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F:\0.PRESUPUESTO_2023\Medios de verificación_2023\Publicación_medios de verificación\"/>
    </mc:Choice>
  </mc:AlternateContent>
  <bookViews>
    <workbookView xWindow="0" yWindow="0" windowWidth="19200" windowHeight="11595" tabRatio="855"/>
  </bookViews>
  <sheets>
    <sheet name="2E206C1" sheetId="2" r:id="rId1"/>
    <sheet name="rez_edu 2022" sheetId="18" r:id="rId2"/>
    <sheet name="Migrantes 2022" sheetId="15" r:id="rId3"/>
    <sheet name="Población CONAPO" sheetId="7" r:id="rId4"/>
    <sheet name="Resumen_servicio 2023" sheetId="6" r:id="rId5"/>
    <sheet name="Básica Inicio 22-23" sheetId="12" r:id="rId6"/>
    <sheet name="Misiones 21-22 " sheetId="14" r:id="rId7"/>
    <sheet name="CEBAS fed. transf. 2022" sheetId="11" r:id="rId8"/>
    <sheet name="Prim y Secu" sheetId="13" r:id="rId9"/>
    <sheet name="Resumen_sostenimiento 2023" sheetId="10" r:id="rId10"/>
    <sheet name="Resumen_servicio 2022" sheetId="9"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_123Graph_X" hidden="1">[1]poblacion!#REF!</definedName>
    <definedName name="_b6">#REF!</definedName>
    <definedName name="_e4">#REF!</definedName>
    <definedName name="_Fill" hidden="1">#REF!</definedName>
    <definedName name="_xlnm._FilterDatabase" localSheetId="0" hidden="1">'2E206C1'!$A$3:$X$43</definedName>
    <definedName name="_j1">#REF!</definedName>
    <definedName name="_n7">#REF!</definedName>
    <definedName name="_q1" hidden="1">[2]poblacion!#REF!</definedName>
    <definedName name="_r">#REF!</definedName>
    <definedName name="_r5">#REF!</definedName>
    <definedName name="_t45">#REF!</definedName>
    <definedName name="_t6">'[3]p6-p22'!#REF!</definedName>
    <definedName name="_u8">#REF!</definedName>
    <definedName name="_ui76">#REF!</definedName>
    <definedName name="_v4">'[3]p6-p22'!#REF!</definedName>
    <definedName name="_v5">'[3]p6-p22'!#REF!</definedName>
    <definedName name="_w3">#REF!</definedName>
    <definedName name="_yr345">#REF!</definedName>
    <definedName name="_yt65">#REF!</definedName>
    <definedName name="a">#REF!</definedName>
    <definedName name="A_impresión_IM">#REF!</definedName>
    <definedName name="A1_">#REF!</definedName>
    <definedName name="A2_">#REF!</definedName>
    <definedName name="A3_">#REF!</definedName>
    <definedName name="adf">#REF!</definedName>
    <definedName name="adfa">#REF!</definedName>
    <definedName name="adfq">#REF!</definedName>
    <definedName name="adreraw" hidden="1">[2]poblacion!#REF!</definedName>
    <definedName name="AEQ">#REF!</definedName>
    <definedName name="afd">'[4]p6-p22'!#REF!</definedName>
    <definedName name="afsd">#REF!</definedName>
    <definedName name="AG">#REF!</definedName>
    <definedName name="Aguascalientes">#REF!</definedName>
    <definedName name="_xlnm.Print_Area" localSheetId="0">'2E206C1'!$A$1:$N$46</definedName>
    <definedName name="_xlnm.Print_Area" localSheetId="5">'Básica Inicio 22-23'!$A$1:$L$83</definedName>
    <definedName name="_xlnm.Print_Area" localSheetId="2">'Migrantes 2022'!$A$1:$U$39</definedName>
    <definedName name="_xlnm.Print_Area" localSheetId="6">'Misiones 21-22 '!$A$1:$V$38</definedName>
    <definedName name="_xlnm.Print_Area" localSheetId="3">'Población CONAPO'!$A$1:$N$31</definedName>
    <definedName name="_xlnm.Print_Area" localSheetId="10">'Resumen_servicio 2022'!$A$1:$Q$94</definedName>
    <definedName name="_xlnm.Print_Area" localSheetId="4">'Resumen_servicio 2023'!$A$1:$L$71</definedName>
    <definedName name="_xlnm.Print_Area" localSheetId="9">'Resumen_sostenimiento 2023'!$A$1:$L$88</definedName>
    <definedName name="_xlnm.Print_Area" localSheetId="1">'rez_edu 2022'!$A$2:$S$47</definedName>
    <definedName name="Baja_California">#REF!</definedName>
    <definedName name="Baja_California_Sur">#REF!</definedName>
    <definedName name="_xlnm.Database" localSheetId="5">#REF!</definedName>
    <definedName name="_xlnm.Database" localSheetId="7">#REF!</definedName>
    <definedName name="_xlnm.Database" localSheetId="2">#REF!</definedName>
    <definedName name="_xlnm.Database" localSheetId="6">#REF!</definedName>
    <definedName name="_xlnm.Database" localSheetId="3">#REF!</definedName>
    <definedName name="_xlnm.Database" localSheetId="8">#REF!</definedName>
    <definedName name="_xlnm.Database" localSheetId="10">#REF!</definedName>
    <definedName name="_xlnm.Database" localSheetId="9">#REF!</definedName>
    <definedName name="_xlnm.Database" localSheetId="1">#REF!</definedName>
    <definedName name="_xlnm.Database">#REF!</definedName>
    <definedName name="Campeche">#REF!</definedName>
    <definedName name="Chiapas">#REF!</definedName>
    <definedName name="Chihuahua">#REF!</definedName>
    <definedName name="Coahuila">#REF!</definedName>
    <definedName name="COL">[5]EstructuraEstados!#REF!</definedName>
    <definedName name="Colima">#REF!</definedName>
    <definedName name="comienzo">[6]Primaria!#REF!</definedName>
    <definedName name="CUARTA">#REF!</definedName>
    <definedName name="dafs">#REF!</definedName>
    <definedName name="DatosxPlantelAulLabTall2022" localSheetId="7">[7]!DatosxPlantelAulLabTall22[#Data]</definedName>
    <definedName name="DatosxPlantelAulLabTall2022" localSheetId="2">[7]!DatosxPlantelAulLabTall22[#Data]</definedName>
    <definedName name="DatosxPlantelAulLabTall2022" localSheetId="6">[7]!DatosxPlantelAulLabTall22[#Data]</definedName>
    <definedName name="DatosxPlantelAulLabTall2022" localSheetId="10">[7]!DatosxPlantelAulLabTall22[#Data]</definedName>
    <definedName name="DatosxPlantelAulLabTall2022">[8]!DatosxPlantelAulLabTall22[#Data]</definedName>
    <definedName name="deltam">[9]Proyeccionesm!$U$16</definedName>
    <definedName name="dfa">#REF!</definedName>
    <definedName name="DIFERENCIAS">#N/A</definedName>
    <definedName name="Distrito_Federal">#REF!</definedName>
    <definedName name="Durango">#REF!</definedName>
    <definedName name="e">#REF!</definedName>
    <definedName name="erre1">[10]part!$AB$3</definedName>
    <definedName name="fa">#REF!</definedName>
    <definedName name="fadf">#REF!</definedName>
    <definedName name="fafda">'[4]p6-p22'!#REF!</definedName>
    <definedName name="fdf" hidden="1">[2]poblacion!#REF!</definedName>
    <definedName name="fdfreqrbhagaq">#REF!</definedName>
    <definedName name="fe">'[4]p6-p22'!#REF!</definedName>
    <definedName name="FORM">#REF!</definedName>
    <definedName name="GAH">#REF!</definedName>
    <definedName name="gfgd">#REF!</definedName>
    <definedName name="ggt">'[11]p6-p22'!#REF!</definedName>
    <definedName name="ghjg876" hidden="1">[12]AGS9010!#REF!</definedName>
    <definedName name="_xlnm.Recorder" localSheetId="1">#REF!</definedName>
    <definedName name="_xlnm.Recorder">#REF!</definedName>
    <definedName name="Guanajuato">#REF!</definedName>
    <definedName name="Guerrero">#REF!</definedName>
    <definedName name="HAQE">#REF!</definedName>
    <definedName name="Hidalgo">#REF!</definedName>
    <definedName name="hsghf">'[11]p6-p22'!#REF!</definedName>
    <definedName name="ieie">#REF!</definedName>
    <definedName name="ifr">#REF!</definedName>
    <definedName name="iii">#REF!</definedName>
    <definedName name="incre">[13]Proyecciones!#REF!</definedName>
    <definedName name="indic">[14]Hoja1!$A$1</definedName>
    <definedName name="indice_ciclo">[15]Prees!#REF!</definedName>
    <definedName name="indice1">[15]Prees!#REF!</definedName>
    <definedName name="INFORME">#REF!</definedName>
    <definedName name="inicio">[9]Pronósticos!$D$71</definedName>
    <definedName name="Jalisco">#REF!</definedName>
    <definedName name="jgfhjtyh">#REF!</definedName>
    <definedName name="jjj">#REF!</definedName>
    <definedName name="jkaq">#REF!</definedName>
    <definedName name="JSR">#REF!</definedName>
    <definedName name="k">#REF!</definedName>
    <definedName name="kfalfjdka23w">#REF!</definedName>
    <definedName name="kir">#REF!</definedName>
    <definedName name="kkk">#REF!</definedName>
    <definedName name="KWTR">#REF!</definedName>
    <definedName name="LAL">#REF!</definedName>
    <definedName name="LASDL">#REF!</definedName>
    <definedName name="LEOEP">#REF!</definedName>
    <definedName name="lql">#REF!</definedName>
    <definedName name="LSAOQWEO">#N/A</definedName>
    <definedName name="MA">#REF!</definedName>
    <definedName name="mas">[13]Proyecciones!#REF!</definedName>
    <definedName name="Memphis_Underground">#REF!</definedName>
    <definedName name="menor">#REF!</definedName>
    <definedName name="menos">[13]Proyecciones!#REF!</definedName>
    <definedName name="México">#REF!</definedName>
    <definedName name="Michoacán">#REF!</definedName>
    <definedName name="Morelos">#REF!</definedName>
    <definedName name="Nayarit">#REF!</definedName>
    <definedName name="nomb">#REF!</definedName>
    <definedName name="nomb1">#REF!</definedName>
    <definedName name="nomb2">#REF!</definedName>
    <definedName name="nomb5">#REF!</definedName>
    <definedName name="nomb8">#REF!</definedName>
    <definedName name="nomb9">#REF!</definedName>
    <definedName name="nombre">#REF!</definedName>
    <definedName name="nombre1">#REF!</definedName>
    <definedName name="not" hidden="1">[16]AGS9010!#REF!</definedName>
    <definedName name="Nuevo_León">#REF!</definedName>
    <definedName name="Oaxaca">#REF!</definedName>
    <definedName name="oooo">#REF!</definedName>
    <definedName name="ord">[6]Primaria!$AJ$77</definedName>
    <definedName name="P1_">#REF!</definedName>
    <definedName name="PAO">#REF!</definedName>
    <definedName name="pegado">[13]Proyecciones!$D$6</definedName>
    <definedName name="pend">[6]Primaria!$AK$77</definedName>
    <definedName name="pppp">#REF!</definedName>
    <definedName name="PRIMERA">#REF!</definedName>
    <definedName name="Puebla">#REF!</definedName>
    <definedName name="q">#REF!</definedName>
    <definedName name="qerc">#REF!</definedName>
    <definedName name="qere">#REF!</definedName>
    <definedName name="QERYH">#REF!</definedName>
    <definedName name="QEW">#REF!</definedName>
    <definedName name="QQQ">#REF!</definedName>
    <definedName name="qreq">#N/A</definedName>
    <definedName name="qrwr">#REF!</definedName>
    <definedName name="Querétaro">#REF!</definedName>
    <definedName name="QUINTA">#REF!</definedName>
    <definedName name="Quintana_Roo">#REF!</definedName>
    <definedName name="qw">#N/A</definedName>
    <definedName name="ra" hidden="1">[17]AGS9010!#REF!</definedName>
    <definedName name="rango0025">[13]Proyecciones!$D$16:$D$41</definedName>
    <definedName name="rango25mas">[13]Proyecciones!$D$16:$D$42</definedName>
    <definedName name="rango25menos">[13]Proyecciones!$D$16:$D$40</definedName>
    <definedName name="re" hidden="1">[18]AGS9010!#REF!</definedName>
    <definedName name="República_Mexicana">#REF!</definedName>
    <definedName name="resumen">#REF!</definedName>
    <definedName name="San_Luis_Potosí">#REF!</definedName>
    <definedName name="say">#REF!</definedName>
    <definedName name="SDDFAERQ">#REF!</definedName>
    <definedName name="SEGUNDA">#REF!</definedName>
    <definedName name="serie">[14]Hoja1!$C$3:$C$21</definedName>
    <definedName name="sfdysj">#REF!</definedName>
    <definedName name="sfg" hidden="1">[2]poblacion!#REF!</definedName>
    <definedName name="sfgsgf">'[11]p6-p22'!#REF!</definedName>
    <definedName name="sgdfsgdr">#REF!</definedName>
    <definedName name="Sinaloa">#REF!</definedName>
    <definedName name="Sonora">#REF!</definedName>
    <definedName name="t">#REF!</definedName>
    <definedName name="Tabasco">#REF!</definedName>
    <definedName name="tamaño">[14]Hoja1!$F$2</definedName>
    <definedName name="Tamaulipas">#REF!</definedName>
    <definedName name="TERCERA">#REF!</definedName>
    <definedName name="TIT">#REF!</definedName>
    <definedName name="_xlnm.Print_Titles" localSheetId="8">'Prim y Secu'!#REF!</definedName>
    <definedName name="Tlaxcala">#REF!</definedName>
    <definedName name="TREW">#REF!</definedName>
    <definedName name="ultim">[13]Proyecciones!$D$41</definedName>
    <definedName name="VARIABLES">#N/A</definedName>
    <definedName name="vdf5t4">#REF!</definedName>
    <definedName name="Veracruz">#REF!</definedName>
    <definedName name="vigesima">#REF!</definedName>
    <definedName name="w">#REF!</definedName>
    <definedName name="xxx">#REF!</definedName>
    <definedName name="yes" hidden="1">[19]AGS9010!#REF!</definedName>
    <definedName name="Yucatán">#REF!</definedName>
    <definedName name="ywy" hidden="1">[12]AGS9010!#REF!</definedName>
    <definedName name="yyy">#REF!</definedName>
    <definedName name="Zacatecas">#REF!</definedName>
    <definedName name="zz">#REF!</definedName>
  </definedNames>
  <calcPr calcId="152511"/>
  <pivotCaches>
    <pivotCache cacheId="6" r:id="rId31"/>
    <pivotCache cacheId="7" r:id="rId32"/>
  </pivotCaches>
  <extLst>
    <ext uri="GoogleSheetsCustomDataVersion2">
      <go:sheetsCustomData xmlns:go="http://customooxmlschemas.google.com/" r:id="rId34" roundtripDataChecksum="4hkP+tzaZTRRaEnFjfu83MXKKVFuwPr9+TR+8WUPHX8="/>
    </ext>
  </extLst>
</workbook>
</file>

<file path=xl/calcChain.xml><?xml version="1.0" encoding="utf-8"?>
<calcChain xmlns="http://schemas.openxmlformats.org/spreadsheetml/2006/main">
  <c r="T39" i="15" l="1"/>
  <c r="S39" i="15"/>
  <c r="Q39" i="15"/>
  <c r="P39" i="15"/>
  <c r="T38" i="15"/>
  <c r="S38" i="15"/>
  <c r="Q38" i="15"/>
  <c r="P38" i="15"/>
  <c r="T37" i="15"/>
  <c r="S37" i="15"/>
  <c r="Q37" i="15"/>
  <c r="P37" i="15"/>
  <c r="T36" i="15"/>
  <c r="S36" i="15"/>
  <c r="Q36" i="15"/>
  <c r="P36" i="15"/>
  <c r="T35" i="15"/>
  <c r="S35" i="15"/>
  <c r="Q35" i="15"/>
  <c r="P35" i="15"/>
  <c r="T34" i="15"/>
  <c r="S34" i="15"/>
  <c r="Q34" i="15"/>
  <c r="P34" i="15"/>
  <c r="T33" i="15"/>
  <c r="S33" i="15"/>
  <c r="Q33" i="15"/>
  <c r="P33" i="15"/>
  <c r="T32" i="15"/>
  <c r="S32" i="15"/>
  <c r="Q32" i="15"/>
  <c r="P32" i="15"/>
  <c r="T31" i="15"/>
  <c r="S31" i="15"/>
  <c r="Q31" i="15"/>
  <c r="P31" i="15"/>
  <c r="T30" i="15"/>
  <c r="S30" i="15"/>
  <c r="Q30" i="15"/>
  <c r="P30" i="15"/>
  <c r="T29" i="15"/>
  <c r="S29" i="15"/>
  <c r="Q29" i="15"/>
  <c r="P29" i="15"/>
  <c r="T28" i="15"/>
  <c r="S28" i="15"/>
  <c r="Q28" i="15"/>
  <c r="P28" i="15"/>
  <c r="T27" i="15"/>
  <c r="S27" i="15"/>
  <c r="Q27" i="15"/>
  <c r="P27" i="15"/>
  <c r="T26" i="15"/>
  <c r="S26" i="15"/>
  <c r="Q26" i="15"/>
  <c r="P26" i="15"/>
  <c r="T25" i="15"/>
  <c r="S25" i="15"/>
  <c r="Q25" i="15"/>
  <c r="P25" i="15"/>
  <c r="T24" i="15"/>
  <c r="S24" i="15"/>
  <c r="Q24" i="15"/>
  <c r="P24" i="15"/>
  <c r="T23" i="15"/>
  <c r="S23" i="15"/>
  <c r="Q23" i="15"/>
  <c r="P23" i="15"/>
  <c r="T22" i="15"/>
  <c r="S22" i="15"/>
  <c r="Q22" i="15"/>
  <c r="P22" i="15"/>
  <c r="T21" i="15"/>
  <c r="S21" i="15"/>
  <c r="Q21" i="15"/>
  <c r="P21" i="15"/>
  <c r="T20" i="15"/>
  <c r="S20" i="15"/>
  <c r="Q20" i="15"/>
  <c r="P20" i="15"/>
  <c r="T19" i="15"/>
  <c r="S19" i="15"/>
  <c r="Q19" i="15"/>
  <c r="P19" i="15"/>
  <c r="T18" i="15"/>
  <c r="S18" i="15"/>
  <c r="Q18" i="15"/>
  <c r="P18" i="15"/>
  <c r="T17" i="15"/>
  <c r="S17" i="15"/>
  <c r="Q17" i="15"/>
  <c r="P17" i="15"/>
  <c r="T16" i="15"/>
  <c r="S16" i="15"/>
  <c r="Q16" i="15"/>
  <c r="P16" i="15"/>
  <c r="T15" i="15"/>
  <c r="S15" i="15"/>
  <c r="Q15" i="15"/>
  <c r="P15" i="15"/>
  <c r="T14" i="15"/>
  <c r="S14" i="15"/>
  <c r="Q14" i="15"/>
  <c r="P14" i="15"/>
  <c r="T13" i="15"/>
  <c r="S13" i="15"/>
  <c r="Q13" i="15"/>
  <c r="P13" i="15"/>
  <c r="T12" i="15"/>
  <c r="S12" i="15"/>
  <c r="Q12" i="15"/>
  <c r="P12" i="15"/>
  <c r="T11" i="15"/>
  <c r="T9" i="15" s="1"/>
  <c r="S11" i="15"/>
  <c r="S9" i="15" s="1"/>
  <c r="Q11" i="15"/>
  <c r="P11" i="15"/>
  <c r="U9" i="15"/>
  <c r="Q9" i="15"/>
  <c r="P9" i="15"/>
  <c r="O9" i="15"/>
  <c r="N9" i="15"/>
  <c r="M9" i="15"/>
  <c r="L9" i="15"/>
  <c r="K9" i="15"/>
  <c r="J9" i="15"/>
  <c r="I9" i="15"/>
  <c r="H9" i="15"/>
  <c r="G9" i="15"/>
  <c r="F9" i="15"/>
  <c r="E9" i="15"/>
  <c r="D9" i="15"/>
  <c r="J83" i="12" l="1"/>
  <c r="I83" i="12"/>
  <c r="K83" i="12"/>
  <c r="E83" i="12" l="1"/>
  <c r="F83" i="12"/>
  <c r="D83" i="12"/>
  <c r="J37" i="14"/>
  <c r="J36" i="14"/>
  <c r="J35" i="14"/>
  <c r="J34" i="14"/>
  <c r="J33" i="14"/>
  <c r="J32" i="14"/>
  <c r="J31" i="14"/>
  <c r="J30" i="14"/>
  <c r="J28" i="14"/>
  <c r="J27" i="14"/>
  <c r="J26" i="14"/>
  <c r="I25" i="14"/>
  <c r="H25" i="14"/>
  <c r="G25" i="14"/>
  <c r="F25" i="14"/>
  <c r="E25" i="14"/>
  <c r="D25" i="14"/>
  <c r="V20" i="14"/>
  <c r="U20" i="14"/>
  <c r="T20" i="14"/>
  <c r="U19" i="14"/>
  <c r="T19" i="14"/>
  <c r="V19" i="14" s="1"/>
  <c r="U18" i="14"/>
  <c r="T18" i="14"/>
  <c r="V18" i="14" s="1"/>
  <c r="U17" i="14"/>
  <c r="T17" i="14"/>
  <c r="V17" i="14" s="1"/>
  <c r="V16" i="14"/>
  <c r="U16" i="14"/>
  <c r="T16" i="14"/>
  <c r="U15" i="14"/>
  <c r="V15" i="14" s="1"/>
  <c r="T15" i="14"/>
  <c r="U14" i="14"/>
  <c r="T14" i="14"/>
  <c r="V14" i="14" s="1"/>
  <c r="U13" i="14"/>
  <c r="T13" i="14"/>
  <c r="V13" i="14" s="1"/>
  <c r="V12" i="14"/>
  <c r="U12" i="14"/>
  <c r="T12" i="14"/>
  <c r="U11" i="14"/>
  <c r="V11" i="14" s="1"/>
  <c r="T11" i="14"/>
  <c r="U10" i="14"/>
  <c r="T10" i="14"/>
  <c r="V10" i="14" s="1"/>
  <c r="U9" i="14"/>
  <c r="U7" i="14" s="1"/>
  <c r="T9" i="14"/>
  <c r="V9" i="14" s="1"/>
  <c r="V7" i="14" s="1"/>
  <c r="S7" i="14"/>
  <c r="R7" i="14"/>
  <c r="Q7" i="14"/>
  <c r="P7" i="14"/>
  <c r="O7" i="14"/>
  <c r="N7" i="14"/>
  <c r="M7" i="14"/>
  <c r="L7" i="14"/>
  <c r="K7" i="14"/>
  <c r="J7" i="14"/>
  <c r="I7" i="14"/>
  <c r="H7" i="14"/>
  <c r="G7" i="14"/>
  <c r="F7" i="14"/>
  <c r="E7" i="14"/>
  <c r="D7" i="14"/>
  <c r="H29" i="11"/>
  <c r="H28" i="11"/>
  <c r="H27" i="11"/>
  <c r="H26" i="11"/>
  <c r="H25" i="11"/>
  <c r="H23" i="11"/>
  <c r="Q16" i="11"/>
  <c r="Q15" i="11"/>
  <c r="Q14" i="11"/>
  <c r="Q13" i="11"/>
  <c r="Q12" i="11"/>
  <c r="Q10" i="11"/>
  <c r="N16" i="11"/>
  <c r="N15" i="11"/>
  <c r="N14" i="11"/>
  <c r="N13" i="11"/>
  <c r="N12" i="11"/>
  <c r="N10" i="11"/>
  <c r="H16" i="11"/>
  <c r="H15" i="11"/>
  <c r="H14" i="11"/>
  <c r="H13" i="11"/>
  <c r="H12" i="11"/>
  <c r="H10" i="11"/>
  <c r="K29" i="11"/>
  <c r="J29" i="11"/>
  <c r="I29" i="11"/>
  <c r="F29" i="11"/>
  <c r="K28" i="11"/>
  <c r="J28" i="11"/>
  <c r="I28" i="11"/>
  <c r="G28" i="11"/>
  <c r="F28" i="11"/>
  <c r="D28" i="11"/>
  <c r="C28" i="11"/>
  <c r="E28" i="11" s="1"/>
  <c r="K27" i="11"/>
  <c r="J27" i="11"/>
  <c r="I27" i="11"/>
  <c r="F27" i="11"/>
  <c r="K26" i="11"/>
  <c r="J26" i="11"/>
  <c r="I26" i="11"/>
  <c r="G26" i="11"/>
  <c r="F26" i="11"/>
  <c r="F23" i="11" s="1"/>
  <c r="K25" i="11"/>
  <c r="J25" i="11"/>
  <c r="J23" i="11" s="1"/>
  <c r="I25" i="11"/>
  <c r="I23" i="11" s="1"/>
  <c r="G25" i="11"/>
  <c r="F25" i="11"/>
  <c r="D25" i="11"/>
  <c r="C25" i="11"/>
  <c r="E25" i="11" s="1"/>
  <c r="K23" i="11"/>
  <c r="P16" i="11"/>
  <c r="O16" i="11"/>
  <c r="M16" i="11"/>
  <c r="L16" i="11"/>
  <c r="G16" i="11"/>
  <c r="G29" i="11" s="1"/>
  <c r="F16" i="11"/>
  <c r="D16" i="11"/>
  <c r="D29" i="11" s="1"/>
  <c r="C16" i="11"/>
  <c r="E16" i="11" s="1"/>
  <c r="L15" i="11"/>
  <c r="G15" i="11"/>
  <c r="E15" i="11"/>
  <c r="P14" i="11"/>
  <c r="P10" i="11" s="1"/>
  <c r="O14" i="11"/>
  <c r="M14" i="11"/>
  <c r="D27" i="11" s="1"/>
  <c r="L14" i="11"/>
  <c r="C27" i="11" s="1"/>
  <c r="E14" i="11"/>
  <c r="P13" i="11"/>
  <c r="O13" i="11"/>
  <c r="M13" i="11"/>
  <c r="D26" i="11" s="1"/>
  <c r="L13" i="11"/>
  <c r="G13" i="11"/>
  <c r="F13" i="11"/>
  <c r="F10" i="11" s="1"/>
  <c r="C13" i="11"/>
  <c r="C26" i="11" s="1"/>
  <c r="E12" i="11"/>
  <c r="T10" i="11"/>
  <c r="S10" i="11"/>
  <c r="R10" i="11"/>
  <c r="O10" i="11"/>
  <c r="M10" i="11"/>
  <c r="L10" i="11"/>
  <c r="K10" i="11"/>
  <c r="J10" i="11"/>
  <c r="I10" i="11"/>
  <c r="G10" i="11"/>
  <c r="D10" i="11"/>
  <c r="C10" i="11"/>
  <c r="E10" i="11" s="1"/>
  <c r="D6" i="10"/>
  <c r="D30" i="10" s="1"/>
  <c r="E6" i="10"/>
  <c r="E30" i="10" s="1"/>
  <c r="H6" i="10"/>
  <c r="I6" i="10"/>
  <c r="I30" i="10" s="1"/>
  <c r="J6" i="10"/>
  <c r="J30" i="10" s="1"/>
  <c r="L6" i="10"/>
  <c r="F7" i="10"/>
  <c r="F6" i="10" s="1"/>
  <c r="K7" i="10"/>
  <c r="K6" i="10" s="1"/>
  <c r="K30" i="10" s="1"/>
  <c r="F8" i="10"/>
  <c r="K8" i="10"/>
  <c r="F9" i="10"/>
  <c r="K9" i="10"/>
  <c r="F10" i="10"/>
  <c r="K10" i="10"/>
  <c r="D12" i="10"/>
  <c r="E12" i="10"/>
  <c r="H12" i="10"/>
  <c r="I12" i="10"/>
  <c r="J12" i="10"/>
  <c r="L12" i="10"/>
  <c r="F13" i="10"/>
  <c r="F12" i="10" s="1"/>
  <c r="K13" i="10"/>
  <c r="K12" i="10" s="1"/>
  <c r="F14" i="10"/>
  <c r="K14" i="10"/>
  <c r="F15" i="10"/>
  <c r="K15" i="10"/>
  <c r="F16" i="10"/>
  <c r="K16" i="10"/>
  <c r="D18" i="10"/>
  <c r="E18" i="10"/>
  <c r="G18" i="10"/>
  <c r="H18" i="10"/>
  <c r="H30" i="10" s="1"/>
  <c r="I18" i="10"/>
  <c r="J18" i="10"/>
  <c r="L18" i="10"/>
  <c r="L30" i="10" s="1"/>
  <c r="F19" i="10"/>
  <c r="F18" i="10" s="1"/>
  <c r="K19" i="10"/>
  <c r="K18" i="10" s="1"/>
  <c r="F20" i="10"/>
  <c r="K20" i="10"/>
  <c r="F21" i="10"/>
  <c r="K21" i="10"/>
  <c r="F22" i="10"/>
  <c r="K22" i="10"/>
  <c r="D24" i="10"/>
  <c r="E24" i="10"/>
  <c r="G24" i="10"/>
  <c r="H24" i="10"/>
  <c r="I24" i="10"/>
  <c r="J24" i="10"/>
  <c r="L24" i="10"/>
  <c r="F25" i="10"/>
  <c r="F24" i="10" s="1"/>
  <c r="K25" i="10"/>
  <c r="F26" i="10"/>
  <c r="K26" i="10"/>
  <c r="K24" i="10" s="1"/>
  <c r="F27" i="10"/>
  <c r="K27" i="10"/>
  <c r="F28" i="10"/>
  <c r="K28" i="10"/>
  <c r="G30" i="10"/>
  <c r="D32" i="10"/>
  <c r="E32" i="10"/>
  <c r="G32" i="10"/>
  <c r="H32" i="10"/>
  <c r="I32" i="10"/>
  <c r="I44" i="10" s="1"/>
  <c r="J32" i="10"/>
  <c r="L32" i="10"/>
  <c r="F33" i="10"/>
  <c r="K33" i="10"/>
  <c r="F34" i="10"/>
  <c r="K34" i="10"/>
  <c r="F35" i="10"/>
  <c r="K35" i="10"/>
  <c r="F36" i="10"/>
  <c r="K36" i="10"/>
  <c r="D38" i="10"/>
  <c r="E38" i="10"/>
  <c r="G38" i="10"/>
  <c r="H38" i="10"/>
  <c r="I38" i="10"/>
  <c r="J38" i="10"/>
  <c r="L38" i="10"/>
  <c r="F39" i="10"/>
  <c r="K39" i="10"/>
  <c r="F40" i="10"/>
  <c r="K40" i="10"/>
  <c r="F41" i="10"/>
  <c r="K41" i="10"/>
  <c r="F42" i="10"/>
  <c r="K42" i="10"/>
  <c r="H44" i="10"/>
  <c r="D46" i="10"/>
  <c r="E46" i="10"/>
  <c r="G46" i="10"/>
  <c r="I46" i="10"/>
  <c r="J46" i="10"/>
  <c r="L46" i="10"/>
  <c r="L60" i="10" s="1"/>
  <c r="F47" i="10"/>
  <c r="K47" i="10"/>
  <c r="F48" i="10"/>
  <c r="K48" i="10"/>
  <c r="F49" i="10"/>
  <c r="K49" i="10"/>
  <c r="F50" i="10"/>
  <c r="K50" i="10"/>
  <c r="F51" i="10"/>
  <c r="K51" i="10"/>
  <c r="D53" i="10"/>
  <c r="D60" i="10" s="1"/>
  <c r="E53" i="10"/>
  <c r="E60" i="10" s="1"/>
  <c r="G53" i="10"/>
  <c r="G60" i="10" s="1"/>
  <c r="I53" i="10"/>
  <c r="I60" i="10" s="1"/>
  <c r="J53" i="10"/>
  <c r="J60" i="10" s="1"/>
  <c r="L53" i="10"/>
  <c r="F54" i="10"/>
  <c r="K54" i="10"/>
  <c r="F55" i="10"/>
  <c r="K55" i="10"/>
  <c r="F56" i="10"/>
  <c r="K56" i="10"/>
  <c r="F57" i="10"/>
  <c r="K57" i="10"/>
  <c r="F58" i="10"/>
  <c r="K58" i="10"/>
  <c r="D62" i="10"/>
  <c r="E62" i="10"/>
  <c r="I62" i="10"/>
  <c r="I82" i="10" s="1"/>
  <c r="J62" i="10"/>
  <c r="L62" i="10"/>
  <c r="F63" i="10"/>
  <c r="F62" i="10" s="1"/>
  <c r="K63" i="10"/>
  <c r="F64" i="10"/>
  <c r="K64" i="10"/>
  <c r="K62" i="10" s="1"/>
  <c r="D66" i="10"/>
  <c r="E66" i="10"/>
  <c r="H66" i="10"/>
  <c r="I66" i="10"/>
  <c r="J66" i="10"/>
  <c r="L66" i="10"/>
  <c r="F67" i="10"/>
  <c r="F66" i="10" s="1"/>
  <c r="K67" i="10"/>
  <c r="F68" i="10"/>
  <c r="K68" i="10"/>
  <c r="K66" i="10" s="1"/>
  <c r="F69" i="10"/>
  <c r="K69" i="10"/>
  <c r="D71" i="10"/>
  <c r="E71" i="10"/>
  <c r="H71" i="10"/>
  <c r="I71" i="10"/>
  <c r="J71" i="10"/>
  <c r="J82" i="10" s="1"/>
  <c r="K71" i="10"/>
  <c r="L71" i="10"/>
  <c r="F72" i="10"/>
  <c r="K72" i="10"/>
  <c r="F73" i="10"/>
  <c r="K73" i="10"/>
  <c r="F74" i="10"/>
  <c r="K74" i="10"/>
  <c r="F75" i="10"/>
  <c r="K75" i="10"/>
  <c r="D77" i="10"/>
  <c r="E77" i="10"/>
  <c r="G77" i="10"/>
  <c r="I77" i="10"/>
  <c r="J77" i="10"/>
  <c r="K77" i="10"/>
  <c r="L77" i="10"/>
  <c r="F78" i="10"/>
  <c r="K78" i="10"/>
  <c r="F79" i="10"/>
  <c r="F77" i="10" s="1"/>
  <c r="K79" i="10"/>
  <c r="F80" i="10"/>
  <c r="K80" i="10"/>
  <c r="D82" i="10"/>
  <c r="G82" i="10"/>
  <c r="H82" i="10"/>
  <c r="L82" i="10"/>
  <c r="F71" i="10" l="1"/>
  <c r="F82" i="10" s="1"/>
  <c r="E82" i="10"/>
  <c r="K82" i="10"/>
  <c r="L44" i="10"/>
  <c r="G44" i="10"/>
  <c r="F32" i="10"/>
  <c r="K32" i="10"/>
  <c r="E44" i="10"/>
  <c r="F53" i="10"/>
  <c r="D44" i="10"/>
  <c r="F38" i="10"/>
  <c r="J25" i="14"/>
  <c r="K53" i="10"/>
  <c r="K46" i="10"/>
  <c r="F46" i="10"/>
  <c r="F60" i="10" s="1"/>
  <c r="K38" i="10"/>
  <c r="J44" i="10"/>
  <c r="T7" i="14"/>
  <c r="E26" i="11"/>
  <c r="D23" i="11"/>
  <c r="E27" i="11"/>
  <c r="E13" i="11"/>
  <c r="G27" i="11"/>
  <c r="G23" i="11" s="1"/>
  <c r="C29" i="11"/>
  <c r="E29" i="11" s="1"/>
  <c r="F30" i="10"/>
  <c r="F44" i="10"/>
  <c r="K44" i="10" l="1"/>
  <c r="K60" i="10"/>
  <c r="C23" i="11"/>
  <c r="E23" i="11" s="1"/>
  <c r="O86" i="9" l="1"/>
  <c r="G86" i="9"/>
  <c r="O85" i="9"/>
  <c r="O83" i="9" s="1"/>
  <c r="G85" i="9"/>
  <c r="O84" i="9"/>
  <c r="G84" i="9"/>
  <c r="G83" i="9" s="1"/>
  <c r="Q83" i="9"/>
  <c r="N83" i="9"/>
  <c r="M83" i="9"/>
  <c r="I83" i="9"/>
  <c r="I88" i="9" s="1"/>
  <c r="F83" i="9"/>
  <c r="E83" i="9"/>
  <c r="O81" i="9"/>
  <c r="O80" i="9"/>
  <c r="O79" i="9"/>
  <c r="O78" i="9"/>
  <c r="O77" i="9" s="1"/>
  <c r="Q77" i="9"/>
  <c r="N77" i="9"/>
  <c r="M77" i="9"/>
  <c r="K77" i="9"/>
  <c r="G77" i="9"/>
  <c r="F77" i="9"/>
  <c r="E77" i="9"/>
  <c r="O75" i="9"/>
  <c r="G75" i="9"/>
  <c r="O74" i="9"/>
  <c r="G74" i="9"/>
  <c r="O73" i="9"/>
  <c r="O72" i="9" s="1"/>
  <c r="G73" i="9"/>
  <c r="Q72" i="9"/>
  <c r="N72" i="9"/>
  <c r="M72" i="9"/>
  <c r="K72" i="9"/>
  <c r="G72" i="9"/>
  <c r="F72" i="9"/>
  <c r="E72" i="9"/>
  <c r="O70" i="9"/>
  <c r="G70" i="9"/>
  <c r="G68" i="9" s="1"/>
  <c r="O69" i="9"/>
  <c r="O68" i="9" s="1"/>
  <c r="G69" i="9"/>
  <c r="Q68" i="9"/>
  <c r="N68" i="9"/>
  <c r="M68" i="9"/>
  <c r="F68" i="9"/>
  <c r="E68" i="9"/>
  <c r="O66" i="9"/>
  <c r="G66" i="9"/>
  <c r="Q65" i="9"/>
  <c r="O65" i="9"/>
  <c r="N65" i="9"/>
  <c r="M65" i="9"/>
  <c r="K65" i="9"/>
  <c r="G65" i="9"/>
  <c r="F65" i="9"/>
  <c r="E65" i="9"/>
  <c r="O63" i="9"/>
  <c r="O62" i="9" s="1"/>
  <c r="G63" i="9"/>
  <c r="G62" i="9" s="1"/>
  <c r="Q62" i="9"/>
  <c r="N62" i="9"/>
  <c r="M62" i="9"/>
  <c r="K62" i="9"/>
  <c r="F62" i="9"/>
  <c r="E62" i="9"/>
  <c r="O60" i="9"/>
  <c r="G60" i="9"/>
  <c r="O59" i="9"/>
  <c r="G59" i="9"/>
  <c r="O58" i="9"/>
  <c r="G58" i="9"/>
  <c r="O57" i="9"/>
  <c r="G57" i="9"/>
  <c r="G56" i="9" s="1"/>
  <c r="G88" i="9" s="1"/>
  <c r="Q56" i="9"/>
  <c r="Q88" i="9" s="1"/>
  <c r="N56" i="9"/>
  <c r="N88" i="9" s="1"/>
  <c r="M56" i="9"/>
  <c r="K56" i="9"/>
  <c r="F56" i="9"/>
  <c r="E56" i="9"/>
  <c r="O52" i="9"/>
  <c r="G52" i="9"/>
  <c r="O51" i="9"/>
  <c r="G51" i="9"/>
  <c r="O50" i="9"/>
  <c r="G50" i="9"/>
  <c r="O49" i="9"/>
  <c r="O47" i="9" s="1"/>
  <c r="G49" i="9"/>
  <c r="O48" i="9"/>
  <c r="G48" i="9"/>
  <c r="G47" i="9" s="1"/>
  <c r="Q47" i="9"/>
  <c r="N47" i="9"/>
  <c r="M47" i="9"/>
  <c r="I47" i="9"/>
  <c r="F47" i="9"/>
  <c r="E47" i="9"/>
  <c r="O45" i="9"/>
  <c r="G45" i="9"/>
  <c r="O44" i="9"/>
  <c r="G44" i="9"/>
  <c r="O43" i="9"/>
  <c r="G43" i="9"/>
  <c r="O42" i="9"/>
  <c r="G42" i="9"/>
  <c r="O41" i="9"/>
  <c r="G41" i="9"/>
  <c r="Q40" i="9"/>
  <c r="N40" i="9"/>
  <c r="N54" i="9" s="1"/>
  <c r="M40" i="9"/>
  <c r="M54" i="9" s="1"/>
  <c r="I40" i="9"/>
  <c r="F40" i="9"/>
  <c r="F54" i="9" s="1"/>
  <c r="E40" i="9"/>
  <c r="E54" i="9" s="1"/>
  <c r="O36" i="9"/>
  <c r="G36" i="9"/>
  <c r="O35" i="9"/>
  <c r="G35" i="9"/>
  <c r="O34" i="9"/>
  <c r="G34" i="9"/>
  <c r="O33" i="9"/>
  <c r="O32" i="9" s="1"/>
  <c r="G33" i="9"/>
  <c r="Q32" i="9"/>
  <c r="N32" i="9"/>
  <c r="M32" i="9"/>
  <c r="M38" i="9" s="1"/>
  <c r="K32" i="9"/>
  <c r="I32" i="9"/>
  <c r="G32" i="9"/>
  <c r="F32" i="9"/>
  <c r="E32" i="9"/>
  <c r="O30" i="9"/>
  <c r="G30" i="9"/>
  <c r="O29" i="9"/>
  <c r="G29" i="9"/>
  <c r="O28" i="9"/>
  <c r="G28" i="9"/>
  <c r="G26" i="9" s="1"/>
  <c r="G38" i="9" s="1"/>
  <c r="O27" i="9"/>
  <c r="O26" i="9" s="1"/>
  <c r="G27" i="9"/>
  <c r="Q26" i="9"/>
  <c r="Q38" i="9" s="1"/>
  <c r="N26" i="9"/>
  <c r="M26" i="9"/>
  <c r="K26" i="9"/>
  <c r="I26" i="9"/>
  <c r="I38" i="9" s="1"/>
  <c r="F26" i="9"/>
  <c r="E26" i="9"/>
  <c r="E38" i="9" s="1"/>
  <c r="Q24" i="9"/>
  <c r="K24" i="9"/>
  <c r="E24" i="9"/>
  <c r="O22" i="9"/>
  <c r="G22" i="9"/>
  <c r="O21" i="9"/>
  <c r="G21" i="9"/>
  <c r="O20" i="9"/>
  <c r="G20" i="9"/>
  <c r="O19" i="9"/>
  <c r="O18" i="9" s="1"/>
  <c r="G19" i="9"/>
  <c r="G18" i="9" s="1"/>
  <c r="Q18" i="9"/>
  <c r="N18" i="9"/>
  <c r="M18" i="9"/>
  <c r="M24" i="9" s="1"/>
  <c r="K18" i="9"/>
  <c r="I18" i="9"/>
  <c r="F18" i="9"/>
  <c r="F24" i="9" s="1"/>
  <c r="E18" i="9"/>
  <c r="O16" i="9"/>
  <c r="G16" i="9"/>
  <c r="O15" i="9"/>
  <c r="G15" i="9"/>
  <c r="O14" i="9"/>
  <c r="G14" i="9"/>
  <c r="O13" i="9"/>
  <c r="O12" i="9" s="1"/>
  <c r="G13" i="9"/>
  <c r="Q12" i="9"/>
  <c r="N12" i="9"/>
  <c r="M12" i="9"/>
  <c r="K12" i="9"/>
  <c r="I12" i="9"/>
  <c r="I24" i="9" s="1"/>
  <c r="G12" i="9"/>
  <c r="F12" i="9"/>
  <c r="E12" i="9"/>
  <c r="O10" i="9"/>
  <c r="G10" i="9"/>
  <c r="O9" i="9"/>
  <c r="G9" i="9"/>
  <c r="O8" i="9"/>
  <c r="G8" i="9"/>
  <c r="O7" i="9"/>
  <c r="G7" i="9"/>
  <c r="Q6" i="9"/>
  <c r="O6" i="9"/>
  <c r="N6" i="9"/>
  <c r="N24" i="9" s="1"/>
  <c r="M6" i="9"/>
  <c r="K6" i="9"/>
  <c r="G6" i="9"/>
  <c r="F6" i="9"/>
  <c r="E6" i="9"/>
  <c r="M88" i="9" l="1"/>
  <c r="K88" i="9"/>
  <c r="E88" i="9"/>
  <c r="F38" i="9"/>
  <c r="N38" i="9"/>
  <c r="K38" i="9"/>
  <c r="O40" i="9"/>
  <c r="F88" i="9"/>
  <c r="Q54" i="9"/>
  <c r="O56" i="9"/>
  <c r="O88" i="9" s="1"/>
  <c r="O54" i="9"/>
  <c r="I54" i="9"/>
  <c r="G40" i="9"/>
  <c r="G54" i="9" s="1"/>
  <c r="O38" i="9"/>
  <c r="G24" i="9"/>
  <c r="O24" i="9"/>
  <c r="L23" i="7" l="1"/>
  <c r="M23" i="7"/>
  <c r="N23" i="7"/>
  <c r="N30" i="7"/>
  <c r="M30" i="7"/>
  <c r="L30" i="7"/>
  <c r="L13" i="7"/>
  <c r="M13" i="7"/>
  <c r="N13" i="7"/>
  <c r="N6" i="7"/>
  <c r="L6" i="7"/>
  <c r="M6" i="7"/>
  <c r="G24" i="7" l="1"/>
  <c r="H24" i="7"/>
  <c r="I24" i="7"/>
  <c r="L42" i="2"/>
  <c r="L40" i="2"/>
  <c r="L36" i="2"/>
  <c r="L32" i="2"/>
  <c r="L28" i="2"/>
  <c r="L26" i="2"/>
  <c r="L24" i="2"/>
  <c r="L22" i="2"/>
  <c r="L20" i="2"/>
  <c r="L13" i="2"/>
  <c r="L6" i="2"/>
  <c r="L4" i="2"/>
  <c r="K63" i="6" l="1"/>
  <c r="F63" i="6"/>
  <c r="K62" i="6"/>
  <c r="F62" i="6"/>
  <c r="K61" i="6"/>
  <c r="K60" i="6" s="1"/>
  <c r="F61" i="6"/>
  <c r="F60" i="6" s="1"/>
  <c r="L60" i="6"/>
  <c r="J60" i="6"/>
  <c r="I60" i="6"/>
  <c r="G60" i="6"/>
  <c r="G65" i="6" s="1"/>
  <c r="E60" i="6"/>
  <c r="D60" i="6"/>
  <c r="K58" i="6"/>
  <c r="F58" i="6"/>
  <c r="K56" i="6"/>
  <c r="F56" i="6"/>
  <c r="F54" i="6" s="1"/>
  <c r="F65" i="6" s="1"/>
  <c r="K55" i="6"/>
  <c r="F55" i="6"/>
  <c r="L54" i="6"/>
  <c r="L65" i="6" s="1"/>
  <c r="J54" i="6"/>
  <c r="J65" i="6" s="1"/>
  <c r="I54" i="6"/>
  <c r="I65" i="6" s="1"/>
  <c r="H54" i="6"/>
  <c r="H65" i="6" s="1"/>
  <c r="E54" i="6"/>
  <c r="E65" i="6" s="1"/>
  <c r="D54" i="6"/>
  <c r="D65" i="6" s="1"/>
  <c r="F50" i="6"/>
  <c r="F49" i="6"/>
  <c r="F48" i="6"/>
  <c r="L47" i="6"/>
  <c r="K47" i="6"/>
  <c r="J47" i="6"/>
  <c r="I47" i="6"/>
  <c r="G47" i="6"/>
  <c r="E47" i="6"/>
  <c r="D47" i="6"/>
  <c r="K45" i="6"/>
  <c r="F45" i="6"/>
  <c r="K44" i="6"/>
  <c r="F44" i="6"/>
  <c r="K43" i="6"/>
  <c r="F43" i="6"/>
  <c r="L42" i="6"/>
  <c r="J42" i="6"/>
  <c r="J52" i="6" s="1"/>
  <c r="I42" i="6"/>
  <c r="I52" i="6" s="1"/>
  <c r="G42" i="6"/>
  <c r="E42" i="6"/>
  <c r="E52" i="6" s="1"/>
  <c r="D42" i="6"/>
  <c r="D52" i="6" s="1"/>
  <c r="K38" i="6"/>
  <c r="F38" i="6"/>
  <c r="K37" i="6"/>
  <c r="F37" i="6"/>
  <c r="K36" i="6"/>
  <c r="F36" i="6"/>
  <c r="K35" i="6"/>
  <c r="F35" i="6"/>
  <c r="L34" i="6"/>
  <c r="J34" i="6"/>
  <c r="I34" i="6"/>
  <c r="H34" i="6"/>
  <c r="G34" i="6"/>
  <c r="E34" i="6"/>
  <c r="D34" i="6"/>
  <c r="K32" i="6"/>
  <c r="F32" i="6"/>
  <c r="K31" i="6"/>
  <c r="F31" i="6"/>
  <c r="K30" i="6"/>
  <c r="F30" i="6"/>
  <c r="K29" i="6"/>
  <c r="F29" i="6"/>
  <c r="L28" i="6"/>
  <c r="J28" i="6"/>
  <c r="I28" i="6"/>
  <c r="H28" i="6"/>
  <c r="G28" i="6"/>
  <c r="E28" i="6"/>
  <c r="D28" i="6"/>
  <c r="K24" i="6"/>
  <c r="F24" i="6"/>
  <c r="K23" i="6"/>
  <c r="F23" i="6"/>
  <c r="K22" i="6"/>
  <c r="F22" i="6"/>
  <c r="K21" i="6"/>
  <c r="F21" i="6"/>
  <c r="F20" i="6" s="1"/>
  <c r="L20" i="6"/>
  <c r="K20" i="6"/>
  <c r="J20" i="6"/>
  <c r="I20" i="6"/>
  <c r="H20" i="6"/>
  <c r="G20" i="6"/>
  <c r="E20" i="6"/>
  <c r="D20" i="6"/>
  <c r="K18" i="6"/>
  <c r="F18" i="6"/>
  <c r="K17" i="6"/>
  <c r="F17" i="6"/>
  <c r="K16" i="6"/>
  <c r="K15" i="6" s="1"/>
  <c r="F16" i="6"/>
  <c r="L15" i="6"/>
  <c r="L26" i="6" s="1"/>
  <c r="J15" i="6"/>
  <c r="J26" i="6" s="1"/>
  <c r="I15" i="6"/>
  <c r="H15" i="6"/>
  <c r="H26" i="6" s="1"/>
  <c r="G15" i="6"/>
  <c r="G26" i="6" s="1"/>
  <c r="F15" i="6"/>
  <c r="E15" i="6"/>
  <c r="D15" i="6"/>
  <c r="K13" i="6"/>
  <c r="F13" i="6"/>
  <c r="K12" i="6"/>
  <c r="F12" i="6"/>
  <c r="K11" i="6"/>
  <c r="K10" i="6" s="1"/>
  <c r="F11" i="6"/>
  <c r="F10" i="6" s="1"/>
  <c r="L10" i="6"/>
  <c r="J10" i="6"/>
  <c r="I10" i="6"/>
  <c r="H10" i="6"/>
  <c r="E10" i="6"/>
  <c r="D10" i="6"/>
  <c r="K8" i="6"/>
  <c r="F8" i="6"/>
  <c r="K7" i="6"/>
  <c r="K6" i="6" s="1"/>
  <c r="K26" i="6" s="1"/>
  <c r="F7" i="6"/>
  <c r="F6" i="6" s="1"/>
  <c r="L6" i="6"/>
  <c r="J6" i="6"/>
  <c r="I6" i="6"/>
  <c r="I26" i="6" s="1"/>
  <c r="H6" i="6"/>
  <c r="E6" i="6"/>
  <c r="E26" i="6" s="1"/>
  <c r="D6" i="6"/>
  <c r="D26" i="6" s="1"/>
  <c r="G40" i="6" l="1"/>
  <c r="F28" i="6"/>
  <c r="D40" i="6"/>
  <c r="K34" i="6"/>
  <c r="K40" i="6" s="1"/>
  <c r="K28" i="6"/>
  <c r="F42" i="6"/>
  <c r="K42" i="6"/>
  <c r="K52" i="6" s="1"/>
  <c r="F47" i="6"/>
  <c r="F52" i="6" s="1"/>
  <c r="I40" i="6"/>
  <c r="E40" i="6"/>
  <c r="J40" i="6"/>
  <c r="L40" i="6"/>
  <c r="K54" i="6"/>
  <c r="K65" i="6" s="1"/>
  <c r="H40" i="6"/>
  <c r="F34" i="6"/>
  <c r="F40" i="6" s="1"/>
  <c r="G52" i="6"/>
  <c r="L52" i="6"/>
  <c r="F26" i="6"/>
</calcChain>
</file>

<file path=xl/sharedStrings.xml><?xml version="1.0" encoding="utf-8"?>
<sst xmlns="http://schemas.openxmlformats.org/spreadsheetml/2006/main" count="1038" uniqueCount="399">
  <si>
    <t>2E206C1 - COBERTURA EN EDUCACIÓN BÁSICA INCLUSIVA</t>
  </si>
  <si>
    <t>Resumen Narrativo</t>
  </si>
  <si>
    <t>Fórmula</t>
  </si>
  <si>
    <t>Variables de la Fórmula</t>
  </si>
  <si>
    <t>Valores Iniciales</t>
  </si>
  <si>
    <t>Línea Base</t>
  </si>
  <si>
    <t>Valores Programados</t>
  </si>
  <si>
    <t>Meta Programada</t>
  </si>
  <si>
    <t>Medio de Verificación</t>
  </si>
  <si>
    <t xml:space="preserve">Contribuir a ampliar la cobertura en Educación Básica en sus distintos niveles y modalidades mediante la oferta del servicio educativo en escuelas públicas. </t>
  </si>
  <si>
    <t>Eficiencia terminal de la Educación Básica.
Permite conocer con certeza la cantidad de alumnas y alumnos que concluyeron su educación básica en la entidad con respecto a la población total de 14 años.</t>
  </si>
  <si>
    <t>(ALU_EGR_EDUC_BAS/POB_14AÑOS)*100</t>
  </si>
  <si>
    <t>Datos historicos del Pp Cobertura en Educacion Basica Inclusiva, Dpto. de Seguimiento Programatico y Presupuestal, Anual. http://seech.gob.mx/np/avisos/ejefiscal/2023/Datos_historicos_Indic_SEECH/2E206C1_COBERTURA_INCLUSIVA/</t>
  </si>
  <si>
    <t>POB_14AÑOS = Población total de 14 años.</t>
  </si>
  <si>
    <t>Índice de cobertura en Educación Básica con equidad.
Muestra la cantidad de alumnas y alumnos atendidos en los niveles y modalidades de inicial, preescolar, primaria y secundaria en la entidad con respecto a la población de 0-14 años de edad en el estado.</t>
  </si>
  <si>
    <t>((ALU_INI+ALU_PREE+ALU_PRIM+ALU_SECU+ALU_MIG+ALU_ESP)
/POB_0A14)*100</t>
  </si>
  <si>
    <t>ALU_INI =  Alumnos y alumnas de inicial.</t>
  </si>
  <si>
    <t xml:space="preserve">Datos historicos del Pp Cobertura en Educacion Basica Inclusiva, Dpto. de Seguimiento Programatico y Presupuestal, Anual
 http://seech.gob.mx/np/avisos/ejefiscal/2023/Datos_historicos_Indic_SEECH/2E206C1_COBERTURA_INCLUSIVA/
     </t>
  </si>
  <si>
    <t>ALU_PREE = Alumnos y alumnas de preescolar.</t>
  </si>
  <si>
    <t>ALU_PRIM = Alumnos y alumnas de primaria.</t>
  </si>
  <si>
    <t>ALU_SECU = Alumnos y alumnas de secundaria.</t>
  </si>
  <si>
    <t>ALU_MIG = Alumnos y alumnas de educación migrante.</t>
  </si>
  <si>
    <t>ALU_ESP = Alumnos y alumnas de educación especial.</t>
  </si>
  <si>
    <t>POB_0A14 =  Población total de 0 a 14 años.</t>
  </si>
  <si>
    <t>Porcentaje de personas mayores de 15 años en rezago educativo atendidos con educación básica federal transferido
Muestra el numero de personas mayores de 15 años en rezago educativo atendidos con Educación Básica federal transferido.</t>
  </si>
  <si>
    <t>(PER_PRIM_SEC_ATEN/TOT_PER_REZ)*100</t>
  </si>
  <si>
    <t>PER_PRIM_SEC_ATEN = Personas de 15 años y más en rezago educativo atendidos en primaria o secundaria</t>
  </si>
  <si>
    <t>TOT_PER_REZ = Personas de 15 años y mas con rezago educativo en el estado</t>
  </si>
  <si>
    <t>Porcentaje de niños y niñas de 0 a 14 años con oportunidades de acceso a educación básica federal transferido
Muestra la cantidad de alumnas y alumnos que cuentan con oportunidades de acceso a los niveles y modalidades de inicial, preescolar, primaria y secundaria federal transferido con respecto a la población de 0-14 años de edad en el estado.</t>
  </si>
  <si>
    <t>((ALU_INI+ALU_PREE+ALU_PRIM+ALU_SECU+ALU_MIG+ALU_ESP) /POB_0A14)*100</t>
  </si>
  <si>
    <t>ALU_INI = Alumnos y alumnas de inicial
federal transferido.</t>
  </si>
  <si>
    <t xml:space="preserve">Datos historicos del Pp Cobertura en Educacion Basica Inclusiva, Dpto. de Seguimiento Programatico y Presupuestal, Anual
http://seech.gob.mx/np/avisos/ejefiscal/2023/Datos_historicos_Indic_SEECH/2E206C1_COBERTURA_INCLUSIVA/
     </t>
  </si>
  <si>
    <t>ALU_PREE = Alumnas y alumnos de preescolar federal transferido.</t>
  </si>
  <si>
    <t>ALU_PRIM = Alumnos y alumnas de primaria federal transferido.</t>
  </si>
  <si>
    <t>ALU_SECU = Alumnas y alumnos de secundaria federal transferido.</t>
  </si>
  <si>
    <t>ALU_MIG = Alumnas y alumnos de educación migrante federal transferido.</t>
  </si>
  <si>
    <t>ALU_ESP = Alumnas y alumnos de educación epecial federal transferido.</t>
  </si>
  <si>
    <t>POB_0A14 = Población total de 0 a 14 años.</t>
  </si>
  <si>
    <t>Servicio educativo para las alumnas y alumnos de 0 a 2 años de educación Inicial federal transferido otorgado.</t>
  </si>
  <si>
    <t>Porcentaje de alumnas y alumnos atendidos en Educación Inicial escolarizada en escuelas federal transferido.
Muestra la cantidad de alumnas y alumnos atendidas en educación inicial escolarizada en escuelas federal transferido con respecto a la población total de 0 a 2 años.</t>
  </si>
  <si>
    <t>(ALA_ALO_INI_ESC/POB_N)*100</t>
  </si>
  <si>
    <t>ALA_ALO_INI_ESC = Alumnos y alumnas de educación inicial
escolarizada federal
transferido.</t>
  </si>
  <si>
    <t>POB_N = Población de 0 a 2 años.</t>
  </si>
  <si>
    <t>Servicio educativo para las niños y niñas de 3 a 5 años de preescolar general en escuelas federal transferido otorgado.</t>
  </si>
  <si>
    <t>Porcentaje de niños y niñas atendidos en la Educación Preescolar General en escuelas federal transferido.
Este indicador muestra el porcentaje de alumnas y alumnos atendidos en educación preescolar general en escuelas federal transferido con respecto a la población total de 3 a 5 años.</t>
  </si>
  <si>
    <t>(ALA_ALO_PREE_GRAL/POBT)*100</t>
  </si>
  <si>
    <t>ALA_ALO_PREE_GRAL = Alumnos y alumnas de preescolar general federal transferido.</t>
  </si>
  <si>
    <t>POBT = Población total de 3 a 5 años.</t>
  </si>
  <si>
    <t>Servicio educativo para las alumnas y alumnos de 6 a 11 años de primaria en escuelas federal transferido otorgado.</t>
  </si>
  <si>
    <t>Porcentaje de alumnas y alumnos atendidos en la Educación Primaria General escuelas federal transferido.
Este indicador muestra la cantidad de alumnas y alumnos atendidas en educación primaria general en escuelas federal transferido con respecto a la población total de 6 a 11 años.</t>
  </si>
  <si>
    <t>(ALA_ALO_PPRIM_GRAL/POB_N)*100</t>
  </si>
  <si>
    <t>ALA_ALO_PPRIM_GRAL =  Alumnas y alumnos de primaria general federal transferido.</t>
  </si>
  <si>
    <t>POB_N = Población de 6 a 11 años.</t>
  </si>
  <si>
    <t>Porcentaje de abandono en Educación Primaria Federal Transferido.
Este indicador muestra el número de alumnas y alumnos que abandonan la escuela antes de concluir la Educación Primaria Federal Transferido.</t>
  </si>
  <si>
    <t>(1-(((MATPRIMN_1)-(NIPRIMN_1)+(EGPRIMN))/TMATPRIMN))*100</t>
  </si>
  <si>
    <t>MATPRIMN_1 = Alumnas y alumnos de primaria del ciclo n +1.</t>
  </si>
  <si>
    <t xml:space="preserve">Datos historicos del Pp Cobertura en Educacion Basica Inclusiva, Dpto. de Seguimiento Programatico y Presupuesal, Anual
http://seech.gob.mx/np/avisos/ejefiscal/2023/Datos_historicos_Indic_SEECH/2E206C1_COBERTURA_INCLUSIVA/
     </t>
  </si>
  <si>
    <t>NIPRIMN_1 = Alumnas y alumnos de nuevo ingreso a primero de primaria del ciclo n+1.</t>
  </si>
  <si>
    <t>EGPRIMN = Alumnos y alumnos de primaria egresados en el ciclo actual.</t>
  </si>
  <si>
    <t>TMATPRIMN = Alumnas y alumnos de primaria en el ciclo actual.</t>
  </si>
  <si>
    <t>Servicio educativo para las y los adolescentes de 12 a 14 años de secundaria en escuelas federal transferido otorgado.</t>
  </si>
  <si>
    <t>Porcentaje de alumnas y alumnos atendidos en la Educación Secundaria General, Secundaria Técnica y Telesecundaria en escuelas federal transferido.
Este indicador muestra la cantidad de alumnas y alumnos atendidas en educación secundaria general, secundaria técnica y telesecundaria en escuelas federal transferido con respecto a la población total de 12 a 14 años.</t>
  </si>
  <si>
    <t>((ALA_ALO_SEC_GRAL+ALA_ALO_SEC_TEC+ALA_ALO_TELES)/POB_N)*100</t>
  </si>
  <si>
    <t>ALA_ALO_SEC_TEC = Alumnos y alumnas de secundaria técnica federal transferido.</t>
  </si>
  <si>
    <t>ALA_ALO_TELES = Alumnos y alumnas de telesecundaria federal transferido.</t>
  </si>
  <si>
    <t>POB_N = Población de 12 a 14 años.</t>
  </si>
  <si>
    <t>Porcentaje de abandono en Educación Secundaria Federal Transferido.
Este indicador muestra el número de alumnas y alumnos que abandonan la escuela antes de concluir la Educación Secundaria Federal Transferido.</t>
  </si>
  <si>
    <t>(1-(((MATSECN_1)-(NI1SECN_1)+(EGSECN))/TMATSECN))*100</t>
  </si>
  <si>
    <t>NI1SECN_1 = Alumnas y alumnos de nuevo ingreso a primero de secundaria del ciclo n +1.</t>
  </si>
  <si>
    <t>EGSECN = Alumnas y alumnos de secundaria egresados en el ciclo actual.</t>
  </si>
  <si>
    <t>TMATSECN = Alumnas y alumnos de secundaria en el ciclo actual.</t>
  </si>
  <si>
    <t xml:space="preserve">Servicio educativo incluyente otorgado para la atención de las alumnas y los alumnos de educación básica de las escuelas federal transferido en situación de vulnerabilidad </t>
  </si>
  <si>
    <t>Porcentaje de atención de las y los alumnos en situación de vulnerabilidad en relación al total atendido en centros federales transferido.
Este indicador nos muestra las y los alumnos en situación de vulnerabilidad atendidos</t>
  </si>
  <si>
    <t>(ALUM_VULN_ATEN/TOT_ALUM_FT)*100</t>
  </si>
  <si>
    <t>TOT_ALUM_FT = Total de Alumnas y alumnos Inicial, Preescolar, Primaria, Educación Especial, Migrantes, CEDEX, Misiones Federal Transferido.</t>
  </si>
  <si>
    <t>TOT_ALUM_IFT = Total de alumnas y alumnos de educación inicial  federal transferido.</t>
  </si>
  <si>
    <t>Atención a los niños y niñas de 0 a 2 años en educación Inicial indígena para impulsar su desarrollo.</t>
  </si>
  <si>
    <t>Porcentaje de alumnas y alumnos atendidos en Educación Inicial Indígena en escuelas federal transferido.
Este indicador muestra la cantidad de alumnas y alumnos atendidas en Educación Inicial Indígena en escuelas federal transferido con respecto al total de alumnos de educación inicial federal transferido.</t>
  </si>
  <si>
    <t>(TOT_ALUM_INDFT/TOT_ALUM_IFT)*100</t>
  </si>
  <si>
    <t>TOT_ALUM_INDFT = Total de alumnas y alumnos de educación inicial indígena federal transferido.</t>
  </si>
  <si>
    <t>Pp / Nivel</t>
  </si>
  <si>
    <t>MEDIOS DE VERIFICACIÓN</t>
  </si>
  <si>
    <t xml:space="preserve">
Anual
</t>
  </si>
  <si>
    <t>Frecuencia</t>
  </si>
  <si>
    <t>Valores Logrados</t>
  </si>
  <si>
    <t>ESTADISTICA DE INICIO 2022-2023 POR SERVICIO</t>
  </si>
  <si>
    <t>MATRICULA</t>
  </si>
  <si>
    <t>EGRESADOS 2021-2022</t>
  </si>
  <si>
    <t>PERSONAL DOCENTE</t>
  </si>
  <si>
    <t>HOM</t>
  </si>
  <si>
    <t>MUJ</t>
  </si>
  <si>
    <t>TOT</t>
  </si>
  <si>
    <t>GPOS</t>
  </si>
  <si>
    <t>ESC</t>
  </si>
  <si>
    <t>INICIAL</t>
  </si>
  <si>
    <t>No aplica</t>
  </si>
  <si>
    <t>ESCOLARIZADA</t>
  </si>
  <si>
    <t>INDÍGENA</t>
  </si>
  <si>
    <t>B Á S I C A</t>
  </si>
  <si>
    <t>PREESCOLAR</t>
  </si>
  <si>
    <t>GENERAL</t>
  </si>
  <si>
    <t>CONAFE</t>
  </si>
  <si>
    <t>PRIMARIA</t>
  </si>
  <si>
    <t>SECUNDARIA</t>
  </si>
  <si>
    <t>TÉCNICA</t>
  </si>
  <si>
    <t>TELESECUNDARIA</t>
  </si>
  <si>
    <t>TOTAL</t>
  </si>
  <si>
    <t>M E D I A   S U P E R I O R</t>
  </si>
  <si>
    <t>ESCOLARIZADO</t>
  </si>
  <si>
    <t>BACHILLERATO GRAL. 2 AÑOS</t>
  </si>
  <si>
    <t>BACHILLERATO GRAL. 3 AÑOS</t>
  </si>
  <si>
    <t>BACHILLERATO TECNOLÓGICO</t>
  </si>
  <si>
    <t>PROFESIONAL TÉCNICO</t>
  </si>
  <si>
    <r>
      <t xml:space="preserve">NO ESCOLARIZADO Y MIXTO </t>
    </r>
    <r>
      <rPr>
        <b/>
        <vertAlign val="superscript"/>
        <sz val="9"/>
        <rFont val="Calibri"/>
        <family val="2"/>
        <scheme val="minor"/>
      </rPr>
      <t>1)</t>
    </r>
  </si>
  <si>
    <t>S U P E R I O R</t>
  </si>
  <si>
    <t>No disp.</t>
  </si>
  <si>
    <t>TECNICO SUPERIOR</t>
  </si>
  <si>
    <t>LICENCIATURA</t>
  </si>
  <si>
    <t>POSGRADO</t>
  </si>
  <si>
    <t xml:space="preserve"> </t>
  </si>
  <si>
    <t>NO ESCOLARIZADO Y MIXTO</t>
  </si>
  <si>
    <t>OTRAS  MODALIDADES</t>
  </si>
  <si>
    <t>ESPECIAL</t>
  </si>
  <si>
    <r>
      <t xml:space="preserve">USAER </t>
    </r>
    <r>
      <rPr>
        <vertAlign val="superscript"/>
        <sz val="9"/>
        <rFont val="Calibri"/>
        <family val="2"/>
        <scheme val="minor"/>
      </rPr>
      <t>2)</t>
    </r>
  </si>
  <si>
    <t>CAM</t>
  </si>
  <si>
    <t>CAP. TRABAJO (Ciclo 21-22)</t>
  </si>
  <si>
    <t>OTROS SERVICIOS (2022)</t>
  </si>
  <si>
    <r>
      <t xml:space="preserve">EDUC. EXTRAESCOLAR </t>
    </r>
    <r>
      <rPr>
        <vertAlign val="superscript"/>
        <sz val="9"/>
        <rFont val="Calibri"/>
        <family val="2"/>
        <scheme val="minor"/>
      </rPr>
      <t>3)</t>
    </r>
  </si>
  <si>
    <r>
      <t xml:space="preserve">ICHEA </t>
    </r>
    <r>
      <rPr>
        <vertAlign val="superscript"/>
        <sz val="9"/>
        <rFont val="Calibri"/>
        <family val="2"/>
        <scheme val="minor"/>
      </rPr>
      <t xml:space="preserve"> 4)</t>
    </r>
  </si>
  <si>
    <r>
      <t xml:space="preserve">ATENCIÓN A NIÑOS MIGRANTES </t>
    </r>
    <r>
      <rPr>
        <vertAlign val="superscript"/>
        <sz val="9"/>
        <rFont val="Calibri"/>
        <family val="2"/>
        <scheme val="minor"/>
      </rPr>
      <t>5)</t>
    </r>
  </si>
  <si>
    <t>1)</t>
  </si>
  <si>
    <t>Incluye Sistema de Enseñanza Abierta (COBACH), escuelas de SPAyT, DGETI, DGETAyCM y particulares con servicio mixto y no escolarizado.</t>
  </si>
  <si>
    <t>2)</t>
  </si>
  <si>
    <t>Los alumnos que son atendidos por USAER, están considerados de igual forma en la matrícula de educación básica.</t>
  </si>
  <si>
    <t>3)</t>
  </si>
  <si>
    <t>Incluye CEDEX y Capacitación no formal para el trabajo. Egresados incluye alumnos certificados de Primaria y Secundaria.</t>
  </si>
  <si>
    <t>4)</t>
  </si>
  <si>
    <t>La matrícula corresponde al promedio mensual de alumnos atendidos. Egresados incluye alumnos certificados de Primaria y Secundaria.</t>
  </si>
  <si>
    <t>5)</t>
  </si>
  <si>
    <t>Egresados incluye alumnos certificados de Primaria y Secundaria.</t>
  </si>
  <si>
    <t>Población con necesidades de
educación básica ingresa a los
centros escolares de educación
básica de cualquier nivel y/o
modalidad federal transferido</t>
  </si>
  <si>
    <t>Avance</t>
  </si>
  <si>
    <t>PROYECCIONES DE POBLACIÓN A MITAD DE AÑO</t>
  </si>
  <si>
    <t>CONAPO, AGOSTO 2018</t>
  </si>
  <si>
    <t>AÑO</t>
  </si>
  <si>
    <t>ENTIDAD</t>
  </si>
  <si>
    <t>Chihuahua</t>
  </si>
  <si>
    <t xml:space="preserve"> POBLACION</t>
  </si>
  <si>
    <t xml:space="preserve">  Sexo</t>
  </si>
  <si>
    <t>Edad</t>
  </si>
  <si>
    <t>Hombres</t>
  </si>
  <si>
    <t>Mujeres</t>
  </si>
  <si>
    <t>Total general</t>
  </si>
  <si>
    <t>ESTADISTICA DE INICIO 2021-2022 POR SOSTENIMIENTO</t>
  </si>
  <si>
    <t>EGRESADOS 2020-2021</t>
  </si>
  <si>
    <t>ESTATAL</t>
  </si>
  <si>
    <t>FEDERAL</t>
  </si>
  <si>
    <t>FED. TRANSFERIDO</t>
  </si>
  <si>
    <t>PARTICULAR</t>
  </si>
  <si>
    <t>MEDIA SUPERIOR</t>
  </si>
  <si>
    <t>AUTONOMO</t>
  </si>
  <si>
    <t>FEDERAL TRANSFERIDO</t>
  </si>
  <si>
    <t>O T R A S    M O D A L I D A D E S</t>
  </si>
  <si>
    <t>INICIAL ESCOLARIZADA</t>
  </si>
  <si>
    <t>INICIAL NO ESCOLARIZADO</t>
  </si>
  <si>
    <t>INICIAL INDÍGENA</t>
  </si>
  <si>
    <r>
      <t xml:space="preserve">USAER </t>
    </r>
    <r>
      <rPr>
        <b/>
        <vertAlign val="superscript"/>
        <sz val="9"/>
        <rFont val="Calibri"/>
        <family val="2"/>
        <scheme val="minor"/>
      </rPr>
      <t>2)</t>
    </r>
  </si>
  <si>
    <t>CAP. TRABAJO</t>
  </si>
  <si>
    <t>20-21</t>
  </si>
  <si>
    <t>OTROS SERVICIOS</t>
  </si>
  <si>
    <t>21-22</t>
  </si>
  <si>
    <t>O T R A S    M O D A L I D  A D E S</t>
  </si>
  <si>
    <t>ESTADISTICA DE INICIO 2022-2023 POR SOSTENIMIENTO</t>
  </si>
  <si>
    <t>C E B A S  - C E D E X</t>
  </si>
  <si>
    <t>EDUCACIÓN BÁSICA, FEDERAL TRANSFERIDO</t>
  </si>
  <si>
    <t>PERIODO: ENERO A DICIEMBRE DEL 2021</t>
  </si>
  <si>
    <t>Municipio</t>
  </si>
  <si>
    <t>Alumnos Atendidos</t>
  </si>
  <si>
    <t>Certificados Emitidos</t>
  </si>
  <si>
    <t xml:space="preserve">Docentes </t>
  </si>
  <si>
    <t>Escuelas</t>
  </si>
  <si>
    <t>Hom</t>
  </si>
  <si>
    <t>Muj</t>
  </si>
  <si>
    <t>Total</t>
  </si>
  <si>
    <t>Total Entidad</t>
  </si>
  <si>
    <t>Camargo</t>
  </si>
  <si>
    <t>Delicias</t>
  </si>
  <si>
    <t>H. del Parral</t>
  </si>
  <si>
    <t>Juárez</t>
  </si>
  <si>
    <t>TOTAL EDUCACIÓN BÁSICA</t>
  </si>
  <si>
    <t>ESTADÍSTICA DE EDUCACIÓN BÁSICA</t>
  </si>
  <si>
    <t>Inicio 2022-2023, egresados del ciclo 21-22</t>
  </si>
  <si>
    <t>TOTAL ENTIDAD</t>
  </si>
  <si>
    <t>NIVEL</t>
  </si>
  <si>
    <t>SUBCONTROL</t>
  </si>
  <si>
    <t>SUBNIVEL</t>
  </si>
  <si>
    <t>MATRÍCULA HOMBRES</t>
  </si>
  <si>
    <t>MATRÍCULA MUJERES</t>
  </si>
  <si>
    <t>MATRÍCULA TOTAL</t>
  </si>
  <si>
    <t>EGRESADOS TOTAL 21-22</t>
  </si>
  <si>
    <t>GRUPOS          TOTAL</t>
  </si>
  <si>
    <t>DOCENTES HOMBRES</t>
  </si>
  <si>
    <t>DOCENTES MUJERES</t>
  </si>
  <si>
    <t>DOCENTE TOTAL</t>
  </si>
  <si>
    <t xml:space="preserve"> ESCUELAS</t>
  </si>
  <si>
    <t>LACTANTE Y MATERNAL</t>
  </si>
  <si>
    <t>PRIVADO</t>
  </si>
  <si>
    <t>USAER</t>
  </si>
  <si>
    <t>FORMACIÓN PARA EL TRABAJO</t>
  </si>
  <si>
    <t>AUTÓNOMO</t>
  </si>
  <si>
    <t>MATRÍCULA EN EDUCACIÓN PRIMARIA</t>
  </si>
  <si>
    <t>Cifras oficiales hasta el ciclo 22-23, proyecciones para ciclos posteriores</t>
  </si>
  <si>
    <t>Datos</t>
  </si>
  <si>
    <t>SOSTENIMIENTO</t>
  </si>
  <si>
    <t>MODALIDAD</t>
  </si>
  <si>
    <t>CICLO</t>
  </si>
  <si>
    <t>HOM NVO ING 1o</t>
  </si>
  <si>
    <t>MUJ NVO ING 1o</t>
  </si>
  <si>
    <t>HOM 1o</t>
  </si>
  <si>
    <t>MUJ 1o</t>
  </si>
  <si>
    <t>HOM 2o</t>
  </si>
  <si>
    <t>MUJ 2o</t>
  </si>
  <si>
    <t>HOM 3o</t>
  </si>
  <si>
    <t>MUJ 3o</t>
  </si>
  <si>
    <t>HOM 4o</t>
  </si>
  <si>
    <t>MUJ 4o</t>
  </si>
  <si>
    <t>HOM 5o</t>
  </si>
  <si>
    <t>MUJ 5o</t>
  </si>
  <si>
    <t>HOM 6o</t>
  </si>
  <si>
    <t>MUJ 6o</t>
  </si>
  <si>
    <t>HOM EGRESADOS</t>
  </si>
  <si>
    <t>MUJ EGRESADAS</t>
  </si>
  <si>
    <t>HOM TOTAL</t>
  </si>
  <si>
    <t>MUJ  TOTAL</t>
  </si>
  <si>
    <t>MAT TOTAL</t>
  </si>
  <si>
    <t>22-23</t>
  </si>
  <si>
    <t>INDIGENA</t>
  </si>
  <si>
    <t>MATRICULA EN EDUCACION SECUNDARIA</t>
  </si>
  <si>
    <t>MUJ   TOTAL</t>
  </si>
  <si>
    <t>TECNICA</t>
  </si>
  <si>
    <t>TOTAL EGRESADOS</t>
  </si>
  <si>
    <t>NVO ING 1o</t>
  </si>
  <si>
    <t>Federal Transferido</t>
  </si>
  <si>
    <t>PREESCOLAR INDÍGENA</t>
  </si>
  <si>
    <t>PRIMARIA INDÍGENA</t>
  </si>
  <si>
    <t>MIGRANTES</t>
  </si>
  <si>
    <t>CEDEX</t>
  </si>
  <si>
    <t xml:space="preserve">MISIONES CULTURALES RURALES </t>
  </si>
  <si>
    <t xml:space="preserve"> ALUMNOS ATENDIDOS </t>
  </si>
  <si>
    <t>CICLO: 2021-2022</t>
  </si>
  <si>
    <t>No. MCR</t>
  </si>
  <si>
    <t>MUNICIPIO</t>
  </si>
  <si>
    <t>Educación familiar</t>
  </si>
  <si>
    <t>Educación para la Salud</t>
  </si>
  <si>
    <t>Actividades Recreativas</t>
  </si>
  <si>
    <t>Música</t>
  </si>
  <si>
    <t>Carpintería</t>
  </si>
  <si>
    <t>Pequeñas Industrias</t>
  </si>
  <si>
    <t>Computación</t>
  </si>
  <si>
    <t>Optativas</t>
  </si>
  <si>
    <t>Capacitados</t>
  </si>
  <si>
    <t>Capacitación</t>
  </si>
  <si>
    <t>La Cruz</t>
  </si>
  <si>
    <t>El Sauz</t>
  </si>
  <si>
    <t>Buenaventura</t>
  </si>
  <si>
    <t>Julimes</t>
  </si>
  <si>
    <t>Janos</t>
  </si>
  <si>
    <t>Guachochi</t>
  </si>
  <si>
    <t>Jimenez</t>
  </si>
  <si>
    <t>Riva Palacio</t>
  </si>
  <si>
    <t>Nonoava</t>
  </si>
  <si>
    <t>Allende</t>
  </si>
  <si>
    <t>Carichi</t>
  </si>
  <si>
    <t>Namiquipa</t>
  </si>
  <si>
    <t>PERSONAL</t>
  </si>
  <si>
    <t>Técnico Docente</t>
  </si>
  <si>
    <t>Directivos</t>
  </si>
  <si>
    <t>Asesor Técnico Pedagógico</t>
  </si>
  <si>
    <t>el Sauz</t>
  </si>
  <si>
    <t>MISIONES</t>
  </si>
  <si>
    <t>total</t>
  </si>
  <si>
    <t>ATENCIÓN DE NIÑOS Y NIÑAS DE FAMILIAS AGRÍCOLAS MIGRANTES POR MUNICIPIO Y LOCALIDAD</t>
  </si>
  <si>
    <t xml:space="preserve">RESÚMEN PREESCOLAR, PRIMARIA Y SECUNDARIA </t>
  </si>
  <si>
    <t xml:space="preserve">PERIODO:  ENERO - DICIEMBRE 2021 </t>
  </si>
  <si>
    <t>LOCALIDAD</t>
  </si>
  <si>
    <t>TOTAL BÁSICA</t>
  </si>
  <si>
    <t>ESCUELAS</t>
  </si>
  <si>
    <t>TOTALES</t>
  </si>
  <si>
    <t>AHUMADA</t>
  </si>
  <si>
    <t>EL ÁGATE</t>
  </si>
  <si>
    <t>ASCENSION</t>
  </si>
  <si>
    <t>BUENAVENTURA</t>
  </si>
  <si>
    <t>EJIDO BENITO JUAREZ</t>
  </si>
  <si>
    <t>CERRO BLANCO</t>
  </si>
  <si>
    <t>COLONIA EL VALLE</t>
  </si>
  <si>
    <t>CAMARGO</t>
  </si>
  <si>
    <t>SANTA ROSALIA DE CAMARGO</t>
  </si>
  <si>
    <t>CASAS GRANDES</t>
  </si>
  <si>
    <t>PROFESOR GRACIANO SANCHEZ</t>
  </si>
  <si>
    <t>CUAUHTEMOC</t>
  </si>
  <si>
    <t>CUAUHTEMOC (MINITA)</t>
  </si>
  <si>
    <t>CUAUHTEMOC (SANTA MARÍA)</t>
  </si>
  <si>
    <t xml:space="preserve">CUAUHTEMOC </t>
  </si>
  <si>
    <t>DELICIAS</t>
  </si>
  <si>
    <t>LADERAS</t>
  </si>
  <si>
    <t>LA ESPERANZA</t>
  </si>
  <si>
    <t>LOS ALAMOS</t>
  </si>
  <si>
    <t>GALEANA</t>
  </si>
  <si>
    <t>HERMENEGILDO GALEANA</t>
  </si>
  <si>
    <t>GUERRERO</t>
  </si>
  <si>
    <t>LA JUNTA</t>
  </si>
  <si>
    <t>MIÑACA</t>
  </si>
  <si>
    <t>JANOS</t>
  </si>
  <si>
    <t>MONTE VERDE ALTAMIRA</t>
  </si>
  <si>
    <t>PANCHO VILLA LA MORITA</t>
  </si>
  <si>
    <t>SAN PEDRO</t>
  </si>
  <si>
    <t>JIMENEZ</t>
  </si>
  <si>
    <t>JOSE MARIANO JIMENEZ</t>
  </si>
  <si>
    <t>LOPEZ</t>
  </si>
  <si>
    <t>SALAICES</t>
  </si>
  <si>
    <t>MEOQUI</t>
  </si>
  <si>
    <t>LAZARO CARDENAS (EL JEEN)</t>
  </si>
  <si>
    <t xml:space="preserve">LAZARO CARDENAS </t>
  </si>
  <si>
    <t>NAMIQUIPA</t>
  </si>
  <si>
    <t>SOTO MAYNEZ</t>
  </si>
  <si>
    <t>NUEVO CASAS GRANDES</t>
  </si>
  <si>
    <t>OJINAGA</t>
  </si>
  <si>
    <t>EL OASIS</t>
  </si>
  <si>
    <t>ROSALES</t>
  </si>
  <si>
    <t>LA GARITA</t>
  </si>
  <si>
    <t>SAUCILLO</t>
  </si>
  <si>
    <t>Fuente de Información</t>
  </si>
  <si>
    <t>Estadística Educativa SEECH</t>
  </si>
  <si>
    <t>ALU_EGR_EDUC_BAS = Alumnos y alumnas egresados de educación básica en escuelas de estado.</t>
  </si>
  <si>
    <t>ALA_ALO_SEC_GRAL = Alumnos y alumnas de secundaria general federal transferido.</t>
  </si>
  <si>
    <t>MATSECN_1 = Alumnas y alumnos de secundaria del ciclo n+1.</t>
  </si>
  <si>
    <t>ALUM_VULN_ATEN= Alumnas y alumnos de Inicial no Escolarizado, Inicial, Preescolar, Primaria Indígena , Educación Especial, Migrantes, CEDEX y Misiones con vulnerabilidad atendidos.</t>
  </si>
  <si>
    <t xml:space="preserve">Datos históricos del Pp Cobertura en Educación Básica Inclusiva, Dpto. de Seguimiento Programático y Presupuestal, Anual.
: http://seech.gob.mx/np/avisos/ejefiscal/2023/Datos_historicos_Indic_SEECH/2E206C1_COBERTURA_INCLUSIVA/    </t>
  </si>
  <si>
    <t>Datos históricos del Pp Cobertura en Educación Básica Inclusiva, Dpto. de Seguimiento Programático y Presupuestal, Anual.
http://seech.gob.mx/np/avisos/ejefiscal/2023/Datos_historicos_Indic_SEECH/2E206C1_COBERTURA_INCLUSIVA/</t>
  </si>
  <si>
    <t>Datos historicos del Pp Cobertura en Educacion Basica Inclusiva, Dpto. de Seguimiento Programatico y Presupuesal, Anual.
 http://seech.gob.mx/np/avisos/ejefiscal/2023/Datos_historicos_Indic_SEECH/2E206C1_COBERTURA_INCLUSIVA/</t>
  </si>
  <si>
    <t xml:space="preserve">Datos historicos del Pp Cobertura en Educacion Basica Inclusiva, Dpto. de Seguimiento Programatico y Presupuestal, Anual.
 http://seech.gob.mx/np/avisos/ejefiscal/2023/Datos_historicos_Indic_SEECH/2E206C1_COBERTURA_INCLUSIVA/  </t>
  </si>
  <si>
    <t xml:space="preserve">2E206C1 FIN </t>
  </si>
  <si>
    <t xml:space="preserve">2E206C1 PROPOSITO </t>
  </si>
  <si>
    <t>2E206C1  ACTIVIDAD C0502</t>
  </si>
  <si>
    <t>2E206C1 COMPONENTE C01</t>
  </si>
  <si>
    <t>2E206C1 COMPONENTE C02</t>
  </si>
  <si>
    <t>2E206C1 COMPONENTE C03</t>
  </si>
  <si>
    <t>2E206C1 COMPONENTE C04</t>
  </si>
  <si>
    <t>2E206C1 COMPONENTE C05</t>
  </si>
  <si>
    <t>Nombre y descripción del indicador</t>
  </si>
  <si>
    <t>Datos historicos del Pp Cobertura en Educacion Basica Inclusiva, Dpto. de Seguimiento Programatico y Presupuestal, Anual.
 http://seech.gob.mx/np/avisos/ejefiscal/2023/Datos_historicos_Indic_SEECH/2E206C1_COBERTURA_INCLUSIVA/</t>
  </si>
  <si>
    <t>INSTITUTO NACIONAL PARA LA EDUCACIÓN DE LOS ADULTOS</t>
  </si>
  <si>
    <t>Dirección de Prospectiva, Acreditación y Evaluación</t>
  </si>
  <si>
    <t>Subdirección de Información y Estadística</t>
  </si>
  <si>
    <t>Estimación de la población de 15 años y más en rezago educativo por entidad federativa</t>
  </si>
  <si>
    <t>Al 31 de diciembre de 2022 *</t>
  </si>
  <si>
    <t>Estados Unidos Mexicanos</t>
  </si>
  <si>
    <t>Entidad federativa</t>
  </si>
  <si>
    <t>Población de 15 años y más</t>
  </si>
  <si>
    <t>Analfabetas</t>
  </si>
  <si>
    <t>Lugar</t>
  </si>
  <si>
    <t>%</t>
  </si>
  <si>
    <t>Sin primaria terminada</t>
  </si>
  <si>
    <t>Sin secundaria terminada</t>
  </si>
  <si>
    <t>Rezago total</t>
  </si>
  <si>
    <t>Aguascalientes</t>
  </si>
  <si>
    <t>Baja California</t>
  </si>
  <si>
    <t>Baja California Sur</t>
  </si>
  <si>
    <t>Campeche</t>
  </si>
  <si>
    <t>Coahuila de Zaragoza</t>
  </si>
  <si>
    <t>Colima</t>
  </si>
  <si>
    <t>Chiapas</t>
  </si>
  <si>
    <t>Ciudad de México</t>
  </si>
  <si>
    <t>Durango</t>
  </si>
  <si>
    <t>Guanajuato</t>
  </si>
  <si>
    <t>Guerrero</t>
  </si>
  <si>
    <t>Hidalgo</t>
  </si>
  <si>
    <t>Jalisco</t>
  </si>
  <si>
    <t>México</t>
  </si>
  <si>
    <t>Michoacán de Ocampo</t>
  </si>
  <si>
    <t>Morelos</t>
  </si>
  <si>
    <t>Nayarit</t>
  </si>
  <si>
    <t>Nuevo León</t>
  </si>
  <si>
    <t>Oaxaca</t>
  </si>
  <si>
    <t>Puebla</t>
  </si>
  <si>
    <t>Querétaro</t>
  </si>
  <si>
    <t>Quintana Roo</t>
  </si>
  <si>
    <t>San Luis Potosí</t>
  </si>
  <si>
    <t>Sinaloa</t>
  </si>
  <si>
    <t>Sonora</t>
  </si>
  <si>
    <t>Tabasco</t>
  </si>
  <si>
    <t>Tamaulipas</t>
  </si>
  <si>
    <t>Tlaxcala</t>
  </si>
  <si>
    <t>Veracruz de Ignacio de la Llave</t>
  </si>
  <si>
    <t>Yucatán</t>
  </si>
  <si>
    <t>Zacatecas</t>
  </si>
  <si>
    <t xml:space="preserve">* Información estimada con base en el Censo de Población y vivienda 2020, INEGI; Proyecciones de Población 2016-2050 (septiembre 2018), CONAPO, ajustadas con base en el Censo 2020; Estadística del Sistema Educativo Nacional (septiembre 2022), SEP; logros del INEA. </t>
  </si>
  <si>
    <t>Las cifras están sujetas a modificación cada vez que exista un nuevo Censo, Conteo o Encuesta Intercensal, nueva estimación  y/o proyección de población del CONAPO o cambio en la metodología del cálculo del rezago educativo.</t>
  </si>
  <si>
    <r>
      <rPr>
        <b/>
        <sz val="11"/>
        <color theme="1"/>
        <rFont val="Calibri"/>
        <family val="2"/>
      </rPr>
      <t>Nota:</t>
    </r>
    <r>
      <rPr>
        <sz val="11"/>
        <color theme="1"/>
        <rFont val="Calibri"/>
        <family val="2"/>
      </rPr>
      <t xml:space="preserve"> Para el denominador del indicador "Porcentaje de personas mayores de 15 años en rezago educativo atendidos con educación básica federal transferido" se presenta el valor correcto, el cual se actualizará a través de una reprogramación.</t>
    </r>
  </si>
</sst>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 #,##0.00_-;_-* &quot;-&quot;??_-;_-@_-"/>
    <numFmt numFmtId="164" formatCode="#,###.00"/>
    <numFmt numFmtId="165" formatCode="_-* #,##0_-;\-* #,##0_-;_-* &quot;-&quot;??_-;_-@_-"/>
    <numFmt numFmtId="166" formatCode="#,##0\ \ \ \ ;\-#,##0\ \ \ \ ;\-\ \ \ \ ;@\ \ \ \ "/>
    <numFmt numFmtId="167" formatCode="#,###"/>
    <numFmt numFmtId="168" formatCode="??,???,???"/>
    <numFmt numFmtId="169" formatCode="00"/>
    <numFmt numFmtId="170" formatCode="?0.0"/>
    <numFmt numFmtId="171" formatCode="??"/>
    <numFmt numFmtId="172" formatCode="0.0"/>
  </numFmts>
  <fonts count="98">
    <font>
      <sz val="11"/>
      <color theme="1"/>
      <name val="Calibri"/>
      <scheme val="minor"/>
    </font>
    <font>
      <sz val="11"/>
      <color theme="1"/>
      <name val="Calibri"/>
      <family val="2"/>
      <scheme val="minor"/>
    </font>
    <font>
      <sz val="11"/>
      <color theme="1"/>
      <name val="Calibri"/>
      <family val="2"/>
      <scheme val="minor"/>
    </font>
    <font>
      <sz val="11"/>
      <name val="Calibri"/>
      <family val="2"/>
    </font>
    <font>
      <sz val="8"/>
      <color theme="1"/>
      <name val="Calibri"/>
      <family val="2"/>
    </font>
    <font>
      <b/>
      <sz val="8"/>
      <color rgb="FF000000"/>
      <name val="Arial"/>
      <family val="2"/>
    </font>
    <font>
      <sz val="8"/>
      <color rgb="FF000000"/>
      <name val="Arial"/>
      <family val="2"/>
    </font>
    <font>
      <sz val="8"/>
      <color theme="1"/>
      <name val="Arial"/>
      <family val="2"/>
    </font>
    <font>
      <sz val="11"/>
      <color theme="1"/>
      <name val="Calibri"/>
      <family val="2"/>
    </font>
    <font>
      <sz val="9"/>
      <color theme="1"/>
      <name val="Calibri"/>
      <family val="2"/>
      <scheme val="minor"/>
    </font>
    <font>
      <b/>
      <sz val="8"/>
      <color rgb="FF000000"/>
      <name val="Arial"/>
      <family val="2"/>
    </font>
    <font>
      <sz val="8"/>
      <color rgb="FF000000"/>
      <name val="Arial"/>
      <family val="2"/>
    </font>
    <font>
      <sz val="11"/>
      <name val="Calibri"/>
      <family val="2"/>
    </font>
    <font>
      <sz val="8"/>
      <color theme="1"/>
      <name val="Calibri"/>
      <family val="2"/>
    </font>
    <font>
      <b/>
      <sz val="14"/>
      <color rgb="FF000000"/>
      <name val="Arial"/>
      <family val="2"/>
    </font>
    <font>
      <b/>
      <sz val="11"/>
      <color rgb="FF000000"/>
      <name val="Arial"/>
      <family val="2"/>
    </font>
    <font>
      <sz val="8"/>
      <name val="MS Sans Serif"/>
      <family val="2"/>
    </font>
    <font>
      <b/>
      <sz val="12"/>
      <color indexed="9"/>
      <name val="Calibri"/>
      <family val="2"/>
      <scheme val="minor"/>
    </font>
    <font>
      <sz val="8"/>
      <name val="Calibri"/>
      <family val="2"/>
      <scheme val="minor"/>
    </font>
    <font>
      <b/>
      <sz val="8"/>
      <name val="Calibri"/>
      <family val="2"/>
      <scheme val="minor"/>
    </font>
    <font>
      <b/>
      <sz val="8"/>
      <color rgb="FF00B0F0"/>
      <name val="Calibri"/>
      <family val="2"/>
      <scheme val="minor"/>
    </font>
    <font>
      <b/>
      <sz val="6"/>
      <name val="Calibri"/>
      <family val="2"/>
      <scheme val="minor"/>
    </font>
    <font>
      <b/>
      <i/>
      <sz val="8"/>
      <name val="Calibri"/>
      <family val="2"/>
      <scheme val="minor"/>
    </font>
    <font>
      <sz val="8"/>
      <color rgb="FF00B0F0"/>
      <name val="Calibri"/>
      <family val="2"/>
      <scheme val="minor"/>
    </font>
    <font>
      <b/>
      <sz val="9"/>
      <name val="Calibri"/>
      <family val="2"/>
      <scheme val="minor"/>
    </font>
    <font>
      <sz val="9"/>
      <name val="Calibri"/>
      <family val="2"/>
      <scheme val="minor"/>
    </font>
    <font>
      <b/>
      <sz val="9"/>
      <color rgb="FF00B0F0"/>
      <name val="Calibri"/>
      <family val="2"/>
      <scheme val="minor"/>
    </font>
    <font>
      <sz val="9"/>
      <color rgb="FF00B0F0"/>
      <name val="Calibri"/>
      <family val="2"/>
      <scheme val="minor"/>
    </font>
    <font>
      <sz val="8"/>
      <color indexed="9"/>
      <name val="Calibri"/>
      <family val="2"/>
      <scheme val="minor"/>
    </font>
    <font>
      <b/>
      <sz val="8.5"/>
      <color rgb="FFFF0000"/>
      <name val="Calibri"/>
      <family val="2"/>
      <scheme val="minor"/>
    </font>
    <font>
      <b/>
      <vertAlign val="superscript"/>
      <sz val="9"/>
      <name val="Calibri"/>
      <family val="2"/>
      <scheme val="minor"/>
    </font>
    <font>
      <vertAlign val="superscript"/>
      <sz val="9"/>
      <name val="Calibri"/>
      <family val="2"/>
      <scheme val="minor"/>
    </font>
    <font>
      <b/>
      <sz val="9"/>
      <color theme="1"/>
      <name val="Calibri"/>
      <family val="2"/>
      <scheme val="minor"/>
    </font>
    <font>
      <sz val="9"/>
      <color rgb="FFFF0000"/>
      <name val="Calibri"/>
      <family val="2"/>
      <scheme val="minor"/>
    </font>
    <font>
      <sz val="7"/>
      <name val="Calibri"/>
      <family val="2"/>
      <scheme val="minor"/>
    </font>
    <font>
      <vertAlign val="superscript"/>
      <sz val="7"/>
      <name val="Calibri"/>
      <family val="2"/>
      <scheme val="minor"/>
    </font>
    <font>
      <sz val="7"/>
      <color rgb="FF00B0F0"/>
      <name val="Calibri"/>
      <family val="2"/>
      <scheme val="minor"/>
    </font>
    <font>
      <u/>
      <sz val="11"/>
      <color theme="10"/>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rgb="FF000000"/>
      <name val="Calibri"/>
      <family val="2"/>
    </font>
    <font>
      <b/>
      <sz val="12"/>
      <color theme="1"/>
      <name val="Calibri"/>
      <family val="2"/>
      <scheme val="minor"/>
    </font>
    <font>
      <sz val="11"/>
      <name val="Calibri"/>
      <family val="2"/>
      <scheme val="minor"/>
    </font>
    <font>
      <sz val="9"/>
      <color indexed="12"/>
      <name val="Calibri"/>
      <family val="2"/>
      <scheme val="minor"/>
    </font>
    <font>
      <sz val="8"/>
      <color indexed="12"/>
      <name val="Calibri"/>
      <family val="2"/>
      <scheme val="minor"/>
    </font>
    <font>
      <sz val="8"/>
      <name val="Tahoma"/>
      <family val="2"/>
    </font>
    <font>
      <b/>
      <sz val="14"/>
      <name val="Century Gothic"/>
      <family val="2"/>
    </font>
    <font>
      <sz val="14"/>
      <name val="Century Gothic"/>
      <family val="2"/>
    </font>
    <font>
      <b/>
      <sz val="16"/>
      <name val="Century Gothic"/>
      <family val="2"/>
    </font>
    <font>
      <sz val="10"/>
      <name val="Arial"/>
      <family val="2"/>
    </font>
    <font>
      <b/>
      <sz val="8"/>
      <color rgb="FFFF0000"/>
      <name val="Arial"/>
      <family val="2"/>
    </font>
    <font>
      <sz val="10"/>
      <name val="Century Gothic"/>
      <family val="2"/>
    </font>
    <font>
      <sz val="9"/>
      <name val="Century Gothic"/>
      <family val="2"/>
    </font>
    <font>
      <b/>
      <sz val="10"/>
      <name val="Century Gothic"/>
      <family val="2"/>
    </font>
    <font>
      <sz val="8"/>
      <name val="Century Gothic"/>
      <family val="2"/>
    </font>
    <font>
      <b/>
      <sz val="10"/>
      <name val="Arial"/>
      <family val="2"/>
    </font>
    <font>
      <sz val="8"/>
      <name val="Arial"/>
      <family val="2"/>
    </font>
    <font>
      <i/>
      <sz val="10"/>
      <name val="Century Gothic"/>
      <family val="2"/>
    </font>
    <font>
      <b/>
      <sz val="14"/>
      <color theme="1"/>
      <name val="Calibri"/>
      <family val="2"/>
      <scheme val="minor"/>
    </font>
    <font>
      <b/>
      <i/>
      <sz val="12"/>
      <color theme="1"/>
      <name val="Calibri"/>
      <family val="2"/>
      <scheme val="minor"/>
    </font>
    <font>
      <sz val="11"/>
      <color indexed="8"/>
      <name val="Calibri"/>
      <family val="2"/>
    </font>
    <font>
      <b/>
      <u/>
      <sz val="12"/>
      <color indexed="8"/>
      <name val="Calibri"/>
      <family val="2"/>
      <scheme val="minor"/>
    </font>
    <font>
      <b/>
      <u/>
      <sz val="10"/>
      <color indexed="8"/>
      <name val="Calibri"/>
      <family val="2"/>
      <scheme val="minor"/>
    </font>
    <font>
      <b/>
      <sz val="12"/>
      <color indexed="8"/>
      <name val="Calibri"/>
      <family val="2"/>
      <scheme val="minor"/>
    </font>
    <font>
      <sz val="10"/>
      <color theme="0"/>
      <name val="Calibri"/>
      <family val="2"/>
      <scheme val="minor"/>
    </font>
    <font>
      <sz val="10"/>
      <color indexed="8"/>
      <name val="Calibri"/>
      <family val="2"/>
      <scheme val="minor"/>
    </font>
    <font>
      <sz val="10"/>
      <color theme="1"/>
      <name val="Calibri"/>
      <family val="2"/>
      <scheme val="minor"/>
    </font>
    <font>
      <sz val="10"/>
      <name val="Calibri"/>
      <family val="2"/>
      <scheme val="minor"/>
    </font>
    <font>
      <sz val="16"/>
      <name val="Century Gothic"/>
      <family val="2"/>
    </font>
    <font>
      <sz val="10"/>
      <color theme="1"/>
      <name val="Century Gothic"/>
      <family val="2"/>
    </font>
    <font>
      <sz val="8"/>
      <color rgb="FF000000"/>
      <name val="Tahoma"/>
      <family val="2"/>
    </font>
    <font>
      <i/>
      <sz val="9"/>
      <name val="Century Gothic"/>
      <family val="2"/>
    </font>
    <font>
      <b/>
      <sz val="11"/>
      <name val="Century Gothic"/>
      <family val="2"/>
    </font>
    <font>
      <b/>
      <sz val="14"/>
      <color theme="1"/>
      <name val="Century Gothic"/>
      <family val="2"/>
    </font>
    <font>
      <sz val="8"/>
      <color theme="1"/>
      <name val="Century Gothic"/>
      <family val="2"/>
    </font>
    <font>
      <sz val="11"/>
      <color theme="1"/>
      <name val="Century Gothic"/>
      <family val="2"/>
    </font>
    <font>
      <sz val="14"/>
      <color theme="1"/>
      <name val="Century Gothic"/>
      <family val="2"/>
    </font>
    <font>
      <b/>
      <sz val="11"/>
      <color rgb="FFFF0000"/>
      <name val="Century Gothic"/>
      <family val="2"/>
    </font>
    <font>
      <b/>
      <sz val="10"/>
      <color theme="1"/>
      <name val="Century Gothic"/>
      <family val="2"/>
    </font>
    <font>
      <sz val="9"/>
      <color theme="1"/>
      <name val="Century Gothic"/>
      <family val="2"/>
    </font>
    <font>
      <b/>
      <sz val="11"/>
      <color theme="1"/>
      <name val="Calibri"/>
      <family val="2"/>
    </font>
    <font>
      <sz val="9"/>
      <name val="Arial Narrow"/>
      <family val="2"/>
    </font>
    <font>
      <b/>
      <sz val="11"/>
      <name val="Calibri  "/>
    </font>
    <font>
      <b/>
      <sz val="12"/>
      <name val="Calibri  "/>
    </font>
    <font>
      <sz val="11"/>
      <name val="Calibri  "/>
    </font>
    <font>
      <sz val="10"/>
      <name val="Calibri  "/>
    </font>
    <font>
      <sz val="10"/>
      <name val="Arial"/>
      <family val="2"/>
    </font>
    <font>
      <b/>
      <sz val="11"/>
      <color theme="1"/>
      <name val="Calibri  "/>
    </font>
    <font>
      <b/>
      <sz val="12"/>
      <color theme="1"/>
      <name val="Calibri  "/>
    </font>
    <font>
      <b/>
      <sz val="11"/>
      <name val="Arial Narrow"/>
      <family val="2"/>
    </font>
    <font>
      <sz val="11"/>
      <name val="Arial Narrow"/>
      <family val="2"/>
    </font>
    <font>
      <sz val="10"/>
      <name val="Arial Narrow"/>
      <family val="2"/>
    </font>
    <font>
      <b/>
      <sz val="10"/>
      <name val="Arial Narrow"/>
      <family val="2"/>
    </font>
    <font>
      <b/>
      <sz val="10"/>
      <color rgb="FFFFFFFF"/>
      <name val="Calibri  "/>
    </font>
    <font>
      <b/>
      <sz val="9"/>
      <color rgb="FFFFFFFF"/>
      <name val="Calibri  "/>
    </font>
    <font>
      <sz val="10"/>
      <color indexed="10"/>
      <name val="Arial"/>
      <family val="2"/>
    </font>
    <font>
      <b/>
      <sz val="9"/>
      <name val="Arial Narrow"/>
      <family val="2"/>
    </font>
  </fonts>
  <fills count="17">
    <fill>
      <patternFill patternType="none"/>
    </fill>
    <fill>
      <patternFill patternType="gray125"/>
    </fill>
    <fill>
      <patternFill patternType="solid">
        <fgColor rgb="FFF4B083"/>
        <bgColor rgb="FFF4B083"/>
      </patternFill>
    </fill>
    <fill>
      <patternFill patternType="solid">
        <fgColor rgb="FFBFBFBF"/>
        <bgColor rgb="FFBFBFBF"/>
      </patternFill>
    </fill>
    <fill>
      <patternFill patternType="solid">
        <fgColor theme="8"/>
        <bgColor indexed="64"/>
      </patternFill>
    </fill>
    <fill>
      <patternFill patternType="solid">
        <fgColor theme="7" tint="0.79998168889431442"/>
        <bgColor indexed="64"/>
      </patternFill>
    </fill>
    <fill>
      <patternFill patternType="solid">
        <fgColor indexed="42"/>
        <bgColor indexed="64"/>
      </patternFill>
    </fill>
    <fill>
      <patternFill patternType="solid">
        <fgColor theme="0"/>
        <bgColor indexed="64"/>
      </patternFill>
    </fill>
    <fill>
      <patternFill patternType="solid">
        <fgColor indexed="41"/>
        <bgColor indexed="64"/>
      </patternFill>
    </fill>
    <fill>
      <patternFill patternType="solid">
        <fgColor indexed="47"/>
        <bgColor indexed="64"/>
      </patternFill>
    </fill>
    <fill>
      <patternFill patternType="solid">
        <fgColor indexed="19"/>
        <bgColor indexed="64"/>
      </patternFill>
    </fill>
    <fill>
      <patternFill patternType="solid">
        <fgColor indexed="43"/>
        <bgColor indexed="64"/>
      </patternFill>
    </fill>
    <fill>
      <patternFill patternType="solid">
        <fgColor indexed="50"/>
        <bgColor indexed="64"/>
      </patternFill>
    </fill>
    <fill>
      <patternFill patternType="solid">
        <fgColor rgb="FFFF0000"/>
        <bgColor rgb="FFBFBFBF"/>
      </patternFill>
    </fill>
    <fill>
      <patternFill patternType="solid">
        <fgColor rgb="FF99CC00"/>
        <bgColor rgb="FF99CC00"/>
      </patternFill>
    </fill>
    <fill>
      <patternFill patternType="solid">
        <fgColor rgb="FF941B4C"/>
        <bgColor indexed="64"/>
      </patternFill>
    </fill>
    <fill>
      <patternFill patternType="solid">
        <fgColor theme="5" tint="0.79998168889431442"/>
        <bgColor indexed="64"/>
      </patternFill>
    </fill>
  </fills>
  <borders count="96">
    <border>
      <left/>
      <right/>
      <top/>
      <bottom/>
      <diagonal/>
    </border>
    <border>
      <left style="thin">
        <color rgb="FF000000"/>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top/>
      <bottom style="thin">
        <color indexed="64"/>
      </bottom>
      <diagonal/>
    </border>
    <border>
      <left/>
      <right style="thick">
        <color theme="0"/>
      </right>
      <top/>
      <bottom/>
      <diagonal/>
    </border>
    <border>
      <left style="thick">
        <color theme="0"/>
      </left>
      <right/>
      <top/>
      <bottom/>
      <diagonal/>
    </border>
    <border>
      <left style="thick">
        <color theme="0"/>
      </left>
      <right style="thick">
        <color theme="0"/>
      </right>
      <top/>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style="thin">
        <color rgb="FF000000"/>
      </left>
      <right/>
      <top/>
      <bottom style="thin">
        <color rgb="FF000000"/>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diagonal/>
    </border>
    <border>
      <left/>
      <right/>
      <top style="thin">
        <color theme="1" tint="0.499984740745262"/>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theme="1" tint="0.499984740745262"/>
      </left>
      <right style="thin">
        <color theme="1" tint="0.499984740745262"/>
      </right>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indexed="23"/>
      </right>
      <top style="thin">
        <color indexed="23"/>
      </top>
      <bottom style="thin">
        <color theme="1" tint="0.499984740745262"/>
      </bottom>
      <diagonal/>
    </border>
    <border>
      <left style="thin">
        <color indexed="23"/>
      </left>
      <right style="thin">
        <color indexed="23"/>
      </right>
      <top style="thin">
        <color indexed="23"/>
      </top>
      <bottom style="thin">
        <color theme="1" tint="0.499984740745262"/>
      </bottom>
      <diagonal/>
    </border>
    <border>
      <left style="thin">
        <color indexed="23"/>
      </left>
      <right style="thin">
        <color indexed="23"/>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indexed="23"/>
      </right>
      <top/>
      <bottom style="thin">
        <color theme="1" tint="0.499984740745262"/>
      </bottom>
      <diagonal/>
    </border>
    <border>
      <left style="thin">
        <color indexed="23"/>
      </left>
      <right style="thin">
        <color indexed="23"/>
      </right>
      <top/>
      <bottom style="thin">
        <color theme="1" tint="0.499984740745262"/>
      </bottom>
      <diagonal/>
    </border>
    <border>
      <left style="thin">
        <color indexed="23"/>
      </left>
      <right style="thin">
        <color indexed="23"/>
      </right>
      <top/>
      <bottom style="thin">
        <color indexed="23"/>
      </bottom>
      <diagonal/>
    </border>
    <border>
      <left style="thin">
        <color theme="1" tint="0.499984740745262"/>
      </left>
      <right/>
      <top/>
      <bottom/>
      <diagonal/>
    </border>
    <border>
      <left/>
      <right style="thin">
        <color indexed="23"/>
      </right>
      <top/>
      <bottom/>
      <diagonal/>
    </border>
    <border>
      <left style="thin">
        <color theme="1" tint="0.499984740745262"/>
      </left>
      <right style="thin">
        <color theme="1" tint="0.499984740745262"/>
      </right>
      <top style="hair">
        <color indexed="55"/>
      </top>
      <bottom style="hair">
        <color indexed="55"/>
      </bottom>
      <diagonal/>
    </border>
    <border>
      <left/>
      <right/>
      <top style="hair">
        <color indexed="55"/>
      </top>
      <bottom style="hair">
        <color indexed="55"/>
      </bottom>
      <diagonal/>
    </border>
    <border>
      <left style="thin">
        <color theme="1" tint="0.499984740745262"/>
      </left>
      <right style="hair">
        <color indexed="55"/>
      </right>
      <top style="hair">
        <color indexed="55"/>
      </top>
      <bottom style="hair">
        <color indexed="55"/>
      </bottom>
      <diagonal/>
    </border>
    <border>
      <left style="hair">
        <color indexed="55"/>
      </left>
      <right style="hair">
        <color indexed="55"/>
      </right>
      <top style="hair">
        <color indexed="55"/>
      </top>
      <bottom style="hair">
        <color indexed="55"/>
      </bottom>
      <diagonal/>
    </border>
    <border>
      <left style="hair">
        <color indexed="55"/>
      </left>
      <right style="thin">
        <color theme="1" tint="0.499984740745262"/>
      </right>
      <top style="hair">
        <color indexed="55"/>
      </top>
      <bottom style="hair">
        <color indexed="55"/>
      </bottom>
      <diagonal/>
    </border>
    <border>
      <left/>
      <right style="hair">
        <color indexed="55"/>
      </right>
      <top style="hair">
        <color indexed="55"/>
      </top>
      <bottom style="hair">
        <color indexed="55"/>
      </bottom>
      <diagonal/>
    </border>
    <border>
      <left style="hair">
        <color indexed="55"/>
      </left>
      <right style="thin">
        <color indexed="23"/>
      </right>
      <top style="hair">
        <color indexed="55"/>
      </top>
      <bottom style="hair">
        <color indexed="55"/>
      </bottom>
      <diagonal/>
    </border>
    <border>
      <left style="thin">
        <color theme="1" tint="0.499984740745262"/>
      </left>
      <right style="thin">
        <color theme="1" tint="0.499984740745262"/>
      </right>
      <top style="hair">
        <color indexed="55"/>
      </top>
      <bottom style="thin">
        <color theme="1" tint="0.499984740745262"/>
      </bottom>
      <diagonal/>
    </border>
    <border>
      <left style="thin">
        <color theme="1" tint="0.499984740745262"/>
      </left>
      <right style="hair">
        <color indexed="55"/>
      </right>
      <top style="hair">
        <color indexed="55"/>
      </top>
      <bottom style="thin">
        <color theme="1" tint="0.499984740745262"/>
      </bottom>
      <diagonal/>
    </border>
    <border>
      <left style="hair">
        <color indexed="55"/>
      </left>
      <right style="hair">
        <color indexed="55"/>
      </right>
      <top style="hair">
        <color indexed="55"/>
      </top>
      <bottom style="thin">
        <color theme="1" tint="0.499984740745262"/>
      </bottom>
      <diagonal/>
    </border>
    <border>
      <left style="hair">
        <color indexed="55"/>
      </left>
      <right style="thin">
        <color theme="1" tint="0.499984740745262"/>
      </right>
      <top style="hair">
        <color indexed="55"/>
      </top>
      <bottom style="thin">
        <color theme="1" tint="0.499984740745262"/>
      </bottom>
      <diagonal/>
    </border>
    <border>
      <left/>
      <right style="hair">
        <color indexed="55"/>
      </right>
      <top style="hair">
        <color indexed="55"/>
      </top>
      <bottom style="thin">
        <color indexed="23"/>
      </bottom>
      <diagonal/>
    </border>
    <border>
      <left style="hair">
        <color indexed="55"/>
      </left>
      <right style="hair">
        <color indexed="55"/>
      </right>
      <top style="hair">
        <color indexed="55"/>
      </top>
      <bottom style="thin">
        <color indexed="23"/>
      </bottom>
      <diagonal/>
    </border>
    <border>
      <left style="hair">
        <color indexed="55"/>
      </left>
      <right style="thin">
        <color indexed="23"/>
      </right>
      <top style="hair">
        <color indexed="55"/>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top/>
      <bottom/>
      <diagonal/>
    </border>
    <border>
      <left style="thin">
        <color indexed="23"/>
      </left>
      <right style="hair">
        <color indexed="55"/>
      </right>
      <top style="hair">
        <color indexed="55"/>
      </top>
      <bottom style="hair">
        <color indexed="55"/>
      </bottom>
      <diagonal/>
    </border>
    <border>
      <left style="thin">
        <color indexed="23"/>
      </left>
      <right style="hair">
        <color indexed="55"/>
      </right>
      <top style="hair">
        <color indexed="55"/>
      </top>
      <bottom style="thin">
        <color indexed="23"/>
      </bottom>
      <diagonal/>
    </border>
    <border>
      <left/>
      <right style="thin">
        <color indexed="23"/>
      </right>
      <top/>
      <bottom style="thin">
        <color theme="1" tint="0.499984740745262"/>
      </bottom>
      <diagonal/>
    </border>
    <border>
      <left/>
      <right style="thin">
        <color theme="1" tint="0.499984740745262"/>
      </right>
      <top style="thin">
        <color theme="1" tint="0.499984740745262"/>
      </top>
      <bottom/>
      <diagonal/>
    </border>
    <border>
      <left/>
      <right/>
      <top style="thin">
        <color indexed="23"/>
      </top>
      <bottom/>
      <diagonal/>
    </border>
    <border>
      <left style="thin">
        <color indexed="23"/>
      </left>
      <right/>
      <top style="thin">
        <color indexed="23"/>
      </top>
      <bottom style="thin">
        <color theme="1" tint="0.499984740745262"/>
      </bottom>
      <diagonal/>
    </border>
    <border>
      <left/>
      <right style="thin">
        <color indexed="23"/>
      </right>
      <top style="thin">
        <color indexed="23"/>
      </top>
      <bottom style="thin">
        <color theme="1" tint="0.499984740745262"/>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hair">
        <color indexed="64"/>
      </left>
      <right style="hair">
        <color indexed="64"/>
      </right>
      <top style="hair">
        <color indexed="64"/>
      </top>
      <bottom style="hair">
        <color indexed="64"/>
      </bottom>
      <diagonal/>
    </border>
    <border>
      <left style="hair">
        <color rgb="FF000000"/>
      </left>
      <right style="hair">
        <color rgb="FF000000"/>
      </right>
      <top style="hair">
        <color rgb="FF000000"/>
      </top>
      <bottom style="hair">
        <color rgb="FF000000"/>
      </bottom>
      <diagonal/>
    </border>
    <border>
      <left style="hair">
        <color indexed="64"/>
      </left>
      <right style="hair">
        <color indexed="64"/>
      </right>
      <top style="hair">
        <color indexed="64"/>
      </top>
      <bottom/>
      <diagonal/>
    </border>
    <border>
      <left style="thin">
        <color theme="1" tint="0.34998626667073579"/>
      </left>
      <right style="thin">
        <color theme="1" tint="0.34998626667073579"/>
      </right>
      <top style="thin">
        <color theme="1" tint="0.34998626667073579"/>
      </top>
      <bottom style="thin">
        <color indexed="64"/>
      </bottom>
      <diagonal/>
    </border>
    <border>
      <left/>
      <right style="thin">
        <color indexed="64"/>
      </right>
      <top style="thin">
        <color indexed="64"/>
      </top>
      <bottom style="thin">
        <color indexed="64"/>
      </bottom>
      <diagonal/>
    </border>
    <border>
      <left style="thin">
        <color theme="1" tint="0.34998626667073579"/>
      </left>
      <right style="thin">
        <color theme="1" tint="0.34998626667073579"/>
      </right>
      <top style="thin">
        <color indexed="64"/>
      </top>
      <bottom style="thin">
        <color theme="1" tint="0.34998626667073579"/>
      </bottom>
      <diagonal/>
    </border>
    <border>
      <left style="thin">
        <color indexed="64"/>
      </left>
      <right/>
      <top/>
      <bottom/>
      <diagonal/>
    </border>
    <border>
      <left/>
      <right/>
      <top/>
      <bottom style="hair">
        <color indexed="64"/>
      </bottom>
      <diagonal/>
    </border>
    <border>
      <left/>
      <right style="hair">
        <color indexed="64"/>
      </right>
      <top style="hair">
        <color indexed="64"/>
      </top>
      <bottom style="hair">
        <color indexed="64"/>
      </bottom>
      <diagonal/>
    </border>
    <border>
      <left style="thin">
        <color rgb="FF808080"/>
      </left>
      <right style="thin">
        <color rgb="FF808080"/>
      </right>
      <top style="thin">
        <color rgb="FF808080"/>
      </top>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right/>
      <top style="hair">
        <color rgb="FF969696"/>
      </top>
      <bottom style="hair">
        <color rgb="FF969696"/>
      </bottom>
      <diagonal/>
    </border>
    <border>
      <left style="hair">
        <color rgb="FF000000"/>
      </left>
      <right style="hair">
        <color rgb="FF000000"/>
      </right>
      <top style="thin">
        <color rgb="FF7F7F7F"/>
      </top>
      <bottom style="hair">
        <color rgb="FF000000"/>
      </bottom>
      <diagonal/>
    </border>
    <border>
      <left/>
      <right/>
      <top style="hair">
        <color rgb="FF969696"/>
      </top>
      <bottom/>
      <diagonal/>
    </border>
    <border>
      <left style="medium">
        <color rgb="FF941B4C"/>
      </left>
      <right/>
      <top style="medium">
        <color rgb="FF941B4C"/>
      </top>
      <bottom style="medium">
        <color rgb="FF941B4C"/>
      </bottom>
      <diagonal/>
    </border>
    <border>
      <left/>
      <right style="thin">
        <color rgb="FFC8E1BE"/>
      </right>
      <top style="medium">
        <color rgb="FF941B4C"/>
      </top>
      <bottom style="medium">
        <color rgb="FF941B4C"/>
      </bottom>
      <diagonal/>
    </border>
    <border>
      <left style="thin">
        <color rgb="FFC8E1BE"/>
      </left>
      <right style="thin">
        <color rgb="FFC8E1BE"/>
      </right>
      <top style="medium">
        <color rgb="FF941B4C"/>
      </top>
      <bottom style="medium">
        <color rgb="FF941B4C"/>
      </bottom>
      <diagonal/>
    </border>
    <border>
      <left style="thin">
        <color rgb="FFC8E1BE"/>
      </left>
      <right style="medium">
        <color rgb="FF941B4C"/>
      </right>
      <top style="medium">
        <color rgb="FF941B4C"/>
      </top>
      <bottom style="medium">
        <color rgb="FF941B4C"/>
      </bottom>
      <diagonal/>
    </border>
    <border>
      <left style="medium">
        <color rgb="FF941B4C"/>
      </left>
      <right/>
      <top/>
      <bottom/>
      <diagonal/>
    </border>
    <border>
      <left/>
      <right style="medium">
        <color rgb="FF941B4C"/>
      </right>
      <top/>
      <bottom/>
      <diagonal/>
    </border>
    <border>
      <left style="medium">
        <color rgb="FF941B4C"/>
      </left>
      <right/>
      <top/>
      <bottom style="medium">
        <color rgb="FF941B4C"/>
      </bottom>
      <diagonal/>
    </border>
    <border>
      <left/>
      <right/>
      <top/>
      <bottom style="medium">
        <color rgb="FF941B4C"/>
      </bottom>
      <diagonal/>
    </border>
    <border>
      <left/>
      <right style="medium">
        <color rgb="FF941B4C"/>
      </right>
      <top/>
      <bottom style="medium">
        <color rgb="FF941B4C"/>
      </bottom>
      <diagonal/>
    </border>
  </borders>
  <cellStyleXfs count="18">
    <xf numFmtId="0" fontId="0" fillId="0" borderId="0"/>
    <xf numFmtId="0" fontId="16" fillId="0" borderId="2"/>
    <xf numFmtId="0" fontId="37" fillId="0" borderId="0" applyNumberFormat="0" applyFill="0" applyBorder="0" applyAlignment="0" applyProtection="0"/>
    <xf numFmtId="43" fontId="38" fillId="0" borderId="0" applyFont="0" applyFill="0" applyBorder="0" applyAlignment="0" applyProtection="0"/>
    <xf numFmtId="9" fontId="38" fillId="0" borderId="0" applyFont="0" applyFill="0" applyBorder="0" applyAlignment="0" applyProtection="0"/>
    <xf numFmtId="0" fontId="2" fillId="0" borderId="2"/>
    <xf numFmtId="0" fontId="46" fillId="0" borderId="2"/>
    <xf numFmtId="43" fontId="46" fillId="0" borderId="2" applyFont="0" applyFill="0" applyBorder="0" applyAlignment="0" applyProtection="0"/>
    <xf numFmtId="0" fontId="1" fillId="0" borderId="2"/>
    <xf numFmtId="0" fontId="61" fillId="0" borderId="2"/>
    <xf numFmtId="0" fontId="50" fillId="0" borderId="2"/>
    <xf numFmtId="43" fontId="50" fillId="0" borderId="2" applyFont="0" applyFill="0" applyBorder="0" applyAlignment="0" applyProtection="0"/>
    <xf numFmtId="0" fontId="71" fillId="0" borderId="2"/>
    <xf numFmtId="43" fontId="1" fillId="0" borderId="2" applyFont="0" applyFill="0" applyBorder="0" applyAlignment="0" applyProtection="0"/>
    <xf numFmtId="0" fontId="8" fillId="0" borderId="2"/>
    <xf numFmtId="0" fontId="82" fillId="0" borderId="2"/>
    <xf numFmtId="0" fontId="87" fillId="0" borderId="2"/>
    <xf numFmtId="0" fontId="50" fillId="0" borderId="2"/>
  </cellStyleXfs>
  <cellXfs count="527">
    <xf numFmtId="0" fontId="0" fillId="0" borderId="0" xfId="0" applyFont="1" applyAlignment="1"/>
    <xf numFmtId="0" fontId="4" fillId="0" borderId="0" xfId="0" applyFont="1" applyAlignment="1">
      <alignment vertical="center" wrapText="1"/>
    </xf>
    <xf numFmtId="0" fontId="5" fillId="3" borderId="3" xfId="0" applyFont="1" applyFill="1" applyBorder="1" applyAlignment="1">
      <alignment horizontal="left" vertical="center" wrapText="1" readingOrder="1"/>
    </xf>
    <xf numFmtId="49" fontId="6" fillId="0" borderId="3" xfId="0" applyNumberFormat="1" applyFont="1" applyBorder="1" applyAlignment="1">
      <alignment horizontal="left" vertical="center" wrapText="1" readingOrder="1"/>
    </xf>
    <xf numFmtId="49" fontId="6" fillId="0" borderId="3" xfId="0" applyNumberFormat="1" applyFont="1" applyBorder="1" applyAlignment="1">
      <alignment horizontal="left" vertical="center" wrapText="1" readingOrder="1"/>
    </xf>
    <xf numFmtId="164" fontId="6" fillId="0" borderId="3" xfId="0" applyNumberFormat="1" applyFont="1" applyBorder="1" applyAlignment="1">
      <alignment horizontal="center" vertical="center" wrapText="1" readingOrder="1"/>
    </xf>
    <xf numFmtId="0" fontId="4" fillId="0" borderId="0" xfId="0" applyFont="1" applyAlignment="1">
      <alignment horizontal="center" vertical="center" wrapText="1"/>
    </xf>
    <xf numFmtId="0" fontId="0" fillId="0" borderId="0" xfId="0" applyFont="1" applyAlignment="1">
      <alignment horizontal="center"/>
    </xf>
    <xf numFmtId="0" fontId="10" fillId="3" borderId="3" xfId="0" applyFont="1" applyFill="1" applyBorder="1" applyAlignment="1">
      <alignment horizontal="center" vertical="center" wrapText="1" readingOrder="1"/>
    </xf>
    <xf numFmtId="0" fontId="13" fillId="0" borderId="0" xfId="0" applyFont="1" applyAlignment="1">
      <alignment vertical="center" wrapText="1"/>
    </xf>
    <xf numFmtId="0" fontId="17" fillId="0" borderId="2" xfId="1" applyFont="1" applyFill="1" applyBorder="1" applyAlignment="1"/>
    <xf numFmtId="0" fontId="18" fillId="0" borderId="2" xfId="1" applyFont="1"/>
    <xf numFmtId="0" fontId="19" fillId="0" borderId="2" xfId="1" applyFont="1"/>
    <xf numFmtId="0" fontId="19" fillId="0" borderId="2" xfId="1" applyFont="1" applyBorder="1"/>
    <xf numFmtId="3" fontId="20" fillId="0" borderId="2" xfId="1" applyNumberFormat="1" applyFont="1" applyBorder="1"/>
    <xf numFmtId="0" fontId="18" fillId="0" borderId="2" xfId="1" applyFont="1" applyBorder="1"/>
    <xf numFmtId="3" fontId="19" fillId="0" borderId="2" xfId="1" applyNumberFormat="1" applyFont="1" applyBorder="1"/>
    <xf numFmtId="0" fontId="22" fillId="0" borderId="2" xfId="1" applyFont="1" applyBorder="1"/>
    <xf numFmtId="3" fontId="19" fillId="0" borderId="2" xfId="1" applyNumberFormat="1" applyFont="1" applyBorder="1" applyAlignment="1">
      <alignment horizontal="right"/>
    </xf>
    <xf numFmtId="3" fontId="23" fillId="0" borderId="2" xfId="1" applyNumberFormat="1" applyFont="1" applyBorder="1"/>
    <xf numFmtId="3" fontId="20" fillId="0" borderId="2" xfId="1" applyNumberFormat="1" applyFont="1" applyBorder="1" applyAlignment="1">
      <alignment horizontal="center"/>
    </xf>
    <xf numFmtId="0" fontId="18" fillId="5" borderId="2" xfId="1" applyFont="1" applyFill="1"/>
    <xf numFmtId="0" fontId="24" fillId="5" borderId="2" xfId="1" applyFont="1" applyFill="1" applyBorder="1"/>
    <xf numFmtId="0" fontId="24" fillId="5" borderId="12" xfId="1" applyFont="1" applyFill="1" applyBorder="1"/>
    <xf numFmtId="3" fontId="24" fillId="5" borderId="13" xfId="1" applyNumberFormat="1" applyFont="1" applyFill="1" applyBorder="1"/>
    <xf numFmtId="3" fontId="24" fillId="5" borderId="2" xfId="1" applyNumberFormat="1" applyFont="1" applyFill="1" applyBorder="1"/>
    <xf numFmtId="3" fontId="24" fillId="5" borderId="12" xfId="1" applyNumberFormat="1" applyFont="1" applyFill="1" applyBorder="1"/>
    <xf numFmtId="3" fontId="24" fillId="5" borderId="14" xfId="1" applyNumberFormat="1" applyFont="1" applyFill="1" applyBorder="1"/>
    <xf numFmtId="0" fontId="25" fillId="0" borderId="2" xfId="1" applyFont="1" applyBorder="1"/>
    <xf numFmtId="0" fontId="25" fillId="0" borderId="12" xfId="1" applyFont="1" applyBorder="1"/>
    <xf numFmtId="3" fontId="25" fillId="0" borderId="13" xfId="1" applyNumberFormat="1" applyFont="1" applyBorder="1"/>
    <xf numFmtId="3" fontId="25" fillId="0" borderId="2" xfId="1" applyNumberFormat="1" applyFont="1" applyBorder="1"/>
    <xf numFmtId="3" fontId="25" fillId="0" borderId="12" xfId="1" applyNumberFormat="1" applyFont="1" applyBorder="1"/>
    <xf numFmtId="3" fontId="25" fillId="0" borderId="14" xfId="1" applyNumberFormat="1" applyFont="1" applyFill="1" applyBorder="1" applyAlignment="1">
      <alignment horizontal="right"/>
    </xf>
    <xf numFmtId="0" fontId="24" fillId="0" borderId="2" xfId="1" applyFont="1" applyFill="1" applyBorder="1"/>
    <xf numFmtId="0" fontId="24" fillId="0" borderId="12" xfId="1" applyFont="1" applyFill="1" applyBorder="1" applyAlignment="1">
      <alignment horizontal="right"/>
    </xf>
    <xf numFmtId="3" fontId="26" fillId="0" borderId="13" xfId="1" applyNumberFormat="1" applyFont="1" applyFill="1" applyBorder="1" applyAlignment="1">
      <alignment horizontal="right"/>
    </xf>
    <xf numFmtId="3" fontId="26" fillId="0" borderId="2" xfId="1" applyNumberFormat="1" applyFont="1" applyFill="1" applyBorder="1" applyAlignment="1">
      <alignment horizontal="right"/>
    </xf>
    <xf numFmtId="3" fontId="27" fillId="0" borderId="12" xfId="1" applyNumberFormat="1" applyFont="1" applyBorder="1"/>
    <xf numFmtId="3" fontId="27" fillId="0" borderId="14" xfId="1" applyNumberFormat="1" applyFont="1" applyFill="1" applyBorder="1"/>
    <xf numFmtId="3" fontId="27" fillId="0" borderId="13" xfId="1" applyNumberFormat="1" applyFont="1" applyBorder="1"/>
    <xf numFmtId="3" fontId="25" fillId="0" borderId="14" xfId="1" applyNumberFormat="1" applyFont="1" applyBorder="1"/>
    <xf numFmtId="3" fontId="25" fillId="0" borderId="13" xfId="1" applyNumberFormat="1" applyFont="1" applyFill="1" applyBorder="1"/>
    <xf numFmtId="3" fontId="25" fillId="0" borderId="2" xfId="1" applyNumberFormat="1" applyFont="1" applyFill="1" applyBorder="1"/>
    <xf numFmtId="0" fontId="25" fillId="0" borderId="2" xfId="1" applyFont="1" applyFill="1" applyBorder="1"/>
    <xf numFmtId="3" fontId="27" fillId="0" borderId="14" xfId="1" applyNumberFormat="1" applyFont="1" applyBorder="1"/>
    <xf numFmtId="3" fontId="24" fillId="0" borderId="13" xfId="1" applyNumberFormat="1" applyFont="1" applyFill="1" applyBorder="1" applyAlignment="1">
      <alignment horizontal="right"/>
    </xf>
    <xf numFmtId="3" fontId="24" fillId="0" borderId="2" xfId="1" applyNumberFormat="1" applyFont="1" applyFill="1" applyBorder="1" applyAlignment="1">
      <alignment horizontal="right"/>
    </xf>
    <xf numFmtId="0" fontId="25" fillId="0" borderId="12" xfId="1" applyFont="1" applyFill="1" applyBorder="1"/>
    <xf numFmtId="0" fontId="28" fillId="0" borderId="2" xfId="1" applyFont="1"/>
    <xf numFmtId="0" fontId="25" fillId="0" borderId="2" xfId="1" applyFont="1"/>
    <xf numFmtId="3" fontId="27" fillId="0" borderId="2" xfId="1" applyNumberFormat="1" applyFont="1" applyBorder="1"/>
    <xf numFmtId="3" fontId="27" fillId="0" borderId="14" xfId="1" applyNumberFormat="1" applyFont="1" applyFill="1" applyBorder="1" applyAlignment="1">
      <alignment horizontal="right"/>
    </xf>
    <xf numFmtId="0" fontId="24" fillId="6" borderId="2" xfId="1" applyFont="1" applyFill="1" applyBorder="1"/>
    <xf numFmtId="0" fontId="24" fillId="6" borderId="12" xfId="1" applyFont="1" applyFill="1" applyBorder="1"/>
    <xf numFmtId="3" fontId="24" fillId="6" borderId="13" xfId="1" applyNumberFormat="1" applyFont="1" applyFill="1" applyBorder="1"/>
    <xf numFmtId="3" fontId="24" fillId="6" borderId="2" xfId="1" applyNumberFormat="1" applyFont="1" applyFill="1" applyBorder="1"/>
    <xf numFmtId="3" fontId="24" fillId="6" borderId="12" xfId="1" applyNumberFormat="1" applyFont="1" applyFill="1" applyBorder="1"/>
    <xf numFmtId="3" fontId="24" fillId="6" borderId="14" xfId="1" applyNumberFormat="1" applyFont="1" applyFill="1" applyBorder="1"/>
    <xf numFmtId="3" fontId="25" fillId="0" borderId="2" xfId="1" applyNumberFormat="1" applyFont="1"/>
    <xf numFmtId="3" fontId="25" fillId="7" borderId="14" xfId="1" applyNumberFormat="1" applyFont="1" applyFill="1" applyBorder="1"/>
    <xf numFmtId="3" fontId="25" fillId="7" borderId="13" xfId="1" applyNumberFormat="1" applyFont="1" applyFill="1" applyBorder="1"/>
    <xf numFmtId="3" fontId="25" fillId="7" borderId="2" xfId="1" applyNumberFormat="1" applyFont="1" applyFill="1"/>
    <xf numFmtId="0" fontId="29" fillId="0" borderId="2" xfId="1" quotePrefix="1" applyFont="1" applyBorder="1" applyAlignment="1">
      <alignment horizontal="right"/>
    </xf>
    <xf numFmtId="0" fontId="31" fillId="0" borderId="2" xfId="1" applyFont="1" applyBorder="1"/>
    <xf numFmtId="0" fontId="24" fillId="8" borderId="2" xfId="1" applyFont="1" applyFill="1" applyBorder="1"/>
    <xf numFmtId="0" fontId="25" fillId="8" borderId="12" xfId="1" applyFont="1" applyFill="1" applyBorder="1"/>
    <xf numFmtId="3" fontId="32" fillId="8" borderId="13" xfId="1" applyNumberFormat="1" applyFont="1" applyFill="1" applyBorder="1"/>
    <xf numFmtId="3" fontId="32" fillId="8" borderId="2" xfId="1" applyNumberFormat="1" applyFont="1" applyFill="1" applyBorder="1"/>
    <xf numFmtId="3" fontId="32" fillId="8" borderId="12" xfId="1" applyNumberFormat="1" applyFont="1" applyFill="1" applyBorder="1"/>
    <xf numFmtId="3" fontId="32" fillId="8" borderId="14" xfId="1" applyNumberFormat="1" applyFont="1" applyFill="1" applyBorder="1"/>
    <xf numFmtId="3" fontId="25" fillId="0" borderId="2" xfId="1" applyNumberFormat="1" applyFont="1" applyFill="1"/>
    <xf numFmtId="3" fontId="9" fillId="0" borderId="12" xfId="1" applyNumberFormat="1" applyFont="1" applyBorder="1"/>
    <xf numFmtId="3" fontId="33" fillId="0" borderId="14" xfId="1" applyNumberFormat="1" applyFont="1" applyFill="1" applyBorder="1" applyAlignment="1">
      <alignment horizontal="right"/>
    </xf>
    <xf numFmtId="3" fontId="32" fillId="0" borderId="13" xfId="1" applyNumberFormat="1" applyFont="1" applyFill="1" applyBorder="1" applyAlignment="1">
      <alignment horizontal="right"/>
    </xf>
    <xf numFmtId="3" fontId="32" fillId="0" borderId="2" xfId="1" applyNumberFormat="1" applyFont="1" applyFill="1" applyBorder="1" applyAlignment="1">
      <alignment horizontal="right"/>
    </xf>
    <xf numFmtId="3" fontId="9" fillId="0" borderId="14" xfId="1" applyNumberFormat="1" applyFont="1" applyBorder="1"/>
    <xf numFmtId="3" fontId="9" fillId="0" borderId="13" xfId="1" applyNumberFormat="1" applyFont="1" applyBorder="1"/>
    <xf numFmtId="0" fontId="25" fillId="0" borderId="2" xfId="1" quotePrefix="1" applyFont="1" applyFill="1" applyBorder="1" applyAlignment="1">
      <alignment vertical="center" textRotation="90"/>
    </xf>
    <xf numFmtId="0" fontId="25" fillId="0" borderId="13" xfId="1" applyNumberFormat="1" applyFont="1" applyBorder="1"/>
    <xf numFmtId="0" fontId="25" fillId="0" borderId="2" xfId="1" applyNumberFormat="1" applyFont="1" applyBorder="1"/>
    <xf numFmtId="0" fontId="25" fillId="0" borderId="14" xfId="1" applyNumberFormat="1" applyFont="1" applyBorder="1"/>
    <xf numFmtId="0" fontId="24" fillId="9" borderId="2" xfId="1" applyFont="1" applyFill="1" applyBorder="1"/>
    <xf numFmtId="0" fontId="24" fillId="9" borderId="12" xfId="1" applyFont="1" applyFill="1" applyBorder="1"/>
    <xf numFmtId="3" fontId="24" fillId="9" borderId="13" xfId="1" applyNumberFormat="1" applyFont="1" applyFill="1" applyBorder="1"/>
    <xf numFmtId="3" fontId="24" fillId="9" borderId="2" xfId="1" applyNumberFormat="1" applyFont="1" applyFill="1" applyBorder="1"/>
    <xf numFmtId="3" fontId="24" fillId="9" borderId="12" xfId="1" applyNumberFormat="1" applyFont="1" applyFill="1" applyBorder="1"/>
    <xf numFmtId="3" fontId="24" fillId="9" borderId="14" xfId="1" applyNumberFormat="1" applyFont="1" applyFill="1" applyBorder="1"/>
    <xf numFmtId="3" fontId="26" fillId="0" borderId="14" xfId="1" applyNumberFormat="1" applyFont="1" applyFill="1" applyBorder="1"/>
    <xf numFmtId="3" fontId="25" fillId="0" borderId="14" xfId="1" applyNumberFormat="1" applyFont="1" applyFill="1" applyBorder="1"/>
    <xf numFmtId="3" fontId="25" fillId="0" borderId="13" xfId="1" applyNumberFormat="1" applyFont="1" applyFill="1" applyBorder="1" applyAlignment="1">
      <alignment horizontal="right" vertical="center"/>
    </xf>
    <xf numFmtId="3" fontId="23" fillId="0" borderId="2" xfId="1" applyNumberFormat="1" applyFont="1" applyFill="1" applyBorder="1" applyAlignment="1">
      <alignment horizontal="right"/>
    </xf>
    <xf numFmtId="0" fontId="34" fillId="0" borderId="2" xfId="1" applyFont="1"/>
    <xf numFmtId="0" fontId="35" fillId="0" borderId="2" xfId="1" applyFont="1" applyBorder="1"/>
    <xf numFmtId="3" fontId="36" fillId="0" borderId="2" xfId="1" applyNumberFormat="1" applyFont="1"/>
    <xf numFmtId="3" fontId="36" fillId="0" borderId="2" xfId="1" applyNumberFormat="1" applyFont="1" applyFill="1" applyBorder="1"/>
    <xf numFmtId="3" fontId="36" fillId="0" borderId="2" xfId="1" applyNumberFormat="1" applyFont="1" applyBorder="1"/>
    <xf numFmtId="3" fontId="23" fillId="0" borderId="2" xfId="1" applyNumberFormat="1" applyFont="1"/>
    <xf numFmtId="0" fontId="42" fillId="0" borderId="2" xfId="5" applyFont="1"/>
    <xf numFmtId="0" fontId="2" fillId="0" borderId="2" xfId="5" applyAlignment="1">
      <alignment horizontal="center"/>
    </xf>
    <xf numFmtId="0" fontId="2" fillId="0" borderId="2" xfId="5"/>
    <xf numFmtId="0" fontId="40" fillId="0" borderId="2" xfId="5" applyFont="1"/>
    <xf numFmtId="0" fontId="0" fillId="0" borderId="0" xfId="0" pivotButton="1" applyFont="1" applyAlignment="1"/>
    <xf numFmtId="0" fontId="0" fillId="0" borderId="0" xfId="0" applyFont="1" applyAlignment="1">
      <alignment horizontal="left"/>
    </xf>
    <xf numFmtId="0" fontId="0" fillId="0" borderId="0" xfId="0" applyNumberFormat="1" applyFont="1" applyAlignment="1">
      <alignment horizontal="center"/>
    </xf>
    <xf numFmtId="0" fontId="40" fillId="0" borderId="0" xfId="0" pivotButton="1" applyFont="1" applyAlignment="1"/>
    <xf numFmtId="0" fontId="40" fillId="0" borderId="0" xfId="0" pivotButton="1" applyFont="1" applyAlignment="1">
      <alignment horizontal="center"/>
    </xf>
    <xf numFmtId="0" fontId="40" fillId="0" borderId="0" xfId="0" applyFont="1" applyAlignment="1">
      <alignment horizontal="center"/>
    </xf>
    <xf numFmtId="0" fontId="39" fillId="0" borderId="2" xfId="5" applyFont="1"/>
    <xf numFmtId="0" fontId="2" fillId="0" borderId="2" xfId="5" applyAlignment="1">
      <alignment wrapText="1"/>
    </xf>
    <xf numFmtId="0" fontId="40" fillId="0" borderId="2" xfId="5" applyFont="1" applyAlignment="1">
      <alignment wrapText="1"/>
    </xf>
    <xf numFmtId="0" fontId="39" fillId="0" borderId="2" xfId="5" applyFont="1" applyAlignment="1">
      <alignment wrapText="1"/>
    </xf>
    <xf numFmtId="0" fontId="43" fillId="0" borderId="0" xfId="0" applyFont="1" applyAlignment="1">
      <alignment horizontal="center" wrapText="1"/>
    </xf>
    <xf numFmtId="0" fontId="2" fillId="0" borderId="2" xfId="5" applyAlignment="1">
      <alignment horizontal="left" vertical="top"/>
    </xf>
    <xf numFmtId="0" fontId="43" fillId="0" borderId="0" xfId="0" applyFont="1" applyAlignment="1">
      <alignment wrapText="1"/>
    </xf>
    <xf numFmtId="0" fontId="19" fillId="0" borderId="2" xfId="1" applyFont="1" applyFill="1" applyBorder="1"/>
    <xf numFmtId="3" fontId="20" fillId="0" borderId="2" xfId="1" applyNumberFormat="1" applyFont="1" applyFill="1" applyBorder="1"/>
    <xf numFmtId="3" fontId="19" fillId="0" borderId="2" xfId="1" applyNumberFormat="1" applyFont="1" applyFill="1" applyBorder="1"/>
    <xf numFmtId="0" fontId="18" fillId="0" borderId="2" xfId="1" applyFont="1" applyFill="1" applyBorder="1"/>
    <xf numFmtId="3" fontId="18" fillId="0" borderId="2" xfId="1" applyNumberFormat="1" applyFont="1" applyFill="1" applyBorder="1"/>
    <xf numFmtId="3" fontId="18" fillId="0" borderId="2" xfId="1" applyNumberFormat="1" applyFont="1" applyFill="1" applyBorder="1" applyAlignment="1">
      <alignment horizontal="right"/>
    </xf>
    <xf numFmtId="3" fontId="23" fillId="0" borderId="2" xfId="1" applyNumberFormat="1" applyFont="1" applyFill="1" applyBorder="1"/>
    <xf numFmtId="3" fontId="19" fillId="0" borderId="2" xfId="1" applyNumberFormat="1" applyFont="1" applyBorder="1" applyAlignment="1">
      <alignment horizontal="center"/>
    </xf>
    <xf numFmtId="0" fontId="24" fillId="11" borderId="2" xfId="1" applyFont="1" applyFill="1" applyBorder="1"/>
    <xf numFmtId="3" fontId="24" fillId="11" borderId="2" xfId="1" applyNumberFormat="1" applyFont="1" applyFill="1" applyBorder="1"/>
    <xf numFmtId="3" fontId="24" fillId="0" borderId="2" xfId="1" applyNumberFormat="1" applyFont="1" applyFill="1" applyBorder="1"/>
    <xf numFmtId="0" fontId="24" fillId="0" borderId="2" xfId="1" applyFont="1" applyFill="1" applyBorder="1" applyAlignment="1">
      <alignment horizontal="right"/>
    </xf>
    <xf numFmtId="3" fontId="27" fillId="0" borderId="2" xfId="1" applyNumberFormat="1" applyFont="1"/>
    <xf numFmtId="3" fontId="26" fillId="0" borderId="2" xfId="1" applyNumberFormat="1" applyFont="1" applyFill="1" applyBorder="1"/>
    <xf numFmtId="3" fontId="27" fillId="0" borderId="2" xfId="1" applyNumberFormat="1" applyFont="1" applyFill="1" applyBorder="1"/>
    <xf numFmtId="0" fontId="44" fillId="0" borderId="2" xfId="1" applyFont="1" applyFill="1" applyBorder="1"/>
    <xf numFmtId="3" fontId="27" fillId="0" borderId="2" xfId="1" applyNumberFormat="1" applyFont="1" applyFill="1" applyBorder="1" applyAlignment="1">
      <alignment horizontal="right"/>
    </xf>
    <xf numFmtId="3" fontId="33" fillId="7" borderId="2" xfId="1" applyNumberFormat="1" applyFont="1" applyFill="1" applyBorder="1"/>
    <xf numFmtId="0" fontId="25" fillId="8" borderId="2" xfId="1" applyFont="1" applyFill="1" applyBorder="1"/>
    <xf numFmtId="3" fontId="24" fillId="8" borderId="2" xfId="1" applyNumberFormat="1" applyFont="1" applyFill="1" applyBorder="1"/>
    <xf numFmtId="3" fontId="33" fillId="0" borderId="2" xfId="1" applyNumberFormat="1" applyFont="1" applyFill="1" applyBorder="1"/>
    <xf numFmtId="3" fontId="33" fillId="0" borderId="2" xfId="1" applyNumberFormat="1" applyFont="1" applyFill="1" applyBorder="1" applyAlignment="1">
      <alignment horizontal="right"/>
    </xf>
    <xf numFmtId="0" fontId="44" fillId="0" borderId="2" xfId="1" applyFont="1" applyFill="1"/>
    <xf numFmtId="3" fontId="33" fillId="0" borderId="2" xfId="1" applyNumberFormat="1" applyFont="1" applyFill="1"/>
    <xf numFmtId="3" fontId="18" fillId="7" borderId="2" xfId="1" applyNumberFormat="1" applyFont="1" applyFill="1"/>
    <xf numFmtId="3" fontId="33" fillId="7" borderId="2" xfId="1" applyNumberFormat="1" applyFont="1" applyFill="1"/>
    <xf numFmtId="3" fontId="25" fillId="0" borderId="2" xfId="1" applyNumberFormat="1" applyFont="1" applyFill="1" applyBorder="1" applyAlignment="1">
      <alignment horizontal="right"/>
    </xf>
    <xf numFmtId="3" fontId="25" fillId="0" borderId="2" xfId="1" applyNumberFormat="1" applyFont="1" applyFill="1" applyBorder="1" applyAlignment="1">
      <alignment horizontal="right" vertical="center"/>
    </xf>
    <xf numFmtId="0" fontId="25" fillId="0" borderId="2" xfId="1" applyFont="1" applyFill="1"/>
    <xf numFmtId="0" fontId="45" fillId="0" borderId="2" xfId="1" applyFont="1" applyFill="1" applyBorder="1"/>
    <xf numFmtId="3" fontId="18" fillId="0" borderId="2" xfId="1" applyNumberFormat="1" applyFont="1" applyBorder="1"/>
    <xf numFmtId="0" fontId="34" fillId="0" borderId="2" xfId="1" applyFont="1" applyFill="1"/>
    <xf numFmtId="3" fontId="36" fillId="0" borderId="2" xfId="1" applyNumberFormat="1" applyFont="1" applyFill="1"/>
    <xf numFmtId="3" fontId="34" fillId="0" borderId="2" xfId="1" applyNumberFormat="1" applyFont="1"/>
    <xf numFmtId="0" fontId="34" fillId="0" borderId="2" xfId="1" applyFont="1" applyFill="1" applyBorder="1"/>
    <xf numFmtId="3" fontId="34" fillId="0" borderId="2" xfId="1" applyNumberFormat="1" applyFont="1" applyBorder="1"/>
    <xf numFmtId="0" fontId="18" fillId="0" borderId="2" xfId="1" applyFont="1" applyFill="1"/>
    <xf numFmtId="3" fontId="23" fillId="0" borderId="2" xfId="1" applyNumberFormat="1" applyFont="1" applyFill="1"/>
    <xf numFmtId="3" fontId="18" fillId="0" borderId="2" xfId="1" applyNumberFormat="1" applyFont="1"/>
    <xf numFmtId="3" fontId="23" fillId="0" borderId="13" xfId="1" applyNumberFormat="1" applyFont="1" applyBorder="1"/>
    <xf numFmtId="3" fontId="18" fillId="0" borderId="12" xfId="1" applyNumberFormat="1" applyFont="1" applyBorder="1"/>
    <xf numFmtId="3" fontId="23" fillId="0" borderId="14" xfId="1" applyNumberFormat="1" applyFont="1" applyBorder="1"/>
    <xf numFmtId="3" fontId="23" fillId="0" borderId="12" xfId="1" applyNumberFormat="1" applyFont="1" applyBorder="1"/>
    <xf numFmtId="0" fontId="18" fillId="0" borderId="12" xfId="1" applyFont="1" applyBorder="1"/>
    <xf numFmtId="3" fontId="36" fillId="0" borderId="13" xfId="1" applyNumberFormat="1" applyFont="1" applyBorder="1"/>
    <xf numFmtId="3" fontId="34" fillId="0" borderId="12" xfId="1" applyNumberFormat="1" applyFont="1" applyBorder="1"/>
    <xf numFmtId="3" fontId="36" fillId="0" borderId="14" xfId="1" applyNumberFormat="1" applyFont="1" applyBorder="1"/>
    <xf numFmtId="3" fontId="36" fillId="0" borderId="12" xfId="1" applyNumberFormat="1" applyFont="1" applyBorder="1"/>
    <xf numFmtId="0" fontId="34" fillId="0" borderId="12" xfId="1" applyFont="1" applyBorder="1"/>
    <xf numFmtId="3" fontId="36" fillId="0" borderId="13" xfId="1" applyNumberFormat="1" applyFont="1" applyFill="1" applyBorder="1"/>
    <xf numFmtId="3" fontId="23" fillId="0" borderId="14" xfId="1" applyNumberFormat="1" applyFont="1" applyFill="1" applyBorder="1" applyAlignment="1">
      <alignment horizontal="right"/>
    </xf>
    <xf numFmtId="3" fontId="24" fillId="8" borderId="13" xfId="1" applyNumberFormat="1" applyFont="1" applyFill="1" applyBorder="1"/>
    <xf numFmtId="3" fontId="24" fillId="8" borderId="12" xfId="1" applyNumberFormat="1" applyFont="1" applyFill="1" applyBorder="1"/>
    <xf numFmtId="3" fontId="24" fillId="8" borderId="14" xfId="1" applyNumberFormat="1" applyFont="1" applyFill="1" applyBorder="1"/>
    <xf numFmtId="3" fontId="18" fillId="7" borderId="14" xfId="1" applyNumberFormat="1" applyFont="1" applyFill="1" applyBorder="1"/>
    <xf numFmtId="3" fontId="20" fillId="0" borderId="13" xfId="1" applyNumberFormat="1" applyFont="1" applyBorder="1" applyAlignment="1">
      <alignment horizontal="center"/>
    </xf>
    <xf numFmtId="3" fontId="19" fillId="0" borderId="12" xfId="1" applyNumberFormat="1" applyFont="1" applyBorder="1" applyAlignment="1">
      <alignment horizontal="center"/>
    </xf>
    <xf numFmtId="3" fontId="20" fillId="0" borderId="14" xfId="1" applyNumberFormat="1" applyFont="1" applyBorder="1" applyAlignment="1">
      <alignment horizontal="center"/>
    </xf>
    <xf numFmtId="3" fontId="20" fillId="0" borderId="12" xfId="1" applyNumberFormat="1" applyFont="1" applyBorder="1" applyAlignment="1">
      <alignment horizontal="center"/>
    </xf>
    <xf numFmtId="0" fontId="46" fillId="0" borderId="2" xfId="6"/>
    <xf numFmtId="0" fontId="48" fillId="0" borderId="2" xfId="6" applyFont="1" applyFill="1"/>
    <xf numFmtId="0" fontId="49" fillId="0" borderId="2" xfId="6" applyFont="1" applyAlignment="1">
      <alignment horizontal="center"/>
    </xf>
    <xf numFmtId="0" fontId="50" fillId="0" borderId="2" xfId="6" applyFont="1" applyFill="1"/>
    <xf numFmtId="0" fontId="50" fillId="0" borderId="2" xfId="6" applyFont="1" applyFill="1" applyAlignment="1">
      <alignment horizontal="center"/>
    </xf>
    <xf numFmtId="0" fontId="50" fillId="0" borderId="2" xfId="6" applyFont="1" applyAlignment="1">
      <alignment horizontal="center"/>
    </xf>
    <xf numFmtId="0" fontId="50" fillId="0" borderId="2" xfId="6" applyFont="1"/>
    <xf numFmtId="0" fontId="51" fillId="0" borderId="2" xfId="6" applyFont="1" applyFill="1" applyAlignment="1"/>
    <xf numFmtId="0" fontId="52" fillId="0" borderId="2" xfId="6" applyFont="1" applyFill="1"/>
    <xf numFmtId="0" fontId="53" fillId="0" borderId="2" xfId="6" applyFont="1"/>
    <xf numFmtId="0" fontId="54" fillId="0" borderId="2" xfId="6" applyFont="1" applyFill="1" applyAlignment="1">
      <alignment vertical="center"/>
    </xf>
    <xf numFmtId="0" fontId="55" fillId="0" borderId="2" xfId="6" applyFont="1" applyAlignment="1">
      <alignment vertical="center"/>
    </xf>
    <xf numFmtId="0" fontId="54" fillId="0" borderId="2" xfId="6" applyFont="1" applyFill="1"/>
    <xf numFmtId="0" fontId="52" fillId="0" borderId="37" xfId="6" applyFont="1" applyBorder="1" applyAlignment="1">
      <alignment horizontal="center" vertical="center" wrapText="1"/>
    </xf>
    <xf numFmtId="0" fontId="52" fillId="0" borderId="38" xfId="6" applyFont="1" applyBorder="1" applyAlignment="1">
      <alignment horizontal="center" vertical="center" wrapText="1"/>
    </xf>
    <xf numFmtId="0" fontId="52" fillId="0" borderId="34" xfId="6" applyFont="1" applyBorder="1" applyAlignment="1">
      <alignment horizontal="center" vertical="center" wrapText="1"/>
    </xf>
    <xf numFmtId="0" fontId="55" fillId="0" borderId="2" xfId="6" applyFont="1"/>
    <xf numFmtId="0" fontId="52" fillId="0" borderId="28" xfId="6" applyFont="1" applyFill="1" applyBorder="1" applyAlignment="1"/>
    <xf numFmtId="0" fontId="56" fillId="0" borderId="2" xfId="6" applyFont="1" applyFill="1"/>
    <xf numFmtId="166" fontId="52" fillId="0" borderId="40" xfId="6" applyNumberFormat="1" applyFont="1" applyFill="1" applyBorder="1" applyAlignment="1"/>
    <xf numFmtId="166" fontId="52" fillId="0" borderId="2" xfId="6" applyNumberFormat="1" applyFont="1" applyFill="1" applyBorder="1" applyAlignment="1"/>
    <xf numFmtId="166" fontId="52" fillId="0" borderId="32" xfId="6" applyNumberFormat="1" applyFont="1" applyFill="1" applyBorder="1" applyAlignment="1"/>
    <xf numFmtId="166" fontId="52" fillId="0" borderId="41" xfId="6" applyNumberFormat="1" applyFont="1" applyFill="1" applyBorder="1" applyAlignment="1"/>
    <xf numFmtId="0" fontId="57" fillId="0" borderId="2" xfId="6" applyFont="1"/>
    <xf numFmtId="0" fontId="52" fillId="12" borderId="28" xfId="6" applyFont="1" applyFill="1" applyBorder="1" applyAlignment="1"/>
    <xf numFmtId="166" fontId="52" fillId="12" borderId="40" xfId="6" applyNumberFormat="1" applyFont="1" applyFill="1" applyBorder="1" applyAlignment="1"/>
    <xf numFmtId="166" fontId="52" fillId="12" borderId="2" xfId="6" applyNumberFormat="1" applyFont="1" applyFill="1" applyBorder="1" applyAlignment="1"/>
    <xf numFmtId="166" fontId="52" fillId="12" borderId="32" xfId="6" applyNumberFormat="1" applyFont="1" applyFill="1" applyBorder="1" applyAlignment="1"/>
    <xf numFmtId="166" fontId="52" fillId="12" borderId="41" xfId="6" applyNumberFormat="1" applyFont="1" applyFill="1" applyBorder="1" applyAlignment="1"/>
    <xf numFmtId="0" fontId="52" fillId="0" borderId="42" xfId="6" applyFont="1" applyBorder="1" applyAlignment="1">
      <alignment horizontal="left"/>
    </xf>
    <xf numFmtId="0" fontId="50" fillId="0" borderId="43" xfId="6" applyFont="1" applyFill="1" applyBorder="1"/>
    <xf numFmtId="166" fontId="52" fillId="0" borderId="44" xfId="7" applyNumberFormat="1" applyFont="1" applyFill="1" applyBorder="1" applyAlignment="1"/>
    <xf numFmtId="166" fontId="52" fillId="0" borderId="45" xfId="7" applyNumberFormat="1" applyFont="1" applyFill="1" applyBorder="1" applyAlignment="1"/>
    <xf numFmtId="166" fontId="52" fillId="0" borderId="46" xfId="7" applyNumberFormat="1" applyFont="1" applyFill="1" applyBorder="1" applyAlignment="1"/>
    <xf numFmtId="166" fontId="52" fillId="0" borderId="47" xfId="7" applyNumberFormat="1" applyFont="1" applyFill="1" applyBorder="1" applyAlignment="1"/>
    <xf numFmtId="166" fontId="52" fillId="0" borderId="45" xfId="7" applyNumberFormat="1" applyFont="1" applyFill="1" applyBorder="1" applyAlignment="1">
      <alignment horizontal="right"/>
    </xf>
    <xf numFmtId="166" fontId="52" fillId="0" borderId="48" xfId="7" applyNumberFormat="1" applyFont="1" applyFill="1" applyBorder="1" applyAlignment="1"/>
    <xf numFmtId="0" fontId="57" fillId="0" borderId="2" xfId="6" applyFont="1" applyBorder="1"/>
    <xf numFmtId="0" fontId="52" fillId="0" borderId="49" xfId="6" applyFont="1" applyBorder="1" applyAlignment="1">
      <alignment horizontal="left"/>
    </xf>
    <xf numFmtId="166" fontId="52" fillId="0" borderId="50" xfId="7" applyNumberFormat="1" applyFont="1" applyFill="1" applyBorder="1" applyAlignment="1"/>
    <xf numFmtId="166" fontId="52" fillId="0" borderId="51" xfId="7" applyNumberFormat="1" applyFont="1" applyFill="1" applyBorder="1" applyAlignment="1"/>
    <xf numFmtId="166" fontId="52" fillId="0" borderId="52" xfId="7" applyNumberFormat="1" applyFont="1" applyFill="1" applyBorder="1" applyAlignment="1"/>
    <xf numFmtId="166" fontId="52" fillId="0" borderId="53" xfId="7" applyNumberFormat="1" applyFont="1" applyFill="1" applyBorder="1" applyAlignment="1"/>
    <xf numFmtId="166" fontId="52" fillId="0" borderId="54" xfId="7" applyNumberFormat="1" applyFont="1" applyFill="1" applyBorder="1" applyAlignment="1">
      <alignment horizontal="right"/>
    </xf>
    <xf numFmtId="166" fontId="52" fillId="0" borderId="54" xfId="7" applyNumberFormat="1" applyFont="1" applyFill="1" applyBorder="1" applyAlignment="1"/>
    <xf numFmtId="166" fontId="52" fillId="0" borderId="55" xfId="7" applyNumberFormat="1" applyFont="1" applyFill="1" applyBorder="1" applyAlignment="1"/>
    <xf numFmtId="0" fontId="52" fillId="0" borderId="2" xfId="6" applyFont="1" applyBorder="1" applyAlignment="1">
      <alignment horizontal="left"/>
    </xf>
    <xf numFmtId="0" fontId="50" fillId="0" borderId="2" xfId="6" applyFont="1" applyFill="1" applyBorder="1"/>
    <xf numFmtId="166" fontId="58" fillId="0" borderId="2" xfId="7" applyNumberFormat="1" applyFont="1" applyBorder="1" applyAlignment="1"/>
    <xf numFmtId="0" fontId="52" fillId="0" borderId="2" xfId="6" applyFont="1" applyAlignment="1">
      <alignment horizontal="center"/>
    </xf>
    <xf numFmtId="0" fontId="52" fillId="0" borderId="33" xfId="6" applyFont="1" applyBorder="1" applyAlignment="1">
      <alignment horizontal="center" vertical="center" wrapText="1"/>
    </xf>
    <xf numFmtId="166" fontId="52" fillId="0" borderId="58" xfId="6" applyNumberFormat="1" applyFont="1" applyFill="1" applyBorder="1" applyAlignment="1"/>
    <xf numFmtId="166" fontId="52" fillId="12" borderId="58" xfId="6" applyNumberFormat="1" applyFont="1" applyFill="1" applyBorder="1" applyAlignment="1"/>
    <xf numFmtId="166" fontId="52" fillId="0" borderId="59" xfId="7" applyNumberFormat="1" applyFont="1" applyBorder="1" applyAlignment="1"/>
    <xf numFmtId="166" fontId="52" fillId="0" borderId="45" xfId="7" applyNumberFormat="1" applyFont="1" applyBorder="1" applyAlignment="1"/>
    <xf numFmtId="166" fontId="52" fillId="0" borderId="48" xfId="7" applyNumberFormat="1" applyFont="1" applyBorder="1" applyAlignment="1"/>
    <xf numFmtId="166" fontId="52" fillId="0" borderId="60" xfId="7" applyNumberFormat="1" applyFont="1" applyBorder="1" applyAlignment="1"/>
    <xf numFmtId="166" fontId="52" fillId="0" borderId="54" xfId="7" applyNumberFormat="1" applyFont="1" applyBorder="1" applyAlignment="1"/>
    <xf numFmtId="166" fontId="52" fillId="0" borderId="55" xfId="7" applyNumberFormat="1" applyFont="1" applyBorder="1" applyAlignment="1"/>
    <xf numFmtId="0" fontId="59" fillId="0" borderId="2" xfId="8" applyFont="1"/>
    <xf numFmtId="0" fontId="1" fillId="0" borderId="2" xfId="8"/>
    <xf numFmtId="3" fontId="1" fillId="0" borderId="2" xfId="8" applyNumberFormat="1" applyAlignment="1">
      <alignment horizontal="center"/>
    </xf>
    <xf numFmtId="0" fontId="1" fillId="0" borderId="2" xfId="8" applyAlignment="1">
      <alignment horizontal="center"/>
    </xf>
    <xf numFmtId="0" fontId="42" fillId="0" borderId="2" xfId="8" applyFont="1"/>
    <xf numFmtId="0" fontId="60" fillId="0" borderId="2" xfId="8" applyFont="1"/>
    <xf numFmtId="0" fontId="40" fillId="0" borderId="2" xfId="8" applyFont="1"/>
    <xf numFmtId="3" fontId="40" fillId="0" borderId="2" xfId="8" applyNumberFormat="1" applyFont="1" applyAlignment="1">
      <alignment horizontal="center" wrapText="1"/>
    </xf>
    <xf numFmtId="0" fontId="40" fillId="0" borderId="2" xfId="8" applyFont="1" applyAlignment="1">
      <alignment horizontal="center" wrapText="1"/>
    </xf>
    <xf numFmtId="3" fontId="40" fillId="0" borderId="2" xfId="8" applyNumberFormat="1" applyFont="1" applyAlignment="1">
      <alignment horizontal="center"/>
    </xf>
    <xf numFmtId="3" fontId="1" fillId="0" borderId="2" xfId="8" applyNumberFormat="1"/>
    <xf numFmtId="0" fontId="62" fillId="0" borderId="2" xfId="9" applyFont="1"/>
    <xf numFmtId="0" fontId="63" fillId="0" borderId="2" xfId="9" applyFont="1"/>
    <xf numFmtId="3" fontId="63" fillId="0" borderId="2" xfId="9" applyNumberFormat="1" applyFont="1"/>
    <xf numFmtId="0" fontId="64" fillId="0" borderId="2" xfId="9" applyFont="1"/>
    <xf numFmtId="10" fontId="63" fillId="0" borderId="2" xfId="9" applyNumberFormat="1" applyFont="1"/>
    <xf numFmtId="0" fontId="65" fillId="0" borderId="2" xfId="9" applyFont="1" applyFill="1"/>
    <xf numFmtId="0" fontId="66" fillId="0" borderId="2" xfId="9" applyFont="1"/>
    <xf numFmtId="3" fontId="66" fillId="0" borderId="2" xfId="9" applyNumberFormat="1" applyFont="1"/>
    <xf numFmtId="10" fontId="66" fillId="0" borderId="2" xfId="9" applyNumberFormat="1" applyFont="1"/>
    <xf numFmtId="0" fontId="67" fillId="0" borderId="0" xfId="0" applyFont="1" applyAlignment="1"/>
    <xf numFmtId="3" fontId="67" fillId="0" borderId="0" xfId="0" applyNumberFormat="1" applyFont="1" applyAlignment="1"/>
    <xf numFmtId="0" fontId="68" fillId="0" borderId="0" xfId="0" applyFont="1" applyAlignment="1"/>
    <xf numFmtId="0" fontId="68" fillId="0" borderId="0" xfId="0" applyFont="1" applyFill="1" applyAlignment="1">
      <alignment wrapText="1"/>
    </xf>
    <xf numFmtId="3" fontId="68" fillId="0" borderId="0" xfId="0" applyNumberFormat="1" applyFont="1" applyAlignment="1"/>
    <xf numFmtId="0" fontId="68" fillId="0" borderId="2" xfId="9" applyFont="1"/>
    <xf numFmtId="0" fontId="68" fillId="0" borderId="0" xfId="0" applyFont="1" applyAlignment="1">
      <alignment wrapText="1"/>
    </xf>
    <xf numFmtId="0" fontId="68" fillId="0" borderId="2" xfId="9" applyFont="1" applyFill="1" applyAlignment="1">
      <alignment wrapText="1"/>
    </xf>
    <xf numFmtId="0" fontId="52" fillId="0" borderId="61" xfId="6" applyFont="1" applyBorder="1" applyAlignment="1">
      <alignment horizontal="center" vertical="center" wrapText="1"/>
    </xf>
    <xf numFmtId="0" fontId="52" fillId="0" borderId="64" xfId="6" applyFont="1" applyBorder="1" applyAlignment="1">
      <alignment horizontal="center" vertical="center" wrapText="1"/>
    </xf>
    <xf numFmtId="0" fontId="52" fillId="0" borderId="7" xfId="6" applyFont="1" applyBorder="1" applyAlignment="1">
      <alignment horizontal="center" vertical="center" wrapText="1"/>
    </xf>
    <xf numFmtId="0" fontId="52" fillId="0" borderId="2" xfId="10" applyFont="1"/>
    <xf numFmtId="0" fontId="52" fillId="0" borderId="2" xfId="10" applyFont="1" applyFill="1"/>
    <xf numFmtId="0" fontId="49" fillId="0" borderId="2" xfId="10" applyFont="1" applyFill="1" applyAlignment="1"/>
    <xf numFmtId="0" fontId="48" fillId="0" borderId="2" xfId="10" applyFont="1" applyFill="1" applyBorder="1" applyAlignment="1"/>
    <xf numFmtId="0" fontId="52" fillId="0" borderId="2" xfId="10" applyFont="1" applyAlignment="1">
      <alignment horizontal="center"/>
    </xf>
    <xf numFmtId="0" fontId="48" fillId="0" borderId="2" xfId="10" applyFont="1" applyFill="1" applyAlignment="1"/>
    <xf numFmtId="0" fontId="49" fillId="0" borderId="2" xfId="10" applyFont="1" applyFill="1" applyAlignment="1">
      <alignment horizontal="center"/>
    </xf>
    <xf numFmtId="0" fontId="69" fillId="0" borderId="2" xfId="10" applyFont="1" applyFill="1"/>
    <xf numFmtId="0" fontId="54" fillId="0" borderId="66" xfId="10" applyFont="1" applyFill="1" applyBorder="1"/>
    <xf numFmtId="0" fontId="54" fillId="0" borderId="67" xfId="10" applyFont="1" applyFill="1" applyBorder="1" applyAlignment="1">
      <alignment horizontal="center"/>
    </xf>
    <xf numFmtId="166" fontId="52" fillId="0" borderId="66" xfId="10" applyNumberFormat="1" applyFont="1" applyFill="1" applyBorder="1" applyAlignment="1">
      <alignment horizontal="center"/>
    </xf>
    <xf numFmtId="0" fontId="52" fillId="0" borderId="2" xfId="10" applyFont="1" applyFill="1" applyAlignment="1">
      <alignment horizontal="center"/>
    </xf>
    <xf numFmtId="0" fontId="54" fillId="0" borderId="2" xfId="10" applyFont="1" applyFill="1"/>
    <xf numFmtId="166" fontId="52" fillId="12" borderId="2" xfId="10" applyNumberFormat="1" applyFont="1" applyFill="1" applyBorder="1" applyAlignment="1"/>
    <xf numFmtId="0" fontId="52" fillId="0" borderId="2" xfId="10" applyFont="1" applyFill="1" applyAlignment="1"/>
    <xf numFmtId="166" fontId="58" fillId="0" borderId="2" xfId="10" applyNumberFormat="1" applyFont="1" applyFill="1" applyBorder="1" applyAlignment="1"/>
    <xf numFmtId="166" fontId="58" fillId="0" borderId="41" xfId="10" applyNumberFormat="1" applyFont="1" applyFill="1" applyBorder="1" applyAlignment="1"/>
    <xf numFmtId="0" fontId="52" fillId="0" borderId="68" xfId="10" applyFont="1" applyBorder="1" applyAlignment="1">
      <alignment horizontal="center"/>
    </xf>
    <xf numFmtId="0" fontId="52" fillId="0" borderId="68" xfId="10" applyFont="1" applyBorder="1" applyAlignment="1">
      <alignment horizontal="left"/>
    </xf>
    <xf numFmtId="0" fontId="52" fillId="0" borderId="2" xfId="10" applyFont="1" applyFill="1" applyBorder="1"/>
    <xf numFmtId="166" fontId="70" fillId="0" borderId="69" xfId="6" applyNumberFormat="1" applyFont="1" applyFill="1" applyBorder="1"/>
    <xf numFmtId="166" fontId="52" fillId="0" borderId="68" xfId="11" applyNumberFormat="1" applyFont="1" applyFill="1" applyBorder="1" applyAlignment="1"/>
    <xf numFmtId="166" fontId="52" fillId="0" borderId="68" xfId="11" applyNumberFormat="1" applyFont="1" applyBorder="1" applyAlignment="1"/>
    <xf numFmtId="166" fontId="52" fillId="0" borderId="2" xfId="10" applyNumberFormat="1" applyFont="1" applyBorder="1"/>
    <xf numFmtId="0" fontId="52" fillId="0" borderId="2" xfId="10" applyFont="1" applyBorder="1"/>
    <xf numFmtId="0" fontId="52" fillId="0" borderId="68" xfId="10" applyFont="1" applyFill="1" applyBorder="1" applyAlignment="1">
      <alignment horizontal="center"/>
    </xf>
    <xf numFmtId="0" fontId="52" fillId="0" borderId="68" xfId="10" applyFont="1" applyFill="1" applyBorder="1" applyAlignment="1">
      <alignment horizontal="left"/>
    </xf>
    <xf numFmtId="0" fontId="52" fillId="0" borderId="70" xfId="10" applyFont="1" applyFill="1" applyBorder="1" applyAlignment="1">
      <alignment horizontal="center"/>
    </xf>
    <xf numFmtId="0" fontId="52" fillId="0" borderId="70" xfId="10" applyFont="1" applyFill="1" applyBorder="1" applyAlignment="1">
      <alignment horizontal="left"/>
    </xf>
    <xf numFmtId="0" fontId="52" fillId="0" borderId="68" xfId="10" applyFont="1" applyFill="1" applyBorder="1"/>
    <xf numFmtId="166" fontId="52" fillId="0" borderId="69" xfId="12" applyNumberFormat="1" applyFont="1" applyFill="1" applyBorder="1"/>
    <xf numFmtId="166" fontId="52" fillId="0" borderId="69" xfId="12" applyNumberFormat="1" applyFont="1" applyFill="1" applyBorder="1" applyAlignment="1"/>
    <xf numFmtId="0" fontId="52" fillId="0" borderId="2" xfId="10" applyFont="1" applyBorder="1" applyAlignment="1">
      <alignment horizontal="left"/>
    </xf>
    <xf numFmtId="166" fontId="72" fillId="0" borderId="2" xfId="11" applyNumberFormat="1" applyFont="1" applyBorder="1" applyAlignment="1"/>
    <xf numFmtId="0" fontId="47" fillId="0" borderId="2" xfId="10" applyFont="1" applyFill="1" applyBorder="1" applyAlignment="1"/>
    <xf numFmtId="166" fontId="53" fillId="0" borderId="2" xfId="11" applyNumberFormat="1" applyFont="1" applyBorder="1" applyAlignment="1"/>
    <xf numFmtId="0" fontId="52" fillId="0" borderId="2" xfId="10" applyFont="1" applyBorder="1" applyAlignment="1">
      <alignment horizontal="center"/>
    </xf>
    <xf numFmtId="166" fontId="52" fillId="0" borderId="72" xfId="10" applyNumberFormat="1" applyFont="1" applyFill="1" applyBorder="1" applyAlignment="1">
      <alignment horizontal="center"/>
    </xf>
    <xf numFmtId="166" fontId="52" fillId="0" borderId="7" xfId="10" applyNumberFormat="1" applyFont="1" applyFill="1" applyBorder="1" applyAlignment="1">
      <alignment horizontal="center"/>
    </xf>
    <xf numFmtId="0" fontId="49" fillId="0" borderId="2" xfId="10" applyFont="1" applyBorder="1" applyAlignment="1">
      <alignment vertical="center"/>
    </xf>
    <xf numFmtId="0" fontId="52" fillId="0" borderId="2" xfId="10" applyFont="1" applyFill="1" applyBorder="1" applyAlignment="1">
      <alignment horizontal="center"/>
    </xf>
    <xf numFmtId="0" fontId="73" fillId="0" borderId="2" xfId="6" applyFont="1"/>
    <xf numFmtId="166" fontId="52" fillId="12" borderId="75" xfId="10" applyNumberFormat="1" applyFont="1" applyFill="1" applyBorder="1" applyAlignment="1"/>
    <xf numFmtId="0" fontId="52" fillId="0" borderId="76" xfId="10" applyFont="1" applyFill="1" applyBorder="1" applyAlignment="1"/>
    <xf numFmtId="166" fontId="52" fillId="0" borderId="68" xfId="10" applyNumberFormat="1" applyFont="1" applyFill="1" applyBorder="1" applyAlignment="1"/>
    <xf numFmtId="0" fontId="52" fillId="0" borderId="2" xfId="10" applyFont="1" applyBorder="1" applyAlignment="1"/>
    <xf numFmtId="3" fontId="52" fillId="0" borderId="2" xfId="6" applyNumberFormat="1" applyFont="1" applyFill="1" applyBorder="1" applyAlignment="1">
      <alignment horizontal="center"/>
    </xf>
    <xf numFmtId="0" fontId="52" fillId="0" borderId="2" xfId="6" applyFont="1" applyFill="1" applyBorder="1" applyAlignment="1">
      <alignment horizontal="center"/>
    </xf>
    <xf numFmtId="0" fontId="54" fillId="0" borderId="2" xfId="10" applyFont="1" applyBorder="1" applyAlignment="1"/>
    <xf numFmtId="166" fontId="52" fillId="0" borderId="2" xfId="10" applyNumberFormat="1" applyFont="1" applyAlignment="1">
      <alignment horizontal="center"/>
    </xf>
    <xf numFmtId="0" fontId="52" fillId="0" borderId="2" xfId="10" applyFont="1" applyFill="1" applyBorder="1" applyAlignment="1"/>
    <xf numFmtId="0" fontId="52" fillId="0" borderId="2" xfId="10" applyFont="1" applyFill="1" applyBorder="1" applyAlignment="1">
      <alignment horizontal="left"/>
    </xf>
    <xf numFmtId="166" fontId="53" fillId="0" borderId="2" xfId="10" applyNumberFormat="1" applyFont="1" applyFill="1" applyBorder="1" applyAlignment="1"/>
    <xf numFmtId="0" fontId="1" fillId="0" borderId="7" xfId="8" applyNumberFormat="1" applyFont="1" applyBorder="1" applyAlignment="1"/>
    <xf numFmtId="3" fontId="1" fillId="0" borderId="7" xfId="8" applyNumberFormat="1" applyFont="1" applyBorder="1" applyAlignment="1">
      <alignment horizontal="center"/>
    </xf>
    <xf numFmtId="3" fontId="39" fillId="0" borderId="7" xfId="8" applyNumberFormat="1" applyFont="1" applyBorder="1" applyAlignment="1">
      <alignment horizontal="center"/>
    </xf>
    <xf numFmtId="3" fontId="43" fillId="0" borderId="7" xfId="1" applyNumberFormat="1" applyFont="1" applyFill="1" applyBorder="1" applyAlignment="1">
      <alignment horizontal="center"/>
    </xf>
    <xf numFmtId="3" fontId="37" fillId="0" borderId="7" xfId="2" applyNumberFormat="1" applyBorder="1" applyAlignment="1">
      <alignment horizontal="center"/>
    </xf>
    <xf numFmtId="0" fontId="39" fillId="0" borderId="7" xfId="0" applyFont="1" applyFill="1" applyBorder="1"/>
    <xf numFmtId="0" fontId="5" fillId="13" borderId="6" xfId="0" applyFont="1" applyFill="1" applyBorder="1" applyAlignment="1">
      <alignment horizontal="center" vertical="center" wrapText="1" readingOrder="1"/>
    </xf>
    <xf numFmtId="0" fontId="5" fillId="13" borderId="6" xfId="0" applyFont="1" applyFill="1" applyBorder="1" applyAlignment="1">
      <alignment horizontal="left" vertical="center" wrapText="1" readingOrder="1"/>
    </xf>
    <xf numFmtId="0" fontId="2" fillId="0" borderId="7" xfId="5" applyBorder="1"/>
    <xf numFmtId="0" fontId="2" fillId="0" borderId="7" xfId="5" applyBorder="1" applyAlignment="1">
      <alignment wrapText="1"/>
    </xf>
    <xf numFmtId="0" fontId="39" fillId="0" borderId="7" xfId="5" applyFont="1" applyBorder="1" applyAlignment="1">
      <alignment wrapText="1"/>
    </xf>
    <xf numFmtId="165" fontId="39" fillId="0" borderId="7" xfId="3" applyNumberFormat="1" applyFont="1" applyBorder="1"/>
    <xf numFmtId="0" fontId="0" fillId="0" borderId="7" xfId="0" applyBorder="1"/>
    <xf numFmtId="0" fontId="1" fillId="0" borderId="7" xfId="0" applyFont="1" applyBorder="1" applyAlignment="1">
      <alignment horizontal="left"/>
    </xf>
    <xf numFmtId="0" fontId="1" fillId="0" borderId="7" xfId="0" applyNumberFormat="1" applyFont="1" applyBorder="1" applyAlignment="1">
      <alignment horizontal="center"/>
    </xf>
    <xf numFmtId="0" fontId="1" fillId="0" borderId="7" xfId="0" applyNumberFormat="1" applyFont="1" applyBorder="1" applyAlignment="1">
      <alignment horizontal="center" wrapText="1"/>
    </xf>
    <xf numFmtId="165" fontId="39" fillId="0" borderId="7" xfId="3" applyNumberFormat="1" applyFont="1" applyBorder="1" applyAlignment="1">
      <alignment wrapText="1"/>
    </xf>
    <xf numFmtId="3" fontId="67" fillId="0" borderId="0" xfId="0" applyNumberFormat="1" applyFont="1" applyFill="1" applyAlignment="1"/>
    <xf numFmtId="0" fontId="75" fillId="0" borderId="2" xfId="14" applyFont="1"/>
    <xf numFmtId="0" fontId="76" fillId="0" borderId="2" xfId="14" applyFont="1" applyAlignment="1"/>
    <xf numFmtId="0" fontId="77" fillId="0" borderId="2" xfId="14" applyFont="1"/>
    <xf numFmtId="0" fontId="75" fillId="0" borderId="2" xfId="14" applyFont="1" applyAlignment="1">
      <alignment horizontal="center"/>
    </xf>
    <xf numFmtId="0" fontId="78" fillId="0" borderId="2" xfId="14" applyFont="1" applyAlignment="1">
      <alignment horizontal="left"/>
    </xf>
    <xf numFmtId="166" fontId="75" fillId="0" borderId="2" xfId="14" applyNumberFormat="1" applyFont="1" applyAlignment="1">
      <alignment horizontal="center"/>
    </xf>
    <xf numFmtId="0" fontId="77" fillId="0" borderId="2" xfId="14" applyFont="1" applyAlignment="1">
      <alignment horizontal="left"/>
    </xf>
    <xf numFmtId="0" fontId="70" fillId="0" borderId="2" xfId="14" applyFont="1"/>
    <xf numFmtId="0" fontId="80" fillId="0" borderId="2" xfId="14" applyFont="1"/>
    <xf numFmtId="0" fontId="79" fillId="0" borderId="2" xfId="14" applyFont="1" applyAlignment="1">
      <alignment vertical="center"/>
    </xf>
    <xf numFmtId="0" fontId="80" fillId="0" borderId="2" xfId="14" applyFont="1" applyAlignment="1">
      <alignment vertical="center"/>
    </xf>
    <xf numFmtId="0" fontId="79" fillId="0" borderId="2" xfId="14" applyFont="1"/>
    <xf numFmtId="0" fontId="70" fillId="0" borderId="78" xfId="14" applyFont="1" applyBorder="1" applyAlignment="1">
      <alignment horizontal="center" vertical="center" wrapText="1"/>
    </xf>
    <xf numFmtId="166" fontId="70" fillId="0" borderId="2" xfId="14" applyNumberFormat="1" applyFont="1"/>
    <xf numFmtId="166" fontId="70" fillId="14" borderId="2" xfId="14" applyNumberFormat="1" applyFont="1" applyFill="1" applyBorder="1"/>
    <xf numFmtId="0" fontId="70" fillId="0" borderId="69" xfId="14" applyFont="1" applyBorder="1"/>
    <xf numFmtId="0" fontId="70" fillId="0" borderId="84" xfId="14" applyFont="1" applyBorder="1"/>
    <xf numFmtId="166" fontId="70" fillId="0" borderId="69" xfId="14" applyNumberFormat="1" applyFont="1" applyBorder="1" applyAlignment="1">
      <alignment horizontal="right" vertical="center"/>
    </xf>
    <xf numFmtId="166" fontId="70" fillId="0" borderId="85" xfId="14" applyNumberFormat="1" applyFont="1" applyBorder="1" applyAlignment="1">
      <alignment horizontal="right" vertical="center"/>
    </xf>
    <xf numFmtId="166" fontId="52" fillId="0" borderId="69" xfId="14" applyNumberFormat="1" applyFont="1" applyBorder="1" applyAlignment="1">
      <alignment horizontal="right" vertical="center"/>
    </xf>
    <xf numFmtId="0" fontId="70" fillId="0" borderId="69" xfId="14" applyFont="1" applyBorder="1" applyAlignment="1">
      <alignment horizontal="left"/>
    </xf>
    <xf numFmtId="0" fontId="70" fillId="0" borderId="86" xfId="14" applyFont="1" applyBorder="1"/>
    <xf numFmtId="0" fontId="52" fillId="0" borderId="69" xfId="14" applyFont="1" applyBorder="1" applyAlignment="1">
      <alignment horizontal="left"/>
    </xf>
    <xf numFmtId="0" fontId="55" fillId="0" borderId="2" xfId="14" applyFont="1" applyAlignment="1"/>
    <xf numFmtId="0" fontId="5" fillId="3" borderId="4" xfId="0" applyFont="1" applyFill="1" applyBorder="1" applyAlignment="1">
      <alignment horizontal="left" vertical="center" wrapText="1" readingOrder="1"/>
    </xf>
    <xf numFmtId="167" fontId="5" fillId="3" borderId="3" xfId="0" applyNumberFormat="1" applyFont="1" applyFill="1" applyBorder="1" applyAlignment="1">
      <alignment horizontal="center" vertical="center" wrapText="1" readingOrder="1"/>
    </xf>
    <xf numFmtId="167" fontId="6" fillId="0" borderId="3" xfId="0" applyNumberFormat="1" applyFont="1" applyBorder="1" applyAlignment="1">
      <alignment horizontal="center" vertical="center" wrapText="1" readingOrder="1"/>
    </xf>
    <xf numFmtId="167" fontId="4" fillId="0" borderId="0" xfId="0" applyNumberFormat="1" applyFont="1" applyAlignment="1">
      <alignment horizontal="center" vertical="center" wrapText="1"/>
    </xf>
    <xf numFmtId="167" fontId="0" fillId="0" borderId="0" xfId="0" applyNumberFormat="1" applyFont="1" applyAlignment="1">
      <alignment horizontal="center"/>
    </xf>
    <xf numFmtId="167" fontId="10" fillId="3" borderId="3" xfId="0" applyNumberFormat="1" applyFont="1" applyFill="1" applyBorder="1" applyAlignment="1">
      <alignment horizontal="left" vertical="center" wrapText="1" readingOrder="1"/>
    </xf>
    <xf numFmtId="167" fontId="37" fillId="0" borderId="3" xfId="2" applyNumberFormat="1" applyBorder="1" applyAlignment="1">
      <alignment horizontal="center" vertical="center" wrapText="1" readingOrder="1"/>
    </xf>
    <xf numFmtId="167" fontId="4" fillId="0" borderId="0" xfId="0" applyNumberFormat="1" applyFont="1" applyAlignment="1">
      <alignment vertical="center" wrapText="1"/>
    </xf>
    <xf numFmtId="167" fontId="0" fillId="0" borderId="0" xfId="0" applyNumberFormat="1" applyFont="1" applyAlignment="1"/>
    <xf numFmtId="0" fontId="7" fillId="0" borderId="0" xfId="0" applyFont="1" applyAlignment="1">
      <alignment vertical="center" wrapText="1"/>
    </xf>
    <xf numFmtId="10" fontId="57" fillId="0" borderId="7" xfId="4" applyNumberFormat="1" applyFont="1" applyFill="1" applyBorder="1" applyAlignment="1">
      <alignment horizontal="center" vertical="center" wrapText="1"/>
    </xf>
    <xf numFmtId="0" fontId="7" fillId="0" borderId="0" xfId="0" applyFont="1" applyAlignment="1"/>
    <xf numFmtId="0" fontId="9" fillId="0" borderId="7" xfId="0" applyFont="1" applyBorder="1" applyAlignment="1">
      <alignment horizontal="center" vertical="center" wrapText="1" readingOrder="1"/>
    </xf>
    <xf numFmtId="0" fontId="9" fillId="0" borderId="0" xfId="0" applyFont="1" applyAlignment="1">
      <alignment horizontal="center" vertical="center" wrapText="1" readingOrder="1"/>
    </xf>
    <xf numFmtId="167" fontId="37" fillId="0" borderId="7" xfId="2" applyNumberFormat="1" applyFill="1" applyBorder="1" applyAlignment="1">
      <alignment horizontal="center" vertical="center" wrapText="1"/>
    </xf>
    <xf numFmtId="0" fontId="8" fillId="0" borderId="0" xfId="0" applyFont="1" applyAlignment="1">
      <alignment vertical="center"/>
    </xf>
    <xf numFmtId="0" fontId="82" fillId="0" borderId="2" xfId="15"/>
    <xf numFmtId="0" fontId="83" fillId="0" borderId="2" xfId="15" applyFont="1" applyAlignment="1">
      <alignment horizontal="centerContinuous"/>
    </xf>
    <xf numFmtId="0" fontId="84" fillId="0" borderId="2" xfId="15" applyFont="1" applyAlignment="1">
      <alignment horizontal="centerContinuous"/>
    </xf>
    <xf numFmtId="0" fontId="85" fillId="0" borderId="2" xfId="15" applyFont="1" applyAlignment="1">
      <alignment horizontal="centerContinuous"/>
    </xf>
    <xf numFmtId="0" fontId="86" fillId="0" borderId="2" xfId="15" applyFont="1" applyAlignment="1">
      <alignment horizontal="centerContinuous"/>
    </xf>
    <xf numFmtId="0" fontId="88" fillId="0" borderId="2" xfId="16" applyFont="1" applyAlignment="1">
      <alignment horizontal="centerContinuous"/>
    </xf>
    <xf numFmtId="0" fontId="89" fillId="0" borderId="2" xfId="16" applyFont="1" applyAlignment="1">
      <alignment horizontal="centerContinuous"/>
    </xf>
    <xf numFmtId="0" fontId="90" fillId="0" borderId="2" xfId="15" applyFont="1" applyAlignment="1">
      <alignment horizontal="centerContinuous"/>
    </xf>
    <xf numFmtId="0" fontId="91" fillId="0" borderId="2" xfId="15" applyFont="1" applyAlignment="1">
      <alignment horizontal="centerContinuous"/>
    </xf>
    <xf numFmtId="0" fontId="92" fillId="0" borderId="2" xfId="17" applyFont="1"/>
    <xf numFmtId="168" fontId="92" fillId="0" borderId="2" xfId="17" applyNumberFormat="1" applyFont="1"/>
    <xf numFmtId="0" fontId="93" fillId="0" borderId="2" xfId="17" applyFont="1" applyAlignment="1">
      <alignment horizontal="right"/>
    </xf>
    <xf numFmtId="0" fontId="94" fillId="15" borderId="89" xfId="16" applyFont="1" applyFill="1" applyBorder="1" applyAlignment="1" applyProtection="1">
      <alignment horizontal="center" vertical="center" wrapText="1"/>
    </xf>
    <xf numFmtId="0" fontId="95" fillId="15" borderId="89" xfId="16" applyFont="1" applyFill="1" applyBorder="1" applyAlignment="1" applyProtection="1">
      <alignment horizontal="center" vertical="center" wrapText="1"/>
    </xf>
    <xf numFmtId="0" fontId="95" fillId="15" borderId="90" xfId="16" applyFont="1" applyFill="1" applyBorder="1" applyAlignment="1" applyProtection="1">
      <alignment horizontal="center" vertical="center" wrapText="1"/>
    </xf>
    <xf numFmtId="0" fontId="86" fillId="0" borderId="91" xfId="16" applyFont="1" applyBorder="1"/>
    <xf numFmtId="0" fontId="86" fillId="0" borderId="2" xfId="16" applyFont="1" applyBorder="1"/>
    <xf numFmtId="0" fontId="86" fillId="0" borderId="92" xfId="16" applyFont="1" applyBorder="1"/>
    <xf numFmtId="0" fontId="83" fillId="16" borderId="91" xfId="15" applyFont="1" applyFill="1" applyBorder="1" applyAlignment="1">
      <alignment horizontal="center" vertical="center"/>
    </xf>
    <xf numFmtId="0" fontId="83" fillId="16" borderId="2" xfId="15" applyFont="1" applyFill="1" applyBorder="1"/>
    <xf numFmtId="168" fontId="83" fillId="16" borderId="2" xfId="15" applyNumberFormat="1" applyFont="1" applyFill="1" applyBorder="1" applyAlignment="1">
      <alignment horizontal="center" vertical="center"/>
    </xf>
    <xf numFmtId="169" fontId="83" fillId="16" borderId="2" xfId="15" applyNumberFormat="1" applyFont="1" applyFill="1" applyBorder="1" applyAlignment="1">
      <alignment horizontal="center" vertical="center"/>
    </xf>
    <xf numFmtId="170" fontId="83" fillId="16" borderId="2" xfId="15" applyNumberFormat="1" applyFont="1" applyFill="1" applyBorder="1" applyAlignment="1">
      <alignment horizontal="center" vertical="center"/>
    </xf>
    <xf numFmtId="169" fontId="83" fillId="16" borderId="92" xfId="15" applyNumberFormat="1" applyFont="1" applyFill="1" applyBorder="1" applyAlignment="1">
      <alignment horizontal="center" vertical="center"/>
    </xf>
    <xf numFmtId="0" fontId="82" fillId="0" borderId="2" xfId="15" applyAlignment="1">
      <alignment vertical="center"/>
    </xf>
    <xf numFmtId="0" fontId="85" fillId="0" borderId="91" xfId="15" applyFont="1" applyFill="1" applyBorder="1" applyAlignment="1">
      <alignment horizontal="center"/>
    </xf>
    <xf numFmtId="0" fontId="85" fillId="0" borderId="2" xfId="15" applyFont="1" applyFill="1" applyBorder="1"/>
    <xf numFmtId="168" fontId="85" fillId="0" borderId="2" xfId="15" applyNumberFormat="1" applyFont="1" applyFill="1" applyBorder="1" applyAlignment="1">
      <alignment horizontal="center"/>
    </xf>
    <xf numFmtId="171" fontId="85" fillId="0" borderId="2" xfId="15" applyNumberFormat="1" applyFont="1" applyFill="1" applyBorder="1" applyAlignment="1">
      <alignment horizontal="center"/>
    </xf>
    <xf numFmtId="170" fontId="85" fillId="0" borderId="2" xfId="15" applyNumberFormat="1" applyFont="1" applyFill="1" applyBorder="1" applyAlignment="1">
      <alignment horizontal="center"/>
    </xf>
    <xf numFmtId="171" fontId="85" fillId="0" borderId="92" xfId="15" applyNumberFormat="1" applyFont="1" applyFill="1" applyBorder="1" applyAlignment="1">
      <alignment horizontal="center"/>
    </xf>
    <xf numFmtId="0" fontId="85" fillId="16" borderId="91" xfId="15" applyFont="1" applyFill="1" applyBorder="1" applyAlignment="1">
      <alignment horizontal="center"/>
    </xf>
    <xf numFmtId="0" fontId="85" fillId="16" borderId="2" xfId="15" applyFont="1" applyFill="1" applyBorder="1"/>
    <xf numFmtId="168" fontId="85" fillId="16" borderId="2" xfId="15" applyNumberFormat="1" applyFont="1" applyFill="1" applyBorder="1" applyAlignment="1">
      <alignment horizontal="center"/>
    </xf>
    <xf numFmtId="171" fontId="85" fillId="16" borderId="2" xfId="15" applyNumberFormat="1" applyFont="1" applyFill="1" applyBorder="1" applyAlignment="1">
      <alignment horizontal="center"/>
    </xf>
    <xf numFmtId="170" fontId="85" fillId="16" borderId="2" xfId="15" applyNumberFormat="1" applyFont="1" applyFill="1" applyBorder="1" applyAlignment="1">
      <alignment horizontal="center"/>
    </xf>
    <xf numFmtId="171" fontId="85" fillId="16" borderId="92" xfId="15" applyNumberFormat="1" applyFont="1" applyFill="1" applyBorder="1" applyAlignment="1">
      <alignment horizontal="center"/>
    </xf>
    <xf numFmtId="0" fontId="85" fillId="16" borderId="93" xfId="15" applyFont="1" applyFill="1" applyBorder="1" applyAlignment="1">
      <alignment horizontal="center"/>
    </xf>
    <xf numFmtId="0" fontId="85" fillId="16" borderId="94" xfId="15" applyFont="1" applyFill="1" applyBorder="1"/>
    <xf numFmtId="168" fontId="85" fillId="16" borderId="94" xfId="15" applyNumberFormat="1" applyFont="1" applyFill="1" applyBorder="1" applyAlignment="1">
      <alignment horizontal="center"/>
    </xf>
    <xf numFmtId="171" fontId="85" fillId="16" borderId="94" xfId="15" applyNumberFormat="1" applyFont="1" applyFill="1" applyBorder="1" applyAlignment="1">
      <alignment horizontal="center"/>
    </xf>
    <xf numFmtId="170" fontId="85" fillId="16" borderId="94" xfId="15" applyNumberFormat="1" applyFont="1" applyFill="1" applyBorder="1" applyAlignment="1">
      <alignment horizontal="center"/>
    </xf>
    <xf numFmtId="171" fontId="85" fillId="16" borderId="95" xfId="15" applyNumberFormat="1" applyFont="1" applyFill="1" applyBorder="1" applyAlignment="1">
      <alignment horizontal="center"/>
    </xf>
    <xf numFmtId="0" fontId="92" fillId="0" borderId="2" xfId="17" applyFont="1" applyBorder="1"/>
    <xf numFmtId="169" fontId="92" fillId="0" borderId="2" xfId="17" applyNumberFormat="1" applyFont="1" applyBorder="1"/>
    <xf numFmtId="0" fontId="68" fillId="0" borderId="2" xfId="15" applyFont="1" applyAlignment="1">
      <alignment wrapText="1"/>
    </xf>
    <xf numFmtId="0" fontId="96" fillId="0" borderId="2" xfId="15" applyFont="1"/>
    <xf numFmtId="0" fontId="82" fillId="0" borderId="2" xfId="15" applyFont="1" applyAlignment="1">
      <alignment wrapText="1"/>
    </xf>
    <xf numFmtId="0" fontId="97" fillId="0" borderId="2" xfId="15" applyFont="1" applyAlignment="1">
      <alignment wrapText="1"/>
    </xf>
    <xf numFmtId="172" fontId="82" fillId="0" borderId="2" xfId="15" applyNumberFormat="1"/>
    <xf numFmtId="49" fontId="6" fillId="0" borderId="4" xfId="0" applyNumberFormat="1" applyFont="1" applyBorder="1" applyAlignment="1">
      <alignment horizontal="center" vertical="center" wrapText="1" readingOrder="1"/>
    </xf>
    <xf numFmtId="0" fontId="3" fillId="0" borderId="6" xfId="0" applyFont="1" applyBorder="1"/>
    <xf numFmtId="4" fontId="6" fillId="0" borderId="4" xfId="0" applyNumberFormat="1" applyFont="1" applyBorder="1" applyAlignment="1">
      <alignment horizontal="center" vertical="center" wrapText="1" readingOrder="1"/>
    </xf>
    <xf numFmtId="0" fontId="3" fillId="0" borderId="5" xfId="0" applyFont="1" applyBorder="1"/>
    <xf numFmtId="49" fontId="6" fillId="0" borderId="8" xfId="0" applyNumberFormat="1" applyFont="1" applyBorder="1" applyAlignment="1">
      <alignment horizontal="center" vertical="center" wrapText="1" readingOrder="1"/>
    </xf>
    <xf numFmtId="49" fontId="6" fillId="0" borderId="9" xfId="0" applyNumberFormat="1" applyFont="1" applyBorder="1" applyAlignment="1">
      <alignment horizontal="center" vertical="center" wrapText="1" readingOrder="1"/>
    </xf>
    <xf numFmtId="49" fontId="6" fillId="0" borderId="10" xfId="0" applyNumberFormat="1" applyFont="1" applyBorder="1" applyAlignment="1">
      <alignment horizontal="center" vertical="center" wrapText="1" readingOrder="1"/>
    </xf>
    <xf numFmtId="4" fontId="6" fillId="0" borderId="19" xfId="0" applyNumberFormat="1" applyFont="1" applyBorder="1" applyAlignment="1">
      <alignment horizontal="center" vertical="center" wrapText="1" readingOrder="1"/>
    </xf>
    <xf numFmtId="0" fontId="3" fillId="0" borderId="20" xfId="0" applyFont="1" applyBorder="1"/>
    <xf numFmtId="10" fontId="41" fillId="7" borderId="7" xfId="4" applyNumberFormat="1" applyFont="1" applyFill="1" applyBorder="1" applyAlignment="1">
      <alignment horizontal="center" vertical="center"/>
    </xf>
    <xf numFmtId="49" fontId="5" fillId="0" borderId="8" xfId="0" applyNumberFormat="1" applyFont="1" applyBorder="1" applyAlignment="1">
      <alignment horizontal="center" vertical="center" wrapText="1" readingOrder="1"/>
    </xf>
    <xf numFmtId="0" fontId="3" fillId="0" borderId="10" xfId="0" applyFont="1" applyBorder="1"/>
    <xf numFmtId="0" fontId="6" fillId="0" borderId="4" xfId="0" applyFont="1" applyBorder="1" applyAlignment="1">
      <alignment horizontal="center" vertical="center" wrapText="1" readingOrder="1"/>
    </xf>
    <xf numFmtId="49" fontId="11" fillId="0" borderId="4" xfId="0" applyNumberFormat="1" applyFont="1" applyBorder="1" applyAlignment="1">
      <alignment horizontal="center" vertical="center" wrapText="1" readingOrder="1"/>
    </xf>
    <xf numFmtId="0" fontId="12" fillId="0" borderId="5" xfId="0" applyFont="1" applyBorder="1"/>
    <xf numFmtId="0" fontId="12" fillId="0" borderId="6" xfId="0" applyFont="1" applyBorder="1"/>
    <xf numFmtId="49" fontId="5" fillId="0" borderId="15" xfId="0" applyNumberFormat="1" applyFont="1" applyBorder="1" applyAlignment="1">
      <alignment horizontal="center" vertical="center" wrapText="1" readingOrder="1"/>
    </xf>
    <xf numFmtId="49" fontId="5" fillId="0" borderId="16" xfId="0" applyNumberFormat="1" applyFont="1" applyBorder="1" applyAlignment="1">
      <alignment horizontal="center" vertical="center" wrapText="1" readingOrder="1"/>
    </xf>
    <xf numFmtId="49" fontId="5" fillId="0" borderId="17" xfId="0" applyNumberFormat="1" applyFont="1" applyBorder="1" applyAlignment="1">
      <alignment horizontal="center" vertical="center" wrapText="1" readingOrder="1"/>
    </xf>
    <xf numFmtId="0" fontId="3" fillId="0" borderId="9" xfId="0" applyFont="1" applyBorder="1"/>
    <xf numFmtId="49" fontId="14" fillId="2" borderId="1" xfId="0" applyNumberFormat="1" applyFont="1" applyFill="1" applyBorder="1" applyAlignment="1">
      <alignment horizontal="center" vertical="center" wrapText="1" readingOrder="1"/>
    </xf>
    <xf numFmtId="49" fontId="14" fillId="2" borderId="2" xfId="0" applyNumberFormat="1" applyFont="1" applyFill="1" applyBorder="1" applyAlignment="1">
      <alignment horizontal="center" vertical="center" wrapText="1" readingOrder="1"/>
    </xf>
    <xf numFmtId="49" fontId="15" fillId="0" borderId="2" xfId="0" applyNumberFormat="1" applyFont="1" applyBorder="1" applyAlignment="1">
      <alignment horizontal="center" vertical="center" wrapText="1" readingOrder="1"/>
    </xf>
    <xf numFmtId="0" fontId="7" fillId="0" borderId="8" xfId="0" applyFont="1" applyBorder="1" applyAlignment="1">
      <alignment horizontal="center" vertical="center" wrapText="1"/>
    </xf>
    <xf numFmtId="0" fontId="7" fillId="0" borderId="10" xfId="0" applyFont="1" applyBorder="1" applyAlignment="1">
      <alignment horizontal="center" vertical="center" wrapText="1"/>
    </xf>
    <xf numFmtId="0" fontId="11" fillId="0" borderId="4" xfId="0" applyFont="1" applyBorder="1" applyAlignment="1">
      <alignment horizontal="center" vertical="center" wrapText="1" readingOrder="1"/>
    </xf>
    <xf numFmtId="10" fontId="3" fillId="0" borderId="7" xfId="4" applyNumberFormat="1" applyFont="1" applyFill="1" applyBorder="1" applyAlignment="1">
      <alignment horizontal="center" vertical="center"/>
    </xf>
    <xf numFmtId="0" fontId="6" fillId="0" borderId="8" xfId="0" applyFont="1" applyBorder="1" applyAlignment="1">
      <alignment horizontal="center" vertical="center" wrapText="1" readingOrder="1"/>
    </xf>
    <xf numFmtId="0" fontId="6" fillId="0" borderId="9" xfId="0" applyFont="1" applyBorder="1" applyAlignment="1">
      <alignment horizontal="center" vertical="center" wrapText="1" readingOrder="1"/>
    </xf>
    <xf numFmtId="0" fontId="6" fillId="0" borderId="10" xfId="0" applyFont="1" applyBorder="1" applyAlignment="1">
      <alignment horizontal="center" vertical="center" wrapText="1" readingOrder="1"/>
    </xf>
    <xf numFmtId="10" fontId="41" fillId="7" borderId="18" xfId="4" applyNumberFormat="1" applyFont="1" applyFill="1" applyBorder="1" applyAlignment="1">
      <alignment horizontal="center" vertical="center"/>
    </xf>
    <xf numFmtId="10" fontId="41" fillId="7" borderId="21" xfId="4" applyNumberFormat="1" applyFont="1" applyFill="1" applyBorder="1" applyAlignment="1">
      <alignment horizontal="center" vertical="center"/>
    </xf>
    <xf numFmtId="10" fontId="41" fillId="7" borderId="22" xfId="4" applyNumberFormat="1" applyFont="1" applyFill="1" applyBorder="1" applyAlignment="1">
      <alignment horizontal="center" vertical="center"/>
    </xf>
    <xf numFmtId="10" fontId="0" fillId="0" borderId="7" xfId="4" applyNumberFormat="1" applyFont="1" applyBorder="1" applyAlignment="1">
      <alignment horizontal="center" vertical="center"/>
    </xf>
    <xf numFmtId="0" fontId="94" fillId="15" borderId="87" xfId="16" applyFont="1" applyFill="1" applyBorder="1" applyAlignment="1" applyProtection="1">
      <alignment horizontal="center" vertical="center" wrapText="1"/>
    </xf>
    <xf numFmtId="0" fontId="94" fillId="15" borderId="88" xfId="16" applyFont="1" applyFill="1" applyBorder="1" applyAlignment="1" applyProtection="1">
      <alignment horizontal="center" vertical="center" wrapText="1"/>
    </xf>
    <xf numFmtId="0" fontId="68" fillId="0" borderId="2" xfId="15" applyFont="1" applyBorder="1" applyAlignment="1">
      <alignment horizontal="left" vertical="top" wrapText="1"/>
    </xf>
    <xf numFmtId="0" fontId="68" fillId="0" borderId="2" xfId="15" applyFont="1" applyAlignment="1">
      <alignment vertical="top" wrapText="1"/>
    </xf>
    <xf numFmtId="0" fontId="97" fillId="0" borderId="2" xfId="15" applyFont="1" applyBorder="1" applyAlignment="1">
      <alignment wrapText="1"/>
    </xf>
    <xf numFmtId="0" fontId="97" fillId="0" borderId="2" xfId="15" applyFont="1" applyAlignment="1">
      <alignment wrapText="1"/>
    </xf>
    <xf numFmtId="0" fontId="92" fillId="0" borderId="2" xfId="10" applyFont="1" applyAlignment="1">
      <alignment horizontal="left" vertical="top" wrapText="1" indent="1"/>
    </xf>
    <xf numFmtId="0" fontId="50" fillId="0" borderId="2" xfId="10" applyAlignment="1">
      <alignment horizontal="left" vertical="top" wrapText="1" indent="1"/>
    </xf>
    <xf numFmtId="0" fontId="70" fillId="0" borderId="78" xfId="14" applyFont="1" applyBorder="1" applyAlignment="1">
      <alignment horizontal="center" vertical="center"/>
    </xf>
    <xf numFmtId="0" fontId="52" fillId="0" borderId="78" xfId="14" applyFont="1" applyBorder="1"/>
    <xf numFmtId="0" fontId="74" fillId="0" borderId="2" xfId="14" applyFont="1" applyAlignment="1">
      <alignment horizontal="center"/>
    </xf>
    <xf numFmtId="0" fontId="70" fillId="0" borderId="77" xfId="14" applyFont="1" applyBorder="1" applyAlignment="1">
      <alignment horizontal="center" vertical="center" wrapText="1"/>
    </xf>
    <xf numFmtId="0" fontId="52" fillId="0" borderId="79" xfId="14" applyFont="1" applyBorder="1"/>
    <xf numFmtId="0" fontId="52" fillId="0" borderId="83" xfId="14" applyFont="1" applyBorder="1"/>
    <xf numFmtId="0" fontId="79" fillId="0" borderId="78" xfId="14" applyFont="1" applyBorder="1" applyAlignment="1">
      <alignment horizontal="center" vertical="center" wrapText="1"/>
    </xf>
    <xf numFmtId="0" fontId="70" fillId="0" borderId="80" xfId="14" applyFont="1" applyBorder="1" applyAlignment="1">
      <alignment horizontal="center" vertical="center"/>
    </xf>
    <xf numFmtId="0" fontId="70" fillId="0" borderId="81" xfId="14" applyFont="1" applyBorder="1" applyAlignment="1">
      <alignment horizontal="center" vertical="center"/>
    </xf>
    <xf numFmtId="0" fontId="70" fillId="0" borderId="82" xfId="14" applyFont="1" applyBorder="1" applyAlignment="1">
      <alignment horizontal="center" vertical="center"/>
    </xf>
    <xf numFmtId="0" fontId="43" fillId="0" borderId="0" xfId="0" applyFont="1" applyAlignment="1">
      <alignment horizontal="center"/>
    </xf>
    <xf numFmtId="0" fontId="2" fillId="0" borderId="2" xfId="5" applyAlignment="1">
      <alignment horizontal="center"/>
    </xf>
    <xf numFmtId="0" fontId="24" fillId="8" borderId="2" xfId="1" applyFont="1" applyFill="1" applyBorder="1" applyAlignment="1">
      <alignment horizontal="center" vertical="center" textRotation="90"/>
    </xf>
    <xf numFmtId="0" fontId="25" fillId="0" borderId="2" xfId="1" quotePrefix="1" applyFont="1" applyFill="1" applyBorder="1" applyAlignment="1">
      <alignment horizontal="center" vertical="center" textRotation="90"/>
    </xf>
    <xf numFmtId="0" fontId="24" fillId="9" borderId="2" xfId="1" applyFont="1" applyFill="1" applyBorder="1" applyAlignment="1">
      <alignment horizontal="center" vertical="center" textRotation="90"/>
    </xf>
    <xf numFmtId="0" fontId="24" fillId="0" borderId="2" xfId="1" applyFont="1" applyFill="1" applyBorder="1" applyAlignment="1">
      <alignment horizontal="center" vertical="center" textRotation="90" wrapText="1"/>
    </xf>
    <xf numFmtId="0" fontId="17" fillId="4" borderId="2" xfId="1" applyFont="1" applyFill="1" applyBorder="1" applyAlignment="1">
      <alignment horizontal="center"/>
    </xf>
    <xf numFmtId="3" fontId="19" fillId="0" borderId="11" xfId="1" applyNumberFormat="1" applyFont="1" applyBorder="1" applyAlignment="1">
      <alignment horizontal="center"/>
    </xf>
    <xf numFmtId="3" fontId="21" fillId="0" borderId="2" xfId="1" applyNumberFormat="1" applyFont="1" applyBorder="1" applyAlignment="1">
      <alignment horizontal="center" wrapText="1"/>
    </xf>
    <xf numFmtId="0" fontId="24" fillId="5" borderId="2" xfId="1" applyFont="1" applyFill="1" applyBorder="1" applyAlignment="1">
      <alignment horizontal="center" vertical="center" textRotation="90"/>
    </xf>
    <xf numFmtId="0" fontId="24" fillId="6" borderId="2" xfId="1" applyFont="1" applyFill="1" applyBorder="1" applyAlignment="1">
      <alignment horizontal="center" vertical="center" textRotation="90"/>
    </xf>
    <xf numFmtId="3" fontId="42" fillId="0" borderId="2" xfId="8" applyNumberFormat="1" applyFont="1" applyAlignment="1">
      <alignment horizontal="center"/>
    </xf>
    <xf numFmtId="0" fontId="52" fillId="0" borderId="7" xfId="10" applyFont="1" applyBorder="1" applyAlignment="1">
      <alignment horizontal="center" vertical="center" wrapText="1"/>
    </xf>
    <xf numFmtId="0" fontId="52" fillId="12" borderId="21" xfId="10" applyFont="1" applyFill="1" applyBorder="1" applyAlignment="1">
      <alignment horizontal="center"/>
    </xf>
    <xf numFmtId="0" fontId="52" fillId="12" borderId="74" xfId="10" applyFont="1" applyFill="1" applyBorder="1" applyAlignment="1">
      <alignment horizontal="center"/>
    </xf>
    <xf numFmtId="0" fontId="52" fillId="0" borderId="66" xfId="10" applyFont="1" applyBorder="1" applyAlignment="1">
      <alignment horizontal="center" vertical="center" wrapText="1"/>
    </xf>
    <xf numFmtId="0" fontId="52" fillId="0" borderId="66" xfId="10" applyFont="1" applyBorder="1" applyAlignment="1">
      <alignment horizontal="center" vertical="center"/>
    </xf>
    <xf numFmtId="0" fontId="52" fillId="12" borderId="2" xfId="10" applyFont="1" applyFill="1" applyAlignment="1">
      <alignment horizontal="center"/>
    </xf>
    <xf numFmtId="0" fontId="47" fillId="0" borderId="2" xfId="10" applyFont="1" applyFill="1" applyBorder="1" applyAlignment="1">
      <alignment horizontal="center"/>
    </xf>
    <xf numFmtId="0" fontId="52" fillId="0" borderId="71" xfId="10" applyFont="1" applyBorder="1" applyAlignment="1">
      <alignment horizontal="center" vertical="center" wrapText="1"/>
    </xf>
    <xf numFmtId="0" fontId="52" fillId="0" borderId="73" xfId="10" applyFont="1" applyBorder="1" applyAlignment="1">
      <alignment horizontal="center" vertical="center" wrapText="1"/>
    </xf>
    <xf numFmtId="166" fontId="52" fillId="0" borderId="72" xfId="11" applyNumberFormat="1" applyFont="1" applyBorder="1" applyAlignment="1">
      <alignment horizontal="center" vertical="center"/>
    </xf>
    <xf numFmtId="166" fontId="52" fillId="0" borderId="7" xfId="11" applyNumberFormat="1" applyFont="1" applyBorder="1" applyAlignment="1">
      <alignment horizontal="center" vertical="center"/>
    </xf>
    <xf numFmtId="166" fontId="52" fillId="0" borderId="7" xfId="11" applyNumberFormat="1" applyFont="1" applyBorder="1" applyAlignment="1">
      <alignment horizontal="center" vertical="center" wrapText="1"/>
    </xf>
    <xf numFmtId="0" fontId="47" fillId="0" borderId="2" xfId="10" applyFont="1" applyFill="1" applyAlignment="1">
      <alignment horizontal="center"/>
    </xf>
    <xf numFmtId="0" fontId="52" fillId="0" borderId="7" xfId="6" applyFont="1" applyBorder="1" applyAlignment="1">
      <alignment horizontal="center" vertical="center"/>
    </xf>
    <xf numFmtId="0" fontId="52" fillId="0" borderId="65" xfId="6" applyFont="1" applyBorder="1" applyAlignment="1">
      <alignment horizontal="center" vertical="center"/>
    </xf>
    <xf numFmtId="0" fontId="52" fillId="0" borderId="34" xfId="6" applyFont="1" applyBorder="1" applyAlignment="1">
      <alignment horizontal="center" vertical="center"/>
    </xf>
    <xf numFmtId="0" fontId="52" fillId="0" borderId="35" xfId="6" applyFont="1" applyBorder="1" applyAlignment="1">
      <alignment horizontal="center" vertical="center"/>
    </xf>
    <xf numFmtId="0" fontId="52" fillId="0" borderId="39" xfId="6" applyFont="1" applyBorder="1" applyAlignment="1">
      <alignment horizontal="center" vertical="center"/>
    </xf>
    <xf numFmtId="0" fontId="52" fillId="0" borderId="23" xfId="6" applyFont="1" applyBorder="1" applyAlignment="1">
      <alignment horizontal="center" vertical="center" wrapText="1"/>
    </xf>
    <xf numFmtId="0" fontId="52" fillId="0" borderId="28" xfId="6" applyFont="1" applyBorder="1" applyAlignment="1">
      <alignment horizontal="center" vertical="center" wrapText="1"/>
    </xf>
    <xf numFmtId="0" fontId="52" fillId="0" borderId="36" xfId="6" applyFont="1" applyBorder="1" applyAlignment="1">
      <alignment horizontal="center" vertical="center" wrapText="1"/>
    </xf>
    <xf numFmtId="0" fontId="52" fillId="0" borderId="56" xfId="6" applyFont="1" applyBorder="1" applyAlignment="1">
      <alignment horizontal="center" vertical="center" wrapText="1"/>
    </xf>
    <xf numFmtId="0" fontId="52" fillId="0" borderId="26" xfId="6" applyFont="1" applyBorder="1"/>
    <xf numFmtId="0" fontId="52" fillId="0" borderId="27" xfId="6" applyFont="1" applyBorder="1"/>
    <xf numFmtId="0" fontId="52" fillId="0" borderId="29" xfId="6" applyFont="1" applyBorder="1" applyAlignment="1">
      <alignment horizontal="center" vertical="center"/>
    </xf>
    <xf numFmtId="0" fontId="52" fillId="0" borderId="30" xfId="6" applyFont="1" applyBorder="1" applyAlignment="1">
      <alignment horizontal="center" vertical="center"/>
    </xf>
    <xf numFmtId="0" fontId="52" fillId="0" borderId="31" xfId="6" applyFont="1" applyBorder="1" applyAlignment="1">
      <alignment horizontal="center" vertical="center"/>
    </xf>
    <xf numFmtId="0" fontId="52" fillId="0" borderId="57" xfId="6" applyFont="1" applyBorder="1" applyAlignment="1">
      <alignment horizontal="center" vertical="center"/>
    </xf>
    <xf numFmtId="0" fontId="47" fillId="0" borderId="2" xfId="6" applyFont="1" applyAlignment="1">
      <alignment horizontal="center"/>
    </xf>
    <xf numFmtId="0" fontId="52" fillId="0" borderId="24" xfId="6" applyFont="1" applyBorder="1" applyAlignment="1">
      <alignment horizontal="center" vertical="center" wrapText="1"/>
    </xf>
    <xf numFmtId="0" fontId="52" fillId="0" borderId="25" xfId="6" applyFont="1" applyBorder="1"/>
    <xf numFmtId="0" fontId="52" fillId="0" borderId="62" xfId="6" applyFont="1" applyBorder="1"/>
    <xf numFmtId="0" fontId="52" fillId="0" borderId="63" xfId="6" applyFont="1" applyBorder="1" applyAlignment="1">
      <alignment horizontal="center" vertical="center" wrapText="1"/>
    </xf>
    <xf numFmtId="0" fontId="52" fillId="0" borderId="63" xfId="6" applyFont="1" applyBorder="1"/>
    <xf numFmtId="16" fontId="25" fillId="0" borderId="2" xfId="1" quotePrefix="1" applyNumberFormat="1" applyFont="1" applyFill="1" applyBorder="1" applyAlignment="1">
      <alignment horizontal="center" vertical="center" textRotation="90"/>
    </xf>
    <xf numFmtId="0" fontId="24" fillId="9" borderId="2" xfId="1" quotePrefix="1" applyFont="1" applyFill="1" applyBorder="1" applyAlignment="1">
      <alignment horizontal="center" vertical="center" textRotation="90"/>
    </xf>
    <xf numFmtId="0" fontId="17" fillId="10" borderId="2" xfId="1" applyFont="1" applyFill="1" applyBorder="1" applyAlignment="1">
      <alignment horizontal="center"/>
    </xf>
    <xf numFmtId="0" fontId="24" fillId="11" borderId="2" xfId="1" applyFont="1" applyFill="1" applyBorder="1" applyAlignment="1">
      <alignment horizontal="center" vertical="center" textRotation="90"/>
    </xf>
  </cellXfs>
  <cellStyles count="18">
    <cellStyle name="Hipervínculo" xfId="2" builtinId="8"/>
    <cellStyle name="Millares" xfId="3" builtinId="3"/>
    <cellStyle name="Millares 2" xfId="7"/>
    <cellStyle name="Millares 2 3" xfId="11"/>
    <cellStyle name="Millares 6" xfId="13"/>
    <cellStyle name="Normal" xfId="0" builtinId="0"/>
    <cellStyle name="Normal 10" xfId="9"/>
    <cellStyle name="Normal 2" xfId="1"/>
    <cellStyle name="Normal 2 2" xfId="6"/>
    <cellStyle name="Normal 2 2 2" xfId="10"/>
    <cellStyle name="Normal 3" xfId="16"/>
    <cellStyle name="Normal 3 4" xfId="12"/>
    <cellStyle name="Normal 4 3" xfId="14"/>
    <cellStyle name="Normal 5 5" xfId="5"/>
    <cellStyle name="Normal 6" xfId="15"/>
    <cellStyle name="Normal 8" xfId="8"/>
    <cellStyle name="Normal_est_mpio_rang_sex05nd_07" xfId="17"/>
    <cellStyle name="Porcentaje" xfId="4" builtinId="5"/>
  </cellStyles>
  <dxfs count="21">
    <dxf>
      <font>
        <color theme="0"/>
      </font>
    </dxf>
    <dxf>
      <alignment horizontal="center" readingOrder="0"/>
    </dxf>
    <dxf>
      <alignment wrapText="1" readingOrder="0"/>
    </dxf>
    <dxf>
      <numFmt numFmtId="3" formatCode="#,##0"/>
    </dxf>
    <dxf>
      <numFmt numFmtId="3" formatCode="#,##0"/>
    </dxf>
    <dxf>
      <alignment wrapText="1" readingOrder="0"/>
    </dxf>
    <dxf>
      <alignment horizontal="center" readingOrder="0"/>
    </dxf>
    <dxf>
      <alignment horizontal="center" readingOrder="0"/>
    </dxf>
    <dxf>
      <font>
        <color theme="0"/>
      </font>
    </dxf>
    <dxf>
      <font>
        <color theme="0"/>
      </font>
    </dxf>
    <dxf>
      <font>
        <color theme="0"/>
      </font>
    </dxf>
    <dxf>
      <font>
        <color theme="0"/>
      </font>
    </dxf>
    <dxf>
      <font>
        <color theme="0"/>
      </font>
    </dxf>
    <dxf>
      <font>
        <color theme="0"/>
      </font>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externalLink" Target="externalLinks/externalLink10.xml"/><Relationship Id="rId34" Type="http://customschemas.google.com/relationships/workbookmetadata" Target="metadata"/><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externalLink" Target="externalLinks/externalLink1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pivotCacheDefinition" Target="pivotCache/pivotCacheDefinition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ntolin/carpetas/cuadro4_5_6_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ERMES\COMUN\USUARIOS\SAEP\COMUN\COPIA\PXEY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92.168.243.3\Prospectiva\antolin\Agosto%202006\Labo2006%20(carta).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92.168.243.3\Prospectiva\Dptoanalisis\Antolin\Carpetas\AGUASC~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92.168.243.3\Prospectiva\Leonardo\PRONOS\PRONOSTI\Prnst2003\Primaria.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92.168.243.3\Prospectiva\Leonardo\PRONOS\PRONOSTI\ATAN.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192.168.243.3\Prospectiva\Oficina\Actual\Reportes%20Indicadores%20Educativos%20Mapas%20WVista.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ERMES\COMUN\Dptoanalisis\Antolin\Carpetas\AGUASC~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HERMES\COMUN\Dptoanalisis\Antolin\Carpetas\POBLA1A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Dptoanalisis/Antolin/Carpetas/POBLA1A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Dptoanalisis/Antolin/Carpetas/AGUASC~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43.3\Prospectiva\antolin\carpetas\cuadro4_5_6_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43.3\Prospectiva\AREAS\cplanea\DANALISIS\SANALEYE\LVL\0708Dato\Antol&#237;n\INFORME%20DE%20LABORES%202007\Labo2007%20(carta)%207%20agost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243.3\Prospectiva\AREAS\cplanea\DANALISIS\SANALEYE\LVL\0508Dato\Antol&#237;n\Labo2005%20(cart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ERMES\COMUN\USUARIOS\SAEP\COMUN\COPIA\PROMAT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ERMES\COMUN\Leo1\FAVORITO\PRONOS\PRONOSTI\prnst99\prim9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lejandra\Downloads\Compendio%20de%20Educacion%20Media%20Superior%202021-202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estela_flores\Documents\Mis%20archivos\REPORTES\Inicio%202021\Compendio%20de%20Educacion%20Media%20Superior%202021-202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243.3\Prospectiva\Leo1\FAVORITO\PRONOS\PRONOSTI\00prueb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5 "/>
      <sheetName val="4.6"/>
      <sheetName val="4.7"/>
      <sheetName val="4.8"/>
      <sheetName val="4.9 "/>
      <sheetName val="4.10"/>
      <sheetName val="4.11"/>
      <sheetName val="4.12"/>
      <sheetName val="GASTO"/>
      <sheetName val="poblacion"/>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t"/>
    </sheetNames>
    <sheetDataSet>
      <sheetData sheetId="0">
        <row r="3">
          <cell r="AB3">
            <v>2</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DICE (2)"/>
      <sheetName val="p1"/>
      <sheetName val="p2"/>
      <sheetName val="p3"/>
      <sheetName val="p4"/>
      <sheetName val="p5"/>
      <sheetName val="p6-p22"/>
      <sheetName val="p23"/>
      <sheetName val="p24"/>
      <sheetName val="p25-p41"/>
      <sheetName val="p42"/>
      <sheetName val="p43"/>
      <sheetName val="p44-p60"/>
      <sheetName val="p61"/>
      <sheetName val="p62"/>
      <sheetName val="p63"/>
      <sheetName val="p64"/>
      <sheetName val="p65"/>
      <sheetName val="p66-p82"/>
      <sheetName val="p83"/>
      <sheetName val="p84"/>
      <sheetName val="p85"/>
      <sheetName val="p86"/>
      <sheetName val="p87"/>
      <sheetName val="p88-96"/>
      <sheetName val="p97"/>
      <sheetName val="p98-p102"/>
      <sheetName val="p103"/>
      <sheetName val="p10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a1-3"/>
      <sheetName val="1.4Y1.5"/>
      <sheetName val="1.6a1.8"/>
      <sheetName val="1.9a1.12"/>
      <sheetName val="1.13a1.15"/>
      <sheetName val="urbanorural1.16y1.17"/>
      <sheetName val="2.1Y2.2"/>
      <sheetName val="2.3a2.4"/>
      <sheetName val="2.5a2.8"/>
      <sheetName val="AGS (2.9)"/>
      <sheetName val="3.1Y3.2"/>
      <sheetName val="SUPERIOR (3.3a3.7)"/>
      <sheetName val="Aguascalientes"/>
      <sheetName val="ags."/>
      <sheetName val="4.3 (2)"/>
      <sheetName val="4.4 (2)"/>
      <sheetName val="4.5 (2)"/>
      <sheetName val="4.6 (2)"/>
      <sheetName val="4.7 (2)"/>
      <sheetName val="4.9 (2)"/>
      <sheetName val="4.10 (2)"/>
      <sheetName val="4.12 (2)"/>
      <sheetName val="GASTO"/>
      <sheetName val="AGS9010"/>
      <sheetName val="4.2,4.8 y4.11"/>
      <sheetName val="ag1.6a1.8"/>
      <sheetName val="ag1.9a1.12"/>
      <sheetName val="4.6"/>
      <sheetName val="4.7"/>
      <sheetName val="AGS"/>
      <sheetName val="4.2"/>
      <sheetName val="4.3 "/>
      <sheetName val="4.4 "/>
      <sheetName val="4.5 "/>
      <sheetName val="4.9 "/>
      <sheetName val="4.10"/>
      <sheetName val="4.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cional"/>
      <sheetName val="Primaria"/>
      <sheetName val="Ajuste"/>
      <sheetName val="Proyecciones"/>
      <sheetName val="Proyecciones (2)"/>
    </sheetNames>
    <sheetDataSet>
      <sheetData sheetId="0"/>
      <sheetData sheetId="1"/>
      <sheetData sheetId="2"/>
      <sheetData sheetId="3">
        <row r="6">
          <cell r="D6">
            <v>0.93351721566578294</v>
          </cell>
        </row>
        <row r="16">
          <cell r="D16">
            <v>0.96171616636280954</v>
          </cell>
        </row>
        <row r="17">
          <cell r="D17">
            <v>0.96223460948626682</v>
          </cell>
        </row>
        <row r="18">
          <cell r="D18">
            <v>0.9627054442558266</v>
          </cell>
        </row>
        <row r="19">
          <cell r="D19">
            <v>0.96313622930750653</v>
          </cell>
        </row>
        <row r="20">
          <cell r="D20">
            <v>0.9635328862479503</v>
          </cell>
        </row>
        <row r="21">
          <cell r="D21">
            <v>0.96390013673309149</v>
          </cell>
        </row>
        <row r="22">
          <cell r="D22">
            <v>0.96424180346362354</v>
          </cell>
        </row>
        <row r="23">
          <cell r="D23">
            <v>0.96456102281660572</v>
          </cell>
        </row>
        <row r="24">
          <cell r="D24">
            <v>0.96486039842471727</v>
          </cell>
        </row>
        <row r="25">
          <cell r="D25">
            <v>0.96514211428768082</v>
          </cell>
        </row>
        <row r="26">
          <cell r="D26">
            <v>0.96540801953082933</v>
          </cell>
        </row>
        <row r="27">
          <cell r="D27">
            <v>0.96565969290448816</v>
          </cell>
        </row>
        <row r="28">
          <cell r="D28">
            <v>0.96589849255064986</v>
          </cell>
        </row>
        <row r="29">
          <cell r="D29">
            <v>0.96612559488505068</v>
          </cell>
        </row>
        <row r="30">
          <cell r="D30">
            <v>0.96634202532175728</v>
          </cell>
        </row>
        <row r="31">
          <cell r="D31">
            <v>0.96654868280405914</v>
          </cell>
        </row>
        <row r="32">
          <cell r="D32">
            <v>0.96674635957652155</v>
          </cell>
        </row>
        <row r="33">
          <cell r="D33">
            <v>0.96693575726061654</v>
          </cell>
        </row>
        <row r="34">
          <cell r="D34">
            <v>0.96711750003025199</v>
          </cell>
        </row>
        <row r="35">
          <cell r="D35">
            <v>0.96729214549081788</v>
          </cell>
        </row>
        <row r="36">
          <cell r="D36">
            <v>0.96746019372408731</v>
          </cell>
        </row>
        <row r="37">
          <cell r="D37">
            <v>0.9676220948565244</v>
          </cell>
        </row>
      </sheetData>
      <sheetData sheetId="4"/>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2)"/>
      <sheetName val="Hoja1"/>
    </sheetNames>
    <sheetDataSet>
      <sheetData sheetId="0" refreshError="1"/>
      <sheetData sheetId="1">
        <row r="1">
          <cell r="A1">
            <v>1</v>
          </cell>
        </row>
        <row r="2">
          <cell r="F2">
            <v>12</v>
          </cell>
        </row>
        <row r="10">
          <cell r="C10">
            <v>0.70300000000000007</v>
          </cell>
        </row>
        <row r="11">
          <cell r="C11">
            <v>0.72899999999999998</v>
          </cell>
        </row>
        <row r="12">
          <cell r="C12">
            <v>0.755</v>
          </cell>
        </row>
        <row r="13">
          <cell r="C13">
            <v>0.77300000000000002</v>
          </cell>
        </row>
        <row r="14">
          <cell r="C14">
            <v>0.79</v>
          </cell>
        </row>
        <row r="15">
          <cell r="C15">
            <v>0.80300000000000005</v>
          </cell>
        </row>
        <row r="16">
          <cell r="C16">
            <v>0.78</v>
          </cell>
        </row>
        <row r="17">
          <cell r="C17">
            <v>0.76400000000000001</v>
          </cell>
        </row>
        <row r="18">
          <cell r="C18">
            <v>0.74199999999999999</v>
          </cell>
        </row>
        <row r="19">
          <cell r="C19">
            <v>0.74</v>
          </cell>
        </row>
        <row r="20">
          <cell r="C20">
            <v>0.71599999999999997</v>
          </cell>
        </row>
        <row r="21">
          <cell r="C21">
            <v>0.70300000000000007</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lección"/>
      <sheetName val="Mapa temático"/>
      <sheetName val="x estados"/>
      <sheetName val="x indicadores"/>
      <sheetName val="x ciclos"/>
      <sheetName val="mapas"/>
      <sheetName val="2"/>
      <sheetName val="1"/>
      <sheetName val="x indicadores (1)"/>
      <sheetName val="x estados (1)"/>
      <sheetName val="x ciclos (1)"/>
      <sheetName val="Mapa"/>
      <sheetName val="Hoja1"/>
      <sheetName val="Hoja2"/>
      <sheetName val="Hoja3"/>
      <sheetName val="Pronósticos"/>
      <sheetName val="Sostenimiento"/>
      <sheetName val="Tipo-Sostenimiento"/>
      <sheetName val="Servicio"/>
      <sheetName val="Matrícula"/>
      <sheetName val="ame x nivel"/>
      <sheetName val="ame x sost"/>
      <sheetName val="ame x sost y nivel"/>
      <sheetName val="ame x tipo serv"/>
      <sheetName val="mat x sexo"/>
      <sheetName val="Gráficos1"/>
      <sheetName val="Gráficos2"/>
      <sheetName val="Hoja4"/>
      <sheetName val="SEN AMEG"/>
      <sheetName val="Comp-Alumnos"/>
      <sheetName val="Resumen"/>
      <sheetName val="Preescolar"/>
      <sheetName val="Primaria"/>
      <sheetName val="Secundaria"/>
      <sheetName val="Media Superior"/>
      <sheetName val="Profesional Medio"/>
      <sheetName val="Bachillerato"/>
      <sheetName val="Normal Lic."/>
      <sheetName val="Lic y Pos"/>
      <sheetName val="Capacitación"/>
      <sheetName val="SEN Alumnos"/>
      <sheetName val="SEN Maestros"/>
      <sheetName val="SEN Escuelas"/>
      <sheetName val="SEN Grupos"/>
      <sheetName val="Género"/>
      <sheetName val="Pub11"/>
      <sheetName val="Pub SEN"/>
      <sheetName val="Pub SEN X SOST"/>
      <sheetName val="Pub serie hist."/>
      <sheetName val="Pub serie hist. ind"/>
      <sheetName val="Pub Analfab"/>
      <sheetName val="Pub GPE"/>
      <sheetName val="Pub BAS TOT"/>
      <sheetName val="Pub BÁSICA"/>
      <sheetName val="Pub PREES"/>
      <sheetName val="Pub PREESC TOT"/>
      <sheetName val="Pub PREESC MOD"/>
      <sheetName val="Pub PREES X SOST"/>
      <sheetName val="Pub Graf 3,4 y 5"/>
      <sheetName val="Pub PREES INDIC"/>
      <sheetName val="Pub PRIM"/>
      <sheetName val="Pub PRIM TOT"/>
      <sheetName val="Pub PRIM MOD"/>
      <sheetName val="Pub PRIM X SOST"/>
      <sheetName val="Pub Graf ET&amp;DES"/>
      <sheetName val="Pub PRIM INDIC"/>
      <sheetName val="Pub SEC"/>
      <sheetName val="Pub SEC TOT"/>
      <sheetName val="Pub SEC MOD"/>
      <sheetName val="Pub SEC X SOST"/>
      <sheetName val="GrafSECAbs"/>
      <sheetName val="Pub Graf ET&amp;DES Sec"/>
      <sheetName val="Pub SEC indic"/>
      <sheetName val="Pub CAP X SOST"/>
      <sheetName val="Pub Cap. 2"/>
      <sheetName val="Pub MED SUP"/>
      <sheetName val="Pub MED SUP TOT"/>
      <sheetName val="Pub MS X SOST"/>
      <sheetName val="Pub MED SUP MOD"/>
      <sheetName val="Pub Prof medio"/>
      <sheetName val="Pub PM X SOST"/>
      <sheetName val="Pub Prof. medio"/>
      <sheetName val="Pub Bach graf"/>
      <sheetName val="Pub Bachillerato"/>
      <sheetName val="GrafMSAbs"/>
      <sheetName val="Graf ET&amp;DES MS"/>
      <sheetName val="Pub MED SUP INDIC"/>
      <sheetName val="GrafPMAbs"/>
      <sheetName val="Graf ET&amp;DES PM"/>
      <sheetName val="Pub PROF MED INDIC"/>
      <sheetName val="GrafBachAbs"/>
      <sheetName val="Graf ET&amp;DES BACH"/>
      <sheetName val="Pub BACH INDIC"/>
      <sheetName val="Pub SUP X SERV"/>
      <sheetName val="Pub SUP X SOST"/>
      <sheetName val="Abs sup"/>
      <sheetName val="MAT"/>
      <sheetName val="MAES"/>
      <sheetName val="ESC"/>
      <sheetName val="GPOS"/>
      <sheetName val="MAT1"/>
      <sheetName val="MAES1"/>
      <sheetName val="ESC1"/>
      <sheetName val="GPOS1"/>
      <sheetName val="1 (1)"/>
      <sheetName val="1a"/>
      <sheetName val="Edad"/>
      <sheetName val="3"/>
      <sheetName val="rez"/>
      <sheetName val="Prees"/>
      <sheetName val="Prees (2)"/>
      <sheetName val="Prim"/>
      <sheetName val="Sec"/>
      <sheetName val="MS"/>
      <sheetName val="PM"/>
      <sheetName val="Bach"/>
      <sheetName val="NL"/>
      <sheetName val="Lic_Pos"/>
      <sheetName val="Ca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a1-3"/>
      <sheetName val="1.4Y1.5"/>
      <sheetName val="1.6a1.8"/>
      <sheetName val="1.9a1.12"/>
      <sheetName val="1.13a1.15"/>
      <sheetName val="urbanorural1.16y1.17"/>
      <sheetName val="2.1Y2.2"/>
      <sheetName val="2.3a2.4"/>
      <sheetName val="2.5a2.8"/>
      <sheetName val="AGS (2.9)"/>
      <sheetName val="3.1Y3.2"/>
      <sheetName val="SUPERIOR (3.3a3.7)"/>
      <sheetName val="Aguascalientes"/>
      <sheetName val="ags."/>
      <sheetName val="4.3 (2)"/>
      <sheetName val="4.4 (2)"/>
      <sheetName val="4.5 (2)"/>
      <sheetName val="4.6 (2)"/>
      <sheetName val="4.7 (2)"/>
      <sheetName val="4.9 (2)"/>
      <sheetName val="4.10 (2)"/>
      <sheetName val="4.12 (2)"/>
      <sheetName val="GASTO"/>
      <sheetName val="AGS9010"/>
      <sheetName val="4.2,4.8 y4.11"/>
      <sheetName val="ag1.6a1.8"/>
      <sheetName val="ag1.9a1.12"/>
      <sheetName val="4.6"/>
      <sheetName val="4.7"/>
      <sheetName val="AGS"/>
      <sheetName val="4.2"/>
      <sheetName val="4.3 "/>
      <sheetName val="4.4 "/>
      <sheetName val="4.5 "/>
      <sheetName val="4.9 "/>
      <sheetName val="4.10"/>
      <sheetName val="4.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S9010"/>
      <sheetName val="RM9010"/>
      <sheetName val="BC9010"/>
      <sheetName val="BCS9010"/>
      <sheetName val="CAMP9010"/>
      <sheetName val="COAH9010"/>
      <sheetName val="COL9010"/>
      <sheetName val="CHIS9010"/>
      <sheetName val="CHIH9010"/>
      <sheetName val="DF9010"/>
      <sheetName val="DGO9010"/>
      <sheetName val="GTO9010"/>
      <sheetName val="GRO9010"/>
      <sheetName val="HGO9010"/>
      <sheetName val="JAL9010B"/>
      <sheetName val="MEX9010B"/>
      <sheetName val="MICH9010"/>
      <sheetName val="MOR9010"/>
      <sheetName val="NAY9010"/>
      <sheetName val="NL9010"/>
      <sheetName val="OAX9010"/>
      <sheetName val="PUE9010"/>
      <sheetName val="QTO9010"/>
      <sheetName val="QR9010"/>
      <sheetName val="SLP9010"/>
      <sheetName val="SIN9010"/>
      <sheetName val="SON9010"/>
      <sheetName val="TAB9010"/>
      <sheetName val="TAMS9010"/>
      <sheetName val="TLAX9010"/>
      <sheetName val="VER9010"/>
      <sheetName val="YUC9010"/>
      <sheetName val="ZAC90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S9010"/>
      <sheetName val="RM9010"/>
      <sheetName val="BC9010"/>
      <sheetName val="BCS9010"/>
      <sheetName val="CAMP9010"/>
      <sheetName val="COAH9010"/>
      <sheetName val="COL9010"/>
      <sheetName val="CHIS9010"/>
      <sheetName val="CHIH9010"/>
      <sheetName val="DF9010"/>
      <sheetName val="DGO9010"/>
      <sheetName val="GTO9010"/>
      <sheetName val="GRO9010"/>
      <sheetName val="HGO9010"/>
      <sheetName val="JAL9010B"/>
      <sheetName val="MEX9010B"/>
      <sheetName val="MICH9010"/>
      <sheetName val="MOR9010"/>
      <sheetName val="NAY9010"/>
      <sheetName val="NL9010"/>
      <sheetName val="OAX9010"/>
      <sheetName val="PUE9010"/>
      <sheetName val="QTO9010"/>
      <sheetName val="QR9010"/>
      <sheetName val="SLP9010"/>
      <sheetName val="SIN9010"/>
      <sheetName val="SON9010"/>
      <sheetName val="TAB9010"/>
      <sheetName val="TAMS9010"/>
      <sheetName val="TLAX9010"/>
      <sheetName val="VER9010"/>
      <sheetName val="YUC9010"/>
      <sheetName val="ZAC90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a1-3"/>
      <sheetName val="1.4Y1.5"/>
      <sheetName val="1.6a1.8"/>
      <sheetName val="1.9a1.12"/>
      <sheetName val="1.13a1.15"/>
      <sheetName val="urbanorural1.16y1.17"/>
      <sheetName val="2.1Y2.2"/>
      <sheetName val="2.3a2.4"/>
      <sheetName val="2.5a2.8"/>
      <sheetName val="AGS (2.9)"/>
      <sheetName val="3.1Y3.2"/>
      <sheetName val="SUPERIOR (3.3a3.7)"/>
      <sheetName val="Aguascalientes"/>
      <sheetName val="ags."/>
      <sheetName val="4.3 (2)"/>
      <sheetName val="4.4 (2)"/>
      <sheetName val="4.5 (2)"/>
      <sheetName val="4.6 (2)"/>
      <sheetName val="4.7 (2)"/>
      <sheetName val="4.9 (2)"/>
      <sheetName val="4.10 (2)"/>
      <sheetName val="4.12 (2)"/>
      <sheetName val="GASTO"/>
      <sheetName val="AGS9010"/>
      <sheetName val="4.2,4.8 y4.11"/>
      <sheetName val="ag1.6a1.8"/>
      <sheetName val="ag1.9a1.12"/>
      <sheetName val="4.6"/>
      <sheetName val="4.7"/>
      <sheetName val="AGS"/>
      <sheetName val="4.2"/>
      <sheetName val="4.3 "/>
      <sheetName val="4.4 "/>
      <sheetName val="4.5 "/>
      <sheetName val="4.9 "/>
      <sheetName val="4.10"/>
      <sheetName val="4.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5 "/>
      <sheetName val="4.6"/>
      <sheetName val="4.7"/>
      <sheetName val="4.8"/>
      <sheetName val="4.9 "/>
      <sheetName val="4.10"/>
      <sheetName val="4.11"/>
      <sheetName val="4.12"/>
      <sheetName val="GASTO"/>
      <sheetName val="poblacion"/>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DICE (2)"/>
      <sheetName val="p1"/>
      <sheetName val="p2"/>
      <sheetName val="p3"/>
      <sheetName val="p4"/>
      <sheetName val="p5"/>
      <sheetName val="p6-p22"/>
      <sheetName val="p23"/>
      <sheetName val="p24"/>
      <sheetName val="p25-p41"/>
      <sheetName val="p42"/>
      <sheetName val="p43"/>
      <sheetName val="p44-p60"/>
      <sheetName val="p61"/>
      <sheetName val="p62"/>
      <sheetName val="p63"/>
      <sheetName val="p64"/>
      <sheetName val="p65"/>
      <sheetName val="p66-p82"/>
      <sheetName val="p83"/>
      <sheetName val="p84"/>
      <sheetName val="p85"/>
      <sheetName val="p88-96"/>
      <sheetName val="p97"/>
      <sheetName val="p98-p102 ok"/>
      <sheetName val="p103"/>
      <sheetName val="p104"/>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DICE (2)"/>
      <sheetName val="p1"/>
      <sheetName val="p2"/>
      <sheetName val="p3"/>
      <sheetName val="p4"/>
      <sheetName val="p5"/>
      <sheetName val="p6-p22"/>
      <sheetName val="p23"/>
      <sheetName val="p24"/>
      <sheetName val="p25-p41"/>
      <sheetName val="p42"/>
      <sheetName val="p43"/>
      <sheetName val="p44-p60"/>
      <sheetName val="p61"/>
      <sheetName val="p62"/>
      <sheetName val="p63"/>
      <sheetName val="p64"/>
      <sheetName val="P65"/>
      <sheetName val="p66-p82"/>
      <sheetName val="p83"/>
      <sheetName val="p84"/>
      <sheetName val="p85"/>
      <sheetName val="p86"/>
      <sheetName val="p87"/>
      <sheetName val="p88-96"/>
      <sheetName val="p97"/>
      <sheetName val="p98-p102"/>
      <sheetName val="p103"/>
      <sheetName val="p104"/>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nost. por Meta"/>
      <sheetName val="EstructuraBase"/>
      <sheetName val="EstructuraEstados"/>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cional ten"/>
      <sheetName val="Nacional"/>
      <sheetName val="Primaria"/>
      <sheetName val="Ajuste"/>
    </sheetNames>
    <sheetDataSet>
      <sheetData sheetId="0"/>
      <sheetData sheetId="1"/>
      <sheetData sheetId="2">
        <row r="77">
          <cell r="AJ77">
            <v>4.3168970894630405</v>
          </cell>
          <cell r="AK77">
            <v>0.10197512760834296</v>
          </cell>
        </row>
      </sheetData>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INFORME POR ESCUELA"/>
      <sheetName val="ESCUELAS POR SUBSISTEMA"/>
      <sheetName val="PLANTELES POR SUBSISTEMA"/>
      <sheetName val="AULAS TALLERES LABORATORIOS"/>
      <sheetName val="DISCAPACIDAD"/>
      <sheetName val="Datos x Carrera"/>
      <sheetName val="Datos x Escuela"/>
      <sheetName val="Datos x Plantel"/>
      <sheetName val="Datos x Plantel Aulas-Lab-Tall"/>
      <sheetName val="bachXplantel16-17"/>
      <sheetName val="bachXprograma16-17"/>
      <sheetName val="datosXescuelas16-17"/>
      <sheetName val="TURNO"/>
      <sheetName val="MPIOLOC"/>
      <sheetName val="SERVICIO"/>
      <sheetName val="Compendio de Educacion Media S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INFORME POR ESCUELA"/>
      <sheetName val="ESCUELAS POR SUBSISTEMA"/>
      <sheetName val="PLANTELES POR SUBSISTEMA"/>
      <sheetName val="AULAS TALLERES LABORATORIOS"/>
      <sheetName val="DISCAPACIDAD"/>
      <sheetName val="Datos x Carrera"/>
      <sheetName val="Datos x Escuela"/>
      <sheetName val="Datos x Plantel"/>
      <sheetName val="Datos x Plantel Aulas-Lab-Tall"/>
      <sheetName val="bachXplantel16-17"/>
      <sheetName val="bachXprograma16-17"/>
      <sheetName val="datosXescuelas16-17"/>
      <sheetName val="TURNO"/>
      <sheetName val="MPIOLOC"/>
      <sheetName val="SERVICIO"/>
      <sheetName val="Compendio de Educacion Media S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nósticos"/>
      <sheetName val="Proyecciones"/>
      <sheetName val="Proyeccionesm"/>
    </sheetNames>
    <sheetDataSet>
      <sheetData sheetId="0">
        <row r="71">
          <cell r="D71">
            <v>2</v>
          </cell>
        </row>
      </sheetData>
      <sheetData sheetId="1"/>
      <sheetData sheetId="2">
        <row r="16">
          <cell r="U16">
            <v>9.759232022448161E-2</v>
          </cell>
        </row>
      </sheetData>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Mis%20archivos\PROYECCIONES\CONAPO%202019\PROYECCIONES%20A%20MITAD%20DE%20A&#209;O%20CONAPO%202018.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C:\Users\estela_flores\Documents\Mis%20archivos\REPORTES\Inicio%202022\datos%20para%20compendio.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estela_flores" refreshedDate="44280.558809606482" createdVersion="4" refreshedVersion="4" minRefreshableVersion="3" recordCount="3520">
  <cacheSource type="worksheet">
    <worksheetSource ref="A1:G3521" sheet="proyecciones CHIH" r:id="rId2"/>
  </cacheSource>
  <cacheFields count="7">
    <cacheField name="RENGLON" numFmtId="0">
      <sharedItems containsSemiMixedTypes="0" containsString="0" containsNumber="1" containsInteger="1" minValue="156861" maxValue="160380"/>
    </cacheField>
    <cacheField name="AÑO" numFmtId="0">
      <sharedItems containsSemiMixedTypes="0" containsString="0" containsNumber="1" containsInteger="1" minValue="2015" maxValue="2030" count="16">
        <n v="2015"/>
        <n v="2016"/>
        <n v="2017"/>
        <n v="2018"/>
        <n v="2019"/>
        <n v="2020"/>
        <n v="2021"/>
        <n v="2022"/>
        <n v="2023"/>
        <n v="2024"/>
        <n v="2025"/>
        <n v="2026"/>
        <n v="2027"/>
        <n v="2028"/>
        <n v="2029"/>
        <n v="2030"/>
      </sharedItems>
    </cacheField>
    <cacheField name="ENTIDAD" numFmtId="0">
      <sharedItems count="1">
        <s v="Chihuahua"/>
      </sharedItems>
    </cacheField>
    <cacheField name="CVE_GEO" numFmtId="0">
      <sharedItems containsSemiMixedTypes="0" containsString="0" containsNumber="1" containsInteger="1" minValue="8" maxValue="8"/>
    </cacheField>
    <cacheField name="EDAD" numFmtId="0">
      <sharedItems containsSemiMixedTypes="0" containsString="0" containsNumber="1" containsInteger="1" minValue="0" maxValue="109" count="110">
        <n v="0"/>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sharedItems>
    </cacheField>
    <cacheField name="SEXO" numFmtId="0">
      <sharedItems count="2">
        <s v="Hombres"/>
        <s v="Mujeres"/>
      </sharedItems>
    </cacheField>
    <cacheField name="POBLACION" numFmtId="0">
      <sharedItems containsSemiMixedTypes="0" containsString="0" containsNumber="1" containsInteger="1" minValue="0" maxValue="34958"/>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estela_flores" refreshedDate="44977.545908564818" createdVersion="5" refreshedVersion="5" minRefreshableVersion="3" recordCount="6600">
  <cacheSource type="worksheet">
    <worksheetSource ref="A2:DE6602" sheet="TODO" r:id="rId2"/>
  </cacheSource>
  <cacheFields count="109">
    <cacheField name="CV_CCT" numFmtId="0">
      <sharedItems/>
    </cacheField>
    <cacheField name="CV_TURNO" numFmtId="0">
      <sharedItems containsSemiMixedTypes="0" containsString="0" containsNumber="1" containsInteger="1" minValue="1" maxValue="5"/>
    </cacheField>
    <cacheField name="TURNO" numFmtId="0">
      <sharedItems/>
    </cacheField>
    <cacheField name="NOMBRECT" numFmtId="0">
      <sharedItems containsDate="1" containsMixedTypes="1" minDate="1930-04-01T00:00:00" maxDate="1930-04-02T00:00:00"/>
    </cacheField>
    <cacheField name="CV_ENT_ADMINISTRATIVA" numFmtId="0">
      <sharedItems containsSemiMixedTypes="0" containsString="0" containsNumber="1" containsInteger="1" minValue="8" maxValue="8"/>
    </cacheField>
    <cacheField name="ENT_ADMINISTRATIVA" numFmtId="0">
      <sharedItems/>
    </cacheField>
    <cacheField name="CV_ENT_INMUEBLE" numFmtId="0">
      <sharedItems containsSemiMixedTypes="0" containsString="0" containsNumber="1" containsInteger="1" minValue="8" maxValue="8"/>
    </cacheField>
    <cacheField name="ENTIDAD_INMUEBLE" numFmtId="0">
      <sharedItems/>
    </cacheField>
    <cacheField name="CV_MUN" numFmtId="0">
      <sharedItems containsSemiMixedTypes="0" containsString="0" containsNumber="1" containsInteger="1" minValue="1" maxValue="67"/>
    </cacheField>
    <cacheField name="C_NOM_MUN" numFmtId="0">
      <sharedItems count="67">
        <s v="037 JUÁREZ"/>
        <s v="009 BOCOYNA"/>
        <s v="019 CHIHUAHUA"/>
        <s v="029 GUADALUPE Y CALVO"/>
        <s v="050 NUEVO CASAS GRANDES"/>
        <s v="017 CUAUHTÉMOC"/>
        <s v="036 JIMÉNEZ"/>
        <s v="065 URIQUE"/>
        <s v="062 SAUCILLO"/>
        <s v="027 GUACHOCHI"/>
        <s v="021 DELICIAS"/>
        <s v="051 OCAMPO"/>
        <s v="040 MADERA"/>
        <s v="012 CARICHÍ"/>
        <s v="002 ALDAMA"/>
        <s v="045 MEOQUI"/>
        <s v="031 GUERRERO"/>
        <s v="032 HIDALGO DEL PARRAL"/>
        <s v="063 TEMÓSACHIC"/>
        <s v="030 GUAZAPARES"/>
        <s v="010 BUENAVENTURA"/>
        <s v="005 ASCENSIÓN"/>
        <s v="011 CAMARGO"/>
        <s v="048 NAMIQUIPA"/>
        <s v="049 NONOAVA"/>
        <s v="033 HUEJOTITÁN"/>
        <s v="034 IGNACIO ZARAGOZA"/>
        <s v="022 DR. BELISARIO DOMÍNGUEZ"/>
        <s v="039 LÓPEZ"/>
        <s v="044 MATAMOROS"/>
        <s v="003 ALLENDE"/>
        <s v="008 BATOPILAS DE MANUEL GÓMEZ MORÍN"/>
        <s v="038 JULIMES"/>
        <s v="041 MAGUARICHI"/>
        <s v="046 MORELOS"/>
        <s v="047 MORIS"/>
        <s v="058 SAN FRANCISCO DE CONCHOS"/>
        <s v="052 OJINAGA"/>
        <s v="053 PRAXEDIS G. GUERRERO"/>
        <s v="055 ROSALES"/>
        <s v="056 ROSARIO"/>
        <s v="057 SAN FRANCISCO DE BORJA"/>
        <s v="060 SANTA BÁRBARA"/>
        <s v="061 SATEVÓ"/>
        <s v="013 CASAS GRANDES"/>
        <s v="064 EL TULE"/>
        <s v="001 AHUMADA"/>
        <s v="066 URUACHI"/>
        <s v="007 BALLEZA"/>
        <s v="026 GRAN MORELOS"/>
        <s v="024 SANTA ISABEL"/>
        <s v="067 VALLE DE ZARAGOZA"/>
        <s v="018 CUSIHUIRIACHI"/>
        <s v="020 CHÍNIPAS"/>
        <s v="006 BACHÍNIVA"/>
        <s v="028 GUADALUPE"/>
        <s v="016 LA CRUZ"/>
        <s v="004 AQUILES SERDÁN"/>
        <s v="014 CORONADO"/>
        <s v="023 GALEANA"/>
        <s v="043 MATACHÍ"/>
        <s v="054 RIVA PALACIO"/>
        <s v="035 JANOS"/>
        <s v="025 GÓMEZ FARÍAS"/>
        <s v="015 COYAME DEL SOTOL"/>
        <s v="059 SAN FRANCISCO DEL ORO"/>
        <s v="042 MANUEL BENAVIDES"/>
      </sharedItems>
    </cacheField>
    <cacheField name="REGIÓN" numFmtId="0">
      <sharedItems count="11">
        <s v="JUÁREZ"/>
        <s v="CREEL"/>
        <s v="CHIHUAHUA"/>
        <s v="GUADALUPE Y CALVO"/>
        <s v="NVO. CASAS GRANDES"/>
        <s v="CUAUHTÉMOC"/>
        <s v="HIDALGO DEL PARRAL"/>
        <s v="DELICIAS"/>
        <s v="GUACHOCHI"/>
        <s v="MADERA"/>
        <s v="OJINAGA"/>
      </sharedItems>
    </cacheField>
    <cacheField name="CV_LOC" numFmtId="0">
      <sharedItems containsSemiMixedTypes="0" containsString="0" containsNumber="1" containsInteger="1" minValue="1" maxValue="3129"/>
    </cacheField>
    <cacheField name="C_NOM_LOC" numFmtId="0">
      <sharedItems/>
    </cacheField>
    <cacheField name="C_NOM_VIALIDAD" numFmtId="0">
      <sharedItems/>
    </cacheField>
    <cacheField name="N_EXTNUM" numFmtId="0">
      <sharedItems containsSemiMixedTypes="0" containsString="0" containsNumber="1" containsInteger="1" minValue="0" maxValue="25000"/>
    </cacheField>
    <cacheField name="CONTROL" numFmtId="0">
      <sharedItems/>
    </cacheField>
    <cacheField name="SUBCONTROL" numFmtId="0">
      <sharedItems count="6">
        <s v="FEDERAL TRANSFERIDO"/>
        <s v="ESTATAL"/>
        <s v="PRIVADO"/>
        <s v="FEDERAL"/>
        <s v="AUTÓNOMO"/>
        <s v="AUTÃ“NOMO" u="1"/>
      </sharedItems>
    </cacheField>
    <cacheField name="CV_SERVICION1" numFmtId="0">
      <sharedItems containsSemiMixedTypes="0" containsString="0" containsNumber="1" containsInteger="1" minValue="0" maxValue="6"/>
    </cacheField>
    <cacheField name="TIPO" numFmtId="0">
      <sharedItems/>
    </cacheField>
    <cacheField name="CV_SERVICION2" numFmtId="0">
      <sharedItems containsSemiMixedTypes="0" containsString="0" containsNumber="1" containsInteger="1" minValue="0" maxValue="3"/>
    </cacheField>
    <cacheField name="NIVEL" numFmtId="0">
      <sharedItems containsBlank="1" count="9">
        <s v="PRIMARIA"/>
        <s v="SECUNDARIA"/>
        <s v="INICIAL"/>
        <s v="ESPECIAL"/>
        <s v="PREESCOLAR"/>
        <s v="FORMACIÓN PARA EL TRABAJO"/>
        <m u="1"/>
        <s v="CAM" u="1"/>
        <s v="FORMACIÃ“N PARA EL TRABAJO" u="1"/>
      </sharedItems>
    </cacheField>
    <cacheField name="CV_SERVICION3" numFmtId="0">
      <sharedItems containsSemiMixedTypes="0" containsString="0" containsNumber="1" containsInteger="1" minValue="0" maxValue="4"/>
    </cacheField>
    <cacheField name="SUBNIVEL" numFmtId="0">
      <sharedItems count="11">
        <s v="GENERAL"/>
        <s v="INDÍGENA"/>
        <s v="CONAFE"/>
        <s v="TÉCNICA"/>
        <s v="TELESECUNDARIA"/>
        <s v="LACTANTE Y MATERNAL"/>
        <s v="INICIAL INDÍGENA"/>
        <s v="CAM"/>
        <s v="USAER"/>
        <s v="FORMACIÓN PARA EL TRABAJO"/>
        <s v="COMUNITARIO" u="1"/>
      </sharedItems>
    </cacheField>
    <cacheField name="CV_CARACTERIZAN1" numFmtId="0">
      <sharedItems containsSemiMixedTypes="0" containsString="0" containsNumber="1" containsInteger="1" minValue="0" maxValue="1"/>
    </cacheField>
    <cacheField name="C_CARACTERIZAN1" numFmtId="0">
      <sharedItems containsBlank="1"/>
    </cacheField>
    <cacheField name="CV_CARACTERIZAN2" numFmtId="0">
      <sharedItems containsSemiMixedTypes="0" containsString="0" containsNumber="1" containsInteger="1" minValue="0" maxValue="45"/>
    </cacheField>
    <cacheField name="C_CARACTERIZAN2" numFmtId="0">
      <sharedItems containsBlank="1"/>
    </cacheField>
    <cacheField name="ZONA" numFmtId="0">
      <sharedItems containsBlank="1"/>
    </cacheField>
    <cacheField name="JEFSEC" numFmtId="0">
      <sharedItems containsBlank="1"/>
    </cacheField>
    <cacheField name="SERVREG" numFmtId="0">
      <sharedItems containsBlank="1"/>
    </cacheField>
    <cacheField name="CV_ESTATUS_CAPTURA" numFmtId="0">
      <sharedItems containsSemiMixedTypes="0" containsString="0" containsNumber="1" containsInteger="1" minValue="0" maxValue="10"/>
    </cacheField>
    <cacheField name="TOTALHEXIS" numFmtId="0">
      <sharedItems containsSemiMixedTypes="0" containsString="0" containsNumber="1" containsInteger="1" minValue="0" maxValue="9399"/>
    </cacheField>
    <cacheField name="TOTALMEXIS" numFmtId="0">
      <sharedItems containsSemiMixedTypes="0" containsString="0" containsNumber="1" containsInteger="1" minValue="0" maxValue="3386"/>
    </cacheField>
    <cacheField name="TOTALEXIS" numFmtId="0">
      <sharedItems containsSemiMixedTypes="0" containsString="0" containsNumber="1" containsInteger="1" minValue="0" maxValue="12785"/>
    </cacheField>
    <cacheField name="TOTHPROM" numFmtId="0">
      <sharedItems containsSemiMixedTypes="0" containsString="0" containsNumber="1" containsInteger="1" minValue="0" maxValue="7418"/>
    </cacheField>
    <cacheField name="TOTMPROM" numFmtId="0">
      <sharedItems containsSemiMixedTypes="0" containsString="0" containsNumber="1" containsInteger="1" minValue="0" maxValue="2953"/>
    </cacheField>
    <cacheField name="TOTALPROM" numFmtId="0">
      <sharedItems containsSemiMixedTypes="0" containsString="0" containsNumber="1" containsInteger="1" minValue="0" maxValue="10042"/>
    </cacheField>
    <cacheField name="TOTHEGRESA" numFmtId="0">
      <sharedItems containsSemiMixedTypes="0" containsString="0" containsNumber="1" containsInteger="1" minValue="0" maxValue="177"/>
    </cacheField>
    <cacheField name="TOTMEGRESA" numFmtId="0">
      <sharedItems containsSemiMixedTypes="0" containsString="0" containsNumber="1" containsInteger="1" minValue="0" maxValue="187"/>
    </cacheField>
    <cacheField name="TOTEGRESA" numFmtId="0">
      <sharedItems containsSemiMixedTypes="0" containsString="0" containsNumber="1" containsInteger="1" minValue="0" maxValue="359"/>
    </cacheField>
    <cacheField name="NVO ING 1 HOM" numFmtId="0">
      <sharedItems containsSemiMixedTypes="0" containsString="0" containsNumber="1" containsInteger="1" minValue="0" maxValue="205"/>
    </cacheField>
    <cacheField name="NVO ING 1 MUJ" numFmtId="0">
      <sharedItems containsSemiMixedTypes="0" containsString="0" containsNumber="1" containsInteger="1" minValue="0" maxValue="193"/>
    </cacheField>
    <cacheField name="NVO ING 1 TOT" numFmtId="0">
      <sharedItems containsSemiMixedTypes="0" containsString="0" containsNumber="1" containsInteger="1" minValue="0" maxValue="396"/>
    </cacheField>
    <cacheField name="MAT HOM 1" numFmtId="0">
      <sharedItems containsSemiMixedTypes="0" containsString="0" containsNumber="1" containsInteger="1" minValue="0" maxValue="205"/>
    </cacheField>
    <cacheField name="MAT MUJ 1" numFmtId="0">
      <sharedItems containsSemiMixedTypes="0" containsString="0" containsNumber="1" containsInteger="1" minValue="0" maxValue="193"/>
    </cacheField>
    <cacheField name="MAT 1" numFmtId="0">
      <sharedItems containsSemiMixedTypes="0" containsString="0" containsNumber="1" containsInteger="1" minValue="0" maxValue="398"/>
    </cacheField>
    <cacheField name="MAT HOM 2" numFmtId="0">
      <sharedItems containsSemiMixedTypes="0" containsString="0" containsNumber="1" containsInteger="1" minValue="0" maxValue="180"/>
    </cacheField>
    <cacheField name="MAT MUJ 2" numFmtId="0">
      <sharedItems containsSemiMixedTypes="0" containsString="0" containsNumber="1" containsInteger="1" minValue="0" maxValue="194"/>
    </cacheField>
    <cacheField name="MAT 2" numFmtId="0">
      <sharedItems containsSemiMixedTypes="0" containsString="0" containsNumber="1" containsInteger="1" minValue="0" maxValue="355"/>
    </cacheField>
    <cacheField name="MAT HOM 3" numFmtId="0">
      <sharedItems containsSemiMixedTypes="0" containsString="0" containsNumber="1" containsInteger="1" minValue="0" maxValue="173"/>
    </cacheField>
    <cacheField name="MAT MUJ 3" numFmtId="0">
      <sharedItems containsSemiMixedTypes="0" containsString="0" containsNumber="1" containsInteger="1" minValue="0" maxValue="190"/>
    </cacheField>
    <cacheField name="MAT3" numFmtId="0">
      <sharedItems containsSemiMixedTypes="0" containsString="0" containsNumber="1" containsInteger="1" minValue="0" maxValue="348"/>
    </cacheField>
    <cacheField name="MAT HOM 4" numFmtId="0">
      <sharedItems containsSemiMixedTypes="0" containsString="0" containsNumber="1" containsInteger="1" minValue="0" maxValue="66"/>
    </cacheField>
    <cacheField name="MAT MUJ 4" numFmtId="0">
      <sharedItems containsSemiMixedTypes="0" containsString="0" containsNumber="1" containsInteger="1" minValue="0" maxValue="62"/>
    </cacheField>
    <cacheField name="MAT 4" numFmtId="0">
      <sharedItems containsSemiMixedTypes="0" containsString="0" containsNumber="1" containsInteger="1" minValue="0" maxValue="120"/>
    </cacheField>
    <cacheField name="MAT HOM 5" numFmtId="0">
      <sharedItems containsSemiMixedTypes="0" containsString="0" containsNumber="1" containsInteger="1" minValue="0" maxValue="64"/>
    </cacheField>
    <cacheField name="MAT MUJ 5" numFmtId="0">
      <sharedItems containsSemiMixedTypes="0" containsString="0" containsNumber="1" containsInteger="1" minValue="0" maxValue="64"/>
    </cacheField>
    <cacheField name="MAT5" numFmtId="0">
      <sharedItems containsSemiMixedTypes="0" containsString="0" containsNumber="1" containsInteger="1" minValue="0" maxValue="117"/>
    </cacheField>
    <cacheField name="MAT HOM 6" numFmtId="0">
      <sharedItems containsSemiMixedTypes="0" containsString="0" containsNumber="1" containsInteger="1" minValue="0" maxValue="68"/>
    </cacheField>
    <cacheField name="MAT MUJ 6" numFmtId="0">
      <sharedItems containsSemiMixedTypes="0" containsString="0" containsNumber="1" containsInteger="1" minValue="0" maxValue="65"/>
    </cacheField>
    <cacheField name="MAT6" numFmtId="0">
      <sharedItems containsSemiMixedTypes="0" containsString="0" containsNumber="1" containsInteger="1" minValue="0" maxValue="119"/>
    </cacheField>
    <cacheField name="TOTALHING" numFmtId="0">
      <sharedItems containsSemiMixedTypes="0" containsString="0" containsNumber="1" containsInteger="1" minValue="0" maxValue="9399"/>
    </cacheField>
    <cacheField name="TOTALMING" numFmtId="0">
      <sharedItems containsSemiMixedTypes="0" containsString="0" containsNumber="1" containsInteger="1" minValue="0" maxValue="3386"/>
    </cacheField>
    <cacheField name="TOTALING" numFmtId="0">
      <sharedItems containsSemiMixedTypes="0" containsString="0" containsNumber="1" containsInteger="1" minValue="0" maxValue="12785"/>
    </cacheField>
    <cacheField name="GPOS1" numFmtId="0">
      <sharedItems containsSemiMixedTypes="0" containsString="0" containsNumber="1" containsInteger="1" minValue="0" maxValue="9"/>
    </cacheField>
    <cacheField name="GPOS2" numFmtId="0">
      <sharedItems containsSemiMixedTypes="0" containsString="0" containsNumber="1" containsInteger="1" minValue="0" maxValue="10"/>
    </cacheField>
    <cacheField name="GPOS3" numFmtId="0">
      <sharedItems containsSemiMixedTypes="0" containsString="0" containsNumber="1" containsInteger="1" minValue="0" maxValue="9"/>
    </cacheField>
    <cacheField name="GPOS4" numFmtId="0">
      <sharedItems containsSemiMixedTypes="0" containsString="0" containsNumber="1" containsInteger="1" minValue="0" maxValue="4"/>
    </cacheField>
    <cacheField name="GPOS5" numFmtId="0">
      <sharedItems containsSemiMixedTypes="0" containsString="0" containsNumber="1" containsInteger="1" minValue="0" maxValue="4"/>
    </cacheField>
    <cacheField name="GPOS6" numFmtId="0">
      <sharedItems containsSemiMixedTypes="0" containsString="0" containsNumber="1" containsInteger="1" minValue="0" maxValue="4"/>
    </cacheField>
    <cacheField name="GPOSMG" numFmtId="0">
      <sharedItems containsSemiMixedTypes="0" containsString="0" containsNumber="1" containsInteger="1" minValue="0" maxValue="11"/>
    </cacheField>
    <cacheField name="TOTALGPOS" numFmtId="0">
      <sharedItems containsSemiMixedTypes="0" containsString="0" containsNumber="1" containsInteger="1" minValue="0" maxValue="1456"/>
    </cacheField>
    <cacheField name="HDIRCONGPO" numFmtId="0">
      <sharedItems containsSemiMixedTypes="0" containsString="0" containsNumber="1" containsInteger="1" minValue="0" maxValue="6"/>
    </cacheField>
    <cacheField name="MDIRCONGPO" numFmtId="0">
      <sharedItems containsSemiMixedTypes="0" containsString="0" containsNumber="1" containsInteger="1" minValue="0" maxValue="6"/>
    </cacheField>
    <cacheField name="HDIRSINGPO" numFmtId="0">
      <sharedItems containsSemiMixedTypes="0" containsString="0" containsNumber="1" containsInteger="1" minValue="0" maxValue="3"/>
    </cacheField>
    <cacheField name="MDIRSINGPO" numFmtId="0">
      <sharedItems containsSemiMixedTypes="0" containsString="0" containsNumber="1" containsInteger="1" minValue="0" maxValue="3"/>
    </cacheField>
    <cacheField name="HSUBGES" numFmtId="0">
      <sharedItems containsSemiMixedTypes="0" containsString="0" containsNumber="1" containsInteger="1" minValue="0" maxValue="1"/>
    </cacheField>
    <cacheField name="MSUBGES" numFmtId="0">
      <sharedItems containsSemiMixedTypes="0" containsString="0" containsNumber="1" containsInteger="1" minValue="0" maxValue="2"/>
    </cacheField>
    <cacheField name="HSUBACAD" numFmtId="0">
      <sharedItems containsSemiMixedTypes="0" containsString="0" containsNumber="1" containsInteger="1" minValue="0" maxValue="1"/>
    </cacheField>
    <cacheField name="MSUBACAD" numFmtId="0">
      <sharedItems containsSemiMixedTypes="0" containsString="0" containsNumber="1" containsInteger="1" minValue="0" maxValue="1"/>
    </cacheField>
    <cacheField name="HPERDOC" numFmtId="0">
      <sharedItems containsSemiMixedTypes="0" containsString="0" containsNumber="1" containsInteger="1" minValue="0" maxValue="90"/>
    </cacheField>
    <cacheField name="MPERDOC" numFmtId="0">
      <sharedItems containsSemiMixedTypes="0" containsString="0" containsNumber="1" containsInteger="1" minValue="0" maxValue="32"/>
    </cacheField>
    <cacheField name="HTUTORES" numFmtId="0">
      <sharedItems containsSemiMixedTypes="0" containsString="0" containsNumber="1" containsInteger="1" minValue="0" maxValue="2"/>
    </cacheField>
    <cacheField name="MTUTORES" numFmtId="0">
      <sharedItems containsSemiMixedTypes="0" containsString="0" containsNumber="1" containsInteger="1" minValue="0" maxValue="2"/>
    </cacheField>
    <cacheField name="HEDUCFIS" numFmtId="0">
      <sharedItems containsSemiMixedTypes="0" containsString="0" containsNumber="1" containsInteger="1" minValue="0" maxValue="6"/>
    </cacheField>
    <cacheField name="MEDUCFIS" numFmtId="0">
      <sharedItems containsSemiMixedTypes="0" containsString="0" containsNumber="1" containsInteger="1" minValue="0" maxValue="4"/>
    </cacheField>
    <cacheField name="HEDUCART" numFmtId="0">
      <sharedItems containsSemiMixedTypes="0" containsString="0" containsNumber="1" containsInteger="1" minValue="0" maxValue="5"/>
    </cacheField>
    <cacheField name="MEDUCART" numFmtId="0">
      <sharedItems containsSemiMixedTypes="0" containsString="0" containsNumber="1" containsInteger="1" minValue="0" maxValue="4"/>
    </cacheField>
    <cacheField name="HEDUCTEC" numFmtId="0">
      <sharedItems containsSemiMixedTypes="0" containsString="0" containsNumber="1" containsInteger="1" minValue="0" maxValue="6"/>
    </cacheField>
    <cacheField name="MEDUCTEC" numFmtId="0">
      <sharedItems containsSemiMixedTypes="0" containsString="0" containsNumber="1" containsInteger="1" minValue="0" maxValue="6"/>
    </cacheField>
    <cacheField name="HIDIOMAS" numFmtId="0">
      <sharedItems containsSemiMixedTypes="0" containsString="0" containsNumber="1" containsInteger="1" minValue="0" maxValue="5"/>
    </cacheField>
    <cacheField name="MIDIOMAS" numFmtId="0">
      <sharedItems containsSemiMixedTypes="0" containsString="0" containsNumber="1" containsInteger="1" minValue="0" maxValue="12"/>
    </cacheField>
    <cacheField name="HADMIVO" numFmtId="0">
      <sharedItems containsSemiMixedTypes="0" containsString="0" containsNumber="1" containsInteger="1" minValue="0" maxValue="17"/>
    </cacheField>
    <cacheField name="MADMIVO" numFmtId="0">
      <sharedItems containsSemiMixedTypes="0" containsString="0" containsNumber="1" containsInteger="1" minValue="0" maxValue="23"/>
    </cacheField>
    <cacheField name="OTROPERS" numFmtId="0">
      <sharedItems containsSemiMixedTypes="0" containsString="0" containsNumber="1" containsInteger="1" minValue="0" maxValue="89"/>
    </cacheField>
    <cacheField name="TOTALPERS" numFmtId="0">
      <sharedItems containsSemiMixedTypes="0" containsString="0" containsNumber="1" containsInteger="1" minValue="0" maxValue="119"/>
    </cacheField>
    <cacheField name="TOTALHDOC" numFmtId="0">
      <sharedItems containsSemiMixedTypes="0" containsString="0" containsNumber="1" containsInteger="1" minValue="0" maxValue="90"/>
    </cacheField>
    <cacheField name="TOTALMDOC" numFmtId="0">
      <sharedItems containsSemiMixedTypes="0" containsString="0" containsNumber="1" containsInteger="1" minValue="0" maxValue="36"/>
    </cacheField>
    <cacheField name="DOC1" numFmtId="0">
      <sharedItems containsSemiMixedTypes="0" containsString="0" containsNumber="1" containsInteger="1" minValue="0" maxValue="4"/>
    </cacheField>
    <cacheField name="DOC2" numFmtId="0">
      <sharedItems containsSemiMixedTypes="0" containsString="0" containsNumber="1" containsInteger="1" minValue="0" maxValue="5"/>
    </cacheField>
    <cacheField name="DOC3" numFmtId="0">
      <sharedItems containsSemiMixedTypes="0" containsString="0" containsNumber="1" containsInteger="1" minValue="0" maxValue="7"/>
    </cacheField>
    <cacheField name="DOC4" numFmtId="0">
      <sharedItems containsSemiMixedTypes="0" containsString="0" containsNumber="1" containsInteger="1" minValue="0" maxValue="4"/>
    </cacheField>
    <cacheField name="DOC5" numFmtId="0">
      <sharedItems containsSemiMixedTypes="0" containsString="0" containsNumber="1" containsInteger="1" minValue="0" maxValue="4"/>
    </cacheField>
    <cacheField name="DOC6" numFmtId="0">
      <sharedItems containsSemiMixedTypes="0" containsString="0" containsNumber="1" containsInteger="1" minValue="0" maxValue="4"/>
    </cacheField>
    <cacheField name="DOCMG" numFmtId="0">
      <sharedItems containsSemiMixedTypes="0" containsString="0" containsNumber="1" containsInteger="1" minValue="0" maxValue="11"/>
    </cacheField>
    <cacheField name="TOTALDOC" numFmtId="0">
      <sharedItems containsSemiMixedTypes="0" containsString="0" containsNumber="1" containsInteger="1" minValue="0" maxValue="102"/>
    </cacheField>
    <cacheField name="AULASXIS" numFmtId="0">
      <sharedItems containsSemiMixedTypes="0" containsString="0" containsNumber="1" containsInteger="1" minValue="0" maxValue="72"/>
    </cacheField>
    <cacheField name="AULASUSO" numFmtId="0">
      <sharedItems containsSemiMixedTypes="0" containsString="0" containsNumber="1" containsInteger="1" minValue="0" maxValue="36"/>
    </cacheField>
    <cacheField name="ESCUELAS"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520">
  <r>
    <n v="156861"/>
    <x v="0"/>
    <x v="0"/>
    <n v="8"/>
    <x v="0"/>
    <x v="0"/>
    <n v="32949"/>
  </r>
  <r>
    <n v="156862"/>
    <x v="0"/>
    <x v="0"/>
    <n v="8"/>
    <x v="0"/>
    <x v="1"/>
    <n v="32339"/>
  </r>
  <r>
    <n v="156863"/>
    <x v="0"/>
    <x v="0"/>
    <n v="8"/>
    <x v="1"/>
    <x v="0"/>
    <n v="33211"/>
  </r>
  <r>
    <n v="156864"/>
    <x v="0"/>
    <x v="0"/>
    <n v="8"/>
    <x v="1"/>
    <x v="1"/>
    <n v="32655"/>
  </r>
  <r>
    <n v="156865"/>
    <x v="0"/>
    <x v="0"/>
    <n v="8"/>
    <x v="2"/>
    <x v="0"/>
    <n v="33488"/>
  </r>
  <r>
    <n v="156866"/>
    <x v="0"/>
    <x v="0"/>
    <n v="8"/>
    <x v="2"/>
    <x v="1"/>
    <n v="32895"/>
  </r>
  <r>
    <n v="156867"/>
    <x v="0"/>
    <x v="0"/>
    <n v="8"/>
    <x v="3"/>
    <x v="0"/>
    <n v="33748"/>
  </r>
  <r>
    <n v="156868"/>
    <x v="0"/>
    <x v="0"/>
    <n v="8"/>
    <x v="3"/>
    <x v="1"/>
    <n v="33065"/>
  </r>
  <r>
    <n v="156869"/>
    <x v="0"/>
    <x v="0"/>
    <n v="8"/>
    <x v="4"/>
    <x v="0"/>
    <n v="33972"/>
  </r>
  <r>
    <n v="156870"/>
    <x v="0"/>
    <x v="0"/>
    <n v="8"/>
    <x v="4"/>
    <x v="1"/>
    <n v="33199"/>
  </r>
  <r>
    <n v="156871"/>
    <x v="0"/>
    <x v="0"/>
    <n v="8"/>
    <x v="5"/>
    <x v="0"/>
    <n v="34186"/>
  </r>
  <r>
    <n v="156872"/>
    <x v="0"/>
    <x v="0"/>
    <n v="8"/>
    <x v="5"/>
    <x v="1"/>
    <n v="33320"/>
  </r>
  <r>
    <n v="156873"/>
    <x v="0"/>
    <x v="0"/>
    <n v="8"/>
    <x v="6"/>
    <x v="0"/>
    <n v="34388"/>
  </r>
  <r>
    <n v="156874"/>
    <x v="0"/>
    <x v="0"/>
    <n v="8"/>
    <x v="6"/>
    <x v="1"/>
    <n v="33434"/>
  </r>
  <r>
    <n v="156875"/>
    <x v="0"/>
    <x v="0"/>
    <n v="8"/>
    <x v="7"/>
    <x v="0"/>
    <n v="34551"/>
  </r>
  <r>
    <n v="156876"/>
    <x v="0"/>
    <x v="0"/>
    <n v="8"/>
    <x v="7"/>
    <x v="1"/>
    <n v="33523"/>
  </r>
  <r>
    <n v="156877"/>
    <x v="0"/>
    <x v="0"/>
    <n v="8"/>
    <x v="8"/>
    <x v="0"/>
    <n v="34699"/>
  </r>
  <r>
    <n v="156878"/>
    <x v="0"/>
    <x v="0"/>
    <n v="8"/>
    <x v="8"/>
    <x v="1"/>
    <n v="33573"/>
  </r>
  <r>
    <n v="156879"/>
    <x v="0"/>
    <x v="0"/>
    <n v="8"/>
    <x v="9"/>
    <x v="0"/>
    <n v="34851"/>
  </r>
  <r>
    <n v="156880"/>
    <x v="0"/>
    <x v="0"/>
    <n v="8"/>
    <x v="9"/>
    <x v="1"/>
    <n v="33621"/>
  </r>
  <r>
    <n v="156881"/>
    <x v="0"/>
    <x v="0"/>
    <n v="8"/>
    <x v="10"/>
    <x v="0"/>
    <n v="34958"/>
  </r>
  <r>
    <n v="156882"/>
    <x v="0"/>
    <x v="0"/>
    <n v="8"/>
    <x v="10"/>
    <x v="1"/>
    <n v="33643"/>
  </r>
  <r>
    <n v="156883"/>
    <x v="0"/>
    <x v="0"/>
    <n v="8"/>
    <x v="11"/>
    <x v="0"/>
    <n v="34932"/>
  </r>
  <r>
    <n v="156884"/>
    <x v="0"/>
    <x v="0"/>
    <n v="8"/>
    <x v="11"/>
    <x v="1"/>
    <n v="33562"/>
  </r>
  <r>
    <n v="156885"/>
    <x v="0"/>
    <x v="0"/>
    <n v="8"/>
    <x v="12"/>
    <x v="0"/>
    <n v="34781"/>
  </r>
  <r>
    <n v="156886"/>
    <x v="0"/>
    <x v="0"/>
    <n v="8"/>
    <x v="12"/>
    <x v="1"/>
    <n v="33397"/>
  </r>
  <r>
    <n v="156887"/>
    <x v="0"/>
    <x v="0"/>
    <n v="8"/>
    <x v="13"/>
    <x v="0"/>
    <n v="34592"/>
  </r>
  <r>
    <n v="156888"/>
    <x v="0"/>
    <x v="0"/>
    <n v="8"/>
    <x v="13"/>
    <x v="1"/>
    <n v="33234"/>
  </r>
  <r>
    <n v="156889"/>
    <x v="0"/>
    <x v="0"/>
    <n v="8"/>
    <x v="14"/>
    <x v="0"/>
    <n v="34382"/>
  </r>
  <r>
    <n v="156890"/>
    <x v="0"/>
    <x v="0"/>
    <n v="8"/>
    <x v="14"/>
    <x v="1"/>
    <n v="33064"/>
  </r>
  <r>
    <n v="156891"/>
    <x v="0"/>
    <x v="0"/>
    <n v="8"/>
    <x v="15"/>
    <x v="0"/>
    <n v="34160"/>
  </r>
  <r>
    <n v="156892"/>
    <x v="0"/>
    <x v="0"/>
    <n v="8"/>
    <x v="15"/>
    <x v="1"/>
    <n v="32860"/>
  </r>
  <r>
    <n v="156893"/>
    <x v="0"/>
    <x v="0"/>
    <n v="8"/>
    <x v="16"/>
    <x v="0"/>
    <n v="33965"/>
  </r>
  <r>
    <n v="156894"/>
    <x v="0"/>
    <x v="0"/>
    <n v="8"/>
    <x v="16"/>
    <x v="1"/>
    <n v="32639"/>
  </r>
  <r>
    <n v="156895"/>
    <x v="0"/>
    <x v="0"/>
    <n v="8"/>
    <x v="17"/>
    <x v="0"/>
    <n v="33792"/>
  </r>
  <r>
    <n v="156896"/>
    <x v="0"/>
    <x v="0"/>
    <n v="8"/>
    <x v="17"/>
    <x v="1"/>
    <n v="32440"/>
  </r>
  <r>
    <n v="156897"/>
    <x v="0"/>
    <x v="0"/>
    <n v="8"/>
    <x v="18"/>
    <x v="0"/>
    <n v="33627"/>
  </r>
  <r>
    <n v="156898"/>
    <x v="0"/>
    <x v="0"/>
    <n v="8"/>
    <x v="18"/>
    <x v="1"/>
    <n v="32297"/>
  </r>
  <r>
    <n v="156899"/>
    <x v="0"/>
    <x v="0"/>
    <n v="8"/>
    <x v="19"/>
    <x v="0"/>
    <n v="33479"/>
  </r>
  <r>
    <n v="156900"/>
    <x v="0"/>
    <x v="0"/>
    <n v="8"/>
    <x v="19"/>
    <x v="1"/>
    <n v="32203"/>
  </r>
  <r>
    <n v="156901"/>
    <x v="0"/>
    <x v="0"/>
    <n v="8"/>
    <x v="20"/>
    <x v="0"/>
    <n v="33325"/>
  </r>
  <r>
    <n v="156902"/>
    <x v="0"/>
    <x v="0"/>
    <n v="8"/>
    <x v="20"/>
    <x v="1"/>
    <n v="32102"/>
  </r>
  <r>
    <n v="156903"/>
    <x v="0"/>
    <x v="0"/>
    <n v="8"/>
    <x v="21"/>
    <x v="0"/>
    <n v="33089"/>
  </r>
  <r>
    <n v="156904"/>
    <x v="0"/>
    <x v="0"/>
    <n v="8"/>
    <x v="21"/>
    <x v="1"/>
    <n v="31916"/>
  </r>
  <r>
    <n v="156905"/>
    <x v="0"/>
    <x v="0"/>
    <n v="8"/>
    <x v="22"/>
    <x v="0"/>
    <n v="32733"/>
  </r>
  <r>
    <n v="156906"/>
    <x v="0"/>
    <x v="0"/>
    <n v="8"/>
    <x v="22"/>
    <x v="1"/>
    <n v="31647"/>
  </r>
  <r>
    <n v="156907"/>
    <x v="0"/>
    <x v="0"/>
    <n v="8"/>
    <x v="23"/>
    <x v="0"/>
    <n v="32256"/>
  </r>
  <r>
    <n v="156908"/>
    <x v="0"/>
    <x v="0"/>
    <n v="8"/>
    <x v="23"/>
    <x v="1"/>
    <n v="31324"/>
  </r>
  <r>
    <n v="156909"/>
    <x v="0"/>
    <x v="0"/>
    <n v="8"/>
    <x v="24"/>
    <x v="0"/>
    <n v="31625"/>
  </r>
  <r>
    <n v="156910"/>
    <x v="0"/>
    <x v="0"/>
    <n v="8"/>
    <x v="24"/>
    <x v="1"/>
    <n v="30921"/>
  </r>
  <r>
    <n v="156911"/>
    <x v="0"/>
    <x v="0"/>
    <n v="8"/>
    <x v="25"/>
    <x v="0"/>
    <n v="30894"/>
  </r>
  <r>
    <n v="156912"/>
    <x v="0"/>
    <x v="0"/>
    <n v="8"/>
    <x v="25"/>
    <x v="1"/>
    <n v="30464"/>
  </r>
  <r>
    <n v="156913"/>
    <x v="0"/>
    <x v="0"/>
    <n v="8"/>
    <x v="26"/>
    <x v="0"/>
    <n v="30174"/>
  </r>
  <r>
    <n v="156914"/>
    <x v="0"/>
    <x v="0"/>
    <n v="8"/>
    <x v="26"/>
    <x v="1"/>
    <n v="30030"/>
  </r>
  <r>
    <n v="156915"/>
    <x v="0"/>
    <x v="0"/>
    <n v="8"/>
    <x v="27"/>
    <x v="0"/>
    <n v="29468"/>
  </r>
  <r>
    <n v="156916"/>
    <x v="0"/>
    <x v="0"/>
    <n v="8"/>
    <x v="27"/>
    <x v="1"/>
    <n v="29610"/>
  </r>
  <r>
    <n v="156917"/>
    <x v="0"/>
    <x v="0"/>
    <n v="8"/>
    <x v="28"/>
    <x v="0"/>
    <n v="28753"/>
  </r>
  <r>
    <n v="156918"/>
    <x v="0"/>
    <x v="0"/>
    <n v="8"/>
    <x v="28"/>
    <x v="1"/>
    <n v="29172"/>
  </r>
  <r>
    <n v="156919"/>
    <x v="0"/>
    <x v="0"/>
    <n v="8"/>
    <x v="29"/>
    <x v="0"/>
    <n v="28064"/>
  </r>
  <r>
    <n v="156920"/>
    <x v="0"/>
    <x v="0"/>
    <n v="8"/>
    <x v="29"/>
    <x v="1"/>
    <n v="28734"/>
  </r>
  <r>
    <n v="156921"/>
    <x v="0"/>
    <x v="0"/>
    <n v="8"/>
    <x v="30"/>
    <x v="0"/>
    <n v="27396"/>
  </r>
  <r>
    <n v="156922"/>
    <x v="0"/>
    <x v="0"/>
    <n v="8"/>
    <x v="30"/>
    <x v="1"/>
    <n v="28307"/>
  </r>
  <r>
    <n v="156923"/>
    <x v="0"/>
    <x v="0"/>
    <n v="8"/>
    <x v="31"/>
    <x v="0"/>
    <n v="26744"/>
  </r>
  <r>
    <n v="156924"/>
    <x v="0"/>
    <x v="0"/>
    <n v="8"/>
    <x v="31"/>
    <x v="1"/>
    <n v="27893"/>
  </r>
  <r>
    <n v="156925"/>
    <x v="0"/>
    <x v="0"/>
    <n v="8"/>
    <x v="32"/>
    <x v="0"/>
    <n v="26125"/>
  </r>
  <r>
    <n v="156926"/>
    <x v="0"/>
    <x v="0"/>
    <n v="8"/>
    <x v="32"/>
    <x v="1"/>
    <n v="27502"/>
  </r>
  <r>
    <n v="156927"/>
    <x v="0"/>
    <x v="0"/>
    <n v="8"/>
    <x v="33"/>
    <x v="0"/>
    <n v="25569"/>
  </r>
  <r>
    <n v="156928"/>
    <x v="0"/>
    <x v="0"/>
    <n v="8"/>
    <x v="33"/>
    <x v="1"/>
    <n v="27143"/>
  </r>
  <r>
    <n v="156929"/>
    <x v="0"/>
    <x v="0"/>
    <n v="8"/>
    <x v="34"/>
    <x v="0"/>
    <n v="25098"/>
  </r>
  <r>
    <n v="156930"/>
    <x v="0"/>
    <x v="0"/>
    <n v="8"/>
    <x v="34"/>
    <x v="1"/>
    <n v="26818"/>
  </r>
  <r>
    <n v="156931"/>
    <x v="0"/>
    <x v="0"/>
    <n v="8"/>
    <x v="35"/>
    <x v="0"/>
    <n v="24738"/>
  </r>
  <r>
    <n v="156932"/>
    <x v="0"/>
    <x v="0"/>
    <n v="8"/>
    <x v="35"/>
    <x v="1"/>
    <n v="26541"/>
  </r>
  <r>
    <n v="156933"/>
    <x v="0"/>
    <x v="0"/>
    <n v="8"/>
    <x v="36"/>
    <x v="0"/>
    <n v="24495"/>
  </r>
  <r>
    <n v="156934"/>
    <x v="0"/>
    <x v="0"/>
    <n v="8"/>
    <x v="36"/>
    <x v="1"/>
    <n v="26317"/>
  </r>
  <r>
    <n v="156935"/>
    <x v="0"/>
    <x v="0"/>
    <n v="8"/>
    <x v="37"/>
    <x v="0"/>
    <n v="24357"/>
  </r>
  <r>
    <n v="156936"/>
    <x v="0"/>
    <x v="0"/>
    <n v="8"/>
    <x v="37"/>
    <x v="1"/>
    <n v="26144"/>
  </r>
  <r>
    <n v="156937"/>
    <x v="0"/>
    <x v="0"/>
    <n v="8"/>
    <x v="38"/>
    <x v="0"/>
    <n v="24312"/>
  </r>
  <r>
    <n v="156938"/>
    <x v="0"/>
    <x v="0"/>
    <n v="8"/>
    <x v="38"/>
    <x v="1"/>
    <n v="26011"/>
  </r>
  <r>
    <n v="156939"/>
    <x v="0"/>
    <x v="0"/>
    <n v="8"/>
    <x v="39"/>
    <x v="0"/>
    <n v="24345"/>
  </r>
  <r>
    <n v="156940"/>
    <x v="0"/>
    <x v="0"/>
    <n v="8"/>
    <x v="39"/>
    <x v="1"/>
    <n v="25910"/>
  </r>
  <r>
    <n v="156941"/>
    <x v="0"/>
    <x v="0"/>
    <n v="8"/>
    <x v="40"/>
    <x v="0"/>
    <n v="24345"/>
  </r>
  <r>
    <n v="156942"/>
    <x v="0"/>
    <x v="0"/>
    <n v="8"/>
    <x v="40"/>
    <x v="1"/>
    <n v="25748"/>
  </r>
  <r>
    <n v="156943"/>
    <x v="0"/>
    <x v="0"/>
    <n v="8"/>
    <x v="41"/>
    <x v="0"/>
    <n v="24242"/>
  </r>
  <r>
    <n v="156944"/>
    <x v="0"/>
    <x v="0"/>
    <n v="8"/>
    <x v="41"/>
    <x v="1"/>
    <n v="25472"/>
  </r>
  <r>
    <n v="156945"/>
    <x v="0"/>
    <x v="0"/>
    <n v="8"/>
    <x v="42"/>
    <x v="0"/>
    <n v="24035"/>
  </r>
  <r>
    <n v="156946"/>
    <x v="0"/>
    <x v="0"/>
    <n v="8"/>
    <x v="42"/>
    <x v="1"/>
    <n v="25104"/>
  </r>
  <r>
    <n v="156947"/>
    <x v="0"/>
    <x v="0"/>
    <n v="8"/>
    <x v="43"/>
    <x v="0"/>
    <n v="23704"/>
  </r>
  <r>
    <n v="156948"/>
    <x v="0"/>
    <x v="0"/>
    <n v="8"/>
    <x v="43"/>
    <x v="1"/>
    <n v="24644"/>
  </r>
  <r>
    <n v="156949"/>
    <x v="0"/>
    <x v="0"/>
    <n v="8"/>
    <x v="44"/>
    <x v="0"/>
    <n v="23264"/>
  </r>
  <r>
    <n v="156950"/>
    <x v="0"/>
    <x v="0"/>
    <n v="8"/>
    <x v="44"/>
    <x v="1"/>
    <n v="24105"/>
  </r>
  <r>
    <n v="156951"/>
    <x v="0"/>
    <x v="0"/>
    <n v="8"/>
    <x v="45"/>
    <x v="0"/>
    <n v="22744"/>
  </r>
  <r>
    <n v="156952"/>
    <x v="0"/>
    <x v="0"/>
    <n v="8"/>
    <x v="45"/>
    <x v="1"/>
    <n v="23509"/>
  </r>
  <r>
    <n v="156953"/>
    <x v="0"/>
    <x v="0"/>
    <n v="8"/>
    <x v="46"/>
    <x v="0"/>
    <n v="22170"/>
  </r>
  <r>
    <n v="156954"/>
    <x v="0"/>
    <x v="0"/>
    <n v="8"/>
    <x v="46"/>
    <x v="1"/>
    <n v="22872"/>
  </r>
  <r>
    <n v="156955"/>
    <x v="0"/>
    <x v="0"/>
    <n v="8"/>
    <x v="47"/>
    <x v="0"/>
    <n v="21551"/>
  </r>
  <r>
    <n v="156956"/>
    <x v="0"/>
    <x v="0"/>
    <n v="8"/>
    <x v="47"/>
    <x v="1"/>
    <n v="22208"/>
  </r>
  <r>
    <n v="156957"/>
    <x v="0"/>
    <x v="0"/>
    <n v="8"/>
    <x v="48"/>
    <x v="0"/>
    <n v="20909"/>
  </r>
  <r>
    <n v="156958"/>
    <x v="0"/>
    <x v="0"/>
    <n v="8"/>
    <x v="48"/>
    <x v="1"/>
    <n v="21538"/>
  </r>
  <r>
    <n v="156959"/>
    <x v="0"/>
    <x v="0"/>
    <n v="8"/>
    <x v="49"/>
    <x v="0"/>
    <n v="20261"/>
  </r>
  <r>
    <n v="156960"/>
    <x v="0"/>
    <x v="0"/>
    <n v="8"/>
    <x v="49"/>
    <x v="1"/>
    <n v="20873"/>
  </r>
  <r>
    <n v="156961"/>
    <x v="0"/>
    <x v="0"/>
    <n v="8"/>
    <x v="50"/>
    <x v="0"/>
    <n v="19609"/>
  </r>
  <r>
    <n v="156962"/>
    <x v="0"/>
    <x v="0"/>
    <n v="8"/>
    <x v="50"/>
    <x v="1"/>
    <n v="20215"/>
  </r>
  <r>
    <n v="156963"/>
    <x v="0"/>
    <x v="0"/>
    <n v="8"/>
    <x v="51"/>
    <x v="0"/>
    <n v="18945"/>
  </r>
  <r>
    <n v="156964"/>
    <x v="0"/>
    <x v="0"/>
    <n v="8"/>
    <x v="51"/>
    <x v="1"/>
    <n v="19553"/>
  </r>
  <r>
    <n v="156965"/>
    <x v="0"/>
    <x v="0"/>
    <n v="8"/>
    <x v="52"/>
    <x v="0"/>
    <n v="18269"/>
  </r>
  <r>
    <n v="156966"/>
    <x v="0"/>
    <x v="0"/>
    <n v="8"/>
    <x v="52"/>
    <x v="1"/>
    <n v="18882"/>
  </r>
  <r>
    <n v="156967"/>
    <x v="0"/>
    <x v="0"/>
    <n v="8"/>
    <x v="53"/>
    <x v="0"/>
    <n v="17574"/>
  </r>
  <r>
    <n v="156968"/>
    <x v="0"/>
    <x v="0"/>
    <n v="8"/>
    <x v="53"/>
    <x v="1"/>
    <n v="18198"/>
  </r>
  <r>
    <n v="156969"/>
    <x v="0"/>
    <x v="0"/>
    <n v="8"/>
    <x v="54"/>
    <x v="0"/>
    <n v="16855"/>
  </r>
  <r>
    <n v="156970"/>
    <x v="0"/>
    <x v="0"/>
    <n v="8"/>
    <x v="54"/>
    <x v="1"/>
    <n v="17493"/>
  </r>
  <r>
    <n v="156971"/>
    <x v="0"/>
    <x v="0"/>
    <n v="8"/>
    <x v="55"/>
    <x v="0"/>
    <n v="16109"/>
  </r>
  <r>
    <n v="156972"/>
    <x v="0"/>
    <x v="0"/>
    <n v="8"/>
    <x v="55"/>
    <x v="1"/>
    <n v="16763"/>
  </r>
  <r>
    <n v="156973"/>
    <x v="0"/>
    <x v="0"/>
    <n v="8"/>
    <x v="56"/>
    <x v="0"/>
    <n v="15340"/>
  </r>
  <r>
    <n v="156974"/>
    <x v="0"/>
    <x v="0"/>
    <n v="8"/>
    <x v="56"/>
    <x v="1"/>
    <n v="16011"/>
  </r>
  <r>
    <n v="156975"/>
    <x v="0"/>
    <x v="0"/>
    <n v="8"/>
    <x v="57"/>
    <x v="0"/>
    <n v="14554"/>
  </r>
  <r>
    <n v="156976"/>
    <x v="0"/>
    <x v="0"/>
    <n v="8"/>
    <x v="57"/>
    <x v="1"/>
    <n v="15240"/>
  </r>
  <r>
    <n v="156977"/>
    <x v="0"/>
    <x v="0"/>
    <n v="8"/>
    <x v="58"/>
    <x v="0"/>
    <n v="13761"/>
  </r>
  <r>
    <n v="156978"/>
    <x v="0"/>
    <x v="0"/>
    <n v="8"/>
    <x v="58"/>
    <x v="1"/>
    <n v="14467"/>
  </r>
  <r>
    <n v="156979"/>
    <x v="0"/>
    <x v="0"/>
    <n v="8"/>
    <x v="59"/>
    <x v="0"/>
    <n v="12978"/>
  </r>
  <r>
    <n v="156980"/>
    <x v="0"/>
    <x v="0"/>
    <n v="8"/>
    <x v="59"/>
    <x v="1"/>
    <n v="13702"/>
  </r>
  <r>
    <n v="156981"/>
    <x v="0"/>
    <x v="0"/>
    <n v="8"/>
    <x v="60"/>
    <x v="0"/>
    <n v="12217"/>
  </r>
  <r>
    <n v="156982"/>
    <x v="0"/>
    <x v="0"/>
    <n v="8"/>
    <x v="60"/>
    <x v="1"/>
    <n v="12960"/>
  </r>
  <r>
    <n v="156983"/>
    <x v="0"/>
    <x v="0"/>
    <n v="8"/>
    <x v="61"/>
    <x v="0"/>
    <n v="11471"/>
  </r>
  <r>
    <n v="156984"/>
    <x v="0"/>
    <x v="0"/>
    <n v="8"/>
    <x v="61"/>
    <x v="1"/>
    <n v="12243"/>
  </r>
  <r>
    <n v="156985"/>
    <x v="0"/>
    <x v="0"/>
    <n v="8"/>
    <x v="62"/>
    <x v="0"/>
    <n v="10758"/>
  </r>
  <r>
    <n v="156986"/>
    <x v="0"/>
    <x v="0"/>
    <n v="8"/>
    <x v="62"/>
    <x v="1"/>
    <n v="11544"/>
  </r>
  <r>
    <n v="156987"/>
    <x v="0"/>
    <x v="0"/>
    <n v="8"/>
    <x v="63"/>
    <x v="0"/>
    <n v="10075"/>
  </r>
  <r>
    <n v="156988"/>
    <x v="0"/>
    <x v="0"/>
    <n v="8"/>
    <x v="63"/>
    <x v="1"/>
    <n v="10866"/>
  </r>
  <r>
    <n v="156989"/>
    <x v="0"/>
    <x v="0"/>
    <n v="8"/>
    <x v="64"/>
    <x v="0"/>
    <n v="9403"/>
  </r>
  <r>
    <n v="156990"/>
    <x v="0"/>
    <x v="0"/>
    <n v="8"/>
    <x v="64"/>
    <x v="1"/>
    <n v="10213"/>
  </r>
  <r>
    <n v="156991"/>
    <x v="0"/>
    <x v="0"/>
    <n v="8"/>
    <x v="65"/>
    <x v="0"/>
    <n v="8828"/>
  </r>
  <r>
    <n v="156992"/>
    <x v="0"/>
    <x v="0"/>
    <n v="8"/>
    <x v="65"/>
    <x v="1"/>
    <n v="9658"/>
  </r>
  <r>
    <n v="156993"/>
    <x v="0"/>
    <x v="0"/>
    <n v="8"/>
    <x v="66"/>
    <x v="0"/>
    <n v="8313"/>
  </r>
  <r>
    <n v="156994"/>
    <x v="0"/>
    <x v="0"/>
    <n v="8"/>
    <x v="66"/>
    <x v="1"/>
    <n v="9159"/>
  </r>
  <r>
    <n v="156995"/>
    <x v="0"/>
    <x v="0"/>
    <n v="8"/>
    <x v="67"/>
    <x v="0"/>
    <n v="7793"/>
  </r>
  <r>
    <n v="156996"/>
    <x v="0"/>
    <x v="0"/>
    <n v="8"/>
    <x v="67"/>
    <x v="1"/>
    <n v="8642"/>
  </r>
  <r>
    <n v="156997"/>
    <x v="0"/>
    <x v="0"/>
    <n v="8"/>
    <x v="68"/>
    <x v="0"/>
    <n v="7300"/>
  </r>
  <r>
    <n v="156998"/>
    <x v="0"/>
    <x v="0"/>
    <n v="8"/>
    <x v="68"/>
    <x v="1"/>
    <n v="8150"/>
  </r>
  <r>
    <n v="156999"/>
    <x v="0"/>
    <x v="0"/>
    <n v="8"/>
    <x v="69"/>
    <x v="0"/>
    <n v="6832"/>
  </r>
  <r>
    <n v="157000"/>
    <x v="0"/>
    <x v="0"/>
    <n v="8"/>
    <x v="69"/>
    <x v="1"/>
    <n v="7680"/>
  </r>
  <r>
    <n v="157001"/>
    <x v="0"/>
    <x v="0"/>
    <n v="8"/>
    <x v="70"/>
    <x v="0"/>
    <n v="6388"/>
  </r>
  <r>
    <n v="157002"/>
    <x v="0"/>
    <x v="0"/>
    <n v="8"/>
    <x v="70"/>
    <x v="1"/>
    <n v="7232"/>
  </r>
  <r>
    <n v="157003"/>
    <x v="0"/>
    <x v="0"/>
    <n v="8"/>
    <x v="71"/>
    <x v="0"/>
    <n v="5961"/>
  </r>
  <r>
    <n v="157004"/>
    <x v="0"/>
    <x v="0"/>
    <n v="8"/>
    <x v="71"/>
    <x v="1"/>
    <n v="6796"/>
  </r>
  <r>
    <n v="157005"/>
    <x v="0"/>
    <x v="0"/>
    <n v="8"/>
    <x v="72"/>
    <x v="0"/>
    <n v="5549"/>
  </r>
  <r>
    <n v="157006"/>
    <x v="0"/>
    <x v="0"/>
    <n v="8"/>
    <x v="72"/>
    <x v="1"/>
    <n v="6371"/>
  </r>
  <r>
    <n v="157007"/>
    <x v="0"/>
    <x v="0"/>
    <n v="8"/>
    <x v="73"/>
    <x v="0"/>
    <n v="5167"/>
  </r>
  <r>
    <n v="157008"/>
    <x v="0"/>
    <x v="0"/>
    <n v="8"/>
    <x v="73"/>
    <x v="1"/>
    <n v="5973"/>
  </r>
  <r>
    <n v="157009"/>
    <x v="0"/>
    <x v="0"/>
    <n v="8"/>
    <x v="74"/>
    <x v="0"/>
    <n v="4794"/>
  </r>
  <r>
    <n v="157010"/>
    <x v="0"/>
    <x v="0"/>
    <n v="8"/>
    <x v="74"/>
    <x v="1"/>
    <n v="5580"/>
  </r>
  <r>
    <n v="157011"/>
    <x v="0"/>
    <x v="0"/>
    <n v="8"/>
    <x v="75"/>
    <x v="0"/>
    <n v="4418"/>
  </r>
  <r>
    <n v="157012"/>
    <x v="0"/>
    <x v="0"/>
    <n v="8"/>
    <x v="75"/>
    <x v="1"/>
    <n v="5175"/>
  </r>
  <r>
    <n v="157013"/>
    <x v="0"/>
    <x v="0"/>
    <n v="8"/>
    <x v="76"/>
    <x v="0"/>
    <n v="4051"/>
  </r>
  <r>
    <n v="157014"/>
    <x v="0"/>
    <x v="0"/>
    <n v="8"/>
    <x v="76"/>
    <x v="1"/>
    <n v="4773"/>
  </r>
  <r>
    <n v="157015"/>
    <x v="0"/>
    <x v="0"/>
    <n v="8"/>
    <x v="77"/>
    <x v="0"/>
    <n v="3700"/>
  </r>
  <r>
    <n v="157016"/>
    <x v="0"/>
    <x v="0"/>
    <n v="8"/>
    <x v="77"/>
    <x v="1"/>
    <n v="4383"/>
  </r>
  <r>
    <n v="157017"/>
    <x v="0"/>
    <x v="0"/>
    <n v="8"/>
    <x v="78"/>
    <x v="0"/>
    <n v="3365"/>
  </r>
  <r>
    <n v="157018"/>
    <x v="0"/>
    <x v="0"/>
    <n v="8"/>
    <x v="78"/>
    <x v="1"/>
    <n v="4009"/>
  </r>
  <r>
    <n v="157019"/>
    <x v="0"/>
    <x v="0"/>
    <n v="8"/>
    <x v="79"/>
    <x v="0"/>
    <n v="3047"/>
  </r>
  <r>
    <n v="157020"/>
    <x v="0"/>
    <x v="0"/>
    <n v="8"/>
    <x v="79"/>
    <x v="1"/>
    <n v="3648"/>
  </r>
  <r>
    <n v="157021"/>
    <x v="0"/>
    <x v="0"/>
    <n v="8"/>
    <x v="80"/>
    <x v="0"/>
    <n v="2745"/>
  </r>
  <r>
    <n v="157022"/>
    <x v="0"/>
    <x v="0"/>
    <n v="8"/>
    <x v="80"/>
    <x v="1"/>
    <n v="3302"/>
  </r>
  <r>
    <n v="157023"/>
    <x v="0"/>
    <x v="0"/>
    <n v="8"/>
    <x v="81"/>
    <x v="0"/>
    <n v="2459"/>
  </r>
  <r>
    <n v="157024"/>
    <x v="0"/>
    <x v="0"/>
    <n v="8"/>
    <x v="81"/>
    <x v="1"/>
    <n v="2972"/>
  </r>
  <r>
    <n v="157025"/>
    <x v="0"/>
    <x v="0"/>
    <n v="8"/>
    <x v="82"/>
    <x v="0"/>
    <n v="2190"/>
  </r>
  <r>
    <n v="157026"/>
    <x v="0"/>
    <x v="0"/>
    <n v="8"/>
    <x v="82"/>
    <x v="1"/>
    <n v="2656"/>
  </r>
  <r>
    <n v="157027"/>
    <x v="0"/>
    <x v="0"/>
    <n v="8"/>
    <x v="83"/>
    <x v="0"/>
    <n v="1934"/>
  </r>
  <r>
    <n v="157028"/>
    <x v="0"/>
    <x v="0"/>
    <n v="8"/>
    <x v="83"/>
    <x v="1"/>
    <n v="2357"/>
  </r>
  <r>
    <n v="157029"/>
    <x v="0"/>
    <x v="0"/>
    <n v="8"/>
    <x v="84"/>
    <x v="0"/>
    <n v="1692"/>
  </r>
  <r>
    <n v="157030"/>
    <x v="0"/>
    <x v="0"/>
    <n v="8"/>
    <x v="84"/>
    <x v="1"/>
    <n v="2074"/>
  </r>
  <r>
    <n v="157031"/>
    <x v="0"/>
    <x v="0"/>
    <n v="8"/>
    <x v="85"/>
    <x v="0"/>
    <n v="1463"/>
  </r>
  <r>
    <n v="157032"/>
    <x v="0"/>
    <x v="0"/>
    <n v="8"/>
    <x v="85"/>
    <x v="1"/>
    <n v="1804"/>
  </r>
  <r>
    <n v="157033"/>
    <x v="0"/>
    <x v="0"/>
    <n v="8"/>
    <x v="86"/>
    <x v="0"/>
    <n v="1246"/>
  </r>
  <r>
    <n v="157034"/>
    <x v="0"/>
    <x v="0"/>
    <n v="8"/>
    <x v="86"/>
    <x v="1"/>
    <n v="1549"/>
  </r>
  <r>
    <n v="157035"/>
    <x v="0"/>
    <x v="0"/>
    <n v="8"/>
    <x v="87"/>
    <x v="0"/>
    <n v="1051"/>
  </r>
  <r>
    <n v="157036"/>
    <x v="0"/>
    <x v="0"/>
    <n v="8"/>
    <x v="87"/>
    <x v="1"/>
    <n v="1321"/>
  </r>
  <r>
    <n v="157037"/>
    <x v="0"/>
    <x v="0"/>
    <n v="8"/>
    <x v="88"/>
    <x v="0"/>
    <n v="877"/>
  </r>
  <r>
    <n v="157038"/>
    <x v="0"/>
    <x v="0"/>
    <n v="8"/>
    <x v="88"/>
    <x v="1"/>
    <n v="1114"/>
  </r>
  <r>
    <n v="157039"/>
    <x v="0"/>
    <x v="0"/>
    <n v="8"/>
    <x v="89"/>
    <x v="0"/>
    <n v="722"/>
  </r>
  <r>
    <n v="157040"/>
    <x v="0"/>
    <x v="0"/>
    <n v="8"/>
    <x v="89"/>
    <x v="1"/>
    <n v="930"/>
  </r>
  <r>
    <n v="157041"/>
    <x v="0"/>
    <x v="0"/>
    <n v="8"/>
    <x v="90"/>
    <x v="0"/>
    <n v="590"/>
  </r>
  <r>
    <n v="157042"/>
    <x v="0"/>
    <x v="0"/>
    <n v="8"/>
    <x v="90"/>
    <x v="1"/>
    <n v="771"/>
  </r>
  <r>
    <n v="157043"/>
    <x v="0"/>
    <x v="0"/>
    <n v="8"/>
    <x v="91"/>
    <x v="0"/>
    <n v="475"/>
  </r>
  <r>
    <n v="157044"/>
    <x v="0"/>
    <x v="0"/>
    <n v="8"/>
    <x v="91"/>
    <x v="1"/>
    <n v="632"/>
  </r>
  <r>
    <n v="157045"/>
    <x v="0"/>
    <x v="0"/>
    <n v="8"/>
    <x v="92"/>
    <x v="0"/>
    <n v="375"/>
  </r>
  <r>
    <n v="157046"/>
    <x v="0"/>
    <x v="0"/>
    <n v="8"/>
    <x v="92"/>
    <x v="1"/>
    <n v="511"/>
  </r>
  <r>
    <n v="157047"/>
    <x v="0"/>
    <x v="0"/>
    <n v="8"/>
    <x v="93"/>
    <x v="0"/>
    <n v="292"/>
  </r>
  <r>
    <n v="157048"/>
    <x v="0"/>
    <x v="0"/>
    <n v="8"/>
    <x v="93"/>
    <x v="1"/>
    <n v="405"/>
  </r>
  <r>
    <n v="157049"/>
    <x v="0"/>
    <x v="0"/>
    <n v="8"/>
    <x v="94"/>
    <x v="0"/>
    <n v="223"/>
  </r>
  <r>
    <n v="157050"/>
    <x v="0"/>
    <x v="0"/>
    <n v="8"/>
    <x v="94"/>
    <x v="1"/>
    <n v="316"/>
  </r>
  <r>
    <n v="157051"/>
    <x v="0"/>
    <x v="0"/>
    <n v="8"/>
    <x v="95"/>
    <x v="0"/>
    <n v="167"/>
  </r>
  <r>
    <n v="157052"/>
    <x v="0"/>
    <x v="0"/>
    <n v="8"/>
    <x v="95"/>
    <x v="1"/>
    <n v="243"/>
  </r>
  <r>
    <n v="157053"/>
    <x v="0"/>
    <x v="0"/>
    <n v="8"/>
    <x v="96"/>
    <x v="0"/>
    <n v="122"/>
  </r>
  <r>
    <n v="157054"/>
    <x v="0"/>
    <x v="0"/>
    <n v="8"/>
    <x v="96"/>
    <x v="1"/>
    <n v="182"/>
  </r>
  <r>
    <n v="157055"/>
    <x v="0"/>
    <x v="0"/>
    <n v="8"/>
    <x v="97"/>
    <x v="0"/>
    <n v="88"/>
  </r>
  <r>
    <n v="157056"/>
    <x v="0"/>
    <x v="0"/>
    <n v="8"/>
    <x v="97"/>
    <x v="1"/>
    <n v="134"/>
  </r>
  <r>
    <n v="157057"/>
    <x v="0"/>
    <x v="0"/>
    <n v="8"/>
    <x v="98"/>
    <x v="0"/>
    <n v="61"/>
  </r>
  <r>
    <n v="157058"/>
    <x v="0"/>
    <x v="0"/>
    <n v="8"/>
    <x v="98"/>
    <x v="1"/>
    <n v="96"/>
  </r>
  <r>
    <n v="157059"/>
    <x v="0"/>
    <x v="0"/>
    <n v="8"/>
    <x v="99"/>
    <x v="0"/>
    <n v="42"/>
  </r>
  <r>
    <n v="157060"/>
    <x v="0"/>
    <x v="0"/>
    <n v="8"/>
    <x v="99"/>
    <x v="1"/>
    <n v="67"/>
  </r>
  <r>
    <n v="157061"/>
    <x v="0"/>
    <x v="0"/>
    <n v="8"/>
    <x v="100"/>
    <x v="0"/>
    <n v="28"/>
  </r>
  <r>
    <n v="157062"/>
    <x v="0"/>
    <x v="0"/>
    <n v="8"/>
    <x v="100"/>
    <x v="1"/>
    <n v="46"/>
  </r>
  <r>
    <n v="157063"/>
    <x v="0"/>
    <x v="0"/>
    <n v="8"/>
    <x v="101"/>
    <x v="0"/>
    <n v="18"/>
  </r>
  <r>
    <n v="157064"/>
    <x v="0"/>
    <x v="0"/>
    <n v="8"/>
    <x v="101"/>
    <x v="1"/>
    <n v="30"/>
  </r>
  <r>
    <n v="157065"/>
    <x v="0"/>
    <x v="0"/>
    <n v="8"/>
    <x v="102"/>
    <x v="0"/>
    <n v="11"/>
  </r>
  <r>
    <n v="157066"/>
    <x v="0"/>
    <x v="0"/>
    <n v="8"/>
    <x v="102"/>
    <x v="1"/>
    <n v="19"/>
  </r>
  <r>
    <n v="157067"/>
    <x v="0"/>
    <x v="0"/>
    <n v="8"/>
    <x v="103"/>
    <x v="0"/>
    <n v="7"/>
  </r>
  <r>
    <n v="157068"/>
    <x v="0"/>
    <x v="0"/>
    <n v="8"/>
    <x v="103"/>
    <x v="1"/>
    <n v="12"/>
  </r>
  <r>
    <n v="157069"/>
    <x v="0"/>
    <x v="0"/>
    <n v="8"/>
    <x v="104"/>
    <x v="0"/>
    <n v="4"/>
  </r>
  <r>
    <n v="157070"/>
    <x v="0"/>
    <x v="0"/>
    <n v="8"/>
    <x v="104"/>
    <x v="1"/>
    <n v="7"/>
  </r>
  <r>
    <n v="157071"/>
    <x v="0"/>
    <x v="0"/>
    <n v="8"/>
    <x v="105"/>
    <x v="0"/>
    <n v="2"/>
  </r>
  <r>
    <n v="157072"/>
    <x v="0"/>
    <x v="0"/>
    <n v="8"/>
    <x v="105"/>
    <x v="1"/>
    <n v="3"/>
  </r>
  <r>
    <n v="157073"/>
    <x v="0"/>
    <x v="0"/>
    <n v="8"/>
    <x v="106"/>
    <x v="0"/>
    <n v="1"/>
  </r>
  <r>
    <n v="157074"/>
    <x v="0"/>
    <x v="0"/>
    <n v="8"/>
    <x v="106"/>
    <x v="1"/>
    <n v="2"/>
  </r>
  <r>
    <n v="157075"/>
    <x v="0"/>
    <x v="0"/>
    <n v="8"/>
    <x v="107"/>
    <x v="0"/>
    <n v="0"/>
  </r>
  <r>
    <n v="157076"/>
    <x v="0"/>
    <x v="0"/>
    <n v="8"/>
    <x v="107"/>
    <x v="1"/>
    <n v="0"/>
  </r>
  <r>
    <n v="157077"/>
    <x v="0"/>
    <x v="0"/>
    <n v="8"/>
    <x v="108"/>
    <x v="0"/>
    <n v="0"/>
  </r>
  <r>
    <n v="157078"/>
    <x v="0"/>
    <x v="0"/>
    <n v="8"/>
    <x v="108"/>
    <x v="1"/>
    <n v="0"/>
  </r>
  <r>
    <n v="157079"/>
    <x v="0"/>
    <x v="0"/>
    <n v="8"/>
    <x v="109"/>
    <x v="0"/>
    <n v="0"/>
  </r>
  <r>
    <n v="157080"/>
    <x v="0"/>
    <x v="0"/>
    <n v="8"/>
    <x v="109"/>
    <x v="1"/>
    <n v="0"/>
  </r>
  <r>
    <n v="157081"/>
    <x v="1"/>
    <x v="0"/>
    <n v="8"/>
    <x v="0"/>
    <x v="0"/>
    <n v="32744"/>
  </r>
  <r>
    <n v="157082"/>
    <x v="1"/>
    <x v="0"/>
    <n v="8"/>
    <x v="0"/>
    <x v="1"/>
    <n v="31882"/>
  </r>
  <r>
    <n v="157083"/>
    <x v="1"/>
    <x v="0"/>
    <n v="8"/>
    <x v="1"/>
    <x v="0"/>
    <n v="32765"/>
  </r>
  <r>
    <n v="157084"/>
    <x v="1"/>
    <x v="0"/>
    <n v="8"/>
    <x v="1"/>
    <x v="1"/>
    <n v="32246"/>
  </r>
  <r>
    <n v="157085"/>
    <x v="1"/>
    <x v="0"/>
    <n v="8"/>
    <x v="2"/>
    <x v="0"/>
    <n v="33095"/>
  </r>
  <r>
    <n v="157086"/>
    <x v="1"/>
    <x v="0"/>
    <n v="8"/>
    <x v="2"/>
    <x v="1"/>
    <n v="32578"/>
  </r>
  <r>
    <n v="157087"/>
    <x v="1"/>
    <x v="0"/>
    <n v="8"/>
    <x v="3"/>
    <x v="0"/>
    <n v="33392"/>
  </r>
  <r>
    <n v="157088"/>
    <x v="1"/>
    <x v="0"/>
    <n v="8"/>
    <x v="3"/>
    <x v="1"/>
    <n v="32807"/>
  </r>
  <r>
    <n v="157089"/>
    <x v="1"/>
    <x v="0"/>
    <n v="8"/>
    <x v="4"/>
    <x v="0"/>
    <n v="33662"/>
  </r>
  <r>
    <n v="157090"/>
    <x v="1"/>
    <x v="0"/>
    <n v="8"/>
    <x v="4"/>
    <x v="1"/>
    <n v="32969"/>
  </r>
  <r>
    <n v="157091"/>
    <x v="1"/>
    <x v="0"/>
    <n v="8"/>
    <x v="5"/>
    <x v="0"/>
    <n v="33890"/>
  </r>
  <r>
    <n v="157092"/>
    <x v="1"/>
    <x v="0"/>
    <n v="8"/>
    <x v="5"/>
    <x v="1"/>
    <n v="33100"/>
  </r>
  <r>
    <n v="157093"/>
    <x v="1"/>
    <x v="0"/>
    <n v="8"/>
    <x v="6"/>
    <x v="0"/>
    <n v="34108"/>
  </r>
  <r>
    <n v="157094"/>
    <x v="1"/>
    <x v="0"/>
    <n v="8"/>
    <x v="6"/>
    <x v="1"/>
    <n v="33225"/>
  </r>
  <r>
    <n v="157095"/>
    <x v="1"/>
    <x v="0"/>
    <n v="8"/>
    <x v="7"/>
    <x v="0"/>
    <n v="34318"/>
  </r>
  <r>
    <n v="157096"/>
    <x v="1"/>
    <x v="0"/>
    <n v="8"/>
    <x v="7"/>
    <x v="1"/>
    <n v="33349"/>
  </r>
  <r>
    <n v="157097"/>
    <x v="1"/>
    <x v="0"/>
    <n v="8"/>
    <x v="8"/>
    <x v="0"/>
    <n v="34490"/>
  </r>
  <r>
    <n v="157098"/>
    <x v="1"/>
    <x v="0"/>
    <n v="8"/>
    <x v="8"/>
    <x v="1"/>
    <n v="33447"/>
  </r>
  <r>
    <n v="157099"/>
    <x v="1"/>
    <x v="0"/>
    <n v="8"/>
    <x v="9"/>
    <x v="0"/>
    <n v="34646"/>
  </r>
  <r>
    <n v="157100"/>
    <x v="1"/>
    <x v="0"/>
    <n v="8"/>
    <x v="9"/>
    <x v="1"/>
    <n v="33502"/>
  </r>
  <r>
    <n v="157101"/>
    <x v="1"/>
    <x v="0"/>
    <n v="8"/>
    <x v="10"/>
    <x v="0"/>
    <n v="34805"/>
  </r>
  <r>
    <n v="157102"/>
    <x v="1"/>
    <x v="0"/>
    <n v="8"/>
    <x v="10"/>
    <x v="1"/>
    <n v="33552"/>
  </r>
  <r>
    <n v="157103"/>
    <x v="1"/>
    <x v="0"/>
    <n v="8"/>
    <x v="11"/>
    <x v="0"/>
    <n v="34911"/>
  </r>
  <r>
    <n v="157104"/>
    <x v="1"/>
    <x v="0"/>
    <n v="8"/>
    <x v="11"/>
    <x v="1"/>
    <n v="33574"/>
  </r>
  <r>
    <n v="157105"/>
    <x v="1"/>
    <x v="0"/>
    <n v="8"/>
    <x v="12"/>
    <x v="0"/>
    <n v="34877"/>
  </r>
  <r>
    <n v="157106"/>
    <x v="1"/>
    <x v="0"/>
    <n v="8"/>
    <x v="12"/>
    <x v="1"/>
    <n v="33489"/>
  </r>
  <r>
    <n v="157107"/>
    <x v="1"/>
    <x v="0"/>
    <n v="8"/>
    <x v="13"/>
    <x v="0"/>
    <n v="34711"/>
  </r>
  <r>
    <n v="157108"/>
    <x v="1"/>
    <x v="0"/>
    <n v="8"/>
    <x v="13"/>
    <x v="1"/>
    <n v="33319"/>
  </r>
  <r>
    <n v="157109"/>
    <x v="1"/>
    <x v="0"/>
    <n v="8"/>
    <x v="14"/>
    <x v="0"/>
    <n v="34499"/>
  </r>
  <r>
    <n v="157110"/>
    <x v="1"/>
    <x v="0"/>
    <n v="8"/>
    <x v="14"/>
    <x v="1"/>
    <n v="33145"/>
  </r>
  <r>
    <n v="157111"/>
    <x v="1"/>
    <x v="0"/>
    <n v="8"/>
    <x v="15"/>
    <x v="0"/>
    <n v="34273"/>
  </r>
  <r>
    <n v="157112"/>
    <x v="1"/>
    <x v="0"/>
    <n v="8"/>
    <x v="15"/>
    <x v="1"/>
    <n v="32969"/>
  </r>
  <r>
    <n v="157113"/>
    <x v="1"/>
    <x v="0"/>
    <n v="8"/>
    <x v="16"/>
    <x v="0"/>
    <n v="34034"/>
  </r>
  <r>
    <n v="157114"/>
    <x v="1"/>
    <x v="0"/>
    <n v="8"/>
    <x v="16"/>
    <x v="1"/>
    <n v="32757"/>
  </r>
  <r>
    <n v="157115"/>
    <x v="1"/>
    <x v="0"/>
    <n v="8"/>
    <x v="17"/>
    <x v="0"/>
    <n v="33809"/>
  </r>
  <r>
    <n v="157116"/>
    <x v="1"/>
    <x v="0"/>
    <n v="8"/>
    <x v="17"/>
    <x v="1"/>
    <n v="32521"/>
  </r>
  <r>
    <n v="157117"/>
    <x v="1"/>
    <x v="0"/>
    <n v="8"/>
    <x v="18"/>
    <x v="0"/>
    <n v="33610"/>
  </r>
  <r>
    <n v="157118"/>
    <x v="1"/>
    <x v="0"/>
    <n v="8"/>
    <x v="18"/>
    <x v="1"/>
    <n v="32310"/>
  </r>
  <r>
    <n v="157119"/>
    <x v="1"/>
    <x v="0"/>
    <n v="8"/>
    <x v="19"/>
    <x v="0"/>
    <n v="33424"/>
  </r>
  <r>
    <n v="157120"/>
    <x v="1"/>
    <x v="0"/>
    <n v="8"/>
    <x v="19"/>
    <x v="1"/>
    <n v="32160"/>
  </r>
  <r>
    <n v="157121"/>
    <x v="1"/>
    <x v="0"/>
    <n v="8"/>
    <x v="20"/>
    <x v="0"/>
    <n v="33261"/>
  </r>
  <r>
    <n v="157122"/>
    <x v="1"/>
    <x v="0"/>
    <n v="8"/>
    <x v="20"/>
    <x v="1"/>
    <n v="32059"/>
  </r>
  <r>
    <n v="157123"/>
    <x v="1"/>
    <x v="0"/>
    <n v="8"/>
    <x v="21"/>
    <x v="0"/>
    <n v="33098"/>
  </r>
  <r>
    <n v="157124"/>
    <x v="1"/>
    <x v="0"/>
    <n v="8"/>
    <x v="21"/>
    <x v="1"/>
    <n v="31952"/>
  </r>
  <r>
    <n v="157125"/>
    <x v="1"/>
    <x v="0"/>
    <n v="8"/>
    <x v="22"/>
    <x v="0"/>
    <n v="32856"/>
  </r>
  <r>
    <n v="157126"/>
    <x v="1"/>
    <x v="0"/>
    <n v="8"/>
    <x v="22"/>
    <x v="1"/>
    <n v="31768"/>
  </r>
  <r>
    <n v="157127"/>
    <x v="1"/>
    <x v="0"/>
    <n v="8"/>
    <x v="23"/>
    <x v="0"/>
    <n v="32499"/>
  </r>
  <r>
    <n v="157128"/>
    <x v="1"/>
    <x v="0"/>
    <n v="8"/>
    <x v="23"/>
    <x v="1"/>
    <n v="31501"/>
  </r>
  <r>
    <n v="157129"/>
    <x v="1"/>
    <x v="0"/>
    <n v="8"/>
    <x v="24"/>
    <x v="0"/>
    <n v="32023"/>
  </r>
  <r>
    <n v="157130"/>
    <x v="1"/>
    <x v="0"/>
    <n v="8"/>
    <x v="24"/>
    <x v="1"/>
    <n v="31179"/>
  </r>
  <r>
    <n v="157131"/>
    <x v="1"/>
    <x v="0"/>
    <n v="8"/>
    <x v="25"/>
    <x v="0"/>
    <n v="31382"/>
  </r>
  <r>
    <n v="157132"/>
    <x v="1"/>
    <x v="0"/>
    <n v="8"/>
    <x v="25"/>
    <x v="1"/>
    <n v="30770"/>
  </r>
  <r>
    <n v="157133"/>
    <x v="1"/>
    <x v="0"/>
    <n v="8"/>
    <x v="26"/>
    <x v="0"/>
    <n v="30643"/>
  </r>
  <r>
    <n v="157134"/>
    <x v="1"/>
    <x v="0"/>
    <n v="8"/>
    <x v="26"/>
    <x v="1"/>
    <n v="30307"/>
  </r>
  <r>
    <n v="157135"/>
    <x v="1"/>
    <x v="0"/>
    <n v="8"/>
    <x v="27"/>
    <x v="0"/>
    <n v="29926"/>
  </r>
  <r>
    <n v="157136"/>
    <x v="1"/>
    <x v="0"/>
    <n v="8"/>
    <x v="27"/>
    <x v="1"/>
    <n v="29873"/>
  </r>
  <r>
    <n v="157137"/>
    <x v="1"/>
    <x v="0"/>
    <n v="8"/>
    <x v="28"/>
    <x v="0"/>
    <n v="29222"/>
  </r>
  <r>
    <n v="157138"/>
    <x v="1"/>
    <x v="0"/>
    <n v="8"/>
    <x v="28"/>
    <x v="1"/>
    <n v="29455"/>
  </r>
  <r>
    <n v="157139"/>
    <x v="1"/>
    <x v="0"/>
    <n v="8"/>
    <x v="29"/>
    <x v="0"/>
    <n v="28512"/>
  </r>
  <r>
    <n v="157140"/>
    <x v="1"/>
    <x v="0"/>
    <n v="8"/>
    <x v="29"/>
    <x v="1"/>
    <n v="29017"/>
  </r>
  <r>
    <n v="157141"/>
    <x v="1"/>
    <x v="0"/>
    <n v="8"/>
    <x v="30"/>
    <x v="0"/>
    <n v="27821"/>
  </r>
  <r>
    <n v="157142"/>
    <x v="1"/>
    <x v="0"/>
    <n v="8"/>
    <x v="30"/>
    <x v="1"/>
    <n v="28577"/>
  </r>
  <r>
    <n v="157143"/>
    <x v="1"/>
    <x v="0"/>
    <n v="8"/>
    <x v="31"/>
    <x v="0"/>
    <n v="27155"/>
  </r>
  <r>
    <n v="157144"/>
    <x v="1"/>
    <x v="0"/>
    <n v="8"/>
    <x v="31"/>
    <x v="1"/>
    <n v="28150"/>
  </r>
  <r>
    <n v="157145"/>
    <x v="1"/>
    <x v="0"/>
    <n v="8"/>
    <x v="32"/>
    <x v="0"/>
    <n v="26508"/>
  </r>
  <r>
    <n v="157146"/>
    <x v="1"/>
    <x v="0"/>
    <n v="8"/>
    <x v="32"/>
    <x v="1"/>
    <n v="27736"/>
  </r>
  <r>
    <n v="157147"/>
    <x v="1"/>
    <x v="0"/>
    <n v="8"/>
    <x v="33"/>
    <x v="0"/>
    <n v="25895"/>
  </r>
  <r>
    <n v="157148"/>
    <x v="1"/>
    <x v="0"/>
    <n v="8"/>
    <x v="33"/>
    <x v="1"/>
    <n v="27345"/>
  </r>
  <r>
    <n v="157149"/>
    <x v="1"/>
    <x v="0"/>
    <n v="8"/>
    <x v="34"/>
    <x v="0"/>
    <n v="25345"/>
  </r>
  <r>
    <n v="157150"/>
    <x v="1"/>
    <x v="0"/>
    <n v="8"/>
    <x v="34"/>
    <x v="1"/>
    <n v="26987"/>
  </r>
  <r>
    <n v="157151"/>
    <x v="1"/>
    <x v="0"/>
    <n v="8"/>
    <x v="35"/>
    <x v="0"/>
    <n v="24881"/>
  </r>
  <r>
    <n v="157152"/>
    <x v="1"/>
    <x v="0"/>
    <n v="8"/>
    <x v="35"/>
    <x v="1"/>
    <n v="26664"/>
  </r>
  <r>
    <n v="157153"/>
    <x v="1"/>
    <x v="0"/>
    <n v="8"/>
    <x v="36"/>
    <x v="0"/>
    <n v="24528"/>
  </r>
  <r>
    <n v="157154"/>
    <x v="1"/>
    <x v="0"/>
    <n v="8"/>
    <x v="36"/>
    <x v="1"/>
    <n v="26389"/>
  </r>
  <r>
    <n v="157155"/>
    <x v="1"/>
    <x v="0"/>
    <n v="8"/>
    <x v="37"/>
    <x v="0"/>
    <n v="24290"/>
  </r>
  <r>
    <n v="157156"/>
    <x v="1"/>
    <x v="0"/>
    <n v="8"/>
    <x v="37"/>
    <x v="1"/>
    <n v="26170"/>
  </r>
  <r>
    <n v="157157"/>
    <x v="1"/>
    <x v="0"/>
    <n v="8"/>
    <x v="38"/>
    <x v="0"/>
    <n v="24156"/>
  </r>
  <r>
    <n v="157158"/>
    <x v="1"/>
    <x v="0"/>
    <n v="8"/>
    <x v="38"/>
    <x v="1"/>
    <n v="25998"/>
  </r>
  <r>
    <n v="157159"/>
    <x v="1"/>
    <x v="0"/>
    <n v="8"/>
    <x v="39"/>
    <x v="0"/>
    <n v="24117"/>
  </r>
  <r>
    <n v="157160"/>
    <x v="1"/>
    <x v="0"/>
    <n v="8"/>
    <x v="39"/>
    <x v="1"/>
    <n v="25869"/>
  </r>
  <r>
    <n v="157161"/>
    <x v="1"/>
    <x v="0"/>
    <n v="8"/>
    <x v="40"/>
    <x v="0"/>
    <n v="24153"/>
  </r>
  <r>
    <n v="157162"/>
    <x v="1"/>
    <x v="0"/>
    <n v="8"/>
    <x v="40"/>
    <x v="1"/>
    <n v="25771"/>
  </r>
  <r>
    <n v="157163"/>
    <x v="1"/>
    <x v="0"/>
    <n v="8"/>
    <x v="41"/>
    <x v="0"/>
    <n v="24157"/>
  </r>
  <r>
    <n v="157164"/>
    <x v="1"/>
    <x v="0"/>
    <n v="8"/>
    <x v="41"/>
    <x v="1"/>
    <n v="25612"/>
  </r>
  <r>
    <n v="157165"/>
    <x v="1"/>
    <x v="0"/>
    <n v="8"/>
    <x v="42"/>
    <x v="0"/>
    <n v="24058"/>
  </r>
  <r>
    <n v="157166"/>
    <x v="1"/>
    <x v="0"/>
    <n v="8"/>
    <x v="42"/>
    <x v="1"/>
    <n v="25337"/>
  </r>
  <r>
    <n v="157167"/>
    <x v="1"/>
    <x v="0"/>
    <n v="8"/>
    <x v="43"/>
    <x v="0"/>
    <n v="23853"/>
  </r>
  <r>
    <n v="157168"/>
    <x v="1"/>
    <x v="0"/>
    <n v="8"/>
    <x v="43"/>
    <x v="1"/>
    <n v="24973"/>
  </r>
  <r>
    <n v="157169"/>
    <x v="1"/>
    <x v="0"/>
    <n v="8"/>
    <x v="44"/>
    <x v="0"/>
    <n v="23527"/>
  </r>
  <r>
    <n v="157170"/>
    <x v="1"/>
    <x v="0"/>
    <n v="8"/>
    <x v="44"/>
    <x v="1"/>
    <n v="24516"/>
  </r>
  <r>
    <n v="157171"/>
    <x v="1"/>
    <x v="0"/>
    <n v="8"/>
    <x v="45"/>
    <x v="0"/>
    <n v="23090"/>
  </r>
  <r>
    <n v="157172"/>
    <x v="1"/>
    <x v="0"/>
    <n v="8"/>
    <x v="45"/>
    <x v="1"/>
    <n v="23978"/>
  </r>
  <r>
    <n v="157173"/>
    <x v="1"/>
    <x v="0"/>
    <n v="8"/>
    <x v="46"/>
    <x v="0"/>
    <n v="22574"/>
  </r>
  <r>
    <n v="157174"/>
    <x v="1"/>
    <x v="0"/>
    <n v="8"/>
    <x v="46"/>
    <x v="1"/>
    <n v="23382"/>
  </r>
  <r>
    <n v="157175"/>
    <x v="1"/>
    <x v="0"/>
    <n v="8"/>
    <x v="47"/>
    <x v="0"/>
    <n v="22001"/>
  </r>
  <r>
    <n v="157176"/>
    <x v="1"/>
    <x v="0"/>
    <n v="8"/>
    <x v="47"/>
    <x v="1"/>
    <n v="22743"/>
  </r>
  <r>
    <n v="157177"/>
    <x v="1"/>
    <x v="0"/>
    <n v="8"/>
    <x v="48"/>
    <x v="0"/>
    <n v="21382"/>
  </r>
  <r>
    <n v="157178"/>
    <x v="1"/>
    <x v="0"/>
    <n v="8"/>
    <x v="48"/>
    <x v="1"/>
    <n v="22077"/>
  </r>
  <r>
    <n v="157179"/>
    <x v="1"/>
    <x v="0"/>
    <n v="8"/>
    <x v="49"/>
    <x v="0"/>
    <n v="20739"/>
  </r>
  <r>
    <n v="157180"/>
    <x v="1"/>
    <x v="0"/>
    <n v="8"/>
    <x v="49"/>
    <x v="1"/>
    <n v="21404"/>
  </r>
  <r>
    <n v="157181"/>
    <x v="1"/>
    <x v="0"/>
    <n v="8"/>
    <x v="50"/>
    <x v="0"/>
    <n v="20089"/>
  </r>
  <r>
    <n v="157182"/>
    <x v="1"/>
    <x v="0"/>
    <n v="8"/>
    <x v="50"/>
    <x v="1"/>
    <n v="20741"/>
  </r>
  <r>
    <n v="157183"/>
    <x v="1"/>
    <x v="0"/>
    <n v="8"/>
    <x v="51"/>
    <x v="0"/>
    <n v="19436"/>
  </r>
  <r>
    <n v="157184"/>
    <x v="1"/>
    <x v="0"/>
    <n v="8"/>
    <x v="51"/>
    <x v="1"/>
    <n v="20083"/>
  </r>
  <r>
    <n v="157185"/>
    <x v="1"/>
    <x v="0"/>
    <n v="8"/>
    <x v="52"/>
    <x v="0"/>
    <n v="18771"/>
  </r>
  <r>
    <n v="157186"/>
    <x v="1"/>
    <x v="0"/>
    <n v="8"/>
    <x v="52"/>
    <x v="1"/>
    <n v="19415"/>
  </r>
  <r>
    <n v="157187"/>
    <x v="1"/>
    <x v="0"/>
    <n v="8"/>
    <x v="53"/>
    <x v="0"/>
    <n v="18092"/>
  </r>
  <r>
    <n v="157188"/>
    <x v="1"/>
    <x v="0"/>
    <n v="8"/>
    <x v="53"/>
    <x v="1"/>
    <n v="18740"/>
  </r>
  <r>
    <n v="157189"/>
    <x v="1"/>
    <x v="0"/>
    <n v="8"/>
    <x v="54"/>
    <x v="0"/>
    <n v="17394"/>
  </r>
  <r>
    <n v="157190"/>
    <x v="1"/>
    <x v="0"/>
    <n v="8"/>
    <x v="54"/>
    <x v="1"/>
    <n v="18051"/>
  </r>
  <r>
    <n v="157191"/>
    <x v="1"/>
    <x v="0"/>
    <n v="8"/>
    <x v="55"/>
    <x v="0"/>
    <n v="16673"/>
  </r>
  <r>
    <n v="157192"/>
    <x v="1"/>
    <x v="0"/>
    <n v="8"/>
    <x v="55"/>
    <x v="1"/>
    <n v="17343"/>
  </r>
  <r>
    <n v="157193"/>
    <x v="1"/>
    <x v="0"/>
    <n v="8"/>
    <x v="56"/>
    <x v="0"/>
    <n v="15925"/>
  </r>
  <r>
    <n v="157194"/>
    <x v="1"/>
    <x v="0"/>
    <n v="8"/>
    <x v="56"/>
    <x v="1"/>
    <n v="16612"/>
  </r>
  <r>
    <n v="157195"/>
    <x v="1"/>
    <x v="0"/>
    <n v="8"/>
    <x v="57"/>
    <x v="0"/>
    <n v="15150"/>
  </r>
  <r>
    <n v="157196"/>
    <x v="1"/>
    <x v="0"/>
    <n v="8"/>
    <x v="57"/>
    <x v="1"/>
    <n v="15853"/>
  </r>
  <r>
    <n v="157197"/>
    <x v="1"/>
    <x v="0"/>
    <n v="8"/>
    <x v="58"/>
    <x v="0"/>
    <n v="14359"/>
  </r>
  <r>
    <n v="157198"/>
    <x v="1"/>
    <x v="0"/>
    <n v="8"/>
    <x v="58"/>
    <x v="1"/>
    <n v="15078"/>
  </r>
  <r>
    <n v="157199"/>
    <x v="1"/>
    <x v="0"/>
    <n v="8"/>
    <x v="59"/>
    <x v="0"/>
    <n v="13561"/>
  </r>
  <r>
    <n v="157200"/>
    <x v="1"/>
    <x v="0"/>
    <n v="8"/>
    <x v="59"/>
    <x v="1"/>
    <n v="14299"/>
  </r>
  <r>
    <n v="157201"/>
    <x v="1"/>
    <x v="0"/>
    <n v="8"/>
    <x v="60"/>
    <x v="0"/>
    <n v="12775"/>
  </r>
  <r>
    <n v="157202"/>
    <x v="1"/>
    <x v="0"/>
    <n v="8"/>
    <x v="60"/>
    <x v="1"/>
    <n v="13528"/>
  </r>
  <r>
    <n v="157203"/>
    <x v="1"/>
    <x v="0"/>
    <n v="8"/>
    <x v="61"/>
    <x v="0"/>
    <n v="12009"/>
  </r>
  <r>
    <n v="157204"/>
    <x v="1"/>
    <x v="0"/>
    <n v="8"/>
    <x v="61"/>
    <x v="1"/>
    <n v="12781"/>
  </r>
  <r>
    <n v="157205"/>
    <x v="1"/>
    <x v="0"/>
    <n v="8"/>
    <x v="62"/>
    <x v="0"/>
    <n v="11258"/>
  </r>
  <r>
    <n v="157206"/>
    <x v="1"/>
    <x v="0"/>
    <n v="8"/>
    <x v="62"/>
    <x v="1"/>
    <n v="12059"/>
  </r>
  <r>
    <n v="157207"/>
    <x v="1"/>
    <x v="0"/>
    <n v="8"/>
    <x v="63"/>
    <x v="0"/>
    <n v="10540"/>
  </r>
  <r>
    <n v="157208"/>
    <x v="1"/>
    <x v="0"/>
    <n v="8"/>
    <x v="63"/>
    <x v="1"/>
    <n v="11359"/>
  </r>
  <r>
    <n v="157209"/>
    <x v="1"/>
    <x v="0"/>
    <n v="8"/>
    <x v="64"/>
    <x v="0"/>
    <n v="9851"/>
  </r>
  <r>
    <n v="157210"/>
    <x v="1"/>
    <x v="0"/>
    <n v="8"/>
    <x v="64"/>
    <x v="1"/>
    <n v="10679"/>
  </r>
  <r>
    <n v="157211"/>
    <x v="1"/>
    <x v="0"/>
    <n v="8"/>
    <x v="65"/>
    <x v="0"/>
    <n v="9177"/>
  </r>
  <r>
    <n v="157212"/>
    <x v="1"/>
    <x v="0"/>
    <n v="8"/>
    <x v="65"/>
    <x v="1"/>
    <n v="10024"/>
  </r>
  <r>
    <n v="157213"/>
    <x v="1"/>
    <x v="0"/>
    <n v="8"/>
    <x v="66"/>
    <x v="0"/>
    <n v="8595"/>
  </r>
  <r>
    <n v="157214"/>
    <x v="1"/>
    <x v="0"/>
    <n v="8"/>
    <x v="66"/>
    <x v="1"/>
    <n v="9468"/>
  </r>
  <r>
    <n v="157215"/>
    <x v="1"/>
    <x v="0"/>
    <n v="8"/>
    <x v="67"/>
    <x v="0"/>
    <n v="8075"/>
  </r>
  <r>
    <n v="157216"/>
    <x v="1"/>
    <x v="0"/>
    <n v="8"/>
    <x v="67"/>
    <x v="1"/>
    <n v="8965"/>
  </r>
  <r>
    <n v="157217"/>
    <x v="1"/>
    <x v="0"/>
    <n v="8"/>
    <x v="68"/>
    <x v="0"/>
    <n v="7552"/>
  </r>
  <r>
    <n v="157218"/>
    <x v="1"/>
    <x v="0"/>
    <n v="8"/>
    <x v="68"/>
    <x v="1"/>
    <n v="8445"/>
  </r>
  <r>
    <n v="157219"/>
    <x v="1"/>
    <x v="0"/>
    <n v="8"/>
    <x v="69"/>
    <x v="0"/>
    <n v="7057"/>
  </r>
  <r>
    <n v="157220"/>
    <x v="1"/>
    <x v="0"/>
    <n v="8"/>
    <x v="69"/>
    <x v="1"/>
    <n v="7950"/>
  </r>
  <r>
    <n v="157221"/>
    <x v="1"/>
    <x v="0"/>
    <n v="8"/>
    <x v="70"/>
    <x v="0"/>
    <n v="6588"/>
  </r>
  <r>
    <n v="157222"/>
    <x v="1"/>
    <x v="0"/>
    <n v="8"/>
    <x v="70"/>
    <x v="1"/>
    <n v="7477"/>
  </r>
  <r>
    <n v="157223"/>
    <x v="1"/>
    <x v="0"/>
    <n v="8"/>
    <x v="71"/>
    <x v="0"/>
    <n v="6143"/>
  </r>
  <r>
    <n v="157224"/>
    <x v="1"/>
    <x v="0"/>
    <n v="8"/>
    <x v="71"/>
    <x v="1"/>
    <n v="7024"/>
  </r>
  <r>
    <n v="157225"/>
    <x v="1"/>
    <x v="0"/>
    <n v="8"/>
    <x v="72"/>
    <x v="0"/>
    <n v="5715"/>
  </r>
  <r>
    <n v="157226"/>
    <x v="1"/>
    <x v="0"/>
    <n v="8"/>
    <x v="72"/>
    <x v="1"/>
    <n v="6584"/>
  </r>
  <r>
    <n v="157227"/>
    <x v="1"/>
    <x v="0"/>
    <n v="8"/>
    <x v="73"/>
    <x v="0"/>
    <n v="5304"/>
  </r>
  <r>
    <n v="157228"/>
    <x v="1"/>
    <x v="0"/>
    <n v="8"/>
    <x v="73"/>
    <x v="1"/>
    <n v="6156"/>
  </r>
  <r>
    <n v="157229"/>
    <x v="1"/>
    <x v="0"/>
    <n v="8"/>
    <x v="74"/>
    <x v="0"/>
    <n v="4921"/>
  </r>
  <r>
    <n v="157230"/>
    <x v="1"/>
    <x v="0"/>
    <n v="8"/>
    <x v="74"/>
    <x v="1"/>
    <n v="5752"/>
  </r>
  <r>
    <n v="157231"/>
    <x v="1"/>
    <x v="0"/>
    <n v="8"/>
    <x v="75"/>
    <x v="0"/>
    <n v="4548"/>
  </r>
  <r>
    <n v="157232"/>
    <x v="1"/>
    <x v="0"/>
    <n v="8"/>
    <x v="75"/>
    <x v="1"/>
    <n v="5353"/>
  </r>
  <r>
    <n v="157233"/>
    <x v="1"/>
    <x v="0"/>
    <n v="8"/>
    <x v="76"/>
    <x v="0"/>
    <n v="4173"/>
  </r>
  <r>
    <n v="157234"/>
    <x v="1"/>
    <x v="0"/>
    <n v="8"/>
    <x v="76"/>
    <x v="1"/>
    <n v="4944"/>
  </r>
  <r>
    <n v="157235"/>
    <x v="1"/>
    <x v="0"/>
    <n v="8"/>
    <x v="77"/>
    <x v="0"/>
    <n v="3810"/>
  </r>
  <r>
    <n v="157236"/>
    <x v="1"/>
    <x v="0"/>
    <n v="8"/>
    <x v="77"/>
    <x v="1"/>
    <n v="4539"/>
  </r>
  <r>
    <n v="157237"/>
    <x v="1"/>
    <x v="0"/>
    <n v="8"/>
    <x v="78"/>
    <x v="0"/>
    <n v="3463"/>
  </r>
  <r>
    <n v="157238"/>
    <x v="1"/>
    <x v="0"/>
    <n v="8"/>
    <x v="78"/>
    <x v="1"/>
    <n v="4147"/>
  </r>
  <r>
    <n v="157239"/>
    <x v="1"/>
    <x v="0"/>
    <n v="8"/>
    <x v="79"/>
    <x v="0"/>
    <n v="3134"/>
  </r>
  <r>
    <n v="157240"/>
    <x v="1"/>
    <x v="0"/>
    <n v="8"/>
    <x v="79"/>
    <x v="1"/>
    <n v="3771"/>
  </r>
  <r>
    <n v="157241"/>
    <x v="1"/>
    <x v="0"/>
    <n v="8"/>
    <x v="80"/>
    <x v="0"/>
    <n v="2823"/>
  </r>
  <r>
    <n v="157242"/>
    <x v="1"/>
    <x v="0"/>
    <n v="8"/>
    <x v="80"/>
    <x v="1"/>
    <n v="3412"/>
  </r>
  <r>
    <n v="157243"/>
    <x v="1"/>
    <x v="0"/>
    <n v="8"/>
    <x v="81"/>
    <x v="0"/>
    <n v="2529"/>
  </r>
  <r>
    <n v="157244"/>
    <x v="1"/>
    <x v="0"/>
    <n v="8"/>
    <x v="81"/>
    <x v="1"/>
    <n v="3069"/>
  </r>
  <r>
    <n v="157245"/>
    <x v="1"/>
    <x v="0"/>
    <n v="8"/>
    <x v="82"/>
    <x v="0"/>
    <n v="2251"/>
  </r>
  <r>
    <n v="157246"/>
    <x v="1"/>
    <x v="0"/>
    <n v="8"/>
    <x v="82"/>
    <x v="1"/>
    <n v="2743"/>
  </r>
  <r>
    <n v="157247"/>
    <x v="1"/>
    <x v="0"/>
    <n v="8"/>
    <x v="83"/>
    <x v="0"/>
    <n v="1990"/>
  </r>
  <r>
    <n v="157248"/>
    <x v="1"/>
    <x v="0"/>
    <n v="8"/>
    <x v="83"/>
    <x v="1"/>
    <n v="2433"/>
  </r>
  <r>
    <n v="157249"/>
    <x v="1"/>
    <x v="0"/>
    <n v="8"/>
    <x v="84"/>
    <x v="0"/>
    <n v="1745"/>
  </r>
  <r>
    <n v="157250"/>
    <x v="1"/>
    <x v="0"/>
    <n v="8"/>
    <x v="84"/>
    <x v="1"/>
    <n v="2142"/>
  </r>
  <r>
    <n v="157251"/>
    <x v="1"/>
    <x v="0"/>
    <n v="8"/>
    <x v="85"/>
    <x v="0"/>
    <n v="1516"/>
  </r>
  <r>
    <n v="157252"/>
    <x v="1"/>
    <x v="0"/>
    <n v="8"/>
    <x v="85"/>
    <x v="1"/>
    <n v="1868"/>
  </r>
  <r>
    <n v="157253"/>
    <x v="1"/>
    <x v="0"/>
    <n v="8"/>
    <x v="86"/>
    <x v="0"/>
    <n v="1300"/>
  </r>
  <r>
    <n v="157254"/>
    <x v="1"/>
    <x v="0"/>
    <n v="8"/>
    <x v="86"/>
    <x v="1"/>
    <n v="1610"/>
  </r>
  <r>
    <n v="157255"/>
    <x v="1"/>
    <x v="0"/>
    <n v="8"/>
    <x v="87"/>
    <x v="0"/>
    <n v="1096"/>
  </r>
  <r>
    <n v="157256"/>
    <x v="1"/>
    <x v="0"/>
    <n v="8"/>
    <x v="87"/>
    <x v="1"/>
    <n v="1370"/>
  </r>
  <r>
    <n v="157257"/>
    <x v="1"/>
    <x v="0"/>
    <n v="8"/>
    <x v="88"/>
    <x v="0"/>
    <n v="915"/>
  </r>
  <r>
    <n v="157258"/>
    <x v="1"/>
    <x v="0"/>
    <n v="8"/>
    <x v="88"/>
    <x v="1"/>
    <n v="1156"/>
  </r>
  <r>
    <n v="157259"/>
    <x v="1"/>
    <x v="0"/>
    <n v="8"/>
    <x v="89"/>
    <x v="0"/>
    <n v="755"/>
  </r>
  <r>
    <n v="157260"/>
    <x v="1"/>
    <x v="0"/>
    <n v="8"/>
    <x v="89"/>
    <x v="1"/>
    <n v="965"/>
  </r>
  <r>
    <n v="157261"/>
    <x v="1"/>
    <x v="0"/>
    <n v="8"/>
    <x v="90"/>
    <x v="0"/>
    <n v="613"/>
  </r>
  <r>
    <n v="157262"/>
    <x v="1"/>
    <x v="0"/>
    <n v="8"/>
    <x v="90"/>
    <x v="1"/>
    <n v="795"/>
  </r>
  <r>
    <n v="157263"/>
    <x v="1"/>
    <x v="0"/>
    <n v="8"/>
    <x v="91"/>
    <x v="0"/>
    <n v="494"/>
  </r>
  <r>
    <n v="157264"/>
    <x v="1"/>
    <x v="0"/>
    <n v="8"/>
    <x v="91"/>
    <x v="1"/>
    <n v="651"/>
  </r>
  <r>
    <n v="157265"/>
    <x v="1"/>
    <x v="0"/>
    <n v="8"/>
    <x v="92"/>
    <x v="0"/>
    <n v="392"/>
  </r>
  <r>
    <n v="157266"/>
    <x v="1"/>
    <x v="0"/>
    <n v="8"/>
    <x v="92"/>
    <x v="1"/>
    <n v="526"/>
  </r>
  <r>
    <n v="157267"/>
    <x v="1"/>
    <x v="0"/>
    <n v="8"/>
    <x v="93"/>
    <x v="0"/>
    <n v="305"/>
  </r>
  <r>
    <n v="157268"/>
    <x v="1"/>
    <x v="0"/>
    <n v="8"/>
    <x v="93"/>
    <x v="1"/>
    <n v="418"/>
  </r>
  <r>
    <n v="157269"/>
    <x v="1"/>
    <x v="0"/>
    <n v="8"/>
    <x v="94"/>
    <x v="0"/>
    <n v="233"/>
  </r>
  <r>
    <n v="157270"/>
    <x v="1"/>
    <x v="0"/>
    <n v="8"/>
    <x v="94"/>
    <x v="1"/>
    <n v="327"/>
  </r>
  <r>
    <n v="157271"/>
    <x v="1"/>
    <x v="0"/>
    <n v="8"/>
    <x v="95"/>
    <x v="0"/>
    <n v="174"/>
  </r>
  <r>
    <n v="157272"/>
    <x v="1"/>
    <x v="0"/>
    <n v="8"/>
    <x v="95"/>
    <x v="1"/>
    <n v="250"/>
  </r>
  <r>
    <n v="157273"/>
    <x v="1"/>
    <x v="0"/>
    <n v="8"/>
    <x v="96"/>
    <x v="0"/>
    <n v="127"/>
  </r>
  <r>
    <n v="157274"/>
    <x v="1"/>
    <x v="0"/>
    <n v="8"/>
    <x v="96"/>
    <x v="1"/>
    <n v="188"/>
  </r>
  <r>
    <n v="157275"/>
    <x v="1"/>
    <x v="0"/>
    <n v="8"/>
    <x v="97"/>
    <x v="0"/>
    <n v="91"/>
  </r>
  <r>
    <n v="157276"/>
    <x v="1"/>
    <x v="0"/>
    <n v="8"/>
    <x v="97"/>
    <x v="1"/>
    <n v="138"/>
  </r>
  <r>
    <n v="157277"/>
    <x v="1"/>
    <x v="0"/>
    <n v="8"/>
    <x v="98"/>
    <x v="0"/>
    <n v="64"/>
  </r>
  <r>
    <n v="157278"/>
    <x v="1"/>
    <x v="0"/>
    <n v="8"/>
    <x v="98"/>
    <x v="1"/>
    <n v="99"/>
  </r>
  <r>
    <n v="157279"/>
    <x v="1"/>
    <x v="0"/>
    <n v="8"/>
    <x v="99"/>
    <x v="0"/>
    <n v="43"/>
  </r>
  <r>
    <n v="157280"/>
    <x v="1"/>
    <x v="0"/>
    <n v="8"/>
    <x v="99"/>
    <x v="1"/>
    <n v="69"/>
  </r>
  <r>
    <n v="157281"/>
    <x v="1"/>
    <x v="0"/>
    <n v="8"/>
    <x v="100"/>
    <x v="0"/>
    <n v="29"/>
  </r>
  <r>
    <n v="157282"/>
    <x v="1"/>
    <x v="0"/>
    <n v="8"/>
    <x v="100"/>
    <x v="1"/>
    <n v="47"/>
  </r>
  <r>
    <n v="157283"/>
    <x v="1"/>
    <x v="0"/>
    <n v="8"/>
    <x v="101"/>
    <x v="0"/>
    <n v="19"/>
  </r>
  <r>
    <n v="157284"/>
    <x v="1"/>
    <x v="0"/>
    <n v="8"/>
    <x v="101"/>
    <x v="1"/>
    <n v="31"/>
  </r>
  <r>
    <n v="157285"/>
    <x v="1"/>
    <x v="0"/>
    <n v="8"/>
    <x v="102"/>
    <x v="0"/>
    <n v="12"/>
  </r>
  <r>
    <n v="157286"/>
    <x v="1"/>
    <x v="0"/>
    <n v="8"/>
    <x v="102"/>
    <x v="1"/>
    <n v="20"/>
  </r>
  <r>
    <n v="157287"/>
    <x v="1"/>
    <x v="0"/>
    <n v="8"/>
    <x v="103"/>
    <x v="0"/>
    <n v="7"/>
  </r>
  <r>
    <n v="157288"/>
    <x v="1"/>
    <x v="0"/>
    <n v="8"/>
    <x v="103"/>
    <x v="1"/>
    <n v="12"/>
  </r>
  <r>
    <n v="157289"/>
    <x v="1"/>
    <x v="0"/>
    <n v="8"/>
    <x v="104"/>
    <x v="0"/>
    <n v="4"/>
  </r>
  <r>
    <n v="157290"/>
    <x v="1"/>
    <x v="0"/>
    <n v="8"/>
    <x v="104"/>
    <x v="1"/>
    <n v="7"/>
  </r>
  <r>
    <n v="157291"/>
    <x v="1"/>
    <x v="0"/>
    <n v="8"/>
    <x v="105"/>
    <x v="0"/>
    <n v="2"/>
  </r>
  <r>
    <n v="157292"/>
    <x v="1"/>
    <x v="0"/>
    <n v="8"/>
    <x v="105"/>
    <x v="1"/>
    <n v="4"/>
  </r>
  <r>
    <n v="157293"/>
    <x v="1"/>
    <x v="0"/>
    <n v="8"/>
    <x v="106"/>
    <x v="0"/>
    <n v="1"/>
  </r>
  <r>
    <n v="157294"/>
    <x v="1"/>
    <x v="0"/>
    <n v="8"/>
    <x v="106"/>
    <x v="1"/>
    <n v="2"/>
  </r>
  <r>
    <n v="157295"/>
    <x v="1"/>
    <x v="0"/>
    <n v="8"/>
    <x v="107"/>
    <x v="0"/>
    <n v="0"/>
  </r>
  <r>
    <n v="157296"/>
    <x v="1"/>
    <x v="0"/>
    <n v="8"/>
    <x v="107"/>
    <x v="1"/>
    <n v="1"/>
  </r>
  <r>
    <n v="157297"/>
    <x v="1"/>
    <x v="0"/>
    <n v="8"/>
    <x v="108"/>
    <x v="0"/>
    <n v="0"/>
  </r>
  <r>
    <n v="157298"/>
    <x v="1"/>
    <x v="0"/>
    <n v="8"/>
    <x v="108"/>
    <x v="1"/>
    <n v="0"/>
  </r>
  <r>
    <n v="157299"/>
    <x v="1"/>
    <x v="0"/>
    <n v="8"/>
    <x v="109"/>
    <x v="0"/>
    <n v="0"/>
  </r>
  <r>
    <n v="157300"/>
    <x v="1"/>
    <x v="0"/>
    <n v="8"/>
    <x v="109"/>
    <x v="1"/>
    <n v="0"/>
  </r>
  <r>
    <n v="157301"/>
    <x v="2"/>
    <x v="0"/>
    <n v="8"/>
    <x v="0"/>
    <x v="0"/>
    <n v="32735"/>
  </r>
  <r>
    <n v="157302"/>
    <x v="2"/>
    <x v="0"/>
    <n v="8"/>
    <x v="0"/>
    <x v="1"/>
    <n v="31568"/>
  </r>
  <r>
    <n v="157303"/>
    <x v="2"/>
    <x v="0"/>
    <n v="8"/>
    <x v="1"/>
    <x v="0"/>
    <n v="32668"/>
  </r>
  <r>
    <n v="157304"/>
    <x v="2"/>
    <x v="0"/>
    <n v="8"/>
    <x v="1"/>
    <x v="1"/>
    <n v="31828"/>
  </r>
  <r>
    <n v="157305"/>
    <x v="2"/>
    <x v="0"/>
    <n v="8"/>
    <x v="2"/>
    <x v="0"/>
    <n v="32737"/>
  </r>
  <r>
    <n v="157306"/>
    <x v="2"/>
    <x v="0"/>
    <n v="8"/>
    <x v="2"/>
    <x v="1"/>
    <n v="32217"/>
  </r>
  <r>
    <n v="157307"/>
    <x v="2"/>
    <x v="0"/>
    <n v="8"/>
    <x v="3"/>
    <x v="0"/>
    <n v="33068"/>
  </r>
  <r>
    <n v="157308"/>
    <x v="2"/>
    <x v="0"/>
    <n v="8"/>
    <x v="3"/>
    <x v="1"/>
    <n v="32539"/>
  </r>
  <r>
    <n v="157309"/>
    <x v="2"/>
    <x v="0"/>
    <n v="8"/>
    <x v="4"/>
    <x v="0"/>
    <n v="33358"/>
  </r>
  <r>
    <n v="157310"/>
    <x v="2"/>
    <x v="0"/>
    <n v="8"/>
    <x v="4"/>
    <x v="1"/>
    <n v="32756"/>
  </r>
  <r>
    <n v="157311"/>
    <x v="2"/>
    <x v="0"/>
    <n v="8"/>
    <x v="5"/>
    <x v="0"/>
    <n v="33611"/>
  </r>
  <r>
    <n v="157312"/>
    <x v="2"/>
    <x v="0"/>
    <n v="8"/>
    <x v="5"/>
    <x v="1"/>
    <n v="32908"/>
  </r>
  <r>
    <n v="157313"/>
    <x v="2"/>
    <x v="0"/>
    <n v="8"/>
    <x v="6"/>
    <x v="0"/>
    <n v="33826"/>
  </r>
  <r>
    <n v="157314"/>
    <x v="2"/>
    <x v="0"/>
    <n v="8"/>
    <x v="6"/>
    <x v="1"/>
    <n v="33037"/>
  </r>
  <r>
    <n v="157315"/>
    <x v="2"/>
    <x v="0"/>
    <n v="8"/>
    <x v="7"/>
    <x v="0"/>
    <n v="34040"/>
  </r>
  <r>
    <n v="157316"/>
    <x v="2"/>
    <x v="0"/>
    <n v="8"/>
    <x v="7"/>
    <x v="1"/>
    <n v="33165"/>
  </r>
  <r>
    <n v="157317"/>
    <x v="2"/>
    <x v="0"/>
    <n v="8"/>
    <x v="8"/>
    <x v="0"/>
    <n v="34248"/>
  </r>
  <r>
    <n v="157318"/>
    <x v="2"/>
    <x v="0"/>
    <n v="8"/>
    <x v="8"/>
    <x v="1"/>
    <n v="33291"/>
  </r>
  <r>
    <n v="157319"/>
    <x v="2"/>
    <x v="0"/>
    <n v="8"/>
    <x v="9"/>
    <x v="0"/>
    <n v="34419"/>
  </r>
  <r>
    <n v="157320"/>
    <x v="2"/>
    <x v="0"/>
    <n v="8"/>
    <x v="9"/>
    <x v="1"/>
    <n v="33391"/>
  </r>
  <r>
    <n v="157321"/>
    <x v="2"/>
    <x v="0"/>
    <n v="8"/>
    <x v="10"/>
    <x v="0"/>
    <n v="34580"/>
  </r>
  <r>
    <n v="157322"/>
    <x v="2"/>
    <x v="0"/>
    <n v="8"/>
    <x v="10"/>
    <x v="1"/>
    <n v="33452"/>
  </r>
  <r>
    <n v="157323"/>
    <x v="2"/>
    <x v="0"/>
    <n v="8"/>
    <x v="11"/>
    <x v="0"/>
    <n v="34745"/>
  </r>
  <r>
    <n v="157324"/>
    <x v="2"/>
    <x v="0"/>
    <n v="8"/>
    <x v="11"/>
    <x v="1"/>
    <n v="33504"/>
  </r>
  <r>
    <n v="157325"/>
    <x v="2"/>
    <x v="0"/>
    <n v="8"/>
    <x v="12"/>
    <x v="0"/>
    <n v="34847"/>
  </r>
  <r>
    <n v="157326"/>
    <x v="2"/>
    <x v="0"/>
    <n v="8"/>
    <x v="12"/>
    <x v="1"/>
    <n v="33523"/>
  </r>
  <r>
    <n v="157327"/>
    <x v="2"/>
    <x v="0"/>
    <n v="8"/>
    <x v="13"/>
    <x v="0"/>
    <n v="34805"/>
  </r>
  <r>
    <n v="157328"/>
    <x v="2"/>
    <x v="0"/>
    <n v="8"/>
    <x v="13"/>
    <x v="1"/>
    <n v="33434"/>
  </r>
  <r>
    <n v="157329"/>
    <x v="2"/>
    <x v="0"/>
    <n v="8"/>
    <x v="14"/>
    <x v="0"/>
    <n v="34626"/>
  </r>
  <r>
    <n v="157330"/>
    <x v="2"/>
    <x v="0"/>
    <n v="8"/>
    <x v="14"/>
    <x v="1"/>
    <n v="33257"/>
  </r>
  <r>
    <n v="157331"/>
    <x v="2"/>
    <x v="0"/>
    <n v="8"/>
    <x v="15"/>
    <x v="0"/>
    <n v="34421"/>
  </r>
  <r>
    <n v="157332"/>
    <x v="2"/>
    <x v="0"/>
    <n v="8"/>
    <x v="15"/>
    <x v="1"/>
    <n v="33087"/>
  </r>
  <r>
    <n v="157333"/>
    <x v="2"/>
    <x v="0"/>
    <n v="8"/>
    <x v="16"/>
    <x v="0"/>
    <n v="34201"/>
  </r>
  <r>
    <n v="157334"/>
    <x v="2"/>
    <x v="0"/>
    <n v="8"/>
    <x v="16"/>
    <x v="1"/>
    <n v="32913"/>
  </r>
  <r>
    <n v="157335"/>
    <x v="2"/>
    <x v="0"/>
    <n v="8"/>
    <x v="17"/>
    <x v="0"/>
    <n v="33941"/>
  </r>
  <r>
    <n v="157336"/>
    <x v="2"/>
    <x v="0"/>
    <n v="8"/>
    <x v="17"/>
    <x v="1"/>
    <n v="32690"/>
  </r>
  <r>
    <n v="157337"/>
    <x v="2"/>
    <x v="0"/>
    <n v="8"/>
    <x v="18"/>
    <x v="0"/>
    <n v="33699"/>
  </r>
  <r>
    <n v="157338"/>
    <x v="2"/>
    <x v="0"/>
    <n v="8"/>
    <x v="18"/>
    <x v="1"/>
    <n v="32445"/>
  </r>
  <r>
    <n v="157339"/>
    <x v="2"/>
    <x v="0"/>
    <n v="8"/>
    <x v="19"/>
    <x v="0"/>
    <n v="33488"/>
  </r>
  <r>
    <n v="157340"/>
    <x v="2"/>
    <x v="0"/>
    <n v="8"/>
    <x v="19"/>
    <x v="1"/>
    <n v="32229"/>
  </r>
  <r>
    <n v="157341"/>
    <x v="2"/>
    <x v="0"/>
    <n v="8"/>
    <x v="20"/>
    <x v="0"/>
    <n v="33295"/>
  </r>
  <r>
    <n v="157342"/>
    <x v="2"/>
    <x v="0"/>
    <n v="8"/>
    <x v="20"/>
    <x v="1"/>
    <n v="32069"/>
  </r>
  <r>
    <n v="157343"/>
    <x v="2"/>
    <x v="0"/>
    <n v="8"/>
    <x v="21"/>
    <x v="0"/>
    <n v="33129"/>
  </r>
  <r>
    <n v="157344"/>
    <x v="2"/>
    <x v="0"/>
    <n v="8"/>
    <x v="21"/>
    <x v="1"/>
    <n v="31960"/>
  </r>
  <r>
    <n v="157345"/>
    <x v="2"/>
    <x v="0"/>
    <n v="8"/>
    <x v="22"/>
    <x v="0"/>
    <n v="32966"/>
  </r>
  <r>
    <n v="157346"/>
    <x v="2"/>
    <x v="0"/>
    <n v="8"/>
    <x v="22"/>
    <x v="1"/>
    <n v="31854"/>
  </r>
  <r>
    <n v="157347"/>
    <x v="2"/>
    <x v="0"/>
    <n v="8"/>
    <x v="23"/>
    <x v="0"/>
    <n v="32728"/>
  </r>
  <r>
    <n v="157348"/>
    <x v="2"/>
    <x v="0"/>
    <n v="8"/>
    <x v="23"/>
    <x v="1"/>
    <n v="31672"/>
  </r>
  <r>
    <n v="157349"/>
    <x v="2"/>
    <x v="0"/>
    <n v="8"/>
    <x v="24"/>
    <x v="0"/>
    <n v="32376"/>
  </r>
  <r>
    <n v="157350"/>
    <x v="2"/>
    <x v="0"/>
    <n v="8"/>
    <x v="24"/>
    <x v="1"/>
    <n v="31409"/>
  </r>
  <r>
    <n v="157351"/>
    <x v="2"/>
    <x v="0"/>
    <n v="8"/>
    <x v="25"/>
    <x v="0"/>
    <n v="31885"/>
  </r>
  <r>
    <n v="157352"/>
    <x v="2"/>
    <x v="0"/>
    <n v="8"/>
    <x v="25"/>
    <x v="1"/>
    <n v="31075"/>
  </r>
  <r>
    <n v="157353"/>
    <x v="2"/>
    <x v="0"/>
    <n v="8"/>
    <x v="26"/>
    <x v="0"/>
    <n v="31231"/>
  </r>
  <r>
    <n v="157354"/>
    <x v="2"/>
    <x v="0"/>
    <n v="8"/>
    <x v="26"/>
    <x v="1"/>
    <n v="30655"/>
  </r>
  <r>
    <n v="157355"/>
    <x v="2"/>
    <x v="0"/>
    <n v="8"/>
    <x v="27"/>
    <x v="0"/>
    <n v="30503"/>
  </r>
  <r>
    <n v="157356"/>
    <x v="2"/>
    <x v="0"/>
    <n v="8"/>
    <x v="27"/>
    <x v="1"/>
    <n v="30197"/>
  </r>
  <r>
    <n v="157357"/>
    <x v="2"/>
    <x v="0"/>
    <n v="8"/>
    <x v="28"/>
    <x v="0"/>
    <n v="29795"/>
  </r>
  <r>
    <n v="157358"/>
    <x v="2"/>
    <x v="0"/>
    <n v="8"/>
    <x v="28"/>
    <x v="1"/>
    <n v="29769"/>
  </r>
  <r>
    <n v="157359"/>
    <x v="2"/>
    <x v="0"/>
    <n v="8"/>
    <x v="29"/>
    <x v="0"/>
    <n v="29098"/>
  </r>
  <r>
    <n v="157360"/>
    <x v="2"/>
    <x v="0"/>
    <n v="8"/>
    <x v="29"/>
    <x v="1"/>
    <n v="29356"/>
  </r>
  <r>
    <n v="157361"/>
    <x v="2"/>
    <x v="0"/>
    <n v="8"/>
    <x v="30"/>
    <x v="0"/>
    <n v="28388"/>
  </r>
  <r>
    <n v="157362"/>
    <x v="2"/>
    <x v="0"/>
    <n v="8"/>
    <x v="30"/>
    <x v="1"/>
    <n v="28922"/>
  </r>
  <r>
    <n v="157363"/>
    <x v="2"/>
    <x v="0"/>
    <n v="8"/>
    <x v="31"/>
    <x v="0"/>
    <n v="27697"/>
  </r>
  <r>
    <n v="157364"/>
    <x v="2"/>
    <x v="0"/>
    <n v="8"/>
    <x v="31"/>
    <x v="1"/>
    <n v="28486"/>
  </r>
  <r>
    <n v="157365"/>
    <x v="2"/>
    <x v="0"/>
    <n v="8"/>
    <x v="32"/>
    <x v="0"/>
    <n v="27037"/>
  </r>
  <r>
    <n v="157366"/>
    <x v="2"/>
    <x v="0"/>
    <n v="8"/>
    <x v="32"/>
    <x v="1"/>
    <n v="28062"/>
  </r>
  <r>
    <n v="157367"/>
    <x v="2"/>
    <x v="0"/>
    <n v="8"/>
    <x v="33"/>
    <x v="0"/>
    <n v="26395"/>
  </r>
  <r>
    <n v="157368"/>
    <x v="2"/>
    <x v="0"/>
    <n v="8"/>
    <x v="33"/>
    <x v="1"/>
    <n v="27651"/>
  </r>
  <r>
    <n v="157369"/>
    <x v="2"/>
    <x v="0"/>
    <n v="8"/>
    <x v="34"/>
    <x v="0"/>
    <n v="25785"/>
  </r>
  <r>
    <n v="157370"/>
    <x v="2"/>
    <x v="0"/>
    <n v="8"/>
    <x v="34"/>
    <x v="1"/>
    <n v="27263"/>
  </r>
  <r>
    <n v="157371"/>
    <x v="2"/>
    <x v="0"/>
    <n v="8"/>
    <x v="35"/>
    <x v="0"/>
    <n v="25237"/>
  </r>
  <r>
    <n v="157372"/>
    <x v="2"/>
    <x v="0"/>
    <n v="8"/>
    <x v="35"/>
    <x v="1"/>
    <n v="26908"/>
  </r>
  <r>
    <n v="157373"/>
    <x v="2"/>
    <x v="0"/>
    <n v="8"/>
    <x v="36"/>
    <x v="0"/>
    <n v="24773"/>
  </r>
  <r>
    <n v="157374"/>
    <x v="2"/>
    <x v="0"/>
    <n v="8"/>
    <x v="36"/>
    <x v="1"/>
    <n v="26587"/>
  </r>
  <r>
    <n v="157375"/>
    <x v="2"/>
    <x v="0"/>
    <n v="8"/>
    <x v="37"/>
    <x v="0"/>
    <n v="24420"/>
  </r>
  <r>
    <n v="157376"/>
    <x v="2"/>
    <x v="0"/>
    <n v="8"/>
    <x v="37"/>
    <x v="1"/>
    <n v="26312"/>
  </r>
  <r>
    <n v="157377"/>
    <x v="2"/>
    <x v="0"/>
    <n v="8"/>
    <x v="38"/>
    <x v="0"/>
    <n v="24180"/>
  </r>
  <r>
    <n v="157378"/>
    <x v="2"/>
    <x v="0"/>
    <n v="8"/>
    <x v="38"/>
    <x v="1"/>
    <n v="26091"/>
  </r>
  <r>
    <n v="157379"/>
    <x v="2"/>
    <x v="0"/>
    <n v="8"/>
    <x v="39"/>
    <x v="0"/>
    <n v="24044"/>
  </r>
  <r>
    <n v="157380"/>
    <x v="2"/>
    <x v="0"/>
    <n v="8"/>
    <x v="39"/>
    <x v="1"/>
    <n v="25918"/>
  </r>
  <r>
    <n v="157381"/>
    <x v="2"/>
    <x v="0"/>
    <n v="8"/>
    <x v="40"/>
    <x v="0"/>
    <n v="24001"/>
  </r>
  <r>
    <n v="157382"/>
    <x v="2"/>
    <x v="0"/>
    <n v="8"/>
    <x v="40"/>
    <x v="1"/>
    <n v="25786"/>
  </r>
  <r>
    <n v="157383"/>
    <x v="2"/>
    <x v="0"/>
    <n v="8"/>
    <x v="41"/>
    <x v="0"/>
    <n v="24031"/>
  </r>
  <r>
    <n v="157384"/>
    <x v="2"/>
    <x v="0"/>
    <n v="8"/>
    <x v="41"/>
    <x v="1"/>
    <n v="25686"/>
  </r>
  <r>
    <n v="157385"/>
    <x v="2"/>
    <x v="0"/>
    <n v="8"/>
    <x v="42"/>
    <x v="0"/>
    <n v="24030"/>
  </r>
  <r>
    <n v="157386"/>
    <x v="2"/>
    <x v="0"/>
    <n v="8"/>
    <x v="42"/>
    <x v="1"/>
    <n v="25523"/>
  </r>
  <r>
    <n v="157387"/>
    <x v="2"/>
    <x v="0"/>
    <n v="8"/>
    <x v="43"/>
    <x v="0"/>
    <n v="23925"/>
  </r>
  <r>
    <n v="157388"/>
    <x v="2"/>
    <x v="0"/>
    <n v="8"/>
    <x v="43"/>
    <x v="1"/>
    <n v="25246"/>
  </r>
  <r>
    <n v="157389"/>
    <x v="2"/>
    <x v="0"/>
    <n v="8"/>
    <x v="44"/>
    <x v="0"/>
    <n v="23714"/>
  </r>
  <r>
    <n v="157390"/>
    <x v="2"/>
    <x v="0"/>
    <n v="8"/>
    <x v="44"/>
    <x v="1"/>
    <n v="24879"/>
  </r>
  <r>
    <n v="157391"/>
    <x v="2"/>
    <x v="0"/>
    <n v="8"/>
    <x v="45"/>
    <x v="0"/>
    <n v="23385"/>
  </r>
  <r>
    <n v="157392"/>
    <x v="2"/>
    <x v="0"/>
    <n v="8"/>
    <x v="45"/>
    <x v="1"/>
    <n v="24418"/>
  </r>
  <r>
    <n v="157393"/>
    <x v="2"/>
    <x v="0"/>
    <n v="8"/>
    <x v="46"/>
    <x v="0"/>
    <n v="22946"/>
  </r>
  <r>
    <n v="157394"/>
    <x v="2"/>
    <x v="0"/>
    <n v="8"/>
    <x v="46"/>
    <x v="1"/>
    <n v="23877"/>
  </r>
  <r>
    <n v="157395"/>
    <x v="2"/>
    <x v="0"/>
    <n v="8"/>
    <x v="47"/>
    <x v="0"/>
    <n v="22424"/>
  </r>
  <r>
    <n v="157396"/>
    <x v="2"/>
    <x v="0"/>
    <n v="8"/>
    <x v="47"/>
    <x v="1"/>
    <n v="23279"/>
  </r>
  <r>
    <n v="157397"/>
    <x v="2"/>
    <x v="0"/>
    <n v="8"/>
    <x v="48"/>
    <x v="0"/>
    <n v="21847"/>
  </r>
  <r>
    <n v="157398"/>
    <x v="2"/>
    <x v="0"/>
    <n v="8"/>
    <x v="48"/>
    <x v="1"/>
    <n v="22638"/>
  </r>
  <r>
    <n v="157399"/>
    <x v="2"/>
    <x v="0"/>
    <n v="8"/>
    <x v="49"/>
    <x v="0"/>
    <n v="21222"/>
  </r>
  <r>
    <n v="157400"/>
    <x v="2"/>
    <x v="0"/>
    <n v="8"/>
    <x v="49"/>
    <x v="1"/>
    <n v="21968"/>
  </r>
  <r>
    <n v="157401"/>
    <x v="2"/>
    <x v="0"/>
    <n v="8"/>
    <x v="50"/>
    <x v="0"/>
    <n v="20576"/>
  </r>
  <r>
    <n v="157402"/>
    <x v="2"/>
    <x v="0"/>
    <n v="8"/>
    <x v="50"/>
    <x v="1"/>
    <n v="21302"/>
  </r>
  <r>
    <n v="157403"/>
    <x v="2"/>
    <x v="0"/>
    <n v="8"/>
    <x v="51"/>
    <x v="0"/>
    <n v="19924"/>
  </r>
  <r>
    <n v="157404"/>
    <x v="2"/>
    <x v="0"/>
    <n v="8"/>
    <x v="51"/>
    <x v="1"/>
    <n v="20644"/>
  </r>
  <r>
    <n v="157405"/>
    <x v="2"/>
    <x v="0"/>
    <n v="8"/>
    <x v="52"/>
    <x v="0"/>
    <n v="19266"/>
  </r>
  <r>
    <n v="157406"/>
    <x v="2"/>
    <x v="0"/>
    <n v="8"/>
    <x v="52"/>
    <x v="1"/>
    <n v="19983"/>
  </r>
  <r>
    <n v="157407"/>
    <x v="2"/>
    <x v="0"/>
    <n v="8"/>
    <x v="53"/>
    <x v="0"/>
    <n v="18595"/>
  </r>
  <r>
    <n v="157408"/>
    <x v="2"/>
    <x v="0"/>
    <n v="8"/>
    <x v="53"/>
    <x v="1"/>
    <n v="19310"/>
  </r>
  <r>
    <n v="157409"/>
    <x v="2"/>
    <x v="0"/>
    <n v="8"/>
    <x v="54"/>
    <x v="0"/>
    <n v="17911"/>
  </r>
  <r>
    <n v="157410"/>
    <x v="2"/>
    <x v="0"/>
    <n v="8"/>
    <x v="54"/>
    <x v="1"/>
    <n v="18630"/>
  </r>
  <r>
    <n v="157411"/>
    <x v="2"/>
    <x v="0"/>
    <n v="8"/>
    <x v="55"/>
    <x v="0"/>
    <n v="17212"/>
  </r>
  <r>
    <n v="157412"/>
    <x v="2"/>
    <x v="0"/>
    <n v="8"/>
    <x v="55"/>
    <x v="1"/>
    <n v="17941"/>
  </r>
  <r>
    <n v="157413"/>
    <x v="2"/>
    <x v="0"/>
    <n v="8"/>
    <x v="56"/>
    <x v="0"/>
    <n v="16492"/>
  </r>
  <r>
    <n v="157414"/>
    <x v="2"/>
    <x v="0"/>
    <n v="8"/>
    <x v="56"/>
    <x v="1"/>
    <n v="17232"/>
  </r>
  <r>
    <n v="157415"/>
    <x v="2"/>
    <x v="0"/>
    <n v="8"/>
    <x v="57"/>
    <x v="0"/>
    <n v="15739"/>
  </r>
  <r>
    <n v="157416"/>
    <x v="2"/>
    <x v="0"/>
    <n v="8"/>
    <x v="57"/>
    <x v="1"/>
    <n v="16497"/>
  </r>
  <r>
    <n v="157417"/>
    <x v="2"/>
    <x v="0"/>
    <n v="8"/>
    <x v="58"/>
    <x v="0"/>
    <n v="14960"/>
  </r>
  <r>
    <n v="157418"/>
    <x v="2"/>
    <x v="0"/>
    <n v="8"/>
    <x v="58"/>
    <x v="1"/>
    <n v="15734"/>
  </r>
  <r>
    <n v="157419"/>
    <x v="2"/>
    <x v="0"/>
    <n v="8"/>
    <x v="59"/>
    <x v="0"/>
    <n v="14165"/>
  </r>
  <r>
    <n v="157420"/>
    <x v="2"/>
    <x v="0"/>
    <n v="8"/>
    <x v="59"/>
    <x v="1"/>
    <n v="14954"/>
  </r>
  <r>
    <n v="157421"/>
    <x v="2"/>
    <x v="0"/>
    <n v="8"/>
    <x v="60"/>
    <x v="0"/>
    <n v="13367"/>
  </r>
  <r>
    <n v="157422"/>
    <x v="2"/>
    <x v="0"/>
    <n v="8"/>
    <x v="60"/>
    <x v="1"/>
    <n v="14166"/>
  </r>
  <r>
    <n v="157423"/>
    <x v="2"/>
    <x v="0"/>
    <n v="8"/>
    <x v="61"/>
    <x v="0"/>
    <n v="12579"/>
  </r>
  <r>
    <n v="157424"/>
    <x v="2"/>
    <x v="0"/>
    <n v="8"/>
    <x v="61"/>
    <x v="1"/>
    <n v="13387"/>
  </r>
  <r>
    <n v="157425"/>
    <x v="2"/>
    <x v="0"/>
    <n v="8"/>
    <x v="62"/>
    <x v="0"/>
    <n v="11810"/>
  </r>
  <r>
    <n v="157426"/>
    <x v="2"/>
    <x v="0"/>
    <n v="8"/>
    <x v="62"/>
    <x v="1"/>
    <n v="12636"/>
  </r>
  <r>
    <n v="157427"/>
    <x v="2"/>
    <x v="0"/>
    <n v="8"/>
    <x v="63"/>
    <x v="0"/>
    <n v="11057"/>
  </r>
  <r>
    <n v="157428"/>
    <x v="2"/>
    <x v="0"/>
    <n v="8"/>
    <x v="63"/>
    <x v="1"/>
    <n v="11911"/>
  </r>
  <r>
    <n v="157429"/>
    <x v="2"/>
    <x v="0"/>
    <n v="8"/>
    <x v="64"/>
    <x v="0"/>
    <n v="10337"/>
  </r>
  <r>
    <n v="157430"/>
    <x v="2"/>
    <x v="0"/>
    <n v="8"/>
    <x v="64"/>
    <x v="1"/>
    <n v="11206"/>
  </r>
  <r>
    <n v="157431"/>
    <x v="2"/>
    <x v="0"/>
    <n v="8"/>
    <x v="65"/>
    <x v="0"/>
    <n v="9646"/>
  </r>
  <r>
    <n v="157432"/>
    <x v="2"/>
    <x v="0"/>
    <n v="8"/>
    <x v="65"/>
    <x v="1"/>
    <n v="10525"/>
  </r>
  <r>
    <n v="157433"/>
    <x v="2"/>
    <x v="0"/>
    <n v="8"/>
    <x v="66"/>
    <x v="0"/>
    <n v="8968"/>
  </r>
  <r>
    <n v="157434"/>
    <x v="2"/>
    <x v="0"/>
    <n v="8"/>
    <x v="66"/>
    <x v="1"/>
    <n v="9868"/>
  </r>
  <r>
    <n v="157435"/>
    <x v="2"/>
    <x v="0"/>
    <n v="8"/>
    <x v="67"/>
    <x v="0"/>
    <n v="8385"/>
  </r>
  <r>
    <n v="157436"/>
    <x v="2"/>
    <x v="0"/>
    <n v="8"/>
    <x v="67"/>
    <x v="1"/>
    <n v="9307"/>
  </r>
  <r>
    <n v="157437"/>
    <x v="2"/>
    <x v="0"/>
    <n v="8"/>
    <x v="68"/>
    <x v="0"/>
    <n v="7862"/>
  </r>
  <r>
    <n v="157438"/>
    <x v="2"/>
    <x v="0"/>
    <n v="8"/>
    <x v="68"/>
    <x v="1"/>
    <n v="8799"/>
  </r>
  <r>
    <n v="157439"/>
    <x v="2"/>
    <x v="0"/>
    <n v="8"/>
    <x v="69"/>
    <x v="0"/>
    <n v="7337"/>
  </r>
  <r>
    <n v="157440"/>
    <x v="2"/>
    <x v="0"/>
    <n v="8"/>
    <x v="69"/>
    <x v="1"/>
    <n v="8274"/>
  </r>
  <r>
    <n v="157441"/>
    <x v="2"/>
    <x v="0"/>
    <n v="8"/>
    <x v="70"/>
    <x v="0"/>
    <n v="6839"/>
  </r>
  <r>
    <n v="157442"/>
    <x v="2"/>
    <x v="0"/>
    <n v="8"/>
    <x v="70"/>
    <x v="1"/>
    <n v="7773"/>
  </r>
  <r>
    <n v="157443"/>
    <x v="2"/>
    <x v="0"/>
    <n v="8"/>
    <x v="71"/>
    <x v="0"/>
    <n v="6367"/>
  </r>
  <r>
    <n v="157444"/>
    <x v="2"/>
    <x v="0"/>
    <n v="8"/>
    <x v="71"/>
    <x v="1"/>
    <n v="7294"/>
  </r>
  <r>
    <n v="157445"/>
    <x v="2"/>
    <x v="0"/>
    <n v="8"/>
    <x v="72"/>
    <x v="0"/>
    <n v="5921"/>
  </r>
  <r>
    <n v="157446"/>
    <x v="2"/>
    <x v="0"/>
    <n v="8"/>
    <x v="72"/>
    <x v="1"/>
    <n v="6837"/>
  </r>
  <r>
    <n v="157447"/>
    <x v="2"/>
    <x v="0"/>
    <n v="8"/>
    <x v="73"/>
    <x v="0"/>
    <n v="5493"/>
  </r>
  <r>
    <n v="157448"/>
    <x v="2"/>
    <x v="0"/>
    <n v="8"/>
    <x v="73"/>
    <x v="1"/>
    <n v="6394"/>
  </r>
  <r>
    <n v="157449"/>
    <x v="2"/>
    <x v="0"/>
    <n v="8"/>
    <x v="74"/>
    <x v="0"/>
    <n v="5082"/>
  </r>
  <r>
    <n v="157450"/>
    <x v="2"/>
    <x v="0"/>
    <n v="8"/>
    <x v="74"/>
    <x v="1"/>
    <n v="5961"/>
  </r>
  <r>
    <n v="157451"/>
    <x v="2"/>
    <x v="0"/>
    <n v="8"/>
    <x v="75"/>
    <x v="0"/>
    <n v="4695"/>
  </r>
  <r>
    <n v="157452"/>
    <x v="2"/>
    <x v="0"/>
    <n v="8"/>
    <x v="75"/>
    <x v="1"/>
    <n v="5553"/>
  </r>
  <r>
    <n v="157453"/>
    <x v="2"/>
    <x v="0"/>
    <n v="8"/>
    <x v="76"/>
    <x v="0"/>
    <n v="4320"/>
  </r>
  <r>
    <n v="157454"/>
    <x v="2"/>
    <x v="0"/>
    <n v="8"/>
    <x v="76"/>
    <x v="1"/>
    <n v="5152"/>
  </r>
  <r>
    <n v="157455"/>
    <x v="2"/>
    <x v="0"/>
    <n v="8"/>
    <x v="77"/>
    <x v="0"/>
    <n v="3949"/>
  </r>
  <r>
    <n v="157456"/>
    <x v="2"/>
    <x v="0"/>
    <n v="8"/>
    <x v="77"/>
    <x v="1"/>
    <n v="4742"/>
  </r>
  <r>
    <n v="157457"/>
    <x v="2"/>
    <x v="0"/>
    <n v="8"/>
    <x v="78"/>
    <x v="0"/>
    <n v="3590"/>
  </r>
  <r>
    <n v="157458"/>
    <x v="2"/>
    <x v="0"/>
    <n v="8"/>
    <x v="78"/>
    <x v="1"/>
    <n v="4337"/>
  </r>
  <r>
    <n v="157459"/>
    <x v="2"/>
    <x v="0"/>
    <n v="8"/>
    <x v="79"/>
    <x v="0"/>
    <n v="3248"/>
  </r>
  <r>
    <n v="157460"/>
    <x v="2"/>
    <x v="0"/>
    <n v="8"/>
    <x v="79"/>
    <x v="1"/>
    <n v="3945"/>
  </r>
  <r>
    <n v="157461"/>
    <x v="2"/>
    <x v="0"/>
    <n v="8"/>
    <x v="80"/>
    <x v="0"/>
    <n v="2927"/>
  </r>
  <r>
    <n v="157462"/>
    <x v="2"/>
    <x v="0"/>
    <n v="8"/>
    <x v="80"/>
    <x v="1"/>
    <n v="3574"/>
  </r>
  <r>
    <n v="157463"/>
    <x v="2"/>
    <x v="0"/>
    <n v="8"/>
    <x v="81"/>
    <x v="0"/>
    <n v="2624"/>
  </r>
  <r>
    <n v="157464"/>
    <x v="2"/>
    <x v="0"/>
    <n v="8"/>
    <x v="81"/>
    <x v="1"/>
    <n v="3219"/>
  </r>
  <r>
    <n v="157465"/>
    <x v="2"/>
    <x v="0"/>
    <n v="8"/>
    <x v="82"/>
    <x v="0"/>
    <n v="2337"/>
  </r>
  <r>
    <n v="157466"/>
    <x v="2"/>
    <x v="0"/>
    <n v="8"/>
    <x v="82"/>
    <x v="1"/>
    <n v="2880"/>
  </r>
  <r>
    <n v="157467"/>
    <x v="2"/>
    <x v="0"/>
    <n v="8"/>
    <x v="83"/>
    <x v="0"/>
    <n v="2068"/>
  </r>
  <r>
    <n v="157468"/>
    <x v="2"/>
    <x v="0"/>
    <n v="8"/>
    <x v="83"/>
    <x v="1"/>
    <n v="2559"/>
  </r>
  <r>
    <n v="157469"/>
    <x v="2"/>
    <x v="0"/>
    <n v="8"/>
    <x v="84"/>
    <x v="0"/>
    <n v="1816"/>
  </r>
  <r>
    <n v="157470"/>
    <x v="2"/>
    <x v="0"/>
    <n v="8"/>
    <x v="84"/>
    <x v="1"/>
    <n v="2255"/>
  </r>
  <r>
    <n v="157471"/>
    <x v="2"/>
    <x v="0"/>
    <n v="8"/>
    <x v="85"/>
    <x v="0"/>
    <n v="1583"/>
  </r>
  <r>
    <n v="157472"/>
    <x v="2"/>
    <x v="0"/>
    <n v="8"/>
    <x v="85"/>
    <x v="1"/>
    <n v="1972"/>
  </r>
  <r>
    <n v="157473"/>
    <x v="2"/>
    <x v="0"/>
    <n v="8"/>
    <x v="86"/>
    <x v="0"/>
    <n v="1367"/>
  </r>
  <r>
    <n v="157474"/>
    <x v="2"/>
    <x v="0"/>
    <n v="8"/>
    <x v="86"/>
    <x v="1"/>
    <n v="1706"/>
  </r>
  <r>
    <n v="157475"/>
    <x v="2"/>
    <x v="0"/>
    <n v="8"/>
    <x v="87"/>
    <x v="0"/>
    <n v="1162"/>
  </r>
  <r>
    <n v="157476"/>
    <x v="2"/>
    <x v="0"/>
    <n v="8"/>
    <x v="87"/>
    <x v="1"/>
    <n v="1458"/>
  </r>
  <r>
    <n v="157477"/>
    <x v="2"/>
    <x v="0"/>
    <n v="8"/>
    <x v="88"/>
    <x v="0"/>
    <n v="971"/>
  </r>
  <r>
    <n v="157478"/>
    <x v="2"/>
    <x v="0"/>
    <n v="8"/>
    <x v="88"/>
    <x v="1"/>
    <n v="1230"/>
  </r>
  <r>
    <n v="157479"/>
    <x v="2"/>
    <x v="0"/>
    <n v="8"/>
    <x v="89"/>
    <x v="0"/>
    <n v="802"/>
  </r>
  <r>
    <n v="157480"/>
    <x v="2"/>
    <x v="0"/>
    <n v="8"/>
    <x v="89"/>
    <x v="1"/>
    <n v="1028"/>
  </r>
  <r>
    <n v="157481"/>
    <x v="2"/>
    <x v="0"/>
    <n v="8"/>
    <x v="90"/>
    <x v="0"/>
    <n v="652"/>
  </r>
  <r>
    <n v="157482"/>
    <x v="2"/>
    <x v="0"/>
    <n v="8"/>
    <x v="90"/>
    <x v="1"/>
    <n v="846"/>
  </r>
  <r>
    <n v="157483"/>
    <x v="2"/>
    <x v="0"/>
    <n v="8"/>
    <x v="91"/>
    <x v="0"/>
    <n v="523"/>
  </r>
  <r>
    <n v="157484"/>
    <x v="2"/>
    <x v="0"/>
    <n v="8"/>
    <x v="91"/>
    <x v="1"/>
    <n v="689"/>
  </r>
  <r>
    <n v="157485"/>
    <x v="2"/>
    <x v="0"/>
    <n v="8"/>
    <x v="92"/>
    <x v="0"/>
    <n v="416"/>
  </r>
  <r>
    <n v="157486"/>
    <x v="2"/>
    <x v="0"/>
    <n v="8"/>
    <x v="92"/>
    <x v="1"/>
    <n v="557"/>
  </r>
  <r>
    <n v="157487"/>
    <x v="2"/>
    <x v="0"/>
    <n v="8"/>
    <x v="93"/>
    <x v="0"/>
    <n v="325"/>
  </r>
  <r>
    <n v="157488"/>
    <x v="2"/>
    <x v="0"/>
    <n v="8"/>
    <x v="93"/>
    <x v="1"/>
    <n v="443"/>
  </r>
  <r>
    <n v="157489"/>
    <x v="2"/>
    <x v="0"/>
    <n v="8"/>
    <x v="94"/>
    <x v="0"/>
    <n v="248"/>
  </r>
  <r>
    <n v="157490"/>
    <x v="2"/>
    <x v="0"/>
    <n v="8"/>
    <x v="94"/>
    <x v="1"/>
    <n v="346"/>
  </r>
  <r>
    <n v="157491"/>
    <x v="2"/>
    <x v="0"/>
    <n v="8"/>
    <x v="95"/>
    <x v="0"/>
    <n v="186"/>
  </r>
  <r>
    <n v="157492"/>
    <x v="2"/>
    <x v="0"/>
    <n v="8"/>
    <x v="95"/>
    <x v="1"/>
    <n v="265"/>
  </r>
  <r>
    <n v="157493"/>
    <x v="2"/>
    <x v="0"/>
    <n v="8"/>
    <x v="96"/>
    <x v="0"/>
    <n v="136"/>
  </r>
  <r>
    <n v="157494"/>
    <x v="2"/>
    <x v="0"/>
    <n v="8"/>
    <x v="96"/>
    <x v="1"/>
    <n v="199"/>
  </r>
  <r>
    <n v="157495"/>
    <x v="2"/>
    <x v="0"/>
    <n v="8"/>
    <x v="97"/>
    <x v="0"/>
    <n v="97"/>
  </r>
  <r>
    <n v="157496"/>
    <x v="2"/>
    <x v="0"/>
    <n v="8"/>
    <x v="97"/>
    <x v="1"/>
    <n v="146"/>
  </r>
  <r>
    <n v="157497"/>
    <x v="2"/>
    <x v="0"/>
    <n v="8"/>
    <x v="98"/>
    <x v="0"/>
    <n v="68"/>
  </r>
  <r>
    <n v="157498"/>
    <x v="2"/>
    <x v="0"/>
    <n v="8"/>
    <x v="98"/>
    <x v="1"/>
    <n v="104"/>
  </r>
  <r>
    <n v="157499"/>
    <x v="2"/>
    <x v="0"/>
    <n v="8"/>
    <x v="99"/>
    <x v="0"/>
    <n v="46"/>
  </r>
  <r>
    <n v="157500"/>
    <x v="2"/>
    <x v="0"/>
    <n v="8"/>
    <x v="99"/>
    <x v="1"/>
    <n v="73"/>
  </r>
  <r>
    <n v="157501"/>
    <x v="2"/>
    <x v="0"/>
    <n v="8"/>
    <x v="100"/>
    <x v="0"/>
    <n v="31"/>
  </r>
  <r>
    <n v="157502"/>
    <x v="2"/>
    <x v="0"/>
    <n v="8"/>
    <x v="100"/>
    <x v="1"/>
    <n v="50"/>
  </r>
  <r>
    <n v="157503"/>
    <x v="2"/>
    <x v="0"/>
    <n v="8"/>
    <x v="101"/>
    <x v="0"/>
    <n v="20"/>
  </r>
  <r>
    <n v="157504"/>
    <x v="2"/>
    <x v="0"/>
    <n v="8"/>
    <x v="101"/>
    <x v="1"/>
    <n v="33"/>
  </r>
  <r>
    <n v="157505"/>
    <x v="2"/>
    <x v="0"/>
    <n v="8"/>
    <x v="102"/>
    <x v="0"/>
    <n v="12"/>
  </r>
  <r>
    <n v="157506"/>
    <x v="2"/>
    <x v="0"/>
    <n v="8"/>
    <x v="102"/>
    <x v="1"/>
    <n v="21"/>
  </r>
  <r>
    <n v="157507"/>
    <x v="2"/>
    <x v="0"/>
    <n v="8"/>
    <x v="103"/>
    <x v="0"/>
    <n v="8"/>
  </r>
  <r>
    <n v="157508"/>
    <x v="2"/>
    <x v="0"/>
    <n v="8"/>
    <x v="103"/>
    <x v="1"/>
    <n v="13"/>
  </r>
  <r>
    <n v="157509"/>
    <x v="2"/>
    <x v="0"/>
    <n v="8"/>
    <x v="104"/>
    <x v="0"/>
    <n v="4"/>
  </r>
  <r>
    <n v="157510"/>
    <x v="2"/>
    <x v="0"/>
    <n v="8"/>
    <x v="104"/>
    <x v="1"/>
    <n v="7"/>
  </r>
  <r>
    <n v="157511"/>
    <x v="2"/>
    <x v="0"/>
    <n v="8"/>
    <x v="105"/>
    <x v="0"/>
    <n v="2"/>
  </r>
  <r>
    <n v="157512"/>
    <x v="2"/>
    <x v="0"/>
    <n v="8"/>
    <x v="105"/>
    <x v="1"/>
    <n v="4"/>
  </r>
  <r>
    <n v="157513"/>
    <x v="2"/>
    <x v="0"/>
    <n v="8"/>
    <x v="106"/>
    <x v="0"/>
    <n v="1"/>
  </r>
  <r>
    <n v="157514"/>
    <x v="2"/>
    <x v="0"/>
    <n v="8"/>
    <x v="106"/>
    <x v="1"/>
    <n v="2"/>
  </r>
  <r>
    <n v="157515"/>
    <x v="2"/>
    <x v="0"/>
    <n v="8"/>
    <x v="107"/>
    <x v="0"/>
    <n v="0"/>
  </r>
  <r>
    <n v="157516"/>
    <x v="2"/>
    <x v="0"/>
    <n v="8"/>
    <x v="107"/>
    <x v="1"/>
    <n v="1"/>
  </r>
  <r>
    <n v="157517"/>
    <x v="2"/>
    <x v="0"/>
    <n v="8"/>
    <x v="108"/>
    <x v="0"/>
    <n v="0"/>
  </r>
  <r>
    <n v="157518"/>
    <x v="2"/>
    <x v="0"/>
    <n v="8"/>
    <x v="108"/>
    <x v="1"/>
    <n v="0"/>
  </r>
  <r>
    <n v="157519"/>
    <x v="2"/>
    <x v="0"/>
    <n v="8"/>
    <x v="109"/>
    <x v="0"/>
    <n v="0"/>
  </r>
  <r>
    <n v="157520"/>
    <x v="2"/>
    <x v="0"/>
    <n v="8"/>
    <x v="109"/>
    <x v="1"/>
    <n v="0"/>
  </r>
  <r>
    <n v="157521"/>
    <x v="3"/>
    <x v="0"/>
    <n v="8"/>
    <x v="0"/>
    <x v="0"/>
    <n v="32435"/>
  </r>
  <r>
    <n v="157522"/>
    <x v="3"/>
    <x v="0"/>
    <n v="8"/>
    <x v="0"/>
    <x v="1"/>
    <n v="31275"/>
  </r>
  <r>
    <n v="157523"/>
    <x v="3"/>
    <x v="0"/>
    <n v="8"/>
    <x v="1"/>
    <x v="0"/>
    <n v="32663"/>
  </r>
  <r>
    <n v="157524"/>
    <x v="3"/>
    <x v="0"/>
    <n v="8"/>
    <x v="1"/>
    <x v="1"/>
    <n v="31518"/>
  </r>
  <r>
    <n v="157525"/>
    <x v="3"/>
    <x v="0"/>
    <n v="8"/>
    <x v="2"/>
    <x v="0"/>
    <n v="32642"/>
  </r>
  <r>
    <n v="157526"/>
    <x v="3"/>
    <x v="0"/>
    <n v="8"/>
    <x v="2"/>
    <x v="1"/>
    <n v="31803"/>
  </r>
  <r>
    <n v="157527"/>
    <x v="3"/>
    <x v="0"/>
    <n v="8"/>
    <x v="3"/>
    <x v="0"/>
    <n v="32713"/>
  </r>
  <r>
    <n v="157528"/>
    <x v="3"/>
    <x v="0"/>
    <n v="8"/>
    <x v="3"/>
    <x v="1"/>
    <n v="32182"/>
  </r>
  <r>
    <n v="157529"/>
    <x v="3"/>
    <x v="0"/>
    <n v="8"/>
    <x v="4"/>
    <x v="0"/>
    <n v="33035"/>
  </r>
  <r>
    <n v="157530"/>
    <x v="3"/>
    <x v="0"/>
    <n v="8"/>
    <x v="4"/>
    <x v="1"/>
    <n v="32493"/>
  </r>
  <r>
    <n v="157531"/>
    <x v="3"/>
    <x v="0"/>
    <n v="8"/>
    <x v="5"/>
    <x v="0"/>
    <n v="33309"/>
  </r>
  <r>
    <n v="157532"/>
    <x v="3"/>
    <x v="0"/>
    <n v="8"/>
    <x v="5"/>
    <x v="1"/>
    <n v="32698"/>
  </r>
  <r>
    <n v="157533"/>
    <x v="3"/>
    <x v="0"/>
    <n v="8"/>
    <x v="6"/>
    <x v="0"/>
    <n v="33548"/>
  </r>
  <r>
    <n v="157534"/>
    <x v="3"/>
    <x v="0"/>
    <n v="8"/>
    <x v="6"/>
    <x v="1"/>
    <n v="32848"/>
  </r>
  <r>
    <n v="157535"/>
    <x v="3"/>
    <x v="0"/>
    <n v="8"/>
    <x v="7"/>
    <x v="0"/>
    <n v="33758"/>
  </r>
  <r>
    <n v="157536"/>
    <x v="3"/>
    <x v="0"/>
    <n v="8"/>
    <x v="7"/>
    <x v="1"/>
    <n v="32980"/>
  </r>
  <r>
    <n v="157537"/>
    <x v="3"/>
    <x v="0"/>
    <n v="8"/>
    <x v="8"/>
    <x v="0"/>
    <n v="33970"/>
  </r>
  <r>
    <n v="157538"/>
    <x v="3"/>
    <x v="0"/>
    <n v="8"/>
    <x v="8"/>
    <x v="1"/>
    <n v="33110"/>
  </r>
  <r>
    <n v="157539"/>
    <x v="3"/>
    <x v="0"/>
    <n v="8"/>
    <x v="9"/>
    <x v="0"/>
    <n v="34176"/>
  </r>
  <r>
    <n v="157540"/>
    <x v="3"/>
    <x v="0"/>
    <n v="8"/>
    <x v="9"/>
    <x v="1"/>
    <n v="33238"/>
  </r>
  <r>
    <n v="157541"/>
    <x v="3"/>
    <x v="0"/>
    <n v="8"/>
    <x v="10"/>
    <x v="0"/>
    <n v="34354"/>
  </r>
  <r>
    <n v="157542"/>
    <x v="3"/>
    <x v="0"/>
    <n v="8"/>
    <x v="10"/>
    <x v="1"/>
    <n v="33343"/>
  </r>
  <r>
    <n v="157543"/>
    <x v="3"/>
    <x v="0"/>
    <n v="8"/>
    <x v="11"/>
    <x v="0"/>
    <n v="34521"/>
  </r>
  <r>
    <n v="157544"/>
    <x v="3"/>
    <x v="0"/>
    <n v="8"/>
    <x v="11"/>
    <x v="1"/>
    <n v="33406"/>
  </r>
  <r>
    <n v="157545"/>
    <x v="3"/>
    <x v="0"/>
    <n v="8"/>
    <x v="12"/>
    <x v="0"/>
    <n v="34681"/>
  </r>
  <r>
    <n v="157546"/>
    <x v="3"/>
    <x v="0"/>
    <n v="8"/>
    <x v="12"/>
    <x v="1"/>
    <n v="33454"/>
  </r>
  <r>
    <n v="157547"/>
    <x v="3"/>
    <x v="0"/>
    <n v="8"/>
    <x v="13"/>
    <x v="0"/>
    <n v="34775"/>
  </r>
  <r>
    <n v="157548"/>
    <x v="3"/>
    <x v="0"/>
    <n v="8"/>
    <x v="13"/>
    <x v="1"/>
    <n v="33469"/>
  </r>
  <r>
    <n v="157549"/>
    <x v="3"/>
    <x v="0"/>
    <n v="8"/>
    <x v="14"/>
    <x v="0"/>
    <n v="34719"/>
  </r>
  <r>
    <n v="157550"/>
    <x v="3"/>
    <x v="0"/>
    <n v="8"/>
    <x v="14"/>
    <x v="1"/>
    <n v="33373"/>
  </r>
  <r>
    <n v="157551"/>
    <x v="3"/>
    <x v="0"/>
    <n v="8"/>
    <x v="15"/>
    <x v="0"/>
    <n v="34548"/>
  </r>
  <r>
    <n v="157552"/>
    <x v="3"/>
    <x v="0"/>
    <n v="8"/>
    <x v="15"/>
    <x v="1"/>
    <n v="33201"/>
  </r>
  <r>
    <n v="157553"/>
    <x v="3"/>
    <x v="0"/>
    <n v="8"/>
    <x v="16"/>
    <x v="0"/>
    <n v="34347"/>
  </r>
  <r>
    <n v="157554"/>
    <x v="3"/>
    <x v="0"/>
    <n v="8"/>
    <x v="16"/>
    <x v="1"/>
    <n v="33035"/>
  </r>
  <r>
    <n v="157555"/>
    <x v="3"/>
    <x v="0"/>
    <n v="8"/>
    <x v="17"/>
    <x v="0"/>
    <n v="34106"/>
  </r>
  <r>
    <n v="157556"/>
    <x v="3"/>
    <x v="0"/>
    <n v="8"/>
    <x v="17"/>
    <x v="1"/>
    <n v="32850"/>
  </r>
  <r>
    <n v="157557"/>
    <x v="3"/>
    <x v="0"/>
    <n v="8"/>
    <x v="18"/>
    <x v="0"/>
    <n v="33828"/>
  </r>
  <r>
    <n v="157558"/>
    <x v="3"/>
    <x v="0"/>
    <n v="8"/>
    <x v="18"/>
    <x v="1"/>
    <n v="32618"/>
  </r>
  <r>
    <n v="157559"/>
    <x v="3"/>
    <x v="0"/>
    <n v="8"/>
    <x v="19"/>
    <x v="0"/>
    <n v="33574"/>
  </r>
  <r>
    <n v="157560"/>
    <x v="3"/>
    <x v="0"/>
    <n v="8"/>
    <x v="19"/>
    <x v="1"/>
    <n v="32367"/>
  </r>
  <r>
    <n v="157561"/>
    <x v="3"/>
    <x v="0"/>
    <n v="8"/>
    <x v="20"/>
    <x v="0"/>
    <n v="33355"/>
  </r>
  <r>
    <n v="157562"/>
    <x v="3"/>
    <x v="0"/>
    <n v="8"/>
    <x v="20"/>
    <x v="1"/>
    <n v="32141"/>
  </r>
  <r>
    <n v="157563"/>
    <x v="3"/>
    <x v="0"/>
    <n v="8"/>
    <x v="21"/>
    <x v="0"/>
    <n v="33157"/>
  </r>
  <r>
    <n v="157564"/>
    <x v="3"/>
    <x v="0"/>
    <n v="8"/>
    <x v="21"/>
    <x v="1"/>
    <n v="31973"/>
  </r>
  <r>
    <n v="157565"/>
    <x v="3"/>
    <x v="0"/>
    <n v="8"/>
    <x v="22"/>
    <x v="0"/>
    <n v="32992"/>
  </r>
  <r>
    <n v="157566"/>
    <x v="3"/>
    <x v="0"/>
    <n v="8"/>
    <x v="22"/>
    <x v="1"/>
    <n v="31864"/>
  </r>
  <r>
    <n v="157567"/>
    <x v="3"/>
    <x v="0"/>
    <n v="8"/>
    <x v="23"/>
    <x v="0"/>
    <n v="32831"/>
  </r>
  <r>
    <n v="157568"/>
    <x v="3"/>
    <x v="0"/>
    <n v="8"/>
    <x v="23"/>
    <x v="1"/>
    <n v="31759"/>
  </r>
  <r>
    <n v="157569"/>
    <x v="3"/>
    <x v="0"/>
    <n v="8"/>
    <x v="24"/>
    <x v="0"/>
    <n v="32596"/>
  </r>
  <r>
    <n v="157570"/>
    <x v="3"/>
    <x v="0"/>
    <n v="8"/>
    <x v="24"/>
    <x v="1"/>
    <n v="31581"/>
  </r>
  <r>
    <n v="157571"/>
    <x v="3"/>
    <x v="0"/>
    <n v="8"/>
    <x v="25"/>
    <x v="0"/>
    <n v="32230"/>
  </r>
  <r>
    <n v="157572"/>
    <x v="3"/>
    <x v="0"/>
    <n v="8"/>
    <x v="25"/>
    <x v="1"/>
    <n v="31305"/>
  </r>
  <r>
    <n v="157573"/>
    <x v="3"/>
    <x v="0"/>
    <n v="8"/>
    <x v="26"/>
    <x v="0"/>
    <n v="31726"/>
  </r>
  <r>
    <n v="157574"/>
    <x v="3"/>
    <x v="0"/>
    <n v="8"/>
    <x v="26"/>
    <x v="1"/>
    <n v="30959"/>
  </r>
  <r>
    <n v="157575"/>
    <x v="3"/>
    <x v="0"/>
    <n v="8"/>
    <x v="27"/>
    <x v="0"/>
    <n v="31082"/>
  </r>
  <r>
    <n v="157576"/>
    <x v="3"/>
    <x v="0"/>
    <n v="8"/>
    <x v="27"/>
    <x v="1"/>
    <n v="30544"/>
  </r>
  <r>
    <n v="157577"/>
    <x v="3"/>
    <x v="0"/>
    <n v="8"/>
    <x v="28"/>
    <x v="0"/>
    <n v="30363"/>
  </r>
  <r>
    <n v="157578"/>
    <x v="3"/>
    <x v="0"/>
    <n v="8"/>
    <x v="28"/>
    <x v="1"/>
    <n v="30091"/>
  </r>
  <r>
    <n v="157579"/>
    <x v="3"/>
    <x v="0"/>
    <n v="8"/>
    <x v="29"/>
    <x v="0"/>
    <n v="29663"/>
  </r>
  <r>
    <n v="157580"/>
    <x v="3"/>
    <x v="0"/>
    <n v="8"/>
    <x v="29"/>
    <x v="1"/>
    <n v="29668"/>
  </r>
  <r>
    <n v="157581"/>
    <x v="3"/>
    <x v="0"/>
    <n v="8"/>
    <x v="30"/>
    <x v="0"/>
    <n v="28968"/>
  </r>
  <r>
    <n v="157582"/>
    <x v="3"/>
    <x v="0"/>
    <n v="8"/>
    <x v="30"/>
    <x v="1"/>
    <n v="29259"/>
  </r>
  <r>
    <n v="157583"/>
    <x v="3"/>
    <x v="0"/>
    <n v="8"/>
    <x v="31"/>
    <x v="0"/>
    <n v="28258"/>
  </r>
  <r>
    <n v="157584"/>
    <x v="3"/>
    <x v="0"/>
    <n v="8"/>
    <x v="31"/>
    <x v="1"/>
    <n v="28828"/>
  </r>
  <r>
    <n v="157585"/>
    <x v="3"/>
    <x v="0"/>
    <n v="8"/>
    <x v="32"/>
    <x v="0"/>
    <n v="27572"/>
  </r>
  <r>
    <n v="157586"/>
    <x v="3"/>
    <x v="0"/>
    <n v="8"/>
    <x v="32"/>
    <x v="1"/>
    <n v="28395"/>
  </r>
  <r>
    <n v="157587"/>
    <x v="3"/>
    <x v="0"/>
    <n v="8"/>
    <x v="33"/>
    <x v="0"/>
    <n v="26917"/>
  </r>
  <r>
    <n v="157588"/>
    <x v="3"/>
    <x v="0"/>
    <n v="8"/>
    <x v="33"/>
    <x v="1"/>
    <n v="27974"/>
  </r>
  <r>
    <n v="157589"/>
    <x v="3"/>
    <x v="0"/>
    <n v="8"/>
    <x v="34"/>
    <x v="0"/>
    <n v="26279"/>
  </r>
  <r>
    <n v="157590"/>
    <x v="3"/>
    <x v="0"/>
    <n v="8"/>
    <x v="34"/>
    <x v="1"/>
    <n v="27565"/>
  </r>
  <r>
    <n v="157591"/>
    <x v="3"/>
    <x v="0"/>
    <n v="8"/>
    <x v="35"/>
    <x v="0"/>
    <n v="25672"/>
  </r>
  <r>
    <n v="157592"/>
    <x v="3"/>
    <x v="0"/>
    <n v="8"/>
    <x v="35"/>
    <x v="1"/>
    <n v="27181"/>
  </r>
  <r>
    <n v="157593"/>
    <x v="3"/>
    <x v="0"/>
    <n v="8"/>
    <x v="36"/>
    <x v="0"/>
    <n v="25124"/>
  </r>
  <r>
    <n v="157594"/>
    <x v="3"/>
    <x v="0"/>
    <n v="8"/>
    <x v="36"/>
    <x v="1"/>
    <n v="26828"/>
  </r>
  <r>
    <n v="157595"/>
    <x v="3"/>
    <x v="0"/>
    <n v="8"/>
    <x v="37"/>
    <x v="0"/>
    <n v="24661"/>
  </r>
  <r>
    <n v="157596"/>
    <x v="3"/>
    <x v="0"/>
    <n v="8"/>
    <x v="37"/>
    <x v="1"/>
    <n v="26507"/>
  </r>
  <r>
    <n v="157597"/>
    <x v="3"/>
    <x v="0"/>
    <n v="8"/>
    <x v="38"/>
    <x v="0"/>
    <n v="24307"/>
  </r>
  <r>
    <n v="157598"/>
    <x v="3"/>
    <x v="0"/>
    <n v="8"/>
    <x v="38"/>
    <x v="1"/>
    <n v="26231"/>
  </r>
  <r>
    <n v="157599"/>
    <x v="3"/>
    <x v="0"/>
    <n v="8"/>
    <x v="39"/>
    <x v="0"/>
    <n v="24066"/>
  </r>
  <r>
    <n v="157600"/>
    <x v="3"/>
    <x v="0"/>
    <n v="8"/>
    <x v="39"/>
    <x v="1"/>
    <n v="26008"/>
  </r>
  <r>
    <n v="157601"/>
    <x v="3"/>
    <x v="0"/>
    <n v="8"/>
    <x v="40"/>
    <x v="0"/>
    <n v="23926"/>
  </r>
  <r>
    <n v="157602"/>
    <x v="3"/>
    <x v="0"/>
    <n v="8"/>
    <x v="40"/>
    <x v="1"/>
    <n v="25833"/>
  </r>
  <r>
    <n v="157603"/>
    <x v="3"/>
    <x v="0"/>
    <n v="8"/>
    <x v="41"/>
    <x v="0"/>
    <n v="23878"/>
  </r>
  <r>
    <n v="157604"/>
    <x v="3"/>
    <x v="0"/>
    <n v="8"/>
    <x v="41"/>
    <x v="1"/>
    <n v="25699"/>
  </r>
  <r>
    <n v="157605"/>
    <x v="3"/>
    <x v="0"/>
    <n v="8"/>
    <x v="42"/>
    <x v="0"/>
    <n v="23903"/>
  </r>
  <r>
    <n v="157606"/>
    <x v="3"/>
    <x v="0"/>
    <n v="8"/>
    <x v="42"/>
    <x v="1"/>
    <n v="25596"/>
  </r>
  <r>
    <n v="157607"/>
    <x v="3"/>
    <x v="0"/>
    <n v="8"/>
    <x v="43"/>
    <x v="0"/>
    <n v="23895"/>
  </r>
  <r>
    <n v="157608"/>
    <x v="3"/>
    <x v="0"/>
    <n v="8"/>
    <x v="43"/>
    <x v="1"/>
    <n v="25430"/>
  </r>
  <r>
    <n v="157609"/>
    <x v="3"/>
    <x v="0"/>
    <n v="8"/>
    <x v="44"/>
    <x v="0"/>
    <n v="23784"/>
  </r>
  <r>
    <n v="157610"/>
    <x v="3"/>
    <x v="0"/>
    <n v="8"/>
    <x v="44"/>
    <x v="1"/>
    <n v="25149"/>
  </r>
  <r>
    <n v="157611"/>
    <x v="3"/>
    <x v="0"/>
    <n v="8"/>
    <x v="45"/>
    <x v="0"/>
    <n v="23569"/>
  </r>
  <r>
    <n v="157612"/>
    <x v="3"/>
    <x v="0"/>
    <n v="8"/>
    <x v="45"/>
    <x v="1"/>
    <n v="24779"/>
  </r>
  <r>
    <n v="157613"/>
    <x v="3"/>
    <x v="0"/>
    <n v="8"/>
    <x v="46"/>
    <x v="0"/>
    <n v="23237"/>
  </r>
  <r>
    <n v="157614"/>
    <x v="3"/>
    <x v="0"/>
    <n v="8"/>
    <x v="46"/>
    <x v="1"/>
    <n v="24315"/>
  </r>
  <r>
    <n v="157615"/>
    <x v="3"/>
    <x v="0"/>
    <n v="8"/>
    <x v="47"/>
    <x v="0"/>
    <n v="22792"/>
  </r>
  <r>
    <n v="157616"/>
    <x v="3"/>
    <x v="0"/>
    <n v="8"/>
    <x v="47"/>
    <x v="1"/>
    <n v="23770"/>
  </r>
  <r>
    <n v="157617"/>
    <x v="3"/>
    <x v="0"/>
    <n v="8"/>
    <x v="48"/>
    <x v="0"/>
    <n v="22265"/>
  </r>
  <r>
    <n v="157618"/>
    <x v="3"/>
    <x v="0"/>
    <n v="8"/>
    <x v="48"/>
    <x v="1"/>
    <n v="23170"/>
  </r>
  <r>
    <n v="157619"/>
    <x v="3"/>
    <x v="0"/>
    <n v="8"/>
    <x v="49"/>
    <x v="0"/>
    <n v="21682"/>
  </r>
  <r>
    <n v="157620"/>
    <x v="3"/>
    <x v="0"/>
    <n v="8"/>
    <x v="49"/>
    <x v="1"/>
    <n v="22525"/>
  </r>
  <r>
    <n v="157621"/>
    <x v="3"/>
    <x v="0"/>
    <n v="8"/>
    <x v="50"/>
    <x v="0"/>
    <n v="21055"/>
  </r>
  <r>
    <n v="157622"/>
    <x v="3"/>
    <x v="0"/>
    <n v="8"/>
    <x v="50"/>
    <x v="1"/>
    <n v="21862"/>
  </r>
  <r>
    <n v="157623"/>
    <x v="3"/>
    <x v="0"/>
    <n v="8"/>
    <x v="51"/>
    <x v="0"/>
    <n v="20406"/>
  </r>
  <r>
    <n v="157624"/>
    <x v="3"/>
    <x v="0"/>
    <n v="8"/>
    <x v="51"/>
    <x v="1"/>
    <n v="21201"/>
  </r>
  <r>
    <n v="157625"/>
    <x v="3"/>
    <x v="0"/>
    <n v="8"/>
    <x v="52"/>
    <x v="0"/>
    <n v="19749"/>
  </r>
  <r>
    <n v="157626"/>
    <x v="3"/>
    <x v="0"/>
    <n v="8"/>
    <x v="52"/>
    <x v="1"/>
    <n v="20539"/>
  </r>
  <r>
    <n v="157627"/>
    <x v="3"/>
    <x v="0"/>
    <n v="8"/>
    <x v="53"/>
    <x v="0"/>
    <n v="19085"/>
  </r>
  <r>
    <n v="157628"/>
    <x v="3"/>
    <x v="0"/>
    <n v="8"/>
    <x v="53"/>
    <x v="1"/>
    <n v="19874"/>
  </r>
  <r>
    <n v="157629"/>
    <x v="3"/>
    <x v="0"/>
    <n v="8"/>
    <x v="54"/>
    <x v="0"/>
    <n v="18408"/>
  </r>
  <r>
    <n v="157630"/>
    <x v="3"/>
    <x v="0"/>
    <n v="8"/>
    <x v="54"/>
    <x v="1"/>
    <n v="19196"/>
  </r>
  <r>
    <n v="157631"/>
    <x v="3"/>
    <x v="0"/>
    <n v="8"/>
    <x v="55"/>
    <x v="0"/>
    <n v="17724"/>
  </r>
  <r>
    <n v="157632"/>
    <x v="3"/>
    <x v="0"/>
    <n v="8"/>
    <x v="55"/>
    <x v="1"/>
    <n v="18516"/>
  </r>
  <r>
    <n v="157633"/>
    <x v="3"/>
    <x v="0"/>
    <n v="8"/>
    <x v="56"/>
    <x v="0"/>
    <n v="17025"/>
  </r>
  <r>
    <n v="157634"/>
    <x v="3"/>
    <x v="0"/>
    <n v="8"/>
    <x v="56"/>
    <x v="1"/>
    <n v="17824"/>
  </r>
  <r>
    <n v="157635"/>
    <x v="3"/>
    <x v="0"/>
    <n v="8"/>
    <x v="57"/>
    <x v="0"/>
    <n v="16299"/>
  </r>
  <r>
    <n v="157636"/>
    <x v="3"/>
    <x v="0"/>
    <n v="8"/>
    <x v="57"/>
    <x v="1"/>
    <n v="17111"/>
  </r>
  <r>
    <n v="157637"/>
    <x v="3"/>
    <x v="0"/>
    <n v="8"/>
    <x v="58"/>
    <x v="0"/>
    <n v="15541"/>
  </r>
  <r>
    <n v="157638"/>
    <x v="3"/>
    <x v="0"/>
    <n v="8"/>
    <x v="58"/>
    <x v="1"/>
    <n v="16371"/>
  </r>
  <r>
    <n v="157639"/>
    <x v="3"/>
    <x v="0"/>
    <n v="8"/>
    <x v="59"/>
    <x v="0"/>
    <n v="14757"/>
  </r>
  <r>
    <n v="157640"/>
    <x v="3"/>
    <x v="0"/>
    <n v="8"/>
    <x v="59"/>
    <x v="1"/>
    <n v="15604"/>
  </r>
  <r>
    <n v="157641"/>
    <x v="3"/>
    <x v="0"/>
    <n v="8"/>
    <x v="60"/>
    <x v="0"/>
    <n v="13962"/>
  </r>
  <r>
    <n v="157642"/>
    <x v="3"/>
    <x v="0"/>
    <n v="8"/>
    <x v="60"/>
    <x v="1"/>
    <n v="14813"/>
  </r>
  <r>
    <n v="157643"/>
    <x v="3"/>
    <x v="0"/>
    <n v="8"/>
    <x v="61"/>
    <x v="0"/>
    <n v="13162"/>
  </r>
  <r>
    <n v="157644"/>
    <x v="3"/>
    <x v="0"/>
    <n v="8"/>
    <x v="61"/>
    <x v="1"/>
    <n v="14017"/>
  </r>
  <r>
    <n v="157645"/>
    <x v="3"/>
    <x v="0"/>
    <n v="8"/>
    <x v="62"/>
    <x v="0"/>
    <n v="12371"/>
  </r>
  <r>
    <n v="157646"/>
    <x v="3"/>
    <x v="0"/>
    <n v="8"/>
    <x v="62"/>
    <x v="1"/>
    <n v="13235"/>
  </r>
  <r>
    <n v="157647"/>
    <x v="3"/>
    <x v="0"/>
    <n v="8"/>
    <x v="63"/>
    <x v="0"/>
    <n v="11600"/>
  </r>
  <r>
    <n v="157648"/>
    <x v="3"/>
    <x v="0"/>
    <n v="8"/>
    <x v="63"/>
    <x v="1"/>
    <n v="12480"/>
  </r>
  <r>
    <n v="157649"/>
    <x v="3"/>
    <x v="0"/>
    <n v="8"/>
    <x v="64"/>
    <x v="0"/>
    <n v="10845"/>
  </r>
  <r>
    <n v="157650"/>
    <x v="3"/>
    <x v="0"/>
    <n v="8"/>
    <x v="64"/>
    <x v="1"/>
    <n v="11751"/>
  </r>
  <r>
    <n v="157651"/>
    <x v="3"/>
    <x v="0"/>
    <n v="8"/>
    <x v="65"/>
    <x v="0"/>
    <n v="10121"/>
  </r>
  <r>
    <n v="157652"/>
    <x v="3"/>
    <x v="0"/>
    <n v="8"/>
    <x v="65"/>
    <x v="1"/>
    <n v="11045"/>
  </r>
  <r>
    <n v="157653"/>
    <x v="3"/>
    <x v="0"/>
    <n v="8"/>
    <x v="66"/>
    <x v="0"/>
    <n v="9427"/>
  </r>
  <r>
    <n v="157654"/>
    <x v="3"/>
    <x v="0"/>
    <n v="8"/>
    <x v="66"/>
    <x v="1"/>
    <n v="10362"/>
  </r>
  <r>
    <n v="157655"/>
    <x v="3"/>
    <x v="0"/>
    <n v="8"/>
    <x v="67"/>
    <x v="0"/>
    <n v="8750"/>
  </r>
  <r>
    <n v="157656"/>
    <x v="3"/>
    <x v="0"/>
    <n v="8"/>
    <x v="67"/>
    <x v="1"/>
    <n v="9701"/>
  </r>
  <r>
    <n v="157657"/>
    <x v="3"/>
    <x v="0"/>
    <n v="8"/>
    <x v="68"/>
    <x v="0"/>
    <n v="8164"/>
  </r>
  <r>
    <n v="157658"/>
    <x v="3"/>
    <x v="0"/>
    <n v="8"/>
    <x v="68"/>
    <x v="1"/>
    <n v="9134"/>
  </r>
  <r>
    <n v="157659"/>
    <x v="3"/>
    <x v="0"/>
    <n v="8"/>
    <x v="69"/>
    <x v="0"/>
    <n v="7638"/>
  </r>
  <r>
    <n v="157660"/>
    <x v="3"/>
    <x v="0"/>
    <n v="8"/>
    <x v="69"/>
    <x v="1"/>
    <n v="8620"/>
  </r>
  <r>
    <n v="157661"/>
    <x v="3"/>
    <x v="0"/>
    <n v="8"/>
    <x v="70"/>
    <x v="0"/>
    <n v="7111"/>
  </r>
  <r>
    <n v="157662"/>
    <x v="3"/>
    <x v="0"/>
    <n v="8"/>
    <x v="70"/>
    <x v="1"/>
    <n v="8089"/>
  </r>
  <r>
    <n v="157663"/>
    <x v="3"/>
    <x v="0"/>
    <n v="8"/>
    <x v="71"/>
    <x v="0"/>
    <n v="6611"/>
  </r>
  <r>
    <n v="157664"/>
    <x v="3"/>
    <x v="0"/>
    <n v="8"/>
    <x v="71"/>
    <x v="1"/>
    <n v="7583"/>
  </r>
  <r>
    <n v="157665"/>
    <x v="3"/>
    <x v="0"/>
    <n v="8"/>
    <x v="72"/>
    <x v="0"/>
    <n v="6138"/>
  </r>
  <r>
    <n v="157666"/>
    <x v="3"/>
    <x v="0"/>
    <n v="8"/>
    <x v="72"/>
    <x v="1"/>
    <n v="7099"/>
  </r>
  <r>
    <n v="157667"/>
    <x v="3"/>
    <x v="0"/>
    <n v="8"/>
    <x v="73"/>
    <x v="0"/>
    <n v="5692"/>
  </r>
  <r>
    <n v="157668"/>
    <x v="3"/>
    <x v="0"/>
    <n v="8"/>
    <x v="73"/>
    <x v="1"/>
    <n v="6639"/>
  </r>
  <r>
    <n v="157669"/>
    <x v="3"/>
    <x v="0"/>
    <n v="8"/>
    <x v="74"/>
    <x v="0"/>
    <n v="5264"/>
  </r>
  <r>
    <n v="157670"/>
    <x v="3"/>
    <x v="0"/>
    <n v="8"/>
    <x v="74"/>
    <x v="1"/>
    <n v="6192"/>
  </r>
  <r>
    <n v="157671"/>
    <x v="3"/>
    <x v="0"/>
    <n v="8"/>
    <x v="75"/>
    <x v="0"/>
    <n v="4848"/>
  </r>
  <r>
    <n v="157672"/>
    <x v="3"/>
    <x v="0"/>
    <n v="8"/>
    <x v="75"/>
    <x v="1"/>
    <n v="5755"/>
  </r>
  <r>
    <n v="157673"/>
    <x v="3"/>
    <x v="0"/>
    <n v="8"/>
    <x v="76"/>
    <x v="0"/>
    <n v="4461"/>
  </r>
  <r>
    <n v="157674"/>
    <x v="3"/>
    <x v="0"/>
    <n v="8"/>
    <x v="76"/>
    <x v="1"/>
    <n v="5345"/>
  </r>
  <r>
    <n v="157675"/>
    <x v="3"/>
    <x v="0"/>
    <n v="8"/>
    <x v="77"/>
    <x v="0"/>
    <n v="4089"/>
  </r>
  <r>
    <n v="157676"/>
    <x v="3"/>
    <x v="0"/>
    <n v="8"/>
    <x v="77"/>
    <x v="1"/>
    <n v="4941"/>
  </r>
  <r>
    <n v="157677"/>
    <x v="3"/>
    <x v="0"/>
    <n v="8"/>
    <x v="78"/>
    <x v="0"/>
    <n v="3721"/>
  </r>
  <r>
    <n v="157678"/>
    <x v="3"/>
    <x v="0"/>
    <n v="8"/>
    <x v="78"/>
    <x v="1"/>
    <n v="4532"/>
  </r>
  <r>
    <n v="157679"/>
    <x v="3"/>
    <x v="0"/>
    <n v="8"/>
    <x v="79"/>
    <x v="0"/>
    <n v="3367"/>
  </r>
  <r>
    <n v="157680"/>
    <x v="3"/>
    <x v="0"/>
    <n v="8"/>
    <x v="79"/>
    <x v="1"/>
    <n v="4127"/>
  </r>
  <r>
    <n v="157681"/>
    <x v="3"/>
    <x v="0"/>
    <n v="8"/>
    <x v="80"/>
    <x v="0"/>
    <n v="3034"/>
  </r>
  <r>
    <n v="157682"/>
    <x v="3"/>
    <x v="0"/>
    <n v="8"/>
    <x v="80"/>
    <x v="1"/>
    <n v="3739"/>
  </r>
  <r>
    <n v="157683"/>
    <x v="3"/>
    <x v="0"/>
    <n v="8"/>
    <x v="81"/>
    <x v="0"/>
    <n v="2721"/>
  </r>
  <r>
    <n v="157684"/>
    <x v="3"/>
    <x v="0"/>
    <n v="8"/>
    <x v="81"/>
    <x v="1"/>
    <n v="3373"/>
  </r>
  <r>
    <n v="157685"/>
    <x v="3"/>
    <x v="0"/>
    <n v="8"/>
    <x v="82"/>
    <x v="0"/>
    <n v="2426"/>
  </r>
  <r>
    <n v="157686"/>
    <x v="3"/>
    <x v="0"/>
    <n v="8"/>
    <x v="82"/>
    <x v="1"/>
    <n v="3021"/>
  </r>
  <r>
    <n v="157687"/>
    <x v="3"/>
    <x v="0"/>
    <n v="8"/>
    <x v="83"/>
    <x v="0"/>
    <n v="2147"/>
  </r>
  <r>
    <n v="157688"/>
    <x v="3"/>
    <x v="0"/>
    <n v="8"/>
    <x v="83"/>
    <x v="1"/>
    <n v="2688"/>
  </r>
  <r>
    <n v="157689"/>
    <x v="3"/>
    <x v="0"/>
    <n v="8"/>
    <x v="84"/>
    <x v="0"/>
    <n v="1887"/>
  </r>
  <r>
    <n v="157690"/>
    <x v="3"/>
    <x v="0"/>
    <n v="8"/>
    <x v="84"/>
    <x v="1"/>
    <n v="2373"/>
  </r>
  <r>
    <n v="157691"/>
    <x v="3"/>
    <x v="0"/>
    <n v="8"/>
    <x v="85"/>
    <x v="0"/>
    <n v="1647"/>
  </r>
  <r>
    <n v="157692"/>
    <x v="3"/>
    <x v="0"/>
    <n v="8"/>
    <x v="85"/>
    <x v="1"/>
    <n v="2076"/>
  </r>
  <r>
    <n v="157693"/>
    <x v="3"/>
    <x v="0"/>
    <n v="8"/>
    <x v="86"/>
    <x v="0"/>
    <n v="1428"/>
  </r>
  <r>
    <n v="157694"/>
    <x v="3"/>
    <x v="0"/>
    <n v="8"/>
    <x v="86"/>
    <x v="1"/>
    <n v="1801"/>
  </r>
  <r>
    <n v="157695"/>
    <x v="3"/>
    <x v="0"/>
    <n v="8"/>
    <x v="87"/>
    <x v="0"/>
    <n v="1222"/>
  </r>
  <r>
    <n v="157696"/>
    <x v="3"/>
    <x v="0"/>
    <n v="8"/>
    <x v="87"/>
    <x v="1"/>
    <n v="1544"/>
  </r>
  <r>
    <n v="157697"/>
    <x v="3"/>
    <x v="0"/>
    <n v="8"/>
    <x v="88"/>
    <x v="0"/>
    <n v="1029"/>
  </r>
  <r>
    <n v="157698"/>
    <x v="3"/>
    <x v="0"/>
    <n v="8"/>
    <x v="88"/>
    <x v="1"/>
    <n v="1308"/>
  </r>
  <r>
    <n v="157699"/>
    <x v="3"/>
    <x v="0"/>
    <n v="8"/>
    <x v="89"/>
    <x v="0"/>
    <n v="851"/>
  </r>
  <r>
    <n v="157700"/>
    <x v="3"/>
    <x v="0"/>
    <n v="8"/>
    <x v="89"/>
    <x v="1"/>
    <n v="1093"/>
  </r>
  <r>
    <n v="157701"/>
    <x v="3"/>
    <x v="0"/>
    <n v="8"/>
    <x v="90"/>
    <x v="0"/>
    <n v="693"/>
  </r>
  <r>
    <n v="157702"/>
    <x v="3"/>
    <x v="0"/>
    <n v="8"/>
    <x v="90"/>
    <x v="1"/>
    <n v="901"/>
  </r>
  <r>
    <n v="157703"/>
    <x v="3"/>
    <x v="0"/>
    <n v="8"/>
    <x v="91"/>
    <x v="0"/>
    <n v="556"/>
  </r>
  <r>
    <n v="157704"/>
    <x v="3"/>
    <x v="0"/>
    <n v="8"/>
    <x v="91"/>
    <x v="1"/>
    <n v="734"/>
  </r>
  <r>
    <n v="157705"/>
    <x v="3"/>
    <x v="0"/>
    <n v="8"/>
    <x v="92"/>
    <x v="0"/>
    <n v="440"/>
  </r>
  <r>
    <n v="157706"/>
    <x v="3"/>
    <x v="0"/>
    <n v="8"/>
    <x v="92"/>
    <x v="1"/>
    <n v="590"/>
  </r>
  <r>
    <n v="157707"/>
    <x v="3"/>
    <x v="0"/>
    <n v="8"/>
    <x v="93"/>
    <x v="0"/>
    <n v="345"/>
  </r>
  <r>
    <n v="157708"/>
    <x v="3"/>
    <x v="0"/>
    <n v="8"/>
    <x v="93"/>
    <x v="1"/>
    <n v="469"/>
  </r>
  <r>
    <n v="157709"/>
    <x v="3"/>
    <x v="0"/>
    <n v="8"/>
    <x v="94"/>
    <x v="0"/>
    <n v="265"/>
  </r>
  <r>
    <n v="157710"/>
    <x v="3"/>
    <x v="0"/>
    <n v="8"/>
    <x v="94"/>
    <x v="1"/>
    <n v="367"/>
  </r>
  <r>
    <n v="157711"/>
    <x v="3"/>
    <x v="0"/>
    <n v="8"/>
    <x v="95"/>
    <x v="0"/>
    <n v="199"/>
  </r>
  <r>
    <n v="157712"/>
    <x v="3"/>
    <x v="0"/>
    <n v="8"/>
    <x v="95"/>
    <x v="1"/>
    <n v="281"/>
  </r>
  <r>
    <n v="157713"/>
    <x v="3"/>
    <x v="0"/>
    <n v="8"/>
    <x v="96"/>
    <x v="0"/>
    <n v="146"/>
  </r>
  <r>
    <n v="157714"/>
    <x v="3"/>
    <x v="0"/>
    <n v="8"/>
    <x v="96"/>
    <x v="1"/>
    <n v="211"/>
  </r>
  <r>
    <n v="157715"/>
    <x v="3"/>
    <x v="0"/>
    <n v="8"/>
    <x v="97"/>
    <x v="0"/>
    <n v="104"/>
  </r>
  <r>
    <n v="157716"/>
    <x v="3"/>
    <x v="0"/>
    <n v="8"/>
    <x v="97"/>
    <x v="1"/>
    <n v="155"/>
  </r>
  <r>
    <n v="157717"/>
    <x v="3"/>
    <x v="0"/>
    <n v="8"/>
    <x v="98"/>
    <x v="0"/>
    <n v="73"/>
  </r>
  <r>
    <n v="157718"/>
    <x v="3"/>
    <x v="0"/>
    <n v="8"/>
    <x v="98"/>
    <x v="1"/>
    <n v="111"/>
  </r>
  <r>
    <n v="157719"/>
    <x v="3"/>
    <x v="0"/>
    <n v="8"/>
    <x v="99"/>
    <x v="0"/>
    <n v="50"/>
  </r>
  <r>
    <n v="157720"/>
    <x v="3"/>
    <x v="0"/>
    <n v="8"/>
    <x v="99"/>
    <x v="1"/>
    <n v="77"/>
  </r>
  <r>
    <n v="157721"/>
    <x v="3"/>
    <x v="0"/>
    <n v="8"/>
    <x v="100"/>
    <x v="0"/>
    <n v="33"/>
  </r>
  <r>
    <n v="157722"/>
    <x v="3"/>
    <x v="0"/>
    <n v="8"/>
    <x v="100"/>
    <x v="1"/>
    <n v="52"/>
  </r>
  <r>
    <n v="157723"/>
    <x v="3"/>
    <x v="0"/>
    <n v="8"/>
    <x v="101"/>
    <x v="0"/>
    <n v="21"/>
  </r>
  <r>
    <n v="157724"/>
    <x v="3"/>
    <x v="0"/>
    <n v="8"/>
    <x v="101"/>
    <x v="1"/>
    <n v="34"/>
  </r>
  <r>
    <n v="157725"/>
    <x v="3"/>
    <x v="0"/>
    <n v="8"/>
    <x v="102"/>
    <x v="0"/>
    <n v="13"/>
  </r>
  <r>
    <n v="157726"/>
    <x v="3"/>
    <x v="0"/>
    <n v="8"/>
    <x v="102"/>
    <x v="1"/>
    <n v="22"/>
  </r>
  <r>
    <n v="157727"/>
    <x v="3"/>
    <x v="0"/>
    <n v="8"/>
    <x v="103"/>
    <x v="0"/>
    <n v="8"/>
  </r>
  <r>
    <n v="157728"/>
    <x v="3"/>
    <x v="0"/>
    <n v="8"/>
    <x v="103"/>
    <x v="1"/>
    <n v="13"/>
  </r>
  <r>
    <n v="157729"/>
    <x v="3"/>
    <x v="0"/>
    <n v="8"/>
    <x v="104"/>
    <x v="0"/>
    <n v="5"/>
  </r>
  <r>
    <n v="157730"/>
    <x v="3"/>
    <x v="0"/>
    <n v="8"/>
    <x v="104"/>
    <x v="1"/>
    <n v="8"/>
  </r>
  <r>
    <n v="157731"/>
    <x v="3"/>
    <x v="0"/>
    <n v="8"/>
    <x v="105"/>
    <x v="0"/>
    <n v="2"/>
  </r>
  <r>
    <n v="157732"/>
    <x v="3"/>
    <x v="0"/>
    <n v="8"/>
    <x v="105"/>
    <x v="1"/>
    <n v="4"/>
  </r>
  <r>
    <n v="157733"/>
    <x v="3"/>
    <x v="0"/>
    <n v="8"/>
    <x v="106"/>
    <x v="0"/>
    <n v="1"/>
  </r>
  <r>
    <n v="157734"/>
    <x v="3"/>
    <x v="0"/>
    <n v="8"/>
    <x v="106"/>
    <x v="1"/>
    <n v="2"/>
  </r>
  <r>
    <n v="157735"/>
    <x v="3"/>
    <x v="0"/>
    <n v="8"/>
    <x v="107"/>
    <x v="0"/>
    <n v="1"/>
  </r>
  <r>
    <n v="157736"/>
    <x v="3"/>
    <x v="0"/>
    <n v="8"/>
    <x v="107"/>
    <x v="1"/>
    <n v="1"/>
  </r>
  <r>
    <n v="157737"/>
    <x v="3"/>
    <x v="0"/>
    <n v="8"/>
    <x v="108"/>
    <x v="0"/>
    <n v="0"/>
  </r>
  <r>
    <n v="157738"/>
    <x v="3"/>
    <x v="0"/>
    <n v="8"/>
    <x v="108"/>
    <x v="1"/>
    <n v="0"/>
  </r>
  <r>
    <n v="157739"/>
    <x v="3"/>
    <x v="0"/>
    <n v="8"/>
    <x v="109"/>
    <x v="0"/>
    <n v="0"/>
  </r>
  <r>
    <n v="157740"/>
    <x v="3"/>
    <x v="0"/>
    <n v="8"/>
    <x v="109"/>
    <x v="1"/>
    <n v="0"/>
  </r>
  <r>
    <n v="157741"/>
    <x v="4"/>
    <x v="0"/>
    <n v="8"/>
    <x v="0"/>
    <x v="0"/>
    <n v="32152"/>
  </r>
  <r>
    <n v="157742"/>
    <x v="4"/>
    <x v="0"/>
    <n v="8"/>
    <x v="0"/>
    <x v="1"/>
    <n v="30998"/>
  </r>
  <r>
    <n v="157743"/>
    <x v="4"/>
    <x v="0"/>
    <n v="8"/>
    <x v="1"/>
    <x v="0"/>
    <n v="32372"/>
  </r>
  <r>
    <n v="157744"/>
    <x v="4"/>
    <x v="0"/>
    <n v="8"/>
    <x v="1"/>
    <x v="1"/>
    <n v="31232"/>
  </r>
  <r>
    <n v="157745"/>
    <x v="4"/>
    <x v="0"/>
    <n v="8"/>
    <x v="2"/>
    <x v="0"/>
    <n v="32641"/>
  </r>
  <r>
    <n v="157746"/>
    <x v="4"/>
    <x v="0"/>
    <n v="8"/>
    <x v="2"/>
    <x v="1"/>
    <n v="31498"/>
  </r>
  <r>
    <n v="157747"/>
    <x v="4"/>
    <x v="0"/>
    <n v="8"/>
    <x v="3"/>
    <x v="0"/>
    <n v="32620"/>
  </r>
  <r>
    <n v="157748"/>
    <x v="4"/>
    <x v="0"/>
    <n v="8"/>
    <x v="3"/>
    <x v="1"/>
    <n v="31771"/>
  </r>
  <r>
    <n v="157749"/>
    <x v="4"/>
    <x v="0"/>
    <n v="8"/>
    <x v="4"/>
    <x v="0"/>
    <n v="32683"/>
  </r>
  <r>
    <n v="157750"/>
    <x v="4"/>
    <x v="0"/>
    <n v="8"/>
    <x v="4"/>
    <x v="1"/>
    <n v="32140"/>
  </r>
  <r>
    <n v="157751"/>
    <x v="4"/>
    <x v="0"/>
    <n v="8"/>
    <x v="5"/>
    <x v="0"/>
    <n v="32989"/>
  </r>
  <r>
    <n v="157752"/>
    <x v="4"/>
    <x v="0"/>
    <n v="8"/>
    <x v="5"/>
    <x v="1"/>
    <n v="32437"/>
  </r>
  <r>
    <n v="157753"/>
    <x v="4"/>
    <x v="0"/>
    <n v="8"/>
    <x v="6"/>
    <x v="0"/>
    <n v="33247"/>
  </r>
  <r>
    <n v="157754"/>
    <x v="4"/>
    <x v="0"/>
    <n v="8"/>
    <x v="6"/>
    <x v="1"/>
    <n v="32641"/>
  </r>
  <r>
    <n v="157755"/>
    <x v="4"/>
    <x v="0"/>
    <n v="8"/>
    <x v="7"/>
    <x v="0"/>
    <n v="33481"/>
  </r>
  <r>
    <n v="157756"/>
    <x v="4"/>
    <x v="0"/>
    <n v="8"/>
    <x v="7"/>
    <x v="1"/>
    <n v="32793"/>
  </r>
  <r>
    <n v="157757"/>
    <x v="4"/>
    <x v="0"/>
    <n v="8"/>
    <x v="8"/>
    <x v="0"/>
    <n v="33688"/>
  </r>
  <r>
    <n v="157758"/>
    <x v="4"/>
    <x v="0"/>
    <n v="8"/>
    <x v="8"/>
    <x v="1"/>
    <n v="32926"/>
  </r>
  <r>
    <n v="157759"/>
    <x v="4"/>
    <x v="0"/>
    <n v="8"/>
    <x v="9"/>
    <x v="0"/>
    <n v="33899"/>
  </r>
  <r>
    <n v="157760"/>
    <x v="4"/>
    <x v="0"/>
    <n v="8"/>
    <x v="9"/>
    <x v="1"/>
    <n v="33058"/>
  </r>
  <r>
    <n v="157761"/>
    <x v="4"/>
    <x v="0"/>
    <n v="8"/>
    <x v="10"/>
    <x v="0"/>
    <n v="34112"/>
  </r>
  <r>
    <n v="157762"/>
    <x v="4"/>
    <x v="0"/>
    <n v="8"/>
    <x v="10"/>
    <x v="1"/>
    <n v="33191"/>
  </r>
  <r>
    <n v="157763"/>
    <x v="4"/>
    <x v="0"/>
    <n v="8"/>
    <x v="11"/>
    <x v="0"/>
    <n v="34295"/>
  </r>
  <r>
    <n v="157764"/>
    <x v="4"/>
    <x v="0"/>
    <n v="8"/>
    <x v="11"/>
    <x v="1"/>
    <n v="33298"/>
  </r>
  <r>
    <n v="157765"/>
    <x v="4"/>
    <x v="0"/>
    <n v="8"/>
    <x v="12"/>
    <x v="0"/>
    <n v="34458"/>
  </r>
  <r>
    <n v="157766"/>
    <x v="4"/>
    <x v="0"/>
    <n v="8"/>
    <x v="12"/>
    <x v="1"/>
    <n v="33357"/>
  </r>
  <r>
    <n v="157767"/>
    <x v="4"/>
    <x v="0"/>
    <n v="8"/>
    <x v="13"/>
    <x v="0"/>
    <n v="34611"/>
  </r>
  <r>
    <n v="157768"/>
    <x v="4"/>
    <x v="0"/>
    <n v="8"/>
    <x v="13"/>
    <x v="1"/>
    <n v="33401"/>
  </r>
  <r>
    <n v="157769"/>
    <x v="4"/>
    <x v="0"/>
    <n v="8"/>
    <x v="14"/>
    <x v="0"/>
    <n v="34690"/>
  </r>
  <r>
    <n v="157770"/>
    <x v="4"/>
    <x v="0"/>
    <n v="8"/>
    <x v="14"/>
    <x v="1"/>
    <n v="33410"/>
  </r>
  <r>
    <n v="157771"/>
    <x v="4"/>
    <x v="0"/>
    <n v="8"/>
    <x v="15"/>
    <x v="0"/>
    <n v="34640"/>
  </r>
  <r>
    <n v="157772"/>
    <x v="4"/>
    <x v="0"/>
    <n v="8"/>
    <x v="15"/>
    <x v="1"/>
    <n v="33319"/>
  </r>
  <r>
    <n v="157773"/>
    <x v="4"/>
    <x v="0"/>
    <n v="8"/>
    <x v="16"/>
    <x v="0"/>
    <n v="34473"/>
  </r>
  <r>
    <n v="157774"/>
    <x v="4"/>
    <x v="0"/>
    <n v="8"/>
    <x v="16"/>
    <x v="1"/>
    <n v="33150"/>
  </r>
  <r>
    <n v="157775"/>
    <x v="4"/>
    <x v="0"/>
    <n v="8"/>
    <x v="17"/>
    <x v="0"/>
    <n v="34252"/>
  </r>
  <r>
    <n v="157776"/>
    <x v="4"/>
    <x v="0"/>
    <n v="8"/>
    <x v="17"/>
    <x v="1"/>
    <n v="32973"/>
  </r>
  <r>
    <n v="157777"/>
    <x v="4"/>
    <x v="0"/>
    <n v="8"/>
    <x v="18"/>
    <x v="0"/>
    <n v="33993"/>
  </r>
  <r>
    <n v="157778"/>
    <x v="4"/>
    <x v="0"/>
    <n v="8"/>
    <x v="18"/>
    <x v="1"/>
    <n v="32780"/>
  </r>
  <r>
    <n v="157779"/>
    <x v="4"/>
    <x v="0"/>
    <n v="8"/>
    <x v="19"/>
    <x v="0"/>
    <n v="33701"/>
  </r>
  <r>
    <n v="157780"/>
    <x v="4"/>
    <x v="0"/>
    <n v="8"/>
    <x v="19"/>
    <x v="1"/>
    <n v="32542"/>
  </r>
  <r>
    <n v="157781"/>
    <x v="4"/>
    <x v="0"/>
    <n v="8"/>
    <x v="20"/>
    <x v="0"/>
    <n v="33439"/>
  </r>
  <r>
    <n v="157782"/>
    <x v="4"/>
    <x v="0"/>
    <n v="8"/>
    <x v="20"/>
    <x v="1"/>
    <n v="32281"/>
  </r>
  <r>
    <n v="157783"/>
    <x v="4"/>
    <x v="0"/>
    <n v="8"/>
    <x v="21"/>
    <x v="0"/>
    <n v="33214"/>
  </r>
  <r>
    <n v="157784"/>
    <x v="4"/>
    <x v="0"/>
    <n v="8"/>
    <x v="21"/>
    <x v="1"/>
    <n v="32048"/>
  </r>
  <r>
    <n v="157785"/>
    <x v="4"/>
    <x v="0"/>
    <n v="8"/>
    <x v="22"/>
    <x v="0"/>
    <n v="33016"/>
  </r>
  <r>
    <n v="157786"/>
    <x v="4"/>
    <x v="0"/>
    <n v="8"/>
    <x v="22"/>
    <x v="1"/>
    <n v="31879"/>
  </r>
  <r>
    <n v="157787"/>
    <x v="4"/>
    <x v="0"/>
    <n v="8"/>
    <x v="23"/>
    <x v="0"/>
    <n v="32853"/>
  </r>
  <r>
    <n v="157788"/>
    <x v="4"/>
    <x v="0"/>
    <n v="8"/>
    <x v="23"/>
    <x v="1"/>
    <n v="31771"/>
  </r>
  <r>
    <n v="157789"/>
    <x v="4"/>
    <x v="0"/>
    <n v="8"/>
    <x v="24"/>
    <x v="0"/>
    <n v="32697"/>
  </r>
  <r>
    <n v="157790"/>
    <x v="4"/>
    <x v="0"/>
    <n v="8"/>
    <x v="24"/>
    <x v="1"/>
    <n v="31668"/>
  </r>
  <r>
    <n v="157791"/>
    <x v="4"/>
    <x v="0"/>
    <n v="8"/>
    <x v="25"/>
    <x v="0"/>
    <n v="32447"/>
  </r>
  <r>
    <n v="157792"/>
    <x v="4"/>
    <x v="0"/>
    <n v="8"/>
    <x v="25"/>
    <x v="1"/>
    <n v="31477"/>
  </r>
  <r>
    <n v="157793"/>
    <x v="4"/>
    <x v="0"/>
    <n v="8"/>
    <x v="26"/>
    <x v="0"/>
    <n v="32067"/>
  </r>
  <r>
    <n v="157794"/>
    <x v="4"/>
    <x v="0"/>
    <n v="8"/>
    <x v="26"/>
    <x v="1"/>
    <n v="31189"/>
  </r>
  <r>
    <n v="157795"/>
    <x v="4"/>
    <x v="0"/>
    <n v="8"/>
    <x v="27"/>
    <x v="0"/>
    <n v="31572"/>
  </r>
  <r>
    <n v="157796"/>
    <x v="4"/>
    <x v="0"/>
    <n v="8"/>
    <x v="27"/>
    <x v="1"/>
    <n v="30847"/>
  </r>
  <r>
    <n v="157797"/>
    <x v="4"/>
    <x v="0"/>
    <n v="8"/>
    <x v="28"/>
    <x v="0"/>
    <n v="30938"/>
  </r>
  <r>
    <n v="157798"/>
    <x v="4"/>
    <x v="0"/>
    <n v="8"/>
    <x v="28"/>
    <x v="1"/>
    <n v="30437"/>
  </r>
  <r>
    <n v="157799"/>
    <x v="4"/>
    <x v="0"/>
    <n v="8"/>
    <x v="29"/>
    <x v="0"/>
    <n v="30227"/>
  </r>
  <r>
    <n v="157800"/>
    <x v="4"/>
    <x v="0"/>
    <n v="8"/>
    <x v="29"/>
    <x v="1"/>
    <n v="29988"/>
  </r>
  <r>
    <n v="157801"/>
    <x v="4"/>
    <x v="0"/>
    <n v="8"/>
    <x v="30"/>
    <x v="0"/>
    <n v="29528"/>
  </r>
  <r>
    <n v="157802"/>
    <x v="4"/>
    <x v="0"/>
    <n v="8"/>
    <x v="30"/>
    <x v="1"/>
    <n v="29568"/>
  </r>
  <r>
    <n v="157803"/>
    <x v="4"/>
    <x v="0"/>
    <n v="8"/>
    <x v="31"/>
    <x v="0"/>
    <n v="28832"/>
  </r>
  <r>
    <n v="157804"/>
    <x v="4"/>
    <x v="0"/>
    <n v="8"/>
    <x v="31"/>
    <x v="1"/>
    <n v="29163"/>
  </r>
  <r>
    <n v="157805"/>
    <x v="4"/>
    <x v="0"/>
    <n v="8"/>
    <x v="32"/>
    <x v="0"/>
    <n v="28128"/>
  </r>
  <r>
    <n v="157806"/>
    <x v="4"/>
    <x v="0"/>
    <n v="8"/>
    <x v="32"/>
    <x v="1"/>
    <n v="28736"/>
  </r>
  <r>
    <n v="157807"/>
    <x v="4"/>
    <x v="0"/>
    <n v="8"/>
    <x v="33"/>
    <x v="0"/>
    <n v="27447"/>
  </r>
  <r>
    <n v="157808"/>
    <x v="4"/>
    <x v="0"/>
    <n v="8"/>
    <x v="33"/>
    <x v="1"/>
    <n v="28306"/>
  </r>
  <r>
    <n v="157809"/>
    <x v="4"/>
    <x v="0"/>
    <n v="8"/>
    <x v="34"/>
    <x v="0"/>
    <n v="26797"/>
  </r>
  <r>
    <n v="157810"/>
    <x v="4"/>
    <x v="0"/>
    <n v="8"/>
    <x v="34"/>
    <x v="1"/>
    <n v="27886"/>
  </r>
  <r>
    <n v="157811"/>
    <x v="4"/>
    <x v="0"/>
    <n v="8"/>
    <x v="35"/>
    <x v="0"/>
    <n v="26162"/>
  </r>
  <r>
    <n v="157812"/>
    <x v="4"/>
    <x v="0"/>
    <n v="8"/>
    <x v="35"/>
    <x v="1"/>
    <n v="27481"/>
  </r>
  <r>
    <n v="157813"/>
    <x v="4"/>
    <x v="0"/>
    <n v="8"/>
    <x v="36"/>
    <x v="0"/>
    <n v="25557"/>
  </r>
  <r>
    <n v="157814"/>
    <x v="4"/>
    <x v="0"/>
    <n v="8"/>
    <x v="36"/>
    <x v="1"/>
    <n v="27100"/>
  </r>
  <r>
    <n v="157815"/>
    <x v="4"/>
    <x v="0"/>
    <n v="8"/>
    <x v="37"/>
    <x v="0"/>
    <n v="25009"/>
  </r>
  <r>
    <n v="157816"/>
    <x v="4"/>
    <x v="0"/>
    <n v="8"/>
    <x v="37"/>
    <x v="1"/>
    <n v="26747"/>
  </r>
  <r>
    <n v="157817"/>
    <x v="4"/>
    <x v="0"/>
    <n v="8"/>
    <x v="38"/>
    <x v="0"/>
    <n v="24546"/>
  </r>
  <r>
    <n v="157818"/>
    <x v="4"/>
    <x v="0"/>
    <n v="8"/>
    <x v="38"/>
    <x v="1"/>
    <n v="26425"/>
  </r>
  <r>
    <n v="157819"/>
    <x v="4"/>
    <x v="0"/>
    <n v="8"/>
    <x v="39"/>
    <x v="0"/>
    <n v="24191"/>
  </r>
  <r>
    <n v="157820"/>
    <x v="4"/>
    <x v="0"/>
    <n v="8"/>
    <x v="39"/>
    <x v="1"/>
    <n v="26147"/>
  </r>
  <r>
    <n v="157821"/>
    <x v="4"/>
    <x v="0"/>
    <n v="8"/>
    <x v="40"/>
    <x v="0"/>
    <n v="23947"/>
  </r>
  <r>
    <n v="157822"/>
    <x v="4"/>
    <x v="0"/>
    <n v="8"/>
    <x v="40"/>
    <x v="1"/>
    <n v="25923"/>
  </r>
  <r>
    <n v="157823"/>
    <x v="4"/>
    <x v="0"/>
    <n v="8"/>
    <x v="41"/>
    <x v="0"/>
    <n v="23802"/>
  </r>
  <r>
    <n v="157824"/>
    <x v="4"/>
    <x v="0"/>
    <n v="8"/>
    <x v="41"/>
    <x v="1"/>
    <n v="25745"/>
  </r>
  <r>
    <n v="157825"/>
    <x v="4"/>
    <x v="0"/>
    <n v="8"/>
    <x v="42"/>
    <x v="0"/>
    <n v="23750"/>
  </r>
  <r>
    <n v="157826"/>
    <x v="4"/>
    <x v="0"/>
    <n v="8"/>
    <x v="42"/>
    <x v="1"/>
    <n v="25609"/>
  </r>
  <r>
    <n v="157827"/>
    <x v="4"/>
    <x v="0"/>
    <n v="8"/>
    <x v="43"/>
    <x v="0"/>
    <n v="23768"/>
  </r>
  <r>
    <n v="157828"/>
    <x v="4"/>
    <x v="0"/>
    <n v="8"/>
    <x v="43"/>
    <x v="1"/>
    <n v="25502"/>
  </r>
  <r>
    <n v="157829"/>
    <x v="4"/>
    <x v="0"/>
    <n v="8"/>
    <x v="44"/>
    <x v="0"/>
    <n v="23754"/>
  </r>
  <r>
    <n v="157830"/>
    <x v="4"/>
    <x v="0"/>
    <n v="8"/>
    <x v="44"/>
    <x v="1"/>
    <n v="25332"/>
  </r>
  <r>
    <n v="157831"/>
    <x v="4"/>
    <x v="0"/>
    <n v="8"/>
    <x v="45"/>
    <x v="0"/>
    <n v="23638"/>
  </r>
  <r>
    <n v="157832"/>
    <x v="4"/>
    <x v="0"/>
    <n v="8"/>
    <x v="45"/>
    <x v="1"/>
    <n v="25047"/>
  </r>
  <r>
    <n v="157833"/>
    <x v="4"/>
    <x v="0"/>
    <n v="8"/>
    <x v="46"/>
    <x v="0"/>
    <n v="23421"/>
  </r>
  <r>
    <n v="157834"/>
    <x v="4"/>
    <x v="0"/>
    <n v="8"/>
    <x v="46"/>
    <x v="1"/>
    <n v="24674"/>
  </r>
  <r>
    <n v="157835"/>
    <x v="4"/>
    <x v="0"/>
    <n v="8"/>
    <x v="47"/>
    <x v="0"/>
    <n v="23082"/>
  </r>
  <r>
    <n v="157836"/>
    <x v="4"/>
    <x v="0"/>
    <n v="8"/>
    <x v="47"/>
    <x v="1"/>
    <n v="24205"/>
  </r>
  <r>
    <n v="157837"/>
    <x v="4"/>
    <x v="0"/>
    <n v="8"/>
    <x v="48"/>
    <x v="0"/>
    <n v="22631"/>
  </r>
  <r>
    <n v="157838"/>
    <x v="4"/>
    <x v="0"/>
    <n v="8"/>
    <x v="48"/>
    <x v="1"/>
    <n v="23658"/>
  </r>
  <r>
    <n v="157839"/>
    <x v="4"/>
    <x v="0"/>
    <n v="8"/>
    <x v="49"/>
    <x v="0"/>
    <n v="22098"/>
  </r>
  <r>
    <n v="157840"/>
    <x v="4"/>
    <x v="0"/>
    <n v="8"/>
    <x v="49"/>
    <x v="1"/>
    <n v="23054"/>
  </r>
  <r>
    <n v="157841"/>
    <x v="4"/>
    <x v="0"/>
    <n v="8"/>
    <x v="50"/>
    <x v="0"/>
    <n v="21511"/>
  </r>
  <r>
    <n v="157842"/>
    <x v="4"/>
    <x v="0"/>
    <n v="8"/>
    <x v="50"/>
    <x v="1"/>
    <n v="22416"/>
  </r>
  <r>
    <n v="157843"/>
    <x v="4"/>
    <x v="0"/>
    <n v="8"/>
    <x v="51"/>
    <x v="0"/>
    <n v="20881"/>
  </r>
  <r>
    <n v="157844"/>
    <x v="4"/>
    <x v="0"/>
    <n v="8"/>
    <x v="51"/>
    <x v="1"/>
    <n v="21759"/>
  </r>
  <r>
    <n v="157845"/>
    <x v="4"/>
    <x v="0"/>
    <n v="8"/>
    <x v="52"/>
    <x v="0"/>
    <n v="20227"/>
  </r>
  <r>
    <n v="157846"/>
    <x v="4"/>
    <x v="0"/>
    <n v="8"/>
    <x v="52"/>
    <x v="1"/>
    <n v="21093"/>
  </r>
  <r>
    <n v="157847"/>
    <x v="4"/>
    <x v="0"/>
    <n v="8"/>
    <x v="53"/>
    <x v="0"/>
    <n v="19564"/>
  </r>
  <r>
    <n v="157848"/>
    <x v="4"/>
    <x v="0"/>
    <n v="8"/>
    <x v="53"/>
    <x v="1"/>
    <n v="20427"/>
  </r>
  <r>
    <n v="157849"/>
    <x v="4"/>
    <x v="0"/>
    <n v="8"/>
    <x v="54"/>
    <x v="0"/>
    <n v="18894"/>
  </r>
  <r>
    <n v="157850"/>
    <x v="4"/>
    <x v="0"/>
    <n v="8"/>
    <x v="54"/>
    <x v="1"/>
    <n v="19756"/>
  </r>
  <r>
    <n v="157851"/>
    <x v="4"/>
    <x v="0"/>
    <n v="8"/>
    <x v="55"/>
    <x v="0"/>
    <n v="18217"/>
  </r>
  <r>
    <n v="157852"/>
    <x v="4"/>
    <x v="0"/>
    <n v="8"/>
    <x v="55"/>
    <x v="1"/>
    <n v="19077"/>
  </r>
  <r>
    <n v="157853"/>
    <x v="4"/>
    <x v="0"/>
    <n v="8"/>
    <x v="56"/>
    <x v="0"/>
    <n v="17531"/>
  </r>
  <r>
    <n v="157854"/>
    <x v="4"/>
    <x v="0"/>
    <n v="8"/>
    <x v="56"/>
    <x v="1"/>
    <n v="18396"/>
  </r>
  <r>
    <n v="157855"/>
    <x v="4"/>
    <x v="0"/>
    <n v="8"/>
    <x v="57"/>
    <x v="0"/>
    <n v="16826"/>
  </r>
  <r>
    <n v="157856"/>
    <x v="4"/>
    <x v="0"/>
    <n v="8"/>
    <x v="57"/>
    <x v="1"/>
    <n v="17698"/>
  </r>
  <r>
    <n v="157857"/>
    <x v="4"/>
    <x v="0"/>
    <n v="8"/>
    <x v="58"/>
    <x v="0"/>
    <n v="16094"/>
  </r>
  <r>
    <n v="157858"/>
    <x v="4"/>
    <x v="0"/>
    <n v="8"/>
    <x v="58"/>
    <x v="1"/>
    <n v="16979"/>
  </r>
  <r>
    <n v="157859"/>
    <x v="4"/>
    <x v="0"/>
    <n v="8"/>
    <x v="59"/>
    <x v="0"/>
    <n v="15331"/>
  </r>
  <r>
    <n v="157860"/>
    <x v="4"/>
    <x v="0"/>
    <n v="8"/>
    <x v="59"/>
    <x v="1"/>
    <n v="16234"/>
  </r>
  <r>
    <n v="157861"/>
    <x v="4"/>
    <x v="0"/>
    <n v="8"/>
    <x v="60"/>
    <x v="0"/>
    <n v="14546"/>
  </r>
  <r>
    <n v="157862"/>
    <x v="4"/>
    <x v="0"/>
    <n v="8"/>
    <x v="60"/>
    <x v="1"/>
    <n v="15457"/>
  </r>
  <r>
    <n v="157863"/>
    <x v="4"/>
    <x v="0"/>
    <n v="8"/>
    <x v="61"/>
    <x v="0"/>
    <n v="13749"/>
  </r>
  <r>
    <n v="157864"/>
    <x v="4"/>
    <x v="0"/>
    <n v="8"/>
    <x v="61"/>
    <x v="1"/>
    <n v="14657"/>
  </r>
  <r>
    <n v="157865"/>
    <x v="4"/>
    <x v="0"/>
    <n v="8"/>
    <x v="62"/>
    <x v="0"/>
    <n v="12945"/>
  </r>
  <r>
    <n v="157866"/>
    <x v="4"/>
    <x v="0"/>
    <n v="8"/>
    <x v="62"/>
    <x v="1"/>
    <n v="13857"/>
  </r>
  <r>
    <n v="157867"/>
    <x v="4"/>
    <x v="0"/>
    <n v="8"/>
    <x v="63"/>
    <x v="0"/>
    <n v="12151"/>
  </r>
  <r>
    <n v="157868"/>
    <x v="4"/>
    <x v="0"/>
    <n v="8"/>
    <x v="63"/>
    <x v="1"/>
    <n v="13072"/>
  </r>
  <r>
    <n v="157869"/>
    <x v="4"/>
    <x v="0"/>
    <n v="8"/>
    <x v="64"/>
    <x v="0"/>
    <n v="11377"/>
  </r>
  <r>
    <n v="157870"/>
    <x v="4"/>
    <x v="0"/>
    <n v="8"/>
    <x v="64"/>
    <x v="1"/>
    <n v="12312"/>
  </r>
  <r>
    <n v="157871"/>
    <x v="4"/>
    <x v="0"/>
    <n v="8"/>
    <x v="65"/>
    <x v="0"/>
    <n v="10619"/>
  </r>
  <r>
    <n v="157872"/>
    <x v="4"/>
    <x v="0"/>
    <n v="8"/>
    <x v="65"/>
    <x v="1"/>
    <n v="11581"/>
  </r>
  <r>
    <n v="157873"/>
    <x v="4"/>
    <x v="0"/>
    <n v="8"/>
    <x v="66"/>
    <x v="0"/>
    <n v="9893"/>
  </r>
  <r>
    <n v="157874"/>
    <x v="4"/>
    <x v="0"/>
    <n v="8"/>
    <x v="66"/>
    <x v="1"/>
    <n v="10873"/>
  </r>
  <r>
    <n v="157875"/>
    <x v="4"/>
    <x v="0"/>
    <n v="8"/>
    <x v="67"/>
    <x v="0"/>
    <n v="9197"/>
  </r>
  <r>
    <n v="157876"/>
    <x v="4"/>
    <x v="0"/>
    <n v="8"/>
    <x v="67"/>
    <x v="1"/>
    <n v="10186"/>
  </r>
  <r>
    <n v="157877"/>
    <x v="4"/>
    <x v="0"/>
    <n v="8"/>
    <x v="68"/>
    <x v="0"/>
    <n v="8519"/>
  </r>
  <r>
    <n v="157878"/>
    <x v="4"/>
    <x v="0"/>
    <n v="8"/>
    <x v="68"/>
    <x v="1"/>
    <n v="9522"/>
  </r>
  <r>
    <n v="157879"/>
    <x v="4"/>
    <x v="0"/>
    <n v="8"/>
    <x v="69"/>
    <x v="0"/>
    <n v="7932"/>
  </r>
  <r>
    <n v="157880"/>
    <x v="4"/>
    <x v="0"/>
    <n v="8"/>
    <x v="69"/>
    <x v="1"/>
    <n v="8949"/>
  </r>
  <r>
    <n v="157881"/>
    <x v="4"/>
    <x v="0"/>
    <n v="8"/>
    <x v="70"/>
    <x v="0"/>
    <n v="7404"/>
  </r>
  <r>
    <n v="157882"/>
    <x v="4"/>
    <x v="0"/>
    <n v="8"/>
    <x v="70"/>
    <x v="1"/>
    <n v="8428"/>
  </r>
  <r>
    <n v="157883"/>
    <x v="4"/>
    <x v="0"/>
    <n v="8"/>
    <x v="71"/>
    <x v="0"/>
    <n v="6874"/>
  </r>
  <r>
    <n v="157884"/>
    <x v="4"/>
    <x v="0"/>
    <n v="8"/>
    <x v="71"/>
    <x v="1"/>
    <n v="7892"/>
  </r>
  <r>
    <n v="157885"/>
    <x v="4"/>
    <x v="0"/>
    <n v="8"/>
    <x v="72"/>
    <x v="0"/>
    <n v="6374"/>
  </r>
  <r>
    <n v="157886"/>
    <x v="4"/>
    <x v="0"/>
    <n v="8"/>
    <x v="72"/>
    <x v="1"/>
    <n v="7381"/>
  </r>
  <r>
    <n v="157887"/>
    <x v="4"/>
    <x v="0"/>
    <n v="8"/>
    <x v="73"/>
    <x v="0"/>
    <n v="5901"/>
  </r>
  <r>
    <n v="157888"/>
    <x v="4"/>
    <x v="0"/>
    <n v="8"/>
    <x v="73"/>
    <x v="1"/>
    <n v="6894"/>
  </r>
  <r>
    <n v="157889"/>
    <x v="4"/>
    <x v="0"/>
    <n v="8"/>
    <x v="74"/>
    <x v="0"/>
    <n v="5455"/>
  </r>
  <r>
    <n v="157890"/>
    <x v="4"/>
    <x v="0"/>
    <n v="8"/>
    <x v="74"/>
    <x v="1"/>
    <n v="6431"/>
  </r>
  <r>
    <n v="157891"/>
    <x v="4"/>
    <x v="0"/>
    <n v="8"/>
    <x v="75"/>
    <x v="0"/>
    <n v="5024"/>
  </r>
  <r>
    <n v="157892"/>
    <x v="4"/>
    <x v="0"/>
    <n v="8"/>
    <x v="75"/>
    <x v="1"/>
    <n v="5979"/>
  </r>
  <r>
    <n v="157893"/>
    <x v="4"/>
    <x v="0"/>
    <n v="8"/>
    <x v="76"/>
    <x v="0"/>
    <n v="4607"/>
  </r>
  <r>
    <n v="157894"/>
    <x v="4"/>
    <x v="0"/>
    <n v="8"/>
    <x v="76"/>
    <x v="1"/>
    <n v="5540"/>
  </r>
  <r>
    <n v="157895"/>
    <x v="4"/>
    <x v="0"/>
    <n v="8"/>
    <x v="77"/>
    <x v="0"/>
    <n v="4223"/>
  </r>
  <r>
    <n v="157896"/>
    <x v="4"/>
    <x v="0"/>
    <n v="8"/>
    <x v="77"/>
    <x v="1"/>
    <n v="5127"/>
  </r>
  <r>
    <n v="157897"/>
    <x v="4"/>
    <x v="0"/>
    <n v="8"/>
    <x v="78"/>
    <x v="0"/>
    <n v="3853"/>
  </r>
  <r>
    <n v="157898"/>
    <x v="4"/>
    <x v="0"/>
    <n v="8"/>
    <x v="78"/>
    <x v="1"/>
    <n v="4723"/>
  </r>
  <r>
    <n v="157899"/>
    <x v="4"/>
    <x v="0"/>
    <n v="8"/>
    <x v="79"/>
    <x v="0"/>
    <n v="3491"/>
  </r>
  <r>
    <n v="157900"/>
    <x v="4"/>
    <x v="0"/>
    <n v="8"/>
    <x v="79"/>
    <x v="1"/>
    <n v="4313"/>
  </r>
  <r>
    <n v="157901"/>
    <x v="4"/>
    <x v="0"/>
    <n v="8"/>
    <x v="80"/>
    <x v="0"/>
    <n v="3146"/>
  </r>
  <r>
    <n v="157902"/>
    <x v="4"/>
    <x v="0"/>
    <n v="8"/>
    <x v="80"/>
    <x v="1"/>
    <n v="3912"/>
  </r>
  <r>
    <n v="157903"/>
    <x v="4"/>
    <x v="0"/>
    <n v="8"/>
    <x v="81"/>
    <x v="0"/>
    <n v="2821"/>
  </r>
  <r>
    <n v="157904"/>
    <x v="4"/>
    <x v="0"/>
    <n v="8"/>
    <x v="81"/>
    <x v="1"/>
    <n v="3529"/>
  </r>
  <r>
    <n v="157905"/>
    <x v="4"/>
    <x v="0"/>
    <n v="8"/>
    <x v="82"/>
    <x v="0"/>
    <n v="2517"/>
  </r>
  <r>
    <n v="157906"/>
    <x v="4"/>
    <x v="0"/>
    <n v="8"/>
    <x v="82"/>
    <x v="1"/>
    <n v="3167"/>
  </r>
  <r>
    <n v="157907"/>
    <x v="4"/>
    <x v="0"/>
    <n v="8"/>
    <x v="83"/>
    <x v="0"/>
    <n v="2230"/>
  </r>
  <r>
    <n v="157908"/>
    <x v="4"/>
    <x v="0"/>
    <n v="8"/>
    <x v="83"/>
    <x v="1"/>
    <n v="2820"/>
  </r>
  <r>
    <n v="157909"/>
    <x v="4"/>
    <x v="0"/>
    <n v="8"/>
    <x v="84"/>
    <x v="0"/>
    <n v="1960"/>
  </r>
  <r>
    <n v="157910"/>
    <x v="4"/>
    <x v="0"/>
    <n v="8"/>
    <x v="84"/>
    <x v="1"/>
    <n v="2494"/>
  </r>
  <r>
    <n v="157911"/>
    <x v="4"/>
    <x v="0"/>
    <n v="8"/>
    <x v="85"/>
    <x v="0"/>
    <n v="1712"/>
  </r>
  <r>
    <n v="157912"/>
    <x v="4"/>
    <x v="0"/>
    <n v="8"/>
    <x v="85"/>
    <x v="1"/>
    <n v="2184"/>
  </r>
  <r>
    <n v="157913"/>
    <x v="4"/>
    <x v="0"/>
    <n v="8"/>
    <x v="86"/>
    <x v="0"/>
    <n v="1486"/>
  </r>
  <r>
    <n v="157914"/>
    <x v="4"/>
    <x v="0"/>
    <n v="8"/>
    <x v="86"/>
    <x v="1"/>
    <n v="1896"/>
  </r>
  <r>
    <n v="157915"/>
    <x v="4"/>
    <x v="0"/>
    <n v="8"/>
    <x v="87"/>
    <x v="0"/>
    <n v="1277"/>
  </r>
  <r>
    <n v="157916"/>
    <x v="4"/>
    <x v="0"/>
    <n v="8"/>
    <x v="87"/>
    <x v="1"/>
    <n v="1631"/>
  </r>
  <r>
    <n v="157917"/>
    <x v="4"/>
    <x v="0"/>
    <n v="8"/>
    <x v="88"/>
    <x v="0"/>
    <n v="1083"/>
  </r>
  <r>
    <n v="157918"/>
    <x v="4"/>
    <x v="0"/>
    <n v="8"/>
    <x v="88"/>
    <x v="1"/>
    <n v="1385"/>
  </r>
  <r>
    <n v="157919"/>
    <x v="4"/>
    <x v="0"/>
    <n v="8"/>
    <x v="89"/>
    <x v="0"/>
    <n v="903"/>
  </r>
  <r>
    <n v="157920"/>
    <x v="4"/>
    <x v="0"/>
    <n v="8"/>
    <x v="89"/>
    <x v="1"/>
    <n v="1163"/>
  </r>
  <r>
    <n v="157921"/>
    <x v="4"/>
    <x v="0"/>
    <n v="8"/>
    <x v="90"/>
    <x v="0"/>
    <n v="736"/>
  </r>
  <r>
    <n v="157922"/>
    <x v="4"/>
    <x v="0"/>
    <n v="8"/>
    <x v="90"/>
    <x v="1"/>
    <n v="960"/>
  </r>
  <r>
    <n v="157923"/>
    <x v="4"/>
    <x v="0"/>
    <n v="8"/>
    <x v="91"/>
    <x v="0"/>
    <n v="592"/>
  </r>
  <r>
    <n v="157924"/>
    <x v="4"/>
    <x v="0"/>
    <n v="8"/>
    <x v="91"/>
    <x v="1"/>
    <n v="782"/>
  </r>
  <r>
    <n v="157925"/>
    <x v="4"/>
    <x v="0"/>
    <n v="8"/>
    <x v="92"/>
    <x v="0"/>
    <n v="468"/>
  </r>
  <r>
    <n v="157926"/>
    <x v="4"/>
    <x v="0"/>
    <n v="8"/>
    <x v="92"/>
    <x v="1"/>
    <n v="628"/>
  </r>
  <r>
    <n v="157927"/>
    <x v="4"/>
    <x v="0"/>
    <n v="8"/>
    <x v="93"/>
    <x v="0"/>
    <n v="365"/>
  </r>
  <r>
    <n v="157928"/>
    <x v="4"/>
    <x v="0"/>
    <n v="8"/>
    <x v="93"/>
    <x v="1"/>
    <n v="497"/>
  </r>
  <r>
    <n v="157929"/>
    <x v="4"/>
    <x v="0"/>
    <n v="8"/>
    <x v="94"/>
    <x v="0"/>
    <n v="281"/>
  </r>
  <r>
    <n v="157930"/>
    <x v="4"/>
    <x v="0"/>
    <n v="8"/>
    <x v="94"/>
    <x v="1"/>
    <n v="388"/>
  </r>
  <r>
    <n v="157931"/>
    <x v="4"/>
    <x v="0"/>
    <n v="8"/>
    <x v="95"/>
    <x v="0"/>
    <n v="212"/>
  </r>
  <r>
    <n v="157932"/>
    <x v="4"/>
    <x v="0"/>
    <n v="8"/>
    <x v="95"/>
    <x v="1"/>
    <n v="298"/>
  </r>
  <r>
    <n v="157933"/>
    <x v="4"/>
    <x v="0"/>
    <n v="8"/>
    <x v="96"/>
    <x v="0"/>
    <n v="156"/>
  </r>
  <r>
    <n v="157934"/>
    <x v="4"/>
    <x v="0"/>
    <n v="8"/>
    <x v="96"/>
    <x v="1"/>
    <n v="224"/>
  </r>
  <r>
    <n v="157935"/>
    <x v="4"/>
    <x v="0"/>
    <n v="8"/>
    <x v="97"/>
    <x v="0"/>
    <n v="112"/>
  </r>
  <r>
    <n v="157936"/>
    <x v="4"/>
    <x v="0"/>
    <n v="8"/>
    <x v="97"/>
    <x v="1"/>
    <n v="164"/>
  </r>
  <r>
    <n v="157937"/>
    <x v="4"/>
    <x v="0"/>
    <n v="8"/>
    <x v="98"/>
    <x v="0"/>
    <n v="78"/>
  </r>
  <r>
    <n v="157938"/>
    <x v="4"/>
    <x v="0"/>
    <n v="8"/>
    <x v="98"/>
    <x v="1"/>
    <n v="118"/>
  </r>
  <r>
    <n v="157939"/>
    <x v="4"/>
    <x v="0"/>
    <n v="8"/>
    <x v="99"/>
    <x v="0"/>
    <n v="53"/>
  </r>
  <r>
    <n v="157940"/>
    <x v="4"/>
    <x v="0"/>
    <n v="8"/>
    <x v="99"/>
    <x v="1"/>
    <n v="82"/>
  </r>
  <r>
    <n v="157941"/>
    <x v="4"/>
    <x v="0"/>
    <n v="8"/>
    <x v="100"/>
    <x v="0"/>
    <n v="35"/>
  </r>
  <r>
    <n v="157942"/>
    <x v="4"/>
    <x v="0"/>
    <n v="8"/>
    <x v="100"/>
    <x v="1"/>
    <n v="55"/>
  </r>
  <r>
    <n v="157943"/>
    <x v="4"/>
    <x v="0"/>
    <n v="8"/>
    <x v="101"/>
    <x v="0"/>
    <n v="22"/>
  </r>
  <r>
    <n v="157944"/>
    <x v="4"/>
    <x v="0"/>
    <n v="8"/>
    <x v="101"/>
    <x v="1"/>
    <n v="36"/>
  </r>
  <r>
    <n v="157945"/>
    <x v="4"/>
    <x v="0"/>
    <n v="8"/>
    <x v="102"/>
    <x v="0"/>
    <n v="14"/>
  </r>
  <r>
    <n v="157946"/>
    <x v="4"/>
    <x v="0"/>
    <n v="8"/>
    <x v="102"/>
    <x v="1"/>
    <n v="23"/>
  </r>
  <r>
    <n v="157947"/>
    <x v="4"/>
    <x v="0"/>
    <n v="8"/>
    <x v="103"/>
    <x v="0"/>
    <n v="8"/>
  </r>
  <r>
    <n v="157948"/>
    <x v="4"/>
    <x v="0"/>
    <n v="8"/>
    <x v="103"/>
    <x v="1"/>
    <n v="14"/>
  </r>
  <r>
    <n v="157949"/>
    <x v="4"/>
    <x v="0"/>
    <n v="8"/>
    <x v="104"/>
    <x v="0"/>
    <n v="5"/>
  </r>
  <r>
    <n v="157950"/>
    <x v="4"/>
    <x v="0"/>
    <n v="8"/>
    <x v="104"/>
    <x v="1"/>
    <n v="8"/>
  </r>
  <r>
    <n v="157951"/>
    <x v="4"/>
    <x v="0"/>
    <n v="8"/>
    <x v="105"/>
    <x v="0"/>
    <n v="3"/>
  </r>
  <r>
    <n v="157952"/>
    <x v="4"/>
    <x v="0"/>
    <n v="8"/>
    <x v="105"/>
    <x v="1"/>
    <n v="5"/>
  </r>
  <r>
    <n v="157953"/>
    <x v="4"/>
    <x v="0"/>
    <n v="8"/>
    <x v="106"/>
    <x v="0"/>
    <n v="1"/>
  </r>
  <r>
    <n v="157954"/>
    <x v="4"/>
    <x v="0"/>
    <n v="8"/>
    <x v="106"/>
    <x v="1"/>
    <n v="2"/>
  </r>
  <r>
    <n v="157955"/>
    <x v="4"/>
    <x v="0"/>
    <n v="8"/>
    <x v="107"/>
    <x v="0"/>
    <n v="1"/>
  </r>
  <r>
    <n v="157956"/>
    <x v="4"/>
    <x v="0"/>
    <n v="8"/>
    <x v="107"/>
    <x v="1"/>
    <n v="1"/>
  </r>
  <r>
    <n v="157957"/>
    <x v="4"/>
    <x v="0"/>
    <n v="8"/>
    <x v="108"/>
    <x v="0"/>
    <n v="0"/>
  </r>
  <r>
    <n v="157958"/>
    <x v="4"/>
    <x v="0"/>
    <n v="8"/>
    <x v="108"/>
    <x v="1"/>
    <n v="0"/>
  </r>
  <r>
    <n v="157959"/>
    <x v="4"/>
    <x v="0"/>
    <n v="8"/>
    <x v="109"/>
    <x v="0"/>
    <n v="0"/>
  </r>
  <r>
    <n v="157960"/>
    <x v="4"/>
    <x v="0"/>
    <n v="8"/>
    <x v="109"/>
    <x v="1"/>
    <n v="0"/>
  </r>
  <r>
    <n v="157961"/>
    <x v="5"/>
    <x v="0"/>
    <n v="8"/>
    <x v="0"/>
    <x v="0"/>
    <n v="31880"/>
  </r>
  <r>
    <n v="157962"/>
    <x v="5"/>
    <x v="0"/>
    <n v="8"/>
    <x v="0"/>
    <x v="1"/>
    <n v="30734"/>
  </r>
  <r>
    <n v="157963"/>
    <x v="5"/>
    <x v="0"/>
    <n v="8"/>
    <x v="1"/>
    <x v="0"/>
    <n v="32095"/>
  </r>
  <r>
    <n v="157964"/>
    <x v="5"/>
    <x v="0"/>
    <n v="8"/>
    <x v="1"/>
    <x v="1"/>
    <n v="30960"/>
  </r>
  <r>
    <n v="157965"/>
    <x v="5"/>
    <x v="0"/>
    <n v="8"/>
    <x v="2"/>
    <x v="0"/>
    <n v="32353"/>
  </r>
  <r>
    <n v="157966"/>
    <x v="5"/>
    <x v="0"/>
    <n v="8"/>
    <x v="2"/>
    <x v="1"/>
    <n v="31215"/>
  </r>
  <r>
    <n v="157967"/>
    <x v="5"/>
    <x v="0"/>
    <n v="8"/>
    <x v="3"/>
    <x v="0"/>
    <n v="32619"/>
  </r>
  <r>
    <n v="157968"/>
    <x v="5"/>
    <x v="0"/>
    <n v="8"/>
    <x v="3"/>
    <x v="1"/>
    <n v="31469"/>
  </r>
  <r>
    <n v="157969"/>
    <x v="5"/>
    <x v="0"/>
    <n v="8"/>
    <x v="4"/>
    <x v="0"/>
    <n v="32590"/>
  </r>
  <r>
    <n v="157970"/>
    <x v="5"/>
    <x v="0"/>
    <n v="8"/>
    <x v="4"/>
    <x v="1"/>
    <n v="31731"/>
  </r>
  <r>
    <n v="157971"/>
    <x v="5"/>
    <x v="0"/>
    <n v="8"/>
    <x v="5"/>
    <x v="0"/>
    <n v="32638"/>
  </r>
  <r>
    <n v="157972"/>
    <x v="5"/>
    <x v="0"/>
    <n v="8"/>
    <x v="5"/>
    <x v="1"/>
    <n v="32087"/>
  </r>
  <r>
    <n v="157973"/>
    <x v="5"/>
    <x v="0"/>
    <n v="8"/>
    <x v="6"/>
    <x v="0"/>
    <n v="32928"/>
  </r>
  <r>
    <n v="157974"/>
    <x v="5"/>
    <x v="0"/>
    <n v="8"/>
    <x v="6"/>
    <x v="1"/>
    <n v="32382"/>
  </r>
  <r>
    <n v="157975"/>
    <x v="5"/>
    <x v="0"/>
    <n v="8"/>
    <x v="7"/>
    <x v="0"/>
    <n v="33181"/>
  </r>
  <r>
    <n v="157976"/>
    <x v="5"/>
    <x v="0"/>
    <n v="8"/>
    <x v="7"/>
    <x v="1"/>
    <n v="32588"/>
  </r>
  <r>
    <n v="157977"/>
    <x v="5"/>
    <x v="0"/>
    <n v="8"/>
    <x v="8"/>
    <x v="0"/>
    <n v="33412"/>
  </r>
  <r>
    <n v="157978"/>
    <x v="5"/>
    <x v="0"/>
    <n v="8"/>
    <x v="8"/>
    <x v="1"/>
    <n v="32741"/>
  </r>
  <r>
    <n v="157979"/>
    <x v="5"/>
    <x v="0"/>
    <n v="8"/>
    <x v="9"/>
    <x v="0"/>
    <n v="33617"/>
  </r>
  <r>
    <n v="157980"/>
    <x v="5"/>
    <x v="0"/>
    <n v="8"/>
    <x v="9"/>
    <x v="1"/>
    <n v="32876"/>
  </r>
  <r>
    <n v="157981"/>
    <x v="5"/>
    <x v="0"/>
    <n v="8"/>
    <x v="10"/>
    <x v="0"/>
    <n v="33835"/>
  </r>
  <r>
    <n v="157982"/>
    <x v="5"/>
    <x v="0"/>
    <n v="8"/>
    <x v="10"/>
    <x v="1"/>
    <n v="33012"/>
  </r>
  <r>
    <n v="157983"/>
    <x v="5"/>
    <x v="0"/>
    <n v="8"/>
    <x v="11"/>
    <x v="0"/>
    <n v="34054"/>
  </r>
  <r>
    <n v="157984"/>
    <x v="5"/>
    <x v="0"/>
    <n v="8"/>
    <x v="11"/>
    <x v="1"/>
    <n v="33147"/>
  </r>
  <r>
    <n v="157985"/>
    <x v="5"/>
    <x v="0"/>
    <n v="8"/>
    <x v="12"/>
    <x v="0"/>
    <n v="34233"/>
  </r>
  <r>
    <n v="157986"/>
    <x v="5"/>
    <x v="0"/>
    <n v="8"/>
    <x v="12"/>
    <x v="1"/>
    <n v="33251"/>
  </r>
  <r>
    <n v="157987"/>
    <x v="5"/>
    <x v="0"/>
    <n v="8"/>
    <x v="13"/>
    <x v="0"/>
    <n v="34389"/>
  </r>
  <r>
    <n v="157988"/>
    <x v="5"/>
    <x v="0"/>
    <n v="8"/>
    <x v="13"/>
    <x v="1"/>
    <n v="33304"/>
  </r>
  <r>
    <n v="157989"/>
    <x v="5"/>
    <x v="0"/>
    <n v="8"/>
    <x v="14"/>
    <x v="0"/>
    <n v="34527"/>
  </r>
  <r>
    <n v="157990"/>
    <x v="5"/>
    <x v="0"/>
    <n v="8"/>
    <x v="14"/>
    <x v="1"/>
    <n v="33343"/>
  </r>
  <r>
    <n v="157991"/>
    <x v="5"/>
    <x v="0"/>
    <n v="8"/>
    <x v="15"/>
    <x v="0"/>
    <n v="34612"/>
  </r>
  <r>
    <n v="157992"/>
    <x v="5"/>
    <x v="0"/>
    <n v="8"/>
    <x v="15"/>
    <x v="1"/>
    <n v="33356"/>
  </r>
  <r>
    <n v="157993"/>
    <x v="5"/>
    <x v="0"/>
    <n v="8"/>
    <x v="16"/>
    <x v="0"/>
    <n v="34567"/>
  </r>
  <r>
    <n v="157994"/>
    <x v="5"/>
    <x v="0"/>
    <n v="8"/>
    <x v="16"/>
    <x v="1"/>
    <n v="33268"/>
  </r>
  <r>
    <n v="157995"/>
    <x v="5"/>
    <x v="0"/>
    <n v="8"/>
    <x v="17"/>
    <x v="0"/>
    <n v="34378"/>
  </r>
  <r>
    <n v="157996"/>
    <x v="5"/>
    <x v="0"/>
    <n v="8"/>
    <x v="17"/>
    <x v="1"/>
    <n v="33090"/>
  </r>
  <r>
    <n v="157997"/>
    <x v="5"/>
    <x v="0"/>
    <n v="8"/>
    <x v="18"/>
    <x v="0"/>
    <n v="34138"/>
  </r>
  <r>
    <n v="157998"/>
    <x v="5"/>
    <x v="0"/>
    <n v="8"/>
    <x v="18"/>
    <x v="1"/>
    <n v="32904"/>
  </r>
  <r>
    <n v="157999"/>
    <x v="5"/>
    <x v="0"/>
    <n v="8"/>
    <x v="19"/>
    <x v="0"/>
    <n v="33865"/>
  </r>
  <r>
    <n v="158000"/>
    <x v="5"/>
    <x v="0"/>
    <n v="8"/>
    <x v="19"/>
    <x v="1"/>
    <n v="32704"/>
  </r>
  <r>
    <n v="158001"/>
    <x v="5"/>
    <x v="0"/>
    <n v="8"/>
    <x v="20"/>
    <x v="0"/>
    <n v="33564"/>
  </r>
  <r>
    <n v="158002"/>
    <x v="5"/>
    <x v="0"/>
    <n v="8"/>
    <x v="20"/>
    <x v="1"/>
    <n v="32456"/>
  </r>
  <r>
    <n v="158003"/>
    <x v="5"/>
    <x v="0"/>
    <n v="8"/>
    <x v="21"/>
    <x v="0"/>
    <n v="33297"/>
  </r>
  <r>
    <n v="158004"/>
    <x v="5"/>
    <x v="0"/>
    <n v="8"/>
    <x v="21"/>
    <x v="1"/>
    <n v="32189"/>
  </r>
  <r>
    <n v="158005"/>
    <x v="5"/>
    <x v="0"/>
    <n v="8"/>
    <x v="22"/>
    <x v="0"/>
    <n v="33070"/>
  </r>
  <r>
    <n v="158006"/>
    <x v="5"/>
    <x v="0"/>
    <n v="8"/>
    <x v="22"/>
    <x v="1"/>
    <n v="31954"/>
  </r>
  <r>
    <n v="158007"/>
    <x v="5"/>
    <x v="0"/>
    <n v="8"/>
    <x v="23"/>
    <x v="0"/>
    <n v="32875"/>
  </r>
  <r>
    <n v="158008"/>
    <x v="5"/>
    <x v="0"/>
    <n v="8"/>
    <x v="23"/>
    <x v="1"/>
    <n v="31786"/>
  </r>
  <r>
    <n v="158009"/>
    <x v="5"/>
    <x v="0"/>
    <n v="8"/>
    <x v="24"/>
    <x v="0"/>
    <n v="32717"/>
  </r>
  <r>
    <n v="158010"/>
    <x v="5"/>
    <x v="0"/>
    <n v="8"/>
    <x v="24"/>
    <x v="1"/>
    <n v="31680"/>
  </r>
  <r>
    <n v="158011"/>
    <x v="5"/>
    <x v="0"/>
    <n v="8"/>
    <x v="25"/>
    <x v="0"/>
    <n v="32545"/>
  </r>
  <r>
    <n v="158012"/>
    <x v="5"/>
    <x v="0"/>
    <n v="8"/>
    <x v="25"/>
    <x v="1"/>
    <n v="31564"/>
  </r>
  <r>
    <n v="158013"/>
    <x v="5"/>
    <x v="0"/>
    <n v="8"/>
    <x v="26"/>
    <x v="0"/>
    <n v="32280"/>
  </r>
  <r>
    <n v="158014"/>
    <x v="5"/>
    <x v="0"/>
    <n v="8"/>
    <x v="26"/>
    <x v="1"/>
    <n v="31361"/>
  </r>
  <r>
    <n v="158015"/>
    <x v="5"/>
    <x v="0"/>
    <n v="8"/>
    <x v="27"/>
    <x v="0"/>
    <n v="31909"/>
  </r>
  <r>
    <n v="158016"/>
    <x v="5"/>
    <x v="0"/>
    <n v="8"/>
    <x v="27"/>
    <x v="1"/>
    <n v="31076"/>
  </r>
  <r>
    <n v="158017"/>
    <x v="5"/>
    <x v="0"/>
    <n v="8"/>
    <x v="28"/>
    <x v="0"/>
    <n v="31422"/>
  </r>
  <r>
    <n v="158018"/>
    <x v="5"/>
    <x v="0"/>
    <n v="8"/>
    <x v="28"/>
    <x v="1"/>
    <n v="30739"/>
  </r>
  <r>
    <n v="158019"/>
    <x v="5"/>
    <x v="0"/>
    <n v="8"/>
    <x v="29"/>
    <x v="0"/>
    <n v="30798"/>
  </r>
  <r>
    <n v="158020"/>
    <x v="5"/>
    <x v="0"/>
    <n v="8"/>
    <x v="29"/>
    <x v="1"/>
    <n v="30334"/>
  </r>
  <r>
    <n v="158021"/>
    <x v="5"/>
    <x v="0"/>
    <n v="8"/>
    <x v="30"/>
    <x v="0"/>
    <n v="30087"/>
  </r>
  <r>
    <n v="158022"/>
    <x v="5"/>
    <x v="0"/>
    <n v="8"/>
    <x v="30"/>
    <x v="1"/>
    <n v="29888"/>
  </r>
  <r>
    <n v="158023"/>
    <x v="5"/>
    <x v="0"/>
    <n v="8"/>
    <x v="31"/>
    <x v="0"/>
    <n v="29387"/>
  </r>
  <r>
    <n v="158024"/>
    <x v="5"/>
    <x v="0"/>
    <n v="8"/>
    <x v="31"/>
    <x v="1"/>
    <n v="29472"/>
  </r>
  <r>
    <n v="158025"/>
    <x v="5"/>
    <x v="0"/>
    <n v="8"/>
    <x v="32"/>
    <x v="0"/>
    <n v="28698"/>
  </r>
  <r>
    <n v="158026"/>
    <x v="5"/>
    <x v="0"/>
    <n v="8"/>
    <x v="32"/>
    <x v="1"/>
    <n v="29070"/>
  </r>
  <r>
    <n v="158027"/>
    <x v="5"/>
    <x v="0"/>
    <n v="8"/>
    <x v="33"/>
    <x v="0"/>
    <n v="28000"/>
  </r>
  <r>
    <n v="158028"/>
    <x v="5"/>
    <x v="0"/>
    <n v="8"/>
    <x v="33"/>
    <x v="1"/>
    <n v="28646"/>
  </r>
  <r>
    <n v="158029"/>
    <x v="5"/>
    <x v="0"/>
    <n v="8"/>
    <x v="34"/>
    <x v="0"/>
    <n v="27324"/>
  </r>
  <r>
    <n v="158030"/>
    <x v="5"/>
    <x v="0"/>
    <n v="8"/>
    <x v="34"/>
    <x v="1"/>
    <n v="28218"/>
  </r>
  <r>
    <n v="158031"/>
    <x v="5"/>
    <x v="0"/>
    <n v="8"/>
    <x v="35"/>
    <x v="0"/>
    <n v="26677"/>
  </r>
  <r>
    <n v="158032"/>
    <x v="5"/>
    <x v="0"/>
    <n v="8"/>
    <x v="35"/>
    <x v="1"/>
    <n v="27801"/>
  </r>
  <r>
    <n v="158033"/>
    <x v="5"/>
    <x v="0"/>
    <n v="8"/>
    <x v="36"/>
    <x v="0"/>
    <n v="26044"/>
  </r>
  <r>
    <n v="158034"/>
    <x v="5"/>
    <x v="0"/>
    <n v="8"/>
    <x v="36"/>
    <x v="1"/>
    <n v="27399"/>
  </r>
  <r>
    <n v="158035"/>
    <x v="5"/>
    <x v="0"/>
    <n v="8"/>
    <x v="37"/>
    <x v="0"/>
    <n v="25440"/>
  </r>
  <r>
    <n v="158036"/>
    <x v="5"/>
    <x v="0"/>
    <n v="8"/>
    <x v="37"/>
    <x v="1"/>
    <n v="27018"/>
  </r>
  <r>
    <n v="158037"/>
    <x v="5"/>
    <x v="0"/>
    <n v="8"/>
    <x v="38"/>
    <x v="0"/>
    <n v="24893"/>
  </r>
  <r>
    <n v="158038"/>
    <x v="5"/>
    <x v="0"/>
    <n v="8"/>
    <x v="38"/>
    <x v="1"/>
    <n v="26664"/>
  </r>
  <r>
    <n v="158039"/>
    <x v="5"/>
    <x v="0"/>
    <n v="8"/>
    <x v="39"/>
    <x v="0"/>
    <n v="24428"/>
  </r>
  <r>
    <n v="158040"/>
    <x v="5"/>
    <x v="0"/>
    <n v="8"/>
    <x v="39"/>
    <x v="1"/>
    <n v="26341"/>
  </r>
  <r>
    <n v="158041"/>
    <x v="5"/>
    <x v="0"/>
    <n v="8"/>
    <x v="40"/>
    <x v="0"/>
    <n v="24072"/>
  </r>
  <r>
    <n v="158042"/>
    <x v="5"/>
    <x v="0"/>
    <n v="8"/>
    <x v="40"/>
    <x v="1"/>
    <n v="26062"/>
  </r>
  <r>
    <n v="158043"/>
    <x v="5"/>
    <x v="0"/>
    <n v="8"/>
    <x v="41"/>
    <x v="0"/>
    <n v="23823"/>
  </r>
  <r>
    <n v="158044"/>
    <x v="5"/>
    <x v="0"/>
    <n v="8"/>
    <x v="41"/>
    <x v="1"/>
    <n v="25835"/>
  </r>
  <r>
    <n v="158045"/>
    <x v="5"/>
    <x v="0"/>
    <n v="8"/>
    <x v="42"/>
    <x v="0"/>
    <n v="23675"/>
  </r>
  <r>
    <n v="158046"/>
    <x v="5"/>
    <x v="0"/>
    <n v="8"/>
    <x v="42"/>
    <x v="1"/>
    <n v="25655"/>
  </r>
  <r>
    <n v="158047"/>
    <x v="5"/>
    <x v="0"/>
    <n v="8"/>
    <x v="43"/>
    <x v="0"/>
    <n v="23617"/>
  </r>
  <r>
    <n v="158048"/>
    <x v="5"/>
    <x v="0"/>
    <n v="8"/>
    <x v="43"/>
    <x v="1"/>
    <n v="25515"/>
  </r>
  <r>
    <n v="158049"/>
    <x v="5"/>
    <x v="0"/>
    <n v="8"/>
    <x v="44"/>
    <x v="0"/>
    <n v="23628"/>
  </r>
  <r>
    <n v="158050"/>
    <x v="5"/>
    <x v="0"/>
    <n v="8"/>
    <x v="44"/>
    <x v="1"/>
    <n v="25405"/>
  </r>
  <r>
    <n v="158051"/>
    <x v="5"/>
    <x v="0"/>
    <n v="8"/>
    <x v="45"/>
    <x v="0"/>
    <n v="23610"/>
  </r>
  <r>
    <n v="158052"/>
    <x v="5"/>
    <x v="0"/>
    <n v="8"/>
    <x v="45"/>
    <x v="1"/>
    <n v="25230"/>
  </r>
  <r>
    <n v="158053"/>
    <x v="5"/>
    <x v="0"/>
    <n v="8"/>
    <x v="46"/>
    <x v="0"/>
    <n v="23491"/>
  </r>
  <r>
    <n v="158054"/>
    <x v="5"/>
    <x v="0"/>
    <n v="8"/>
    <x v="46"/>
    <x v="1"/>
    <n v="24941"/>
  </r>
  <r>
    <n v="158055"/>
    <x v="5"/>
    <x v="0"/>
    <n v="8"/>
    <x v="47"/>
    <x v="0"/>
    <n v="23265"/>
  </r>
  <r>
    <n v="158056"/>
    <x v="5"/>
    <x v="0"/>
    <n v="8"/>
    <x v="47"/>
    <x v="1"/>
    <n v="24563"/>
  </r>
  <r>
    <n v="158057"/>
    <x v="5"/>
    <x v="0"/>
    <n v="8"/>
    <x v="48"/>
    <x v="0"/>
    <n v="22919"/>
  </r>
  <r>
    <n v="158058"/>
    <x v="5"/>
    <x v="0"/>
    <n v="8"/>
    <x v="48"/>
    <x v="1"/>
    <n v="24092"/>
  </r>
  <r>
    <n v="158059"/>
    <x v="5"/>
    <x v="0"/>
    <n v="8"/>
    <x v="49"/>
    <x v="0"/>
    <n v="22461"/>
  </r>
  <r>
    <n v="158060"/>
    <x v="5"/>
    <x v="0"/>
    <n v="8"/>
    <x v="49"/>
    <x v="1"/>
    <n v="23540"/>
  </r>
  <r>
    <n v="158061"/>
    <x v="5"/>
    <x v="0"/>
    <n v="8"/>
    <x v="50"/>
    <x v="0"/>
    <n v="21925"/>
  </r>
  <r>
    <n v="158062"/>
    <x v="5"/>
    <x v="0"/>
    <n v="8"/>
    <x v="50"/>
    <x v="1"/>
    <n v="22943"/>
  </r>
  <r>
    <n v="158063"/>
    <x v="5"/>
    <x v="0"/>
    <n v="8"/>
    <x v="51"/>
    <x v="0"/>
    <n v="21335"/>
  </r>
  <r>
    <n v="158064"/>
    <x v="5"/>
    <x v="0"/>
    <n v="8"/>
    <x v="51"/>
    <x v="1"/>
    <n v="22309"/>
  </r>
  <r>
    <n v="158065"/>
    <x v="5"/>
    <x v="0"/>
    <n v="8"/>
    <x v="52"/>
    <x v="0"/>
    <n v="20699"/>
  </r>
  <r>
    <n v="158066"/>
    <x v="5"/>
    <x v="0"/>
    <n v="8"/>
    <x v="52"/>
    <x v="1"/>
    <n v="21648"/>
  </r>
  <r>
    <n v="158067"/>
    <x v="5"/>
    <x v="0"/>
    <n v="8"/>
    <x v="53"/>
    <x v="0"/>
    <n v="20038"/>
  </r>
  <r>
    <n v="158068"/>
    <x v="5"/>
    <x v="0"/>
    <n v="8"/>
    <x v="53"/>
    <x v="1"/>
    <n v="20977"/>
  </r>
  <r>
    <n v="158069"/>
    <x v="5"/>
    <x v="0"/>
    <n v="8"/>
    <x v="54"/>
    <x v="0"/>
    <n v="19369"/>
  </r>
  <r>
    <n v="158070"/>
    <x v="5"/>
    <x v="0"/>
    <n v="8"/>
    <x v="54"/>
    <x v="1"/>
    <n v="20306"/>
  </r>
  <r>
    <n v="158071"/>
    <x v="5"/>
    <x v="0"/>
    <n v="8"/>
    <x v="55"/>
    <x v="0"/>
    <n v="18699"/>
  </r>
  <r>
    <n v="158072"/>
    <x v="5"/>
    <x v="0"/>
    <n v="8"/>
    <x v="55"/>
    <x v="1"/>
    <n v="19633"/>
  </r>
  <r>
    <n v="158073"/>
    <x v="5"/>
    <x v="0"/>
    <n v="8"/>
    <x v="56"/>
    <x v="0"/>
    <n v="18020"/>
  </r>
  <r>
    <n v="158074"/>
    <x v="5"/>
    <x v="0"/>
    <n v="8"/>
    <x v="56"/>
    <x v="1"/>
    <n v="18953"/>
  </r>
  <r>
    <n v="158075"/>
    <x v="5"/>
    <x v="0"/>
    <n v="8"/>
    <x v="57"/>
    <x v="0"/>
    <n v="17327"/>
  </r>
  <r>
    <n v="158076"/>
    <x v="5"/>
    <x v="0"/>
    <n v="8"/>
    <x v="57"/>
    <x v="1"/>
    <n v="18266"/>
  </r>
  <r>
    <n v="158077"/>
    <x v="5"/>
    <x v="0"/>
    <n v="8"/>
    <x v="58"/>
    <x v="0"/>
    <n v="16616"/>
  </r>
  <r>
    <n v="158078"/>
    <x v="5"/>
    <x v="0"/>
    <n v="8"/>
    <x v="58"/>
    <x v="1"/>
    <n v="17563"/>
  </r>
  <r>
    <n v="158079"/>
    <x v="5"/>
    <x v="0"/>
    <n v="8"/>
    <x v="59"/>
    <x v="0"/>
    <n v="15878"/>
  </r>
  <r>
    <n v="158080"/>
    <x v="5"/>
    <x v="0"/>
    <n v="8"/>
    <x v="59"/>
    <x v="1"/>
    <n v="16838"/>
  </r>
  <r>
    <n v="158081"/>
    <x v="5"/>
    <x v="0"/>
    <n v="8"/>
    <x v="60"/>
    <x v="0"/>
    <n v="15112"/>
  </r>
  <r>
    <n v="158082"/>
    <x v="5"/>
    <x v="0"/>
    <n v="8"/>
    <x v="60"/>
    <x v="1"/>
    <n v="16082"/>
  </r>
  <r>
    <n v="158083"/>
    <x v="5"/>
    <x v="0"/>
    <n v="8"/>
    <x v="61"/>
    <x v="0"/>
    <n v="14325"/>
  </r>
  <r>
    <n v="158084"/>
    <x v="5"/>
    <x v="0"/>
    <n v="8"/>
    <x v="61"/>
    <x v="1"/>
    <n v="15295"/>
  </r>
  <r>
    <n v="158085"/>
    <x v="5"/>
    <x v="0"/>
    <n v="8"/>
    <x v="62"/>
    <x v="0"/>
    <n v="13523"/>
  </r>
  <r>
    <n v="158086"/>
    <x v="5"/>
    <x v="0"/>
    <n v="8"/>
    <x v="62"/>
    <x v="1"/>
    <n v="14491"/>
  </r>
  <r>
    <n v="158087"/>
    <x v="5"/>
    <x v="0"/>
    <n v="8"/>
    <x v="63"/>
    <x v="0"/>
    <n v="12717"/>
  </r>
  <r>
    <n v="158088"/>
    <x v="5"/>
    <x v="0"/>
    <n v="8"/>
    <x v="63"/>
    <x v="1"/>
    <n v="13686"/>
  </r>
  <r>
    <n v="158089"/>
    <x v="5"/>
    <x v="0"/>
    <n v="8"/>
    <x v="64"/>
    <x v="0"/>
    <n v="11919"/>
  </r>
  <r>
    <n v="158090"/>
    <x v="5"/>
    <x v="0"/>
    <n v="8"/>
    <x v="64"/>
    <x v="1"/>
    <n v="12896"/>
  </r>
  <r>
    <n v="158091"/>
    <x v="5"/>
    <x v="0"/>
    <n v="8"/>
    <x v="65"/>
    <x v="0"/>
    <n v="11142"/>
  </r>
  <r>
    <n v="158092"/>
    <x v="5"/>
    <x v="0"/>
    <n v="8"/>
    <x v="65"/>
    <x v="1"/>
    <n v="12135"/>
  </r>
  <r>
    <n v="158093"/>
    <x v="5"/>
    <x v="0"/>
    <n v="8"/>
    <x v="66"/>
    <x v="0"/>
    <n v="10381"/>
  </r>
  <r>
    <n v="158094"/>
    <x v="5"/>
    <x v="0"/>
    <n v="8"/>
    <x v="66"/>
    <x v="1"/>
    <n v="11401"/>
  </r>
  <r>
    <n v="158095"/>
    <x v="5"/>
    <x v="0"/>
    <n v="8"/>
    <x v="67"/>
    <x v="0"/>
    <n v="9653"/>
  </r>
  <r>
    <n v="158096"/>
    <x v="5"/>
    <x v="0"/>
    <n v="8"/>
    <x v="67"/>
    <x v="1"/>
    <n v="10688"/>
  </r>
  <r>
    <n v="158097"/>
    <x v="5"/>
    <x v="0"/>
    <n v="8"/>
    <x v="68"/>
    <x v="0"/>
    <n v="8956"/>
  </r>
  <r>
    <n v="158098"/>
    <x v="5"/>
    <x v="0"/>
    <n v="8"/>
    <x v="68"/>
    <x v="1"/>
    <n v="9999"/>
  </r>
  <r>
    <n v="158099"/>
    <x v="5"/>
    <x v="0"/>
    <n v="8"/>
    <x v="69"/>
    <x v="0"/>
    <n v="8279"/>
  </r>
  <r>
    <n v="158100"/>
    <x v="5"/>
    <x v="0"/>
    <n v="8"/>
    <x v="69"/>
    <x v="1"/>
    <n v="9331"/>
  </r>
  <r>
    <n v="158101"/>
    <x v="5"/>
    <x v="0"/>
    <n v="8"/>
    <x v="70"/>
    <x v="0"/>
    <n v="7689"/>
  </r>
  <r>
    <n v="158102"/>
    <x v="5"/>
    <x v="0"/>
    <n v="8"/>
    <x v="70"/>
    <x v="1"/>
    <n v="8752"/>
  </r>
  <r>
    <n v="158103"/>
    <x v="5"/>
    <x v="0"/>
    <n v="8"/>
    <x v="71"/>
    <x v="0"/>
    <n v="7159"/>
  </r>
  <r>
    <n v="158104"/>
    <x v="5"/>
    <x v="0"/>
    <n v="8"/>
    <x v="71"/>
    <x v="1"/>
    <n v="8224"/>
  </r>
  <r>
    <n v="158105"/>
    <x v="5"/>
    <x v="0"/>
    <n v="8"/>
    <x v="72"/>
    <x v="0"/>
    <n v="6629"/>
  </r>
  <r>
    <n v="158106"/>
    <x v="5"/>
    <x v="0"/>
    <n v="8"/>
    <x v="72"/>
    <x v="1"/>
    <n v="7684"/>
  </r>
  <r>
    <n v="158107"/>
    <x v="5"/>
    <x v="0"/>
    <n v="8"/>
    <x v="73"/>
    <x v="0"/>
    <n v="6128"/>
  </r>
  <r>
    <n v="158108"/>
    <x v="5"/>
    <x v="0"/>
    <n v="8"/>
    <x v="73"/>
    <x v="1"/>
    <n v="7168"/>
  </r>
  <r>
    <n v="158109"/>
    <x v="5"/>
    <x v="0"/>
    <n v="8"/>
    <x v="74"/>
    <x v="0"/>
    <n v="5656"/>
  </r>
  <r>
    <n v="158110"/>
    <x v="5"/>
    <x v="0"/>
    <n v="8"/>
    <x v="74"/>
    <x v="1"/>
    <n v="6678"/>
  </r>
  <r>
    <n v="158111"/>
    <x v="5"/>
    <x v="0"/>
    <n v="8"/>
    <x v="75"/>
    <x v="0"/>
    <n v="5208"/>
  </r>
  <r>
    <n v="158112"/>
    <x v="5"/>
    <x v="0"/>
    <n v="8"/>
    <x v="75"/>
    <x v="1"/>
    <n v="6211"/>
  </r>
  <r>
    <n v="158113"/>
    <x v="5"/>
    <x v="0"/>
    <n v="8"/>
    <x v="76"/>
    <x v="0"/>
    <n v="4775"/>
  </r>
  <r>
    <n v="158114"/>
    <x v="5"/>
    <x v="0"/>
    <n v="8"/>
    <x v="76"/>
    <x v="1"/>
    <n v="5756"/>
  </r>
  <r>
    <n v="158115"/>
    <x v="5"/>
    <x v="0"/>
    <n v="8"/>
    <x v="77"/>
    <x v="0"/>
    <n v="4363"/>
  </r>
  <r>
    <n v="158116"/>
    <x v="5"/>
    <x v="0"/>
    <n v="8"/>
    <x v="77"/>
    <x v="1"/>
    <n v="5316"/>
  </r>
  <r>
    <n v="158117"/>
    <x v="5"/>
    <x v="0"/>
    <n v="8"/>
    <x v="78"/>
    <x v="0"/>
    <n v="3980"/>
  </r>
  <r>
    <n v="158118"/>
    <x v="5"/>
    <x v="0"/>
    <n v="8"/>
    <x v="78"/>
    <x v="1"/>
    <n v="4901"/>
  </r>
  <r>
    <n v="158119"/>
    <x v="5"/>
    <x v="0"/>
    <n v="8"/>
    <x v="79"/>
    <x v="0"/>
    <n v="3616"/>
  </r>
  <r>
    <n v="158120"/>
    <x v="5"/>
    <x v="0"/>
    <n v="8"/>
    <x v="79"/>
    <x v="1"/>
    <n v="4497"/>
  </r>
  <r>
    <n v="158121"/>
    <x v="5"/>
    <x v="0"/>
    <n v="8"/>
    <x v="80"/>
    <x v="0"/>
    <n v="3263"/>
  </r>
  <r>
    <n v="158122"/>
    <x v="5"/>
    <x v="0"/>
    <n v="8"/>
    <x v="80"/>
    <x v="1"/>
    <n v="4090"/>
  </r>
  <r>
    <n v="158123"/>
    <x v="5"/>
    <x v="0"/>
    <n v="8"/>
    <x v="81"/>
    <x v="0"/>
    <n v="2926"/>
  </r>
  <r>
    <n v="158124"/>
    <x v="5"/>
    <x v="0"/>
    <n v="8"/>
    <x v="81"/>
    <x v="1"/>
    <n v="3693"/>
  </r>
  <r>
    <n v="158125"/>
    <x v="5"/>
    <x v="0"/>
    <n v="8"/>
    <x v="82"/>
    <x v="0"/>
    <n v="2610"/>
  </r>
  <r>
    <n v="158126"/>
    <x v="5"/>
    <x v="0"/>
    <n v="8"/>
    <x v="82"/>
    <x v="1"/>
    <n v="3314"/>
  </r>
  <r>
    <n v="158127"/>
    <x v="5"/>
    <x v="0"/>
    <n v="8"/>
    <x v="83"/>
    <x v="0"/>
    <n v="2314"/>
  </r>
  <r>
    <n v="158128"/>
    <x v="5"/>
    <x v="0"/>
    <n v="8"/>
    <x v="83"/>
    <x v="1"/>
    <n v="2957"/>
  </r>
  <r>
    <n v="158129"/>
    <x v="5"/>
    <x v="0"/>
    <n v="8"/>
    <x v="84"/>
    <x v="0"/>
    <n v="2036"/>
  </r>
  <r>
    <n v="158130"/>
    <x v="5"/>
    <x v="0"/>
    <n v="8"/>
    <x v="84"/>
    <x v="1"/>
    <n v="2617"/>
  </r>
  <r>
    <n v="158131"/>
    <x v="5"/>
    <x v="0"/>
    <n v="8"/>
    <x v="85"/>
    <x v="0"/>
    <n v="1779"/>
  </r>
  <r>
    <n v="158132"/>
    <x v="5"/>
    <x v="0"/>
    <n v="8"/>
    <x v="85"/>
    <x v="1"/>
    <n v="2296"/>
  </r>
  <r>
    <n v="158133"/>
    <x v="5"/>
    <x v="0"/>
    <n v="8"/>
    <x v="86"/>
    <x v="0"/>
    <n v="1545"/>
  </r>
  <r>
    <n v="158134"/>
    <x v="5"/>
    <x v="0"/>
    <n v="8"/>
    <x v="86"/>
    <x v="1"/>
    <n v="1996"/>
  </r>
  <r>
    <n v="158135"/>
    <x v="5"/>
    <x v="0"/>
    <n v="8"/>
    <x v="87"/>
    <x v="0"/>
    <n v="1329"/>
  </r>
  <r>
    <n v="158136"/>
    <x v="5"/>
    <x v="0"/>
    <n v="8"/>
    <x v="87"/>
    <x v="1"/>
    <n v="1718"/>
  </r>
  <r>
    <n v="158137"/>
    <x v="5"/>
    <x v="0"/>
    <n v="8"/>
    <x v="88"/>
    <x v="0"/>
    <n v="1132"/>
  </r>
  <r>
    <n v="158138"/>
    <x v="5"/>
    <x v="0"/>
    <n v="8"/>
    <x v="88"/>
    <x v="1"/>
    <n v="1464"/>
  </r>
  <r>
    <n v="158139"/>
    <x v="5"/>
    <x v="0"/>
    <n v="8"/>
    <x v="89"/>
    <x v="0"/>
    <n v="950"/>
  </r>
  <r>
    <n v="158140"/>
    <x v="5"/>
    <x v="0"/>
    <n v="8"/>
    <x v="89"/>
    <x v="1"/>
    <n v="1232"/>
  </r>
  <r>
    <n v="158141"/>
    <x v="5"/>
    <x v="0"/>
    <n v="8"/>
    <x v="90"/>
    <x v="0"/>
    <n v="781"/>
  </r>
  <r>
    <n v="158142"/>
    <x v="5"/>
    <x v="0"/>
    <n v="8"/>
    <x v="90"/>
    <x v="1"/>
    <n v="1022"/>
  </r>
  <r>
    <n v="158143"/>
    <x v="5"/>
    <x v="0"/>
    <n v="8"/>
    <x v="91"/>
    <x v="0"/>
    <n v="628"/>
  </r>
  <r>
    <n v="158144"/>
    <x v="5"/>
    <x v="0"/>
    <n v="8"/>
    <x v="91"/>
    <x v="1"/>
    <n v="834"/>
  </r>
  <r>
    <n v="158145"/>
    <x v="5"/>
    <x v="0"/>
    <n v="8"/>
    <x v="92"/>
    <x v="0"/>
    <n v="498"/>
  </r>
  <r>
    <n v="158146"/>
    <x v="5"/>
    <x v="0"/>
    <n v="8"/>
    <x v="92"/>
    <x v="1"/>
    <n v="670"/>
  </r>
  <r>
    <n v="158147"/>
    <x v="5"/>
    <x v="0"/>
    <n v="8"/>
    <x v="93"/>
    <x v="0"/>
    <n v="388"/>
  </r>
  <r>
    <n v="158148"/>
    <x v="5"/>
    <x v="0"/>
    <n v="8"/>
    <x v="93"/>
    <x v="1"/>
    <n v="530"/>
  </r>
  <r>
    <n v="158149"/>
    <x v="5"/>
    <x v="0"/>
    <n v="8"/>
    <x v="94"/>
    <x v="0"/>
    <n v="298"/>
  </r>
  <r>
    <n v="158150"/>
    <x v="5"/>
    <x v="0"/>
    <n v="8"/>
    <x v="94"/>
    <x v="1"/>
    <n v="412"/>
  </r>
  <r>
    <n v="158151"/>
    <x v="5"/>
    <x v="0"/>
    <n v="8"/>
    <x v="95"/>
    <x v="0"/>
    <n v="225"/>
  </r>
  <r>
    <n v="158152"/>
    <x v="5"/>
    <x v="0"/>
    <n v="8"/>
    <x v="95"/>
    <x v="1"/>
    <n v="316"/>
  </r>
  <r>
    <n v="158153"/>
    <x v="5"/>
    <x v="0"/>
    <n v="8"/>
    <x v="96"/>
    <x v="0"/>
    <n v="166"/>
  </r>
  <r>
    <n v="158154"/>
    <x v="5"/>
    <x v="0"/>
    <n v="8"/>
    <x v="96"/>
    <x v="1"/>
    <n v="238"/>
  </r>
  <r>
    <n v="158155"/>
    <x v="5"/>
    <x v="0"/>
    <n v="8"/>
    <x v="97"/>
    <x v="0"/>
    <n v="119"/>
  </r>
  <r>
    <n v="158156"/>
    <x v="5"/>
    <x v="0"/>
    <n v="8"/>
    <x v="97"/>
    <x v="1"/>
    <n v="174"/>
  </r>
  <r>
    <n v="158157"/>
    <x v="5"/>
    <x v="0"/>
    <n v="8"/>
    <x v="98"/>
    <x v="0"/>
    <n v="84"/>
  </r>
  <r>
    <n v="158158"/>
    <x v="5"/>
    <x v="0"/>
    <n v="8"/>
    <x v="98"/>
    <x v="1"/>
    <n v="125"/>
  </r>
  <r>
    <n v="158159"/>
    <x v="5"/>
    <x v="0"/>
    <n v="8"/>
    <x v="99"/>
    <x v="0"/>
    <n v="57"/>
  </r>
  <r>
    <n v="158160"/>
    <x v="5"/>
    <x v="0"/>
    <n v="8"/>
    <x v="99"/>
    <x v="1"/>
    <n v="87"/>
  </r>
  <r>
    <n v="158161"/>
    <x v="5"/>
    <x v="0"/>
    <n v="8"/>
    <x v="100"/>
    <x v="0"/>
    <n v="37"/>
  </r>
  <r>
    <n v="158162"/>
    <x v="5"/>
    <x v="0"/>
    <n v="8"/>
    <x v="100"/>
    <x v="1"/>
    <n v="58"/>
  </r>
  <r>
    <n v="158163"/>
    <x v="5"/>
    <x v="0"/>
    <n v="8"/>
    <x v="101"/>
    <x v="0"/>
    <n v="24"/>
  </r>
  <r>
    <n v="158164"/>
    <x v="5"/>
    <x v="0"/>
    <n v="8"/>
    <x v="101"/>
    <x v="1"/>
    <n v="38"/>
  </r>
  <r>
    <n v="158165"/>
    <x v="5"/>
    <x v="0"/>
    <n v="8"/>
    <x v="102"/>
    <x v="0"/>
    <n v="15"/>
  </r>
  <r>
    <n v="158166"/>
    <x v="5"/>
    <x v="0"/>
    <n v="8"/>
    <x v="102"/>
    <x v="1"/>
    <n v="24"/>
  </r>
  <r>
    <n v="158167"/>
    <x v="5"/>
    <x v="0"/>
    <n v="8"/>
    <x v="103"/>
    <x v="0"/>
    <n v="9"/>
  </r>
  <r>
    <n v="158168"/>
    <x v="5"/>
    <x v="0"/>
    <n v="8"/>
    <x v="103"/>
    <x v="1"/>
    <n v="15"/>
  </r>
  <r>
    <n v="158169"/>
    <x v="5"/>
    <x v="0"/>
    <n v="8"/>
    <x v="104"/>
    <x v="0"/>
    <n v="5"/>
  </r>
  <r>
    <n v="158170"/>
    <x v="5"/>
    <x v="0"/>
    <n v="8"/>
    <x v="104"/>
    <x v="1"/>
    <n v="8"/>
  </r>
  <r>
    <n v="158171"/>
    <x v="5"/>
    <x v="0"/>
    <n v="8"/>
    <x v="105"/>
    <x v="0"/>
    <n v="3"/>
  </r>
  <r>
    <n v="158172"/>
    <x v="5"/>
    <x v="0"/>
    <n v="8"/>
    <x v="105"/>
    <x v="1"/>
    <n v="5"/>
  </r>
  <r>
    <n v="158173"/>
    <x v="5"/>
    <x v="0"/>
    <n v="8"/>
    <x v="106"/>
    <x v="0"/>
    <n v="2"/>
  </r>
  <r>
    <n v="158174"/>
    <x v="5"/>
    <x v="0"/>
    <n v="8"/>
    <x v="106"/>
    <x v="1"/>
    <n v="3"/>
  </r>
  <r>
    <n v="158175"/>
    <x v="5"/>
    <x v="0"/>
    <n v="8"/>
    <x v="107"/>
    <x v="0"/>
    <n v="1"/>
  </r>
  <r>
    <n v="158176"/>
    <x v="5"/>
    <x v="0"/>
    <n v="8"/>
    <x v="107"/>
    <x v="1"/>
    <n v="1"/>
  </r>
  <r>
    <n v="158177"/>
    <x v="5"/>
    <x v="0"/>
    <n v="8"/>
    <x v="108"/>
    <x v="0"/>
    <n v="0"/>
  </r>
  <r>
    <n v="158178"/>
    <x v="5"/>
    <x v="0"/>
    <n v="8"/>
    <x v="108"/>
    <x v="1"/>
    <n v="0"/>
  </r>
  <r>
    <n v="158179"/>
    <x v="5"/>
    <x v="0"/>
    <n v="8"/>
    <x v="109"/>
    <x v="0"/>
    <n v="0"/>
  </r>
  <r>
    <n v="158180"/>
    <x v="5"/>
    <x v="0"/>
    <n v="8"/>
    <x v="109"/>
    <x v="1"/>
    <n v="0"/>
  </r>
  <r>
    <n v="158181"/>
    <x v="6"/>
    <x v="0"/>
    <n v="8"/>
    <x v="0"/>
    <x v="0"/>
    <n v="31617"/>
  </r>
  <r>
    <n v="158182"/>
    <x v="6"/>
    <x v="0"/>
    <n v="8"/>
    <x v="0"/>
    <x v="1"/>
    <n v="30478"/>
  </r>
  <r>
    <n v="158183"/>
    <x v="6"/>
    <x v="0"/>
    <n v="8"/>
    <x v="1"/>
    <x v="0"/>
    <n v="31827"/>
  </r>
  <r>
    <n v="158184"/>
    <x v="6"/>
    <x v="0"/>
    <n v="8"/>
    <x v="1"/>
    <x v="1"/>
    <n v="30700"/>
  </r>
  <r>
    <n v="158185"/>
    <x v="6"/>
    <x v="0"/>
    <n v="8"/>
    <x v="2"/>
    <x v="0"/>
    <n v="32077"/>
  </r>
  <r>
    <n v="158186"/>
    <x v="6"/>
    <x v="0"/>
    <n v="8"/>
    <x v="2"/>
    <x v="1"/>
    <n v="30946"/>
  </r>
  <r>
    <n v="158187"/>
    <x v="6"/>
    <x v="0"/>
    <n v="8"/>
    <x v="3"/>
    <x v="0"/>
    <n v="32333"/>
  </r>
  <r>
    <n v="158188"/>
    <x v="6"/>
    <x v="0"/>
    <n v="8"/>
    <x v="3"/>
    <x v="1"/>
    <n v="31189"/>
  </r>
  <r>
    <n v="158189"/>
    <x v="6"/>
    <x v="0"/>
    <n v="8"/>
    <x v="4"/>
    <x v="0"/>
    <n v="32588"/>
  </r>
  <r>
    <n v="158190"/>
    <x v="6"/>
    <x v="0"/>
    <n v="8"/>
    <x v="4"/>
    <x v="1"/>
    <n v="31430"/>
  </r>
  <r>
    <n v="158191"/>
    <x v="6"/>
    <x v="0"/>
    <n v="8"/>
    <x v="5"/>
    <x v="0"/>
    <n v="32545"/>
  </r>
  <r>
    <n v="158192"/>
    <x v="6"/>
    <x v="0"/>
    <n v="8"/>
    <x v="5"/>
    <x v="1"/>
    <n v="31681"/>
  </r>
  <r>
    <n v="158193"/>
    <x v="6"/>
    <x v="0"/>
    <n v="8"/>
    <x v="6"/>
    <x v="0"/>
    <n v="32578"/>
  </r>
  <r>
    <n v="158194"/>
    <x v="6"/>
    <x v="0"/>
    <n v="8"/>
    <x v="6"/>
    <x v="1"/>
    <n v="32033"/>
  </r>
  <r>
    <n v="158195"/>
    <x v="6"/>
    <x v="0"/>
    <n v="8"/>
    <x v="7"/>
    <x v="0"/>
    <n v="32863"/>
  </r>
  <r>
    <n v="158196"/>
    <x v="6"/>
    <x v="0"/>
    <n v="8"/>
    <x v="7"/>
    <x v="1"/>
    <n v="32330"/>
  </r>
  <r>
    <n v="158197"/>
    <x v="6"/>
    <x v="0"/>
    <n v="8"/>
    <x v="8"/>
    <x v="0"/>
    <n v="33113"/>
  </r>
  <r>
    <n v="158198"/>
    <x v="6"/>
    <x v="0"/>
    <n v="8"/>
    <x v="8"/>
    <x v="1"/>
    <n v="32538"/>
  </r>
  <r>
    <n v="158199"/>
    <x v="6"/>
    <x v="0"/>
    <n v="8"/>
    <x v="9"/>
    <x v="0"/>
    <n v="33342"/>
  </r>
  <r>
    <n v="158200"/>
    <x v="6"/>
    <x v="0"/>
    <n v="8"/>
    <x v="9"/>
    <x v="1"/>
    <n v="32693"/>
  </r>
  <r>
    <n v="158201"/>
    <x v="6"/>
    <x v="0"/>
    <n v="8"/>
    <x v="10"/>
    <x v="0"/>
    <n v="33554"/>
  </r>
  <r>
    <n v="158202"/>
    <x v="6"/>
    <x v="0"/>
    <n v="8"/>
    <x v="10"/>
    <x v="1"/>
    <n v="32831"/>
  </r>
  <r>
    <n v="158203"/>
    <x v="6"/>
    <x v="0"/>
    <n v="8"/>
    <x v="11"/>
    <x v="0"/>
    <n v="33778"/>
  </r>
  <r>
    <n v="158204"/>
    <x v="6"/>
    <x v="0"/>
    <n v="8"/>
    <x v="11"/>
    <x v="1"/>
    <n v="32970"/>
  </r>
  <r>
    <n v="158205"/>
    <x v="6"/>
    <x v="0"/>
    <n v="8"/>
    <x v="12"/>
    <x v="0"/>
    <n v="33993"/>
  </r>
  <r>
    <n v="158206"/>
    <x v="6"/>
    <x v="0"/>
    <n v="8"/>
    <x v="12"/>
    <x v="1"/>
    <n v="33101"/>
  </r>
  <r>
    <n v="158207"/>
    <x v="6"/>
    <x v="0"/>
    <n v="8"/>
    <x v="13"/>
    <x v="0"/>
    <n v="34164"/>
  </r>
  <r>
    <n v="158208"/>
    <x v="6"/>
    <x v="0"/>
    <n v="8"/>
    <x v="13"/>
    <x v="1"/>
    <n v="33199"/>
  </r>
  <r>
    <n v="158209"/>
    <x v="6"/>
    <x v="0"/>
    <n v="8"/>
    <x v="14"/>
    <x v="0"/>
    <n v="34307"/>
  </r>
  <r>
    <n v="158210"/>
    <x v="6"/>
    <x v="0"/>
    <n v="8"/>
    <x v="14"/>
    <x v="1"/>
    <n v="33247"/>
  </r>
  <r>
    <n v="158211"/>
    <x v="6"/>
    <x v="0"/>
    <n v="8"/>
    <x v="15"/>
    <x v="0"/>
    <n v="34452"/>
  </r>
  <r>
    <n v="158212"/>
    <x v="6"/>
    <x v="0"/>
    <n v="8"/>
    <x v="15"/>
    <x v="1"/>
    <n v="33290"/>
  </r>
  <r>
    <n v="158213"/>
    <x v="6"/>
    <x v="0"/>
    <n v="8"/>
    <x v="16"/>
    <x v="0"/>
    <n v="34540"/>
  </r>
  <r>
    <n v="158214"/>
    <x v="6"/>
    <x v="0"/>
    <n v="8"/>
    <x v="16"/>
    <x v="1"/>
    <n v="33306"/>
  </r>
  <r>
    <n v="158215"/>
    <x v="6"/>
    <x v="0"/>
    <n v="8"/>
    <x v="17"/>
    <x v="0"/>
    <n v="34473"/>
  </r>
  <r>
    <n v="158216"/>
    <x v="6"/>
    <x v="0"/>
    <n v="8"/>
    <x v="17"/>
    <x v="1"/>
    <n v="33208"/>
  </r>
  <r>
    <n v="158217"/>
    <x v="6"/>
    <x v="0"/>
    <n v="8"/>
    <x v="18"/>
    <x v="0"/>
    <n v="34264"/>
  </r>
  <r>
    <n v="158218"/>
    <x v="6"/>
    <x v="0"/>
    <n v="8"/>
    <x v="18"/>
    <x v="1"/>
    <n v="33021"/>
  </r>
  <r>
    <n v="158219"/>
    <x v="6"/>
    <x v="0"/>
    <n v="8"/>
    <x v="19"/>
    <x v="0"/>
    <n v="34011"/>
  </r>
  <r>
    <n v="158220"/>
    <x v="6"/>
    <x v="0"/>
    <n v="8"/>
    <x v="19"/>
    <x v="1"/>
    <n v="32828"/>
  </r>
  <r>
    <n v="158221"/>
    <x v="6"/>
    <x v="0"/>
    <n v="8"/>
    <x v="20"/>
    <x v="0"/>
    <n v="33726"/>
  </r>
  <r>
    <n v="158222"/>
    <x v="6"/>
    <x v="0"/>
    <n v="8"/>
    <x v="20"/>
    <x v="1"/>
    <n v="32618"/>
  </r>
  <r>
    <n v="158223"/>
    <x v="6"/>
    <x v="0"/>
    <n v="8"/>
    <x v="21"/>
    <x v="0"/>
    <n v="33421"/>
  </r>
  <r>
    <n v="158224"/>
    <x v="6"/>
    <x v="0"/>
    <n v="8"/>
    <x v="21"/>
    <x v="1"/>
    <n v="32363"/>
  </r>
  <r>
    <n v="158225"/>
    <x v="6"/>
    <x v="0"/>
    <n v="8"/>
    <x v="22"/>
    <x v="0"/>
    <n v="33152"/>
  </r>
  <r>
    <n v="158226"/>
    <x v="6"/>
    <x v="0"/>
    <n v="8"/>
    <x v="22"/>
    <x v="1"/>
    <n v="32096"/>
  </r>
  <r>
    <n v="158227"/>
    <x v="6"/>
    <x v="0"/>
    <n v="8"/>
    <x v="23"/>
    <x v="0"/>
    <n v="32927"/>
  </r>
  <r>
    <n v="158228"/>
    <x v="6"/>
    <x v="0"/>
    <n v="8"/>
    <x v="23"/>
    <x v="1"/>
    <n v="31861"/>
  </r>
  <r>
    <n v="158229"/>
    <x v="6"/>
    <x v="0"/>
    <n v="8"/>
    <x v="24"/>
    <x v="0"/>
    <n v="32737"/>
  </r>
  <r>
    <n v="158230"/>
    <x v="6"/>
    <x v="0"/>
    <n v="8"/>
    <x v="24"/>
    <x v="1"/>
    <n v="31696"/>
  </r>
  <r>
    <n v="158231"/>
    <x v="6"/>
    <x v="0"/>
    <n v="8"/>
    <x v="25"/>
    <x v="0"/>
    <n v="32562"/>
  </r>
  <r>
    <n v="158232"/>
    <x v="6"/>
    <x v="0"/>
    <n v="8"/>
    <x v="25"/>
    <x v="1"/>
    <n v="31577"/>
  </r>
  <r>
    <n v="158233"/>
    <x v="6"/>
    <x v="0"/>
    <n v="8"/>
    <x v="26"/>
    <x v="0"/>
    <n v="32375"/>
  </r>
  <r>
    <n v="158234"/>
    <x v="6"/>
    <x v="0"/>
    <n v="8"/>
    <x v="26"/>
    <x v="1"/>
    <n v="31448"/>
  </r>
  <r>
    <n v="158235"/>
    <x v="6"/>
    <x v="0"/>
    <n v="8"/>
    <x v="27"/>
    <x v="0"/>
    <n v="32119"/>
  </r>
  <r>
    <n v="158236"/>
    <x v="6"/>
    <x v="0"/>
    <n v="8"/>
    <x v="27"/>
    <x v="1"/>
    <n v="31249"/>
  </r>
  <r>
    <n v="158237"/>
    <x v="6"/>
    <x v="0"/>
    <n v="8"/>
    <x v="28"/>
    <x v="0"/>
    <n v="31755"/>
  </r>
  <r>
    <n v="158238"/>
    <x v="6"/>
    <x v="0"/>
    <n v="8"/>
    <x v="28"/>
    <x v="1"/>
    <n v="30968"/>
  </r>
  <r>
    <n v="158239"/>
    <x v="6"/>
    <x v="0"/>
    <n v="8"/>
    <x v="29"/>
    <x v="0"/>
    <n v="31278"/>
  </r>
  <r>
    <n v="158240"/>
    <x v="6"/>
    <x v="0"/>
    <n v="8"/>
    <x v="29"/>
    <x v="1"/>
    <n v="30635"/>
  </r>
  <r>
    <n v="158241"/>
    <x v="6"/>
    <x v="0"/>
    <n v="8"/>
    <x v="30"/>
    <x v="0"/>
    <n v="30653"/>
  </r>
  <r>
    <n v="158242"/>
    <x v="6"/>
    <x v="0"/>
    <n v="8"/>
    <x v="30"/>
    <x v="1"/>
    <n v="30234"/>
  </r>
  <r>
    <n v="158243"/>
    <x v="6"/>
    <x v="0"/>
    <n v="8"/>
    <x v="31"/>
    <x v="0"/>
    <n v="29942"/>
  </r>
  <r>
    <n v="158244"/>
    <x v="6"/>
    <x v="0"/>
    <n v="8"/>
    <x v="31"/>
    <x v="1"/>
    <n v="29792"/>
  </r>
  <r>
    <n v="158245"/>
    <x v="6"/>
    <x v="0"/>
    <n v="8"/>
    <x v="32"/>
    <x v="0"/>
    <n v="29249"/>
  </r>
  <r>
    <n v="158246"/>
    <x v="6"/>
    <x v="0"/>
    <n v="8"/>
    <x v="32"/>
    <x v="1"/>
    <n v="29378"/>
  </r>
  <r>
    <n v="158247"/>
    <x v="6"/>
    <x v="0"/>
    <n v="8"/>
    <x v="33"/>
    <x v="0"/>
    <n v="28566"/>
  </r>
  <r>
    <n v="158248"/>
    <x v="6"/>
    <x v="0"/>
    <n v="8"/>
    <x v="33"/>
    <x v="1"/>
    <n v="28979"/>
  </r>
  <r>
    <n v="158249"/>
    <x v="6"/>
    <x v="0"/>
    <n v="8"/>
    <x v="34"/>
    <x v="0"/>
    <n v="27874"/>
  </r>
  <r>
    <n v="158250"/>
    <x v="6"/>
    <x v="0"/>
    <n v="8"/>
    <x v="34"/>
    <x v="1"/>
    <n v="28558"/>
  </r>
  <r>
    <n v="158251"/>
    <x v="6"/>
    <x v="0"/>
    <n v="8"/>
    <x v="35"/>
    <x v="0"/>
    <n v="27201"/>
  </r>
  <r>
    <n v="158252"/>
    <x v="6"/>
    <x v="0"/>
    <n v="8"/>
    <x v="35"/>
    <x v="1"/>
    <n v="28132"/>
  </r>
  <r>
    <n v="158253"/>
    <x v="6"/>
    <x v="0"/>
    <n v="8"/>
    <x v="36"/>
    <x v="0"/>
    <n v="26556"/>
  </r>
  <r>
    <n v="158254"/>
    <x v="6"/>
    <x v="0"/>
    <n v="8"/>
    <x v="36"/>
    <x v="1"/>
    <n v="27719"/>
  </r>
  <r>
    <n v="158255"/>
    <x v="6"/>
    <x v="0"/>
    <n v="8"/>
    <x v="37"/>
    <x v="0"/>
    <n v="25925"/>
  </r>
  <r>
    <n v="158256"/>
    <x v="6"/>
    <x v="0"/>
    <n v="8"/>
    <x v="37"/>
    <x v="1"/>
    <n v="27317"/>
  </r>
  <r>
    <n v="158257"/>
    <x v="6"/>
    <x v="0"/>
    <n v="8"/>
    <x v="38"/>
    <x v="0"/>
    <n v="25322"/>
  </r>
  <r>
    <n v="158258"/>
    <x v="6"/>
    <x v="0"/>
    <n v="8"/>
    <x v="38"/>
    <x v="1"/>
    <n v="26935"/>
  </r>
  <r>
    <n v="158259"/>
    <x v="6"/>
    <x v="0"/>
    <n v="8"/>
    <x v="39"/>
    <x v="0"/>
    <n v="24774"/>
  </r>
  <r>
    <n v="158260"/>
    <x v="6"/>
    <x v="0"/>
    <n v="8"/>
    <x v="39"/>
    <x v="1"/>
    <n v="26579"/>
  </r>
  <r>
    <n v="158261"/>
    <x v="6"/>
    <x v="0"/>
    <n v="8"/>
    <x v="40"/>
    <x v="0"/>
    <n v="24309"/>
  </r>
  <r>
    <n v="158262"/>
    <x v="6"/>
    <x v="0"/>
    <n v="8"/>
    <x v="40"/>
    <x v="1"/>
    <n v="26256"/>
  </r>
  <r>
    <n v="158263"/>
    <x v="6"/>
    <x v="0"/>
    <n v="8"/>
    <x v="41"/>
    <x v="0"/>
    <n v="23948"/>
  </r>
  <r>
    <n v="158264"/>
    <x v="6"/>
    <x v="0"/>
    <n v="8"/>
    <x v="41"/>
    <x v="1"/>
    <n v="25975"/>
  </r>
  <r>
    <n v="158265"/>
    <x v="6"/>
    <x v="0"/>
    <n v="8"/>
    <x v="42"/>
    <x v="0"/>
    <n v="23696"/>
  </r>
  <r>
    <n v="158266"/>
    <x v="6"/>
    <x v="0"/>
    <n v="8"/>
    <x v="42"/>
    <x v="1"/>
    <n v="25745"/>
  </r>
  <r>
    <n v="158267"/>
    <x v="6"/>
    <x v="0"/>
    <n v="8"/>
    <x v="43"/>
    <x v="0"/>
    <n v="23543"/>
  </r>
  <r>
    <n v="158268"/>
    <x v="6"/>
    <x v="0"/>
    <n v="8"/>
    <x v="43"/>
    <x v="1"/>
    <n v="25563"/>
  </r>
  <r>
    <n v="158269"/>
    <x v="6"/>
    <x v="0"/>
    <n v="8"/>
    <x v="44"/>
    <x v="0"/>
    <n v="23479"/>
  </r>
  <r>
    <n v="158270"/>
    <x v="6"/>
    <x v="0"/>
    <n v="8"/>
    <x v="44"/>
    <x v="1"/>
    <n v="25419"/>
  </r>
  <r>
    <n v="158271"/>
    <x v="6"/>
    <x v="0"/>
    <n v="8"/>
    <x v="45"/>
    <x v="0"/>
    <n v="23486"/>
  </r>
  <r>
    <n v="158272"/>
    <x v="6"/>
    <x v="0"/>
    <n v="8"/>
    <x v="45"/>
    <x v="1"/>
    <n v="25303"/>
  </r>
  <r>
    <n v="158273"/>
    <x v="6"/>
    <x v="0"/>
    <n v="8"/>
    <x v="46"/>
    <x v="0"/>
    <n v="23463"/>
  </r>
  <r>
    <n v="158274"/>
    <x v="6"/>
    <x v="0"/>
    <n v="8"/>
    <x v="46"/>
    <x v="1"/>
    <n v="25124"/>
  </r>
  <r>
    <n v="158275"/>
    <x v="6"/>
    <x v="0"/>
    <n v="8"/>
    <x v="47"/>
    <x v="0"/>
    <n v="23336"/>
  </r>
  <r>
    <n v="158276"/>
    <x v="6"/>
    <x v="0"/>
    <n v="8"/>
    <x v="47"/>
    <x v="1"/>
    <n v="24830"/>
  </r>
  <r>
    <n v="158277"/>
    <x v="6"/>
    <x v="0"/>
    <n v="8"/>
    <x v="48"/>
    <x v="0"/>
    <n v="23103"/>
  </r>
  <r>
    <n v="158278"/>
    <x v="6"/>
    <x v="0"/>
    <n v="8"/>
    <x v="48"/>
    <x v="1"/>
    <n v="24449"/>
  </r>
  <r>
    <n v="158279"/>
    <x v="6"/>
    <x v="0"/>
    <n v="8"/>
    <x v="49"/>
    <x v="0"/>
    <n v="22749"/>
  </r>
  <r>
    <n v="158280"/>
    <x v="6"/>
    <x v="0"/>
    <n v="8"/>
    <x v="49"/>
    <x v="1"/>
    <n v="23973"/>
  </r>
  <r>
    <n v="158281"/>
    <x v="6"/>
    <x v="0"/>
    <n v="8"/>
    <x v="50"/>
    <x v="0"/>
    <n v="22287"/>
  </r>
  <r>
    <n v="158282"/>
    <x v="6"/>
    <x v="0"/>
    <n v="8"/>
    <x v="50"/>
    <x v="1"/>
    <n v="23427"/>
  </r>
  <r>
    <n v="158283"/>
    <x v="6"/>
    <x v="0"/>
    <n v="8"/>
    <x v="51"/>
    <x v="0"/>
    <n v="21747"/>
  </r>
  <r>
    <n v="158284"/>
    <x v="6"/>
    <x v="0"/>
    <n v="8"/>
    <x v="51"/>
    <x v="1"/>
    <n v="22835"/>
  </r>
  <r>
    <n v="158285"/>
    <x v="6"/>
    <x v="0"/>
    <n v="8"/>
    <x v="52"/>
    <x v="0"/>
    <n v="21150"/>
  </r>
  <r>
    <n v="158286"/>
    <x v="6"/>
    <x v="0"/>
    <n v="8"/>
    <x v="52"/>
    <x v="1"/>
    <n v="22197"/>
  </r>
  <r>
    <n v="158287"/>
    <x v="6"/>
    <x v="0"/>
    <n v="8"/>
    <x v="53"/>
    <x v="0"/>
    <n v="20507"/>
  </r>
  <r>
    <n v="158288"/>
    <x v="6"/>
    <x v="0"/>
    <n v="8"/>
    <x v="53"/>
    <x v="1"/>
    <n v="21530"/>
  </r>
  <r>
    <n v="158289"/>
    <x v="6"/>
    <x v="0"/>
    <n v="8"/>
    <x v="54"/>
    <x v="0"/>
    <n v="19840"/>
  </r>
  <r>
    <n v="158290"/>
    <x v="6"/>
    <x v="0"/>
    <n v="8"/>
    <x v="54"/>
    <x v="1"/>
    <n v="20855"/>
  </r>
  <r>
    <n v="158291"/>
    <x v="6"/>
    <x v="0"/>
    <n v="8"/>
    <x v="55"/>
    <x v="0"/>
    <n v="19170"/>
  </r>
  <r>
    <n v="158292"/>
    <x v="6"/>
    <x v="0"/>
    <n v="8"/>
    <x v="55"/>
    <x v="1"/>
    <n v="20182"/>
  </r>
  <r>
    <n v="158293"/>
    <x v="6"/>
    <x v="0"/>
    <n v="8"/>
    <x v="56"/>
    <x v="0"/>
    <n v="18498"/>
  </r>
  <r>
    <n v="158294"/>
    <x v="6"/>
    <x v="0"/>
    <n v="8"/>
    <x v="56"/>
    <x v="1"/>
    <n v="19506"/>
  </r>
  <r>
    <n v="158295"/>
    <x v="6"/>
    <x v="0"/>
    <n v="8"/>
    <x v="57"/>
    <x v="0"/>
    <n v="17811"/>
  </r>
  <r>
    <n v="158296"/>
    <x v="6"/>
    <x v="0"/>
    <n v="8"/>
    <x v="57"/>
    <x v="1"/>
    <n v="18820"/>
  </r>
  <r>
    <n v="158297"/>
    <x v="6"/>
    <x v="0"/>
    <n v="8"/>
    <x v="58"/>
    <x v="0"/>
    <n v="17112"/>
  </r>
  <r>
    <n v="158298"/>
    <x v="6"/>
    <x v="0"/>
    <n v="8"/>
    <x v="58"/>
    <x v="1"/>
    <n v="18128"/>
  </r>
  <r>
    <n v="158299"/>
    <x v="6"/>
    <x v="0"/>
    <n v="8"/>
    <x v="59"/>
    <x v="0"/>
    <n v="16394"/>
  </r>
  <r>
    <n v="158300"/>
    <x v="6"/>
    <x v="0"/>
    <n v="8"/>
    <x v="59"/>
    <x v="1"/>
    <n v="17417"/>
  </r>
  <r>
    <n v="158301"/>
    <x v="6"/>
    <x v="0"/>
    <n v="8"/>
    <x v="60"/>
    <x v="0"/>
    <n v="15654"/>
  </r>
  <r>
    <n v="158302"/>
    <x v="6"/>
    <x v="0"/>
    <n v="8"/>
    <x v="60"/>
    <x v="1"/>
    <n v="16681"/>
  </r>
  <r>
    <n v="158303"/>
    <x v="6"/>
    <x v="0"/>
    <n v="8"/>
    <x v="61"/>
    <x v="0"/>
    <n v="14884"/>
  </r>
  <r>
    <n v="158304"/>
    <x v="6"/>
    <x v="0"/>
    <n v="8"/>
    <x v="61"/>
    <x v="1"/>
    <n v="15915"/>
  </r>
  <r>
    <n v="158305"/>
    <x v="6"/>
    <x v="0"/>
    <n v="8"/>
    <x v="62"/>
    <x v="0"/>
    <n v="14091"/>
  </r>
  <r>
    <n v="158306"/>
    <x v="6"/>
    <x v="0"/>
    <n v="8"/>
    <x v="62"/>
    <x v="1"/>
    <n v="15123"/>
  </r>
  <r>
    <n v="158307"/>
    <x v="6"/>
    <x v="0"/>
    <n v="8"/>
    <x v="63"/>
    <x v="0"/>
    <n v="13285"/>
  </r>
  <r>
    <n v="158308"/>
    <x v="6"/>
    <x v="0"/>
    <n v="8"/>
    <x v="63"/>
    <x v="1"/>
    <n v="14314"/>
  </r>
  <r>
    <n v="158309"/>
    <x v="6"/>
    <x v="0"/>
    <n v="8"/>
    <x v="64"/>
    <x v="0"/>
    <n v="12475"/>
  </r>
  <r>
    <n v="158310"/>
    <x v="6"/>
    <x v="0"/>
    <n v="8"/>
    <x v="64"/>
    <x v="1"/>
    <n v="13503"/>
  </r>
  <r>
    <n v="158311"/>
    <x v="6"/>
    <x v="0"/>
    <n v="8"/>
    <x v="65"/>
    <x v="0"/>
    <n v="11673"/>
  </r>
  <r>
    <n v="158312"/>
    <x v="6"/>
    <x v="0"/>
    <n v="8"/>
    <x v="65"/>
    <x v="1"/>
    <n v="12712"/>
  </r>
  <r>
    <n v="158313"/>
    <x v="6"/>
    <x v="0"/>
    <n v="8"/>
    <x v="66"/>
    <x v="0"/>
    <n v="10894"/>
  </r>
  <r>
    <n v="158314"/>
    <x v="6"/>
    <x v="0"/>
    <n v="8"/>
    <x v="66"/>
    <x v="1"/>
    <n v="11948"/>
  </r>
  <r>
    <n v="158315"/>
    <x v="6"/>
    <x v="0"/>
    <n v="8"/>
    <x v="67"/>
    <x v="0"/>
    <n v="10132"/>
  </r>
  <r>
    <n v="158316"/>
    <x v="6"/>
    <x v="0"/>
    <n v="8"/>
    <x v="67"/>
    <x v="1"/>
    <n v="11209"/>
  </r>
  <r>
    <n v="158317"/>
    <x v="6"/>
    <x v="0"/>
    <n v="8"/>
    <x v="68"/>
    <x v="0"/>
    <n v="9402"/>
  </r>
  <r>
    <n v="158318"/>
    <x v="6"/>
    <x v="0"/>
    <n v="8"/>
    <x v="68"/>
    <x v="1"/>
    <n v="10493"/>
  </r>
  <r>
    <n v="158319"/>
    <x v="6"/>
    <x v="0"/>
    <n v="8"/>
    <x v="69"/>
    <x v="0"/>
    <n v="8704"/>
  </r>
  <r>
    <n v="158320"/>
    <x v="6"/>
    <x v="0"/>
    <n v="8"/>
    <x v="69"/>
    <x v="1"/>
    <n v="9800"/>
  </r>
  <r>
    <n v="158321"/>
    <x v="6"/>
    <x v="0"/>
    <n v="8"/>
    <x v="70"/>
    <x v="0"/>
    <n v="8027"/>
  </r>
  <r>
    <n v="158322"/>
    <x v="6"/>
    <x v="0"/>
    <n v="8"/>
    <x v="70"/>
    <x v="1"/>
    <n v="9126"/>
  </r>
  <r>
    <n v="158323"/>
    <x v="6"/>
    <x v="0"/>
    <n v="8"/>
    <x v="71"/>
    <x v="0"/>
    <n v="7436"/>
  </r>
  <r>
    <n v="158324"/>
    <x v="6"/>
    <x v="0"/>
    <n v="8"/>
    <x v="71"/>
    <x v="1"/>
    <n v="8540"/>
  </r>
  <r>
    <n v="158325"/>
    <x v="6"/>
    <x v="0"/>
    <n v="8"/>
    <x v="72"/>
    <x v="0"/>
    <n v="6905"/>
  </r>
  <r>
    <n v="158326"/>
    <x v="6"/>
    <x v="0"/>
    <n v="8"/>
    <x v="72"/>
    <x v="1"/>
    <n v="8009"/>
  </r>
  <r>
    <n v="158327"/>
    <x v="6"/>
    <x v="0"/>
    <n v="8"/>
    <x v="73"/>
    <x v="0"/>
    <n v="6375"/>
  </r>
  <r>
    <n v="158328"/>
    <x v="6"/>
    <x v="0"/>
    <n v="8"/>
    <x v="73"/>
    <x v="1"/>
    <n v="7463"/>
  </r>
  <r>
    <n v="158329"/>
    <x v="6"/>
    <x v="0"/>
    <n v="8"/>
    <x v="74"/>
    <x v="0"/>
    <n v="5875"/>
  </r>
  <r>
    <n v="158330"/>
    <x v="6"/>
    <x v="0"/>
    <n v="8"/>
    <x v="74"/>
    <x v="1"/>
    <n v="6944"/>
  </r>
  <r>
    <n v="158331"/>
    <x v="6"/>
    <x v="0"/>
    <n v="8"/>
    <x v="75"/>
    <x v="0"/>
    <n v="5400"/>
  </r>
  <r>
    <n v="158332"/>
    <x v="6"/>
    <x v="0"/>
    <n v="8"/>
    <x v="75"/>
    <x v="1"/>
    <n v="6452"/>
  </r>
  <r>
    <n v="158333"/>
    <x v="6"/>
    <x v="0"/>
    <n v="8"/>
    <x v="76"/>
    <x v="0"/>
    <n v="4951"/>
  </r>
  <r>
    <n v="158334"/>
    <x v="6"/>
    <x v="0"/>
    <n v="8"/>
    <x v="76"/>
    <x v="1"/>
    <n v="5980"/>
  </r>
  <r>
    <n v="158335"/>
    <x v="6"/>
    <x v="0"/>
    <n v="8"/>
    <x v="77"/>
    <x v="0"/>
    <n v="4523"/>
  </r>
  <r>
    <n v="158336"/>
    <x v="6"/>
    <x v="0"/>
    <n v="8"/>
    <x v="77"/>
    <x v="1"/>
    <n v="5524"/>
  </r>
  <r>
    <n v="158337"/>
    <x v="6"/>
    <x v="0"/>
    <n v="8"/>
    <x v="78"/>
    <x v="0"/>
    <n v="4113"/>
  </r>
  <r>
    <n v="158338"/>
    <x v="6"/>
    <x v="0"/>
    <n v="8"/>
    <x v="78"/>
    <x v="1"/>
    <n v="5083"/>
  </r>
  <r>
    <n v="158339"/>
    <x v="6"/>
    <x v="0"/>
    <n v="8"/>
    <x v="79"/>
    <x v="0"/>
    <n v="3736"/>
  </r>
  <r>
    <n v="158340"/>
    <x v="6"/>
    <x v="0"/>
    <n v="8"/>
    <x v="79"/>
    <x v="1"/>
    <n v="4668"/>
  </r>
  <r>
    <n v="158341"/>
    <x v="6"/>
    <x v="0"/>
    <n v="8"/>
    <x v="80"/>
    <x v="0"/>
    <n v="3380"/>
  </r>
  <r>
    <n v="158342"/>
    <x v="6"/>
    <x v="0"/>
    <n v="8"/>
    <x v="80"/>
    <x v="1"/>
    <n v="4265"/>
  </r>
  <r>
    <n v="158343"/>
    <x v="6"/>
    <x v="0"/>
    <n v="8"/>
    <x v="81"/>
    <x v="0"/>
    <n v="3036"/>
  </r>
  <r>
    <n v="158344"/>
    <x v="6"/>
    <x v="0"/>
    <n v="8"/>
    <x v="81"/>
    <x v="1"/>
    <n v="3862"/>
  </r>
  <r>
    <n v="158345"/>
    <x v="6"/>
    <x v="0"/>
    <n v="8"/>
    <x v="82"/>
    <x v="0"/>
    <n v="2708"/>
  </r>
  <r>
    <n v="158346"/>
    <x v="6"/>
    <x v="0"/>
    <n v="8"/>
    <x v="82"/>
    <x v="1"/>
    <n v="3469"/>
  </r>
  <r>
    <n v="158347"/>
    <x v="6"/>
    <x v="0"/>
    <n v="8"/>
    <x v="83"/>
    <x v="0"/>
    <n v="2400"/>
  </r>
  <r>
    <n v="158348"/>
    <x v="6"/>
    <x v="0"/>
    <n v="8"/>
    <x v="83"/>
    <x v="1"/>
    <n v="3096"/>
  </r>
  <r>
    <n v="158349"/>
    <x v="6"/>
    <x v="0"/>
    <n v="8"/>
    <x v="84"/>
    <x v="0"/>
    <n v="2114"/>
  </r>
  <r>
    <n v="158350"/>
    <x v="6"/>
    <x v="0"/>
    <n v="8"/>
    <x v="84"/>
    <x v="1"/>
    <n v="2745"/>
  </r>
  <r>
    <n v="158351"/>
    <x v="6"/>
    <x v="0"/>
    <n v="8"/>
    <x v="85"/>
    <x v="0"/>
    <n v="1849"/>
  </r>
  <r>
    <n v="158352"/>
    <x v="6"/>
    <x v="0"/>
    <n v="8"/>
    <x v="85"/>
    <x v="1"/>
    <n v="2411"/>
  </r>
  <r>
    <n v="158353"/>
    <x v="6"/>
    <x v="0"/>
    <n v="8"/>
    <x v="86"/>
    <x v="0"/>
    <n v="1606"/>
  </r>
  <r>
    <n v="158354"/>
    <x v="6"/>
    <x v="0"/>
    <n v="8"/>
    <x v="86"/>
    <x v="1"/>
    <n v="2099"/>
  </r>
  <r>
    <n v="158355"/>
    <x v="6"/>
    <x v="0"/>
    <n v="8"/>
    <x v="87"/>
    <x v="0"/>
    <n v="1382"/>
  </r>
  <r>
    <n v="158356"/>
    <x v="6"/>
    <x v="0"/>
    <n v="8"/>
    <x v="87"/>
    <x v="1"/>
    <n v="1810"/>
  </r>
  <r>
    <n v="158357"/>
    <x v="6"/>
    <x v="0"/>
    <n v="8"/>
    <x v="88"/>
    <x v="0"/>
    <n v="1178"/>
  </r>
  <r>
    <n v="158358"/>
    <x v="6"/>
    <x v="0"/>
    <n v="8"/>
    <x v="88"/>
    <x v="1"/>
    <n v="1543"/>
  </r>
  <r>
    <n v="158359"/>
    <x v="6"/>
    <x v="0"/>
    <n v="8"/>
    <x v="89"/>
    <x v="0"/>
    <n v="993"/>
  </r>
  <r>
    <n v="158360"/>
    <x v="6"/>
    <x v="0"/>
    <n v="8"/>
    <x v="89"/>
    <x v="1"/>
    <n v="1302"/>
  </r>
  <r>
    <n v="158361"/>
    <x v="6"/>
    <x v="0"/>
    <n v="8"/>
    <x v="90"/>
    <x v="0"/>
    <n v="822"/>
  </r>
  <r>
    <n v="158362"/>
    <x v="6"/>
    <x v="0"/>
    <n v="8"/>
    <x v="90"/>
    <x v="1"/>
    <n v="1083"/>
  </r>
  <r>
    <n v="158363"/>
    <x v="6"/>
    <x v="0"/>
    <n v="8"/>
    <x v="91"/>
    <x v="0"/>
    <n v="667"/>
  </r>
  <r>
    <n v="158364"/>
    <x v="6"/>
    <x v="0"/>
    <n v="8"/>
    <x v="91"/>
    <x v="1"/>
    <n v="888"/>
  </r>
  <r>
    <n v="158365"/>
    <x v="6"/>
    <x v="0"/>
    <n v="8"/>
    <x v="92"/>
    <x v="0"/>
    <n v="529"/>
  </r>
  <r>
    <n v="158366"/>
    <x v="6"/>
    <x v="0"/>
    <n v="8"/>
    <x v="92"/>
    <x v="1"/>
    <n v="714"/>
  </r>
  <r>
    <n v="158367"/>
    <x v="6"/>
    <x v="0"/>
    <n v="8"/>
    <x v="93"/>
    <x v="0"/>
    <n v="413"/>
  </r>
  <r>
    <n v="158368"/>
    <x v="6"/>
    <x v="0"/>
    <n v="8"/>
    <x v="93"/>
    <x v="1"/>
    <n v="565"/>
  </r>
  <r>
    <n v="158369"/>
    <x v="6"/>
    <x v="0"/>
    <n v="8"/>
    <x v="94"/>
    <x v="0"/>
    <n v="317"/>
  </r>
  <r>
    <n v="158370"/>
    <x v="6"/>
    <x v="0"/>
    <n v="8"/>
    <x v="94"/>
    <x v="1"/>
    <n v="440"/>
  </r>
  <r>
    <n v="158371"/>
    <x v="6"/>
    <x v="0"/>
    <n v="8"/>
    <x v="95"/>
    <x v="0"/>
    <n v="238"/>
  </r>
  <r>
    <n v="158372"/>
    <x v="6"/>
    <x v="0"/>
    <n v="8"/>
    <x v="95"/>
    <x v="1"/>
    <n v="336"/>
  </r>
  <r>
    <n v="158373"/>
    <x v="6"/>
    <x v="0"/>
    <n v="8"/>
    <x v="96"/>
    <x v="0"/>
    <n v="176"/>
  </r>
  <r>
    <n v="158374"/>
    <x v="6"/>
    <x v="0"/>
    <n v="8"/>
    <x v="96"/>
    <x v="1"/>
    <n v="252"/>
  </r>
  <r>
    <n v="158375"/>
    <x v="6"/>
    <x v="0"/>
    <n v="8"/>
    <x v="97"/>
    <x v="0"/>
    <n v="127"/>
  </r>
  <r>
    <n v="158376"/>
    <x v="6"/>
    <x v="0"/>
    <n v="8"/>
    <x v="97"/>
    <x v="1"/>
    <n v="185"/>
  </r>
  <r>
    <n v="158377"/>
    <x v="6"/>
    <x v="0"/>
    <n v="8"/>
    <x v="98"/>
    <x v="0"/>
    <n v="89"/>
  </r>
  <r>
    <n v="158378"/>
    <x v="6"/>
    <x v="0"/>
    <n v="8"/>
    <x v="98"/>
    <x v="1"/>
    <n v="132"/>
  </r>
  <r>
    <n v="158379"/>
    <x v="6"/>
    <x v="0"/>
    <n v="8"/>
    <x v="99"/>
    <x v="0"/>
    <n v="61"/>
  </r>
  <r>
    <n v="158380"/>
    <x v="6"/>
    <x v="0"/>
    <n v="8"/>
    <x v="99"/>
    <x v="1"/>
    <n v="92"/>
  </r>
  <r>
    <n v="158381"/>
    <x v="6"/>
    <x v="0"/>
    <n v="8"/>
    <x v="100"/>
    <x v="0"/>
    <n v="40"/>
  </r>
  <r>
    <n v="158382"/>
    <x v="6"/>
    <x v="0"/>
    <n v="8"/>
    <x v="100"/>
    <x v="1"/>
    <n v="62"/>
  </r>
  <r>
    <n v="158383"/>
    <x v="6"/>
    <x v="0"/>
    <n v="8"/>
    <x v="101"/>
    <x v="0"/>
    <n v="25"/>
  </r>
  <r>
    <n v="158384"/>
    <x v="6"/>
    <x v="0"/>
    <n v="8"/>
    <x v="101"/>
    <x v="1"/>
    <n v="40"/>
  </r>
  <r>
    <n v="158385"/>
    <x v="6"/>
    <x v="0"/>
    <n v="8"/>
    <x v="102"/>
    <x v="0"/>
    <n v="16"/>
  </r>
  <r>
    <n v="158386"/>
    <x v="6"/>
    <x v="0"/>
    <n v="8"/>
    <x v="102"/>
    <x v="1"/>
    <n v="25"/>
  </r>
  <r>
    <n v="158387"/>
    <x v="6"/>
    <x v="0"/>
    <n v="8"/>
    <x v="103"/>
    <x v="0"/>
    <n v="9"/>
  </r>
  <r>
    <n v="158388"/>
    <x v="6"/>
    <x v="0"/>
    <n v="8"/>
    <x v="103"/>
    <x v="1"/>
    <n v="15"/>
  </r>
  <r>
    <n v="158389"/>
    <x v="6"/>
    <x v="0"/>
    <n v="8"/>
    <x v="104"/>
    <x v="0"/>
    <n v="5"/>
  </r>
  <r>
    <n v="158390"/>
    <x v="6"/>
    <x v="0"/>
    <n v="8"/>
    <x v="104"/>
    <x v="1"/>
    <n v="9"/>
  </r>
  <r>
    <n v="158391"/>
    <x v="6"/>
    <x v="0"/>
    <n v="8"/>
    <x v="105"/>
    <x v="0"/>
    <n v="3"/>
  </r>
  <r>
    <n v="158392"/>
    <x v="6"/>
    <x v="0"/>
    <n v="8"/>
    <x v="105"/>
    <x v="1"/>
    <n v="5"/>
  </r>
  <r>
    <n v="158393"/>
    <x v="6"/>
    <x v="0"/>
    <n v="8"/>
    <x v="106"/>
    <x v="0"/>
    <n v="2"/>
  </r>
  <r>
    <n v="158394"/>
    <x v="6"/>
    <x v="0"/>
    <n v="8"/>
    <x v="106"/>
    <x v="1"/>
    <n v="3"/>
  </r>
  <r>
    <n v="158395"/>
    <x v="6"/>
    <x v="0"/>
    <n v="8"/>
    <x v="107"/>
    <x v="0"/>
    <n v="1"/>
  </r>
  <r>
    <n v="158396"/>
    <x v="6"/>
    <x v="0"/>
    <n v="8"/>
    <x v="107"/>
    <x v="1"/>
    <n v="2"/>
  </r>
  <r>
    <n v="158397"/>
    <x v="6"/>
    <x v="0"/>
    <n v="8"/>
    <x v="108"/>
    <x v="0"/>
    <n v="0"/>
  </r>
  <r>
    <n v="158398"/>
    <x v="6"/>
    <x v="0"/>
    <n v="8"/>
    <x v="108"/>
    <x v="1"/>
    <n v="0"/>
  </r>
  <r>
    <n v="158399"/>
    <x v="6"/>
    <x v="0"/>
    <n v="8"/>
    <x v="109"/>
    <x v="0"/>
    <n v="0"/>
  </r>
  <r>
    <n v="158400"/>
    <x v="6"/>
    <x v="0"/>
    <n v="8"/>
    <x v="109"/>
    <x v="1"/>
    <n v="0"/>
  </r>
  <r>
    <n v="158401"/>
    <x v="7"/>
    <x v="0"/>
    <n v="8"/>
    <x v="0"/>
    <x v="0"/>
    <n v="31360"/>
  </r>
  <r>
    <n v="158402"/>
    <x v="7"/>
    <x v="0"/>
    <n v="8"/>
    <x v="0"/>
    <x v="1"/>
    <n v="30231"/>
  </r>
  <r>
    <n v="158403"/>
    <x v="7"/>
    <x v="0"/>
    <n v="8"/>
    <x v="1"/>
    <x v="0"/>
    <n v="31564"/>
  </r>
  <r>
    <n v="158404"/>
    <x v="7"/>
    <x v="0"/>
    <n v="8"/>
    <x v="1"/>
    <x v="1"/>
    <n v="30447"/>
  </r>
  <r>
    <n v="158405"/>
    <x v="7"/>
    <x v="0"/>
    <n v="8"/>
    <x v="2"/>
    <x v="0"/>
    <n v="31809"/>
  </r>
  <r>
    <n v="158406"/>
    <x v="7"/>
    <x v="0"/>
    <n v="8"/>
    <x v="2"/>
    <x v="1"/>
    <n v="30687"/>
  </r>
  <r>
    <n v="158407"/>
    <x v="7"/>
    <x v="0"/>
    <n v="8"/>
    <x v="3"/>
    <x v="0"/>
    <n v="32057"/>
  </r>
  <r>
    <n v="158408"/>
    <x v="7"/>
    <x v="0"/>
    <n v="8"/>
    <x v="3"/>
    <x v="1"/>
    <n v="30921"/>
  </r>
  <r>
    <n v="158409"/>
    <x v="7"/>
    <x v="0"/>
    <n v="8"/>
    <x v="4"/>
    <x v="0"/>
    <n v="32302"/>
  </r>
  <r>
    <n v="158410"/>
    <x v="7"/>
    <x v="0"/>
    <n v="8"/>
    <x v="4"/>
    <x v="1"/>
    <n v="31151"/>
  </r>
  <r>
    <n v="158411"/>
    <x v="7"/>
    <x v="0"/>
    <n v="8"/>
    <x v="5"/>
    <x v="0"/>
    <n v="32541"/>
  </r>
  <r>
    <n v="158412"/>
    <x v="7"/>
    <x v="0"/>
    <n v="8"/>
    <x v="5"/>
    <x v="1"/>
    <n v="31380"/>
  </r>
  <r>
    <n v="158413"/>
    <x v="7"/>
    <x v="0"/>
    <n v="8"/>
    <x v="6"/>
    <x v="0"/>
    <n v="32485"/>
  </r>
  <r>
    <n v="158414"/>
    <x v="7"/>
    <x v="0"/>
    <n v="8"/>
    <x v="6"/>
    <x v="1"/>
    <n v="31628"/>
  </r>
  <r>
    <n v="158415"/>
    <x v="7"/>
    <x v="0"/>
    <n v="8"/>
    <x v="7"/>
    <x v="0"/>
    <n v="32514"/>
  </r>
  <r>
    <n v="158416"/>
    <x v="7"/>
    <x v="0"/>
    <n v="8"/>
    <x v="7"/>
    <x v="1"/>
    <n v="31983"/>
  </r>
  <r>
    <n v="158417"/>
    <x v="7"/>
    <x v="0"/>
    <n v="8"/>
    <x v="8"/>
    <x v="0"/>
    <n v="32795"/>
  </r>
  <r>
    <n v="158418"/>
    <x v="7"/>
    <x v="0"/>
    <n v="8"/>
    <x v="8"/>
    <x v="1"/>
    <n v="32282"/>
  </r>
  <r>
    <n v="158419"/>
    <x v="7"/>
    <x v="0"/>
    <n v="8"/>
    <x v="9"/>
    <x v="0"/>
    <n v="33045"/>
  </r>
  <r>
    <n v="158420"/>
    <x v="7"/>
    <x v="0"/>
    <n v="8"/>
    <x v="9"/>
    <x v="1"/>
    <n v="32491"/>
  </r>
  <r>
    <n v="158421"/>
    <x v="7"/>
    <x v="0"/>
    <n v="8"/>
    <x v="10"/>
    <x v="0"/>
    <n v="33281"/>
  </r>
  <r>
    <n v="158422"/>
    <x v="7"/>
    <x v="0"/>
    <n v="8"/>
    <x v="10"/>
    <x v="1"/>
    <n v="32650"/>
  </r>
  <r>
    <n v="158423"/>
    <x v="7"/>
    <x v="0"/>
    <n v="8"/>
    <x v="11"/>
    <x v="0"/>
    <n v="33499"/>
  </r>
  <r>
    <n v="158424"/>
    <x v="7"/>
    <x v="0"/>
    <n v="8"/>
    <x v="11"/>
    <x v="1"/>
    <n v="32789"/>
  </r>
  <r>
    <n v="158425"/>
    <x v="7"/>
    <x v="0"/>
    <n v="8"/>
    <x v="12"/>
    <x v="0"/>
    <n v="33718"/>
  </r>
  <r>
    <n v="158426"/>
    <x v="7"/>
    <x v="0"/>
    <n v="8"/>
    <x v="12"/>
    <x v="1"/>
    <n v="32924"/>
  </r>
  <r>
    <n v="158427"/>
    <x v="7"/>
    <x v="0"/>
    <n v="8"/>
    <x v="13"/>
    <x v="0"/>
    <n v="33925"/>
  </r>
  <r>
    <n v="158428"/>
    <x v="7"/>
    <x v="0"/>
    <n v="8"/>
    <x v="13"/>
    <x v="1"/>
    <n v="33050"/>
  </r>
  <r>
    <n v="158429"/>
    <x v="7"/>
    <x v="0"/>
    <n v="8"/>
    <x v="14"/>
    <x v="0"/>
    <n v="34084"/>
  </r>
  <r>
    <n v="158430"/>
    <x v="7"/>
    <x v="0"/>
    <n v="8"/>
    <x v="14"/>
    <x v="1"/>
    <n v="33142"/>
  </r>
  <r>
    <n v="158431"/>
    <x v="7"/>
    <x v="0"/>
    <n v="8"/>
    <x v="15"/>
    <x v="0"/>
    <n v="34233"/>
  </r>
  <r>
    <n v="158432"/>
    <x v="7"/>
    <x v="0"/>
    <n v="8"/>
    <x v="15"/>
    <x v="1"/>
    <n v="33195"/>
  </r>
  <r>
    <n v="158433"/>
    <x v="7"/>
    <x v="0"/>
    <n v="8"/>
    <x v="16"/>
    <x v="0"/>
    <n v="34381"/>
  </r>
  <r>
    <n v="158434"/>
    <x v="7"/>
    <x v="0"/>
    <n v="8"/>
    <x v="16"/>
    <x v="1"/>
    <n v="33240"/>
  </r>
  <r>
    <n v="158435"/>
    <x v="7"/>
    <x v="0"/>
    <n v="8"/>
    <x v="17"/>
    <x v="0"/>
    <n v="34448"/>
  </r>
  <r>
    <n v="158436"/>
    <x v="7"/>
    <x v="0"/>
    <n v="8"/>
    <x v="17"/>
    <x v="1"/>
    <n v="33246"/>
  </r>
  <r>
    <n v="158437"/>
    <x v="7"/>
    <x v="0"/>
    <n v="8"/>
    <x v="18"/>
    <x v="0"/>
    <n v="34360"/>
  </r>
  <r>
    <n v="158438"/>
    <x v="7"/>
    <x v="0"/>
    <n v="8"/>
    <x v="18"/>
    <x v="1"/>
    <n v="33139"/>
  </r>
  <r>
    <n v="158439"/>
    <x v="7"/>
    <x v="0"/>
    <n v="8"/>
    <x v="19"/>
    <x v="0"/>
    <n v="34137"/>
  </r>
  <r>
    <n v="158440"/>
    <x v="7"/>
    <x v="0"/>
    <n v="8"/>
    <x v="19"/>
    <x v="1"/>
    <n v="32945"/>
  </r>
  <r>
    <n v="158441"/>
    <x v="7"/>
    <x v="0"/>
    <n v="8"/>
    <x v="20"/>
    <x v="0"/>
    <n v="33873"/>
  </r>
  <r>
    <n v="158442"/>
    <x v="7"/>
    <x v="0"/>
    <n v="8"/>
    <x v="20"/>
    <x v="1"/>
    <n v="32742"/>
  </r>
  <r>
    <n v="158443"/>
    <x v="7"/>
    <x v="0"/>
    <n v="8"/>
    <x v="21"/>
    <x v="0"/>
    <n v="33582"/>
  </r>
  <r>
    <n v="158444"/>
    <x v="7"/>
    <x v="0"/>
    <n v="8"/>
    <x v="21"/>
    <x v="1"/>
    <n v="32524"/>
  </r>
  <r>
    <n v="158445"/>
    <x v="7"/>
    <x v="0"/>
    <n v="8"/>
    <x v="22"/>
    <x v="0"/>
    <n v="33275"/>
  </r>
  <r>
    <n v="158446"/>
    <x v="7"/>
    <x v="0"/>
    <n v="8"/>
    <x v="22"/>
    <x v="1"/>
    <n v="32269"/>
  </r>
  <r>
    <n v="158447"/>
    <x v="7"/>
    <x v="0"/>
    <n v="8"/>
    <x v="23"/>
    <x v="0"/>
    <n v="33008"/>
  </r>
  <r>
    <n v="158448"/>
    <x v="7"/>
    <x v="0"/>
    <n v="8"/>
    <x v="23"/>
    <x v="1"/>
    <n v="32003"/>
  </r>
  <r>
    <n v="158449"/>
    <x v="7"/>
    <x v="0"/>
    <n v="8"/>
    <x v="24"/>
    <x v="0"/>
    <n v="32787"/>
  </r>
  <r>
    <n v="158450"/>
    <x v="7"/>
    <x v="0"/>
    <n v="8"/>
    <x v="24"/>
    <x v="1"/>
    <n v="31771"/>
  </r>
  <r>
    <n v="158451"/>
    <x v="7"/>
    <x v="0"/>
    <n v="8"/>
    <x v="25"/>
    <x v="0"/>
    <n v="32579"/>
  </r>
  <r>
    <n v="158452"/>
    <x v="7"/>
    <x v="0"/>
    <n v="8"/>
    <x v="25"/>
    <x v="1"/>
    <n v="31593"/>
  </r>
  <r>
    <n v="158453"/>
    <x v="7"/>
    <x v="0"/>
    <n v="8"/>
    <x v="26"/>
    <x v="0"/>
    <n v="32390"/>
  </r>
  <r>
    <n v="158454"/>
    <x v="7"/>
    <x v="0"/>
    <n v="8"/>
    <x v="26"/>
    <x v="1"/>
    <n v="31461"/>
  </r>
  <r>
    <n v="158455"/>
    <x v="7"/>
    <x v="0"/>
    <n v="8"/>
    <x v="27"/>
    <x v="0"/>
    <n v="32211"/>
  </r>
  <r>
    <n v="158456"/>
    <x v="7"/>
    <x v="0"/>
    <n v="8"/>
    <x v="27"/>
    <x v="1"/>
    <n v="31336"/>
  </r>
  <r>
    <n v="158457"/>
    <x v="7"/>
    <x v="0"/>
    <n v="8"/>
    <x v="28"/>
    <x v="0"/>
    <n v="31962"/>
  </r>
  <r>
    <n v="158458"/>
    <x v="7"/>
    <x v="0"/>
    <n v="8"/>
    <x v="28"/>
    <x v="1"/>
    <n v="31140"/>
  </r>
  <r>
    <n v="158459"/>
    <x v="7"/>
    <x v="0"/>
    <n v="8"/>
    <x v="29"/>
    <x v="0"/>
    <n v="31606"/>
  </r>
  <r>
    <n v="158460"/>
    <x v="7"/>
    <x v="0"/>
    <n v="8"/>
    <x v="29"/>
    <x v="1"/>
    <n v="30863"/>
  </r>
  <r>
    <n v="158461"/>
    <x v="7"/>
    <x v="0"/>
    <n v="8"/>
    <x v="30"/>
    <x v="0"/>
    <n v="31129"/>
  </r>
  <r>
    <n v="158462"/>
    <x v="7"/>
    <x v="0"/>
    <n v="8"/>
    <x v="30"/>
    <x v="1"/>
    <n v="30534"/>
  </r>
  <r>
    <n v="158463"/>
    <x v="7"/>
    <x v="0"/>
    <n v="8"/>
    <x v="31"/>
    <x v="0"/>
    <n v="30503"/>
  </r>
  <r>
    <n v="158464"/>
    <x v="7"/>
    <x v="0"/>
    <n v="8"/>
    <x v="31"/>
    <x v="1"/>
    <n v="30137"/>
  </r>
  <r>
    <n v="158465"/>
    <x v="7"/>
    <x v="0"/>
    <n v="8"/>
    <x v="32"/>
    <x v="0"/>
    <n v="29800"/>
  </r>
  <r>
    <n v="158466"/>
    <x v="7"/>
    <x v="0"/>
    <n v="8"/>
    <x v="32"/>
    <x v="1"/>
    <n v="29698"/>
  </r>
  <r>
    <n v="158467"/>
    <x v="7"/>
    <x v="0"/>
    <n v="8"/>
    <x v="33"/>
    <x v="0"/>
    <n v="29113"/>
  </r>
  <r>
    <n v="158468"/>
    <x v="7"/>
    <x v="0"/>
    <n v="8"/>
    <x v="33"/>
    <x v="1"/>
    <n v="29287"/>
  </r>
  <r>
    <n v="158469"/>
    <x v="7"/>
    <x v="0"/>
    <n v="8"/>
    <x v="34"/>
    <x v="0"/>
    <n v="28437"/>
  </r>
  <r>
    <n v="158470"/>
    <x v="7"/>
    <x v="0"/>
    <n v="8"/>
    <x v="34"/>
    <x v="1"/>
    <n v="28890"/>
  </r>
  <r>
    <n v="158471"/>
    <x v="7"/>
    <x v="0"/>
    <n v="8"/>
    <x v="35"/>
    <x v="0"/>
    <n v="27748"/>
  </r>
  <r>
    <n v="158472"/>
    <x v="7"/>
    <x v="0"/>
    <n v="8"/>
    <x v="35"/>
    <x v="1"/>
    <n v="28472"/>
  </r>
  <r>
    <n v="158473"/>
    <x v="7"/>
    <x v="0"/>
    <n v="8"/>
    <x v="36"/>
    <x v="0"/>
    <n v="27078"/>
  </r>
  <r>
    <n v="158474"/>
    <x v="7"/>
    <x v="0"/>
    <n v="8"/>
    <x v="36"/>
    <x v="1"/>
    <n v="28049"/>
  </r>
  <r>
    <n v="158475"/>
    <x v="7"/>
    <x v="0"/>
    <n v="8"/>
    <x v="37"/>
    <x v="0"/>
    <n v="26435"/>
  </r>
  <r>
    <n v="158476"/>
    <x v="7"/>
    <x v="0"/>
    <n v="8"/>
    <x v="37"/>
    <x v="1"/>
    <n v="27636"/>
  </r>
  <r>
    <n v="158477"/>
    <x v="7"/>
    <x v="0"/>
    <n v="8"/>
    <x v="38"/>
    <x v="0"/>
    <n v="25805"/>
  </r>
  <r>
    <n v="158478"/>
    <x v="7"/>
    <x v="0"/>
    <n v="8"/>
    <x v="38"/>
    <x v="1"/>
    <n v="27234"/>
  </r>
  <r>
    <n v="158479"/>
    <x v="7"/>
    <x v="0"/>
    <n v="8"/>
    <x v="39"/>
    <x v="0"/>
    <n v="25201"/>
  </r>
  <r>
    <n v="158480"/>
    <x v="7"/>
    <x v="0"/>
    <n v="8"/>
    <x v="39"/>
    <x v="1"/>
    <n v="26850"/>
  </r>
  <r>
    <n v="158481"/>
    <x v="7"/>
    <x v="0"/>
    <n v="8"/>
    <x v="40"/>
    <x v="0"/>
    <n v="24653"/>
  </r>
  <r>
    <n v="158482"/>
    <x v="7"/>
    <x v="0"/>
    <n v="8"/>
    <x v="40"/>
    <x v="1"/>
    <n v="26494"/>
  </r>
  <r>
    <n v="158483"/>
    <x v="7"/>
    <x v="0"/>
    <n v="8"/>
    <x v="41"/>
    <x v="0"/>
    <n v="24185"/>
  </r>
  <r>
    <n v="158484"/>
    <x v="7"/>
    <x v="0"/>
    <n v="8"/>
    <x v="41"/>
    <x v="1"/>
    <n v="26168"/>
  </r>
  <r>
    <n v="158485"/>
    <x v="7"/>
    <x v="0"/>
    <n v="8"/>
    <x v="42"/>
    <x v="0"/>
    <n v="23822"/>
  </r>
  <r>
    <n v="158486"/>
    <x v="7"/>
    <x v="0"/>
    <n v="8"/>
    <x v="42"/>
    <x v="1"/>
    <n v="25886"/>
  </r>
  <r>
    <n v="158487"/>
    <x v="7"/>
    <x v="0"/>
    <n v="8"/>
    <x v="43"/>
    <x v="0"/>
    <n v="23565"/>
  </r>
  <r>
    <n v="158488"/>
    <x v="7"/>
    <x v="0"/>
    <n v="8"/>
    <x v="43"/>
    <x v="1"/>
    <n v="25653"/>
  </r>
  <r>
    <n v="158489"/>
    <x v="7"/>
    <x v="0"/>
    <n v="8"/>
    <x v="44"/>
    <x v="0"/>
    <n v="23408"/>
  </r>
  <r>
    <n v="158490"/>
    <x v="7"/>
    <x v="0"/>
    <n v="8"/>
    <x v="44"/>
    <x v="1"/>
    <n v="25467"/>
  </r>
  <r>
    <n v="158491"/>
    <x v="7"/>
    <x v="0"/>
    <n v="8"/>
    <x v="45"/>
    <x v="0"/>
    <n v="23339"/>
  </r>
  <r>
    <n v="158492"/>
    <x v="7"/>
    <x v="0"/>
    <n v="8"/>
    <x v="45"/>
    <x v="1"/>
    <n v="25318"/>
  </r>
  <r>
    <n v="158493"/>
    <x v="7"/>
    <x v="0"/>
    <n v="8"/>
    <x v="46"/>
    <x v="0"/>
    <n v="23342"/>
  </r>
  <r>
    <n v="158494"/>
    <x v="7"/>
    <x v="0"/>
    <n v="8"/>
    <x v="46"/>
    <x v="1"/>
    <n v="25198"/>
  </r>
  <r>
    <n v="158495"/>
    <x v="7"/>
    <x v="0"/>
    <n v="8"/>
    <x v="47"/>
    <x v="0"/>
    <n v="23310"/>
  </r>
  <r>
    <n v="158496"/>
    <x v="7"/>
    <x v="0"/>
    <n v="8"/>
    <x v="47"/>
    <x v="1"/>
    <n v="25014"/>
  </r>
  <r>
    <n v="158497"/>
    <x v="7"/>
    <x v="0"/>
    <n v="8"/>
    <x v="48"/>
    <x v="0"/>
    <n v="23175"/>
  </r>
  <r>
    <n v="158498"/>
    <x v="7"/>
    <x v="0"/>
    <n v="8"/>
    <x v="48"/>
    <x v="1"/>
    <n v="24716"/>
  </r>
  <r>
    <n v="158499"/>
    <x v="7"/>
    <x v="0"/>
    <n v="8"/>
    <x v="49"/>
    <x v="0"/>
    <n v="22933"/>
  </r>
  <r>
    <n v="158500"/>
    <x v="7"/>
    <x v="0"/>
    <n v="8"/>
    <x v="49"/>
    <x v="1"/>
    <n v="24330"/>
  </r>
  <r>
    <n v="158501"/>
    <x v="7"/>
    <x v="0"/>
    <n v="8"/>
    <x v="50"/>
    <x v="0"/>
    <n v="22575"/>
  </r>
  <r>
    <n v="158502"/>
    <x v="7"/>
    <x v="0"/>
    <n v="8"/>
    <x v="50"/>
    <x v="1"/>
    <n v="23859"/>
  </r>
  <r>
    <n v="158503"/>
    <x v="7"/>
    <x v="0"/>
    <n v="8"/>
    <x v="51"/>
    <x v="0"/>
    <n v="22108"/>
  </r>
  <r>
    <n v="158504"/>
    <x v="7"/>
    <x v="0"/>
    <n v="8"/>
    <x v="51"/>
    <x v="1"/>
    <n v="23318"/>
  </r>
  <r>
    <n v="158505"/>
    <x v="7"/>
    <x v="0"/>
    <n v="8"/>
    <x v="52"/>
    <x v="0"/>
    <n v="21561"/>
  </r>
  <r>
    <n v="158506"/>
    <x v="7"/>
    <x v="0"/>
    <n v="8"/>
    <x v="52"/>
    <x v="1"/>
    <n v="22721"/>
  </r>
  <r>
    <n v="158507"/>
    <x v="7"/>
    <x v="0"/>
    <n v="8"/>
    <x v="53"/>
    <x v="0"/>
    <n v="20956"/>
  </r>
  <r>
    <n v="158508"/>
    <x v="7"/>
    <x v="0"/>
    <n v="8"/>
    <x v="53"/>
    <x v="1"/>
    <n v="22077"/>
  </r>
  <r>
    <n v="158509"/>
    <x v="7"/>
    <x v="0"/>
    <n v="8"/>
    <x v="54"/>
    <x v="0"/>
    <n v="20306"/>
  </r>
  <r>
    <n v="158510"/>
    <x v="7"/>
    <x v="0"/>
    <n v="8"/>
    <x v="54"/>
    <x v="1"/>
    <n v="21405"/>
  </r>
  <r>
    <n v="158511"/>
    <x v="7"/>
    <x v="0"/>
    <n v="8"/>
    <x v="55"/>
    <x v="0"/>
    <n v="19638"/>
  </r>
  <r>
    <n v="158512"/>
    <x v="7"/>
    <x v="0"/>
    <n v="8"/>
    <x v="55"/>
    <x v="1"/>
    <n v="20728"/>
  </r>
  <r>
    <n v="158513"/>
    <x v="7"/>
    <x v="0"/>
    <n v="8"/>
    <x v="56"/>
    <x v="0"/>
    <n v="18966"/>
  </r>
  <r>
    <n v="158514"/>
    <x v="7"/>
    <x v="0"/>
    <n v="8"/>
    <x v="56"/>
    <x v="1"/>
    <n v="20052"/>
  </r>
  <r>
    <n v="158515"/>
    <x v="7"/>
    <x v="0"/>
    <n v="8"/>
    <x v="57"/>
    <x v="0"/>
    <n v="18286"/>
  </r>
  <r>
    <n v="158516"/>
    <x v="7"/>
    <x v="0"/>
    <n v="8"/>
    <x v="57"/>
    <x v="1"/>
    <n v="19369"/>
  </r>
  <r>
    <n v="158517"/>
    <x v="7"/>
    <x v="0"/>
    <n v="8"/>
    <x v="58"/>
    <x v="0"/>
    <n v="17592"/>
  </r>
  <r>
    <n v="158518"/>
    <x v="7"/>
    <x v="0"/>
    <n v="8"/>
    <x v="58"/>
    <x v="1"/>
    <n v="18678"/>
  </r>
  <r>
    <n v="158519"/>
    <x v="7"/>
    <x v="0"/>
    <n v="8"/>
    <x v="59"/>
    <x v="0"/>
    <n v="16885"/>
  </r>
  <r>
    <n v="158520"/>
    <x v="7"/>
    <x v="0"/>
    <n v="8"/>
    <x v="59"/>
    <x v="1"/>
    <n v="17979"/>
  </r>
  <r>
    <n v="158521"/>
    <x v="7"/>
    <x v="0"/>
    <n v="8"/>
    <x v="60"/>
    <x v="0"/>
    <n v="16163"/>
  </r>
  <r>
    <n v="158522"/>
    <x v="7"/>
    <x v="0"/>
    <n v="8"/>
    <x v="60"/>
    <x v="1"/>
    <n v="17256"/>
  </r>
  <r>
    <n v="158523"/>
    <x v="7"/>
    <x v="0"/>
    <n v="8"/>
    <x v="61"/>
    <x v="0"/>
    <n v="15419"/>
  </r>
  <r>
    <n v="158524"/>
    <x v="7"/>
    <x v="0"/>
    <n v="8"/>
    <x v="61"/>
    <x v="1"/>
    <n v="16508"/>
  </r>
  <r>
    <n v="158525"/>
    <x v="7"/>
    <x v="0"/>
    <n v="8"/>
    <x v="62"/>
    <x v="0"/>
    <n v="14643"/>
  </r>
  <r>
    <n v="158526"/>
    <x v="7"/>
    <x v="0"/>
    <n v="8"/>
    <x v="62"/>
    <x v="1"/>
    <n v="15737"/>
  </r>
  <r>
    <n v="158527"/>
    <x v="7"/>
    <x v="0"/>
    <n v="8"/>
    <x v="63"/>
    <x v="0"/>
    <n v="13844"/>
  </r>
  <r>
    <n v="158528"/>
    <x v="7"/>
    <x v="0"/>
    <n v="8"/>
    <x v="63"/>
    <x v="1"/>
    <n v="14940"/>
  </r>
  <r>
    <n v="158529"/>
    <x v="7"/>
    <x v="0"/>
    <n v="8"/>
    <x v="64"/>
    <x v="0"/>
    <n v="13034"/>
  </r>
  <r>
    <n v="158530"/>
    <x v="7"/>
    <x v="0"/>
    <n v="8"/>
    <x v="64"/>
    <x v="1"/>
    <n v="14124"/>
  </r>
  <r>
    <n v="158531"/>
    <x v="7"/>
    <x v="0"/>
    <n v="8"/>
    <x v="65"/>
    <x v="0"/>
    <n v="12219"/>
  </r>
  <r>
    <n v="158532"/>
    <x v="7"/>
    <x v="0"/>
    <n v="8"/>
    <x v="65"/>
    <x v="1"/>
    <n v="13312"/>
  </r>
  <r>
    <n v="158533"/>
    <x v="7"/>
    <x v="0"/>
    <n v="8"/>
    <x v="66"/>
    <x v="0"/>
    <n v="11414"/>
  </r>
  <r>
    <n v="158534"/>
    <x v="7"/>
    <x v="0"/>
    <n v="8"/>
    <x v="66"/>
    <x v="1"/>
    <n v="12517"/>
  </r>
  <r>
    <n v="158535"/>
    <x v="7"/>
    <x v="0"/>
    <n v="8"/>
    <x v="67"/>
    <x v="0"/>
    <n v="10633"/>
  </r>
  <r>
    <n v="158536"/>
    <x v="7"/>
    <x v="0"/>
    <n v="8"/>
    <x v="67"/>
    <x v="1"/>
    <n v="11749"/>
  </r>
  <r>
    <n v="158537"/>
    <x v="7"/>
    <x v="0"/>
    <n v="8"/>
    <x v="68"/>
    <x v="0"/>
    <n v="9869"/>
  </r>
  <r>
    <n v="158538"/>
    <x v="7"/>
    <x v="0"/>
    <n v="8"/>
    <x v="68"/>
    <x v="1"/>
    <n v="11005"/>
  </r>
  <r>
    <n v="158539"/>
    <x v="7"/>
    <x v="0"/>
    <n v="8"/>
    <x v="69"/>
    <x v="0"/>
    <n v="9138"/>
  </r>
  <r>
    <n v="158540"/>
    <x v="7"/>
    <x v="0"/>
    <n v="8"/>
    <x v="69"/>
    <x v="1"/>
    <n v="10285"/>
  </r>
  <r>
    <n v="158541"/>
    <x v="7"/>
    <x v="0"/>
    <n v="8"/>
    <x v="70"/>
    <x v="0"/>
    <n v="8441"/>
  </r>
  <r>
    <n v="158542"/>
    <x v="7"/>
    <x v="0"/>
    <n v="8"/>
    <x v="70"/>
    <x v="1"/>
    <n v="9585"/>
  </r>
  <r>
    <n v="158543"/>
    <x v="7"/>
    <x v="0"/>
    <n v="8"/>
    <x v="71"/>
    <x v="0"/>
    <n v="7764"/>
  </r>
  <r>
    <n v="158544"/>
    <x v="7"/>
    <x v="0"/>
    <n v="8"/>
    <x v="71"/>
    <x v="1"/>
    <n v="8907"/>
  </r>
  <r>
    <n v="158545"/>
    <x v="7"/>
    <x v="0"/>
    <n v="8"/>
    <x v="72"/>
    <x v="0"/>
    <n v="7173"/>
  </r>
  <r>
    <n v="158546"/>
    <x v="7"/>
    <x v="0"/>
    <n v="8"/>
    <x v="72"/>
    <x v="1"/>
    <n v="8317"/>
  </r>
  <r>
    <n v="158547"/>
    <x v="7"/>
    <x v="0"/>
    <n v="8"/>
    <x v="73"/>
    <x v="0"/>
    <n v="6641"/>
  </r>
  <r>
    <n v="158548"/>
    <x v="7"/>
    <x v="0"/>
    <n v="8"/>
    <x v="73"/>
    <x v="1"/>
    <n v="7781"/>
  </r>
  <r>
    <n v="158549"/>
    <x v="7"/>
    <x v="0"/>
    <n v="8"/>
    <x v="74"/>
    <x v="0"/>
    <n v="6113"/>
  </r>
  <r>
    <n v="158550"/>
    <x v="7"/>
    <x v="0"/>
    <n v="8"/>
    <x v="74"/>
    <x v="1"/>
    <n v="7232"/>
  </r>
  <r>
    <n v="158551"/>
    <x v="7"/>
    <x v="0"/>
    <n v="8"/>
    <x v="75"/>
    <x v="0"/>
    <n v="5611"/>
  </r>
  <r>
    <n v="158552"/>
    <x v="7"/>
    <x v="0"/>
    <n v="8"/>
    <x v="75"/>
    <x v="1"/>
    <n v="6710"/>
  </r>
  <r>
    <n v="158553"/>
    <x v="7"/>
    <x v="0"/>
    <n v="8"/>
    <x v="76"/>
    <x v="0"/>
    <n v="5135"/>
  </r>
  <r>
    <n v="158554"/>
    <x v="7"/>
    <x v="0"/>
    <n v="8"/>
    <x v="76"/>
    <x v="1"/>
    <n v="6214"/>
  </r>
  <r>
    <n v="158555"/>
    <x v="7"/>
    <x v="0"/>
    <n v="8"/>
    <x v="77"/>
    <x v="0"/>
    <n v="4690"/>
  </r>
  <r>
    <n v="158556"/>
    <x v="7"/>
    <x v="0"/>
    <n v="8"/>
    <x v="77"/>
    <x v="1"/>
    <n v="5741"/>
  </r>
  <r>
    <n v="158557"/>
    <x v="7"/>
    <x v="0"/>
    <n v="8"/>
    <x v="78"/>
    <x v="0"/>
    <n v="4266"/>
  </r>
  <r>
    <n v="158558"/>
    <x v="7"/>
    <x v="0"/>
    <n v="8"/>
    <x v="78"/>
    <x v="1"/>
    <n v="5283"/>
  </r>
  <r>
    <n v="158559"/>
    <x v="7"/>
    <x v="0"/>
    <n v="8"/>
    <x v="79"/>
    <x v="0"/>
    <n v="3863"/>
  </r>
  <r>
    <n v="158560"/>
    <x v="7"/>
    <x v="0"/>
    <n v="8"/>
    <x v="79"/>
    <x v="1"/>
    <n v="4841"/>
  </r>
  <r>
    <n v="158561"/>
    <x v="7"/>
    <x v="0"/>
    <n v="8"/>
    <x v="80"/>
    <x v="0"/>
    <n v="3493"/>
  </r>
  <r>
    <n v="158562"/>
    <x v="7"/>
    <x v="0"/>
    <n v="8"/>
    <x v="80"/>
    <x v="1"/>
    <n v="4429"/>
  </r>
  <r>
    <n v="158563"/>
    <x v="7"/>
    <x v="0"/>
    <n v="8"/>
    <x v="81"/>
    <x v="0"/>
    <n v="3147"/>
  </r>
  <r>
    <n v="158564"/>
    <x v="7"/>
    <x v="0"/>
    <n v="8"/>
    <x v="81"/>
    <x v="1"/>
    <n v="4028"/>
  </r>
  <r>
    <n v="158565"/>
    <x v="7"/>
    <x v="0"/>
    <n v="8"/>
    <x v="82"/>
    <x v="0"/>
    <n v="2810"/>
  </r>
  <r>
    <n v="158566"/>
    <x v="7"/>
    <x v="0"/>
    <n v="8"/>
    <x v="82"/>
    <x v="1"/>
    <n v="3629"/>
  </r>
  <r>
    <n v="158567"/>
    <x v="7"/>
    <x v="0"/>
    <n v="8"/>
    <x v="83"/>
    <x v="0"/>
    <n v="2491"/>
  </r>
  <r>
    <n v="158568"/>
    <x v="7"/>
    <x v="0"/>
    <n v="8"/>
    <x v="83"/>
    <x v="1"/>
    <n v="3241"/>
  </r>
  <r>
    <n v="158569"/>
    <x v="7"/>
    <x v="0"/>
    <n v="8"/>
    <x v="84"/>
    <x v="0"/>
    <n v="2194"/>
  </r>
  <r>
    <n v="158570"/>
    <x v="7"/>
    <x v="0"/>
    <n v="8"/>
    <x v="84"/>
    <x v="1"/>
    <n v="2874"/>
  </r>
  <r>
    <n v="158571"/>
    <x v="7"/>
    <x v="0"/>
    <n v="8"/>
    <x v="85"/>
    <x v="0"/>
    <n v="1920"/>
  </r>
  <r>
    <n v="158572"/>
    <x v="7"/>
    <x v="0"/>
    <n v="8"/>
    <x v="85"/>
    <x v="1"/>
    <n v="2530"/>
  </r>
  <r>
    <n v="158573"/>
    <x v="7"/>
    <x v="0"/>
    <n v="8"/>
    <x v="86"/>
    <x v="0"/>
    <n v="1669"/>
  </r>
  <r>
    <n v="158574"/>
    <x v="7"/>
    <x v="0"/>
    <n v="8"/>
    <x v="86"/>
    <x v="1"/>
    <n v="2205"/>
  </r>
  <r>
    <n v="158575"/>
    <x v="7"/>
    <x v="0"/>
    <n v="8"/>
    <x v="87"/>
    <x v="0"/>
    <n v="1437"/>
  </r>
  <r>
    <n v="158576"/>
    <x v="7"/>
    <x v="0"/>
    <n v="8"/>
    <x v="87"/>
    <x v="1"/>
    <n v="1904"/>
  </r>
  <r>
    <n v="158577"/>
    <x v="7"/>
    <x v="0"/>
    <n v="8"/>
    <x v="88"/>
    <x v="0"/>
    <n v="1225"/>
  </r>
  <r>
    <n v="158578"/>
    <x v="7"/>
    <x v="0"/>
    <n v="8"/>
    <x v="88"/>
    <x v="1"/>
    <n v="1626"/>
  </r>
  <r>
    <n v="158579"/>
    <x v="7"/>
    <x v="0"/>
    <n v="8"/>
    <x v="89"/>
    <x v="0"/>
    <n v="1035"/>
  </r>
  <r>
    <n v="158580"/>
    <x v="7"/>
    <x v="0"/>
    <n v="8"/>
    <x v="89"/>
    <x v="1"/>
    <n v="1373"/>
  </r>
  <r>
    <n v="158581"/>
    <x v="7"/>
    <x v="0"/>
    <n v="8"/>
    <x v="90"/>
    <x v="0"/>
    <n v="860"/>
  </r>
  <r>
    <n v="158582"/>
    <x v="7"/>
    <x v="0"/>
    <n v="8"/>
    <x v="90"/>
    <x v="1"/>
    <n v="1146"/>
  </r>
  <r>
    <n v="158583"/>
    <x v="7"/>
    <x v="0"/>
    <n v="8"/>
    <x v="91"/>
    <x v="0"/>
    <n v="702"/>
  </r>
  <r>
    <n v="158584"/>
    <x v="7"/>
    <x v="0"/>
    <n v="8"/>
    <x v="91"/>
    <x v="1"/>
    <n v="942"/>
  </r>
  <r>
    <n v="158585"/>
    <x v="7"/>
    <x v="0"/>
    <n v="8"/>
    <x v="92"/>
    <x v="0"/>
    <n v="562"/>
  </r>
  <r>
    <n v="158586"/>
    <x v="7"/>
    <x v="0"/>
    <n v="8"/>
    <x v="92"/>
    <x v="1"/>
    <n v="761"/>
  </r>
  <r>
    <n v="158587"/>
    <x v="7"/>
    <x v="0"/>
    <n v="8"/>
    <x v="93"/>
    <x v="0"/>
    <n v="439"/>
  </r>
  <r>
    <n v="158588"/>
    <x v="7"/>
    <x v="0"/>
    <n v="8"/>
    <x v="93"/>
    <x v="1"/>
    <n v="603"/>
  </r>
  <r>
    <n v="158589"/>
    <x v="7"/>
    <x v="0"/>
    <n v="8"/>
    <x v="94"/>
    <x v="0"/>
    <n v="337"/>
  </r>
  <r>
    <n v="158590"/>
    <x v="7"/>
    <x v="0"/>
    <n v="8"/>
    <x v="94"/>
    <x v="1"/>
    <n v="469"/>
  </r>
  <r>
    <n v="158591"/>
    <x v="7"/>
    <x v="0"/>
    <n v="8"/>
    <x v="95"/>
    <x v="0"/>
    <n v="254"/>
  </r>
  <r>
    <n v="158592"/>
    <x v="7"/>
    <x v="0"/>
    <n v="8"/>
    <x v="95"/>
    <x v="1"/>
    <n v="358"/>
  </r>
  <r>
    <n v="158593"/>
    <x v="7"/>
    <x v="0"/>
    <n v="8"/>
    <x v="96"/>
    <x v="0"/>
    <n v="187"/>
  </r>
  <r>
    <n v="158594"/>
    <x v="7"/>
    <x v="0"/>
    <n v="8"/>
    <x v="96"/>
    <x v="1"/>
    <n v="268"/>
  </r>
  <r>
    <n v="158595"/>
    <x v="7"/>
    <x v="0"/>
    <n v="8"/>
    <x v="97"/>
    <x v="0"/>
    <n v="135"/>
  </r>
  <r>
    <n v="158596"/>
    <x v="7"/>
    <x v="0"/>
    <n v="8"/>
    <x v="97"/>
    <x v="1"/>
    <n v="197"/>
  </r>
  <r>
    <n v="158597"/>
    <x v="7"/>
    <x v="0"/>
    <n v="8"/>
    <x v="98"/>
    <x v="0"/>
    <n v="95"/>
  </r>
  <r>
    <n v="158598"/>
    <x v="7"/>
    <x v="0"/>
    <n v="8"/>
    <x v="98"/>
    <x v="1"/>
    <n v="141"/>
  </r>
  <r>
    <n v="158599"/>
    <x v="7"/>
    <x v="0"/>
    <n v="8"/>
    <x v="99"/>
    <x v="0"/>
    <n v="65"/>
  </r>
  <r>
    <n v="158600"/>
    <x v="7"/>
    <x v="0"/>
    <n v="8"/>
    <x v="99"/>
    <x v="1"/>
    <n v="97"/>
  </r>
  <r>
    <n v="158601"/>
    <x v="7"/>
    <x v="0"/>
    <n v="8"/>
    <x v="100"/>
    <x v="0"/>
    <n v="43"/>
  </r>
  <r>
    <n v="158602"/>
    <x v="7"/>
    <x v="0"/>
    <n v="8"/>
    <x v="100"/>
    <x v="1"/>
    <n v="66"/>
  </r>
  <r>
    <n v="158603"/>
    <x v="7"/>
    <x v="0"/>
    <n v="8"/>
    <x v="101"/>
    <x v="0"/>
    <n v="28"/>
  </r>
  <r>
    <n v="158604"/>
    <x v="7"/>
    <x v="0"/>
    <n v="8"/>
    <x v="101"/>
    <x v="1"/>
    <n v="43"/>
  </r>
  <r>
    <n v="158605"/>
    <x v="7"/>
    <x v="0"/>
    <n v="8"/>
    <x v="102"/>
    <x v="0"/>
    <n v="17"/>
  </r>
  <r>
    <n v="158606"/>
    <x v="7"/>
    <x v="0"/>
    <n v="8"/>
    <x v="102"/>
    <x v="1"/>
    <n v="27"/>
  </r>
  <r>
    <n v="158607"/>
    <x v="7"/>
    <x v="0"/>
    <n v="8"/>
    <x v="103"/>
    <x v="0"/>
    <n v="10"/>
  </r>
  <r>
    <n v="158608"/>
    <x v="7"/>
    <x v="0"/>
    <n v="8"/>
    <x v="103"/>
    <x v="1"/>
    <n v="16"/>
  </r>
  <r>
    <n v="158609"/>
    <x v="7"/>
    <x v="0"/>
    <n v="8"/>
    <x v="104"/>
    <x v="0"/>
    <n v="5"/>
  </r>
  <r>
    <n v="158610"/>
    <x v="7"/>
    <x v="0"/>
    <n v="8"/>
    <x v="104"/>
    <x v="1"/>
    <n v="9"/>
  </r>
  <r>
    <n v="158611"/>
    <x v="7"/>
    <x v="0"/>
    <n v="8"/>
    <x v="105"/>
    <x v="0"/>
    <n v="3"/>
  </r>
  <r>
    <n v="158612"/>
    <x v="7"/>
    <x v="0"/>
    <n v="8"/>
    <x v="105"/>
    <x v="1"/>
    <n v="5"/>
  </r>
  <r>
    <n v="158613"/>
    <x v="7"/>
    <x v="0"/>
    <n v="8"/>
    <x v="106"/>
    <x v="0"/>
    <n v="2"/>
  </r>
  <r>
    <n v="158614"/>
    <x v="7"/>
    <x v="0"/>
    <n v="8"/>
    <x v="106"/>
    <x v="1"/>
    <n v="3"/>
  </r>
  <r>
    <n v="158615"/>
    <x v="7"/>
    <x v="0"/>
    <n v="8"/>
    <x v="107"/>
    <x v="0"/>
    <n v="1"/>
  </r>
  <r>
    <n v="158616"/>
    <x v="7"/>
    <x v="0"/>
    <n v="8"/>
    <x v="107"/>
    <x v="1"/>
    <n v="2"/>
  </r>
  <r>
    <n v="158617"/>
    <x v="7"/>
    <x v="0"/>
    <n v="8"/>
    <x v="108"/>
    <x v="0"/>
    <n v="0"/>
  </r>
  <r>
    <n v="158618"/>
    <x v="7"/>
    <x v="0"/>
    <n v="8"/>
    <x v="108"/>
    <x v="1"/>
    <n v="1"/>
  </r>
  <r>
    <n v="158619"/>
    <x v="7"/>
    <x v="0"/>
    <n v="8"/>
    <x v="109"/>
    <x v="0"/>
    <n v="0"/>
  </r>
  <r>
    <n v="158620"/>
    <x v="7"/>
    <x v="0"/>
    <n v="8"/>
    <x v="109"/>
    <x v="1"/>
    <n v="0"/>
  </r>
  <r>
    <n v="158621"/>
    <x v="8"/>
    <x v="0"/>
    <n v="8"/>
    <x v="0"/>
    <x v="0"/>
    <n v="31108"/>
  </r>
  <r>
    <n v="158622"/>
    <x v="8"/>
    <x v="0"/>
    <n v="8"/>
    <x v="0"/>
    <x v="1"/>
    <n v="29986"/>
  </r>
  <r>
    <n v="158623"/>
    <x v="8"/>
    <x v="0"/>
    <n v="8"/>
    <x v="1"/>
    <x v="0"/>
    <n v="31308"/>
  </r>
  <r>
    <n v="158624"/>
    <x v="8"/>
    <x v="0"/>
    <n v="8"/>
    <x v="1"/>
    <x v="1"/>
    <n v="30201"/>
  </r>
  <r>
    <n v="158625"/>
    <x v="8"/>
    <x v="0"/>
    <n v="8"/>
    <x v="2"/>
    <x v="0"/>
    <n v="31546"/>
  </r>
  <r>
    <n v="158626"/>
    <x v="8"/>
    <x v="0"/>
    <n v="8"/>
    <x v="2"/>
    <x v="1"/>
    <n v="30435"/>
  </r>
  <r>
    <n v="158627"/>
    <x v="8"/>
    <x v="0"/>
    <n v="8"/>
    <x v="3"/>
    <x v="0"/>
    <n v="31788"/>
  </r>
  <r>
    <n v="158628"/>
    <x v="8"/>
    <x v="0"/>
    <n v="8"/>
    <x v="3"/>
    <x v="1"/>
    <n v="30662"/>
  </r>
  <r>
    <n v="158629"/>
    <x v="8"/>
    <x v="0"/>
    <n v="8"/>
    <x v="4"/>
    <x v="0"/>
    <n v="32026"/>
  </r>
  <r>
    <n v="158630"/>
    <x v="8"/>
    <x v="0"/>
    <n v="8"/>
    <x v="4"/>
    <x v="1"/>
    <n v="30884"/>
  </r>
  <r>
    <n v="158631"/>
    <x v="8"/>
    <x v="0"/>
    <n v="8"/>
    <x v="5"/>
    <x v="0"/>
    <n v="32255"/>
  </r>
  <r>
    <n v="158632"/>
    <x v="8"/>
    <x v="0"/>
    <n v="8"/>
    <x v="5"/>
    <x v="1"/>
    <n v="31102"/>
  </r>
  <r>
    <n v="158633"/>
    <x v="8"/>
    <x v="0"/>
    <n v="8"/>
    <x v="6"/>
    <x v="0"/>
    <n v="32480"/>
  </r>
  <r>
    <n v="158634"/>
    <x v="8"/>
    <x v="0"/>
    <n v="8"/>
    <x v="6"/>
    <x v="1"/>
    <n v="31328"/>
  </r>
  <r>
    <n v="158635"/>
    <x v="8"/>
    <x v="0"/>
    <n v="8"/>
    <x v="7"/>
    <x v="0"/>
    <n v="32421"/>
  </r>
  <r>
    <n v="158636"/>
    <x v="8"/>
    <x v="0"/>
    <n v="8"/>
    <x v="7"/>
    <x v="1"/>
    <n v="31579"/>
  </r>
  <r>
    <n v="158637"/>
    <x v="8"/>
    <x v="0"/>
    <n v="8"/>
    <x v="8"/>
    <x v="0"/>
    <n v="32448"/>
  </r>
  <r>
    <n v="158638"/>
    <x v="8"/>
    <x v="0"/>
    <n v="8"/>
    <x v="8"/>
    <x v="1"/>
    <n v="31937"/>
  </r>
  <r>
    <n v="158639"/>
    <x v="8"/>
    <x v="0"/>
    <n v="8"/>
    <x v="9"/>
    <x v="0"/>
    <n v="32728"/>
  </r>
  <r>
    <n v="158640"/>
    <x v="8"/>
    <x v="0"/>
    <n v="8"/>
    <x v="9"/>
    <x v="1"/>
    <n v="32236"/>
  </r>
  <r>
    <n v="158641"/>
    <x v="8"/>
    <x v="0"/>
    <n v="8"/>
    <x v="10"/>
    <x v="0"/>
    <n v="32984"/>
  </r>
  <r>
    <n v="158642"/>
    <x v="8"/>
    <x v="0"/>
    <n v="8"/>
    <x v="10"/>
    <x v="1"/>
    <n v="32449"/>
  </r>
  <r>
    <n v="158643"/>
    <x v="8"/>
    <x v="0"/>
    <n v="8"/>
    <x v="11"/>
    <x v="0"/>
    <n v="33226"/>
  </r>
  <r>
    <n v="158644"/>
    <x v="8"/>
    <x v="0"/>
    <n v="8"/>
    <x v="11"/>
    <x v="1"/>
    <n v="32608"/>
  </r>
  <r>
    <n v="158645"/>
    <x v="8"/>
    <x v="0"/>
    <n v="8"/>
    <x v="12"/>
    <x v="0"/>
    <n v="33441"/>
  </r>
  <r>
    <n v="158646"/>
    <x v="8"/>
    <x v="0"/>
    <n v="8"/>
    <x v="12"/>
    <x v="1"/>
    <n v="32744"/>
  </r>
  <r>
    <n v="158647"/>
    <x v="8"/>
    <x v="0"/>
    <n v="8"/>
    <x v="13"/>
    <x v="0"/>
    <n v="33652"/>
  </r>
  <r>
    <n v="158648"/>
    <x v="8"/>
    <x v="0"/>
    <n v="8"/>
    <x v="13"/>
    <x v="1"/>
    <n v="32874"/>
  </r>
  <r>
    <n v="158649"/>
    <x v="8"/>
    <x v="0"/>
    <n v="8"/>
    <x v="14"/>
    <x v="0"/>
    <n v="33846"/>
  </r>
  <r>
    <n v="158650"/>
    <x v="8"/>
    <x v="0"/>
    <n v="8"/>
    <x v="14"/>
    <x v="1"/>
    <n v="32994"/>
  </r>
  <r>
    <n v="158651"/>
    <x v="8"/>
    <x v="0"/>
    <n v="8"/>
    <x v="15"/>
    <x v="0"/>
    <n v="34013"/>
  </r>
  <r>
    <n v="158652"/>
    <x v="8"/>
    <x v="0"/>
    <n v="8"/>
    <x v="15"/>
    <x v="1"/>
    <n v="33090"/>
  </r>
  <r>
    <n v="158653"/>
    <x v="8"/>
    <x v="0"/>
    <n v="8"/>
    <x v="16"/>
    <x v="0"/>
    <n v="34165"/>
  </r>
  <r>
    <n v="158654"/>
    <x v="8"/>
    <x v="0"/>
    <n v="8"/>
    <x v="16"/>
    <x v="1"/>
    <n v="33145"/>
  </r>
  <r>
    <n v="158655"/>
    <x v="8"/>
    <x v="0"/>
    <n v="8"/>
    <x v="17"/>
    <x v="0"/>
    <n v="34292"/>
  </r>
  <r>
    <n v="158656"/>
    <x v="8"/>
    <x v="0"/>
    <n v="8"/>
    <x v="17"/>
    <x v="1"/>
    <n v="33181"/>
  </r>
  <r>
    <n v="158657"/>
    <x v="8"/>
    <x v="0"/>
    <n v="8"/>
    <x v="18"/>
    <x v="0"/>
    <n v="34337"/>
  </r>
  <r>
    <n v="158658"/>
    <x v="8"/>
    <x v="0"/>
    <n v="8"/>
    <x v="18"/>
    <x v="1"/>
    <n v="33177"/>
  </r>
  <r>
    <n v="158659"/>
    <x v="8"/>
    <x v="0"/>
    <n v="8"/>
    <x v="19"/>
    <x v="0"/>
    <n v="34234"/>
  </r>
  <r>
    <n v="158660"/>
    <x v="8"/>
    <x v="0"/>
    <n v="8"/>
    <x v="19"/>
    <x v="1"/>
    <n v="33063"/>
  </r>
  <r>
    <n v="158661"/>
    <x v="8"/>
    <x v="0"/>
    <n v="8"/>
    <x v="20"/>
    <x v="0"/>
    <n v="34000"/>
  </r>
  <r>
    <n v="158662"/>
    <x v="8"/>
    <x v="0"/>
    <n v="8"/>
    <x v="20"/>
    <x v="1"/>
    <n v="32859"/>
  </r>
  <r>
    <n v="158663"/>
    <x v="8"/>
    <x v="0"/>
    <n v="8"/>
    <x v="21"/>
    <x v="0"/>
    <n v="33728"/>
  </r>
  <r>
    <n v="158664"/>
    <x v="8"/>
    <x v="0"/>
    <n v="8"/>
    <x v="21"/>
    <x v="1"/>
    <n v="32648"/>
  </r>
  <r>
    <n v="158665"/>
    <x v="8"/>
    <x v="0"/>
    <n v="8"/>
    <x v="22"/>
    <x v="0"/>
    <n v="33435"/>
  </r>
  <r>
    <n v="158666"/>
    <x v="8"/>
    <x v="0"/>
    <n v="8"/>
    <x v="22"/>
    <x v="1"/>
    <n v="32429"/>
  </r>
  <r>
    <n v="158667"/>
    <x v="8"/>
    <x v="0"/>
    <n v="8"/>
    <x v="23"/>
    <x v="0"/>
    <n v="33129"/>
  </r>
  <r>
    <n v="158668"/>
    <x v="8"/>
    <x v="0"/>
    <n v="8"/>
    <x v="23"/>
    <x v="1"/>
    <n v="32176"/>
  </r>
  <r>
    <n v="158669"/>
    <x v="8"/>
    <x v="0"/>
    <n v="8"/>
    <x v="24"/>
    <x v="0"/>
    <n v="32864"/>
  </r>
  <r>
    <n v="158670"/>
    <x v="8"/>
    <x v="0"/>
    <n v="8"/>
    <x v="24"/>
    <x v="1"/>
    <n v="31912"/>
  </r>
  <r>
    <n v="158671"/>
    <x v="8"/>
    <x v="0"/>
    <n v="8"/>
    <x v="25"/>
    <x v="0"/>
    <n v="32627"/>
  </r>
  <r>
    <n v="158672"/>
    <x v="8"/>
    <x v="0"/>
    <n v="8"/>
    <x v="25"/>
    <x v="1"/>
    <n v="31667"/>
  </r>
  <r>
    <n v="158673"/>
    <x v="8"/>
    <x v="0"/>
    <n v="8"/>
    <x v="26"/>
    <x v="0"/>
    <n v="32405"/>
  </r>
  <r>
    <n v="158674"/>
    <x v="8"/>
    <x v="0"/>
    <n v="8"/>
    <x v="26"/>
    <x v="1"/>
    <n v="31477"/>
  </r>
  <r>
    <n v="158675"/>
    <x v="8"/>
    <x v="0"/>
    <n v="8"/>
    <x v="27"/>
    <x v="0"/>
    <n v="32224"/>
  </r>
  <r>
    <n v="158676"/>
    <x v="8"/>
    <x v="0"/>
    <n v="8"/>
    <x v="27"/>
    <x v="1"/>
    <n v="31349"/>
  </r>
  <r>
    <n v="158677"/>
    <x v="8"/>
    <x v="0"/>
    <n v="8"/>
    <x v="28"/>
    <x v="0"/>
    <n v="32052"/>
  </r>
  <r>
    <n v="158678"/>
    <x v="8"/>
    <x v="0"/>
    <n v="8"/>
    <x v="28"/>
    <x v="1"/>
    <n v="31228"/>
  </r>
  <r>
    <n v="158679"/>
    <x v="8"/>
    <x v="0"/>
    <n v="8"/>
    <x v="29"/>
    <x v="0"/>
    <n v="31810"/>
  </r>
  <r>
    <n v="158680"/>
    <x v="8"/>
    <x v="0"/>
    <n v="8"/>
    <x v="29"/>
    <x v="1"/>
    <n v="31036"/>
  </r>
  <r>
    <n v="158681"/>
    <x v="8"/>
    <x v="0"/>
    <n v="8"/>
    <x v="30"/>
    <x v="0"/>
    <n v="31453"/>
  </r>
  <r>
    <n v="158682"/>
    <x v="8"/>
    <x v="0"/>
    <n v="8"/>
    <x v="30"/>
    <x v="1"/>
    <n v="30763"/>
  </r>
  <r>
    <n v="158683"/>
    <x v="8"/>
    <x v="0"/>
    <n v="8"/>
    <x v="31"/>
    <x v="0"/>
    <n v="30975"/>
  </r>
  <r>
    <n v="158684"/>
    <x v="8"/>
    <x v="0"/>
    <n v="8"/>
    <x v="31"/>
    <x v="1"/>
    <n v="30437"/>
  </r>
  <r>
    <n v="158685"/>
    <x v="8"/>
    <x v="0"/>
    <n v="8"/>
    <x v="32"/>
    <x v="0"/>
    <n v="30358"/>
  </r>
  <r>
    <n v="158686"/>
    <x v="8"/>
    <x v="0"/>
    <n v="8"/>
    <x v="32"/>
    <x v="1"/>
    <n v="30042"/>
  </r>
  <r>
    <n v="158687"/>
    <x v="8"/>
    <x v="0"/>
    <n v="8"/>
    <x v="33"/>
    <x v="0"/>
    <n v="29662"/>
  </r>
  <r>
    <n v="158688"/>
    <x v="8"/>
    <x v="0"/>
    <n v="8"/>
    <x v="33"/>
    <x v="1"/>
    <n v="29606"/>
  </r>
  <r>
    <n v="158689"/>
    <x v="8"/>
    <x v="0"/>
    <n v="8"/>
    <x v="34"/>
    <x v="0"/>
    <n v="28980"/>
  </r>
  <r>
    <n v="158690"/>
    <x v="8"/>
    <x v="0"/>
    <n v="8"/>
    <x v="34"/>
    <x v="1"/>
    <n v="29197"/>
  </r>
  <r>
    <n v="158691"/>
    <x v="8"/>
    <x v="0"/>
    <n v="8"/>
    <x v="35"/>
    <x v="0"/>
    <n v="28307"/>
  </r>
  <r>
    <n v="158692"/>
    <x v="8"/>
    <x v="0"/>
    <n v="8"/>
    <x v="35"/>
    <x v="1"/>
    <n v="28804"/>
  </r>
  <r>
    <n v="158693"/>
    <x v="8"/>
    <x v="0"/>
    <n v="8"/>
    <x v="36"/>
    <x v="0"/>
    <n v="27621"/>
  </r>
  <r>
    <n v="158694"/>
    <x v="8"/>
    <x v="0"/>
    <n v="8"/>
    <x v="36"/>
    <x v="1"/>
    <n v="28388"/>
  </r>
  <r>
    <n v="158695"/>
    <x v="8"/>
    <x v="0"/>
    <n v="8"/>
    <x v="37"/>
    <x v="0"/>
    <n v="26955"/>
  </r>
  <r>
    <n v="158696"/>
    <x v="8"/>
    <x v="0"/>
    <n v="8"/>
    <x v="37"/>
    <x v="1"/>
    <n v="27966"/>
  </r>
  <r>
    <n v="158697"/>
    <x v="8"/>
    <x v="0"/>
    <n v="8"/>
    <x v="38"/>
    <x v="0"/>
    <n v="26313"/>
  </r>
  <r>
    <n v="158698"/>
    <x v="8"/>
    <x v="0"/>
    <n v="8"/>
    <x v="38"/>
    <x v="1"/>
    <n v="27552"/>
  </r>
  <r>
    <n v="158699"/>
    <x v="8"/>
    <x v="0"/>
    <n v="8"/>
    <x v="39"/>
    <x v="0"/>
    <n v="25684"/>
  </r>
  <r>
    <n v="158700"/>
    <x v="8"/>
    <x v="0"/>
    <n v="8"/>
    <x v="39"/>
    <x v="1"/>
    <n v="27149"/>
  </r>
  <r>
    <n v="158701"/>
    <x v="8"/>
    <x v="0"/>
    <n v="8"/>
    <x v="40"/>
    <x v="0"/>
    <n v="25080"/>
  </r>
  <r>
    <n v="158702"/>
    <x v="8"/>
    <x v="0"/>
    <n v="8"/>
    <x v="40"/>
    <x v="1"/>
    <n v="26765"/>
  </r>
  <r>
    <n v="158703"/>
    <x v="8"/>
    <x v="0"/>
    <n v="8"/>
    <x v="41"/>
    <x v="0"/>
    <n v="24529"/>
  </r>
  <r>
    <n v="158704"/>
    <x v="8"/>
    <x v="0"/>
    <n v="8"/>
    <x v="41"/>
    <x v="1"/>
    <n v="26407"/>
  </r>
  <r>
    <n v="158705"/>
    <x v="8"/>
    <x v="0"/>
    <n v="8"/>
    <x v="42"/>
    <x v="0"/>
    <n v="24059"/>
  </r>
  <r>
    <n v="158706"/>
    <x v="8"/>
    <x v="0"/>
    <n v="8"/>
    <x v="42"/>
    <x v="1"/>
    <n v="26079"/>
  </r>
  <r>
    <n v="158707"/>
    <x v="8"/>
    <x v="0"/>
    <n v="8"/>
    <x v="43"/>
    <x v="0"/>
    <n v="23691"/>
  </r>
  <r>
    <n v="158708"/>
    <x v="8"/>
    <x v="0"/>
    <n v="8"/>
    <x v="43"/>
    <x v="1"/>
    <n v="25793"/>
  </r>
  <r>
    <n v="158709"/>
    <x v="8"/>
    <x v="0"/>
    <n v="8"/>
    <x v="44"/>
    <x v="0"/>
    <n v="23431"/>
  </r>
  <r>
    <n v="158710"/>
    <x v="8"/>
    <x v="0"/>
    <n v="8"/>
    <x v="44"/>
    <x v="1"/>
    <n v="25557"/>
  </r>
  <r>
    <n v="158711"/>
    <x v="8"/>
    <x v="0"/>
    <n v="8"/>
    <x v="45"/>
    <x v="0"/>
    <n v="23270"/>
  </r>
  <r>
    <n v="158712"/>
    <x v="8"/>
    <x v="0"/>
    <n v="8"/>
    <x v="45"/>
    <x v="1"/>
    <n v="25367"/>
  </r>
  <r>
    <n v="158713"/>
    <x v="8"/>
    <x v="0"/>
    <n v="8"/>
    <x v="46"/>
    <x v="0"/>
    <n v="23198"/>
  </r>
  <r>
    <n v="158714"/>
    <x v="8"/>
    <x v="0"/>
    <n v="8"/>
    <x v="46"/>
    <x v="1"/>
    <n v="25213"/>
  </r>
  <r>
    <n v="158715"/>
    <x v="8"/>
    <x v="0"/>
    <n v="8"/>
    <x v="47"/>
    <x v="0"/>
    <n v="23192"/>
  </r>
  <r>
    <n v="158716"/>
    <x v="8"/>
    <x v="0"/>
    <n v="8"/>
    <x v="47"/>
    <x v="1"/>
    <n v="25088"/>
  </r>
  <r>
    <n v="158717"/>
    <x v="8"/>
    <x v="0"/>
    <n v="8"/>
    <x v="48"/>
    <x v="0"/>
    <n v="23151"/>
  </r>
  <r>
    <n v="158718"/>
    <x v="8"/>
    <x v="0"/>
    <n v="8"/>
    <x v="48"/>
    <x v="1"/>
    <n v="24900"/>
  </r>
  <r>
    <n v="158719"/>
    <x v="8"/>
    <x v="0"/>
    <n v="8"/>
    <x v="49"/>
    <x v="0"/>
    <n v="23007"/>
  </r>
  <r>
    <n v="158720"/>
    <x v="8"/>
    <x v="0"/>
    <n v="8"/>
    <x v="49"/>
    <x v="1"/>
    <n v="24597"/>
  </r>
  <r>
    <n v="158721"/>
    <x v="8"/>
    <x v="0"/>
    <n v="8"/>
    <x v="50"/>
    <x v="0"/>
    <n v="22760"/>
  </r>
  <r>
    <n v="158722"/>
    <x v="8"/>
    <x v="0"/>
    <n v="8"/>
    <x v="50"/>
    <x v="1"/>
    <n v="24216"/>
  </r>
  <r>
    <n v="158723"/>
    <x v="8"/>
    <x v="0"/>
    <n v="8"/>
    <x v="51"/>
    <x v="0"/>
    <n v="22396"/>
  </r>
  <r>
    <n v="158724"/>
    <x v="8"/>
    <x v="0"/>
    <n v="8"/>
    <x v="51"/>
    <x v="1"/>
    <n v="23749"/>
  </r>
  <r>
    <n v="158725"/>
    <x v="8"/>
    <x v="0"/>
    <n v="8"/>
    <x v="52"/>
    <x v="0"/>
    <n v="21921"/>
  </r>
  <r>
    <n v="158726"/>
    <x v="8"/>
    <x v="0"/>
    <n v="8"/>
    <x v="52"/>
    <x v="1"/>
    <n v="23202"/>
  </r>
  <r>
    <n v="158727"/>
    <x v="8"/>
    <x v="0"/>
    <n v="8"/>
    <x v="53"/>
    <x v="0"/>
    <n v="21365"/>
  </r>
  <r>
    <n v="158728"/>
    <x v="8"/>
    <x v="0"/>
    <n v="8"/>
    <x v="53"/>
    <x v="1"/>
    <n v="22599"/>
  </r>
  <r>
    <n v="158729"/>
    <x v="8"/>
    <x v="0"/>
    <n v="8"/>
    <x v="54"/>
    <x v="0"/>
    <n v="20752"/>
  </r>
  <r>
    <n v="158730"/>
    <x v="8"/>
    <x v="0"/>
    <n v="8"/>
    <x v="54"/>
    <x v="1"/>
    <n v="21950"/>
  </r>
  <r>
    <n v="158731"/>
    <x v="8"/>
    <x v="0"/>
    <n v="8"/>
    <x v="55"/>
    <x v="0"/>
    <n v="20101"/>
  </r>
  <r>
    <n v="158732"/>
    <x v="8"/>
    <x v="0"/>
    <n v="8"/>
    <x v="55"/>
    <x v="1"/>
    <n v="21276"/>
  </r>
  <r>
    <n v="158733"/>
    <x v="8"/>
    <x v="0"/>
    <n v="8"/>
    <x v="56"/>
    <x v="0"/>
    <n v="19430"/>
  </r>
  <r>
    <n v="158734"/>
    <x v="8"/>
    <x v="0"/>
    <n v="8"/>
    <x v="56"/>
    <x v="1"/>
    <n v="20596"/>
  </r>
  <r>
    <n v="158735"/>
    <x v="8"/>
    <x v="0"/>
    <n v="8"/>
    <x v="57"/>
    <x v="0"/>
    <n v="18750"/>
  </r>
  <r>
    <n v="158736"/>
    <x v="8"/>
    <x v="0"/>
    <n v="8"/>
    <x v="57"/>
    <x v="1"/>
    <n v="19913"/>
  </r>
  <r>
    <n v="158737"/>
    <x v="8"/>
    <x v="0"/>
    <n v="8"/>
    <x v="58"/>
    <x v="0"/>
    <n v="18062"/>
  </r>
  <r>
    <n v="158738"/>
    <x v="8"/>
    <x v="0"/>
    <n v="8"/>
    <x v="58"/>
    <x v="1"/>
    <n v="19223"/>
  </r>
  <r>
    <n v="158739"/>
    <x v="8"/>
    <x v="0"/>
    <n v="8"/>
    <x v="59"/>
    <x v="0"/>
    <n v="17360"/>
  </r>
  <r>
    <n v="158740"/>
    <x v="8"/>
    <x v="0"/>
    <n v="8"/>
    <x v="59"/>
    <x v="1"/>
    <n v="18525"/>
  </r>
  <r>
    <n v="158741"/>
    <x v="8"/>
    <x v="0"/>
    <n v="8"/>
    <x v="60"/>
    <x v="0"/>
    <n v="16648"/>
  </r>
  <r>
    <n v="158742"/>
    <x v="8"/>
    <x v="0"/>
    <n v="8"/>
    <x v="60"/>
    <x v="1"/>
    <n v="17813"/>
  </r>
  <r>
    <n v="158743"/>
    <x v="8"/>
    <x v="0"/>
    <n v="8"/>
    <x v="61"/>
    <x v="0"/>
    <n v="15923"/>
  </r>
  <r>
    <n v="158744"/>
    <x v="8"/>
    <x v="0"/>
    <n v="8"/>
    <x v="61"/>
    <x v="1"/>
    <n v="17079"/>
  </r>
  <r>
    <n v="158745"/>
    <x v="8"/>
    <x v="0"/>
    <n v="8"/>
    <x v="62"/>
    <x v="0"/>
    <n v="15171"/>
  </r>
  <r>
    <n v="158746"/>
    <x v="8"/>
    <x v="0"/>
    <n v="8"/>
    <x v="62"/>
    <x v="1"/>
    <n v="16325"/>
  </r>
  <r>
    <n v="158747"/>
    <x v="8"/>
    <x v="0"/>
    <n v="8"/>
    <x v="63"/>
    <x v="0"/>
    <n v="14389"/>
  </r>
  <r>
    <n v="158748"/>
    <x v="8"/>
    <x v="0"/>
    <n v="8"/>
    <x v="63"/>
    <x v="1"/>
    <n v="15548"/>
  </r>
  <r>
    <n v="158749"/>
    <x v="8"/>
    <x v="0"/>
    <n v="8"/>
    <x v="64"/>
    <x v="0"/>
    <n v="13584"/>
  </r>
  <r>
    <n v="158750"/>
    <x v="8"/>
    <x v="0"/>
    <n v="8"/>
    <x v="64"/>
    <x v="1"/>
    <n v="14744"/>
  </r>
  <r>
    <n v="158751"/>
    <x v="8"/>
    <x v="0"/>
    <n v="8"/>
    <x v="65"/>
    <x v="0"/>
    <n v="12769"/>
  </r>
  <r>
    <n v="158752"/>
    <x v="8"/>
    <x v="0"/>
    <n v="8"/>
    <x v="65"/>
    <x v="1"/>
    <n v="13925"/>
  </r>
  <r>
    <n v="158753"/>
    <x v="8"/>
    <x v="0"/>
    <n v="8"/>
    <x v="66"/>
    <x v="0"/>
    <n v="11950"/>
  </r>
  <r>
    <n v="158754"/>
    <x v="8"/>
    <x v="0"/>
    <n v="8"/>
    <x v="66"/>
    <x v="1"/>
    <n v="13109"/>
  </r>
  <r>
    <n v="158755"/>
    <x v="8"/>
    <x v="0"/>
    <n v="8"/>
    <x v="67"/>
    <x v="0"/>
    <n v="11142"/>
  </r>
  <r>
    <n v="158756"/>
    <x v="8"/>
    <x v="0"/>
    <n v="8"/>
    <x v="67"/>
    <x v="1"/>
    <n v="12311"/>
  </r>
  <r>
    <n v="158757"/>
    <x v="8"/>
    <x v="0"/>
    <n v="8"/>
    <x v="68"/>
    <x v="0"/>
    <n v="10359"/>
  </r>
  <r>
    <n v="158758"/>
    <x v="8"/>
    <x v="0"/>
    <n v="8"/>
    <x v="68"/>
    <x v="1"/>
    <n v="11537"/>
  </r>
  <r>
    <n v="158759"/>
    <x v="8"/>
    <x v="0"/>
    <n v="8"/>
    <x v="69"/>
    <x v="0"/>
    <n v="9594"/>
  </r>
  <r>
    <n v="158760"/>
    <x v="8"/>
    <x v="0"/>
    <n v="8"/>
    <x v="69"/>
    <x v="1"/>
    <n v="10788"/>
  </r>
  <r>
    <n v="158761"/>
    <x v="8"/>
    <x v="0"/>
    <n v="8"/>
    <x v="70"/>
    <x v="0"/>
    <n v="8863"/>
  </r>
  <r>
    <n v="158762"/>
    <x v="8"/>
    <x v="0"/>
    <n v="8"/>
    <x v="70"/>
    <x v="1"/>
    <n v="10062"/>
  </r>
  <r>
    <n v="158763"/>
    <x v="8"/>
    <x v="0"/>
    <n v="8"/>
    <x v="71"/>
    <x v="0"/>
    <n v="8166"/>
  </r>
  <r>
    <n v="158764"/>
    <x v="8"/>
    <x v="0"/>
    <n v="8"/>
    <x v="71"/>
    <x v="1"/>
    <n v="9358"/>
  </r>
  <r>
    <n v="158765"/>
    <x v="8"/>
    <x v="0"/>
    <n v="8"/>
    <x v="72"/>
    <x v="0"/>
    <n v="7491"/>
  </r>
  <r>
    <n v="158766"/>
    <x v="8"/>
    <x v="0"/>
    <n v="8"/>
    <x v="72"/>
    <x v="1"/>
    <n v="8675"/>
  </r>
  <r>
    <n v="158767"/>
    <x v="8"/>
    <x v="0"/>
    <n v="8"/>
    <x v="73"/>
    <x v="0"/>
    <n v="6901"/>
  </r>
  <r>
    <n v="158768"/>
    <x v="8"/>
    <x v="0"/>
    <n v="8"/>
    <x v="73"/>
    <x v="1"/>
    <n v="8083"/>
  </r>
  <r>
    <n v="158769"/>
    <x v="8"/>
    <x v="0"/>
    <n v="8"/>
    <x v="74"/>
    <x v="0"/>
    <n v="6369"/>
  </r>
  <r>
    <n v="158770"/>
    <x v="8"/>
    <x v="0"/>
    <n v="8"/>
    <x v="74"/>
    <x v="1"/>
    <n v="7542"/>
  </r>
  <r>
    <n v="158771"/>
    <x v="8"/>
    <x v="0"/>
    <n v="8"/>
    <x v="75"/>
    <x v="0"/>
    <n v="5839"/>
  </r>
  <r>
    <n v="158772"/>
    <x v="8"/>
    <x v="0"/>
    <n v="8"/>
    <x v="75"/>
    <x v="1"/>
    <n v="6990"/>
  </r>
  <r>
    <n v="158773"/>
    <x v="8"/>
    <x v="0"/>
    <n v="8"/>
    <x v="76"/>
    <x v="0"/>
    <n v="5337"/>
  </r>
  <r>
    <n v="158774"/>
    <x v="8"/>
    <x v="0"/>
    <n v="8"/>
    <x v="76"/>
    <x v="1"/>
    <n v="6466"/>
  </r>
  <r>
    <n v="158775"/>
    <x v="8"/>
    <x v="0"/>
    <n v="8"/>
    <x v="77"/>
    <x v="0"/>
    <n v="4865"/>
  </r>
  <r>
    <n v="158776"/>
    <x v="8"/>
    <x v="0"/>
    <n v="8"/>
    <x v="77"/>
    <x v="1"/>
    <n v="5967"/>
  </r>
  <r>
    <n v="158777"/>
    <x v="8"/>
    <x v="0"/>
    <n v="8"/>
    <x v="78"/>
    <x v="0"/>
    <n v="4426"/>
  </r>
  <r>
    <n v="158778"/>
    <x v="8"/>
    <x v="0"/>
    <n v="8"/>
    <x v="78"/>
    <x v="1"/>
    <n v="5492"/>
  </r>
  <r>
    <n v="158779"/>
    <x v="8"/>
    <x v="0"/>
    <n v="8"/>
    <x v="79"/>
    <x v="0"/>
    <n v="4006"/>
  </r>
  <r>
    <n v="158780"/>
    <x v="8"/>
    <x v="0"/>
    <n v="8"/>
    <x v="79"/>
    <x v="1"/>
    <n v="5034"/>
  </r>
  <r>
    <n v="158781"/>
    <x v="8"/>
    <x v="0"/>
    <n v="8"/>
    <x v="80"/>
    <x v="0"/>
    <n v="3613"/>
  </r>
  <r>
    <n v="158782"/>
    <x v="8"/>
    <x v="0"/>
    <n v="8"/>
    <x v="80"/>
    <x v="1"/>
    <n v="4595"/>
  </r>
  <r>
    <n v="158783"/>
    <x v="8"/>
    <x v="0"/>
    <n v="8"/>
    <x v="81"/>
    <x v="0"/>
    <n v="3253"/>
  </r>
  <r>
    <n v="158784"/>
    <x v="8"/>
    <x v="0"/>
    <n v="8"/>
    <x v="81"/>
    <x v="1"/>
    <n v="4184"/>
  </r>
  <r>
    <n v="158785"/>
    <x v="8"/>
    <x v="0"/>
    <n v="8"/>
    <x v="82"/>
    <x v="0"/>
    <n v="2913"/>
  </r>
  <r>
    <n v="158786"/>
    <x v="8"/>
    <x v="0"/>
    <n v="8"/>
    <x v="82"/>
    <x v="1"/>
    <n v="3787"/>
  </r>
  <r>
    <n v="158787"/>
    <x v="8"/>
    <x v="0"/>
    <n v="8"/>
    <x v="83"/>
    <x v="0"/>
    <n v="2586"/>
  </r>
  <r>
    <n v="158788"/>
    <x v="8"/>
    <x v="0"/>
    <n v="8"/>
    <x v="83"/>
    <x v="1"/>
    <n v="3392"/>
  </r>
  <r>
    <n v="158789"/>
    <x v="8"/>
    <x v="0"/>
    <n v="8"/>
    <x v="84"/>
    <x v="0"/>
    <n v="2278"/>
  </r>
  <r>
    <n v="158790"/>
    <x v="8"/>
    <x v="0"/>
    <n v="8"/>
    <x v="84"/>
    <x v="1"/>
    <n v="3010"/>
  </r>
  <r>
    <n v="158791"/>
    <x v="8"/>
    <x v="0"/>
    <n v="8"/>
    <x v="85"/>
    <x v="0"/>
    <n v="1993"/>
  </r>
  <r>
    <n v="158792"/>
    <x v="8"/>
    <x v="0"/>
    <n v="8"/>
    <x v="85"/>
    <x v="1"/>
    <n v="2651"/>
  </r>
  <r>
    <n v="158793"/>
    <x v="8"/>
    <x v="0"/>
    <n v="8"/>
    <x v="86"/>
    <x v="0"/>
    <n v="1733"/>
  </r>
  <r>
    <n v="158794"/>
    <x v="8"/>
    <x v="0"/>
    <n v="8"/>
    <x v="86"/>
    <x v="1"/>
    <n v="2315"/>
  </r>
  <r>
    <n v="158795"/>
    <x v="8"/>
    <x v="0"/>
    <n v="8"/>
    <x v="87"/>
    <x v="0"/>
    <n v="1494"/>
  </r>
  <r>
    <n v="158796"/>
    <x v="8"/>
    <x v="0"/>
    <n v="8"/>
    <x v="87"/>
    <x v="1"/>
    <n v="2001"/>
  </r>
  <r>
    <n v="158797"/>
    <x v="8"/>
    <x v="0"/>
    <n v="8"/>
    <x v="88"/>
    <x v="0"/>
    <n v="1275"/>
  </r>
  <r>
    <n v="158798"/>
    <x v="8"/>
    <x v="0"/>
    <n v="8"/>
    <x v="88"/>
    <x v="1"/>
    <n v="1712"/>
  </r>
  <r>
    <n v="158799"/>
    <x v="8"/>
    <x v="0"/>
    <n v="8"/>
    <x v="89"/>
    <x v="0"/>
    <n v="1076"/>
  </r>
  <r>
    <n v="158800"/>
    <x v="8"/>
    <x v="0"/>
    <n v="8"/>
    <x v="89"/>
    <x v="1"/>
    <n v="1448"/>
  </r>
  <r>
    <n v="158801"/>
    <x v="8"/>
    <x v="0"/>
    <n v="8"/>
    <x v="90"/>
    <x v="0"/>
    <n v="896"/>
  </r>
  <r>
    <n v="158802"/>
    <x v="8"/>
    <x v="0"/>
    <n v="8"/>
    <x v="90"/>
    <x v="1"/>
    <n v="1209"/>
  </r>
  <r>
    <n v="158803"/>
    <x v="8"/>
    <x v="0"/>
    <n v="8"/>
    <x v="91"/>
    <x v="0"/>
    <n v="735"/>
  </r>
  <r>
    <n v="158804"/>
    <x v="8"/>
    <x v="0"/>
    <n v="8"/>
    <x v="91"/>
    <x v="1"/>
    <n v="997"/>
  </r>
  <r>
    <n v="158805"/>
    <x v="8"/>
    <x v="0"/>
    <n v="8"/>
    <x v="92"/>
    <x v="0"/>
    <n v="593"/>
  </r>
  <r>
    <n v="158806"/>
    <x v="8"/>
    <x v="0"/>
    <n v="8"/>
    <x v="92"/>
    <x v="1"/>
    <n v="808"/>
  </r>
  <r>
    <n v="158807"/>
    <x v="8"/>
    <x v="0"/>
    <n v="8"/>
    <x v="93"/>
    <x v="0"/>
    <n v="467"/>
  </r>
  <r>
    <n v="158808"/>
    <x v="8"/>
    <x v="0"/>
    <n v="8"/>
    <x v="93"/>
    <x v="1"/>
    <n v="643"/>
  </r>
  <r>
    <n v="158809"/>
    <x v="8"/>
    <x v="0"/>
    <n v="8"/>
    <x v="94"/>
    <x v="0"/>
    <n v="359"/>
  </r>
  <r>
    <n v="158810"/>
    <x v="8"/>
    <x v="0"/>
    <n v="8"/>
    <x v="94"/>
    <x v="1"/>
    <n v="501"/>
  </r>
  <r>
    <n v="158811"/>
    <x v="8"/>
    <x v="0"/>
    <n v="8"/>
    <x v="95"/>
    <x v="0"/>
    <n v="270"/>
  </r>
  <r>
    <n v="158812"/>
    <x v="8"/>
    <x v="0"/>
    <n v="8"/>
    <x v="95"/>
    <x v="1"/>
    <n v="382"/>
  </r>
  <r>
    <n v="158813"/>
    <x v="8"/>
    <x v="0"/>
    <n v="8"/>
    <x v="96"/>
    <x v="0"/>
    <n v="199"/>
  </r>
  <r>
    <n v="158814"/>
    <x v="8"/>
    <x v="0"/>
    <n v="8"/>
    <x v="96"/>
    <x v="1"/>
    <n v="286"/>
  </r>
  <r>
    <n v="158815"/>
    <x v="8"/>
    <x v="0"/>
    <n v="8"/>
    <x v="97"/>
    <x v="0"/>
    <n v="144"/>
  </r>
  <r>
    <n v="158816"/>
    <x v="8"/>
    <x v="0"/>
    <n v="8"/>
    <x v="97"/>
    <x v="1"/>
    <n v="209"/>
  </r>
  <r>
    <n v="158817"/>
    <x v="8"/>
    <x v="0"/>
    <n v="8"/>
    <x v="98"/>
    <x v="0"/>
    <n v="101"/>
  </r>
  <r>
    <n v="158818"/>
    <x v="8"/>
    <x v="0"/>
    <n v="8"/>
    <x v="98"/>
    <x v="1"/>
    <n v="150"/>
  </r>
  <r>
    <n v="158819"/>
    <x v="8"/>
    <x v="0"/>
    <n v="8"/>
    <x v="99"/>
    <x v="0"/>
    <n v="69"/>
  </r>
  <r>
    <n v="158820"/>
    <x v="8"/>
    <x v="0"/>
    <n v="8"/>
    <x v="99"/>
    <x v="1"/>
    <n v="104"/>
  </r>
  <r>
    <n v="158821"/>
    <x v="8"/>
    <x v="0"/>
    <n v="8"/>
    <x v="100"/>
    <x v="0"/>
    <n v="46"/>
  </r>
  <r>
    <n v="158822"/>
    <x v="8"/>
    <x v="0"/>
    <n v="8"/>
    <x v="100"/>
    <x v="1"/>
    <n v="70"/>
  </r>
  <r>
    <n v="158823"/>
    <x v="8"/>
    <x v="0"/>
    <n v="8"/>
    <x v="101"/>
    <x v="0"/>
    <n v="30"/>
  </r>
  <r>
    <n v="158824"/>
    <x v="8"/>
    <x v="0"/>
    <n v="8"/>
    <x v="101"/>
    <x v="1"/>
    <n v="45"/>
  </r>
  <r>
    <n v="158825"/>
    <x v="8"/>
    <x v="0"/>
    <n v="8"/>
    <x v="102"/>
    <x v="0"/>
    <n v="18"/>
  </r>
  <r>
    <n v="158826"/>
    <x v="8"/>
    <x v="0"/>
    <n v="8"/>
    <x v="102"/>
    <x v="1"/>
    <n v="28"/>
  </r>
  <r>
    <n v="158827"/>
    <x v="8"/>
    <x v="0"/>
    <n v="8"/>
    <x v="103"/>
    <x v="0"/>
    <n v="11"/>
  </r>
  <r>
    <n v="158828"/>
    <x v="8"/>
    <x v="0"/>
    <n v="8"/>
    <x v="103"/>
    <x v="1"/>
    <n v="17"/>
  </r>
  <r>
    <n v="158829"/>
    <x v="8"/>
    <x v="0"/>
    <n v="8"/>
    <x v="104"/>
    <x v="0"/>
    <n v="6"/>
  </r>
  <r>
    <n v="158830"/>
    <x v="8"/>
    <x v="0"/>
    <n v="8"/>
    <x v="104"/>
    <x v="1"/>
    <n v="10"/>
  </r>
  <r>
    <n v="158831"/>
    <x v="8"/>
    <x v="0"/>
    <n v="8"/>
    <x v="105"/>
    <x v="0"/>
    <n v="3"/>
  </r>
  <r>
    <n v="158832"/>
    <x v="8"/>
    <x v="0"/>
    <n v="8"/>
    <x v="105"/>
    <x v="1"/>
    <n v="5"/>
  </r>
  <r>
    <n v="158833"/>
    <x v="8"/>
    <x v="0"/>
    <n v="8"/>
    <x v="106"/>
    <x v="0"/>
    <n v="2"/>
  </r>
  <r>
    <n v="158834"/>
    <x v="8"/>
    <x v="0"/>
    <n v="8"/>
    <x v="106"/>
    <x v="1"/>
    <n v="3"/>
  </r>
  <r>
    <n v="158835"/>
    <x v="8"/>
    <x v="0"/>
    <n v="8"/>
    <x v="107"/>
    <x v="0"/>
    <n v="1"/>
  </r>
  <r>
    <n v="158836"/>
    <x v="8"/>
    <x v="0"/>
    <n v="8"/>
    <x v="107"/>
    <x v="1"/>
    <n v="2"/>
  </r>
  <r>
    <n v="158837"/>
    <x v="8"/>
    <x v="0"/>
    <n v="8"/>
    <x v="108"/>
    <x v="0"/>
    <n v="0"/>
  </r>
  <r>
    <n v="158838"/>
    <x v="8"/>
    <x v="0"/>
    <n v="8"/>
    <x v="108"/>
    <x v="1"/>
    <n v="1"/>
  </r>
  <r>
    <n v="158839"/>
    <x v="8"/>
    <x v="0"/>
    <n v="8"/>
    <x v="109"/>
    <x v="0"/>
    <n v="0"/>
  </r>
  <r>
    <n v="158840"/>
    <x v="8"/>
    <x v="0"/>
    <n v="8"/>
    <x v="109"/>
    <x v="1"/>
    <n v="0"/>
  </r>
  <r>
    <n v="158841"/>
    <x v="9"/>
    <x v="0"/>
    <n v="8"/>
    <x v="0"/>
    <x v="0"/>
    <n v="30858"/>
  </r>
  <r>
    <n v="158842"/>
    <x v="9"/>
    <x v="0"/>
    <n v="8"/>
    <x v="0"/>
    <x v="1"/>
    <n v="29743"/>
  </r>
  <r>
    <n v="158843"/>
    <x v="9"/>
    <x v="0"/>
    <n v="8"/>
    <x v="1"/>
    <x v="0"/>
    <n v="31056"/>
  </r>
  <r>
    <n v="158844"/>
    <x v="9"/>
    <x v="0"/>
    <n v="8"/>
    <x v="1"/>
    <x v="1"/>
    <n v="29957"/>
  </r>
  <r>
    <n v="158845"/>
    <x v="9"/>
    <x v="0"/>
    <n v="8"/>
    <x v="2"/>
    <x v="0"/>
    <n v="31290"/>
  </r>
  <r>
    <n v="158846"/>
    <x v="9"/>
    <x v="0"/>
    <n v="8"/>
    <x v="2"/>
    <x v="1"/>
    <n v="30190"/>
  </r>
  <r>
    <n v="158847"/>
    <x v="9"/>
    <x v="0"/>
    <n v="8"/>
    <x v="3"/>
    <x v="0"/>
    <n v="31524"/>
  </r>
  <r>
    <n v="158848"/>
    <x v="9"/>
    <x v="0"/>
    <n v="8"/>
    <x v="3"/>
    <x v="1"/>
    <n v="30410"/>
  </r>
  <r>
    <n v="158849"/>
    <x v="9"/>
    <x v="0"/>
    <n v="8"/>
    <x v="4"/>
    <x v="0"/>
    <n v="31757"/>
  </r>
  <r>
    <n v="158850"/>
    <x v="9"/>
    <x v="0"/>
    <n v="8"/>
    <x v="4"/>
    <x v="1"/>
    <n v="30626"/>
  </r>
  <r>
    <n v="158851"/>
    <x v="9"/>
    <x v="0"/>
    <n v="8"/>
    <x v="5"/>
    <x v="0"/>
    <n v="31979"/>
  </r>
  <r>
    <n v="158852"/>
    <x v="9"/>
    <x v="0"/>
    <n v="8"/>
    <x v="5"/>
    <x v="1"/>
    <n v="30835"/>
  </r>
  <r>
    <n v="158853"/>
    <x v="9"/>
    <x v="0"/>
    <n v="8"/>
    <x v="6"/>
    <x v="0"/>
    <n v="32194"/>
  </r>
  <r>
    <n v="158854"/>
    <x v="9"/>
    <x v="0"/>
    <n v="8"/>
    <x v="6"/>
    <x v="1"/>
    <n v="31051"/>
  </r>
  <r>
    <n v="158855"/>
    <x v="9"/>
    <x v="0"/>
    <n v="8"/>
    <x v="7"/>
    <x v="0"/>
    <n v="32415"/>
  </r>
  <r>
    <n v="158856"/>
    <x v="9"/>
    <x v="0"/>
    <n v="8"/>
    <x v="7"/>
    <x v="1"/>
    <n v="31280"/>
  </r>
  <r>
    <n v="158857"/>
    <x v="9"/>
    <x v="0"/>
    <n v="8"/>
    <x v="8"/>
    <x v="0"/>
    <n v="32355"/>
  </r>
  <r>
    <n v="158858"/>
    <x v="9"/>
    <x v="0"/>
    <n v="8"/>
    <x v="8"/>
    <x v="1"/>
    <n v="31534"/>
  </r>
  <r>
    <n v="158859"/>
    <x v="9"/>
    <x v="0"/>
    <n v="8"/>
    <x v="9"/>
    <x v="0"/>
    <n v="32382"/>
  </r>
  <r>
    <n v="158860"/>
    <x v="9"/>
    <x v="0"/>
    <n v="8"/>
    <x v="9"/>
    <x v="1"/>
    <n v="31893"/>
  </r>
  <r>
    <n v="158861"/>
    <x v="9"/>
    <x v="0"/>
    <n v="8"/>
    <x v="10"/>
    <x v="0"/>
    <n v="32669"/>
  </r>
  <r>
    <n v="158862"/>
    <x v="9"/>
    <x v="0"/>
    <n v="8"/>
    <x v="10"/>
    <x v="1"/>
    <n v="32195"/>
  </r>
  <r>
    <n v="158863"/>
    <x v="9"/>
    <x v="0"/>
    <n v="8"/>
    <x v="11"/>
    <x v="0"/>
    <n v="32931"/>
  </r>
  <r>
    <n v="158864"/>
    <x v="9"/>
    <x v="0"/>
    <n v="8"/>
    <x v="11"/>
    <x v="1"/>
    <n v="32408"/>
  </r>
  <r>
    <n v="158865"/>
    <x v="9"/>
    <x v="0"/>
    <n v="8"/>
    <x v="12"/>
    <x v="0"/>
    <n v="33170"/>
  </r>
  <r>
    <n v="158866"/>
    <x v="9"/>
    <x v="0"/>
    <n v="8"/>
    <x v="12"/>
    <x v="1"/>
    <n v="32564"/>
  </r>
  <r>
    <n v="158867"/>
    <x v="9"/>
    <x v="0"/>
    <n v="8"/>
    <x v="13"/>
    <x v="0"/>
    <n v="33376"/>
  </r>
  <r>
    <n v="158868"/>
    <x v="9"/>
    <x v="0"/>
    <n v="8"/>
    <x v="13"/>
    <x v="1"/>
    <n v="32695"/>
  </r>
  <r>
    <n v="158869"/>
    <x v="9"/>
    <x v="0"/>
    <n v="8"/>
    <x v="14"/>
    <x v="0"/>
    <n v="33575"/>
  </r>
  <r>
    <n v="158870"/>
    <x v="9"/>
    <x v="0"/>
    <n v="8"/>
    <x v="14"/>
    <x v="1"/>
    <n v="32818"/>
  </r>
  <r>
    <n v="158871"/>
    <x v="9"/>
    <x v="0"/>
    <n v="8"/>
    <x v="15"/>
    <x v="0"/>
    <n v="33777"/>
  </r>
  <r>
    <n v="158872"/>
    <x v="9"/>
    <x v="0"/>
    <n v="8"/>
    <x v="15"/>
    <x v="1"/>
    <n v="32942"/>
  </r>
  <r>
    <n v="158873"/>
    <x v="9"/>
    <x v="0"/>
    <n v="8"/>
    <x v="16"/>
    <x v="0"/>
    <n v="33946"/>
  </r>
  <r>
    <n v="158874"/>
    <x v="9"/>
    <x v="0"/>
    <n v="8"/>
    <x v="16"/>
    <x v="1"/>
    <n v="33041"/>
  </r>
  <r>
    <n v="158875"/>
    <x v="9"/>
    <x v="0"/>
    <n v="8"/>
    <x v="17"/>
    <x v="0"/>
    <n v="34078"/>
  </r>
  <r>
    <n v="158876"/>
    <x v="9"/>
    <x v="0"/>
    <n v="8"/>
    <x v="17"/>
    <x v="1"/>
    <n v="33086"/>
  </r>
  <r>
    <n v="158877"/>
    <x v="9"/>
    <x v="0"/>
    <n v="8"/>
    <x v="18"/>
    <x v="0"/>
    <n v="34183"/>
  </r>
  <r>
    <n v="158878"/>
    <x v="9"/>
    <x v="0"/>
    <n v="8"/>
    <x v="18"/>
    <x v="1"/>
    <n v="33112"/>
  </r>
  <r>
    <n v="158879"/>
    <x v="9"/>
    <x v="0"/>
    <n v="8"/>
    <x v="19"/>
    <x v="0"/>
    <n v="34212"/>
  </r>
  <r>
    <n v="158880"/>
    <x v="9"/>
    <x v="0"/>
    <n v="8"/>
    <x v="19"/>
    <x v="1"/>
    <n v="33101"/>
  </r>
  <r>
    <n v="158881"/>
    <x v="9"/>
    <x v="0"/>
    <n v="8"/>
    <x v="20"/>
    <x v="0"/>
    <n v="34096"/>
  </r>
  <r>
    <n v="158882"/>
    <x v="9"/>
    <x v="0"/>
    <n v="8"/>
    <x v="20"/>
    <x v="1"/>
    <n v="32977"/>
  </r>
  <r>
    <n v="158883"/>
    <x v="9"/>
    <x v="0"/>
    <n v="8"/>
    <x v="21"/>
    <x v="0"/>
    <n v="33854"/>
  </r>
  <r>
    <n v="158884"/>
    <x v="9"/>
    <x v="0"/>
    <n v="8"/>
    <x v="21"/>
    <x v="1"/>
    <n v="32765"/>
  </r>
  <r>
    <n v="158885"/>
    <x v="9"/>
    <x v="0"/>
    <n v="8"/>
    <x v="22"/>
    <x v="0"/>
    <n v="33579"/>
  </r>
  <r>
    <n v="158886"/>
    <x v="9"/>
    <x v="0"/>
    <n v="8"/>
    <x v="22"/>
    <x v="1"/>
    <n v="32553"/>
  </r>
  <r>
    <n v="158887"/>
    <x v="9"/>
    <x v="0"/>
    <n v="8"/>
    <x v="23"/>
    <x v="0"/>
    <n v="33286"/>
  </r>
  <r>
    <n v="158888"/>
    <x v="9"/>
    <x v="0"/>
    <n v="8"/>
    <x v="23"/>
    <x v="1"/>
    <n v="32335"/>
  </r>
  <r>
    <n v="158889"/>
    <x v="9"/>
    <x v="0"/>
    <n v="8"/>
    <x v="24"/>
    <x v="0"/>
    <n v="32984"/>
  </r>
  <r>
    <n v="158890"/>
    <x v="9"/>
    <x v="0"/>
    <n v="8"/>
    <x v="24"/>
    <x v="1"/>
    <n v="32084"/>
  </r>
  <r>
    <n v="158891"/>
    <x v="9"/>
    <x v="0"/>
    <n v="8"/>
    <x v="25"/>
    <x v="0"/>
    <n v="32703"/>
  </r>
  <r>
    <n v="158892"/>
    <x v="9"/>
    <x v="0"/>
    <n v="8"/>
    <x v="25"/>
    <x v="1"/>
    <n v="31808"/>
  </r>
  <r>
    <n v="158893"/>
    <x v="9"/>
    <x v="0"/>
    <n v="8"/>
    <x v="26"/>
    <x v="0"/>
    <n v="32452"/>
  </r>
  <r>
    <n v="158894"/>
    <x v="9"/>
    <x v="0"/>
    <n v="8"/>
    <x v="26"/>
    <x v="1"/>
    <n v="31551"/>
  </r>
  <r>
    <n v="158895"/>
    <x v="9"/>
    <x v="0"/>
    <n v="8"/>
    <x v="27"/>
    <x v="0"/>
    <n v="32237"/>
  </r>
  <r>
    <n v="158896"/>
    <x v="9"/>
    <x v="0"/>
    <n v="8"/>
    <x v="27"/>
    <x v="1"/>
    <n v="31367"/>
  </r>
  <r>
    <n v="158897"/>
    <x v="9"/>
    <x v="0"/>
    <n v="8"/>
    <x v="28"/>
    <x v="0"/>
    <n v="32064"/>
  </r>
  <r>
    <n v="158898"/>
    <x v="9"/>
    <x v="0"/>
    <n v="8"/>
    <x v="28"/>
    <x v="1"/>
    <n v="31242"/>
  </r>
  <r>
    <n v="158899"/>
    <x v="9"/>
    <x v="0"/>
    <n v="8"/>
    <x v="29"/>
    <x v="0"/>
    <n v="31898"/>
  </r>
  <r>
    <n v="158900"/>
    <x v="9"/>
    <x v="0"/>
    <n v="8"/>
    <x v="29"/>
    <x v="1"/>
    <n v="31124"/>
  </r>
  <r>
    <n v="158901"/>
    <x v="9"/>
    <x v="0"/>
    <n v="8"/>
    <x v="30"/>
    <x v="0"/>
    <n v="31654"/>
  </r>
  <r>
    <n v="158902"/>
    <x v="9"/>
    <x v="0"/>
    <n v="8"/>
    <x v="30"/>
    <x v="1"/>
    <n v="30936"/>
  </r>
  <r>
    <n v="158903"/>
    <x v="9"/>
    <x v="0"/>
    <n v="8"/>
    <x v="31"/>
    <x v="0"/>
    <n v="31298"/>
  </r>
  <r>
    <n v="158904"/>
    <x v="9"/>
    <x v="0"/>
    <n v="8"/>
    <x v="31"/>
    <x v="1"/>
    <n v="30665"/>
  </r>
  <r>
    <n v="158905"/>
    <x v="9"/>
    <x v="0"/>
    <n v="8"/>
    <x v="32"/>
    <x v="0"/>
    <n v="30827"/>
  </r>
  <r>
    <n v="158906"/>
    <x v="9"/>
    <x v="0"/>
    <n v="8"/>
    <x v="32"/>
    <x v="1"/>
    <n v="30342"/>
  </r>
  <r>
    <n v="158907"/>
    <x v="9"/>
    <x v="0"/>
    <n v="8"/>
    <x v="33"/>
    <x v="0"/>
    <n v="30217"/>
  </r>
  <r>
    <n v="158908"/>
    <x v="9"/>
    <x v="0"/>
    <n v="8"/>
    <x v="33"/>
    <x v="1"/>
    <n v="29950"/>
  </r>
  <r>
    <n v="158909"/>
    <x v="9"/>
    <x v="0"/>
    <n v="8"/>
    <x v="34"/>
    <x v="0"/>
    <n v="29526"/>
  </r>
  <r>
    <n v="158910"/>
    <x v="9"/>
    <x v="0"/>
    <n v="8"/>
    <x v="34"/>
    <x v="1"/>
    <n v="29516"/>
  </r>
  <r>
    <n v="158911"/>
    <x v="9"/>
    <x v="0"/>
    <n v="8"/>
    <x v="35"/>
    <x v="0"/>
    <n v="28849"/>
  </r>
  <r>
    <n v="158912"/>
    <x v="9"/>
    <x v="0"/>
    <n v="8"/>
    <x v="35"/>
    <x v="1"/>
    <n v="29111"/>
  </r>
  <r>
    <n v="158913"/>
    <x v="9"/>
    <x v="0"/>
    <n v="8"/>
    <x v="36"/>
    <x v="0"/>
    <n v="28179"/>
  </r>
  <r>
    <n v="158914"/>
    <x v="9"/>
    <x v="0"/>
    <n v="8"/>
    <x v="36"/>
    <x v="1"/>
    <n v="28720"/>
  </r>
  <r>
    <n v="158915"/>
    <x v="9"/>
    <x v="0"/>
    <n v="8"/>
    <x v="37"/>
    <x v="0"/>
    <n v="27497"/>
  </r>
  <r>
    <n v="158916"/>
    <x v="9"/>
    <x v="0"/>
    <n v="8"/>
    <x v="37"/>
    <x v="1"/>
    <n v="28304"/>
  </r>
  <r>
    <n v="158917"/>
    <x v="9"/>
    <x v="0"/>
    <n v="8"/>
    <x v="38"/>
    <x v="0"/>
    <n v="26832"/>
  </r>
  <r>
    <n v="158918"/>
    <x v="9"/>
    <x v="0"/>
    <n v="8"/>
    <x v="38"/>
    <x v="1"/>
    <n v="27882"/>
  </r>
  <r>
    <n v="158919"/>
    <x v="9"/>
    <x v="0"/>
    <n v="8"/>
    <x v="39"/>
    <x v="0"/>
    <n v="26191"/>
  </r>
  <r>
    <n v="158920"/>
    <x v="9"/>
    <x v="0"/>
    <n v="8"/>
    <x v="39"/>
    <x v="1"/>
    <n v="27468"/>
  </r>
  <r>
    <n v="158921"/>
    <x v="9"/>
    <x v="0"/>
    <n v="8"/>
    <x v="40"/>
    <x v="0"/>
    <n v="25561"/>
  </r>
  <r>
    <n v="158922"/>
    <x v="9"/>
    <x v="0"/>
    <n v="8"/>
    <x v="40"/>
    <x v="1"/>
    <n v="27063"/>
  </r>
  <r>
    <n v="158923"/>
    <x v="9"/>
    <x v="0"/>
    <n v="8"/>
    <x v="41"/>
    <x v="0"/>
    <n v="24955"/>
  </r>
  <r>
    <n v="158924"/>
    <x v="9"/>
    <x v="0"/>
    <n v="8"/>
    <x v="41"/>
    <x v="1"/>
    <n v="26677"/>
  </r>
  <r>
    <n v="158925"/>
    <x v="9"/>
    <x v="0"/>
    <n v="8"/>
    <x v="42"/>
    <x v="0"/>
    <n v="24403"/>
  </r>
  <r>
    <n v="158926"/>
    <x v="9"/>
    <x v="0"/>
    <n v="8"/>
    <x v="42"/>
    <x v="1"/>
    <n v="26318"/>
  </r>
  <r>
    <n v="158927"/>
    <x v="9"/>
    <x v="0"/>
    <n v="8"/>
    <x v="43"/>
    <x v="0"/>
    <n v="23929"/>
  </r>
  <r>
    <n v="158928"/>
    <x v="9"/>
    <x v="0"/>
    <n v="8"/>
    <x v="43"/>
    <x v="1"/>
    <n v="25987"/>
  </r>
  <r>
    <n v="158929"/>
    <x v="9"/>
    <x v="0"/>
    <n v="8"/>
    <x v="44"/>
    <x v="0"/>
    <n v="23558"/>
  </r>
  <r>
    <n v="158930"/>
    <x v="9"/>
    <x v="0"/>
    <n v="8"/>
    <x v="44"/>
    <x v="1"/>
    <n v="25698"/>
  </r>
  <r>
    <n v="158931"/>
    <x v="9"/>
    <x v="0"/>
    <n v="8"/>
    <x v="45"/>
    <x v="0"/>
    <n v="23295"/>
  </r>
  <r>
    <n v="158932"/>
    <x v="9"/>
    <x v="0"/>
    <n v="8"/>
    <x v="45"/>
    <x v="1"/>
    <n v="25458"/>
  </r>
  <r>
    <n v="158933"/>
    <x v="9"/>
    <x v="0"/>
    <n v="8"/>
    <x v="46"/>
    <x v="0"/>
    <n v="23130"/>
  </r>
  <r>
    <n v="158934"/>
    <x v="9"/>
    <x v="0"/>
    <n v="8"/>
    <x v="46"/>
    <x v="1"/>
    <n v="25264"/>
  </r>
  <r>
    <n v="158935"/>
    <x v="9"/>
    <x v="0"/>
    <n v="8"/>
    <x v="47"/>
    <x v="0"/>
    <n v="23051"/>
  </r>
  <r>
    <n v="158936"/>
    <x v="9"/>
    <x v="0"/>
    <n v="8"/>
    <x v="47"/>
    <x v="1"/>
    <n v="25105"/>
  </r>
  <r>
    <n v="158937"/>
    <x v="9"/>
    <x v="0"/>
    <n v="8"/>
    <x v="48"/>
    <x v="0"/>
    <n v="23035"/>
  </r>
  <r>
    <n v="158938"/>
    <x v="9"/>
    <x v="0"/>
    <n v="8"/>
    <x v="48"/>
    <x v="1"/>
    <n v="24975"/>
  </r>
  <r>
    <n v="158939"/>
    <x v="9"/>
    <x v="0"/>
    <n v="8"/>
    <x v="49"/>
    <x v="0"/>
    <n v="22985"/>
  </r>
  <r>
    <n v="158940"/>
    <x v="9"/>
    <x v="0"/>
    <n v="8"/>
    <x v="49"/>
    <x v="1"/>
    <n v="24782"/>
  </r>
  <r>
    <n v="158941"/>
    <x v="9"/>
    <x v="0"/>
    <n v="8"/>
    <x v="50"/>
    <x v="0"/>
    <n v="22836"/>
  </r>
  <r>
    <n v="158942"/>
    <x v="9"/>
    <x v="0"/>
    <n v="8"/>
    <x v="50"/>
    <x v="1"/>
    <n v="24482"/>
  </r>
  <r>
    <n v="158943"/>
    <x v="9"/>
    <x v="0"/>
    <n v="8"/>
    <x v="51"/>
    <x v="0"/>
    <n v="22582"/>
  </r>
  <r>
    <n v="158944"/>
    <x v="9"/>
    <x v="0"/>
    <n v="8"/>
    <x v="51"/>
    <x v="1"/>
    <n v="24106"/>
  </r>
  <r>
    <n v="158945"/>
    <x v="9"/>
    <x v="0"/>
    <n v="8"/>
    <x v="52"/>
    <x v="0"/>
    <n v="22208"/>
  </r>
  <r>
    <n v="158946"/>
    <x v="9"/>
    <x v="0"/>
    <n v="8"/>
    <x v="52"/>
    <x v="1"/>
    <n v="23632"/>
  </r>
  <r>
    <n v="158947"/>
    <x v="9"/>
    <x v="0"/>
    <n v="8"/>
    <x v="53"/>
    <x v="0"/>
    <n v="21724"/>
  </r>
  <r>
    <n v="158948"/>
    <x v="9"/>
    <x v="0"/>
    <n v="8"/>
    <x v="53"/>
    <x v="1"/>
    <n v="23078"/>
  </r>
  <r>
    <n v="158949"/>
    <x v="9"/>
    <x v="0"/>
    <n v="8"/>
    <x v="54"/>
    <x v="0"/>
    <n v="21160"/>
  </r>
  <r>
    <n v="158950"/>
    <x v="9"/>
    <x v="0"/>
    <n v="8"/>
    <x v="54"/>
    <x v="1"/>
    <n v="22471"/>
  </r>
  <r>
    <n v="158951"/>
    <x v="9"/>
    <x v="0"/>
    <n v="8"/>
    <x v="55"/>
    <x v="0"/>
    <n v="20544"/>
  </r>
  <r>
    <n v="158952"/>
    <x v="9"/>
    <x v="0"/>
    <n v="8"/>
    <x v="55"/>
    <x v="1"/>
    <n v="21819"/>
  </r>
  <r>
    <n v="158953"/>
    <x v="9"/>
    <x v="0"/>
    <n v="8"/>
    <x v="56"/>
    <x v="0"/>
    <n v="19890"/>
  </r>
  <r>
    <n v="158954"/>
    <x v="9"/>
    <x v="0"/>
    <n v="8"/>
    <x v="56"/>
    <x v="1"/>
    <n v="21142"/>
  </r>
  <r>
    <n v="158955"/>
    <x v="9"/>
    <x v="0"/>
    <n v="8"/>
    <x v="57"/>
    <x v="0"/>
    <n v="19211"/>
  </r>
  <r>
    <n v="158956"/>
    <x v="9"/>
    <x v="0"/>
    <n v="8"/>
    <x v="57"/>
    <x v="1"/>
    <n v="20455"/>
  </r>
  <r>
    <n v="158957"/>
    <x v="9"/>
    <x v="0"/>
    <n v="8"/>
    <x v="58"/>
    <x v="0"/>
    <n v="18523"/>
  </r>
  <r>
    <n v="158958"/>
    <x v="9"/>
    <x v="0"/>
    <n v="8"/>
    <x v="58"/>
    <x v="1"/>
    <n v="19765"/>
  </r>
  <r>
    <n v="158959"/>
    <x v="9"/>
    <x v="0"/>
    <n v="8"/>
    <x v="59"/>
    <x v="0"/>
    <n v="17826"/>
  </r>
  <r>
    <n v="158960"/>
    <x v="9"/>
    <x v="0"/>
    <n v="8"/>
    <x v="59"/>
    <x v="1"/>
    <n v="19067"/>
  </r>
  <r>
    <n v="158961"/>
    <x v="9"/>
    <x v="0"/>
    <n v="8"/>
    <x v="60"/>
    <x v="0"/>
    <n v="17118"/>
  </r>
  <r>
    <n v="158962"/>
    <x v="9"/>
    <x v="0"/>
    <n v="8"/>
    <x v="60"/>
    <x v="1"/>
    <n v="18356"/>
  </r>
  <r>
    <n v="158963"/>
    <x v="9"/>
    <x v="0"/>
    <n v="8"/>
    <x v="61"/>
    <x v="0"/>
    <n v="16402"/>
  </r>
  <r>
    <n v="158964"/>
    <x v="9"/>
    <x v="0"/>
    <n v="8"/>
    <x v="61"/>
    <x v="1"/>
    <n v="17632"/>
  </r>
  <r>
    <n v="158965"/>
    <x v="9"/>
    <x v="0"/>
    <n v="8"/>
    <x v="62"/>
    <x v="0"/>
    <n v="15668"/>
  </r>
  <r>
    <n v="158966"/>
    <x v="9"/>
    <x v="0"/>
    <n v="8"/>
    <x v="62"/>
    <x v="1"/>
    <n v="16891"/>
  </r>
  <r>
    <n v="158967"/>
    <x v="9"/>
    <x v="0"/>
    <n v="8"/>
    <x v="63"/>
    <x v="0"/>
    <n v="14909"/>
  </r>
  <r>
    <n v="158968"/>
    <x v="9"/>
    <x v="0"/>
    <n v="8"/>
    <x v="63"/>
    <x v="1"/>
    <n v="16130"/>
  </r>
  <r>
    <n v="158969"/>
    <x v="9"/>
    <x v="0"/>
    <n v="8"/>
    <x v="64"/>
    <x v="0"/>
    <n v="14121"/>
  </r>
  <r>
    <n v="158970"/>
    <x v="9"/>
    <x v="0"/>
    <n v="8"/>
    <x v="64"/>
    <x v="1"/>
    <n v="15346"/>
  </r>
  <r>
    <n v="158971"/>
    <x v="9"/>
    <x v="0"/>
    <n v="8"/>
    <x v="65"/>
    <x v="0"/>
    <n v="13310"/>
  </r>
  <r>
    <n v="158972"/>
    <x v="9"/>
    <x v="0"/>
    <n v="8"/>
    <x v="65"/>
    <x v="1"/>
    <n v="14538"/>
  </r>
  <r>
    <n v="158973"/>
    <x v="9"/>
    <x v="0"/>
    <n v="8"/>
    <x v="66"/>
    <x v="0"/>
    <n v="12490"/>
  </r>
  <r>
    <n v="158974"/>
    <x v="9"/>
    <x v="0"/>
    <n v="8"/>
    <x v="66"/>
    <x v="1"/>
    <n v="13715"/>
  </r>
  <r>
    <n v="158975"/>
    <x v="9"/>
    <x v="0"/>
    <n v="8"/>
    <x v="67"/>
    <x v="0"/>
    <n v="11667"/>
  </r>
  <r>
    <n v="158976"/>
    <x v="9"/>
    <x v="0"/>
    <n v="8"/>
    <x v="67"/>
    <x v="1"/>
    <n v="12894"/>
  </r>
  <r>
    <n v="158977"/>
    <x v="9"/>
    <x v="0"/>
    <n v="8"/>
    <x v="68"/>
    <x v="0"/>
    <n v="10857"/>
  </r>
  <r>
    <n v="158978"/>
    <x v="9"/>
    <x v="0"/>
    <n v="8"/>
    <x v="68"/>
    <x v="1"/>
    <n v="12090"/>
  </r>
  <r>
    <n v="158979"/>
    <x v="9"/>
    <x v="0"/>
    <n v="8"/>
    <x v="69"/>
    <x v="0"/>
    <n v="10072"/>
  </r>
  <r>
    <n v="158980"/>
    <x v="9"/>
    <x v="0"/>
    <n v="8"/>
    <x v="69"/>
    <x v="1"/>
    <n v="11311"/>
  </r>
  <r>
    <n v="158981"/>
    <x v="9"/>
    <x v="0"/>
    <n v="8"/>
    <x v="70"/>
    <x v="0"/>
    <n v="9307"/>
  </r>
  <r>
    <n v="158982"/>
    <x v="9"/>
    <x v="0"/>
    <n v="8"/>
    <x v="70"/>
    <x v="1"/>
    <n v="10557"/>
  </r>
  <r>
    <n v="158983"/>
    <x v="9"/>
    <x v="0"/>
    <n v="8"/>
    <x v="71"/>
    <x v="0"/>
    <n v="8575"/>
  </r>
  <r>
    <n v="158984"/>
    <x v="9"/>
    <x v="0"/>
    <n v="8"/>
    <x v="71"/>
    <x v="1"/>
    <n v="9825"/>
  </r>
  <r>
    <n v="158985"/>
    <x v="9"/>
    <x v="0"/>
    <n v="8"/>
    <x v="72"/>
    <x v="0"/>
    <n v="7881"/>
  </r>
  <r>
    <n v="158986"/>
    <x v="9"/>
    <x v="0"/>
    <n v="8"/>
    <x v="72"/>
    <x v="1"/>
    <n v="9117"/>
  </r>
  <r>
    <n v="158987"/>
    <x v="9"/>
    <x v="0"/>
    <n v="8"/>
    <x v="73"/>
    <x v="0"/>
    <n v="7209"/>
  </r>
  <r>
    <n v="158988"/>
    <x v="9"/>
    <x v="0"/>
    <n v="8"/>
    <x v="73"/>
    <x v="1"/>
    <n v="8433"/>
  </r>
  <r>
    <n v="158989"/>
    <x v="9"/>
    <x v="0"/>
    <n v="8"/>
    <x v="74"/>
    <x v="0"/>
    <n v="6620"/>
  </r>
  <r>
    <n v="158990"/>
    <x v="9"/>
    <x v="0"/>
    <n v="8"/>
    <x v="74"/>
    <x v="1"/>
    <n v="7837"/>
  </r>
  <r>
    <n v="158991"/>
    <x v="9"/>
    <x v="0"/>
    <n v="8"/>
    <x v="75"/>
    <x v="0"/>
    <n v="6086"/>
  </r>
  <r>
    <n v="158992"/>
    <x v="9"/>
    <x v="0"/>
    <n v="8"/>
    <x v="75"/>
    <x v="1"/>
    <n v="7292"/>
  </r>
  <r>
    <n v="158993"/>
    <x v="9"/>
    <x v="0"/>
    <n v="8"/>
    <x v="76"/>
    <x v="0"/>
    <n v="5556"/>
  </r>
  <r>
    <n v="158994"/>
    <x v="9"/>
    <x v="0"/>
    <n v="8"/>
    <x v="76"/>
    <x v="1"/>
    <n v="6738"/>
  </r>
  <r>
    <n v="158995"/>
    <x v="9"/>
    <x v="0"/>
    <n v="8"/>
    <x v="77"/>
    <x v="0"/>
    <n v="5058"/>
  </r>
  <r>
    <n v="158996"/>
    <x v="9"/>
    <x v="0"/>
    <n v="8"/>
    <x v="77"/>
    <x v="1"/>
    <n v="6210"/>
  </r>
  <r>
    <n v="158997"/>
    <x v="9"/>
    <x v="0"/>
    <n v="8"/>
    <x v="78"/>
    <x v="0"/>
    <n v="4592"/>
  </r>
  <r>
    <n v="158998"/>
    <x v="9"/>
    <x v="0"/>
    <n v="8"/>
    <x v="78"/>
    <x v="1"/>
    <n v="5711"/>
  </r>
  <r>
    <n v="158999"/>
    <x v="9"/>
    <x v="0"/>
    <n v="8"/>
    <x v="79"/>
    <x v="0"/>
    <n v="4157"/>
  </r>
  <r>
    <n v="159000"/>
    <x v="9"/>
    <x v="0"/>
    <n v="8"/>
    <x v="79"/>
    <x v="1"/>
    <n v="5235"/>
  </r>
  <r>
    <n v="159001"/>
    <x v="9"/>
    <x v="0"/>
    <n v="8"/>
    <x v="80"/>
    <x v="0"/>
    <n v="3749"/>
  </r>
  <r>
    <n v="159002"/>
    <x v="9"/>
    <x v="0"/>
    <n v="8"/>
    <x v="80"/>
    <x v="1"/>
    <n v="4779"/>
  </r>
  <r>
    <n v="159003"/>
    <x v="9"/>
    <x v="0"/>
    <n v="8"/>
    <x v="81"/>
    <x v="0"/>
    <n v="3366"/>
  </r>
  <r>
    <n v="159004"/>
    <x v="9"/>
    <x v="0"/>
    <n v="8"/>
    <x v="81"/>
    <x v="1"/>
    <n v="4343"/>
  </r>
  <r>
    <n v="159005"/>
    <x v="9"/>
    <x v="0"/>
    <n v="8"/>
    <x v="82"/>
    <x v="0"/>
    <n v="3013"/>
  </r>
  <r>
    <n v="159006"/>
    <x v="9"/>
    <x v="0"/>
    <n v="8"/>
    <x v="82"/>
    <x v="1"/>
    <n v="3935"/>
  </r>
  <r>
    <n v="159007"/>
    <x v="9"/>
    <x v="0"/>
    <n v="8"/>
    <x v="83"/>
    <x v="0"/>
    <n v="2682"/>
  </r>
  <r>
    <n v="159008"/>
    <x v="9"/>
    <x v="0"/>
    <n v="8"/>
    <x v="83"/>
    <x v="1"/>
    <n v="3540"/>
  </r>
  <r>
    <n v="159009"/>
    <x v="9"/>
    <x v="0"/>
    <n v="8"/>
    <x v="84"/>
    <x v="0"/>
    <n v="2366"/>
  </r>
  <r>
    <n v="159010"/>
    <x v="9"/>
    <x v="0"/>
    <n v="8"/>
    <x v="84"/>
    <x v="1"/>
    <n v="3151"/>
  </r>
  <r>
    <n v="159011"/>
    <x v="9"/>
    <x v="0"/>
    <n v="8"/>
    <x v="85"/>
    <x v="0"/>
    <n v="2070"/>
  </r>
  <r>
    <n v="159012"/>
    <x v="9"/>
    <x v="0"/>
    <n v="8"/>
    <x v="85"/>
    <x v="1"/>
    <n v="2778"/>
  </r>
  <r>
    <n v="159013"/>
    <x v="9"/>
    <x v="0"/>
    <n v="8"/>
    <x v="86"/>
    <x v="0"/>
    <n v="1799"/>
  </r>
  <r>
    <n v="159014"/>
    <x v="9"/>
    <x v="0"/>
    <n v="8"/>
    <x v="86"/>
    <x v="1"/>
    <n v="2427"/>
  </r>
  <r>
    <n v="159015"/>
    <x v="9"/>
    <x v="0"/>
    <n v="8"/>
    <x v="87"/>
    <x v="0"/>
    <n v="1552"/>
  </r>
  <r>
    <n v="159016"/>
    <x v="9"/>
    <x v="0"/>
    <n v="8"/>
    <x v="87"/>
    <x v="1"/>
    <n v="2103"/>
  </r>
  <r>
    <n v="159017"/>
    <x v="9"/>
    <x v="0"/>
    <n v="8"/>
    <x v="88"/>
    <x v="0"/>
    <n v="1326"/>
  </r>
  <r>
    <n v="159018"/>
    <x v="9"/>
    <x v="0"/>
    <n v="8"/>
    <x v="88"/>
    <x v="1"/>
    <n v="1801"/>
  </r>
  <r>
    <n v="159019"/>
    <x v="9"/>
    <x v="0"/>
    <n v="8"/>
    <x v="89"/>
    <x v="0"/>
    <n v="1121"/>
  </r>
  <r>
    <n v="159020"/>
    <x v="9"/>
    <x v="0"/>
    <n v="8"/>
    <x v="89"/>
    <x v="1"/>
    <n v="1525"/>
  </r>
  <r>
    <n v="159021"/>
    <x v="9"/>
    <x v="0"/>
    <n v="8"/>
    <x v="90"/>
    <x v="0"/>
    <n v="933"/>
  </r>
  <r>
    <n v="159022"/>
    <x v="9"/>
    <x v="0"/>
    <n v="8"/>
    <x v="90"/>
    <x v="1"/>
    <n v="1276"/>
  </r>
  <r>
    <n v="159023"/>
    <x v="9"/>
    <x v="0"/>
    <n v="8"/>
    <x v="91"/>
    <x v="0"/>
    <n v="767"/>
  </r>
  <r>
    <n v="159024"/>
    <x v="9"/>
    <x v="0"/>
    <n v="8"/>
    <x v="91"/>
    <x v="1"/>
    <n v="1053"/>
  </r>
  <r>
    <n v="159025"/>
    <x v="9"/>
    <x v="0"/>
    <n v="8"/>
    <x v="92"/>
    <x v="0"/>
    <n v="621"/>
  </r>
  <r>
    <n v="159026"/>
    <x v="9"/>
    <x v="0"/>
    <n v="8"/>
    <x v="92"/>
    <x v="1"/>
    <n v="856"/>
  </r>
  <r>
    <n v="159027"/>
    <x v="9"/>
    <x v="0"/>
    <n v="8"/>
    <x v="93"/>
    <x v="0"/>
    <n v="493"/>
  </r>
  <r>
    <n v="159028"/>
    <x v="9"/>
    <x v="0"/>
    <n v="8"/>
    <x v="93"/>
    <x v="1"/>
    <n v="684"/>
  </r>
  <r>
    <n v="159029"/>
    <x v="9"/>
    <x v="0"/>
    <n v="8"/>
    <x v="94"/>
    <x v="0"/>
    <n v="382"/>
  </r>
  <r>
    <n v="159030"/>
    <x v="9"/>
    <x v="0"/>
    <n v="8"/>
    <x v="94"/>
    <x v="1"/>
    <n v="535"/>
  </r>
  <r>
    <n v="159031"/>
    <x v="9"/>
    <x v="0"/>
    <n v="8"/>
    <x v="95"/>
    <x v="0"/>
    <n v="288"/>
  </r>
  <r>
    <n v="159032"/>
    <x v="9"/>
    <x v="0"/>
    <n v="8"/>
    <x v="95"/>
    <x v="1"/>
    <n v="409"/>
  </r>
  <r>
    <n v="159033"/>
    <x v="9"/>
    <x v="0"/>
    <n v="8"/>
    <x v="96"/>
    <x v="0"/>
    <n v="213"/>
  </r>
  <r>
    <n v="159034"/>
    <x v="9"/>
    <x v="0"/>
    <n v="8"/>
    <x v="96"/>
    <x v="1"/>
    <n v="306"/>
  </r>
  <r>
    <n v="159035"/>
    <x v="9"/>
    <x v="0"/>
    <n v="8"/>
    <x v="97"/>
    <x v="0"/>
    <n v="153"/>
  </r>
  <r>
    <n v="159036"/>
    <x v="9"/>
    <x v="0"/>
    <n v="8"/>
    <x v="97"/>
    <x v="1"/>
    <n v="223"/>
  </r>
  <r>
    <n v="159037"/>
    <x v="9"/>
    <x v="0"/>
    <n v="8"/>
    <x v="98"/>
    <x v="0"/>
    <n v="108"/>
  </r>
  <r>
    <n v="159038"/>
    <x v="9"/>
    <x v="0"/>
    <n v="8"/>
    <x v="98"/>
    <x v="1"/>
    <n v="159"/>
  </r>
  <r>
    <n v="159039"/>
    <x v="9"/>
    <x v="0"/>
    <n v="8"/>
    <x v="99"/>
    <x v="0"/>
    <n v="74"/>
  </r>
  <r>
    <n v="159040"/>
    <x v="9"/>
    <x v="0"/>
    <n v="8"/>
    <x v="99"/>
    <x v="1"/>
    <n v="111"/>
  </r>
  <r>
    <n v="159041"/>
    <x v="9"/>
    <x v="0"/>
    <n v="8"/>
    <x v="100"/>
    <x v="0"/>
    <n v="49"/>
  </r>
  <r>
    <n v="159042"/>
    <x v="9"/>
    <x v="0"/>
    <n v="8"/>
    <x v="100"/>
    <x v="1"/>
    <n v="75"/>
  </r>
  <r>
    <n v="159043"/>
    <x v="9"/>
    <x v="0"/>
    <n v="8"/>
    <x v="101"/>
    <x v="0"/>
    <n v="31"/>
  </r>
  <r>
    <n v="159044"/>
    <x v="9"/>
    <x v="0"/>
    <n v="8"/>
    <x v="101"/>
    <x v="1"/>
    <n v="48"/>
  </r>
  <r>
    <n v="159045"/>
    <x v="9"/>
    <x v="0"/>
    <n v="8"/>
    <x v="102"/>
    <x v="0"/>
    <n v="20"/>
  </r>
  <r>
    <n v="159046"/>
    <x v="9"/>
    <x v="0"/>
    <n v="8"/>
    <x v="102"/>
    <x v="1"/>
    <n v="30"/>
  </r>
  <r>
    <n v="159047"/>
    <x v="9"/>
    <x v="0"/>
    <n v="8"/>
    <x v="103"/>
    <x v="0"/>
    <n v="12"/>
  </r>
  <r>
    <n v="159048"/>
    <x v="9"/>
    <x v="0"/>
    <n v="8"/>
    <x v="103"/>
    <x v="1"/>
    <n v="18"/>
  </r>
  <r>
    <n v="159049"/>
    <x v="9"/>
    <x v="0"/>
    <n v="8"/>
    <x v="104"/>
    <x v="0"/>
    <n v="7"/>
  </r>
  <r>
    <n v="159050"/>
    <x v="9"/>
    <x v="0"/>
    <n v="8"/>
    <x v="104"/>
    <x v="1"/>
    <n v="10"/>
  </r>
  <r>
    <n v="159051"/>
    <x v="9"/>
    <x v="0"/>
    <n v="8"/>
    <x v="105"/>
    <x v="0"/>
    <n v="3"/>
  </r>
  <r>
    <n v="159052"/>
    <x v="9"/>
    <x v="0"/>
    <n v="8"/>
    <x v="105"/>
    <x v="1"/>
    <n v="6"/>
  </r>
  <r>
    <n v="159053"/>
    <x v="9"/>
    <x v="0"/>
    <n v="8"/>
    <x v="106"/>
    <x v="0"/>
    <n v="2"/>
  </r>
  <r>
    <n v="159054"/>
    <x v="9"/>
    <x v="0"/>
    <n v="8"/>
    <x v="106"/>
    <x v="1"/>
    <n v="3"/>
  </r>
  <r>
    <n v="159055"/>
    <x v="9"/>
    <x v="0"/>
    <n v="8"/>
    <x v="107"/>
    <x v="0"/>
    <n v="1"/>
  </r>
  <r>
    <n v="159056"/>
    <x v="9"/>
    <x v="0"/>
    <n v="8"/>
    <x v="107"/>
    <x v="1"/>
    <n v="2"/>
  </r>
  <r>
    <n v="159057"/>
    <x v="9"/>
    <x v="0"/>
    <n v="8"/>
    <x v="108"/>
    <x v="0"/>
    <n v="0"/>
  </r>
  <r>
    <n v="159058"/>
    <x v="9"/>
    <x v="0"/>
    <n v="8"/>
    <x v="108"/>
    <x v="1"/>
    <n v="1"/>
  </r>
  <r>
    <n v="159059"/>
    <x v="9"/>
    <x v="0"/>
    <n v="8"/>
    <x v="109"/>
    <x v="0"/>
    <n v="0"/>
  </r>
  <r>
    <n v="159060"/>
    <x v="9"/>
    <x v="0"/>
    <n v="8"/>
    <x v="109"/>
    <x v="1"/>
    <n v="0"/>
  </r>
  <r>
    <n v="159061"/>
    <x v="10"/>
    <x v="0"/>
    <n v="8"/>
    <x v="0"/>
    <x v="0"/>
    <n v="30606"/>
  </r>
  <r>
    <n v="159062"/>
    <x v="10"/>
    <x v="0"/>
    <n v="8"/>
    <x v="0"/>
    <x v="1"/>
    <n v="29499"/>
  </r>
  <r>
    <n v="159063"/>
    <x v="10"/>
    <x v="0"/>
    <n v="8"/>
    <x v="1"/>
    <x v="0"/>
    <n v="30806"/>
  </r>
  <r>
    <n v="159064"/>
    <x v="10"/>
    <x v="0"/>
    <n v="8"/>
    <x v="1"/>
    <x v="1"/>
    <n v="29714"/>
  </r>
  <r>
    <n v="159065"/>
    <x v="10"/>
    <x v="0"/>
    <n v="8"/>
    <x v="2"/>
    <x v="0"/>
    <n v="31037"/>
  </r>
  <r>
    <n v="159066"/>
    <x v="10"/>
    <x v="0"/>
    <n v="8"/>
    <x v="2"/>
    <x v="1"/>
    <n v="29945"/>
  </r>
  <r>
    <n v="159067"/>
    <x v="10"/>
    <x v="0"/>
    <n v="8"/>
    <x v="3"/>
    <x v="0"/>
    <n v="31267"/>
  </r>
  <r>
    <n v="159068"/>
    <x v="10"/>
    <x v="0"/>
    <n v="8"/>
    <x v="3"/>
    <x v="1"/>
    <n v="30165"/>
  </r>
  <r>
    <n v="159069"/>
    <x v="10"/>
    <x v="0"/>
    <n v="8"/>
    <x v="4"/>
    <x v="0"/>
    <n v="31494"/>
  </r>
  <r>
    <n v="159070"/>
    <x v="10"/>
    <x v="0"/>
    <n v="8"/>
    <x v="4"/>
    <x v="1"/>
    <n v="30374"/>
  </r>
  <r>
    <n v="159071"/>
    <x v="10"/>
    <x v="0"/>
    <n v="8"/>
    <x v="5"/>
    <x v="0"/>
    <n v="31711"/>
  </r>
  <r>
    <n v="159072"/>
    <x v="10"/>
    <x v="0"/>
    <n v="8"/>
    <x v="5"/>
    <x v="1"/>
    <n v="30577"/>
  </r>
  <r>
    <n v="159073"/>
    <x v="10"/>
    <x v="0"/>
    <n v="8"/>
    <x v="6"/>
    <x v="0"/>
    <n v="31920"/>
  </r>
  <r>
    <n v="159074"/>
    <x v="10"/>
    <x v="0"/>
    <n v="8"/>
    <x v="6"/>
    <x v="1"/>
    <n v="30784"/>
  </r>
  <r>
    <n v="159075"/>
    <x v="10"/>
    <x v="0"/>
    <n v="8"/>
    <x v="7"/>
    <x v="0"/>
    <n v="32129"/>
  </r>
  <r>
    <n v="159076"/>
    <x v="10"/>
    <x v="0"/>
    <n v="8"/>
    <x v="7"/>
    <x v="1"/>
    <n v="31003"/>
  </r>
  <r>
    <n v="159077"/>
    <x v="10"/>
    <x v="0"/>
    <n v="8"/>
    <x v="8"/>
    <x v="0"/>
    <n v="32348"/>
  </r>
  <r>
    <n v="159078"/>
    <x v="10"/>
    <x v="0"/>
    <n v="8"/>
    <x v="8"/>
    <x v="1"/>
    <n v="31235"/>
  </r>
  <r>
    <n v="159079"/>
    <x v="10"/>
    <x v="0"/>
    <n v="8"/>
    <x v="9"/>
    <x v="0"/>
    <n v="32290"/>
  </r>
  <r>
    <n v="159080"/>
    <x v="10"/>
    <x v="0"/>
    <n v="8"/>
    <x v="9"/>
    <x v="1"/>
    <n v="31490"/>
  </r>
  <r>
    <n v="159081"/>
    <x v="10"/>
    <x v="0"/>
    <n v="8"/>
    <x v="10"/>
    <x v="0"/>
    <n v="32325"/>
  </r>
  <r>
    <n v="159082"/>
    <x v="10"/>
    <x v="0"/>
    <n v="8"/>
    <x v="10"/>
    <x v="1"/>
    <n v="31852"/>
  </r>
  <r>
    <n v="159083"/>
    <x v="10"/>
    <x v="0"/>
    <n v="8"/>
    <x v="11"/>
    <x v="0"/>
    <n v="32617"/>
  </r>
  <r>
    <n v="159084"/>
    <x v="10"/>
    <x v="0"/>
    <n v="8"/>
    <x v="11"/>
    <x v="1"/>
    <n v="32156"/>
  </r>
  <r>
    <n v="159085"/>
    <x v="10"/>
    <x v="0"/>
    <n v="8"/>
    <x v="12"/>
    <x v="0"/>
    <n v="32876"/>
  </r>
  <r>
    <n v="159086"/>
    <x v="10"/>
    <x v="0"/>
    <n v="8"/>
    <x v="12"/>
    <x v="1"/>
    <n v="32365"/>
  </r>
  <r>
    <n v="159087"/>
    <x v="10"/>
    <x v="0"/>
    <n v="8"/>
    <x v="13"/>
    <x v="0"/>
    <n v="33107"/>
  </r>
  <r>
    <n v="159088"/>
    <x v="10"/>
    <x v="0"/>
    <n v="8"/>
    <x v="13"/>
    <x v="1"/>
    <n v="32516"/>
  </r>
  <r>
    <n v="159089"/>
    <x v="10"/>
    <x v="0"/>
    <n v="8"/>
    <x v="14"/>
    <x v="0"/>
    <n v="33301"/>
  </r>
  <r>
    <n v="159090"/>
    <x v="10"/>
    <x v="0"/>
    <n v="8"/>
    <x v="14"/>
    <x v="1"/>
    <n v="32641"/>
  </r>
  <r>
    <n v="159091"/>
    <x v="10"/>
    <x v="0"/>
    <n v="8"/>
    <x v="15"/>
    <x v="0"/>
    <n v="33507"/>
  </r>
  <r>
    <n v="159092"/>
    <x v="10"/>
    <x v="0"/>
    <n v="8"/>
    <x v="15"/>
    <x v="1"/>
    <n v="32768"/>
  </r>
  <r>
    <n v="159093"/>
    <x v="10"/>
    <x v="0"/>
    <n v="8"/>
    <x v="16"/>
    <x v="0"/>
    <n v="33711"/>
  </r>
  <r>
    <n v="159094"/>
    <x v="10"/>
    <x v="0"/>
    <n v="8"/>
    <x v="16"/>
    <x v="1"/>
    <n v="32893"/>
  </r>
  <r>
    <n v="159095"/>
    <x v="10"/>
    <x v="0"/>
    <n v="8"/>
    <x v="17"/>
    <x v="0"/>
    <n v="33859"/>
  </r>
  <r>
    <n v="159096"/>
    <x v="10"/>
    <x v="0"/>
    <n v="8"/>
    <x v="17"/>
    <x v="1"/>
    <n v="32981"/>
  </r>
  <r>
    <n v="159097"/>
    <x v="10"/>
    <x v="0"/>
    <n v="8"/>
    <x v="18"/>
    <x v="0"/>
    <n v="33970"/>
  </r>
  <r>
    <n v="159098"/>
    <x v="10"/>
    <x v="0"/>
    <n v="8"/>
    <x v="18"/>
    <x v="1"/>
    <n v="33017"/>
  </r>
  <r>
    <n v="159099"/>
    <x v="10"/>
    <x v="0"/>
    <n v="8"/>
    <x v="19"/>
    <x v="0"/>
    <n v="34058"/>
  </r>
  <r>
    <n v="159100"/>
    <x v="10"/>
    <x v="0"/>
    <n v="8"/>
    <x v="19"/>
    <x v="1"/>
    <n v="33036"/>
  </r>
  <r>
    <n v="159101"/>
    <x v="10"/>
    <x v="0"/>
    <n v="8"/>
    <x v="20"/>
    <x v="0"/>
    <n v="34074"/>
  </r>
  <r>
    <n v="159102"/>
    <x v="10"/>
    <x v="0"/>
    <n v="8"/>
    <x v="20"/>
    <x v="1"/>
    <n v="33015"/>
  </r>
  <r>
    <n v="159103"/>
    <x v="10"/>
    <x v="0"/>
    <n v="8"/>
    <x v="21"/>
    <x v="0"/>
    <n v="33949"/>
  </r>
  <r>
    <n v="159104"/>
    <x v="10"/>
    <x v="0"/>
    <n v="8"/>
    <x v="21"/>
    <x v="1"/>
    <n v="32882"/>
  </r>
  <r>
    <n v="159105"/>
    <x v="10"/>
    <x v="0"/>
    <n v="8"/>
    <x v="22"/>
    <x v="0"/>
    <n v="33703"/>
  </r>
  <r>
    <n v="159106"/>
    <x v="10"/>
    <x v="0"/>
    <n v="8"/>
    <x v="22"/>
    <x v="1"/>
    <n v="32669"/>
  </r>
  <r>
    <n v="159107"/>
    <x v="10"/>
    <x v="0"/>
    <n v="8"/>
    <x v="23"/>
    <x v="0"/>
    <n v="33428"/>
  </r>
  <r>
    <n v="159108"/>
    <x v="10"/>
    <x v="0"/>
    <n v="8"/>
    <x v="23"/>
    <x v="1"/>
    <n v="32459"/>
  </r>
  <r>
    <n v="159109"/>
    <x v="10"/>
    <x v="0"/>
    <n v="8"/>
    <x v="24"/>
    <x v="0"/>
    <n v="33139"/>
  </r>
  <r>
    <n v="159110"/>
    <x v="10"/>
    <x v="0"/>
    <n v="8"/>
    <x v="24"/>
    <x v="1"/>
    <n v="32242"/>
  </r>
  <r>
    <n v="159111"/>
    <x v="10"/>
    <x v="0"/>
    <n v="8"/>
    <x v="25"/>
    <x v="0"/>
    <n v="32820"/>
  </r>
  <r>
    <n v="159112"/>
    <x v="10"/>
    <x v="0"/>
    <n v="8"/>
    <x v="25"/>
    <x v="1"/>
    <n v="31980"/>
  </r>
  <r>
    <n v="159113"/>
    <x v="10"/>
    <x v="0"/>
    <n v="8"/>
    <x v="26"/>
    <x v="0"/>
    <n v="32526"/>
  </r>
  <r>
    <n v="159114"/>
    <x v="10"/>
    <x v="0"/>
    <n v="8"/>
    <x v="26"/>
    <x v="1"/>
    <n v="31692"/>
  </r>
  <r>
    <n v="159115"/>
    <x v="10"/>
    <x v="0"/>
    <n v="8"/>
    <x v="27"/>
    <x v="0"/>
    <n v="32282"/>
  </r>
  <r>
    <n v="159116"/>
    <x v="10"/>
    <x v="0"/>
    <n v="8"/>
    <x v="27"/>
    <x v="1"/>
    <n v="31440"/>
  </r>
  <r>
    <n v="159117"/>
    <x v="10"/>
    <x v="0"/>
    <n v="8"/>
    <x v="28"/>
    <x v="0"/>
    <n v="32076"/>
  </r>
  <r>
    <n v="159118"/>
    <x v="10"/>
    <x v="0"/>
    <n v="8"/>
    <x v="28"/>
    <x v="1"/>
    <n v="31259"/>
  </r>
  <r>
    <n v="159119"/>
    <x v="10"/>
    <x v="0"/>
    <n v="8"/>
    <x v="29"/>
    <x v="0"/>
    <n v="31910"/>
  </r>
  <r>
    <n v="159120"/>
    <x v="10"/>
    <x v="0"/>
    <n v="8"/>
    <x v="29"/>
    <x v="1"/>
    <n v="31138"/>
  </r>
  <r>
    <n v="159121"/>
    <x v="10"/>
    <x v="0"/>
    <n v="8"/>
    <x v="30"/>
    <x v="0"/>
    <n v="31742"/>
  </r>
  <r>
    <n v="159122"/>
    <x v="10"/>
    <x v="0"/>
    <n v="8"/>
    <x v="30"/>
    <x v="1"/>
    <n v="31023"/>
  </r>
  <r>
    <n v="159123"/>
    <x v="10"/>
    <x v="0"/>
    <n v="8"/>
    <x v="31"/>
    <x v="0"/>
    <n v="31498"/>
  </r>
  <r>
    <n v="159124"/>
    <x v="10"/>
    <x v="0"/>
    <n v="8"/>
    <x v="31"/>
    <x v="1"/>
    <n v="30839"/>
  </r>
  <r>
    <n v="159125"/>
    <x v="10"/>
    <x v="0"/>
    <n v="8"/>
    <x v="32"/>
    <x v="0"/>
    <n v="31148"/>
  </r>
  <r>
    <n v="159126"/>
    <x v="10"/>
    <x v="0"/>
    <n v="8"/>
    <x v="32"/>
    <x v="1"/>
    <n v="30571"/>
  </r>
  <r>
    <n v="159127"/>
    <x v="10"/>
    <x v="0"/>
    <n v="8"/>
    <x v="33"/>
    <x v="0"/>
    <n v="30684"/>
  </r>
  <r>
    <n v="159128"/>
    <x v="10"/>
    <x v="0"/>
    <n v="8"/>
    <x v="33"/>
    <x v="1"/>
    <n v="30249"/>
  </r>
  <r>
    <n v="159129"/>
    <x v="10"/>
    <x v="0"/>
    <n v="8"/>
    <x v="34"/>
    <x v="0"/>
    <n v="30079"/>
  </r>
  <r>
    <n v="159130"/>
    <x v="10"/>
    <x v="0"/>
    <n v="8"/>
    <x v="34"/>
    <x v="1"/>
    <n v="29860"/>
  </r>
  <r>
    <n v="159131"/>
    <x v="10"/>
    <x v="0"/>
    <n v="8"/>
    <x v="35"/>
    <x v="0"/>
    <n v="29394"/>
  </r>
  <r>
    <n v="159132"/>
    <x v="10"/>
    <x v="0"/>
    <n v="8"/>
    <x v="35"/>
    <x v="1"/>
    <n v="29429"/>
  </r>
  <r>
    <n v="159133"/>
    <x v="10"/>
    <x v="0"/>
    <n v="8"/>
    <x v="36"/>
    <x v="0"/>
    <n v="28720"/>
  </r>
  <r>
    <n v="159134"/>
    <x v="10"/>
    <x v="0"/>
    <n v="8"/>
    <x v="36"/>
    <x v="1"/>
    <n v="29027"/>
  </r>
  <r>
    <n v="159135"/>
    <x v="10"/>
    <x v="0"/>
    <n v="8"/>
    <x v="37"/>
    <x v="0"/>
    <n v="28053"/>
  </r>
  <r>
    <n v="159136"/>
    <x v="10"/>
    <x v="0"/>
    <n v="8"/>
    <x v="37"/>
    <x v="1"/>
    <n v="28635"/>
  </r>
  <r>
    <n v="159137"/>
    <x v="10"/>
    <x v="0"/>
    <n v="8"/>
    <x v="38"/>
    <x v="0"/>
    <n v="27373"/>
  </r>
  <r>
    <n v="159138"/>
    <x v="10"/>
    <x v="0"/>
    <n v="8"/>
    <x v="38"/>
    <x v="1"/>
    <n v="28220"/>
  </r>
  <r>
    <n v="159139"/>
    <x v="10"/>
    <x v="0"/>
    <n v="8"/>
    <x v="39"/>
    <x v="0"/>
    <n v="26709"/>
  </r>
  <r>
    <n v="159140"/>
    <x v="10"/>
    <x v="0"/>
    <n v="8"/>
    <x v="39"/>
    <x v="1"/>
    <n v="27796"/>
  </r>
  <r>
    <n v="159141"/>
    <x v="10"/>
    <x v="0"/>
    <n v="8"/>
    <x v="40"/>
    <x v="0"/>
    <n v="26068"/>
  </r>
  <r>
    <n v="159142"/>
    <x v="10"/>
    <x v="0"/>
    <n v="8"/>
    <x v="40"/>
    <x v="1"/>
    <n v="27382"/>
  </r>
  <r>
    <n v="159143"/>
    <x v="10"/>
    <x v="0"/>
    <n v="8"/>
    <x v="41"/>
    <x v="0"/>
    <n v="25436"/>
  </r>
  <r>
    <n v="159144"/>
    <x v="10"/>
    <x v="0"/>
    <n v="8"/>
    <x v="41"/>
    <x v="1"/>
    <n v="26975"/>
  </r>
  <r>
    <n v="159145"/>
    <x v="10"/>
    <x v="0"/>
    <n v="8"/>
    <x v="42"/>
    <x v="0"/>
    <n v="24829"/>
  </r>
  <r>
    <n v="159146"/>
    <x v="10"/>
    <x v="0"/>
    <n v="8"/>
    <x v="42"/>
    <x v="1"/>
    <n v="26588"/>
  </r>
  <r>
    <n v="159147"/>
    <x v="10"/>
    <x v="0"/>
    <n v="8"/>
    <x v="43"/>
    <x v="0"/>
    <n v="24274"/>
  </r>
  <r>
    <n v="159148"/>
    <x v="10"/>
    <x v="0"/>
    <n v="8"/>
    <x v="43"/>
    <x v="1"/>
    <n v="26226"/>
  </r>
  <r>
    <n v="159149"/>
    <x v="10"/>
    <x v="0"/>
    <n v="8"/>
    <x v="44"/>
    <x v="0"/>
    <n v="23796"/>
  </r>
  <r>
    <n v="159150"/>
    <x v="10"/>
    <x v="0"/>
    <n v="8"/>
    <x v="44"/>
    <x v="1"/>
    <n v="25892"/>
  </r>
  <r>
    <n v="159151"/>
    <x v="10"/>
    <x v="0"/>
    <n v="8"/>
    <x v="45"/>
    <x v="0"/>
    <n v="23424"/>
  </r>
  <r>
    <n v="159152"/>
    <x v="10"/>
    <x v="0"/>
    <n v="8"/>
    <x v="45"/>
    <x v="1"/>
    <n v="25599"/>
  </r>
  <r>
    <n v="159153"/>
    <x v="10"/>
    <x v="0"/>
    <n v="8"/>
    <x v="46"/>
    <x v="0"/>
    <n v="23157"/>
  </r>
  <r>
    <n v="159154"/>
    <x v="10"/>
    <x v="0"/>
    <n v="8"/>
    <x v="46"/>
    <x v="1"/>
    <n v="25356"/>
  </r>
  <r>
    <n v="159155"/>
    <x v="10"/>
    <x v="0"/>
    <n v="8"/>
    <x v="47"/>
    <x v="0"/>
    <n v="22985"/>
  </r>
  <r>
    <n v="159156"/>
    <x v="10"/>
    <x v="0"/>
    <n v="8"/>
    <x v="47"/>
    <x v="1"/>
    <n v="25157"/>
  </r>
  <r>
    <n v="159157"/>
    <x v="10"/>
    <x v="0"/>
    <n v="8"/>
    <x v="48"/>
    <x v="0"/>
    <n v="22898"/>
  </r>
  <r>
    <n v="159158"/>
    <x v="10"/>
    <x v="0"/>
    <n v="8"/>
    <x v="48"/>
    <x v="1"/>
    <n v="24992"/>
  </r>
  <r>
    <n v="159159"/>
    <x v="10"/>
    <x v="0"/>
    <n v="8"/>
    <x v="49"/>
    <x v="0"/>
    <n v="22872"/>
  </r>
  <r>
    <n v="159160"/>
    <x v="10"/>
    <x v="0"/>
    <n v="8"/>
    <x v="49"/>
    <x v="1"/>
    <n v="24857"/>
  </r>
  <r>
    <n v="159161"/>
    <x v="10"/>
    <x v="0"/>
    <n v="8"/>
    <x v="50"/>
    <x v="0"/>
    <n v="22816"/>
  </r>
  <r>
    <n v="159162"/>
    <x v="10"/>
    <x v="0"/>
    <n v="8"/>
    <x v="50"/>
    <x v="1"/>
    <n v="24668"/>
  </r>
  <r>
    <n v="159163"/>
    <x v="10"/>
    <x v="0"/>
    <n v="8"/>
    <x v="51"/>
    <x v="0"/>
    <n v="22659"/>
  </r>
  <r>
    <n v="159164"/>
    <x v="10"/>
    <x v="0"/>
    <n v="8"/>
    <x v="51"/>
    <x v="1"/>
    <n v="24372"/>
  </r>
  <r>
    <n v="159165"/>
    <x v="10"/>
    <x v="0"/>
    <n v="8"/>
    <x v="52"/>
    <x v="0"/>
    <n v="22395"/>
  </r>
  <r>
    <n v="159166"/>
    <x v="10"/>
    <x v="0"/>
    <n v="8"/>
    <x v="52"/>
    <x v="1"/>
    <n v="23989"/>
  </r>
  <r>
    <n v="159167"/>
    <x v="10"/>
    <x v="0"/>
    <n v="8"/>
    <x v="53"/>
    <x v="0"/>
    <n v="22011"/>
  </r>
  <r>
    <n v="159168"/>
    <x v="10"/>
    <x v="0"/>
    <n v="8"/>
    <x v="53"/>
    <x v="1"/>
    <n v="23508"/>
  </r>
  <r>
    <n v="159169"/>
    <x v="10"/>
    <x v="0"/>
    <n v="8"/>
    <x v="54"/>
    <x v="0"/>
    <n v="21518"/>
  </r>
  <r>
    <n v="159170"/>
    <x v="10"/>
    <x v="0"/>
    <n v="8"/>
    <x v="54"/>
    <x v="1"/>
    <n v="22948"/>
  </r>
  <r>
    <n v="159171"/>
    <x v="10"/>
    <x v="0"/>
    <n v="8"/>
    <x v="55"/>
    <x v="0"/>
    <n v="20950"/>
  </r>
  <r>
    <n v="159172"/>
    <x v="10"/>
    <x v="0"/>
    <n v="8"/>
    <x v="55"/>
    <x v="1"/>
    <n v="22337"/>
  </r>
  <r>
    <n v="159173"/>
    <x v="10"/>
    <x v="0"/>
    <n v="8"/>
    <x v="56"/>
    <x v="0"/>
    <n v="20330"/>
  </r>
  <r>
    <n v="159174"/>
    <x v="10"/>
    <x v="0"/>
    <n v="8"/>
    <x v="56"/>
    <x v="1"/>
    <n v="21683"/>
  </r>
  <r>
    <n v="159175"/>
    <x v="10"/>
    <x v="0"/>
    <n v="8"/>
    <x v="57"/>
    <x v="0"/>
    <n v="19668"/>
  </r>
  <r>
    <n v="159176"/>
    <x v="10"/>
    <x v="0"/>
    <n v="8"/>
    <x v="57"/>
    <x v="1"/>
    <n v="20999"/>
  </r>
  <r>
    <n v="159177"/>
    <x v="10"/>
    <x v="0"/>
    <n v="8"/>
    <x v="58"/>
    <x v="0"/>
    <n v="18980"/>
  </r>
  <r>
    <n v="159178"/>
    <x v="10"/>
    <x v="0"/>
    <n v="8"/>
    <x v="58"/>
    <x v="1"/>
    <n v="20304"/>
  </r>
  <r>
    <n v="159179"/>
    <x v="10"/>
    <x v="0"/>
    <n v="8"/>
    <x v="59"/>
    <x v="0"/>
    <n v="18283"/>
  </r>
  <r>
    <n v="159180"/>
    <x v="10"/>
    <x v="0"/>
    <n v="8"/>
    <x v="59"/>
    <x v="1"/>
    <n v="19606"/>
  </r>
  <r>
    <n v="159181"/>
    <x v="10"/>
    <x v="0"/>
    <n v="8"/>
    <x v="60"/>
    <x v="0"/>
    <n v="17580"/>
  </r>
  <r>
    <n v="159182"/>
    <x v="10"/>
    <x v="0"/>
    <n v="8"/>
    <x v="60"/>
    <x v="1"/>
    <n v="18895"/>
  </r>
  <r>
    <n v="159183"/>
    <x v="10"/>
    <x v="0"/>
    <n v="8"/>
    <x v="61"/>
    <x v="0"/>
    <n v="16866"/>
  </r>
  <r>
    <n v="159184"/>
    <x v="10"/>
    <x v="0"/>
    <n v="8"/>
    <x v="61"/>
    <x v="1"/>
    <n v="18171"/>
  </r>
  <r>
    <n v="159185"/>
    <x v="10"/>
    <x v="0"/>
    <n v="8"/>
    <x v="62"/>
    <x v="0"/>
    <n v="16141"/>
  </r>
  <r>
    <n v="159186"/>
    <x v="10"/>
    <x v="0"/>
    <n v="8"/>
    <x v="62"/>
    <x v="1"/>
    <n v="17440"/>
  </r>
  <r>
    <n v="159187"/>
    <x v="10"/>
    <x v="0"/>
    <n v="8"/>
    <x v="63"/>
    <x v="0"/>
    <n v="15398"/>
  </r>
  <r>
    <n v="159188"/>
    <x v="10"/>
    <x v="0"/>
    <n v="8"/>
    <x v="63"/>
    <x v="1"/>
    <n v="16690"/>
  </r>
  <r>
    <n v="159189"/>
    <x v="10"/>
    <x v="0"/>
    <n v="8"/>
    <x v="64"/>
    <x v="0"/>
    <n v="14632"/>
  </r>
  <r>
    <n v="159190"/>
    <x v="10"/>
    <x v="0"/>
    <n v="8"/>
    <x v="64"/>
    <x v="1"/>
    <n v="15922"/>
  </r>
  <r>
    <n v="159191"/>
    <x v="10"/>
    <x v="0"/>
    <n v="8"/>
    <x v="65"/>
    <x v="0"/>
    <n v="13837"/>
  </r>
  <r>
    <n v="159192"/>
    <x v="10"/>
    <x v="0"/>
    <n v="8"/>
    <x v="65"/>
    <x v="1"/>
    <n v="15133"/>
  </r>
  <r>
    <n v="159193"/>
    <x v="10"/>
    <x v="0"/>
    <n v="8"/>
    <x v="66"/>
    <x v="0"/>
    <n v="13020"/>
  </r>
  <r>
    <n v="159194"/>
    <x v="10"/>
    <x v="0"/>
    <n v="8"/>
    <x v="66"/>
    <x v="1"/>
    <n v="14321"/>
  </r>
  <r>
    <n v="159195"/>
    <x v="10"/>
    <x v="0"/>
    <n v="8"/>
    <x v="67"/>
    <x v="0"/>
    <n v="12196"/>
  </r>
  <r>
    <n v="159196"/>
    <x v="10"/>
    <x v="0"/>
    <n v="8"/>
    <x v="67"/>
    <x v="1"/>
    <n v="13491"/>
  </r>
  <r>
    <n v="159197"/>
    <x v="10"/>
    <x v="0"/>
    <n v="8"/>
    <x v="68"/>
    <x v="0"/>
    <n v="11370"/>
  </r>
  <r>
    <n v="159198"/>
    <x v="10"/>
    <x v="0"/>
    <n v="8"/>
    <x v="68"/>
    <x v="1"/>
    <n v="12665"/>
  </r>
  <r>
    <n v="159199"/>
    <x v="10"/>
    <x v="0"/>
    <n v="8"/>
    <x v="69"/>
    <x v="0"/>
    <n v="10557"/>
  </r>
  <r>
    <n v="159200"/>
    <x v="10"/>
    <x v="0"/>
    <n v="8"/>
    <x v="69"/>
    <x v="1"/>
    <n v="11856"/>
  </r>
  <r>
    <n v="159201"/>
    <x v="10"/>
    <x v="0"/>
    <n v="8"/>
    <x v="70"/>
    <x v="0"/>
    <n v="9772"/>
  </r>
  <r>
    <n v="159202"/>
    <x v="10"/>
    <x v="0"/>
    <n v="8"/>
    <x v="70"/>
    <x v="1"/>
    <n v="11070"/>
  </r>
  <r>
    <n v="159203"/>
    <x v="10"/>
    <x v="0"/>
    <n v="8"/>
    <x v="71"/>
    <x v="0"/>
    <n v="9007"/>
  </r>
  <r>
    <n v="159204"/>
    <x v="10"/>
    <x v="0"/>
    <n v="8"/>
    <x v="71"/>
    <x v="1"/>
    <n v="10310"/>
  </r>
  <r>
    <n v="159205"/>
    <x v="10"/>
    <x v="0"/>
    <n v="8"/>
    <x v="72"/>
    <x v="0"/>
    <n v="8277"/>
  </r>
  <r>
    <n v="159206"/>
    <x v="10"/>
    <x v="0"/>
    <n v="8"/>
    <x v="72"/>
    <x v="1"/>
    <n v="9574"/>
  </r>
  <r>
    <n v="159207"/>
    <x v="10"/>
    <x v="0"/>
    <n v="8"/>
    <x v="73"/>
    <x v="0"/>
    <n v="7585"/>
  </r>
  <r>
    <n v="159208"/>
    <x v="10"/>
    <x v="0"/>
    <n v="8"/>
    <x v="73"/>
    <x v="1"/>
    <n v="8864"/>
  </r>
  <r>
    <n v="159209"/>
    <x v="10"/>
    <x v="0"/>
    <n v="8"/>
    <x v="74"/>
    <x v="0"/>
    <n v="6917"/>
  </r>
  <r>
    <n v="159210"/>
    <x v="10"/>
    <x v="0"/>
    <n v="8"/>
    <x v="74"/>
    <x v="1"/>
    <n v="8178"/>
  </r>
  <r>
    <n v="159211"/>
    <x v="10"/>
    <x v="0"/>
    <n v="8"/>
    <x v="75"/>
    <x v="0"/>
    <n v="6327"/>
  </r>
  <r>
    <n v="159212"/>
    <x v="10"/>
    <x v="0"/>
    <n v="8"/>
    <x v="75"/>
    <x v="1"/>
    <n v="7579"/>
  </r>
  <r>
    <n v="159213"/>
    <x v="10"/>
    <x v="0"/>
    <n v="8"/>
    <x v="76"/>
    <x v="0"/>
    <n v="5793"/>
  </r>
  <r>
    <n v="159214"/>
    <x v="10"/>
    <x v="0"/>
    <n v="8"/>
    <x v="76"/>
    <x v="1"/>
    <n v="7030"/>
  </r>
  <r>
    <n v="159215"/>
    <x v="10"/>
    <x v="0"/>
    <n v="8"/>
    <x v="77"/>
    <x v="0"/>
    <n v="5267"/>
  </r>
  <r>
    <n v="159216"/>
    <x v="10"/>
    <x v="0"/>
    <n v="8"/>
    <x v="77"/>
    <x v="1"/>
    <n v="6474"/>
  </r>
  <r>
    <n v="159217"/>
    <x v="10"/>
    <x v="0"/>
    <n v="8"/>
    <x v="78"/>
    <x v="0"/>
    <n v="4775"/>
  </r>
  <r>
    <n v="159218"/>
    <x v="10"/>
    <x v="0"/>
    <n v="8"/>
    <x v="78"/>
    <x v="1"/>
    <n v="5945"/>
  </r>
  <r>
    <n v="159219"/>
    <x v="10"/>
    <x v="0"/>
    <n v="8"/>
    <x v="79"/>
    <x v="0"/>
    <n v="4315"/>
  </r>
  <r>
    <n v="159220"/>
    <x v="10"/>
    <x v="0"/>
    <n v="8"/>
    <x v="79"/>
    <x v="1"/>
    <n v="5445"/>
  </r>
  <r>
    <n v="159221"/>
    <x v="10"/>
    <x v="0"/>
    <n v="8"/>
    <x v="80"/>
    <x v="0"/>
    <n v="3891"/>
  </r>
  <r>
    <n v="159222"/>
    <x v="10"/>
    <x v="0"/>
    <n v="8"/>
    <x v="80"/>
    <x v="1"/>
    <n v="4972"/>
  </r>
  <r>
    <n v="159223"/>
    <x v="10"/>
    <x v="0"/>
    <n v="8"/>
    <x v="81"/>
    <x v="0"/>
    <n v="3494"/>
  </r>
  <r>
    <n v="159224"/>
    <x v="10"/>
    <x v="0"/>
    <n v="8"/>
    <x v="81"/>
    <x v="1"/>
    <n v="4519"/>
  </r>
  <r>
    <n v="159225"/>
    <x v="10"/>
    <x v="0"/>
    <n v="8"/>
    <x v="82"/>
    <x v="0"/>
    <n v="3119"/>
  </r>
  <r>
    <n v="159226"/>
    <x v="10"/>
    <x v="0"/>
    <n v="8"/>
    <x v="82"/>
    <x v="1"/>
    <n v="4085"/>
  </r>
  <r>
    <n v="159227"/>
    <x v="10"/>
    <x v="0"/>
    <n v="8"/>
    <x v="83"/>
    <x v="0"/>
    <n v="2775"/>
  </r>
  <r>
    <n v="159228"/>
    <x v="10"/>
    <x v="0"/>
    <n v="8"/>
    <x v="83"/>
    <x v="1"/>
    <n v="3680"/>
  </r>
  <r>
    <n v="159229"/>
    <x v="10"/>
    <x v="0"/>
    <n v="8"/>
    <x v="84"/>
    <x v="0"/>
    <n v="2454"/>
  </r>
  <r>
    <n v="159230"/>
    <x v="10"/>
    <x v="0"/>
    <n v="8"/>
    <x v="84"/>
    <x v="1"/>
    <n v="3291"/>
  </r>
  <r>
    <n v="159231"/>
    <x v="10"/>
    <x v="0"/>
    <n v="8"/>
    <x v="85"/>
    <x v="0"/>
    <n v="2151"/>
  </r>
  <r>
    <n v="159232"/>
    <x v="10"/>
    <x v="0"/>
    <n v="8"/>
    <x v="85"/>
    <x v="1"/>
    <n v="2909"/>
  </r>
  <r>
    <n v="159233"/>
    <x v="10"/>
    <x v="0"/>
    <n v="8"/>
    <x v="86"/>
    <x v="0"/>
    <n v="1870"/>
  </r>
  <r>
    <n v="159234"/>
    <x v="10"/>
    <x v="0"/>
    <n v="8"/>
    <x v="86"/>
    <x v="1"/>
    <n v="2544"/>
  </r>
  <r>
    <n v="159235"/>
    <x v="10"/>
    <x v="0"/>
    <n v="8"/>
    <x v="87"/>
    <x v="0"/>
    <n v="1612"/>
  </r>
  <r>
    <n v="159236"/>
    <x v="10"/>
    <x v="0"/>
    <n v="8"/>
    <x v="87"/>
    <x v="1"/>
    <n v="2205"/>
  </r>
  <r>
    <n v="159237"/>
    <x v="10"/>
    <x v="0"/>
    <n v="8"/>
    <x v="88"/>
    <x v="0"/>
    <n v="1378"/>
  </r>
  <r>
    <n v="159238"/>
    <x v="10"/>
    <x v="0"/>
    <n v="8"/>
    <x v="88"/>
    <x v="1"/>
    <n v="1893"/>
  </r>
  <r>
    <n v="159239"/>
    <x v="10"/>
    <x v="0"/>
    <n v="8"/>
    <x v="89"/>
    <x v="0"/>
    <n v="1166"/>
  </r>
  <r>
    <n v="159240"/>
    <x v="10"/>
    <x v="0"/>
    <n v="8"/>
    <x v="89"/>
    <x v="1"/>
    <n v="1605"/>
  </r>
  <r>
    <n v="159241"/>
    <x v="10"/>
    <x v="0"/>
    <n v="8"/>
    <x v="90"/>
    <x v="0"/>
    <n v="972"/>
  </r>
  <r>
    <n v="159242"/>
    <x v="10"/>
    <x v="0"/>
    <n v="8"/>
    <x v="90"/>
    <x v="1"/>
    <n v="1344"/>
  </r>
  <r>
    <n v="159243"/>
    <x v="10"/>
    <x v="0"/>
    <n v="8"/>
    <x v="91"/>
    <x v="0"/>
    <n v="799"/>
  </r>
  <r>
    <n v="159244"/>
    <x v="10"/>
    <x v="0"/>
    <n v="8"/>
    <x v="91"/>
    <x v="1"/>
    <n v="1112"/>
  </r>
  <r>
    <n v="159245"/>
    <x v="10"/>
    <x v="0"/>
    <n v="8"/>
    <x v="92"/>
    <x v="0"/>
    <n v="648"/>
  </r>
  <r>
    <n v="159246"/>
    <x v="10"/>
    <x v="0"/>
    <n v="8"/>
    <x v="92"/>
    <x v="1"/>
    <n v="905"/>
  </r>
  <r>
    <n v="159247"/>
    <x v="10"/>
    <x v="0"/>
    <n v="8"/>
    <x v="93"/>
    <x v="0"/>
    <n v="517"/>
  </r>
  <r>
    <n v="159248"/>
    <x v="10"/>
    <x v="0"/>
    <n v="8"/>
    <x v="93"/>
    <x v="1"/>
    <n v="725"/>
  </r>
  <r>
    <n v="159249"/>
    <x v="10"/>
    <x v="0"/>
    <n v="8"/>
    <x v="94"/>
    <x v="0"/>
    <n v="403"/>
  </r>
  <r>
    <n v="159250"/>
    <x v="10"/>
    <x v="0"/>
    <n v="8"/>
    <x v="94"/>
    <x v="1"/>
    <n v="569"/>
  </r>
  <r>
    <n v="159251"/>
    <x v="10"/>
    <x v="0"/>
    <n v="8"/>
    <x v="95"/>
    <x v="0"/>
    <n v="307"/>
  </r>
  <r>
    <n v="159252"/>
    <x v="10"/>
    <x v="0"/>
    <n v="8"/>
    <x v="95"/>
    <x v="1"/>
    <n v="437"/>
  </r>
  <r>
    <n v="159253"/>
    <x v="10"/>
    <x v="0"/>
    <n v="8"/>
    <x v="96"/>
    <x v="0"/>
    <n v="227"/>
  </r>
  <r>
    <n v="159254"/>
    <x v="10"/>
    <x v="0"/>
    <n v="8"/>
    <x v="96"/>
    <x v="1"/>
    <n v="327"/>
  </r>
  <r>
    <n v="159255"/>
    <x v="10"/>
    <x v="0"/>
    <n v="8"/>
    <x v="97"/>
    <x v="0"/>
    <n v="164"/>
  </r>
  <r>
    <n v="159256"/>
    <x v="10"/>
    <x v="0"/>
    <n v="8"/>
    <x v="97"/>
    <x v="1"/>
    <n v="239"/>
  </r>
  <r>
    <n v="159257"/>
    <x v="10"/>
    <x v="0"/>
    <n v="8"/>
    <x v="98"/>
    <x v="0"/>
    <n v="115"/>
  </r>
  <r>
    <n v="159258"/>
    <x v="10"/>
    <x v="0"/>
    <n v="8"/>
    <x v="98"/>
    <x v="1"/>
    <n v="170"/>
  </r>
  <r>
    <n v="159259"/>
    <x v="10"/>
    <x v="0"/>
    <n v="8"/>
    <x v="99"/>
    <x v="0"/>
    <n v="79"/>
  </r>
  <r>
    <n v="159260"/>
    <x v="10"/>
    <x v="0"/>
    <n v="8"/>
    <x v="99"/>
    <x v="1"/>
    <n v="118"/>
  </r>
  <r>
    <n v="159261"/>
    <x v="10"/>
    <x v="0"/>
    <n v="8"/>
    <x v="100"/>
    <x v="0"/>
    <n v="52"/>
  </r>
  <r>
    <n v="159262"/>
    <x v="10"/>
    <x v="0"/>
    <n v="8"/>
    <x v="100"/>
    <x v="1"/>
    <n v="80"/>
  </r>
  <r>
    <n v="159263"/>
    <x v="10"/>
    <x v="0"/>
    <n v="8"/>
    <x v="101"/>
    <x v="0"/>
    <n v="33"/>
  </r>
  <r>
    <n v="159264"/>
    <x v="10"/>
    <x v="0"/>
    <n v="8"/>
    <x v="101"/>
    <x v="1"/>
    <n v="52"/>
  </r>
  <r>
    <n v="159265"/>
    <x v="10"/>
    <x v="0"/>
    <n v="8"/>
    <x v="102"/>
    <x v="0"/>
    <n v="21"/>
  </r>
  <r>
    <n v="159266"/>
    <x v="10"/>
    <x v="0"/>
    <n v="8"/>
    <x v="102"/>
    <x v="1"/>
    <n v="32"/>
  </r>
  <r>
    <n v="159267"/>
    <x v="10"/>
    <x v="0"/>
    <n v="8"/>
    <x v="103"/>
    <x v="0"/>
    <n v="13"/>
  </r>
  <r>
    <n v="159268"/>
    <x v="10"/>
    <x v="0"/>
    <n v="8"/>
    <x v="103"/>
    <x v="1"/>
    <n v="19"/>
  </r>
  <r>
    <n v="159269"/>
    <x v="10"/>
    <x v="0"/>
    <n v="8"/>
    <x v="104"/>
    <x v="0"/>
    <n v="7"/>
  </r>
  <r>
    <n v="159270"/>
    <x v="10"/>
    <x v="0"/>
    <n v="8"/>
    <x v="104"/>
    <x v="1"/>
    <n v="11"/>
  </r>
  <r>
    <n v="159271"/>
    <x v="10"/>
    <x v="0"/>
    <n v="8"/>
    <x v="105"/>
    <x v="0"/>
    <n v="4"/>
  </r>
  <r>
    <n v="159272"/>
    <x v="10"/>
    <x v="0"/>
    <n v="8"/>
    <x v="105"/>
    <x v="1"/>
    <n v="6"/>
  </r>
  <r>
    <n v="159273"/>
    <x v="10"/>
    <x v="0"/>
    <n v="8"/>
    <x v="106"/>
    <x v="0"/>
    <n v="2"/>
  </r>
  <r>
    <n v="159274"/>
    <x v="10"/>
    <x v="0"/>
    <n v="8"/>
    <x v="106"/>
    <x v="1"/>
    <n v="3"/>
  </r>
  <r>
    <n v="159275"/>
    <x v="10"/>
    <x v="0"/>
    <n v="8"/>
    <x v="107"/>
    <x v="0"/>
    <n v="1"/>
  </r>
  <r>
    <n v="159276"/>
    <x v="10"/>
    <x v="0"/>
    <n v="8"/>
    <x v="107"/>
    <x v="1"/>
    <n v="2"/>
  </r>
  <r>
    <n v="159277"/>
    <x v="10"/>
    <x v="0"/>
    <n v="8"/>
    <x v="108"/>
    <x v="0"/>
    <n v="0"/>
  </r>
  <r>
    <n v="159278"/>
    <x v="10"/>
    <x v="0"/>
    <n v="8"/>
    <x v="108"/>
    <x v="1"/>
    <n v="1"/>
  </r>
  <r>
    <n v="159279"/>
    <x v="10"/>
    <x v="0"/>
    <n v="8"/>
    <x v="109"/>
    <x v="0"/>
    <n v="0"/>
  </r>
  <r>
    <n v="159280"/>
    <x v="10"/>
    <x v="0"/>
    <n v="8"/>
    <x v="109"/>
    <x v="1"/>
    <n v="0"/>
  </r>
  <r>
    <n v="159281"/>
    <x v="11"/>
    <x v="0"/>
    <n v="8"/>
    <x v="0"/>
    <x v="0"/>
    <n v="30352"/>
  </r>
  <r>
    <n v="159282"/>
    <x v="11"/>
    <x v="0"/>
    <n v="8"/>
    <x v="0"/>
    <x v="1"/>
    <n v="29251"/>
  </r>
  <r>
    <n v="159283"/>
    <x v="11"/>
    <x v="0"/>
    <n v="8"/>
    <x v="1"/>
    <x v="0"/>
    <n v="30557"/>
  </r>
  <r>
    <n v="159284"/>
    <x v="11"/>
    <x v="0"/>
    <n v="8"/>
    <x v="1"/>
    <x v="1"/>
    <n v="29470"/>
  </r>
  <r>
    <n v="159285"/>
    <x v="11"/>
    <x v="0"/>
    <n v="8"/>
    <x v="2"/>
    <x v="0"/>
    <n v="30788"/>
  </r>
  <r>
    <n v="159286"/>
    <x v="11"/>
    <x v="0"/>
    <n v="8"/>
    <x v="2"/>
    <x v="1"/>
    <n v="29701"/>
  </r>
  <r>
    <n v="159287"/>
    <x v="11"/>
    <x v="0"/>
    <n v="8"/>
    <x v="3"/>
    <x v="0"/>
    <n v="31015"/>
  </r>
  <r>
    <n v="159288"/>
    <x v="11"/>
    <x v="0"/>
    <n v="8"/>
    <x v="3"/>
    <x v="1"/>
    <n v="29921"/>
  </r>
  <r>
    <n v="159289"/>
    <x v="11"/>
    <x v="0"/>
    <n v="8"/>
    <x v="4"/>
    <x v="0"/>
    <n v="31237"/>
  </r>
  <r>
    <n v="159290"/>
    <x v="11"/>
    <x v="0"/>
    <n v="8"/>
    <x v="4"/>
    <x v="1"/>
    <n v="30129"/>
  </r>
  <r>
    <n v="159291"/>
    <x v="11"/>
    <x v="0"/>
    <n v="8"/>
    <x v="5"/>
    <x v="0"/>
    <n v="31448"/>
  </r>
  <r>
    <n v="159292"/>
    <x v="11"/>
    <x v="0"/>
    <n v="8"/>
    <x v="5"/>
    <x v="1"/>
    <n v="30326"/>
  </r>
  <r>
    <n v="159293"/>
    <x v="11"/>
    <x v="0"/>
    <n v="8"/>
    <x v="6"/>
    <x v="0"/>
    <n v="31653"/>
  </r>
  <r>
    <n v="159294"/>
    <x v="11"/>
    <x v="0"/>
    <n v="8"/>
    <x v="6"/>
    <x v="1"/>
    <n v="30527"/>
  </r>
  <r>
    <n v="159295"/>
    <x v="11"/>
    <x v="0"/>
    <n v="8"/>
    <x v="7"/>
    <x v="0"/>
    <n v="31857"/>
  </r>
  <r>
    <n v="159296"/>
    <x v="11"/>
    <x v="0"/>
    <n v="8"/>
    <x v="7"/>
    <x v="1"/>
    <n v="30737"/>
  </r>
  <r>
    <n v="159297"/>
    <x v="11"/>
    <x v="0"/>
    <n v="8"/>
    <x v="8"/>
    <x v="0"/>
    <n v="32064"/>
  </r>
  <r>
    <n v="159298"/>
    <x v="11"/>
    <x v="0"/>
    <n v="8"/>
    <x v="8"/>
    <x v="1"/>
    <n v="30959"/>
  </r>
  <r>
    <n v="159299"/>
    <x v="11"/>
    <x v="0"/>
    <n v="8"/>
    <x v="9"/>
    <x v="0"/>
    <n v="32283"/>
  </r>
  <r>
    <n v="159300"/>
    <x v="11"/>
    <x v="0"/>
    <n v="8"/>
    <x v="9"/>
    <x v="1"/>
    <n v="31192"/>
  </r>
  <r>
    <n v="159301"/>
    <x v="11"/>
    <x v="0"/>
    <n v="8"/>
    <x v="10"/>
    <x v="0"/>
    <n v="32233"/>
  </r>
  <r>
    <n v="159302"/>
    <x v="11"/>
    <x v="0"/>
    <n v="8"/>
    <x v="10"/>
    <x v="1"/>
    <n v="31450"/>
  </r>
  <r>
    <n v="159303"/>
    <x v="11"/>
    <x v="0"/>
    <n v="8"/>
    <x v="11"/>
    <x v="0"/>
    <n v="32274"/>
  </r>
  <r>
    <n v="159304"/>
    <x v="11"/>
    <x v="0"/>
    <n v="8"/>
    <x v="11"/>
    <x v="1"/>
    <n v="31814"/>
  </r>
  <r>
    <n v="159305"/>
    <x v="11"/>
    <x v="0"/>
    <n v="8"/>
    <x v="12"/>
    <x v="0"/>
    <n v="32563"/>
  </r>
  <r>
    <n v="159306"/>
    <x v="11"/>
    <x v="0"/>
    <n v="8"/>
    <x v="12"/>
    <x v="1"/>
    <n v="32114"/>
  </r>
  <r>
    <n v="159307"/>
    <x v="11"/>
    <x v="0"/>
    <n v="8"/>
    <x v="13"/>
    <x v="0"/>
    <n v="32814"/>
  </r>
  <r>
    <n v="159308"/>
    <x v="11"/>
    <x v="0"/>
    <n v="8"/>
    <x v="13"/>
    <x v="1"/>
    <n v="32317"/>
  </r>
  <r>
    <n v="159309"/>
    <x v="11"/>
    <x v="0"/>
    <n v="8"/>
    <x v="14"/>
    <x v="0"/>
    <n v="33033"/>
  </r>
  <r>
    <n v="159310"/>
    <x v="11"/>
    <x v="0"/>
    <n v="8"/>
    <x v="14"/>
    <x v="1"/>
    <n v="32463"/>
  </r>
  <r>
    <n v="159311"/>
    <x v="11"/>
    <x v="0"/>
    <n v="8"/>
    <x v="15"/>
    <x v="0"/>
    <n v="33233"/>
  </r>
  <r>
    <n v="159312"/>
    <x v="11"/>
    <x v="0"/>
    <n v="8"/>
    <x v="15"/>
    <x v="1"/>
    <n v="32591"/>
  </r>
  <r>
    <n v="159313"/>
    <x v="11"/>
    <x v="0"/>
    <n v="8"/>
    <x v="16"/>
    <x v="0"/>
    <n v="33441"/>
  </r>
  <r>
    <n v="159314"/>
    <x v="11"/>
    <x v="0"/>
    <n v="8"/>
    <x v="16"/>
    <x v="1"/>
    <n v="32719"/>
  </r>
  <r>
    <n v="159315"/>
    <x v="11"/>
    <x v="0"/>
    <n v="8"/>
    <x v="17"/>
    <x v="0"/>
    <n v="33624"/>
  </r>
  <r>
    <n v="159316"/>
    <x v="11"/>
    <x v="0"/>
    <n v="8"/>
    <x v="17"/>
    <x v="1"/>
    <n v="32834"/>
  </r>
  <r>
    <n v="159317"/>
    <x v="11"/>
    <x v="0"/>
    <n v="8"/>
    <x v="18"/>
    <x v="0"/>
    <n v="33751"/>
  </r>
  <r>
    <n v="159318"/>
    <x v="11"/>
    <x v="0"/>
    <n v="8"/>
    <x v="18"/>
    <x v="1"/>
    <n v="32913"/>
  </r>
  <r>
    <n v="159319"/>
    <x v="11"/>
    <x v="0"/>
    <n v="8"/>
    <x v="19"/>
    <x v="0"/>
    <n v="33845"/>
  </r>
  <r>
    <n v="159320"/>
    <x v="11"/>
    <x v="0"/>
    <n v="8"/>
    <x v="19"/>
    <x v="1"/>
    <n v="32941"/>
  </r>
  <r>
    <n v="159321"/>
    <x v="11"/>
    <x v="0"/>
    <n v="8"/>
    <x v="20"/>
    <x v="0"/>
    <n v="33919"/>
  </r>
  <r>
    <n v="159322"/>
    <x v="11"/>
    <x v="0"/>
    <n v="8"/>
    <x v="20"/>
    <x v="1"/>
    <n v="32950"/>
  </r>
  <r>
    <n v="159323"/>
    <x v="11"/>
    <x v="0"/>
    <n v="8"/>
    <x v="21"/>
    <x v="0"/>
    <n v="33926"/>
  </r>
  <r>
    <n v="159324"/>
    <x v="11"/>
    <x v="0"/>
    <n v="8"/>
    <x v="21"/>
    <x v="1"/>
    <n v="32919"/>
  </r>
  <r>
    <n v="159325"/>
    <x v="11"/>
    <x v="0"/>
    <n v="8"/>
    <x v="22"/>
    <x v="0"/>
    <n v="33798"/>
  </r>
  <r>
    <n v="159326"/>
    <x v="11"/>
    <x v="0"/>
    <n v="8"/>
    <x v="22"/>
    <x v="1"/>
    <n v="32785"/>
  </r>
  <r>
    <n v="159327"/>
    <x v="11"/>
    <x v="0"/>
    <n v="8"/>
    <x v="23"/>
    <x v="0"/>
    <n v="33551"/>
  </r>
  <r>
    <n v="159328"/>
    <x v="11"/>
    <x v="0"/>
    <n v="8"/>
    <x v="23"/>
    <x v="1"/>
    <n v="32574"/>
  </r>
  <r>
    <n v="159329"/>
    <x v="11"/>
    <x v="0"/>
    <n v="8"/>
    <x v="24"/>
    <x v="0"/>
    <n v="33280"/>
  </r>
  <r>
    <n v="159330"/>
    <x v="11"/>
    <x v="0"/>
    <n v="8"/>
    <x v="24"/>
    <x v="1"/>
    <n v="32366"/>
  </r>
  <r>
    <n v="159331"/>
    <x v="11"/>
    <x v="0"/>
    <n v="8"/>
    <x v="25"/>
    <x v="0"/>
    <n v="32975"/>
  </r>
  <r>
    <n v="159332"/>
    <x v="11"/>
    <x v="0"/>
    <n v="8"/>
    <x v="25"/>
    <x v="1"/>
    <n v="32137"/>
  </r>
  <r>
    <n v="159333"/>
    <x v="11"/>
    <x v="0"/>
    <n v="8"/>
    <x v="26"/>
    <x v="0"/>
    <n v="32643"/>
  </r>
  <r>
    <n v="159334"/>
    <x v="11"/>
    <x v="0"/>
    <n v="8"/>
    <x v="26"/>
    <x v="1"/>
    <n v="31864"/>
  </r>
  <r>
    <n v="159335"/>
    <x v="11"/>
    <x v="0"/>
    <n v="8"/>
    <x v="27"/>
    <x v="0"/>
    <n v="32357"/>
  </r>
  <r>
    <n v="159336"/>
    <x v="11"/>
    <x v="0"/>
    <n v="8"/>
    <x v="27"/>
    <x v="1"/>
    <n v="31580"/>
  </r>
  <r>
    <n v="159337"/>
    <x v="11"/>
    <x v="0"/>
    <n v="8"/>
    <x v="28"/>
    <x v="0"/>
    <n v="32120"/>
  </r>
  <r>
    <n v="159338"/>
    <x v="11"/>
    <x v="0"/>
    <n v="8"/>
    <x v="28"/>
    <x v="1"/>
    <n v="31332"/>
  </r>
  <r>
    <n v="159339"/>
    <x v="11"/>
    <x v="0"/>
    <n v="8"/>
    <x v="29"/>
    <x v="0"/>
    <n v="31922"/>
  </r>
  <r>
    <n v="159340"/>
    <x v="11"/>
    <x v="0"/>
    <n v="8"/>
    <x v="29"/>
    <x v="1"/>
    <n v="31155"/>
  </r>
  <r>
    <n v="159341"/>
    <x v="11"/>
    <x v="0"/>
    <n v="8"/>
    <x v="30"/>
    <x v="0"/>
    <n v="31755"/>
  </r>
  <r>
    <n v="159342"/>
    <x v="11"/>
    <x v="0"/>
    <n v="8"/>
    <x v="30"/>
    <x v="1"/>
    <n v="31037"/>
  </r>
  <r>
    <n v="159343"/>
    <x v="11"/>
    <x v="0"/>
    <n v="8"/>
    <x v="31"/>
    <x v="0"/>
    <n v="31587"/>
  </r>
  <r>
    <n v="159344"/>
    <x v="11"/>
    <x v="0"/>
    <n v="8"/>
    <x v="31"/>
    <x v="1"/>
    <n v="30925"/>
  </r>
  <r>
    <n v="159345"/>
    <x v="11"/>
    <x v="0"/>
    <n v="8"/>
    <x v="32"/>
    <x v="0"/>
    <n v="31349"/>
  </r>
  <r>
    <n v="159346"/>
    <x v="11"/>
    <x v="0"/>
    <n v="8"/>
    <x v="32"/>
    <x v="1"/>
    <n v="30744"/>
  </r>
  <r>
    <n v="159347"/>
    <x v="11"/>
    <x v="0"/>
    <n v="8"/>
    <x v="33"/>
    <x v="0"/>
    <n v="31005"/>
  </r>
  <r>
    <n v="159348"/>
    <x v="11"/>
    <x v="0"/>
    <n v="8"/>
    <x v="33"/>
    <x v="1"/>
    <n v="30478"/>
  </r>
  <r>
    <n v="159349"/>
    <x v="11"/>
    <x v="0"/>
    <n v="8"/>
    <x v="34"/>
    <x v="0"/>
    <n v="30546"/>
  </r>
  <r>
    <n v="159350"/>
    <x v="11"/>
    <x v="0"/>
    <n v="8"/>
    <x v="34"/>
    <x v="1"/>
    <n v="30158"/>
  </r>
  <r>
    <n v="159351"/>
    <x v="11"/>
    <x v="0"/>
    <n v="8"/>
    <x v="35"/>
    <x v="0"/>
    <n v="29946"/>
  </r>
  <r>
    <n v="159352"/>
    <x v="11"/>
    <x v="0"/>
    <n v="8"/>
    <x v="35"/>
    <x v="1"/>
    <n v="29772"/>
  </r>
  <r>
    <n v="159353"/>
    <x v="11"/>
    <x v="0"/>
    <n v="8"/>
    <x v="36"/>
    <x v="0"/>
    <n v="29263"/>
  </r>
  <r>
    <n v="159354"/>
    <x v="11"/>
    <x v="0"/>
    <n v="8"/>
    <x v="36"/>
    <x v="1"/>
    <n v="29345"/>
  </r>
  <r>
    <n v="159355"/>
    <x v="11"/>
    <x v="0"/>
    <n v="8"/>
    <x v="37"/>
    <x v="0"/>
    <n v="28593"/>
  </r>
  <r>
    <n v="159356"/>
    <x v="11"/>
    <x v="0"/>
    <n v="8"/>
    <x v="37"/>
    <x v="1"/>
    <n v="28942"/>
  </r>
  <r>
    <n v="159357"/>
    <x v="11"/>
    <x v="0"/>
    <n v="8"/>
    <x v="38"/>
    <x v="0"/>
    <n v="27928"/>
  </r>
  <r>
    <n v="159358"/>
    <x v="11"/>
    <x v="0"/>
    <n v="8"/>
    <x v="38"/>
    <x v="1"/>
    <n v="28551"/>
  </r>
  <r>
    <n v="159359"/>
    <x v="11"/>
    <x v="0"/>
    <n v="8"/>
    <x v="39"/>
    <x v="0"/>
    <n v="27249"/>
  </r>
  <r>
    <n v="159360"/>
    <x v="11"/>
    <x v="0"/>
    <n v="8"/>
    <x v="39"/>
    <x v="1"/>
    <n v="28135"/>
  </r>
  <r>
    <n v="159361"/>
    <x v="11"/>
    <x v="0"/>
    <n v="8"/>
    <x v="40"/>
    <x v="0"/>
    <n v="26585"/>
  </r>
  <r>
    <n v="159362"/>
    <x v="11"/>
    <x v="0"/>
    <n v="8"/>
    <x v="40"/>
    <x v="1"/>
    <n v="27710"/>
  </r>
  <r>
    <n v="159363"/>
    <x v="11"/>
    <x v="0"/>
    <n v="8"/>
    <x v="41"/>
    <x v="0"/>
    <n v="25943"/>
  </r>
  <r>
    <n v="159364"/>
    <x v="11"/>
    <x v="0"/>
    <n v="8"/>
    <x v="41"/>
    <x v="1"/>
    <n v="27294"/>
  </r>
  <r>
    <n v="159365"/>
    <x v="11"/>
    <x v="0"/>
    <n v="8"/>
    <x v="42"/>
    <x v="0"/>
    <n v="25309"/>
  </r>
  <r>
    <n v="159366"/>
    <x v="11"/>
    <x v="0"/>
    <n v="8"/>
    <x v="42"/>
    <x v="1"/>
    <n v="26886"/>
  </r>
  <r>
    <n v="159367"/>
    <x v="11"/>
    <x v="0"/>
    <n v="8"/>
    <x v="43"/>
    <x v="0"/>
    <n v="24700"/>
  </r>
  <r>
    <n v="159368"/>
    <x v="11"/>
    <x v="0"/>
    <n v="8"/>
    <x v="43"/>
    <x v="1"/>
    <n v="26497"/>
  </r>
  <r>
    <n v="159369"/>
    <x v="11"/>
    <x v="0"/>
    <n v="8"/>
    <x v="44"/>
    <x v="0"/>
    <n v="24141"/>
  </r>
  <r>
    <n v="159370"/>
    <x v="11"/>
    <x v="0"/>
    <n v="8"/>
    <x v="44"/>
    <x v="1"/>
    <n v="26131"/>
  </r>
  <r>
    <n v="159371"/>
    <x v="11"/>
    <x v="0"/>
    <n v="8"/>
    <x v="45"/>
    <x v="0"/>
    <n v="23662"/>
  </r>
  <r>
    <n v="159372"/>
    <x v="11"/>
    <x v="0"/>
    <n v="8"/>
    <x v="45"/>
    <x v="1"/>
    <n v="25794"/>
  </r>
  <r>
    <n v="159373"/>
    <x v="11"/>
    <x v="0"/>
    <n v="8"/>
    <x v="46"/>
    <x v="0"/>
    <n v="23287"/>
  </r>
  <r>
    <n v="159374"/>
    <x v="11"/>
    <x v="0"/>
    <n v="8"/>
    <x v="46"/>
    <x v="1"/>
    <n v="25497"/>
  </r>
  <r>
    <n v="159375"/>
    <x v="11"/>
    <x v="0"/>
    <n v="8"/>
    <x v="47"/>
    <x v="0"/>
    <n v="23014"/>
  </r>
  <r>
    <n v="159376"/>
    <x v="11"/>
    <x v="0"/>
    <n v="8"/>
    <x v="47"/>
    <x v="1"/>
    <n v="25249"/>
  </r>
  <r>
    <n v="159377"/>
    <x v="11"/>
    <x v="0"/>
    <n v="8"/>
    <x v="48"/>
    <x v="0"/>
    <n v="22835"/>
  </r>
  <r>
    <n v="159378"/>
    <x v="11"/>
    <x v="0"/>
    <n v="8"/>
    <x v="48"/>
    <x v="1"/>
    <n v="25046"/>
  </r>
  <r>
    <n v="159379"/>
    <x v="11"/>
    <x v="0"/>
    <n v="8"/>
    <x v="49"/>
    <x v="0"/>
    <n v="22738"/>
  </r>
  <r>
    <n v="159380"/>
    <x v="11"/>
    <x v="0"/>
    <n v="8"/>
    <x v="49"/>
    <x v="1"/>
    <n v="24875"/>
  </r>
  <r>
    <n v="159381"/>
    <x v="11"/>
    <x v="0"/>
    <n v="8"/>
    <x v="50"/>
    <x v="0"/>
    <n v="22705"/>
  </r>
  <r>
    <n v="159382"/>
    <x v="11"/>
    <x v="0"/>
    <n v="8"/>
    <x v="50"/>
    <x v="1"/>
    <n v="24744"/>
  </r>
  <r>
    <n v="159383"/>
    <x v="11"/>
    <x v="0"/>
    <n v="8"/>
    <x v="51"/>
    <x v="0"/>
    <n v="22641"/>
  </r>
  <r>
    <n v="159384"/>
    <x v="11"/>
    <x v="0"/>
    <n v="8"/>
    <x v="51"/>
    <x v="1"/>
    <n v="24558"/>
  </r>
  <r>
    <n v="159385"/>
    <x v="11"/>
    <x v="0"/>
    <n v="8"/>
    <x v="52"/>
    <x v="0"/>
    <n v="22473"/>
  </r>
  <r>
    <n v="159386"/>
    <x v="11"/>
    <x v="0"/>
    <n v="8"/>
    <x v="52"/>
    <x v="1"/>
    <n v="24255"/>
  </r>
  <r>
    <n v="159387"/>
    <x v="11"/>
    <x v="0"/>
    <n v="8"/>
    <x v="53"/>
    <x v="0"/>
    <n v="22198"/>
  </r>
  <r>
    <n v="159388"/>
    <x v="11"/>
    <x v="0"/>
    <n v="8"/>
    <x v="53"/>
    <x v="1"/>
    <n v="23864"/>
  </r>
  <r>
    <n v="159389"/>
    <x v="11"/>
    <x v="0"/>
    <n v="8"/>
    <x v="54"/>
    <x v="0"/>
    <n v="21802"/>
  </r>
  <r>
    <n v="159390"/>
    <x v="11"/>
    <x v="0"/>
    <n v="8"/>
    <x v="54"/>
    <x v="1"/>
    <n v="23376"/>
  </r>
  <r>
    <n v="159391"/>
    <x v="11"/>
    <x v="0"/>
    <n v="8"/>
    <x v="55"/>
    <x v="0"/>
    <n v="21306"/>
  </r>
  <r>
    <n v="159392"/>
    <x v="11"/>
    <x v="0"/>
    <n v="8"/>
    <x v="55"/>
    <x v="1"/>
    <n v="22813"/>
  </r>
  <r>
    <n v="159393"/>
    <x v="11"/>
    <x v="0"/>
    <n v="8"/>
    <x v="56"/>
    <x v="0"/>
    <n v="20734"/>
  </r>
  <r>
    <n v="159394"/>
    <x v="11"/>
    <x v="0"/>
    <n v="8"/>
    <x v="56"/>
    <x v="1"/>
    <n v="22199"/>
  </r>
  <r>
    <n v="159395"/>
    <x v="11"/>
    <x v="0"/>
    <n v="8"/>
    <x v="57"/>
    <x v="0"/>
    <n v="20104"/>
  </r>
  <r>
    <n v="159396"/>
    <x v="11"/>
    <x v="0"/>
    <n v="8"/>
    <x v="57"/>
    <x v="1"/>
    <n v="21538"/>
  </r>
  <r>
    <n v="159397"/>
    <x v="11"/>
    <x v="0"/>
    <n v="8"/>
    <x v="58"/>
    <x v="0"/>
    <n v="19433"/>
  </r>
  <r>
    <n v="159398"/>
    <x v="11"/>
    <x v="0"/>
    <n v="8"/>
    <x v="58"/>
    <x v="1"/>
    <n v="20846"/>
  </r>
  <r>
    <n v="159399"/>
    <x v="11"/>
    <x v="0"/>
    <n v="8"/>
    <x v="59"/>
    <x v="0"/>
    <n v="18735"/>
  </r>
  <r>
    <n v="159400"/>
    <x v="11"/>
    <x v="0"/>
    <n v="8"/>
    <x v="59"/>
    <x v="1"/>
    <n v="20142"/>
  </r>
  <r>
    <n v="159401"/>
    <x v="11"/>
    <x v="0"/>
    <n v="8"/>
    <x v="60"/>
    <x v="0"/>
    <n v="18032"/>
  </r>
  <r>
    <n v="159402"/>
    <x v="11"/>
    <x v="0"/>
    <n v="8"/>
    <x v="60"/>
    <x v="1"/>
    <n v="19431"/>
  </r>
  <r>
    <n v="159403"/>
    <x v="11"/>
    <x v="0"/>
    <n v="8"/>
    <x v="61"/>
    <x v="0"/>
    <n v="17322"/>
  </r>
  <r>
    <n v="159404"/>
    <x v="11"/>
    <x v="0"/>
    <n v="8"/>
    <x v="61"/>
    <x v="1"/>
    <n v="18707"/>
  </r>
  <r>
    <n v="159405"/>
    <x v="11"/>
    <x v="0"/>
    <n v="8"/>
    <x v="62"/>
    <x v="0"/>
    <n v="16599"/>
  </r>
  <r>
    <n v="159406"/>
    <x v="11"/>
    <x v="0"/>
    <n v="8"/>
    <x v="62"/>
    <x v="1"/>
    <n v="17974"/>
  </r>
  <r>
    <n v="159407"/>
    <x v="11"/>
    <x v="0"/>
    <n v="8"/>
    <x v="63"/>
    <x v="0"/>
    <n v="15866"/>
  </r>
  <r>
    <n v="159408"/>
    <x v="11"/>
    <x v="0"/>
    <n v="8"/>
    <x v="63"/>
    <x v="1"/>
    <n v="17235"/>
  </r>
  <r>
    <n v="159409"/>
    <x v="11"/>
    <x v="0"/>
    <n v="8"/>
    <x v="64"/>
    <x v="0"/>
    <n v="15113"/>
  </r>
  <r>
    <n v="159410"/>
    <x v="11"/>
    <x v="0"/>
    <n v="8"/>
    <x v="64"/>
    <x v="1"/>
    <n v="16477"/>
  </r>
  <r>
    <n v="159411"/>
    <x v="11"/>
    <x v="0"/>
    <n v="8"/>
    <x v="65"/>
    <x v="0"/>
    <n v="14338"/>
  </r>
  <r>
    <n v="159412"/>
    <x v="11"/>
    <x v="0"/>
    <n v="8"/>
    <x v="65"/>
    <x v="1"/>
    <n v="15703"/>
  </r>
  <r>
    <n v="159413"/>
    <x v="11"/>
    <x v="0"/>
    <n v="8"/>
    <x v="66"/>
    <x v="0"/>
    <n v="13537"/>
  </r>
  <r>
    <n v="159414"/>
    <x v="11"/>
    <x v="0"/>
    <n v="8"/>
    <x v="66"/>
    <x v="1"/>
    <n v="14910"/>
  </r>
  <r>
    <n v="159415"/>
    <x v="11"/>
    <x v="0"/>
    <n v="8"/>
    <x v="67"/>
    <x v="0"/>
    <n v="12714"/>
  </r>
  <r>
    <n v="159416"/>
    <x v="11"/>
    <x v="0"/>
    <n v="8"/>
    <x v="67"/>
    <x v="1"/>
    <n v="14090"/>
  </r>
  <r>
    <n v="159417"/>
    <x v="11"/>
    <x v="0"/>
    <n v="8"/>
    <x v="68"/>
    <x v="0"/>
    <n v="11887"/>
  </r>
  <r>
    <n v="159418"/>
    <x v="11"/>
    <x v="0"/>
    <n v="8"/>
    <x v="68"/>
    <x v="1"/>
    <n v="13254"/>
  </r>
  <r>
    <n v="159419"/>
    <x v="11"/>
    <x v="0"/>
    <n v="8"/>
    <x v="69"/>
    <x v="0"/>
    <n v="11058"/>
  </r>
  <r>
    <n v="159420"/>
    <x v="11"/>
    <x v="0"/>
    <n v="8"/>
    <x v="69"/>
    <x v="1"/>
    <n v="12422"/>
  </r>
  <r>
    <n v="159421"/>
    <x v="11"/>
    <x v="0"/>
    <n v="8"/>
    <x v="70"/>
    <x v="0"/>
    <n v="10245"/>
  </r>
  <r>
    <n v="159422"/>
    <x v="11"/>
    <x v="0"/>
    <n v="8"/>
    <x v="70"/>
    <x v="1"/>
    <n v="11605"/>
  </r>
  <r>
    <n v="159423"/>
    <x v="11"/>
    <x v="0"/>
    <n v="8"/>
    <x v="71"/>
    <x v="0"/>
    <n v="9460"/>
  </r>
  <r>
    <n v="159424"/>
    <x v="11"/>
    <x v="0"/>
    <n v="8"/>
    <x v="71"/>
    <x v="1"/>
    <n v="10814"/>
  </r>
  <r>
    <n v="159425"/>
    <x v="11"/>
    <x v="0"/>
    <n v="8"/>
    <x v="72"/>
    <x v="0"/>
    <n v="8695"/>
  </r>
  <r>
    <n v="159426"/>
    <x v="11"/>
    <x v="0"/>
    <n v="8"/>
    <x v="72"/>
    <x v="1"/>
    <n v="10049"/>
  </r>
  <r>
    <n v="159427"/>
    <x v="11"/>
    <x v="0"/>
    <n v="8"/>
    <x v="73"/>
    <x v="0"/>
    <n v="7968"/>
  </r>
  <r>
    <n v="159428"/>
    <x v="11"/>
    <x v="0"/>
    <n v="8"/>
    <x v="73"/>
    <x v="1"/>
    <n v="9311"/>
  </r>
  <r>
    <n v="159429"/>
    <x v="11"/>
    <x v="0"/>
    <n v="8"/>
    <x v="74"/>
    <x v="0"/>
    <n v="7279"/>
  </r>
  <r>
    <n v="159430"/>
    <x v="11"/>
    <x v="0"/>
    <n v="8"/>
    <x v="74"/>
    <x v="1"/>
    <n v="8599"/>
  </r>
  <r>
    <n v="159431"/>
    <x v="11"/>
    <x v="0"/>
    <n v="8"/>
    <x v="75"/>
    <x v="0"/>
    <n v="6612"/>
  </r>
  <r>
    <n v="159432"/>
    <x v="11"/>
    <x v="0"/>
    <n v="8"/>
    <x v="75"/>
    <x v="1"/>
    <n v="7911"/>
  </r>
  <r>
    <n v="159433"/>
    <x v="11"/>
    <x v="0"/>
    <n v="8"/>
    <x v="76"/>
    <x v="0"/>
    <n v="6023"/>
  </r>
  <r>
    <n v="159434"/>
    <x v="11"/>
    <x v="0"/>
    <n v="8"/>
    <x v="76"/>
    <x v="1"/>
    <n v="7308"/>
  </r>
  <r>
    <n v="159435"/>
    <x v="11"/>
    <x v="0"/>
    <n v="8"/>
    <x v="77"/>
    <x v="0"/>
    <n v="5493"/>
  </r>
  <r>
    <n v="159436"/>
    <x v="11"/>
    <x v="0"/>
    <n v="8"/>
    <x v="77"/>
    <x v="1"/>
    <n v="6757"/>
  </r>
  <r>
    <n v="159437"/>
    <x v="11"/>
    <x v="0"/>
    <n v="8"/>
    <x v="78"/>
    <x v="0"/>
    <n v="4974"/>
  </r>
  <r>
    <n v="159438"/>
    <x v="11"/>
    <x v="0"/>
    <n v="8"/>
    <x v="78"/>
    <x v="1"/>
    <n v="6199"/>
  </r>
  <r>
    <n v="159439"/>
    <x v="11"/>
    <x v="0"/>
    <n v="8"/>
    <x v="79"/>
    <x v="0"/>
    <n v="4489"/>
  </r>
  <r>
    <n v="159440"/>
    <x v="11"/>
    <x v="0"/>
    <n v="8"/>
    <x v="79"/>
    <x v="1"/>
    <n v="5671"/>
  </r>
  <r>
    <n v="159441"/>
    <x v="11"/>
    <x v="0"/>
    <n v="8"/>
    <x v="80"/>
    <x v="0"/>
    <n v="4040"/>
  </r>
  <r>
    <n v="159442"/>
    <x v="11"/>
    <x v="0"/>
    <n v="8"/>
    <x v="80"/>
    <x v="1"/>
    <n v="5174"/>
  </r>
  <r>
    <n v="159443"/>
    <x v="11"/>
    <x v="0"/>
    <n v="8"/>
    <x v="81"/>
    <x v="0"/>
    <n v="3628"/>
  </r>
  <r>
    <n v="159444"/>
    <x v="11"/>
    <x v="0"/>
    <n v="8"/>
    <x v="81"/>
    <x v="1"/>
    <n v="4703"/>
  </r>
  <r>
    <n v="159445"/>
    <x v="11"/>
    <x v="0"/>
    <n v="8"/>
    <x v="82"/>
    <x v="0"/>
    <n v="3239"/>
  </r>
  <r>
    <n v="159446"/>
    <x v="11"/>
    <x v="0"/>
    <n v="8"/>
    <x v="82"/>
    <x v="1"/>
    <n v="4252"/>
  </r>
  <r>
    <n v="159447"/>
    <x v="11"/>
    <x v="0"/>
    <n v="8"/>
    <x v="83"/>
    <x v="0"/>
    <n v="2874"/>
  </r>
  <r>
    <n v="159448"/>
    <x v="11"/>
    <x v="0"/>
    <n v="8"/>
    <x v="83"/>
    <x v="1"/>
    <n v="3823"/>
  </r>
  <r>
    <n v="159449"/>
    <x v="11"/>
    <x v="0"/>
    <n v="8"/>
    <x v="84"/>
    <x v="0"/>
    <n v="2541"/>
  </r>
  <r>
    <n v="159450"/>
    <x v="11"/>
    <x v="0"/>
    <n v="8"/>
    <x v="84"/>
    <x v="1"/>
    <n v="3423"/>
  </r>
  <r>
    <n v="159451"/>
    <x v="11"/>
    <x v="0"/>
    <n v="8"/>
    <x v="85"/>
    <x v="0"/>
    <n v="2233"/>
  </r>
  <r>
    <n v="159452"/>
    <x v="11"/>
    <x v="0"/>
    <n v="8"/>
    <x v="85"/>
    <x v="1"/>
    <n v="3040"/>
  </r>
  <r>
    <n v="159453"/>
    <x v="11"/>
    <x v="0"/>
    <n v="8"/>
    <x v="86"/>
    <x v="0"/>
    <n v="1944"/>
  </r>
  <r>
    <n v="159454"/>
    <x v="11"/>
    <x v="0"/>
    <n v="8"/>
    <x v="86"/>
    <x v="1"/>
    <n v="2666"/>
  </r>
  <r>
    <n v="159455"/>
    <x v="11"/>
    <x v="0"/>
    <n v="8"/>
    <x v="87"/>
    <x v="0"/>
    <n v="1676"/>
  </r>
  <r>
    <n v="159456"/>
    <x v="11"/>
    <x v="0"/>
    <n v="8"/>
    <x v="87"/>
    <x v="1"/>
    <n v="2312"/>
  </r>
  <r>
    <n v="159457"/>
    <x v="11"/>
    <x v="0"/>
    <n v="8"/>
    <x v="88"/>
    <x v="0"/>
    <n v="1432"/>
  </r>
  <r>
    <n v="159458"/>
    <x v="11"/>
    <x v="0"/>
    <n v="8"/>
    <x v="88"/>
    <x v="1"/>
    <n v="1986"/>
  </r>
  <r>
    <n v="159459"/>
    <x v="11"/>
    <x v="0"/>
    <n v="8"/>
    <x v="89"/>
    <x v="0"/>
    <n v="1212"/>
  </r>
  <r>
    <n v="159460"/>
    <x v="11"/>
    <x v="0"/>
    <n v="8"/>
    <x v="89"/>
    <x v="1"/>
    <n v="1689"/>
  </r>
  <r>
    <n v="159461"/>
    <x v="11"/>
    <x v="0"/>
    <n v="8"/>
    <x v="90"/>
    <x v="0"/>
    <n v="1012"/>
  </r>
  <r>
    <n v="159462"/>
    <x v="11"/>
    <x v="0"/>
    <n v="8"/>
    <x v="90"/>
    <x v="1"/>
    <n v="1416"/>
  </r>
  <r>
    <n v="159463"/>
    <x v="11"/>
    <x v="0"/>
    <n v="8"/>
    <x v="91"/>
    <x v="0"/>
    <n v="833"/>
  </r>
  <r>
    <n v="159464"/>
    <x v="11"/>
    <x v="0"/>
    <n v="8"/>
    <x v="91"/>
    <x v="1"/>
    <n v="1172"/>
  </r>
  <r>
    <n v="159465"/>
    <x v="11"/>
    <x v="0"/>
    <n v="8"/>
    <x v="92"/>
    <x v="0"/>
    <n v="676"/>
  </r>
  <r>
    <n v="159466"/>
    <x v="11"/>
    <x v="0"/>
    <n v="8"/>
    <x v="92"/>
    <x v="1"/>
    <n v="956"/>
  </r>
  <r>
    <n v="159467"/>
    <x v="11"/>
    <x v="0"/>
    <n v="8"/>
    <x v="93"/>
    <x v="0"/>
    <n v="540"/>
  </r>
  <r>
    <n v="159468"/>
    <x v="11"/>
    <x v="0"/>
    <n v="8"/>
    <x v="93"/>
    <x v="1"/>
    <n v="766"/>
  </r>
  <r>
    <n v="159469"/>
    <x v="11"/>
    <x v="0"/>
    <n v="8"/>
    <x v="94"/>
    <x v="0"/>
    <n v="423"/>
  </r>
  <r>
    <n v="159470"/>
    <x v="11"/>
    <x v="0"/>
    <n v="8"/>
    <x v="94"/>
    <x v="1"/>
    <n v="604"/>
  </r>
  <r>
    <n v="159471"/>
    <x v="11"/>
    <x v="0"/>
    <n v="8"/>
    <x v="95"/>
    <x v="0"/>
    <n v="324"/>
  </r>
  <r>
    <n v="159472"/>
    <x v="11"/>
    <x v="0"/>
    <n v="8"/>
    <x v="95"/>
    <x v="1"/>
    <n v="465"/>
  </r>
  <r>
    <n v="159473"/>
    <x v="11"/>
    <x v="0"/>
    <n v="8"/>
    <x v="96"/>
    <x v="0"/>
    <n v="242"/>
  </r>
  <r>
    <n v="159474"/>
    <x v="11"/>
    <x v="0"/>
    <n v="8"/>
    <x v="96"/>
    <x v="1"/>
    <n v="350"/>
  </r>
  <r>
    <n v="159475"/>
    <x v="11"/>
    <x v="0"/>
    <n v="8"/>
    <x v="97"/>
    <x v="0"/>
    <n v="175"/>
  </r>
  <r>
    <n v="159476"/>
    <x v="11"/>
    <x v="0"/>
    <n v="8"/>
    <x v="97"/>
    <x v="1"/>
    <n v="256"/>
  </r>
  <r>
    <n v="159477"/>
    <x v="11"/>
    <x v="0"/>
    <n v="8"/>
    <x v="98"/>
    <x v="0"/>
    <n v="123"/>
  </r>
  <r>
    <n v="159478"/>
    <x v="11"/>
    <x v="0"/>
    <n v="8"/>
    <x v="98"/>
    <x v="1"/>
    <n v="182"/>
  </r>
  <r>
    <n v="159479"/>
    <x v="11"/>
    <x v="0"/>
    <n v="8"/>
    <x v="99"/>
    <x v="0"/>
    <n v="84"/>
  </r>
  <r>
    <n v="159480"/>
    <x v="11"/>
    <x v="0"/>
    <n v="8"/>
    <x v="99"/>
    <x v="1"/>
    <n v="126"/>
  </r>
  <r>
    <n v="159481"/>
    <x v="11"/>
    <x v="0"/>
    <n v="8"/>
    <x v="100"/>
    <x v="0"/>
    <n v="56"/>
  </r>
  <r>
    <n v="159482"/>
    <x v="11"/>
    <x v="0"/>
    <n v="8"/>
    <x v="100"/>
    <x v="1"/>
    <n v="85"/>
  </r>
  <r>
    <n v="159483"/>
    <x v="11"/>
    <x v="0"/>
    <n v="8"/>
    <x v="101"/>
    <x v="0"/>
    <n v="36"/>
  </r>
  <r>
    <n v="159484"/>
    <x v="11"/>
    <x v="0"/>
    <n v="8"/>
    <x v="101"/>
    <x v="1"/>
    <n v="55"/>
  </r>
  <r>
    <n v="159485"/>
    <x v="11"/>
    <x v="0"/>
    <n v="8"/>
    <x v="102"/>
    <x v="0"/>
    <n v="22"/>
  </r>
  <r>
    <n v="159486"/>
    <x v="11"/>
    <x v="0"/>
    <n v="8"/>
    <x v="102"/>
    <x v="1"/>
    <n v="34"/>
  </r>
  <r>
    <n v="159487"/>
    <x v="11"/>
    <x v="0"/>
    <n v="8"/>
    <x v="103"/>
    <x v="0"/>
    <n v="13"/>
  </r>
  <r>
    <n v="159488"/>
    <x v="11"/>
    <x v="0"/>
    <n v="8"/>
    <x v="103"/>
    <x v="1"/>
    <n v="21"/>
  </r>
  <r>
    <n v="159489"/>
    <x v="11"/>
    <x v="0"/>
    <n v="8"/>
    <x v="104"/>
    <x v="0"/>
    <n v="8"/>
  </r>
  <r>
    <n v="159490"/>
    <x v="11"/>
    <x v="0"/>
    <n v="8"/>
    <x v="104"/>
    <x v="1"/>
    <n v="12"/>
  </r>
  <r>
    <n v="159491"/>
    <x v="11"/>
    <x v="0"/>
    <n v="8"/>
    <x v="105"/>
    <x v="0"/>
    <n v="4"/>
  </r>
  <r>
    <n v="159492"/>
    <x v="11"/>
    <x v="0"/>
    <n v="8"/>
    <x v="105"/>
    <x v="1"/>
    <n v="6"/>
  </r>
  <r>
    <n v="159493"/>
    <x v="11"/>
    <x v="0"/>
    <n v="8"/>
    <x v="106"/>
    <x v="0"/>
    <n v="2"/>
  </r>
  <r>
    <n v="159494"/>
    <x v="11"/>
    <x v="0"/>
    <n v="8"/>
    <x v="106"/>
    <x v="1"/>
    <n v="3"/>
  </r>
  <r>
    <n v="159495"/>
    <x v="11"/>
    <x v="0"/>
    <n v="8"/>
    <x v="107"/>
    <x v="0"/>
    <n v="1"/>
  </r>
  <r>
    <n v="159496"/>
    <x v="11"/>
    <x v="0"/>
    <n v="8"/>
    <x v="107"/>
    <x v="1"/>
    <n v="2"/>
  </r>
  <r>
    <n v="159497"/>
    <x v="11"/>
    <x v="0"/>
    <n v="8"/>
    <x v="108"/>
    <x v="0"/>
    <n v="0"/>
  </r>
  <r>
    <n v="159498"/>
    <x v="11"/>
    <x v="0"/>
    <n v="8"/>
    <x v="108"/>
    <x v="1"/>
    <n v="1"/>
  </r>
  <r>
    <n v="159499"/>
    <x v="11"/>
    <x v="0"/>
    <n v="8"/>
    <x v="109"/>
    <x v="0"/>
    <n v="0"/>
  </r>
  <r>
    <n v="159500"/>
    <x v="11"/>
    <x v="0"/>
    <n v="8"/>
    <x v="109"/>
    <x v="1"/>
    <n v="0"/>
  </r>
  <r>
    <n v="159501"/>
    <x v="12"/>
    <x v="0"/>
    <n v="8"/>
    <x v="0"/>
    <x v="0"/>
    <n v="30093"/>
  </r>
  <r>
    <n v="159502"/>
    <x v="12"/>
    <x v="0"/>
    <n v="8"/>
    <x v="0"/>
    <x v="1"/>
    <n v="28997"/>
  </r>
  <r>
    <n v="159503"/>
    <x v="12"/>
    <x v="0"/>
    <n v="8"/>
    <x v="1"/>
    <x v="0"/>
    <n v="30305"/>
  </r>
  <r>
    <n v="159504"/>
    <x v="12"/>
    <x v="0"/>
    <n v="8"/>
    <x v="1"/>
    <x v="1"/>
    <n v="29222"/>
  </r>
  <r>
    <n v="159505"/>
    <x v="12"/>
    <x v="0"/>
    <n v="8"/>
    <x v="2"/>
    <x v="0"/>
    <n v="30540"/>
  </r>
  <r>
    <n v="159506"/>
    <x v="12"/>
    <x v="0"/>
    <n v="8"/>
    <x v="2"/>
    <x v="1"/>
    <n v="29457"/>
  </r>
  <r>
    <n v="159507"/>
    <x v="12"/>
    <x v="0"/>
    <n v="8"/>
    <x v="3"/>
    <x v="0"/>
    <n v="30767"/>
  </r>
  <r>
    <n v="159508"/>
    <x v="12"/>
    <x v="0"/>
    <n v="8"/>
    <x v="3"/>
    <x v="1"/>
    <n v="29677"/>
  </r>
  <r>
    <n v="159509"/>
    <x v="12"/>
    <x v="0"/>
    <n v="8"/>
    <x v="4"/>
    <x v="0"/>
    <n v="30986"/>
  </r>
  <r>
    <n v="159510"/>
    <x v="12"/>
    <x v="0"/>
    <n v="8"/>
    <x v="4"/>
    <x v="1"/>
    <n v="29884"/>
  </r>
  <r>
    <n v="159511"/>
    <x v="12"/>
    <x v="0"/>
    <n v="8"/>
    <x v="5"/>
    <x v="0"/>
    <n v="31193"/>
  </r>
  <r>
    <n v="159512"/>
    <x v="12"/>
    <x v="0"/>
    <n v="8"/>
    <x v="5"/>
    <x v="1"/>
    <n v="30082"/>
  </r>
  <r>
    <n v="159513"/>
    <x v="12"/>
    <x v="0"/>
    <n v="8"/>
    <x v="6"/>
    <x v="0"/>
    <n v="31392"/>
  </r>
  <r>
    <n v="159514"/>
    <x v="12"/>
    <x v="0"/>
    <n v="8"/>
    <x v="6"/>
    <x v="1"/>
    <n v="30276"/>
  </r>
  <r>
    <n v="159515"/>
    <x v="12"/>
    <x v="0"/>
    <n v="8"/>
    <x v="7"/>
    <x v="0"/>
    <n v="31592"/>
  </r>
  <r>
    <n v="159516"/>
    <x v="12"/>
    <x v="0"/>
    <n v="8"/>
    <x v="7"/>
    <x v="1"/>
    <n v="30480"/>
  </r>
  <r>
    <n v="159517"/>
    <x v="12"/>
    <x v="0"/>
    <n v="8"/>
    <x v="8"/>
    <x v="0"/>
    <n v="31794"/>
  </r>
  <r>
    <n v="159518"/>
    <x v="12"/>
    <x v="0"/>
    <n v="8"/>
    <x v="8"/>
    <x v="1"/>
    <n v="30693"/>
  </r>
  <r>
    <n v="159519"/>
    <x v="12"/>
    <x v="0"/>
    <n v="8"/>
    <x v="9"/>
    <x v="0"/>
    <n v="32000"/>
  </r>
  <r>
    <n v="159520"/>
    <x v="12"/>
    <x v="0"/>
    <n v="8"/>
    <x v="9"/>
    <x v="1"/>
    <n v="30917"/>
  </r>
  <r>
    <n v="159521"/>
    <x v="12"/>
    <x v="0"/>
    <n v="8"/>
    <x v="10"/>
    <x v="0"/>
    <n v="32226"/>
  </r>
  <r>
    <n v="159522"/>
    <x v="12"/>
    <x v="0"/>
    <n v="8"/>
    <x v="10"/>
    <x v="1"/>
    <n v="31153"/>
  </r>
  <r>
    <n v="159523"/>
    <x v="12"/>
    <x v="0"/>
    <n v="8"/>
    <x v="11"/>
    <x v="0"/>
    <n v="32181"/>
  </r>
  <r>
    <n v="159524"/>
    <x v="12"/>
    <x v="0"/>
    <n v="8"/>
    <x v="11"/>
    <x v="1"/>
    <n v="31412"/>
  </r>
  <r>
    <n v="159525"/>
    <x v="12"/>
    <x v="0"/>
    <n v="8"/>
    <x v="12"/>
    <x v="0"/>
    <n v="32221"/>
  </r>
  <r>
    <n v="159526"/>
    <x v="12"/>
    <x v="0"/>
    <n v="8"/>
    <x v="12"/>
    <x v="1"/>
    <n v="31773"/>
  </r>
  <r>
    <n v="159527"/>
    <x v="12"/>
    <x v="0"/>
    <n v="8"/>
    <x v="13"/>
    <x v="0"/>
    <n v="32503"/>
  </r>
  <r>
    <n v="159528"/>
    <x v="12"/>
    <x v="0"/>
    <n v="8"/>
    <x v="13"/>
    <x v="1"/>
    <n v="32067"/>
  </r>
  <r>
    <n v="159529"/>
    <x v="12"/>
    <x v="0"/>
    <n v="8"/>
    <x v="14"/>
    <x v="0"/>
    <n v="32741"/>
  </r>
  <r>
    <n v="159530"/>
    <x v="12"/>
    <x v="0"/>
    <n v="8"/>
    <x v="14"/>
    <x v="1"/>
    <n v="32265"/>
  </r>
  <r>
    <n v="159531"/>
    <x v="12"/>
    <x v="0"/>
    <n v="8"/>
    <x v="15"/>
    <x v="0"/>
    <n v="32965"/>
  </r>
  <r>
    <n v="159532"/>
    <x v="12"/>
    <x v="0"/>
    <n v="8"/>
    <x v="15"/>
    <x v="1"/>
    <n v="32413"/>
  </r>
  <r>
    <n v="159533"/>
    <x v="12"/>
    <x v="0"/>
    <n v="8"/>
    <x v="16"/>
    <x v="0"/>
    <n v="33168"/>
  </r>
  <r>
    <n v="159534"/>
    <x v="12"/>
    <x v="0"/>
    <n v="8"/>
    <x v="16"/>
    <x v="1"/>
    <n v="32543"/>
  </r>
  <r>
    <n v="159535"/>
    <x v="12"/>
    <x v="0"/>
    <n v="8"/>
    <x v="17"/>
    <x v="0"/>
    <n v="33353"/>
  </r>
  <r>
    <n v="159536"/>
    <x v="12"/>
    <x v="0"/>
    <n v="8"/>
    <x v="17"/>
    <x v="1"/>
    <n v="32661"/>
  </r>
  <r>
    <n v="159537"/>
    <x v="12"/>
    <x v="0"/>
    <n v="8"/>
    <x v="18"/>
    <x v="0"/>
    <n v="33515"/>
  </r>
  <r>
    <n v="159538"/>
    <x v="12"/>
    <x v="0"/>
    <n v="8"/>
    <x v="18"/>
    <x v="1"/>
    <n v="32767"/>
  </r>
  <r>
    <n v="159539"/>
    <x v="12"/>
    <x v="0"/>
    <n v="8"/>
    <x v="19"/>
    <x v="0"/>
    <n v="33626"/>
  </r>
  <r>
    <n v="159540"/>
    <x v="12"/>
    <x v="0"/>
    <n v="8"/>
    <x v="19"/>
    <x v="1"/>
    <n v="32837"/>
  </r>
  <r>
    <n v="159541"/>
    <x v="12"/>
    <x v="0"/>
    <n v="8"/>
    <x v="20"/>
    <x v="0"/>
    <n v="33706"/>
  </r>
  <r>
    <n v="159542"/>
    <x v="12"/>
    <x v="0"/>
    <n v="8"/>
    <x v="20"/>
    <x v="1"/>
    <n v="32854"/>
  </r>
  <r>
    <n v="159543"/>
    <x v="12"/>
    <x v="0"/>
    <n v="8"/>
    <x v="21"/>
    <x v="0"/>
    <n v="33771"/>
  </r>
  <r>
    <n v="159544"/>
    <x v="12"/>
    <x v="0"/>
    <n v="8"/>
    <x v="21"/>
    <x v="1"/>
    <n v="32855"/>
  </r>
  <r>
    <n v="159545"/>
    <x v="12"/>
    <x v="0"/>
    <n v="8"/>
    <x v="22"/>
    <x v="0"/>
    <n v="33775"/>
  </r>
  <r>
    <n v="159546"/>
    <x v="12"/>
    <x v="0"/>
    <n v="8"/>
    <x v="22"/>
    <x v="1"/>
    <n v="32823"/>
  </r>
  <r>
    <n v="159547"/>
    <x v="12"/>
    <x v="0"/>
    <n v="8"/>
    <x v="23"/>
    <x v="0"/>
    <n v="33646"/>
  </r>
  <r>
    <n v="159548"/>
    <x v="12"/>
    <x v="0"/>
    <n v="8"/>
    <x v="23"/>
    <x v="1"/>
    <n v="32689"/>
  </r>
  <r>
    <n v="159549"/>
    <x v="12"/>
    <x v="0"/>
    <n v="8"/>
    <x v="24"/>
    <x v="0"/>
    <n v="33402"/>
  </r>
  <r>
    <n v="159550"/>
    <x v="12"/>
    <x v="0"/>
    <n v="8"/>
    <x v="24"/>
    <x v="1"/>
    <n v="32481"/>
  </r>
  <r>
    <n v="159551"/>
    <x v="12"/>
    <x v="0"/>
    <n v="8"/>
    <x v="25"/>
    <x v="0"/>
    <n v="33116"/>
  </r>
  <r>
    <n v="159552"/>
    <x v="12"/>
    <x v="0"/>
    <n v="8"/>
    <x v="25"/>
    <x v="1"/>
    <n v="32260"/>
  </r>
  <r>
    <n v="159553"/>
    <x v="12"/>
    <x v="0"/>
    <n v="8"/>
    <x v="26"/>
    <x v="0"/>
    <n v="32798"/>
  </r>
  <r>
    <n v="159554"/>
    <x v="12"/>
    <x v="0"/>
    <n v="8"/>
    <x v="26"/>
    <x v="1"/>
    <n v="32020"/>
  </r>
  <r>
    <n v="159555"/>
    <x v="12"/>
    <x v="0"/>
    <n v="8"/>
    <x v="27"/>
    <x v="0"/>
    <n v="32475"/>
  </r>
  <r>
    <n v="159556"/>
    <x v="12"/>
    <x v="0"/>
    <n v="8"/>
    <x v="27"/>
    <x v="1"/>
    <n v="31751"/>
  </r>
  <r>
    <n v="159557"/>
    <x v="12"/>
    <x v="0"/>
    <n v="8"/>
    <x v="28"/>
    <x v="0"/>
    <n v="32197"/>
  </r>
  <r>
    <n v="159558"/>
    <x v="12"/>
    <x v="0"/>
    <n v="8"/>
    <x v="28"/>
    <x v="1"/>
    <n v="31472"/>
  </r>
  <r>
    <n v="159559"/>
    <x v="12"/>
    <x v="0"/>
    <n v="8"/>
    <x v="29"/>
    <x v="0"/>
    <n v="31968"/>
  </r>
  <r>
    <n v="159560"/>
    <x v="12"/>
    <x v="0"/>
    <n v="8"/>
    <x v="29"/>
    <x v="1"/>
    <n v="31228"/>
  </r>
  <r>
    <n v="159561"/>
    <x v="12"/>
    <x v="0"/>
    <n v="8"/>
    <x v="30"/>
    <x v="0"/>
    <n v="31769"/>
  </r>
  <r>
    <n v="159562"/>
    <x v="12"/>
    <x v="0"/>
    <n v="8"/>
    <x v="30"/>
    <x v="1"/>
    <n v="31055"/>
  </r>
  <r>
    <n v="159563"/>
    <x v="12"/>
    <x v="0"/>
    <n v="8"/>
    <x v="31"/>
    <x v="0"/>
    <n v="31602"/>
  </r>
  <r>
    <n v="159564"/>
    <x v="12"/>
    <x v="0"/>
    <n v="8"/>
    <x v="31"/>
    <x v="1"/>
    <n v="30939"/>
  </r>
  <r>
    <n v="159565"/>
    <x v="12"/>
    <x v="0"/>
    <n v="8"/>
    <x v="32"/>
    <x v="0"/>
    <n v="31440"/>
  </r>
  <r>
    <n v="159566"/>
    <x v="12"/>
    <x v="0"/>
    <n v="8"/>
    <x v="32"/>
    <x v="1"/>
    <n v="30830"/>
  </r>
  <r>
    <n v="159567"/>
    <x v="12"/>
    <x v="0"/>
    <n v="8"/>
    <x v="33"/>
    <x v="0"/>
    <n v="31207"/>
  </r>
  <r>
    <n v="159568"/>
    <x v="12"/>
    <x v="0"/>
    <n v="8"/>
    <x v="33"/>
    <x v="1"/>
    <n v="30651"/>
  </r>
  <r>
    <n v="159569"/>
    <x v="12"/>
    <x v="0"/>
    <n v="8"/>
    <x v="34"/>
    <x v="0"/>
    <n v="30868"/>
  </r>
  <r>
    <n v="159570"/>
    <x v="12"/>
    <x v="0"/>
    <n v="8"/>
    <x v="34"/>
    <x v="1"/>
    <n v="30386"/>
  </r>
  <r>
    <n v="159571"/>
    <x v="12"/>
    <x v="0"/>
    <n v="8"/>
    <x v="35"/>
    <x v="0"/>
    <n v="30412"/>
  </r>
  <r>
    <n v="159572"/>
    <x v="12"/>
    <x v="0"/>
    <n v="8"/>
    <x v="35"/>
    <x v="1"/>
    <n v="30070"/>
  </r>
  <r>
    <n v="159573"/>
    <x v="12"/>
    <x v="0"/>
    <n v="8"/>
    <x v="36"/>
    <x v="0"/>
    <n v="29815"/>
  </r>
  <r>
    <n v="159574"/>
    <x v="12"/>
    <x v="0"/>
    <n v="8"/>
    <x v="36"/>
    <x v="1"/>
    <n v="29687"/>
  </r>
  <r>
    <n v="159575"/>
    <x v="12"/>
    <x v="0"/>
    <n v="8"/>
    <x v="37"/>
    <x v="0"/>
    <n v="29137"/>
  </r>
  <r>
    <n v="159576"/>
    <x v="12"/>
    <x v="0"/>
    <n v="8"/>
    <x v="37"/>
    <x v="1"/>
    <n v="29260"/>
  </r>
  <r>
    <n v="159577"/>
    <x v="12"/>
    <x v="0"/>
    <n v="8"/>
    <x v="38"/>
    <x v="0"/>
    <n v="28468"/>
  </r>
  <r>
    <n v="159578"/>
    <x v="12"/>
    <x v="0"/>
    <n v="8"/>
    <x v="38"/>
    <x v="1"/>
    <n v="28857"/>
  </r>
  <r>
    <n v="159579"/>
    <x v="12"/>
    <x v="0"/>
    <n v="8"/>
    <x v="39"/>
    <x v="0"/>
    <n v="27804"/>
  </r>
  <r>
    <n v="159580"/>
    <x v="12"/>
    <x v="0"/>
    <n v="8"/>
    <x v="39"/>
    <x v="1"/>
    <n v="28465"/>
  </r>
  <r>
    <n v="159581"/>
    <x v="12"/>
    <x v="0"/>
    <n v="8"/>
    <x v="40"/>
    <x v="0"/>
    <n v="27124"/>
  </r>
  <r>
    <n v="159582"/>
    <x v="12"/>
    <x v="0"/>
    <n v="8"/>
    <x v="40"/>
    <x v="1"/>
    <n v="28049"/>
  </r>
  <r>
    <n v="159583"/>
    <x v="12"/>
    <x v="0"/>
    <n v="8"/>
    <x v="41"/>
    <x v="0"/>
    <n v="26459"/>
  </r>
  <r>
    <n v="159584"/>
    <x v="12"/>
    <x v="0"/>
    <n v="8"/>
    <x v="41"/>
    <x v="1"/>
    <n v="27623"/>
  </r>
  <r>
    <n v="159585"/>
    <x v="12"/>
    <x v="0"/>
    <n v="8"/>
    <x v="42"/>
    <x v="0"/>
    <n v="25816"/>
  </r>
  <r>
    <n v="159586"/>
    <x v="12"/>
    <x v="0"/>
    <n v="8"/>
    <x v="42"/>
    <x v="1"/>
    <n v="27204"/>
  </r>
  <r>
    <n v="159587"/>
    <x v="12"/>
    <x v="0"/>
    <n v="8"/>
    <x v="43"/>
    <x v="0"/>
    <n v="25180"/>
  </r>
  <r>
    <n v="159588"/>
    <x v="12"/>
    <x v="0"/>
    <n v="8"/>
    <x v="43"/>
    <x v="1"/>
    <n v="26794"/>
  </r>
  <r>
    <n v="159589"/>
    <x v="12"/>
    <x v="0"/>
    <n v="8"/>
    <x v="44"/>
    <x v="0"/>
    <n v="24567"/>
  </r>
  <r>
    <n v="159590"/>
    <x v="12"/>
    <x v="0"/>
    <n v="8"/>
    <x v="44"/>
    <x v="1"/>
    <n v="26402"/>
  </r>
  <r>
    <n v="159591"/>
    <x v="12"/>
    <x v="0"/>
    <n v="8"/>
    <x v="45"/>
    <x v="0"/>
    <n v="24007"/>
  </r>
  <r>
    <n v="159592"/>
    <x v="12"/>
    <x v="0"/>
    <n v="8"/>
    <x v="45"/>
    <x v="1"/>
    <n v="26033"/>
  </r>
  <r>
    <n v="159593"/>
    <x v="12"/>
    <x v="0"/>
    <n v="8"/>
    <x v="46"/>
    <x v="0"/>
    <n v="23525"/>
  </r>
  <r>
    <n v="159594"/>
    <x v="12"/>
    <x v="0"/>
    <n v="8"/>
    <x v="46"/>
    <x v="1"/>
    <n v="25692"/>
  </r>
  <r>
    <n v="159595"/>
    <x v="12"/>
    <x v="0"/>
    <n v="8"/>
    <x v="47"/>
    <x v="0"/>
    <n v="23145"/>
  </r>
  <r>
    <n v="159596"/>
    <x v="12"/>
    <x v="0"/>
    <n v="8"/>
    <x v="47"/>
    <x v="1"/>
    <n v="25391"/>
  </r>
  <r>
    <n v="159597"/>
    <x v="12"/>
    <x v="0"/>
    <n v="8"/>
    <x v="48"/>
    <x v="0"/>
    <n v="22864"/>
  </r>
  <r>
    <n v="159598"/>
    <x v="12"/>
    <x v="0"/>
    <n v="8"/>
    <x v="48"/>
    <x v="1"/>
    <n v="25139"/>
  </r>
  <r>
    <n v="159599"/>
    <x v="12"/>
    <x v="0"/>
    <n v="8"/>
    <x v="49"/>
    <x v="0"/>
    <n v="22677"/>
  </r>
  <r>
    <n v="159600"/>
    <x v="12"/>
    <x v="0"/>
    <n v="8"/>
    <x v="49"/>
    <x v="1"/>
    <n v="24930"/>
  </r>
  <r>
    <n v="159601"/>
    <x v="12"/>
    <x v="0"/>
    <n v="8"/>
    <x v="50"/>
    <x v="0"/>
    <n v="22573"/>
  </r>
  <r>
    <n v="159602"/>
    <x v="12"/>
    <x v="0"/>
    <n v="8"/>
    <x v="50"/>
    <x v="1"/>
    <n v="24764"/>
  </r>
  <r>
    <n v="159603"/>
    <x v="12"/>
    <x v="0"/>
    <n v="8"/>
    <x v="51"/>
    <x v="0"/>
    <n v="22532"/>
  </r>
  <r>
    <n v="159604"/>
    <x v="12"/>
    <x v="0"/>
    <n v="8"/>
    <x v="51"/>
    <x v="1"/>
    <n v="24635"/>
  </r>
  <r>
    <n v="159605"/>
    <x v="12"/>
    <x v="0"/>
    <n v="8"/>
    <x v="52"/>
    <x v="0"/>
    <n v="22456"/>
  </r>
  <r>
    <n v="159606"/>
    <x v="12"/>
    <x v="0"/>
    <n v="8"/>
    <x v="52"/>
    <x v="1"/>
    <n v="24440"/>
  </r>
  <r>
    <n v="159607"/>
    <x v="12"/>
    <x v="0"/>
    <n v="8"/>
    <x v="53"/>
    <x v="0"/>
    <n v="22277"/>
  </r>
  <r>
    <n v="159608"/>
    <x v="12"/>
    <x v="0"/>
    <n v="8"/>
    <x v="53"/>
    <x v="1"/>
    <n v="24130"/>
  </r>
  <r>
    <n v="159609"/>
    <x v="12"/>
    <x v="0"/>
    <n v="8"/>
    <x v="54"/>
    <x v="0"/>
    <n v="21990"/>
  </r>
  <r>
    <n v="159610"/>
    <x v="12"/>
    <x v="0"/>
    <n v="8"/>
    <x v="54"/>
    <x v="1"/>
    <n v="23732"/>
  </r>
  <r>
    <n v="159611"/>
    <x v="12"/>
    <x v="0"/>
    <n v="8"/>
    <x v="55"/>
    <x v="0"/>
    <n v="21589"/>
  </r>
  <r>
    <n v="159612"/>
    <x v="12"/>
    <x v="0"/>
    <n v="8"/>
    <x v="55"/>
    <x v="1"/>
    <n v="23240"/>
  </r>
  <r>
    <n v="159613"/>
    <x v="12"/>
    <x v="0"/>
    <n v="8"/>
    <x v="56"/>
    <x v="0"/>
    <n v="21088"/>
  </r>
  <r>
    <n v="159614"/>
    <x v="12"/>
    <x v="0"/>
    <n v="8"/>
    <x v="56"/>
    <x v="1"/>
    <n v="22673"/>
  </r>
  <r>
    <n v="159615"/>
    <x v="12"/>
    <x v="0"/>
    <n v="8"/>
    <x v="57"/>
    <x v="0"/>
    <n v="20505"/>
  </r>
  <r>
    <n v="159616"/>
    <x v="12"/>
    <x v="0"/>
    <n v="8"/>
    <x v="57"/>
    <x v="1"/>
    <n v="22052"/>
  </r>
  <r>
    <n v="159617"/>
    <x v="12"/>
    <x v="0"/>
    <n v="8"/>
    <x v="58"/>
    <x v="0"/>
    <n v="19865"/>
  </r>
  <r>
    <n v="159618"/>
    <x v="12"/>
    <x v="0"/>
    <n v="8"/>
    <x v="58"/>
    <x v="1"/>
    <n v="21382"/>
  </r>
  <r>
    <n v="159619"/>
    <x v="12"/>
    <x v="0"/>
    <n v="8"/>
    <x v="59"/>
    <x v="0"/>
    <n v="19184"/>
  </r>
  <r>
    <n v="159620"/>
    <x v="12"/>
    <x v="0"/>
    <n v="8"/>
    <x v="59"/>
    <x v="1"/>
    <n v="20682"/>
  </r>
  <r>
    <n v="159621"/>
    <x v="12"/>
    <x v="0"/>
    <n v="8"/>
    <x v="60"/>
    <x v="0"/>
    <n v="18480"/>
  </r>
  <r>
    <n v="159622"/>
    <x v="12"/>
    <x v="0"/>
    <n v="8"/>
    <x v="60"/>
    <x v="1"/>
    <n v="19964"/>
  </r>
  <r>
    <n v="159623"/>
    <x v="12"/>
    <x v="0"/>
    <n v="8"/>
    <x v="61"/>
    <x v="0"/>
    <n v="17769"/>
  </r>
  <r>
    <n v="159624"/>
    <x v="12"/>
    <x v="0"/>
    <n v="8"/>
    <x v="61"/>
    <x v="1"/>
    <n v="19238"/>
  </r>
  <r>
    <n v="159625"/>
    <x v="12"/>
    <x v="0"/>
    <n v="8"/>
    <x v="62"/>
    <x v="0"/>
    <n v="17050"/>
  </r>
  <r>
    <n v="159626"/>
    <x v="12"/>
    <x v="0"/>
    <n v="8"/>
    <x v="62"/>
    <x v="1"/>
    <n v="18506"/>
  </r>
  <r>
    <n v="159627"/>
    <x v="12"/>
    <x v="0"/>
    <n v="8"/>
    <x v="63"/>
    <x v="0"/>
    <n v="16318"/>
  </r>
  <r>
    <n v="159628"/>
    <x v="12"/>
    <x v="0"/>
    <n v="8"/>
    <x v="63"/>
    <x v="1"/>
    <n v="17765"/>
  </r>
  <r>
    <n v="159629"/>
    <x v="12"/>
    <x v="0"/>
    <n v="8"/>
    <x v="64"/>
    <x v="0"/>
    <n v="15574"/>
  </r>
  <r>
    <n v="159630"/>
    <x v="12"/>
    <x v="0"/>
    <n v="8"/>
    <x v="64"/>
    <x v="1"/>
    <n v="17017"/>
  </r>
  <r>
    <n v="159631"/>
    <x v="12"/>
    <x v="0"/>
    <n v="8"/>
    <x v="65"/>
    <x v="0"/>
    <n v="14812"/>
  </r>
  <r>
    <n v="159632"/>
    <x v="12"/>
    <x v="0"/>
    <n v="8"/>
    <x v="65"/>
    <x v="1"/>
    <n v="16253"/>
  </r>
  <r>
    <n v="159633"/>
    <x v="12"/>
    <x v="0"/>
    <n v="8"/>
    <x v="66"/>
    <x v="0"/>
    <n v="14030"/>
  </r>
  <r>
    <n v="159634"/>
    <x v="12"/>
    <x v="0"/>
    <n v="8"/>
    <x v="66"/>
    <x v="1"/>
    <n v="15473"/>
  </r>
  <r>
    <n v="159635"/>
    <x v="12"/>
    <x v="0"/>
    <n v="8"/>
    <x v="67"/>
    <x v="0"/>
    <n v="13222"/>
  </r>
  <r>
    <n v="159636"/>
    <x v="12"/>
    <x v="0"/>
    <n v="8"/>
    <x v="67"/>
    <x v="1"/>
    <n v="14672"/>
  </r>
  <r>
    <n v="159637"/>
    <x v="12"/>
    <x v="0"/>
    <n v="8"/>
    <x v="68"/>
    <x v="0"/>
    <n v="12394"/>
  </r>
  <r>
    <n v="159638"/>
    <x v="12"/>
    <x v="0"/>
    <n v="8"/>
    <x v="68"/>
    <x v="1"/>
    <n v="13844"/>
  </r>
  <r>
    <n v="159639"/>
    <x v="12"/>
    <x v="0"/>
    <n v="8"/>
    <x v="69"/>
    <x v="0"/>
    <n v="11564"/>
  </r>
  <r>
    <n v="159640"/>
    <x v="12"/>
    <x v="0"/>
    <n v="8"/>
    <x v="69"/>
    <x v="1"/>
    <n v="13002"/>
  </r>
  <r>
    <n v="159641"/>
    <x v="12"/>
    <x v="0"/>
    <n v="8"/>
    <x v="70"/>
    <x v="0"/>
    <n v="10733"/>
  </r>
  <r>
    <n v="159642"/>
    <x v="12"/>
    <x v="0"/>
    <n v="8"/>
    <x v="70"/>
    <x v="1"/>
    <n v="12162"/>
  </r>
  <r>
    <n v="159643"/>
    <x v="12"/>
    <x v="0"/>
    <n v="8"/>
    <x v="71"/>
    <x v="0"/>
    <n v="9920"/>
  </r>
  <r>
    <n v="159644"/>
    <x v="12"/>
    <x v="0"/>
    <n v="8"/>
    <x v="71"/>
    <x v="1"/>
    <n v="11339"/>
  </r>
  <r>
    <n v="159645"/>
    <x v="12"/>
    <x v="0"/>
    <n v="8"/>
    <x v="72"/>
    <x v="0"/>
    <n v="9135"/>
  </r>
  <r>
    <n v="159646"/>
    <x v="12"/>
    <x v="0"/>
    <n v="8"/>
    <x v="72"/>
    <x v="1"/>
    <n v="10543"/>
  </r>
  <r>
    <n v="159647"/>
    <x v="12"/>
    <x v="0"/>
    <n v="8"/>
    <x v="73"/>
    <x v="0"/>
    <n v="8372"/>
  </r>
  <r>
    <n v="159648"/>
    <x v="12"/>
    <x v="0"/>
    <n v="8"/>
    <x v="73"/>
    <x v="1"/>
    <n v="9775"/>
  </r>
  <r>
    <n v="159649"/>
    <x v="12"/>
    <x v="0"/>
    <n v="8"/>
    <x v="74"/>
    <x v="0"/>
    <n v="7649"/>
  </r>
  <r>
    <n v="159650"/>
    <x v="12"/>
    <x v="0"/>
    <n v="8"/>
    <x v="74"/>
    <x v="1"/>
    <n v="9034"/>
  </r>
  <r>
    <n v="159651"/>
    <x v="12"/>
    <x v="0"/>
    <n v="8"/>
    <x v="75"/>
    <x v="0"/>
    <n v="6961"/>
  </r>
  <r>
    <n v="159652"/>
    <x v="12"/>
    <x v="0"/>
    <n v="8"/>
    <x v="75"/>
    <x v="1"/>
    <n v="8319"/>
  </r>
  <r>
    <n v="159653"/>
    <x v="12"/>
    <x v="0"/>
    <n v="8"/>
    <x v="76"/>
    <x v="0"/>
    <n v="6296"/>
  </r>
  <r>
    <n v="159654"/>
    <x v="12"/>
    <x v="0"/>
    <n v="8"/>
    <x v="76"/>
    <x v="1"/>
    <n v="7630"/>
  </r>
  <r>
    <n v="159655"/>
    <x v="12"/>
    <x v="0"/>
    <n v="8"/>
    <x v="77"/>
    <x v="0"/>
    <n v="5714"/>
  </r>
  <r>
    <n v="159656"/>
    <x v="12"/>
    <x v="0"/>
    <n v="8"/>
    <x v="77"/>
    <x v="1"/>
    <n v="7027"/>
  </r>
  <r>
    <n v="159657"/>
    <x v="12"/>
    <x v="0"/>
    <n v="8"/>
    <x v="78"/>
    <x v="0"/>
    <n v="5189"/>
  </r>
  <r>
    <n v="159658"/>
    <x v="12"/>
    <x v="0"/>
    <n v="8"/>
    <x v="78"/>
    <x v="1"/>
    <n v="6473"/>
  </r>
  <r>
    <n v="159659"/>
    <x v="12"/>
    <x v="0"/>
    <n v="8"/>
    <x v="79"/>
    <x v="0"/>
    <n v="4678"/>
  </r>
  <r>
    <n v="159660"/>
    <x v="12"/>
    <x v="0"/>
    <n v="8"/>
    <x v="79"/>
    <x v="1"/>
    <n v="5915"/>
  </r>
  <r>
    <n v="159661"/>
    <x v="12"/>
    <x v="0"/>
    <n v="8"/>
    <x v="80"/>
    <x v="0"/>
    <n v="4204"/>
  </r>
  <r>
    <n v="159662"/>
    <x v="12"/>
    <x v="0"/>
    <n v="8"/>
    <x v="80"/>
    <x v="1"/>
    <n v="5390"/>
  </r>
  <r>
    <n v="159663"/>
    <x v="12"/>
    <x v="0"/>
    <n v="8"/>
    <x v="81"/>
    <x v="0"/>
    <n v="3767"/>
  </r>
  <r>
    <n v="159664"/>
    <x v="12"/>
    <x v="0"/>
    <n v="8"/>
    <x v="81"/>
    <x v="1"/>
    <n v="4896"/>
  </r>
  <r>
    <n v="159665"/>
    <x v="12"/>
    <x v="0"/>
    <n v="8"/>
    <x v="82"/>
    <x v="0"/>
    <n v="3365"/>
  </r>
  <r>
    <n v="159666"/>
    <x v="12"/>
    <x v="0"/>
    <n v="8"/>
    <x v="82"/>
    <x v="1"/>
    <n v="4428"/>
  </r>
  <r>
    <n v="159667"/>
    <x v="12"/>
    <x v="0"/>
    <n v="8"/>
    <x v="83"/>
    <x v="0"/>
    <n v="2985"/>
  </r>
  <r>
    <n v="159668"/>
    <x v="12"/>
    <x v="0"/>
    <n v="8"/>
    <x v="83"/>
    <x v="1"/>
    <n v="3980"/>
  </r>
  <r>
    <n v="159669"/>
    <x v="12"/>
    <x v="0"/>
    <n v="8"/>
    <x v="84"/>
    <x v="0"/>
    <n v="2632"/>
  </r>
  <r>
    <n v="159670"/>
    <x v="12"/>
    <x v="0"/>
    <n v="8"/>
    <x v="84"/>
    <x v="1"/>
    <n v="3557"/>
  </r>
  <r>
    <n v="159671"/>
    <x v="12"/>
    <x v="0"/>
    <n v="8"/>
    <x v="85"/>
    <x v="0"/>
    <n v="2313"/>
  </r>
  <r>
    <n v="159672"/>
    <x v="12"/>
    <x v="0"/>
    <n v="8"/>
    <x v="85"/>
    <x v="1"/>
    <n v="3164"/>
  </r>
  <r>
    <n v="159673"/>
    <x v="12"/>
    <x v="0"/>
    <n v="8"/>
    <x v="86"/>
    <x v="0"/>
    <n v="2018"/>
  </r>
  <r>
    <n v="159674"/>
    <x v="12"/>
    <x v="0"/>
    <n v="8"/>
    <x v="86"/>
    <x v="1"/>
    <n v="2788"/>
  </r>
  <r>
    <n v="159675"/>
    <x v="12"/>
    <x v="0"/>
    <n v="8"/>
    <x v="87"/>
    <x v="0"/>
    <n v="1744"/>
  </r>
  <r>
    <n v="159676"/>
    <x v="12"/>
    <x v="0"/>
    <n v="8"/>
    <x v="87"/>
    <x v="1"/>
    <n v="2424"/>
  </r>
  <r>
    <n v="159677"/>
    <x v="12"/>
    <x v="0"/>
    <n v="8"/>
    <x v="88"/>
    <x v="0"/>
    <n v="1490"/>
  </r>
  <r>
    <n v="159678"/>
    <x v="12"/>
    <x v="0"/>
    <n v="8"/>
    <x v="88"/>
    <x v="1"/>
    <n v="2083"/>
  </r>
  <r>
    <n v="159679"/>
    <x v="12"/>
    <x v="0"/>
    <n v="8"/>
    <x v="89"/>
    <x v="0"/>
    <n v="1260"/>
  </r>
  <r>
    <n v="159680"/>
    <x v="12"/>
    <x v="0"/>
    <n v="8"/>
    <x v="89"/>
    <x v="1"/>
    <n v="1772"/>
  </r>
  <r>
    <n v="159681"/>
    <x v="12"/>
    <x v="0"/>
    <n v="8"/>
    <x v="90"/>
    <x v="0"/>
    <n v="1052"/>
  </r>
  <r>
    <n v="159682"/>
    <x v="12"/>
    <x v="0"/>
    <n v="8"/>
    <x v="90"/>
    <x v="1"/>
    <n v="1491"/>
  </r>
  <r>
    <n v="159683"/>
    <x v="12"/>
    <x v="0"/>
    <n v="8"/>
    <x v="91"/>
    <x v="0"/>
    <n v="868"/>
  </r>
  <r>
    <n v="159684"/>
    <x v="12"/>
    <x v="0"/>
    <n v="8"/>
    <x v="91"/>
    <x v="1"/>
    <n v="1235"/>
  </r>
  <r>
    <n v="159685"/>
    <x v="12"/>
    <x v="0"/>
    <n v="8"/>
    <x v="92"/>
    <x v="0"/>
    <n v="704"/>
  </r>
  <r>
    <n v="159686"/>
    <x v="12"/>
    <x v="0"/>
    <n v="8"/>
    <x v="92"/>
    <x v="1"/>
    <n v="1009"/>
  </r>
  <r>
    <n v="159687"/>
    <x v="12"/>
    <x v="0"/>
    <n v="8"/>
    <x v="93"/>
    <x v="0"/>
    <n v="563"/>
  </r>
  <r>
    <n v="159688"/>
    <x v="12"/>
    <x v="0"/>
    <n v="8"/>
    <x v="93"/>
    <x v="1"/>
    <n v="811"/>
  </r>
  <r>
    <n v="159689"/>
    <x v="12"/>
    <x v="0"/>
    <n v="8"/>
    <x v="94"/>
    <x v="0"/>
    <n v="443"/>
  </r>
  <r>
    <n v="159690"/>
    <x v="12"/>
    <x v="0"/>
    <n v="8"/>
    <x v="94"/>
    <x v="1"/>
    <n v="639"/>
  </r>
  <r>
    <n v="159691"/>
    <x v="12"/>
    <x v="0"/>
    <n v="8"/>
    <x v="95"/>
    <x v="0"/>
    <n v="341"/>
  </r>
  <r>
    <n v="159692"/>
    <x v="12"/>
    <x v="0"/>
    <n v="8"/>
    <x v="95"/>
    <x v="1"/>
    <n v="494"/>
  </r>
  <r>
    <n v="159693"/>
    <x v="12"/>
    <x v="0"/>
    <n v="8"/>
    <x v="96"/>
    <x v="0"/>
    <n v="256"/>
  </r>
  <r>
    <n v="159694"/>
    <x v="12"/>
    <x v="0"/>
    <n v="8"/>
    <x v="96"/>
    <x v="1"/>
    <n v="373"/>
  </r>
  <r>
    <n v="159695"/>
    <x v="12"/>
    <x v="0"/>
    <n v="8"/>
    <x v="97"/>
    <x v="0"/>
    <n v="186"/>
  </r>
  <r>
    <n v="159696"/>
    <x v="12"/>
    <x v="0"/>
    <n v="8"/>
    <x v="97"/>
    <x v="1"/>
    <n v="274"/>
  </r>
  <r>
    <n v="159697"/>
    <x v="12"/>
    <x v="0"/>
    <n v="8"/>
    <x v="98"/>
    <x v="0"/>
    <n v="131"/>
  </r>
  <r>
    <n v="159698"/>
    <x v="12"/>
    <x v="0"/>
    <n v="8"/>
    <x v="98"/>
    <x v="1"/>
    <n v="195"/>
  </r>
  <r>
    <n v="159699"/>
    <x v="12"/>
    <x v="0"/>
    <n v="8"/>
    <x v="99"/>
    <x v="0"/>
    <n v="90"/>
  </r>
  <r>
    <n v="159700"/>
    <x v="12"/>
    <x v="0"/>
    <n v="8"/>
    <x v="99"/>
    <x v="1"/>
    <n v="135"/>
  </r>
  <r>
    <n v="159701"/>
    <x v="12"/>
    <x v="0"/>
    <n v="8"/>
    <x v="100"/>
    <x v="0"/>
    <n v="60"/>
  </r>
  <r>
    <n v="159702"/>
    <x v="12"/>
    <x v="0"/>
    <n v="8"/>
    <x v="100"/>
    <x v="1"/>
    <n v="90"/>
  </r>
  <r>
    <n v="159703"/>
    <x v="12"/>
    <x v="0"/>
    <n v="8"/>
    <x v="101"/>
    <x v="0"/>
    <n v="38"/>
  </r>
  <r>
    <n v="159704"/>
    <x v="12"/>
    <x v="0"/>
    <n v="8"/>
    <x v="101"/>
    <x v="1"/>
    <n v="59"/>
  </r>
  <r>
    <n v="159705"/>
    <x v="12"/>
    <x v="0"/>
    <n v="8"/>
    <x v="102"/>
    <x v="0"/>
    <n v="23"/>
  </r>
  <r>
    <n v="159706"/>
    <x v="12"/>
    <x v="0"/>
    <n v="8"/>
    <x v="102"/>
    <x v="1"/>
    <n v="37"/>
  </r>
  <r>
    <n v="159707"/>
    <x v="12"/>
    <x v="0"/>
    <n v="8"/>
    <x v="103"/>
    <x v="0"/>
    <n v="14"/>
  </r>
  <r>
    <n v="159708"/>
    <x v="12"/>
    <x v="0"/>
    <n v="8"/>
    <x v="103"/>
    <x v="1"/>
    <n v="22"/>
  </r>
  <r>
    <n v="159709"/>
    <x v="12"/>
    <x v="0"/>
    <n v="8"/>
    <x v="104"/>
    <x v="0"/>
    <n v="8"/>
  </r>
  <r>
    <n v="159710"/>
    <x v="12"/>
    <x v="0"/>
    <n v="8"/>
    <x v="104"/>
    <x v="1"/>
    <n v="13"/>
  </r>
  <r>
    <n v="159711"/>
    <x v="12"/>
    <x v="0"/>
    <n v="8"/>
    <x v="105"/>
    <x v="0"/>
    <n v="5"/>
  </r>
  <r>
    <n v="159712"/>
    <x v="12"/>
    <x v="0"/>
    <n v="8"/>
    <x v="105"/>
    <x v="1"/>
    <n v="7"/>
  </r>
  <r>
    <n v="159713"/>
    <x v="12"/>
    <x v="0"/>
    <n v="8"/>
    <x v="106"/>
    <x v="0"/>
    <n v="2"/>
  </r>
  <r>
    <n v="159714"/>
    <x v="12"/>
    <x v="0"/>
    <n v="8"/>
    <x v="106"/>
    <x v="1"/>
    <n v="3"/>
  </r>
  <r>
    <n v="159715"/>
    <x v="12"/>
    <x v="0"/>
    <n v="8"/>
    <x v="107"/>
    <x v="0"/>
    <n v="1"/>
  </r>
  <r>
    <n v="159716"/>
    <x v="12"/>
    <x v="0"/>
    <n v="8"/>
    <x v="107"/>
    <x v="1"/>
    <n v="2"/>
  </r>
  <r>
    <n v="159717"/>
    <x v="12"/>
    <x v="0"/>
    <n v="8"/>
    <x v="108"/>
    <x v="0"/>
    <n v="0"/>
  </r>
  <r>
    <n v="159718"/>
    <x v="12"/>
    <x v="0"/>
    <n v="8"/>
    <x v="108"/>
    <x v="1"/>
    <n v="1"/>
  </r>
  <r>
    <n v="159719"/>
    <x v="12"/>
    <x v="0"/>
    <n v="8"/>
    <x v="109"/>
    <x v="0"/>
    <n v="0"/>
  </r>
  <r>
    <n v="159720"/>
    <x v="12"/>
    <x v="0"/>
    <n v="8"/>
    <x v="109"/>
    <x v="1"/>
    <n v="0"/>
  </r>
  <r>
    <n v="159721"/>
    <x v="13"/>
    <x v="0"/>
    <n v="8"/>
    <x v="0"/>
    <x v="0"/>
    <n v="29831"/>
  </r>
  <r>
    <n v="159722"/>
    <x v="13"/>
    <x v="0"/>
    <n v="8"/>
    <x v="0"/>
    <x v="1"/>
    <n v="28741"/>
  </r>
  <r>
    <n v="159723"/>
    <x v="13"/>
    <x v="0"/>
    <n v="8"/>
    <x v="1"/>
    <x v="0"/>
    <n v="30050"/>
  </r>
  <r>
    <n v="159724"/>
    <x v="13"/>
    <x v="0"/>
    <n v="8"/>
    <x v="1"/>
    <x v="1"/>
    <n v="28970"/>
  </r>
  <r>
    <n v="159725"/>
    <x v="13"/>
    <x v="0"/>
    <n v="8"/>
    <x v="2"/>
    <x v="0"/>
    <n v="30291"/>
  </r>
  <r>
    <n v="159726"/>
    <x v="13"/>
    <x v="0"/>
    <n v="8"/>
    <x v="2"/>
    <x v="1"/>
    <n v="29210"/>
  </r>
  <r>
    <n v="159727"/>
    <x v="13"/>
    <x v="0"/>
    <n v="8"/>
    <x v="3"/>
    <x v="0"/>
    <n v="30520"/>
  </r>
  <r>
    <n v="159728"/>
    <x v="13"/>
    <x v="0"/>
    <n v="8"/>
    <x v="3"/>
    <x v="1"/>
    <n v="29432"/>
  </r>
  <r>
    <n v="159729"/>
    <x v="13"/>
    <x v="0"/>
    <n v="8"/>
    <x v="4"/>
    <x v="0"/>
    <n v="30739"/>
  </r>
  <r>
    <n v="159730"/>
    <x v="13"/>
    <x v="0"/>
    <n v="8"/>
    <x v="4"/>
    <x v="1"/>
    <n v="29641"/>
  </r>
  <r>
    <n v="159731"/>
    <x v="13"/>
    <x v="0"/>
    <n v="8"/>
    <x v="5"/>
    <x v="0"/>
    <n v="30943"/>
  </r>
  <r>
    <n v="159732"/>
    <x v="13"/>
    <x v="0"/>
    <n v="8"/>
    <x v="5"/>
    <x v="1"/>
    <n v="29837"/>
  </r>
  <r>
    <n v="159733"/>
    <x v="13"/>
    <x v="0"/>
    <n v="8"/>
    <x v="6"/>
    <x v="0"/>
    <n v="31138"/>
  </r>
  <r>
    <n v="159734"/>
    <x v="13"/>
    <x v="0"/>
    <n v="8"/>
    <x v="6"/>
    <x v="1"/>
    <n v="30033"/>
  </r>
  <r>
    <n v="159735"/>
    <x v="13"/>
    <x v="0"/>
    <n v="8"/>
    <x v="7"/>
    <x v="0"/>
    <n v="31332"/>
  </r>
  <r>
    <n v="159736"/>
    <x v="13"/>
    <x v="0"/>
    <n v="8"/>
    <x v="7"/>
    <x v="1"/>
    <n v="30230"/>
  </r>
  <r>
    <n v="159737"/>
    <x v="13"/>
    <x v="0"/>
    <n v="8"/>
    <x v="8"/>
    <x v="0"/>
    <n v="31530"/>
  </r>
  <r>
    <n v="159738"/>
    <x v="13"/>
    <x v="0"/>
    <n v="8"/>
    <x v="8"/>
    <x v="1"/>
    <n v="30436"/>
  </r>
  <r>
    <n v="159739"/>
    <x v="13"/>
    <x v="0"/>
    <n v="8"/>
    <x v="9"/>
    <x v="0"/>
    <n v="31732"/>
  </r>
  <r>
    <n v="159740"/>
    <x v="13"/>
    <x v="0"/>
    <n v="8"/>
    <x v="9"/>
    <x v="1"/>
    <n v="30651"/>
  </r>
  <r>
    <n v="159741"/>
    <x v="13"/>
    <x v="0"/>
    <n v="8"/>
    <x v="10"/>
    <x v="0"/>
    <n v="31944"/>
  </r>
  <r>
    <n v="159742"/>
    <x v="13"/>
    <x v="0"/>
    <n v="8"/>
    <x v="10"/>
    <x v="1"/>
    <n v="30878"/>
  </r>
  <r>
    <n v="159743"/>
    <x v="13"/>
    <x v="0"/>
    <n v="8"/>
    <x v="11"/>
    <x v="0"/>
    <n v="32174"/>
  </r>
  <r>
    <n v="159744"/>
    <x v="13"/>
    <x v="0"/>
    <n v="8"/>
    <x v="11"/>
    <x v="1"/>
    <n v="31115"/>
  </r>
  <r>
    <n v="159745"/>
    <x v="13"/>
    <x v="0"/>
    <n v="8"/>
    <x v="12"/>
    <x v="0"/>
    <n v="32127"/>
  </r>
  <r>
    <n v="159746"/>
    <x v="13"/>
    <x v="0"/>
    <n v="8"/>
    <x v="12"/>
    <x v="1"/>
    <n v="31372"/>
  </r>
  <r>
    <n v="159747"/>
    <x v="13"/>
    <x v="0"/>
    <n v="8"/>
    <x v="13"/>
    <x v="0"/>
    <n v="32162"/>
  </r>
  <r>
    <n v="159748"/>
    <x v="13"/>
    <x v="0"/>
    <n v="8"/>
    <x v="13"/>
    <x v="1"/>
    <n v="31727"/>
  </r>
  <r>
    <n v="159749"/>
    <x v="13"/>
    <x v="0"/>
    <n v="8"/>
    <x v="14"/>
    <x v="0"/>
    <n v="32431"/>
  </r>
  <r>
    <n v="159750"/>
    <x v="13"/>
    <x v="0"/>
    <n v="8"/>
    <x v="14"/>
    <x v="1"/>
    <n v="32015"/>
  </r>
  <r>
    <n v="159751"/>
    <x v="13"/>
    <x v="0"/>
    <n v="8"/>
    <x v="15"/>
    <x v="0"/>
    <n v="32673"/>
  </r>
  <r>
    <n v="159752"/>
    <x v="13"/>
    <x v="0"/>
    <n v="8"/>
    <x v="15"/>
    <x v="1"/>
    <n v="32215"/>
  </r>
  <r>
    <n v="159753"/>
    <x v="13"/>
    <x v="0"/>
    <n v="8"/>
    <x v="16"/>
    <x v="0"/>
    <n v="32899"/>
  </r>
  <r>
    <n v="159754"/>
    <x v="13"/>
    <x v="0"/>
    <n v="8"/>
    <x v="16"/>
    <x v="1"/>
    <n v="32365"/>
  </r>
  <r>
    <n v="159755"/>
    <x v="13"/>
    <x v="0"/>
    <n v="8"/>
    <x v="17"/>
    <x v="0"/>
    <n v="33079"/>
  </r>
  <r>
    <n v="159756"/>
    <x v="13"/>
    <x v="0"/>
    <n v="8"/>
    <x v="17"/>
    <x v="1"/>
    <n v="32485"/>
  </r>
  <r>
    <n v="159757"/>
    <x v="13"/>
    <x v="0"/>
    <n v="8"/>
    <x v="18"/>
    <x v="0"/>
    <n v="33244"/>
  </r>
  <r>
    <n v="159758"/>
    <x v="13"/>
    <x v="0"/>
    <n v="8"/>
    <x v="18"/>
    <x v="1"/>
    <n v="32594"/>
  </r>
  <r>
    <n v="159759"/>
    <x v="13"/>
    <x v="0"/>
    <n v="8"/>
    <x v="19"/>
    <x v="0"/>
    <n v="33389"/>
  </r>
  <r>
    <n v="159760"/>
    <x v="13"/>
    <x v="0"/>
    <n v="8"/>
    <x v="19"/>
    <x v="1"/>
    <n v="32691"/>
  </r>
  <r>
    <n v="159761"/>
    <x v="13"/>
    <x v="0"/>
    <n v="8"/>
    <x v="20"/>
    <x v="0"/>
    <n v="33487"/>
  </r>
  <r>
    <n v="159762"/>
    <x v="13"/>
    <x v="0"/>
    <n v="8"/>
    <x v="20"/>
    <x v="1"/>
    <n v="32751"/>
  </r>
  <r>
    <n v="159763"/>
    <x v="13"/>
    <x v="0"/>
    <n v="8"/>
    <x v="21"/>
    <x v="0"/>
    <n v="33559"/>
  </r>
  <r>
    <n v="159764"/>
    <x v="13"/>
    <x v="0"/>
    <n v="8"/>
    <x v="21"/>
    <x v="1"/>
    <n v="32759"/>
  </r>
  <r>
    <n v="159765"/>
    <x v="13"/>
    <x v="0"/>
    <n v="8"/>
    <x v="22"/>
    <x v="0"/>
    <n v="33620"/>
  </r>
  <r>
    <n v="159766"/>
    <x v="13"/>
    <x v="0"/>
    <n v="8"/>
    <x v="22"/>
    <x v="1"/>
    <n v="32759"/>
  </r>
  <r>
    <n v="159767"/>
    <x v="13"/>
    <x v="0"/>
    <n v="8"/>
    <x v="23"/>
    <x v="0"/>
    <n v="33624"/>
  </r>
  <r>
    <n v="159768"/>
    <x v="13"/>
    <x v="0"/>
    <n v="8"/>
    <x v="23"/>
    <x v="1"/>
    <n v="32727"/>
  </r>
  <r>
    <n v="159769"/>
    <x v="13"/>
    <x v="0"/>
    <n v="8"/>
    <x v="24"/>
    <x v="0"/>
    <n v="33497"/>
  </r>
  <r>
    <n v="159770"/>
    <x v="13"/>
    <x v="0"/>
    <n v="8"/>
    <x v="24"/>
    <x v="1"/>
    <n v="32595"/>
  </r>
  <r>
    <n v="159771"/>
    <x v="13"/>
    <x v="0"/>
    <n v="8"/>
    <x v="25"/>
    <x v="0"/>
    <n v="33239"/>
  </r>
  <r>
    <n v="159772"/>
    <x v="13"/>
    <x v="0"/>
    <n v="8"/>
    <x v="25"/>
    <x v="1"/>
    <n v="32375"/>
  </r>
  <r>
    <n v="159773"/>
    <x v="13"/>
    <x v="0"/>
    <n v="8"/>
    <x v="26"/>
    <x v="0"/>
    <n v="32939"/>
  </r>
  <r>
    <n v="159774"/>
    <x v="13"/>
    <x v="0"/>
    <n v="8"/>
    <x v="26"/>
    <x v="1"/>
    <n v="32144"/>
  </r>
  <r>
    <n v="159775"/>
    <x v="13"/>
    <x v="0"/>
    <n v="8"/>
    <x v="27"/>
    <x v="0"/>
    <n v="32630"/>
  </r>
  <r>
    <n v="159776"/>
    <x v="13"/>
    <x v="0"/>
    <n v="8"/>
    <x v="27"/>
    <x v="1"/>
    <n v="31907"/>
  </r>
  <r>
    <n v="159777"/>
    <x v="13"/>
    <x v="0"/>
    <n v="8"/>
    <x v="28"/>
    <x v="0"/>
    <n v="32316"/>
  </r>
  <r>
    <n v="159778"/>
    <x v="13"/>
    <x v="0"/>
    <n v="8"/>
    <x v="28"/>
    <x v="1"/>
    <n v="31643"/>
  </r>
  <r>
    <n v="159779"/>
    <x v="13"/>
    <x v="0"/>
    <n v="8"/>
    <x v="29"/>
    <x v="0"/>
    <n v="32046"/>
  </r>
  <r>
    <n v="159780"/>
    <x v="13"/>
    <x v="0"/>
    <n v="8"/>
    <x v="29"/>
    <x v="1"/>
    <n v="31368"/>
  </r>
  <r>
    <n v="159781"/>
    <x v="13"/>
    <x v="0"/>
    <n v="8"/>
    <x v="30"/>
    <x v="0"/>
    <n v="31817"/>
  </r>
  <r>
    <n v="159782"/>
    <x v="13"/>
    <x v="0"/>
    <n v="8"/>
    <x v="30"/>
    <x v="1"/>
    <n v="31127"/>
  </r>
  <r>
    <n v="159783"/>
    <x v="13"/>
    <x v="0"/>
    <n v="8"/>
    <x v="31"/>
    <x v="0"/>
    <n v="31618"/>
  </r>
  <r>
    <n v="159784"/>
    <x v="13"/>
    <x v="0"/>
    <n v="8"/>
    <x v="31"/>
    <x v="1"/>
    <n v="30957"/>
  </r>
  <r>
    <n v="159785"/>
    <x v="13"/>
    <x v="0"/>
    <n v="8"/>
    <x v="32"/>
    <x v="0"/>
    <n v="31457"/>
  </r>
  <r>
    <n v="159786"/>
    <x v="13"/>
    <x v="0"/>
    <n v="8"/>
    <x v="32"/>
    <x v="1"/>
    <n v="30843"/>
  </r>
  <r>
    <n v="159787"/>
    <x v="13"/>
    <x v="0"/>
    <n v="8"/>
    <x v="33"/>
    <x v="0"/>
    <n v="31299"/>
  </r>
  <r>
    <n v="159788"/>
    <x v="13"/>
    <x v="0"/>
    <n v="8"/>
    <x v="33"/>
    <x v="1"/>
    <n v="30737"/>
  </r>
  <r>
    <n v="159789"/>
    <x v="13"/>
    <x v="0"/>
    <n v="8"/>
    <x v="34"/>
    <x v="0"/>
    <n v="31071"/>
  </r>
  <r>
    <n v="159790"/>
    <x v="13"/>
    <x v="0"/>
    <n v="8"/>
    <x v="34"/>
    <x v="1"/>
    <n v="30559"/>
  </r>
  <r>
    <n v="159791"/>
    <x v="13"/>
    <x v="0"/>
    <n v="8"/>
    <x v="35"/>
    <x v="0"/>
    <n v="30736"/>
  </r>
  <r>
    <n v="159792"/>
    <x v="13"/>
    <x v="0"/>
    <n v="8"/>
    <x v="35"/>
    <x v="1"/>
    <n v="30299"/>
  </r>
  <r>
    <n v="159793"/>
    <x v="13"/>
    <x v="0"/>
    <n v="8"/>
    <x v="36"/>
    <x v="0"/>
    <n v="30282"/>
  </r>
  <r>
    <n v="159794"/>
    <x v="13"/>
    <x v="0"/>
    <n v="8"/>
    <x v="36"/>
    <x v="1"/>
    <n v="29985"/>
  </r>
  <r>
    <n v="159795"/>
    <x v="13"/>
    <x v="0"/>
    <n v="8"/>
    <x v="37"/>
    <x v="0"/>
    <n v="29688"/>
  </r>
  <r>
    <n v="159796"/>
    <x v="13"/>
    <x v="0"/>
    <n v="8"/>
    <x v="37"/>
    <x v="1"/>
    <n v="29602"/>
  </r>
  <r>
    <n v="159797"/>
    <x v="13"/>
    <x v="0"/>
    <n v="8"/>
    <x v="38"/>
    <x v="0"/>
    <n v="29012"/>
  </r>
  <r>
    <n v="159798"/>
    <x v="13"/>
    <x v="0"/>
    <n v="8"/>
    <x v="38"/>
    <x v="1"/>
    <n v="29175"/>
  </r>
  <r>
    <n v="159799"/>
    <x v="13"/>
    <x v="0"/>
    <n v="8"/>
    <x v="39"/>
    <x v="0"/>
    <n v="28344"/>
  </r>
  <r>
    <n v="159800"/>
    <x v="13"/>
    <x v="0"/>
    <n v="8"/>
    <x v="39"/>
    <x v="1"/>
    <n v="28771"/>
  </r>
  <r>
    <n v="159801"/>
    <x v="13"/>
    <x v="0"/>
    <n v="8"/>
    <x v="40"/>
    <x v="0"/>
    <n v="27679"/>
  </r>
  <r>
    <n v="159802"/>
    <x v="13"/>
    <x v="0"/>
    <n v="8"/>
    <x v="40"/>
    <x v="1"/>
    <n v="28379"/>
  </r>
  <r>
    <n v="159803"/>
    <x v="13"/>
    <x v="0"/>
    <n v="8"/>
    <x v="41"/>
    <x v="0"/>
    <n v="26997"/>
  </r>
  <r>
    <n v="159804"/>
    <x v="13"/>
    <x v="0"/>
    <n v="8"/>
    <x v="41"/>
    <x v="1"/>
    <n v="27961"/>
  </r>
  <r>
    <n v="159805"/>
    <x v="13"/>
    <x v="0"/>
    <n v="8"/>
    <x v="42"/>
    <x v="0"/>
    <n v="26331"/>
  </r>
  <r>
    <n v="159806"/>
    <x v="13"/>
    <x v="0"/>
    <n v="8"/>
    <x v="42"/>
    <x v="1"/>
    <n v="27533"/>
  </r>
  <r>
    <n v="159807"/>
    <x v="13"/>
    <x v="0"/>
    <n v="8"/>
    <x v="43"/>
    <x v="0"/>
    <n v="25685"/>
  </r>
  <r>
    <n v="159808"/>
    <x v="13"/>
    <x v="0"/>
    <n v="8"/>
    <x v="43"/>
    <x v="1"/>
    <n v="27111"/>
  </r>
  <r>
    <n v="159809"/>
    <x v="13"/>
    <x v="0"/>
    <n v="8"/>
    <x v="44"/>
    <x v="0"/>
    <n v="25045"/>
  </r>
  <r>
    <n v="159810"/>
    <x v="13"/>
    <x v="0"/>
    <n v="8"/>
    <x v="44"/>
    <x v="1"/>
    <n v="26700"/>
  </r>
  <r>
    <n v="159811"/>
    <x v="13"/>
    <x v="0"/>
    <n v="8"/>
    <x v="45"/>
    <x v="0"/>
    <n v="24432"/>
  </r>
  <r>
    <n v="159812"/>
    <x v="13"/>
    <x v="0"/>
    <n v="8"/>
    <x v="45"/>
    <x v="1"/>
    <n v="26305"/>
  </r>
  <r>
    <n v="159813"/>
    <x v="13"/>
    <x v="0"/>
    <n v="8"/>
    <x v="46"/>
    <x v="0"/>
    <n v="23870"/>
  </r>
  <r>
    <n v="159814"/>
    <x v="13"/>
    <x v="0"/>
    <n v="8"/>
    <x v="46"/>
    <x v="1"/>
    <n v="25931"/>
  </r>
  <r>
    <n v="159815"/>
    <x v="13"/>
    <x v="0"/>
    <n v="8"/>
    <x v="47"/>
    <x v="0"/>
    <n v="23383"/>
  </r>
  <r>
    <n v="159816"/>
    <x v="13"/>
    <x v="0"/>
    <n v="8"/>
    <x v="47"/>
    <x v="1"/>
    <n v="25586"/>
  </r>
  <r>
    <n v="159817"/>
    <x v="13"/>
    <x v="0"/>
    <n v="8"/>
    <x v="48"/>
    <x v="0"/>
    <n v="22996"/>
  </r>
  <r>
    <n v="159818"/>
    <x v="13"/>
    <x v="0"/>
    <n v="8"/>
    <x v="48"/>
    <x v="1"/>
    <n v="25282"/>
  </r>
  <r>
    <n v="159819"/>
    <x v="13"/>
    <x v="0"/>
    <n v="8"/>
    <x v="49"/>
    <x v="0"/>
    <n v="22707"/>
  </r>
  <r>
    <n v="159820"/>
    <x v="13"/>
    <x v="0"/>
    <n v="8"/>
    <x v="49"/>
    <x v="1"/>
    <n v="25024"/>
  </r>
  <r>
    <n v="159821"/>
    <x v="13"/>
    <x v="0"/>
    <n v="8"/>
    <x v="50"/>
    <x v="0"/>
    <n v="22514"/>
  </r>
  <r>
    <n v="159822"/>
    <x v="13"/>
    <x v="0"/>
    <n v="8"/>
    <x v="50"/>
    <x v="1"/>
    <n v="24820"/>
  </r>
  <r>
    <n v="159823"/>
    <x v="13"/>
    <x v="0"/>
    <n v="8"/>
    <x v="51"/>
    <x v="0"/>
    <n v="22403"/>
  </r>
  <r>
    <n v="159824"/>
    <x v="13"/>
    <x v="0"/>
    <n v="8"/>
    <x v="51"/>
    <x v="1"/>
    <n v="24656"/>
  </r>
  <r>
    <n v="159825"/>
    <x v="13"/>
    <x v="0"/>
    <n v="8"/>
    <x v="52"/>
    <x v="0"/>
    <n v="22350"/>
  </r>
  <r>
    <n v="159826"/>
    <x v="13"/>
    <x v="0"/>
    <n v="8"/>
    <x v="52"/>
    <x v="1"/>
    <n v="24519"/>
  </r>
  <r>
    <n v="159827"/>
    <x v="13"/>
    <x v="0"/>
    <n v="8"/>
    <x v="53"/>
    <x v="0"/>
    <n v="22262"/>
  </r>
  <r>
    <n v="159828"/>
    <x v="13"/>
    <x v="0"/>
    <n v="8"/>
    <x v="53"/>
    <x v="1"/>
    <n v="24315"/>
  </r>
  <r>
    <n v="159829"/>
    <x v="13"/>
    <x v="0"/>
    <n v="8"/>
    <x v="54"/>
    <x v="0"/>
    <n v="22071"/>
  </r>
  <r>
    <n v="159830"/>
    <x v="13"/>
    <x v="0"/>
    <n v="8"/>
    <x v="54"/>
    <x v="1"/>
    <n v="23998"/>
  </r>
  <r>
    <n v="159831"/>
    <x v="13"/>
    <x v="0"/>
    <n v="8"/>
    <x v="55"/>
    <x v="0"/>
    <n v="21778"/>
  </r>
  <r>
    <n v="159832"/>
    <x v="13"/>
    <x v="0"/>
    <n v="8"/>
    <x v="55"/>
    <x v="1"/>
    <n v="23595"/>
  </r>
  <r>
    <n v="159833"/>
    <x v="13"/>
    <x v="0"/>
    <n v="8"/>
    <x v="56"/>
    <x v="0"/>
    <n v="21370"/>
  </r>
  <r>
    <n v="159834"/>
    <x v="13"/>
    <x v="0"/>
    <n v="8"/>
    <x v="56"/>
    <x v="1"/>
    <n v="23099"/>
  </r>
  <r>
    <n v="159835"/>
    <x v="13"/>
    <x v="0"/>
    <n v="8"/>
    <x v="57"/>
    <x v="0"/>
    <n v="20857"/>
  </r>
  <r>
    <n v="159836"/>
    <x v="13"/>
    <x v="0"/>
    <n v="8"/>
    <x v="57"/>
    <x v="1"/>
    <n v="22524"/>
  </r>
  <r>
    <n v="159837"/>
    <x v="13"/>
    <x v="0"/>
    <n v="8"/>
    <x v="58"/>
    <x v="0"/>
    <n v="20263"/>
  </r>
  <r>
    <n v="159838"/>
    <x v="13"/>
    <x v="0"/>
    <n v="8"/>
    <x v="58"/>
    <x v="1"/>
    <n v="21893"/>
  </r>
  <r>
    <n v="159839"/>
    <x v="13"/>
    <x v="0"/>
    <n v="8"/>
    <x v="59"/>
    <x v="0"/>
    <n v="19613"/>
  </r>
  <r>
    <n v="159840"/>
    <x v="13"/>
    <x v="0"/>
    <n v="8"/>
    <x v="59"/>
    <x v="1"/>
    <n v="21215"/>
  </r>
  <r>
    <n v="159841"/>
    <x v="13"/>
    <x v="0"/>
    <n v="8"/>
    <x v="60"/>
    <x v="0"/>
    <n v="18924"/>
  </r>
  <r>
    <n v="159842"/>
    <x v="13"/>
    <x v="0"/>
    <n v="8"/>
    <x v="60"/>
    <x v="1"/>
    <n v="20501"/>
  </r>
  <r>
    <n v="159843"/>
    <x v="13"/>
    <x v="0"/>
    <n v="8"/>
    <x v="61"/>
    <x v="0"/>
    <n v="18213"/>
  </r>
  <r>
    <n v="159844"/>
    <x v="13"/>
    <x v="0"/>
    <n v="8"/>
    <x v="61"/>
    <x v="1"/>
    <n v="19768"/>
  </r>
  <r>
    <n v="159845"/>
    <x v="13"/>
    <x v="0"/>
    <n v="8"/>
    <x v="62"/>
    <x v="0"/>
    <n v="17492"/>
  </r>
  <r>
    <n v="159846"/>
    <x v="13"/>
    <x v="0"/>
    <n v="8"/>
    <x v="62"/>
    <x v="1"/>
    <n v="19034"/>
  </r>
  <r>
    <n v="159847"/>
    <x v="13"/>
    <x v="0"/>
    <n v="8"/>
    <x v="63"/>
    <x v="0"/>
    <n v="16762"/>
  </r>
  <r>
    <n v="159848"/>
    <x v="13"/>
    <x v="0"/>
    <n v="8"/>
    <x v="63"/>
    <x v="1"/>
    <n v="18293"/>
  </r>
  <r>
    <n v="159849"/>
    <x v="13"/>
    <x v="0"/>
    <n v="8"/>
    <x v="64"/>
    <x v="0"/>
    <n v="16020"/>
  </r>
  <r>
    <n v="159850"/>
    <x v="13"/>
    <x v="0"/>
    <n v="8"/>
    <x v="64"/>
    <x v="1"/>
    <n v="17543"/>
  </r>
  <r>
    <n v="159851"/>
    <x v="13"/>
    <x v="0"/>
    <n v="8"/>
    <x v="65"/>
    <x v="0"/>
    <n v="15266"/>
  </r>
  <r>
    <n v="159852"/>
    <x v="13"/>
    <x v="0"/>
    <n v="8"/>
    <x v="65"/>
    <x v="1"/>
    <n v="16788"/>
  </r>
  <r>
    <n v="159853"/>
    <x v="13"/>
    <x v="0"/>
    <n v="8"/>
    <x v="66"/>
    <x v="0"/>
    <n v="14495"/>
  </r>
  <r>
    <n v="159854"/>
    <x v="13"/>
    <x v="0"/>
    <n v="8"/>
    <x v="66"/>
    <x v="1"/>
    <n v="16016"/>
  </r>
  <r>
    <n v="159855"/>
    <x v="13"/>
    <x v="0"/>
    <n v="8"/>
    <x v="67"/>
    <x v="0"/>
    <n v="13705"/>
  </r>
  <r>
    <n v="159856"/>
    <x v="13"/>
    <x v="0"/>
    <n v="8"/>
    <x v="67"/>
    <x v="1"/>
    <n v="15228"/>
  </r>
  <r>
    <n v="159857"/>
    <x v="13"/>
    <x v="0"/>
    <n v="8"/>
    <x v="68"/>
    <x v="0"/>
    <n v="12890"/>
  </r>
  <r>
    <n v="159858"/>
    <x v="13"/>
    <x v="0"/>
    <n v="8"/>
    <x v="68"/>
    <x v="1"/>
    <n v="14418"/>
  </r>
  <r>
    <n v="159859"/>
    <x v="13"/>
    <x v="0"/>
    <n v="8"/>
    <x v="69"/>
    <x v="0"/>
    <n v="12059"/>
  </r>
  <r>
    <n v="159860"/>
    <x v="13"/>
    <x v="0"/>
    <n v="8"/>
    <x v="69"/>
    <x v="1"/>
    <n v="13582"/>
  </r>
  <r>
    <n v="159861"/>
    <x v="13"/>
    <x v="0"/>
    <n v="8"/>
    <x v="70"/>
    <x v="0"/>
    <n v="11225"/>
  </r>
  <r>
    <n v="159862"/>
    <x v="13"/>
    <x v="0"/>
    <n v="8"/>
    <x v="70"/>
    <x v="1"/>
    <n v="12732"/>
  </r>
  <r>
    <n v="159863"/>
    <x v="13"/>
    <x v="0"/>
    <n v="8"/>
    <x v="71"/>
    <x v="0"/>
    <n v="10394"/>
  </r>
  <r>
    <n v="159864"/>
    <x v="13"/>
    <x v="0"/>
    <n v="8"/>
    <x v="71"/>
    <x v="1"/>
    <n v="11886"/>
  </r>
  <r>
    <n v="159865"/>
    <x v="13"/>
    <x v="0"/>
    <n v="8"/>
    <x v="72"/>
    <x v="0"/>
    <n v="9581"/>
  </r>
  <r>
    <n v="159866"/>
    <x v="13"/>
    <x v="0"/>
    <n v="8"/>
    <x v="72"/>
    <x v="1"/>
    <n v="11058"/>
  </r>
  <r>
    <n v="159867"/>
    <x v="13"/>
    <x v="0"/>
    <n v="8"/>
    <x v="73"/>
    <x v="0"/>
    <n v="8797"/>
  </r>
  <r>
    <n v="159868"/>
    <x v="13"/>
    <x v="0"/>
    <n v="8"/>
    <x v="73"/>
    <x v="1"/>
    <n v="10258"/>
  </r>
  <r>
    <n v="159869"/>
    <x v="13"/>
    <x v="0"/>
    <n v="8"/>
    <x v="74"/>
    <x v="0"/>
    <n v="8040"/>
  </r>
  <r>
    <n v="159870"/>
    <x v="13"/>
    <x v="0"/>
    <n v="8"/>
    <x v="74"/>
    <x v="1"/>
    <n v="9487"/>
  </r>
  <r>
    <n v="159871"/>
    <x v="13"/>
    <x v="0"/>
    <n v="8"/>
    <x v="75"/>
    <x v="0"/>
    <n v="7317"/>
  </r>
  <r>
    <n v="159872"/>
    <x v="13"/>
    <x v="0"/>
    <n v="8"/>
    <x v="75"/>
    <x v="1"/>
    <n v="8743"/>
  </r>
  <r>
    <n v="159873"/>
    <x v="13"/>
    <x v="0"/>
    <n v="8"/>
    <x v="76"/>
    <x v="0"/>
    <n v="6630"/>
  </r>
  <r>
    <n v="159874"/>
    <x v="13"/>
    <x v="0"/>
    <n v="8"/>
    <x v="76"/>
    <x v="1"/>
    <n v="8027"/>
  </r>
  <r>
    <n v="159875"/>
    <x v="13"/>
    <x v="0"/>
    <n v="8"/>
    <x v="77"/>
    <x v="0"/>
    <n v="5975"/>
  </r>
  <r>
    <n v="159876"/>
    <x v="13"/>
    <x v="0"/>
    <n v="8"/>
    <x v="77"/>
    <x v="1"/>
    <n v="7338"/>
  </r>
  <r>
    <n v="159877"/>
    <x v="13"/>
    <x v="0"/>
    <n v="8"/>
    <x v="78"/>
    <x v="0"/>
    <n v="5399"/>
  </r>
  <r>
    <n v="159878"/>
    <x v="13"/>
    <x v="0"/>
    <n v="8"/>
    <x v="78"/>
    <x v="1"/>
    <n v="6734"/>
  </r>
  <r>
    <n v="159879"/>
    <x v="13"/>
    <x v="0"/>
    <n v="8"/>
    <x v="79"/>
    <x v="0"/>
    <n v="4881"/>
  </r>
  <r>
    <n v="159880"/>
    <x v="13"/>
    <x v="0"/>
    <n v="8"/>
    <x v="79"/>
    <x v="1"/>
    <n v="6178"/>
  </r>
  <r>
    <n v="159881"/>
    <x v="13"/>
    <x v="0"/>
    <n v="8"/>
    <x v="80"/>
    <x v="0"/>
    <n v="4382"/>
  </r>
  <r>
    <n v="159882"/>
    <x v="13"/>
    <x v="0"/>
    <n v="8"/>
    <x v="80"/>
    <x v="1"/>
    <n v="5624"/>
  </r>
  <r>
    <n v="159883"/>
    <x v="13"/>
    <x v="0"/>
    <n v="8"/>
    <x v="81"/>
    <x v="0"/>
    <n v="3922"/>
  </r>
  <r>
    <n v="159884"/>
    <x v="13"/>
    <x v="0"/>
    <n v="8"/>
    <x v="81"/>
    <x v="1"/>
    <n v="5103"/>
  </r>
  <r>
    <n v="159885"/>
    <x v="13"/>
    <x v="0"/>
    <n v="8"/>
    <x v="82"/>
    <x v="0"/>
    <n v="3496"/>
  </r>
  <r>
    <n v="159886"/>
    <x v="13"/>
    <x v="0"/>
    <n v="8"/>
    <x v="82"/>
    <x v="1"/>
    <n v="4612"/>
  </r>
  <r>
    <n v="159887"/>
    <x v="13"/>
    <x v="0"/>
    <n v="8"/>
    <x v="83"/>
    <x v="0"/>
    <n v="3102"/>
  </r>
  <r>
    <n v="159888"/>
    <x v="13"/>
    <x v="0"/>
    <n v="8"/>
    <x v="83"/>
    <x v="1"/>
    <n v="4147"/>
  </r>
  <r>
    <n v="159889"/>
    <x v="13"/>
    <x v="0"/>
    <n v="8"/>
    <x v="84"/>
    <x v="0"/>
    <n v="2736"/>
  </r>
  <r>
    <n v="159890"/>
    <x v="13"/>
    <x v="0"/>
    <n v="8"/>
    <x v="84"/>
    <x v="1"/>
    <n v="3705"/>
  </r>
  <r>
    <n v="159891"/>
    <x v="13"/>
    <x v="0"/>
    <n v="8"/>
    <x v="85"/>
    <x v="0"/>
    <n v="2397"/>
  </r>
  <r>
    <n v="159892"/>
    <x v="13"/>
    <x v="0"/>
    <n v="8"/>
    <x v="85"/>
    <x v="1"/>
    <n v="3289"/>
  </r>
  <r>
    <n v="159893"/>
    <x v="13"/>
    <x v="0"/>
    <n v="8"/>
    <x v="86"/>
    <x v="0"/>
    <n v="2091"/>
  </r>
  <r>
    <n v="159894"/>
    <x v="13"/>
    <x v="0"/>
    <n v="8"/>
    <x v="86"/>
    <x v="1"/>
    <n v="2903"/>
  </r>
  <r>
    <n v="159895"/>
    <x v="13"/>
    <x v="0"/>
    <n v="8"/>
    <x v="87"/>
    <x v="0"/>
    <n v="1811"/>
  </r>
  <r>
    <n v="159896"/>
    <x v="13"/>
    <x v="0"/>
    <n v="8"/>
    <x v="87"/>
    <x v="1"/>
    <n v="2537"/>
  </r>
  <r>
    <n v="159897"/>
    <x v="13"/>
    <x v="0"/>
    <n v="8"/>
    <x v="88"/>
    <x v="0"/>
    <n v="1551"/>
  </r>
  <r>
    <n v="159898"/>
    <x v="13"/>
    <x v="0"/>
    <n v="8"/>
    <x v="88"/>
    <x v="1"/>
    <n v="2186"/>
  </r>
  <r>
    <n v="159899"/>
    <x v="13"/>
    <x v="0"/>
    <n v="8"/>
    <x v="89"/>
    <x v="0"/>
    <n v="1312"/>
  </r>
  <r>
    <n v="159900"/>
    <x v="13"/>
    <x v="0"/>
    <n v="8"/>
    <x v="89"/>
    <x v="1"/>
    <n v="1859"/>
  </r>
  <r>
    <n v="159901"/>
    <x v="13"/>
    <x v="0"/>
    <n v="8"/>
    <x v="90"/>
    <x v="0"/>
    <n v="1095"/>
  </r>
  <r>
    <n v="159902"/>
    <x v="13"/>
    <x v="0"/>
    <n v="8"/>
    <x v="90"/>
    <x v="1"/>
    <n v="1566"/>
  </r>
  <r>
    <n v="159903"/>
    <x v="13"/>
    <x v="0"/>
    <n v="8"/>
    <x v="91"/>
    <x v="0"/>
    <n v="903"/>
  </r>
  <r>
    <n v="159904"/>
    <x v="13"/>
    <x v="0"/>
    <n v="8"/>
    <x v="91"/>
    <x v="1"/>
    <n v="1302"/>
  </r>
  <r>
    <n v="159905"/>
    <x v="13"/>
    <x v="0"/>
    <n v="8"/>
    <x v="92"/>
    <x v="0"/>
    <n v="735"/>
  </r>
  <r>
    <n v="159906"/>
    <x v="13"/>
    <x v="0"/>
    <n v="8"/>
    <x v="92"/>
    <x v="1"/>
    <n v="1064"/>
  </r>
  <r>
    <n v="159907"/>
    <x v="13"/>
    <x v="0"/>
    <n v="8"/>
    <x v="93"/>
    <x v="0"/>
    <n v="587"/>
  </r>
  <r>
    <n v="159908"/>
    <x v="13"/>
    <x v="0"/>
    <n v="8"/>
    <x v="93"/>
    <x v="1"/>
    <n v="857"/>
  </r>
  <r>
    <n v="159909"/>
    <x v="13"/>
    <x v="0"/>
    <n v="8"/>
    <x v="94"/>
    <x v="0"/>
    <n v="462"/>
  </r>
  <r>
    <n v="159910"/>
    <x v="13"/>
    <x v="0"/>
    <n v="8"/>
    <x v="94"/>
    <x v="1"/>
    <n v="676"/>
  </r>
  <r>
    <n v="159911"/>
    <x v="13"/>
    <x v="0"/>
    <n v="8"/>
    <x v="95"/>
    <x v="0"/>
    <n v="357"/>
  </r>
  <r>
    <n v="159912"/>
    <x v="13"/>
    <x v="0"/>
    <n v="8"/>
    <x v="95"/>
    <x v="1"/>
    <n v="523"/>
  </r>
  <r>
    <n v="159913"/>
    <x v="13"/>
    <x v="0"/>
    <n v="8"/>
    <x v="96"/>
    <x v="0"/>
    <n v="269"/>
  </r>
  <r>
    <n v="159914"/>
    <x v="13"/>
    <x v="0"/>
    <n v="8"/>
    <x v="96"/>
    <x v="1"/>
    <n v="396"/>
  </r>
  <r>
    <n v="159915"/>
    <x v="13"/>
    <x v="0"/>
    <n v="8"/>
    <x v="97"/>
    <x v="0"/>
    <n v="197"/>
  </r>
  <r>
    <n v="159916"/>
    <x v="13"/>
    <x v="0"/>
    <n v="8"/>
    <x v="97"/>
    <x v="1"/>
    <n v="292"/>
  </r>
  <r>
    <n v="159917"/>
    <x v="13"/>
    <x v="0"/>
    <n v="8"/>
    <x v="98"/>
    <x v="0"/>
    <n v="140"/>
  </r>
  <r>
    <n v="159918"/>
    <x v="13"/>
    <x v="0"/>
    <n v="8"/>
    <x v="98"/>
    <x v="1"/>
    <n v="209"/>
  </r>
  <r>
    <n v="159919"/>
    <x v="13"/>
    <x v="0"/>
    <n v="8"/>
    <x v="99"/>
    <x v="0"/>
    <n v="96"/>
  </r>
  <r>
    <n v="159920"/>
    <x v="13"/>
    <x v="0"/>
    <n v="8"/>
    <x v="99"/>
    <x v="1"/>
    <n v="145"/>
  </r>
  <r>
    <n v="159921"/>
    <x v="13"/>
    <x v="0"/>
    <n v="8"/>
    <x v="100"/>
    <x v="0"/>
    <n v="64"/>
  </r>
  <r>
    <n v="159922"/>
    <x v="13"/>
    <x v="0"/>
    <n v="8"/>
    <x v="100"/>
    <x v="1"/>
    <n v="97"/>
  </r>
  <r>
    <n v="159923"/>
    <x v="13"/>
    <x v="0"/>
    <n v="8"/>
    <x v="101"/>
    <x v="0"/>
    <n v="41"/>
  </r>
  <r>
    <n v="159924"/>
    <x v="13"/>
    <x v="0"/>
    <n v="8"/>
    <x v="101"/>
    <x v="1"/>
    <n v="63"/>
  </r>
  <r>
    <n v="159925"/>
    <x v="13"/>
    <x v="0"/>
    <n v="8"/>
    <x v="102"/>
    <x v="0"/>
    <n v="25"/>
  </r>
  <r>
    <n v="159926"/>
    <x v="13"/>
    <x v="0"/>
    <n v="8"/>
    <x v="102"/>
    <x v="1"/>
    <n v="39"/>
  </r>
  <r>
    <n v="159927"/>
    <x v="13"/>
    <x v="0"/>
    <n v="8"/>
    <x v="103"/>
    <x v="0"/>
    <n v="15"/>
  </r>
  <r>
    <n v="159928"/>
    <x v="13"/>
    <x v="0"/>
    <n v="8"/>
    <x v="103"/>
    <x v="1"/>
    <n v="23"/>
  </r>
  <r>
    <n v="159929"/>
    <x v="13"/>
    <x v="0"/>
    <n v="8"/>
    <x v="104"/>
    <x v="0"/>
    <n v="8"/>
  </r>
  <r>
    <n v="159930"/>
    <x v="13"/>
    <x v="0"/>
    <n v="8"/>
    <x v="104"/>
    <x v="1"/>
    <n v="13"/>
  </r>
  <r>
    <n v="159931"/>
    <x v="13"/>
    <x v="0"/>
    <n v="8"/>
    <x v="105"/>
    <x v="0"/>
    <n v="5"/>
  </r>
  <r>
    <n v="159932"/>
    <x v="13"/>
    <x v="0"/>
    <n v="8"/>
    <x v="105"/>
    <x v="1"/>
    <n v="7"/>
  </r>
  <r>
    <n v="159933"/>
    <x v="13"/>
    <x v="0"/>
    <n v="8"/>
    <x v="106"/>
    <x v="0"/>
    <n v="3"/>
  </r>
  <r>
    <n v="159934"/>
    <x v="13"/>
    <x v="0"/>
    <n v="8"/>
    <x v="106"/>
    <x v="1"/>
    <n v="4"/>
  </r>
  <r>
    <n v="159935"/>
    <x v="13"/>
    <x v="0"/>
    <n v="8"/>
    <x v="107"/>
    <x v="0"/>
    <n v="1"/>
  </r>
  <r>
    <n v="159936"/>
    <x v="13"/>
    <x v="0"/>
    <n v="8"/>
    <x v="107"/>
    <x v="1"/>
    <n v="2"/>
  </r>
  <r>
    <n v="159937"/>
    <x v="13"/>
    <x v="0"/>
    <n v="8"/>
    <x v="108"/>
    <x v="0"/>
    <n v="0"/>
  </r>
  <r>
    <n v="159938"/>
    <x v="13"/>
    <x v="0"/>
    <n v="8"/>
    <x v="108"/>
    <x v="1"/>
    <n v="1"/>
  </r>
  <r>
    <n v="159939"/>
    <x v="13"/>
    <x v="0"/>
    <n v="8"/>
    <x v="109"/>
    <x v="0"/>
    <n v="0"/>
  </r>
  <r>
    <n v="159940"/>
    <x v="13"/>
    <x v="0"/>
    <n v="8"/>
    <x v="109"/>
    <x v="1"/>
    <n v="0"/>
  </r>
  <r>
    <n v="159941"/>
    <x v="14"/>
    <x v="0"/>
    <n v="8"/>
    <x v="0"/>
    <x v="0"/>
    <n v="29562"/>
  </r>
  <r>
    <n v="159942"/>
    <x v="14"/>
    <x v="0"/>
    <n v="8"/>
    <x v="0"/>
    <x v="1"/>
    <n v="28480"/>
  </r>
  <r>
    <n v="159943"/>
    <x v="14"/>
    <x v="0"/>
    <n v="8"/>
    <x v="1"/>
    <x v="0"/>
    <n v="29792"/>
  </r>
  <r>
    <n v="159944"/>
    <x v="14"/>
    <x v="0"/>
    <n v="8"/>
    <x v="1"/>
    <x v="1"/>
    <n v="28715"/>
  </r>
  <r>
    <n v="159945"/>
    <x v="14"/>
    <x v="0"/>
    <n v="8"/>
    <x v="2"/>
    <x v="0"/>
    <n v="30038"/>
  </r>
  <r>
    <n v="159946"/>
    <x v="14"/>
    <x v="0"/>
    <n v="8"/>
    <x v="2"/>
    <x v="1"/>
    <n v="28958"/>
  </r>
  <r>
    <n v="159947"/>
    <x v="14"/>
    <x v="0"/>
    <n v="8"/>
    <x v="3"/>
    <x v="0"/>
    <n v="30272"/>
  </r>
  <r>
    <n v="159948"/>
    <x v="14"/>
    <x v="0"/>
    <n v="8"/>
    <x v="3"/>
    <x v="1"/>
    <n v="29185"/>
  </r>
  <r>
    <n v="159949"/>
    <x v="14"/>
    <x v="0"/>
    <n v="8"/>
    <x v="4"/>
    <x v="0"/>
    <n v="30493"/>
  </r>
  <r>
    <n v="159950"/>
    <x v="14"/>
    <x v="0"/>
    <n v="8"/>
    <x v="4"/>
    <x v="1"/>
    <n v="29397"/>
  </r>
  <r>
    <n v="159951"/>
    <x v="14"/>
    <x v="0"/>
    <n v="8"/>
    <x v="5"/>
    <x v="0"/>
    <n v="30698"/>
  </r>
  <r>
    <n v="159952"/>
    <x v="14"/>
    <x v="0"/>
    <n v="8"/>
    <x v="5"/>
    <x v="1"/>
    <n v="29594"/>
  </r>
  <r>
    <n v="159953"/>
    <x v="14"/>
    <x v="0"/>
    <n v="8"/>
    <x v="6"/>
    <x v="0"/>
    <n v="30889"/>
  </r>
  <r>
    <n v="159954"/>
    <x v="14"/>
    <x v="0"/>
    <n v="8"/>
    <x v="6"/>
    <x v="1"/>
    <n v="29790"/>
  </r>
  <r>
    <n v="159955"/>
    <x v="14"/>
    <x v="0"/>
    <n v="8"/>
    <x v="7"/>
    <x v="0"/>
    <n v="31080"/>
  </r>
  <r>
    <n v="159956"/>
    <x v="14"/>
    <x v="0"/>
    <n v="8"/>
    <x v="7"/>
    <x v="1"/>
    <n v="29988"/>
  </r>
  <r>
    <n v="159957"/>
    <x v="14"/>
    <x v="0"/>
    <n v="8"/>
    <x v="8"/>
    <x v="0"/>
    <n v="31271"/>
  </r>
  <r>
    <n v="159958"/>
    <x v="14"/>
    <x v="0"/>
    <n v="8"/>
    <x v="8"/>
    <x v="1"/>
    <n v="30187"/>
  </r>
  <r>
    <n v="159959"/>
    <x v="14"/>
    <x v="0"/>
    <n v="8"/>
    <x v="9"/>
    <x v="0"/>
    <n v="31469"/>
  </r>
  <r>
    <n v="159960"/>
    <x v="14"/>
    <x v="0"/>
    <n v="8"/>
    <x v="9"/>
    <x v="1"/>
    <n v="30394"/>
  </r>
  <r>
    <n v="159961"/>
    <x v="14"/>
    <x v="0"/>
    <n v="8"/>
    <x v="10"/>
    <x v="0"/>
    <n v="31677"/>
  </r>
  <r>
    <n v="159962"/>
    <x v="14"/>
    <x v="0"/>
    <n v="8"/>
    <x v="10"/>
    <x v="1"/>
    <n v="30612"/>
  </r>
  <r>
    <n v="159963"/>
    <x v="14"/>
    <x v="0"/>
    <n v="8"/>
    <x v="11"/>
    <x v="0"/>
    <n v="31894"/>
  </r>
  <r>
    <n v="159964"/>
    <x v="14"/>
    <x v="0"/>
    <n v="8"/>
    <x v="11"/>
    <x v="1"/>
    <n v="30841"/>
  </r>
  <r>
    <n v="159965"/>
    <x v="14"/>
    <x v="0"/>
    <n v="8"/>
    <x v="12"/>
    <x v="0"/>
    <n v="32120"/>
  </r>
  <r>
    <n v="159966"/>
    <x v="14"/>
    <x v="0"/>
    <n v="8"/>
    <x v="12"/>
    <x v="1"/>
    <n v="31075"/>
  </r>
  <r>
    <n v="159967"/>
    <x v="14"/>
    <x v="0"/>
    <n v="8"/>
    <x v="13"/>
    <x v="0"/>
    <n v="32067"/>
  </r>
  <r>
    <n v="159968"/>
    <x v="14"/>
    <x v="0"/>
    <n v="8"/>
    <x v="13"/>
    <x v="1"/>
    <n v="31327"/>
  </r>
  <r>
    <n v="159969"/>
    <x v="14"/>
    <x v="0"/>
    <n v="8"/>
    <x v="14"/>
    <x v="0"/>
    <n v="32090"/>
  </r>
  <r>
    <n v="159970"/>
    <x v="14"/>
    <x v="0"/>
    <n v="8"/>
    <x v="14"/>
    <x v="1"/>
    <n v="31676"/>
  </r>
  <r>
    <n v="159971"/>
    <x v="14"/>
    <x v="0"/>
    <n v="8"/>
    <x v="15"/>
    <x v="0"/>
    <n v="32364"/>
  </r>
  <r>
    <n v="159972"/>
    <x v="14"/>
    <x v="0"/>
    <n v="8"/>
    <x v="15"/>
    <x v="1"/>
    <n v="31966"/>
  </r>
  <r>
    <n v="159973"/>
    <x v="14"/>
    <x v="0"/>
    <n v="8"/>
    <x v="16"/>
    <x v="0"/>
    <n v="32607"/>
  </r>
  <r>
    <n v="159974"/>
    <x v="14"/>
    <x v="0"/>
    <n v="8"/>
    <x v="16"/>
    <x v="1"/>
    <n v="32168"/>
  </r>
  <r>
    <n v="159975"/>
    <x v="14"/>
    <x v="0"/>
    <n v="8"/>
    <x v="17"/>
    <x v="0"/>
    <n v="32810"/>
  </r>
  <r>
    <n v="159976"/>
    <x v="14"/>
    <x v="0"/>
    <n v="8"/>
    <x v="17"/>
    <x v="1"/>
    <n v="32307"/>
  </r>
  <r>
    <n v="159977"/>
    <x v="14"/>
    <x v="0"/>
    <n v="8"/>
    <x v="18"/>
    <x v="0"/>
    <n v="32970"/>
  </r>
  <r>
    <n v="159978"/>
    <x v="14"/>
    <x v="0"/>
    <n v="8"/>
    <x v="18"/>
    <x v="1"/>
    <n v="32418"/>
  </r>
  <r>
    <n v="159979"/>
    <x v="14"/>
    <x v="0"/>
    <n v="8"/>
    <x v="19"/>
    <x v="0"/>
    <n v="33118"/>
  </r>
  <r>
    <n v="159980"/>
    <x v="14"/>
    <x v="0"/>
    <n v="8"/>
    <x v="19"/>
    <x v="1"/>
    <n v="32519"/>
  </r>
  <r>
    <n v="159981"/>
    <x v="14"/>
    <x v="0"/>
    <n v="8"/>
    <x v="20"/>
    <x v="0"/>
    <n v="33251"/>
  </r>
  <r>
    <n v="159982"/>
    <x v="14"/>
    <x v="0"/>
    <n v="8"/>
    <x v="20"/>
    <x v="1"/>
    <n v="32606"/>
  </r>
  <r>
    <n v="159983"/>
    <x v="14"/>
    <x v="0"/>
    <n v="8"/>
    <x v="21"/>
    <x v="0"/>
    <n v="33341"/>
  </r>
  <r>
    <n v="159984"/>
    <x v="14"/>
    <x v="0"/>
    <n v="8"/>
    <x v="21"/>
    <x v="1"/>
    <n v="32657"/>
  </r>
  <r>
    <n v="159985"/>
    <x v="14"/>
    <x v="0"/>
    <n v="8"/>
    <x v="22"/>
    <x v="0"/>
    <n v="33409"/>
  </r>
  <r>
    <n v="159986"/>
    <x v="14"/>
    <x v="0"/>
    <n v="8"/>
    <x v="22"/>
    <x v="1"/>
    <n v="32663"/>
  </r>
  <r>
    <n v="159987"/>
    <x v="14"/>
    <x v="0"/>
    <n v="8"/>
    <x v="23"/>
    <x v="0"/>
    <n v="33471"/>
  </r>
  <r>
    <n v="159988"/>
    <x v="14"/>
    <x v="0"/>
    <n v="8"/>
    <x v="23"/>
    <x v="1"/>
    <n v="32664"/>
  </r>
  <r>
    <n v="159989"/>
    <x v="14"/>
    <x v="0"/>
    <n v="8"/>
    <x v="24"/>
    <x v="0"/>
    <n v="33477"/>
  </r>
  <r>
    <n v="159990"/>
    <x v="14"/>
    <x v="0"/>
    <n v="8"/>
    <x v="24"/>
    <x v="1"/>
    <n v="32634"/>
  </r>
  <r>
    <n v="159991"/>
    <x v="14"/>
    <x v="0"/>
    <n v="8"/>
    <x v="25"/>
    <x v="0"/>
    <n v="33335"/>
  </r>
  <r>
    <n v="159992"/>
    <x v="14"/>
    <x v="0"/>
    <n v="8"/>
    <x v="25"/>
    <x v="1"/>
    <n v="32488"/>
  </r>
  <r>
    <n v="159993"/>
    <x v="14"/>
    <x v="0"/>
    <n v="8"/>
    <x v="26"/>
    <x v="0"/>
    <n v="33064"/>
  </r>
  <r>
    <n v="159994"/>
    <x v="14"/>
    <x v="0"/>
    <n v="8"/>
    <x v="26"/>
    <x v="1"/>
    <n v="32258"/>
  </r>
  <r>
    <n v="159995"/>
    <x v="14"/>
    <x v="0"/>
    <n v="8"/>
    <x v="27"/>
    <x v="0"/>
    <n v="32773"/>
  </r>
  <r>
    <n v="159996"/>
    <x v="14"/>
    <x v="0"/>
    <n v="8"/>
    <x v="27"/>
    <x v="1"/>
    <n v="32030"/>
  </r>
  <r>
    <n v="159997"/>
    <x v="14"/>
    <x v="0"/>
    <n v="8"/>
    <x v="28"/>
    <x v="0"/>
    <n v="32472"/>
  </r>
  <r>
    <n v="159998"/>
    <x v="14"/>
    <x v="0"/>
    <n v="8"/>
    <x v="28"/>
    <x v="1"/>
    <n v="31798"/>
  </r>
  <r>
    <n v="159999"/>
    <x v="14"/>
    <x v="0"/>
    <n v="8"/>
    <x v="29"/>
    <x v="0"/>
    <n v="32166"/>
  </r>
  <r>
    <n v="160000"/>
    <x v="14"/>
    <x v="0"/>
    <n v="8"/>
    <x v="29"/>
    <x v="1"/>
    <n v="31539"/>
  </r>
  <r>
    <n v="160001"/>
    <x v="14"/>
    <x v="0"/>
    <n v="8"/>
    <x v="30"/>
    <x v="0"/>
    <n v="31898"/>
  </r>
  <r>
    <n v="160002"/>
    <x v="14"/>
    <x v="0"/>
    <n v="8"/>
    <x v="30"/>
    <x v="1"/>
    <n v="31266"/>
  </r>
  <r>
    <n v="160003"/>
    <x v="14"/>
    <x v="0"/>
    <n v="8"/>
    <x v="31"/>
    <x v="0"/>
    <n v="31668"/>
  </r>
  <r>
    <n v="160004"/>
    <x v="14"/>
    <x v="0"/>
    <n v="8"/>
    <x v="31"/>
    <x v="1"/>
    <n v="31030"/>
  </r>
  <r>
    <n v="160005"/>
    <x v="14"/>
    <x v="0"/>
    <n v="8"/>
    <x v="32"/>
    <x v="0"/>
    <n v="31475"/>
  </r>
  <r>
    <n v="160006"/>
    <x v="14"/>
    <x v="0"/>
    <n v="8"/>
    <x v="32"/>
    <x v="1"/>
    <n v="30862"/>
  </r>
  <r>
    <n v="160007"/>
    <x v="14"/>
    <x v="0"/>
    <n v="8"/>
    <x v="33"/>
    <x v="0"/>
    <n v="31318"/>
  </r>
  <r>
    <n v="160008"/>
    <x v="14"/>
    <x v="0"/>
    <n v="8"/>
    <x v="33"/>
    <x v="1"/>
    <n v="30751"/>
  </r>
  <r>
    <n v="160009"/>
    <x v="14"/>
    <x v="0"/>
    <n v="8"/>
    <x v="34"/>
    <x v="0"/>
    <n v="31165"/>
  </r>
  <r>
    <n v="160010"/>
    <x v="14"/>
    <x v="0"/>
    <n v="8"/>
    <x v="34"/>
    <x v="1"/>
    <n v="30646"/>
  </r>
  <r>
    <n v="160011"/>
    <x v="14"/>
    <x v="0"/>
    <n v="8"/>
    <x v="35"/>
    <x v="0"/>
    <n v="30940"/>
  </r>
  <r>
    <n v="160012"/>
    <x v="14"/>
    <x v="0"/>
    <n v="8"/>
    <x v="35"/>
    <x v="1"/>
    <n v="30472"/>
  </r>
  <r>
    <n v="160013"/>
    <x v="14"/>
    <x v="0"/>
    <n v="8"/>
    <x v="36"/>
    <x v="0"/>
    <n v="30606"/>
  </r>
  <r>
    <n v="160014"/>
    <x v="14"/>
    <x v="0"/>
    <n v="8"/>
    <x v="36"/>
    <x v="1"/>
    <n v="30213"/>
  </r>
  <r>
    <n v="160015"/>
    <x v="14"/>
    <x v="0"/>
    <n v="8"/>
    <x v="37"/>
    <x v="0"/>
    <n v="30156"/>
  </r>
  <r>
    <n v="160016"/>
    <x v="14"/>
    <x v="0"/>
    <n v="8"/>
    <x v="37"/>
    <x v="1"/>
    <n v="29900"/>
  </r>
  <r>
    <n v="160017"/>
    <x v="14"/>
    <x v="0"/>
    <n v="8"/>
    <x v="38"/>
    <x v="0"/>
    <n v="29563"/>
  </r>
  <r>
    <n v="160018"/>
    <x v="14"/>
    <x v="0"/>
    <n v="8"/>
    <x v="38"/>
    <x v="1"/>
    <n v="29516"/>
  </r>
  <r>
    <n v="160019"/>
    <x v="14"/>
    <x v="0"/>
    <n v="8"/>
    <x v="39"/>
    <x v="0"/>
    <n v="28887"/>
  </r>
  <r>
    <n v="160020"/>
    <x v="14"/>
    <x v="0"/>
    <n v="8"/>
    <x v="39"/>
    <x v="1"/>
    <n v="29089"/>
  </r>
  <r>
    <n v="160021"/>
    <x v="14"/>
    <x v="0"/>
    <n v="8"/>
    <x v="40"/>
    <x v="0"/>
    <n v="28218"/>
  </r>
  <r>
    <n v="160022"/>
    <x v="14"/>
    <x v="0"/>
    <n v="8"/>
    <x v="40"/>
    <x v="1"/>
    <n v="28684"/>
  </r>
  <r>
    <n v="160023"/>
    <x v="14"/>
    <x v="0"/>
    <n v="8"/>
    <x v="41"/>
    <x v="0"/>
    <n v="27551"/>
  </r>
  <r>
    <n v="160024"/>
    <x v="14"/>
    <x v="0"/>
    <n v="8"/>
    <x v="41"/>
    <x v="1"/>
    <n v="28290"/>
  </r>
  <r>
    <n v="160025"/>
    <x v="14"/>
    <x v="0"/>
    <n v="8"/>
    <x v="42"/>
    <x v="0"/>
    <n v="26867"/>
  </r>
  <r>
    <n v="160026"/>
    <x v="14"/>
    <x v="0"/>
    <n v="8"/>
    <x v="42"/>
    <x v="1"/>
    <n v="27871"/>
  </r>
  <r>
    <n v="160027"/>
    <x v="14"/>
    <x v="0"/>
    <n v="8"/>
    <x v="43"/>
    <x v="0"/>
    <n v="26198"/>
  </r>
  <r>
    <n v="160028"/>
    <x v="14"/>
    <x v="0"/>
    <n v="8"/>
    <x v="43"/>
    <x v="1"/>
    <n v="27440"/>
  </r>
  <r>
    <n v="160029"/>
    <x v="14"/>
    <x v="0"/>
    <n v="8"/>
    <x v="44"/>
    <x v="0"/>
    <n v="25550"/>
  </r>
  <r>
    <n v="160030"/>
    <x v="14"/>
    <x v="0"/>
    <n v="8"/>
    <x v="44"/>
    <x v="1"/>
    <n v="27016"/>
  </r>
  <r>
    <n v="160031"/>
    <x v="14"/>
    <x v="0"/>
    <n v="8"/>
    <x v="45"/>
    <x v="0"/>
    <n v="24909"/>
  </r>
  <r>
    <n v="160032"/>
    <x v="14"/>
    <x v="0"/>
    <n v="8"/>
    <x v="45"/>
    <x v="1"/>
    <n v="26602"/>
  </r>
  <r>
    <n v="160033"/>
    <x v="14"/>
    <x v="0"/>
    <n v="8"/>
    <x v="46"/>
    <x v="0"/>
    <n v="24294"/>
  </r>
  <r>
    <n v="160034"/>
    <x v="14"/>
    <x v="0"/>
    <n v="8"/>
    <x v="46"/>
    <x v="1"/>
    <n v="26203"/>
  </r>
  <r>
    <n v="160035"/>
    <x v="14"/>
    <x v="0"/>
    <n v="8"/>
    <x v="47"/>
    <x v="0"/>
    <n v="23727"/>
  </r>
  <r>
    <n v="160036"/>
    <x v="14"/>
    <x v="0"/>
    <n v="8"/>
    <x v="47"/>
    <x v="1"/>
    <n v="25826"/>
  </r>
  <r>
    <n v="160037"/>
    <x v="14"/>
    <x v="0"/>
    <n v="8"/>
    <x v="48"/>
    <x v="0"/>
    <n v="23234"/>
  </r>
  <r>
    <n v="160038"/>
    <x v="14"/>
    <x v="0"/>
    <n v="8"/>
    <x v="48"/>
    <x v="1"/>
    <n v="25478"/>
  </r>
  <r>
    <n v="160039"/>
    <x v="14"/>
    <x v="0"/>
    <n v="8"/>
    <x v="49"/>
    <x v="0"/>
    <n v="22840"/>
  </r>
  <r>
    <n v="160040"/>
    <x v="14"/>
    <x v="0"/>
    <n v="8"/>
    <x v="49"/>
    <x v="1"/>
    <n v="25168"/>
  </r>
  <r>
    <n v="160041"/>
    <x v="14"/>
    <x v="0"/>
    <n v="8"/>
    <x v="50"/>
    <x v="0"/>
    <n v="22546"/>
  </r>
  <r>
    <n v="160042"/>
    <x v="14"/>
    <x v="0"/>
    <n v="8"/>
    <x v="50"/>
    <x v="1"/>
    <n v="24915"/>
  </r>
  <r>
    <n v="160043"/>
    <x v="14"/>
    <x v="0"/>
    <n v="8"/>
    <x v="51"/>
    <x v="0"/>
    <n v="22346"/>
  </r>
  <r>
    <n v="160044"/>
    <x v="14"/>
    <x v="0"/>
    <n v="8"/>
    <x v="51"/>
    <x v="1"/>
    <n v="24713"/>
  </r>
  <r>
    <n v="160045"/>
    <x v="14"/>
    <x v="0"/>
    <n v="8"/>
    <x v="52"/>
    <x v="0"/>
    <n v="22224"/>
  </r>
  <r>
    <n v="160046"/>
    <x v="14"/>
    <x v="0"/>
    <n v="8"/>
    <x v="52"/>
    <x v="1"/>
    <n v="24541"/>
  </r>
  <r>
    <n v="160047"/>
    <x v="14"/>
    <x v="0"/>
    <n v="8"/>
    <x v="53"/>
    <x v="0"/>
    <n v="22159"/>
  </r>
  <r>
    <n v="160048"/>
    <x v="14"/>
    <x v="0"/>
    <n v="8"/>
    <x v="53"/>
    <x v="1"/>
    <n v="24396"/>
  </r>
  <r>
    <n v="160049"/>
    <x v="14"/>
    <x v="0"/>
    <n v="8"/>
    <x v="54"/>
    <x v="0"/>
    <n v="22057"/>
  </r>
  <r>
    <n v="160050"/>
    <x v="14"/>
    <x v="0"/>
    <n v="8"/>
    <x v="54"/>
    <x v="1"/>
    <n v="24184"/>
  </r>
  <r>
    <n v="160051"/>
    <x v="14"/>
    <x v="0"/>
    <n v="8"/>
    <x v="55"/>
    <x v="0"/>
    <n v="21859"/>
  </r>
  <r>
    <n v="160052"/>
    <x v="14"/>
    <x v="0"/>
    <n v="8"/>
    <x v="55"/>
    <x v="1"/>
    <n v="23861"/>
  </r>
  <r>
    <n v="160053"/>
    <x v="14"/>
    <x v="0"/>
    <n v="8"/>
    <x v="56"/>
    <x v="0"/>
    <n v="21559"/>
  </r>
  <r>
    <n v="160054"/>
    <x v="14"/>
    <x v="0"/>
    <n v="8"/>
    <x v="56"/>
    <x v="1"/>
    <n v="23454"/>
  </r>
  <r>
    <n v="160055"/>
    <x v="14"/>
    <x v="0"/>
    <n v="8"/>
    <x v="57"/>
    <x v="0"/>
    <n v="21138"/>
  </r>
  <r>
    <n v="160056"/>
    <x v="14"/>
    <x v="0"/>
    <n v="8"/>
    <x v="57"/>
    <x v="1"/>
    <n v="22948"/>
  </r>
  <r>
    <n v="160057"/>
    <x v="14"/>
    <x v="0"/>
    <n v="8"/>
    <x v="58"/>
    <x v="0"/>
    <n v="20613"/>
  </r>
  <r>
    <n v="160058"/>
    <x v="14"/>
    <x v="0"/>
    <n v="8"/>
    <x v="58"/>
    <x v="1"/>
    <n v="22364"/>
  </r>
  <r>
    <n v="160059"/>
    <x v="14"/>
    <x v="0"/>
    <n v="8"/>
    <x v="59"/>
    <x v="0"/>
    <n v="20007"/>
  </r>
  <r>
    <n v="160060"/>
    <x v="14"/>
    <x v="0"/>
    <n v="8"/>
    <x v="59"/>
    <x v="1"/>
    <n v="21724"/>
  </r>
  <r>
    <n v="160061"/>
    <x v="14"/>
    <x v="0"/>
    <n v="8"/>
    <x v="60"/>
    <x v="0"/>
    <n v="19349"/>
  </r>
  <r>
    <n v="160062"/>
    <x v="14"/>
    <x v="0"/>
    <n v="8"/>
    <x v="60"/>
    <x v="1"/>
    <n v="21031"/>
  </r>
  <r>
    <n v="160063"/>
    <x v="14"/>
    <x v="0"/>
    <n v="8"/>
    <x v="61"/>
    <x v="0"/>
    <n v="18653"/>
  </r>
  <r>
    <n v="160064"/>
    <x v="14"/>
    <x v="0"/>
    <n v="8"/>
    <x v="61"/>
    <x v="1"/>
    <n v="20302"/>
  </r>
  <r>
    <n v="160065"/>
    <x v="14"/>
    <x v="0"/>
    <n v="8"/>
    <x v="62"/>
    <x v="0"/>
    <n v="17931"/>
  </r>
  <r>
    <n v="160066"/>
    <x v="14"/>
    <x v="0"/>
    <n v="8"/>
    <x v="62"/>
    <x v="1"/>
    <n v="19560"/>
  </r>
  <r>
    <n v="160067"/>
    <x v="14"/>
    <x v="0"/>
    <n v="8"/>
    <x v="63"/>
    <x v="0"/>
    <n v="17199"/>
  </r>
  <r>
    <n v="160068"/>
    <x v="14"/>
    <x v="0"/>
    <n v="8"/>
    <x v="63"/>
    <x v="1"/>
    <n v="18817"/>
  </r>
  <r>
    <n v="160069"/>
    <x v="14"/>
    <x v="0"/>
    <n v="8"/>
    <x v="64"/>
    <x v="0"/>
    <n v="16458"/>
  </r>
  <r>
    <n v="160070"/>
    <x v="14"/>
    <x v="0"/>
    <n v="8"/>
    <x v="64"/>
    <x v="1"/>
    <n v="18066"/>
  </r>
  <r>
    <n v="160071"/>
    <x v="14"/>
    <x v="0"/>
    <n v="8"/>
    <x v="65"/>
    <x v="0"/>
    <n v="15705"/>
  </r>
  <r>
    <n v="160072"/>
    <x v="14"/>
    <x v="0"/>
    <n v="8"/>
    <x v="65"/>
    <x v="1"/>
    <n v="17309"/>
  </r>
  <r>
    <n v="160073"/>
    <x v="14"/>
    <x v="0"/>
    <n v="8"/>
    <x v="66"/>
    <x v="0"/>
    <n v="14941"/>
  </r>
  <r>
    <n v="160074"/>
    <x v="14"/>
    <x v="0"/>
    <n v="8"/>
    <x v="66"/>
    <x v="1"/>
    <n v="16547"/>
  </r>
  <r>
    <n v="160075"/>
    <x v="14"/>
    <x v="0"/>
    <n v="8"/>
    <x v="67"/>
    <x v="0"/>
    <n v="14162"/>
  </r>
  <r>
    <n v="160076"/>
    <x v="14"/>
    <x v="0"/>
    <n v="8"/>
    <x v="67"/>
    <x v="1"/>
    <n v="15765"/>
  </r>
  <r>
    <n v="160077"/>
    <x v="14"/>
    <x v="0"/>
    <n v="8"/>
    <x v="68"/>
    <x v="0"/>
    <n v="13363"/>
  </r>
  <r>
    <n v="160078"/>
    <x v="14"/>
    <x v="0"/>
    <n v="8"/>
    <x v="68"/>
    <x v="1"/>
    <n v="14968"/>
  </r>
  <r>
    <n v="160079"/>
    <x v="14"/>
    <x v="0"/>
    <n v="8"/>
    <x v="69"/>
    <x v="0"/>
    <n v="12544"/>
  </r>
  <r>
    <n v="160080"/>
    <x v="14"/>
    <x v="0"/>
    <n v="8"/>
    <x v="69"/>
    <x v="1"/>
    <n v="14149"/>
  </r>
  <r>
    <n v="160081"/>
    <x v="14"/>
    <x v="0"/>
    <n v="8"/>
    <x v="70"/>
    <x v="0"/>
    <n v="11708"/>
  </r>
  <r>
    <n v="160082"/>
    <x v="14"/>
    <x v="0"/>
    <n v="8"/>
    <x v="70"/>
    <x v="1"/>
    <n v="13303"/>
  </r>
  <r>
    <n v="160083"/>
    <x v="14"/>
    <x v="0"/>
    <n v="8"/>
    <x v="71"/>
    <x v="0"/>
    <n v="10872"/>
  </r>
  <r>
    <n v="160084"/>
    <x v="14"/>
    <x v="0"/>
    <n v="8"/>
    <x v="71"/>
    <x v="1"/>
    <n v="12445"/>
  </r>
  <r>
    <n v="160085"/>
    <x v="14"/>
    <x v="0"/>
    <n v="8"/>
    <x v="72"/>
    <x v="0"/>
    <n v="10042"/>
  </r>
  <r>
    <n v="160086"/>
    <x v="14"/>
    <x v="0"/>
    <n v="8"/>
    <x v="72"/>
    <x v="1"/>
    <n v="11594"/>
  </r>
  <r>
    <n v="160087"/>
    <x v="14"/>
    <x v="0"/>
    <n v="8"/>
    <x v="73"/>
    <x v="0"/>
    <n v="9230"/>
  </r>
  <r>
    <n v="160088"/>
    <x v="14"/>
    <x v="0"/>
    <n v="8"/>
    <x v="73"/>
    <x v="1"/>
    <n v="10761"/>
  </r>
  <r>
    <n v="160089"/>
    <x v="14"/>
    <x v="0"/>
    <n v="8"/>
    <x v="74"/>
    <x v="0"/>
    <n v="8449"/>
  </r>
  <r>
    <n v="160090"/>
    <x v="14"/>
    <x v="0"/>
    <n v="8"/>
    <x v="74"/>
    <x v="1"/>
    <n v="9959"/>
  </r>
  <r>
    <n v="160091"/>
    <x v="14"/>
    <x v="0"/>
    <n v="8"/>
    <x v="75"/>
    <x v="0"/>
    <n v="7692"/>
  </r>
  <r>
    <n v="160092"/>
    <x v="14"/>
    <x v="0"/>
    <n v="8"/>
    <x v="75"/>
    <x v="1"/>
    <n v="9185"/>
  </r>
  <r>
    <n v="160093"/>
    <x v="14"/>
    <x v="0"/>
    <n v="8"/>
    <x v="76"/>
    <x v="0"/>
    <n v="6972"/>
  </r>
  <r>
    <n v="160094"/>
    <x v="14"/>
    <x v="0"/>
    <n v="8"/>
    <x v="76"/>
    <x v="1"/>
    <n v="8439"/>
  </r>
  <r>
    <n v="160095"/>
    <x v="14"/>
    <x v="0"/>
    <n v="8"/>
    <x v="77"/>
    <x v="0"/>
    <n v="6293"/>
  </r>
  <r>
    <n v="160096"/>
    <x v="14"/>
    <x v="0"/>
    <n v="8"/>
    <x v="77"/>
    <x v="1"/>
    <n v="7722"/>
  </r>
  <r>
    <n v="160097"/>
    <x v="14"/>
    <x v="0"/>
    <n v="8"/>
    <x v="78"/>
    <x v="0"/>
    <n v="5647"/>
  </r>
  <r>
    <n v="160098"/>
    <x v="14"/>
    <x v="0"/>
    <n v="8"/>
    <x v="78"/>
    <x v="1"/>
    <n v="7035"/>
  </r>
  <r>
    <n v="160099"/>
    <x v="14"/>
    <x v="0"/>
    <n v="8"/>
    <x v="79"/>
    <x v="0"/>
    <n v="5081"/>
  </r>
  <r>
    <n v="160100"/>
    <x v="14"/>
    <x v="0"/>
    <n v="8"/>
    <x v="79"/>
    <x v="1"/>
    <n v="6431"/>
  </r>
  <r>
    <n v="160101"/>
    <x v="14"/>
    <x v="0"/>
    <n v="8"/>
    <x v="80"/>
    <x v="0"/>
    <n v="4575"/>
  </r>
  <r>
    <n v="160102"/>
    <x v="14"/>
    <x v="0"/>
    <n v="8"/>
    <x v="80"/>
    <x v="1"/>
    <n v="5877"/>
  </r>
  <r>
    <n v="160103"/>
    <x v="14"/>
    <x v="0"/>
    <n v="8"/>
    <x v="81"/>
    <x v="0"/>
    <n v="4090"/>
  </r>
  <r>
    <n v="160104"/>
    <x v="14"/>
    <x v="0"/>
    <n v="8"/>
    <x v="81"/>
    <x v="1"/>
    <n v="5326"/>
  </r>
  <r>
    <n v="160105"/>
    <x v="14"/>
    <x v="0"/>
    <n v="8"/>
    <x v="82"/>
    <x v="0"/>
    <n v="3640"/>
  </r>
  <r>
    <n v="160106"/>
    <x v="14"/>
    <x v="0"/>
    <n v="8"/>
    <x v="82"/>
    <x v="1"/>
    <n v="4809"/>
  </r>
  <r>
    <n v="160107"/>
    <x v="14"/>
    <x v="0"/>
    <n v="8"/>
    <x v="83"/>
    <x v="0"/>
    <n v="3225"/>
  </r>
  <r>
    <n v="160108"/>
    <x v="14"/>
    <x v="0"/>
    <n v="8"/>
    <x v="83"/>
    <x v="1"/>
    <n v="4322"/>
  </r>
  <r>
    <n v="160109"/>
    <x v="14"/>
    <x v="0"/>
    <n v="8"/>
    <x v="84"/>
    <x v="0"/>
    <n v="2844"/>
  </r>
  <r>
    <n v="160110"/>
    <x v="14"/>
    <x v="0"/>
    <n v="8"/>
    <x v="84"/>
    <x v="1"/>
    <n v="3862"/>
  </r>
  <r>
    <n v="160111"/>
    <x v="14"/>
    <x v="0"/>
    <n v="8"/>
    <x v="85"/>
    <x v="0"/>
    <n v="2493"/>
  </r>
  <r>
    <n v="160112"/>
    <x v="14"/>
    <x v="0"/>
    <n v="8"/>
    <x v="85"/>
    <x v="1"/>
    <n v="3428"/>
  </r>
  <r>
    <n v="160113"/>
    <x v="14"/>
    <x v="0"/>
    <n v="8"/>
    <x v="86"/>
    <x v="0"/>
    <n v="2169"/>
  </r>
  <r>
    <n v="160114"/>
    <x v="14"/>
    <x v="0"/>
    <n v="8"/>
    <x v="86"/>
    <x v="1"/>
    <n v="3019"/>
  </r>
  <r>
    <n v="160115"/>
    <x v="14"/>
    <x v="0"/>
    <n v="8"/>
    <x v="87"/>
    <x v="0"/>
    <n v="1877"/>
  </r>
  <r>
    <n v="160116"/>
    <x v="14"/>
    <x v="0"/>
    <n v="8"/>
    <x v="87"/>
    <x v="1"/>
    <n v="2643"/>
  </r>
  <r>
    <n v="160117"/>
    <x v="14"/>
    <x v="0"/>
    <n v="8"/>
    <x v="88"/>
    <x v="0"/>
    <n v="1611"/>
  </r>
  <r>
    <n v="160118"/>
    <x v="14"/>
    <x v="0"/>
    <n v="8"/>
    <x v="88"/>
    <x v="1"/>
    <n v="2289"/>
  </r>
  <r>
    <n v="160119"/>
    <x v="14"/>
    <x v="0"/>
    <n v="8"/>
    <x v="89"/>
    <x v="0"/>
    <n v="1366"/>
  </r>
  <r>
    <n v="160120"/>
    <x v="14"/>
    <x v="0"/>
    <n v="8"/>
    <x v="89"/>
    <x v="1"/>
    <n v="1953"/>
  </r>
  <r>
    <n v="160121"/>
    <x v="14"/>
    <x v="0"/>
    <n v="8"/>
    <x v="90"/>
    <x v="0"/>
    <n v="1141"/>
  </r>
  <r>
    <n v="160122"/>
    <x v="14"/>
    <x v="0"/>
    <n v="8"/>
    <x v="90"/>
    <x v="1"/>
    <n v="1644"/>
  </r>
  <r>
    <n v="160123"/>
    <x v="14"/>
    <x v="0"/>
    <n v="8"/>
    <x v="91"/>
    <x v="0"/>
    <n v="941"/>
  </r>
  <r>
    <n v="160124"/>
    <x v="14"/>
    <x v="0"/>
    <n v="8"/>
    <x v="91"/>
    <x v="1"/>
    <n v="1369"/>
  </r>
  <r>
    <n v="160125"/>
    <x v="14"/>
    <x v="0"/>
    <n v="8"/>
    <x v="92"/>
    <x v="0"/>
    <n v="766"/>
  </r>
  <r>
    <n v="160126"/>
    <x v="14"/>
    <x v="0"/>
    <n v="8"/>
    <x v="92"/>
    <x v="1"/>
    <n v="1123"/>
  </r>
  <r>
    <n v="160127"/>
    <x v="14"/>
    <x v="0"/>
    <n v="8"/>
    <x v="93"/>
    <x v="0"/>
    <n v="613"/>
  </r>
  <r>
    <n v="160128"/>
    <x v="14"/>
    <x v="0"/>
    <n v="8"/>
    <x v="93"/>
    <x v="1"/>
    <n v="904"/>
  </r>
  <r>
    <n v="160129"/>
    <x v="14"/>
    <x v="0"/>
    <n v="8"/>
    <x v="94"/>
    <x v="0"/>
    <n v="482"/>
  </r>
  <r>
    <n v="160130"/>
    <x v="14"/>
    <x v="0"/>
    <n v="8"/>
    <x v="94"/>
    <x v="1"/>
    <n v="716"/>
  </r>
  <r>
    <n v="160131"/>
    <x v="14"/>
    <x v="0"/>
    <n v="8"/>
    <x v="95"/>
    <x v="0"/>
    <n v="372"/>
  </r>
  <r>
    <n v="160132"/>
    <x v="14"/>
    <x v="0"/>
    <n v="8"/>
    <x v="95"/>
    <x v="1"/>
    <n v="555"/>
  </r>
  <r>
    <n v="160133"/>
    <x v="14"/>
    <x v="0"/>
    <n v="8"/>
    <x v="96"/>
    <x v="0"/>
    <n v="282"/>
  </r>
  <r>
    <n v="160134"/>
    <x v="14"/>
    <x v="0"/>
    <n v="8"/>
    <x v="96"/>
    <x v="1"/>
    <n v="420"/>
  </r>
  <r>
    <n v="160135"/>
    <x v="14"/>
    <x v="0"/>
    <n v="8"/>
    <x v="97"/>
    <x v="0"/>
    <n v="208"/>
  </r>
  <r>
    <n v="160136"/>
    <x v="14"/>
    <x v="0"/>
    <n v="8"/>
    <x v="97"/>
    <x v="1"/>
    <n v="311"/>
  </r>
  <r>
    <n v="160137"/>
    <x v="14"/>
    <x v="0"/>
    <n v="8"/>
    <x v="98"/>
    <x v="0"/>
    <n v="149"/>
  </r>
  <r>
    <n v="160138"/>
    <x v="14"/>
    <x v="0"/>
    <n v="8"/>
    <x v="98"/>
    <x v="1"/>
    <n v="223"/>
  </r>
  <r>
    <n v="160139"/>
    <x v="14"/>
    <x v="0"/>
    <n v="8"/>
    <x v="99"/>
    <x v="0"/>
    <n v="103"/>
  </r>
  <r>
    <n v="160140"/>
    <x v="14"/>
    <x v="0"/>
    <n v="8"/>
    <x v="99"/>
    <x v="1"/>
    <n v="156"/>
  </r>
  <r>
    <n v="160141"/>
    <x v="14"/>
    <x v="0"/>
    <n v="8"/>
    <x v="100"/>
    <x v="0"/>
    <n v="68"/>
  </r>
  <r>
    <n v="160142"/>
    <x v="14"/>
    <x v="0"/>
    <n v="8"/>
    <x v="100"/>
    <x v="1"/>
    <n v="105"/>
  </r>
  <r>
    <n v="160143"/>
    <x v="14"/>
    <x v="0"/>
    <n v="8"/>
    <x v="101"/>
    <x v="0"/>
    <n v="44"/>
  </r>
  <r>
    <n v="160144"/>
    <x v="14"/>
    <x v="0"/>
    <n v="8"/>
    <x v="101"/>
    <x v="1"/>
    <n v="68"/>
  </r>
  <r>
    <n v="160145"/>
    <x v="14"/>
    <x v="0"/>
    <n v="8"/>
    <x v="102"/>
    <x v="0"/>
    <n v="27"/>
  </r>
  <r>
    <n v="160146"/>
    <x v="14"/>
    <x v="0"/>
    <n v="8"/>
    <x v="102"/>
    <x v="1"/>
    <n v="42"/>
  </r>
  <r>
    <n v="160147"/>
    <x v="14"/>
    <x v="0"/>
    <n v="8"/>
    <x v="103"/>
    <x v="0"/>
    <n v="16"/>
  </r>
  <r>
    <n v="160148"/>
    <x v="14"/>
    <x v="0"/>
    <n v="8"/>
    <x v="103"/>
    <x v="1"/>
    <n v="25"/>
  </r>
  <r>
    <n v="160149"/>
    <x v="14"/>
    <x v="0"/>
    <n v="8"/>
    <x v="104"/>
    <x v="0"/>
    <n v="9"/>
  </r>
  <r>
    <n v="160150"/>
    <x v="14"/>
    <x v="0"/>
    <n v="8"/>
    <x v="104"/>
    <x v="1"/>
    <n v="14"/>
  </r>
  <r>
    <n v="160151"/>
    <x v="14"/>
    <x v="0"/>
    <n v="8"/>
    <x v="105"/>
    <x v="0"/>
    <n v="5"/>
  </r>
  <r>
    <n v="160152"/>
    <x v="14"/>
    <x v="0"/>
    <n v="8"/>
    <x v="105"/>
    <x v="1"/>
    <n v="8"/>
  </r>
  <r>
    <n v="160153"/>
    <x v="14"/>
    <x v="0"/>
    <n v="8"/>
    <x v="106"/>
    <x v="0"/>
    <n v="3"/>
  </r>
  <r>
    <n v="160154"/>
    <x v="14"/>
    <x v="0"/>
    <n v="8"/>
    <x v="106"/>
    <x v="1"/>
    <n v="4"/>
  </r>
  <r>
    <n v="160155"/>
    <x v="14"/>
    <x v="0"/>
    <n v="8"/>
    <x v="107"/>
    <x v="0"/>
    <n v="2"/>
  </r>
  <r>
    <n v="160156"/>
    <x v="14"/>
    <x v="0"/>
    <n v="8"/>
    <x v="107"/>
    <x v="1"/>
    <n v="2"/>
  </r>
  <r>
    <n v="160157"/>
    <x v="14"/>
    <x v="0"/>
    <n v="8"/>
    <x v="108"/>
    <x v="0"/>
    <n v="0"/>
  </r>
  <r>
    <n v="160158"/>
    <x v="14"/>
    <x v="0"/>
    <n v="8"/>
    <x v="108"/>
    <x v="1"/>
    <n v="1"/>
  </r>
  <r>
    <n v="160159"/>
    <x v="14"/>
    <x v="0"/>
    <n v="8"/>
    <x v="109"/>
    <x v="0"/>
    <n v="0"/>
  </r>
  <r>
    <n v="160160"/>
    <x v="14"/>
    <x v="0"/>
    <n v="8"/>
    <x v="109"/>
    <x v="1"/>
    <n v="0"/>
  </r>
  <r>
    <n v="160161"/>
    <x v="15"/>
    <x v="0"/>
    <n v="8"/>
    <x v="0"/>
    <x v="0"/>
    <n v="29287"/>
  </r>
  <r>
    <n v="160162"/>
    <x v="15"/>
    <x v="0"/>
    <n v="8"/>
    <x v="0"/>
    <x v="1"/>
    <n v="28213"/>
  </r>
  <r>
    <n v="160163"/>
    <x v="15"/>
    <x v="0"/>
    <n v="8"/>
    <x v="1"/>
    <x v="0"/>
    <n v="29526"/>
  </r>
  <r>
    <n v="160164"/>
    <x v="15"/>
    <x v="0"/>
    <n v="8"/>
    <x v="1"/>
    <x v="1"/>
    <n v="28455"/>
  </r>
  <r>
    <n v="160165"/>
    <x v="15"/>
    <x v="0"/>
    <n v="8"/>
    <x v="2"/>
    <x v="0"/>
    <n v="29780"/>
  </r>
  <r>
    <n v="160166"/>
    <x v="15"/>
    <x v="0"/>
    <n v="8"/>
    <x v="2"/>
    <x v="1"/>
    <n v="28703"/>
  </r>
  <r>
    <n v="160167"/>
    <x v="15"/>
    <x v="0"/>
    <n v="8"/>
    <x v="3"/>
    <x v="0"/>
    <n v="30020"/>
  </r>
  <r>
    <n v="160168"/>
    <x v="15"/>
    <x v="0"/>
    <n v="8"/>
    <x v="3"/>
    <x v="1"/>
    <n v="28934"/>
  </r>
  <r>
    <n v="160169"/>
    <x v="15"/>
    <x v="0"/>
    <n v="8"/>
    <x v="4"/>
    <x v="0"/>
    <n v="30246"/>
  </r>
  <r>
    <n v="160170"/>
    <x v="15"/>
    <x v="0"/>
    <n v="8"/>
    <x v="4"/>
    <x v="1"/>
    <n v="29150"/>
  </r>
  <r>
    <n v="160171"/>
    <x v="15"/>
    <x v="0"/>
    <n v="8"/>
    <x v="5"/>
    <x v="0"/>
    <n v="30453"/>
  </r>
  <r>
    <n v="160172"/>
    <x v="15"/>
    <x v="0"/>
    <n v="8"/>
    <x v="5"/>
    <x v="1"/>
    <n v="29352"/>
  </r>
  <r>
    <n v="160173"/>
    <x v="15"/>
    <x v="0"/>
    <n v="8"/>
    <x v="6"/>
    <x v="0"/>
    <n v="30644"/>
  </r>
  <r>
    <n v="160174"/>
    <x v="15"/>
    <x v="0"/>
    <n v="8"/>
    <x v="6"/>
    <x v="1"/>
    <n v="29547"/>
  </r>
  <r>
    <n v="160175"/>
    <x v="15"/>
    <x v="0"/>
    <n v="8"/>
    <x v="7"/>
    <x v="0"/>
    <n v="30832"/>
  </r>
  <r>
    <n v="160176"/>
    <x v="15"/>
    <x v="0"/>
    <n v="8"/>
    <x v="7"/>
    <x v="1"/>
    <n v="29745"/>
  </r>
  <r>
    <n v="160177"/>
    <x v="15"/>
    <x v="0"/>
    <n v="8"/>
    <x v="8"/>
    <x v="0"/>
    <n v="31020"/>
  </r>
  <r>
    <n v="160178"/>
    <x v="15"/>
    <x v="0"/>
    <n v="8"/>
    <x v="8"/>
    <x v="1"/>
    <n v="29945"/>
  </r>
  <r>
    <n v="160179"/>
    <x v="15"/>
    <x v="0"/>
    <n v="8"/>
    <x v="9"/>
    <x v="0"/>
    <n v="31210"/>
  </r>
  <r>
    <n v="160180"/>
    <x v="15"/>
    <x v="0"/>
    <n v="8"/>
    <x v="9"/>
    <x v="1"/>
    <n v="30145"/>
  </r>
  <r>
    <n v="160181"/>
    <x v="15"/>
    <x v="0"/>
    <n v="8"/>
    <x v="10"/>
    <x v="0"/>
    <n v="31415"/>
  </r>
  <r>
    <n v="160182"/>
    <x v="15"/>
    <x v="0"/>
    <n v="8"/>
    <x v="10"/>
    <x v="1"/>
    <n v="30356"/>
  </r>
  <r>
    <n v="160183"/>
    <x v="15"/>
    <x v="0"/>
    <n v="8"/>
    <x v="11"/>
    <x v="0"/>
    <n v="31627"/>
  </r>
  <r>
    <n v="160184"/>
    <x v="15"/>
    <x v="0"/>
    <n v="8"/>
    <x v="11"/>
    <x v="1"/>
    <n v="30576"/>
  </r>
  <r>
    <n v="160185"/>
    <x v="15"/>
    <x v="0"/>
    <n v="8"/>
    <x v="12"/>
    <x v="0"/>
    <n v="31841"/>
  </r>
  <r>
    <n v="160186"/>
    <x v="15"/>
    <x v="0"/>
    <n v="8"/>
    <x v="12"/>
    <x v="1"/>
    <n v="30802"/>
  </r>
  <r>
    <n v="160187"/>
    <x v="15"/>
    <x v="0"/>
    <n v="8"/>
    <x v="13"/>
    <x v="0"/>
    <n v="32060"/>
  </r>
  <r>
    <n v="160188"/>
    <x v="15"/>
    <x v="0"/>
    <n v="8"/>
    <x v="13"/>
    <x v="1"/>
    <n v="31031"/>
  </r>
  <r>
    <n v="160189"/>
    <x v="15"/>
    <x v="0"/>
    <n v="8"/>
    <x v="14"/>
    <x v="0"/>
    <n v="31996"/>
  </r>
  <r>
    <n v="160190"/>
    <x v="15"/>
    <x v="0"/>
    <n v="8"/>
    <x v="14"/>
    <x v="1"/>
    <n v="31277"/>
  </r>
  <r>
    <n v="160191"/>
    <x v="15"/>
    <x v="0"/>
    <n v="8"/>
    <x v="15"/>
    <x v="0"/>
    <n v="32024"/>
  </r>
  <r>
    <n v="160192"/>
    <x v="15"/>
    <x v="0"/>
    <n v="8"/>
    <x v="15"/>
    <x v="1"/>
    <n v="31629"/>
  </r>
  <r>
    <n v="160193"/>
    <x v="15"/>
    <x v="0"/>
    <n v="8"/>
    <x v="16"/>
    <x v="0"/>
    <n v="32299"/>
  </r>
  <r>
    <n v="160194"/>
    <x v="15"/>
    <x v="0"/>
    <n v="8"/>
    <x v="16"/>
    <x v="1"/>
    <n v="31920"/>
  </r>
  <r>
    <n v="160195"/>
    <x v="15"/>
    <x v="0"/>
    <n v="8"/>
    <x v="17"/>
    <x v="0"/>
    <n v="32518"/>
  </r>
  <r>
    <n v="160196"/>
    <x v="15"/>
    <x v="0"/>
    <n v="8"/>
    <x v="17"/>
    <x v="1"/>
    <n v="32110"/>
  </r>
  <r>
    <n v="160197"/>
    <x v="15"/>
    <x v="0"/>
    <n v="8"/>
    <x v="18"/>
    <x v="0"/>
    <n v="32702"/>
  </r>
  <r>
    <n v="160198"/>
    <x v="15"/>
    <x v="0"/>
    <n v="8"/>
    <x v="18"/>
    <x v="1"/>
    <n v="32241"/>
  </r>
  <r>
    <n v="160199"/>
    <x v="15"/>
    <x v="0"/>
    <n v="8"/>
    <x v="19"/>
    <x v="0"/>
    <n v="32846"/>
  </r>
  <r>
    <n v="160200"/>
    <x v="15"/>
    <x v="0"/>
    <n v="8"/>
    <x v="19"/>
    <x v="1"/>
    <n v="32344"/>
  </r>
  <r>
    <n v="160201"/>
    <x v="15"/>
    <x v="0"/>
    <n v="8"/>
    <x v="20"/>
    <x v="0"/>
    <n v="32982"/>
  </r>
  <r>
    <n v="160202"/>
    <x v="15"/>
    <x v="0"/>
    <n v="8"/>
    <x v="20"/>
    <x v="1"/>
    <n v="32434"/>
  </r>
  <r>
    <n v="160203"/>
    <x v="15"/>
    <x v="0"/>
    <n v="8"/>
    <x v="21"/>
    <x v="0"/>
    <n v="33107"/>
  </r>
  <r>
    <n v="160204"/>
    <x v="15"/>
    <x v="0"/>
    <n v="8"/>
    <x v="21"/>
    <x v="1"/>
    <n v="32512"/>
  </r>
  <r>
    <n v="160205"/>
    <x v="15"/>
    <x v="0"/>
    <n v="8"/>
    <x v="22"/>
    <x v="0"/>
    <n v="33193"/>
  </r>
  <r>
    <n v="160206"/>
    <x v="15"/>
    <x v="0"/>
    <n v="8"/>
    <x v="22"/>
    <x v="1"/>
    <n v="32561"/>
  </r>
  <r>
    <n v="160207"/>
    <x v="15"/>
    <x v="0"/>
    <n v="8"/>
    <x v="23"/>
    <x v="0"/>
    <n v="33261"/>
  </r>
  <r>
    <n v="160208"/>
    <x v="15"/>
    <x v="0"/>
    <n v="8"/>
    <x v="23"/>
    <x v="1"/>
    <n v="32567"/>
  </r>
  <r>
    <n v="160209"/>
    <x v="15"/>
    <x v="0"/>
    <n v="8"/>
    <x v="24"/>
    <x v="0"/>
    <n v="33326"/>
  </r>
  <r>
    <n v="160210"/>
    <x v="15"/>
    <x v="0"/>
    <n v="8"/>
    <x v="24"/>
    <x v="1"/>
    <n v="32570"/>
  </r>
  <r>
    <n v="160211"/>
    <x v="15"/>
    <x v="0"/>
    <n v="8"/>
    <x v="25"/>
    <x v="0"/>
    <n v="33316"/>
  </r>
  <r>
    <n v="160212"/>
    <x v="15"/>
    <x v="0"/>
    <n v="8"/>
    <x v="25"/>
    <x v="1"/>
    <n v="32527"/>
  </r>
  <r>
    <n v="160213"/>
    <x v="15"/>
    <x v="0"/>
    <n v="8"/>
    <x v="26"/>
    <x v="0"/>
    <n v="33161"/>
  </r>
  <r>
    <n v="160214"/>
    <x v="15"/>
    <x v="0"/>
    <n v="8"/>
    <x v="26"/>
    <x v="1"/>
    <n v="32371"/>
  </r>
  <r>
    <n v="160215"/>
    <x v="15"/>
    <x v="0"/>
    <n v="8"/>
    <x v="27"/>
    <x v="0"/>
    <n v="32898"/>
  </r>
  <r>
    <n v="160216"/>
    <x v="15"/>
    <x v="0"/>
    <n v="8"/>
    <x v="27"/>
    <x v="1"/>
    <n v="32145"/>
  </r>
  <r>
    <n v="160217"/>
    <x v="15"/>
    <x v="0"/>
    <n v="8"/>
    <x v="28"/>
    <x v="0"/>
    <n v="32616"/>
  </r>
  <r>
    <n v="160218"/>
    <x v="15"/>
    <x v="0"/>
    <n v="8"/>
    <x v="28"/>
    <x v="1"/>
    <n v="31921"/>
  </r>
  <r>
    <n v="160219"/>
    <x v="15"/>
    <x v="0"/>
    <n v="8"/>
    <x v="29"/>
    <x v="0"/>
    <n v="32324"/>
  </r>
  <r>
    <n v="160220"/>
    <x v="15"/>
    <x v="0"/>
    <n v="8"/>
    <x v="29"/>
    <x v="1"/>
    <n v="31693"/>
  </r>
  <r>
    <n v="160221"/>
    <x v="15"/>
    <x v="0"/>
    <n v="8"/>
    <x v="30"/>
    <x v="0"/>
    <n v="32018"/>
  </r>
  <r>
    <n v="160222"/>
    <x v="15"/>
    <x v="0"/>
    <n v="8"/>
    <x v="30"/>
    <x v="1"/>
    <n v="31437"/>
  </r>
  <r>
    <n v="160223"/>
    <x v="15"/>
    <x v="0"/>
    <n v="8"/>
    <x v="31"/>
    <x v="0"/>
    <n v="31749"/>
  </r>
  <r>
    <n v="160224"/>
    <x v="15"/>
    <x v="0"/>
    <n v="8"/>
    <x v="31"/>
    <x v="1"/>
    <n v="31168"/>
  </r>
  <r>
    <n v="160225"/>
    <x v="15"/>
    <x v="0"/>
    <n v="8"/>
    <x v="32"/>
    <x v="0"/>
    <n v="31526"/>
  </r>
  <r>
    <n v="160226"/>
    <x v="15"/>
    <x v="0"/>
    <n v="8"/>
    <x v="32"/>
    <x v="1"/>
    <n v="30935"/>
  </r>
  <r>
    <n v="160227"/>
    <x v="15"/>
    <x v="0"/>
    <n v="8"/>
    <x v="33"/>
    <x v="0"/>
    <n v="31338"/>
  </r>
  <r>
    <n v="160228"/>
    <x v="15"/>
    <x v="0"/>
    <n v="8"/>
    <x v="33"/>
    <x v="1"/>
    <n v="30770"/>
  </r>
  <r>
    <n v="160229"/>
    <x v="15"/>
    <x v="0"/>
    <n v="8"/>
    <x v="34"/>
    <x v="0"/>
    <n v="31185"/>
  </r>
  <r>
    <n v="160230"/>
    <x v="15"/>
    <x v="0"/>
    <n v="8"/>
    <x v="34"/>
    <x v="1"/>
    <n v="30660"/>
  </r>
  <r>
    <n v="160231"/>
    <x v="15"/>
    <x v="0"/>
    <n v="8"/>
    <x v="35"/>
    <x v="0"/>
    <n v="31034"/>
  </r>
  <r>
    <n v="160232"/>
    <x v="15"/>
    <x v="0"/>
    <n v="8"/>
    <x v="35"/>
    <x v="1"/>
    <n v="30559"/>
  </r>
  <r>
    <n v="160233"/>
    <x v="15"/>
    <x v="0"/>
    <n v="8"/>
    <x v="36"/>
    <x v="0"/>
    <n v="30812"/>
  </r>
  <r>
    <n v="160234"/>
    <x v="15"/>
    <x v="0"/>
    <n v="8"/>
    <x v="36"/>
    <x v="1"/>
    <n v="30387"/>
  </r>
  <r>
    <n v="160235"/>
    <x v="15"/>
    <x v="0"/>
    <n v="8"/>
    <x v="37"/>
    <x v="0"/>
    <n v="30480"/>
  </r>
  <r>
    <n v="160236"/>
    <x v="15"/>
    <x v="0"/>
    <n v="8"/>
    <x v="37"/>
    <x v="1"/>
    <n v="30128"/>
  </r>
  <r>
    <n v="160237"/>
    <x v="15"/>
    <x v="0"/>
    <n v="8"/>
    <x v="38"/>
    <x v="0"/>
    <n v="30029"/>
  </r>
  <r>
    <n v="160238"/>
    <x v="15"/>
    <x v="0"/>
    <n v="8"/>
    <x v="38"/>
    <x v="1"/>
    <n v="29814"/>
  </r>
  <r>
    <n v="160239"/>
    <x v="15"/>
    <x v="0"/>
    <n v="8"/>
    <x v="39"/>
    <x v="0"/>
    <n v="29437"/>
  </r>
  <r>
    <n v="160240"/>
    <x v="15"/>
    <x v="0"/>
    <n v="8"/>
    <x v="39"/>
    <x v="1"/>
    <n v="29430"/>
  </r>
  <r>
    <n v="160241"/>
    <x v="15"/>
    <x v="0"/>
    <n v="8"/>
    <x v="40"/>
    <x v="0"/>
    <n v="28760"/>
  </r>
  <r>
    <n v="160242"/>
    <x v="15"/>
    <x v="0"/>
    <n v="8"/>
    <x v="40"/>
    <x v="1"/>
    <n v="29002"/>
  </r>
  <r>
    <n v="160243"/>
    <x v="15"/>
    <x v="0"/>
    <n v="8"/>
    <x v="41"/>
    <x v="0"/>
    <n v="28089"/>
  </r>
  <r>
    <n v="160244"/>
    <x v="15"/>
    <x v="0"/>
    <n v="8"/>
    <x v="41"/>
    <x v="1"/>
    <n v="28596"/>
  </r>
  <r>
    <n v="160245"/>
    <x v="15"/>
    <x v="0"/>
    <n v="8"/>
    <x v="42"/>
    <x v="0"/>
    <n v="27420"/>
  </r>
  <r>
    <n v="160246"/>
    <x v="15"/>
    <x v="0"/>
    <n v="8"/>
    <x v="42"/>
    <x v="1"/>
    <n v="28200"/>
  </r>
  <r>
    <n v="160247"/>
    <x v="15"/>
    <x v="0"/>
    <n v="8"/>
    <x v="43"/>
    <x v="0"/>
    <n v="26733"/>
  </r>
  <r>
    <n v="160248"/>
    <x v="15"/>
    <x v="0"/>
    <n v="8"/>
    <x v="43"/>
    <x v="1"/>
    <n v="27778"/>
  </r>
  <r>
    <n v="160249"/>
    <x v="15"/>
    <x v="0"/>
    <n v="8"/>
    <x v="44"/>
    <x v="0"/>
    <n v="26062"/>
  </r>
  <r>
    <n v="160250"/>
    <x v="15"/>
    <x v="0"/>
    <n v="8"/>
    <x v="44"/>
    <x v="1"/>
    <n v="27345"/>
  </r>
  <r>
    <n v="160251"/>
    <x v="15"/>
    <x v="0"/>
    <n v="8"/>
    <x v="45"/>
    <x v="0"/>
    <n v="25412"/>
  </r>
  <r>
    <n v="160252"/>
    <x v="15"/>
    <x v="0"/>
    <n v="8"/>
    <x v="45"/>
    <x v="1"/>
    <n v="26919"/>
  </r>
  <r>
    <n v="160253"/>
    <x v="15"/>
    <x v="0"/>
    <n v="8"/>
    <x v="46"/>
    <x v="0"/>
    <n v="24769"/>
  </r>
  <r>
    <n v="160254"/>
    <x v="15"/>
    <x v="0"/>
    <n v="8"/>
    <x v="46"/>
    <x v="1"/>
    <n v="26501"/>
  </r>
  <r>
    <n v="160255"/>
    <x v="15"/>
    <x v="0"/>
    <n v="8"/>
    <x v="47"/>
    <x v="0"/>
    <n v="24149"/>
  </r>
  <r>
    <n v="160256"/>
    <x v="15"/>
    <x v="0"/>
    <n v="8"/>
    <x v="47"/>
    <x v="1"/>
    <n v="26098"/>
  </r>
  <r>
    <n v="160257"/>
    <x v="15"/>
    <x v="0"/>
    <n v="8"/>
    <x v="48"/>
    <x v="0"/>
    <n v="23577"/>
  </r>
  <r>
    <n v="160258"/>
    <x v="15"/>
    <x v="0"/>
    <n v="8"/>
    <x v="48"/>
    <x v="1"/>
    <n v="25718"/>
  </r>
  <r>
    <n v="160259"/>
    <x v="15"/>
    <x v="0"/>
    <n v="8"/>
    <x v="49"/>
    <x v="0"/>
    <n v="23078"/>
  </r>
  <r>
    <n v="160260"/>
    <x v="15"/>
    <x v="0"/>
    <n v="8"/>
    <x v="49"/>
    <x v="1"/>
    <n v="25364"/>
  </r>
  <r>
    <n v="160261"/>
    <x v="15"/>
    <x v="0"/>
    <n v="8"/>
    <x v="50"/>
    <x v="0"/>
    <n v="22679"/>
  </r>
  <r>
    <n v="160262"/>
    <x v="15"/>
    <x v="0"/>
    <n v="8"/>
    <x v="50"/>
    <x v="1"/>
    <n v="25059"/>
  </r>
  <r>
    <n v="160263"/>
    <x v="15"/>
    <x v="0"/>
    <n v="8"/>
    <x v="51"/>
    <x v="0"/>
    <n v="22379"/>
  </r>
  <r>
    <n v="160264"/>
    <x v="15"/>
    <x v="0"/>
    <n v="8"/>
    <x v="51"/>
    <x v="1"/>
    <n v="24809"/>
  </r>
  <r>
    <n v="160265"/>
    <x v="15"/>
    <x v="0"/>
    <n v="8"/>
    <x v="52"/>
    <x v="0"/>
    <n v="22169"/>
  </r>
  <r>
    <n v="160266"/>
    <x v="15"/>
    <x v="0"/>
    <n v="8"/>
    <x v="52"/>
    <x v="1"/>
    <n v="24600"/>
  </r>
  <r>
    <n v="160267"/>
    <x v="15"/>
    <x v="0"/>
    <n v="8"/>
    <x v="53"/>
    <x v="0"/>
    <n v="22036"/>
  </r>
  <r>
    <n v="160268"/>
    <x v="15"/>
    <x v="0"/>
    <n v="8"/>
    <x v="53"/>
    <x v="1"/>
    <n v="24421"/>
  </r>
  <r>
    <n v="160269"/>
    <x v="15"/>
    <x v="0"/>
    <n v="8"/>
    <x v="54"/>
    <x v="0"/>
    <n v="21957"/>
  </r>
  <r>
    <n v="160270"/>
    <x v="15"/>
    <x v="0"/>
    <n v="8"/>
    <x v="54"/>
    <x v="1"/>
    <n v="24266"/>
  </r>
  <r>
    <n v="160271"/>
    <x v="15"/>
    <x v="0"/>
    <n v="8"/>
    <x v="55"/>
    <x v="0"/>
    <n v="21846"/>
  </r>
  <r>
    <n v="160272"/>
    <x v="15"/>
    <x v="0"/>
    <n v="8"/>
    <x v="55"/>
    <x v="1"/>
    <n v="24048"/>
  </r>
  <r>
    <n v="160273"/>
    <x v="15"/>
    <x v="0"/>
    <n v="8"/>
    <x v="56"/>
    <x v="0"/>
    <n v="21640"/>
  </r>
  <r>
    <n v="160274"/>
    <x v="15"/>
    <x v="0"/>
    <n v="8"/>
    <x v="56"/>
    <x v="1"/>
    <n v="23720"/>
  </r>
  <r>
    <n v="160275"/>
    <x v="15"/>
    <x v="0"/>
    <n v="8"/>
    <x v="57"/>
    <x v="0"/>
    <n v="21326"/>
  </r>
  <r>
    <n v="160276"/>
    <x v="15"/>
    <x v="0"/>
    <n v="8"/>
    <x v="57"/>
    <x v="1"/>
    <n v="23302"/>
  </r>
  <r>
    <n v="160277"/>
    <x v="15"/>
    <x v="0"/>
    <n v="8"/>
    <x v="58"/>
    <x v="0"/>
    <n v="20892"/>
  </r>
  <r>
    <n v="160278"/>
    <x v="15"/>
    <x v="0"/>
    <n v="8"/>
    <x v="58"/>
    <x v="1"/>
    <n v="22787"/>
  </r>
  <r>
    <n v="160279"/>
    <x v="15"/>
    <x v="0"/>
    <n v="8"/>
    <x v="59"/>
    <x v="0"/>
    <n v="20355"/>
  </r>
  <r>
    <n v="160280"/>
    <x v="15"/>
    <x v="0"/>
    <n v="8"/>
    <x v="59"/>
    <x v="1"/>
    <n v="22194"/>
  </r>
  <r>
    <n v="160281"/>
    <x v="15"/>
    <x v="0"/>
    <n v="8"/>
    <x v="60"/>
    <x v="0"/>
    <n v="19740"/>
  </r>
  <r>
    <n v="160282"/>
    <x v="15"/>
    <x v="0"/>
    <n v="8"/>
    <x v="60"/>
    <x v="1"/>
    <n v="21538"/>
  </r>
  <r>
    <n v="160283"/>
    <x v="15"/>
    <x v="0"/>
    <n v="8"/>
    <x v="61"/>
    <x v="0"/>
    <n v="19073"/>
  </r>
  <r>
    <n v="160284"/>
    <x v="15"/>
    <x v="0"/>
    <n v="8"/>
    <x v="61"/>
    <x v="1"/>
    <n v="20829"/>
  </r>
  <r>
    <n v="160285"/>
    <x v="15"/>
    <x v="0"/>
    <n v="8"/>
    <x v="62"/>
    <x v="0"/>
    <n v="18366"/>
  </r>
  <r>
    <n v="160286"/>
    <x v="15"/>
    <x v="0"/>
    <n v="8"/>
    <x v="62"/>
    <x v="1"/>
    <n v="20091"/>
  </r>
  <r>
    <n v="160287"/>
    <x v="15"/>
    <x v="0"/>
    <n v="8"/>
    <x v="63"/>
    <x v="0"/>
    <n v="17633"/>
  </r>
  <r>
    <n v="160288"/>
    <x v="15"/>
    <x v="0"/>
    <n v="8"/>
    <x v="63"/>
    <x v="1"/>
    <n v="19339"/>
  </r>
  <r>
    <n v="160289"/>
    <x v="15"/>
    <x v="0"/>
    <n v="8"/>
    <x v="64"/>
    <x v="0"/>
    <n v="16889"/>
  </r>
  <r>
    <n v="160290"/>
    <x v="15"/>
    <x v="0"/>
    <n v="8"/>
    <x v="64"/>
    <x v="1"/>
    <n v="18586"/>
  </r>
  <r>
    <n v="160291"/>
    <x v="15"/>
    <x v="0"/>
    <n v="8"/>
    <x v="65"/>
    <x v="0"/>
    <n v="16137"/>
  </r>
  <r>
    <n v="160292"/>
    <x v="15"/>
    <x v="0"/>
    <n v="8"/>
    <x v="65"/>
    <x v="1"/>
    <n v="17828"/>
  </r>
  <r>
    <n v="160293"/>
    <x v="15"/>
    <x v="0"/>
    <n v="8"/>
    <x v="66"/>
    <x v="0"/>
    <n v="15373"/>
  </r>
  <r>
    <n v="160294"/>
    <x v="15"/>
    <x v="0"/>
    <n v="8"/>
    <x v="66"/>
    <x v="1"/>
    <n v="17064"/>
  </r>
  <r>
    <n v="160295"/>
    <x v="15"/>
    <x v="0"/>
    <n v="8"/>
    <x v="67"/>
    <x v="0"/>
    <n v="14601"/>
  </r>
  <r>
    <n v="160296"/>
    <x v="15"/>
    <x v="0"/>
    <n v="8"/>
    <x v="67"/>
    <x v="1"/>
    <n v="16290"/>
  </r>
  <r>
    <n v="160297"/>
    <x v="15"/>
    <x v="0"/>
    <n v="8"/>
    <x v="68"/>
    <x v="0"/>
    <n v="13812"/>
  </r>
  <r>
    <n v="160298"/>
    <x v="15"/>
    <x v="0"/>
    <n v="8"/>
    <x v="68"/>
    <x v="1"/>
    <n v="15498"/>
  </r>
  <r>
    <n v="160299"/>
    <x v="15"/>
    <x v="0"/>
    <n v="8"/>
    <x v="69"/>
    <x v="0"/>
    <n v="13006"/>
  </r>
  <r>
    <n v="160300"/>
    <x v="15"/>
    <x v="0"/>
    <n v="8"/>
    <x v="69"/>
    <x v="1"/>
    <n v="14692"/>
  </r>
  <r>
    <n v="160301"/>
    <x v="15"/>
    <x v="0"/>
    <n v="8"/>
    <x v="70"/>
    <x v="0"/>
    <n v="12182"/>
  </r>
  <r>
    <n v="160302"/>
    <x v="15"/>
    <x v="0"/>
    <n v="8"/>
    <x v="70"/>
    <x v="1"/>
    <n v="13861"/>
  </r>
  <r>
    <n v="160303"/>
    <x v="15"/>
    <x v="0"/>
    <n v="8"/>
    <x v="71"/>
    <x v="0"/>
    <n v="11342"/>
  </r>
  <r>
    <n v="160304"/>
    <x v="15"/>
    <x v="0"/>
    <n v="8"/>
    <x v="71"/>
    <x v="1"/>
    <n v="13006"/>
  </r>
  <r>
    <n v="160305"/>
    <x v="15"/>
    <x v="0"/>
    <n v="8"/>
    <x v="72"/>
    <x v="0"/>
    <n v="10505"/>
  </r>
  <r>
    <n v="160306"/>
    <x v="15"/>
    <x v="0"/>
    <n v="8"/>
    <x v="72"/>
    <x v="1"/>
    <n v="12143"/>
  </r>
  <r>
    <n v="160307"/>
    <x v="15"/>
    <x v="0"/>
    <n v="8"/>
    <x v="73"/>
    <x v="0"/>
    <n v="9676"/>
  </r>
  <r>
    <n v="160308"/>
    <x v="15"/>
    <x v="0"/>
    <n v="8"/>
    <x v="73"/>
    <x v="1"/>
    <n v="11286"/>
  </r>
  <r>
    <n v="160309"/>
    <x v="15"/>
    <x v="0"/>
    <n v="8"/>
    <x v="74"/>
    <x v="0"/>
    <n v="8866"/>
  </r>
  <r>
    <n v="160310"/>
    <x v="15"/>
    <x v="0"/>
    <n v="8"/>
    <x v="74"/>
    <x v="1"/>
    <n v="10450"/>
  </r>
  <r>
    <n v="160311"/>
    <x v="15"/>
    <x v="0"/>
    <n v="8"/>
    <x v="75"/>
    <x v="0"/>
    <n v="8086"/>
  </r>
  <r>
    <n v="160312"/>
    <x v="15"/>
    <x v="0"/>
    <n v="8"/>
    <x v="75"/>
    <x v="1"/>
    <n v="9644"/>
  </r>
  <r>
    <n v="160313"/>
    <x v="15"/>
    <x v="0"/>
    <n v="8"/>
    <x v="76"/>
    <x v="0"/>
    <n v="7332"/>
  </r>
  <r>
    <n v="160314"/>
    <x v="15"/>
    <x v="0"/>
    <n v="8"/>
    <x v="76"/>
    <x v="1"/>
    <n v="8868"/>
  </r>
  <r>
    <n v="160315"/>
    <x v="15"/>
    <x v="0"/>
    <n v="8"/>
    <x v="77"/>
    <x v="0"/>
    <n v="6619"/>
  </r>
  <r>
    <n v="160316"/>
    <x v="15"/>
    <x v="0"/>
    <n v="8"/>
    <x v="77"/>
    <x v="1"/>
    <n v="8122"/>
  </r>
  <r>
    <n v="160317"/>
    <x v="15"/>
    <x v="0"/>
    <n v="8"/>
    <x v="78"/>
    <x v="0"/>
    <n v="5951"/>
  </r>
  <r>
    <n v="160318"/>
    <x v="15"/>
    <x v="0"/>
    <n v="8"/>
    <x v="78"/>
    <x v="1"/>
    <n v="7406"/>
  </r>
  <r>
    <n v="160319"/>
    <x v="15"/>
    <x v="0"/>
    <n v="8"/>
    <x v="79"/>
    <x v="0"/>
    <n v="5317"/>
  </r>
  <r>
    <n v="160320"/>
    <x v="15"/>
    <x v="0"/>
    <n v="8"/>
    <x v="79"/>
    <x v="1"/>
    <n v="6721"/>
  </r>
  <r>
    <n v="160321"/>
    <x v="15"/>
    <x v="0"/>
    <n v="8"/>
    <x v="80"/>
    <x v="0"/>
    <n v="4764"/>
  </r>
  <r>
    <n v="160322"/>
    <x v="15"/>
    <x v="0"/>
    <n v="8"/>
    <x v="80"/>
    <x v="1"/>
    <n v="6119"/>
  </r>
  <r>
    <n v="160323"/>
    <x v="15"/>
    <x v="0"/>
    <n v="8"/>
    <x v="81"/>
    <x v="0"/>
    <n v="4270"/>
  </r>
  <r>
    <n v="160324"/>
    <x v="15"/>
    <x v="0"/>
    <n v="8"/>
    <x v="81"/>
    <x v="1"/>
    <n v="5569"/>
  </r>
  <r>
    <n v="160325"/>
    <x v="15"/>
    <x v="0"/>
    <n v="8"/>
    <x v="82"/>
    <x v="0"/>
    <n v="3798"/>
  </r>
  <r>
    <n v="160326"/>
    <x v="15"/>
    <x v="0"/>
    <n v="8"/>
    <x v="82"/>
    <x v="1"/>
    <n v="5022"/>
  </r>
  <r>
    <n v="160327"/>
    <x v="15"/>
    <x v="0"/>
    <n v="8"/>
    <x v="83"/>
    <x v="0"/>
    <n v="3360"/>
  </r>
  <r>
    <n v="160328"/>
    <x v="15"/>
    <x v="0"/>
    <n v="8"/>
    <x v="83"/>
    <x v="1"/>
    <n v="4509"/>
  </r>
  <r>
    <n v="160329"/>
    <x v="15"/>
    <x v="0"/>
    <n v="8"/>
    <x v="84"/>
    <x v="0"/>
    <n v="2958"/>
  </r>
  <r>
    <n v="160330"/>
    <x v="15"/>
    <x v="0"/>
    <n v="8"/>
    <x v="84"/>
    <x v="1"/>
    <n v="4028"/>
  </r>
  <r>
    <n v="160331"/>
    <x v="15"/>
    <x v="0"/>
    <n v="8"/>
    <x v="85"/>
    <x v="0"/>
    <n v="2593"/>
  </r>
  <r>
    <n v="160332"/>
    <x v="15"/>
    <x v="0"/>
    <n v="8"/>
    <x v="85"/>
    <x v="1"/>
    <n v="3575"/>
  </r>
  <r>
    <n v="160333"/>
    <x v="15"/>
    <x v="0"/>
    <n v="8"/>
    <x v="86"/>
    <x v="0"/>
    <n v="2256"/>
  </r>
  <r>
    <n v="160334"/>
    <x v="15"/>
    <x v="0"/>
    <n v="8"/>
    <x v="86"/>
    <x v="1"/>
    <n v="3149"/>
  </r>
  <r>
    <n v="160335"/>
    <x v="15"/>
    <x v="0"/>
    <n v="8"/>
    <x v="87"/>
    <x v="0"/>
    <n v="1947"/>
  </r>
  <r>
    <n v="160336"/>
    <x v="15"/>
    <x v="0"/>
    <n v="8"/>
    <x v="87"/>
    <x v="1"/>
    <n v="2751"/>
  </r>
  <r>
    <n v="160337"/>
    <x v="15"/>
    <x v="0"/>
    <n v="8"/>
    <x v="88"/>
    <x v="0"/>
    <n v="1670"/>
  </r>
  <r>
    <n v="160338"/>
    <x v="15"/>
    <x v="0"/>
    <n v="8"/>
    <x v="88"/>
    <x v="1"/>
    <n v="2386"/>
  </r>
  <r>
    <n v="160339"/>
    <x v="15"/>
    <x v="0"/>
    <n v="8"/>
    <x v="89"/>
    <x v="0"/>
    <n v="1420"/>
  </r>
  <r>
    <n v="160340"/>
    <x v="15"/>
    <x v="0"/>
    <n v="8"/>
    <x v="89"/>
    <x v="1"/>
    <n v="2046"/>
  </r>
  <r>
    <n v="160341"/>
    <x v="15"/>
    <x v="0"/>
    <n v="8"/>
    <x v="90"/>
    <x v="0"/>
    <n v="1189"/>
  </r>
  <r>
    <n v="160342"/>
    <x v="15"/>
    <x v="0"/>
    <n v="8"/>
    <x v="90"/>
    <x v="1"/>
    <n v="1728"/>
  </r>
  <r>
    <n v="160343"/>
    <x v="15"/>
    <x v="0"/>
    <n v="8"/>
    <x v="91"/>
    <x v="0"/>
    <n v="981"/>
  </r>
  <r>
    <n v="160344"/>
    <x v="15"/>
    <x v="0"/>
    <n v="8"/>
    <x v="91"/>
    <x v="1"/>
    <n v="1438"/>
  </r>
  <r>
    <n v="160345"/>
    <x v="15"/>
    <x v="0"/>
    <n v="8"/>
    <x v="92"/>
    <x v="0"/>
    <n v="798"/>
  </r>
  <r>
    <n v="160346"/>
    <x v="15"/>
    <x v="0"/>
    <n v="8"/>
    <x v="92"/>
    <x v="1"/>
    <n v="1181"/>
  </r>
  <r>
    <n v="160347"/>
    <x v="15"/>
    <x v="0"/>
    <n v="8"/>
    <x v="93"/>
    <x v="0"/>
    <n v="640"/>
  </r>
  <r>
    <n v="160348"/>
    <x v="15"/>
    <x v="0"/>
    <n v="8"/>
    <x v="93"/>
    <x v="1"/>
    <n v="955"/>
  </r>
  <r>
    <n v="160349"/>
    <x v="15"/>
    <x v="0"/>
    <n v="8"/>
    <x v="94"/>
    <x v="0"/>
    <n v="504"/>
  </r>
  <r>
    <n v="160350"/>
    <x v="15"/>
    <x v="0"/>
    <n v="8"/>
    <x v="94"/>
    <x v="1"/>
    <n v="756"/>
  </r>
  <r>
    <n v="160351"/>
    <x v="15"/>
    <x v="0"/>
    <n v="8"/>
    <x v="95"/>
    <x v="0"/>
    <n v="389"/>
  </r>
  <r>
    <n v="160352"/>
    <x v="15"/>
    <x v="0"/>
    <n v="8"/>
    <x v="95"/>
    <x v="1"/>
    <n v="588"/>
  </r>
  <r>
    <n v="160353"/>
    <x v="15"/>
    <x v="0"/>
    <n v="8"/>
    <x v="96"/>
    <x v="0"/>
    <n v="295"/>
  </r>
  <r>
    <n v="160354"/>
    <x v="15"/>
    <x v="0"/>
    <n v="8"/>
    <x v="96"/>
    <x v="1"/>
    <n v="446"/>
  </r>
  <r>
    <n v="160355"/>
    <x v="15"/>
    <x v="0"/>
    <n v="8"/>
    <x v="97"/>
    <x v="0"/>
    <n v="218"/>
  </r>
  <r>
    <n v="160356"/>
    <x v="15"/>
    <x v="0"/>
    <n v="8"/>
    <x v="97"/>
    <x v="1"/>
    <n v="330"/>
  </r>
  <r>
    <n v="160357"/>
    <x v="15"/>
    <x v="0"/>
    <n v="8"/>
    <x v="98"/>
    <x v="0"/>
    <n v="157"/>
  </r>
  <r>
    <n v="160358"/>
    <x v="15"/>
    <x v="0"/>
    <n v="8"/>
    <x v="98"/>
    <x v="1"/>
    <n v="238"/>
  </r>
  <r>
    <n v="160359"/>
    <x v="15"/>
    <x v="0"/>
    <n v="8"/>
    <x v="99"/>
    <x v="0"/>
    <n v="109"/>
  </r>
  <r>
    <n v="160360"/>
    <x v="15"/>
    <x v="0"/>
    <n v="8"/>
    <x v="99"/>
    <x v="1"/>
    <n v="166"/>
  </r>
  <r>
    <n v="160361"/>
    <x v="15"/>
    <x v="0"/>
    <n v="8"/>
    <x v="100"/>
    <x v="0"/>
    <n v="73"/>
  </r>
  <r>
    <n v="160362"/>
    <x v="15"/>
    <x v="0"/>
    <n v="8"/>
    <x v="100"/>
    <x v="1"/>
    <n v="112"/>
  </r>
  <r>
    <n v="160363"/>
    <x v="15"/>
    <x v="0"/>
    <n v="8"/>
    <x v="101"/>
    <x v="0"/>
    <n v="47"/>
  </r>
  <r>
    <n v="160364"/>
    <x v="15"/>
    <x v="0"/>
    <n v="8"/>
    <x v="101"/>
    <x v="1"/>
    <n v="73"/>
  </r>
  <r>
    <n v="160365"/>
    <x v="15"/>
    <x v="0"/>
    <n v="8"/>
    <x v="102"/>
    <x v="0"/>
    <n v="29"/>
  </r>
  <r>
    <n v="160366"/>
    <x v="15"/>
    <x v="0"/>
    <n v="8"/>
    <x v="102"/>
    <x v="1"/>
    <n v="45"/>
  </r>
  <r>
    <n v="160367"/>
    <x v="15"/>
    <x v="0"/>
    <n v="8"/>
    <x v="103"/>
    <x v="0"/>
    <n v="17"/>
  </r>
  <r>
    <n v="160368"/>
    <x v="15"/>
    <x v="0"/>
    <n v="8"/>
    <x v="103"/>
    <x v="1"/>
    <n v="27"/>
  </r>
  <r>
    <n v="160369"/>
    <x v="15"/>
    <x v="0"/>
    <n v="8"/>
    <x v="104"/>
    <x v="0"/>
    <n v="10"/>
  </r>
  <r>
    <n v="160370"/>
    <x v="15"/>
    <x v="0"/>
    <n v="8"/>
    <x v="104"/>
    <x v="1"/>
    <n v="16"/>
  </r>
  <r>
    <n v="160371"/>
    <x v="15"/>
    <x v="0"/>
    <n v="8"/>
    <x v="105"/>
    <x v="0"/>
    <n v="5"/>
  </r>
  <r>
    <n v="160372"/>
    <x v="15"/>
    <x v="0"/>
    <n v="8"/>
    <x v="105"/>
    <x v="1"/>
    <n v="9"/>
  </r>
  <r>
    <n v="160373"/>
    <x v="15"/>
    <x v="0"/>
    <n v="8"/>
    <x v="106"/>
    <x v="0"/>
    <n v="3"/>
  </r>
  <r>
    <n v="160374"/>
    <x v="15"/>
    <x v="0"/>
    <n v="8"/>
    <x v="106"/>
    <x v="1"/>
    <n v="4"/>
  </r>
  <r>
    <n v="160375"/>
    <x v="15"/>
    <x v="0"/>
    <n v="8"/>
    <x v="107"/>
    <x v="0"/>
    <n v="2"/>
  </r>
  <r>
    <n v="160376"/>
    <x v="15"/>
    <x v="0"/>
    <n v="8"/>
    <x v="107"/>
    <x v="1"/>
    <n v="2"/>
  </r>
  <r>
    <n v="160377"/>
    <x v="15"/>
    <x v="0"/>
    <n v="8"/>
    <x v="108"/>
    <x v="0"/>
    <n v="1"/>
  </r>
  <r>
    <n v="160378"/>
    <x v="15"/>
    <x v="0"/>
    <n v="8"/>
    <x v="108"/>
    <x v="1"/>
    <n v="1"/>
  </r>
  <r>
    <n v="160379"/>
    <x v="15"/>
    <x v="0"/>
    <n v="8"/>
    <x v="109"/>
    <x v="0"/>
    <n v="0"/>
  </r>
  <r>
    <n v="160380"/>
    <x v="15"/>
    <x v="0"/>
    <n v="8"/>
    <x v="109"/>
    <x v="1"/>
    <n v="0"/>
  </r>
</pivotCacheRecords>
</file>

<file path=xl/pivotCache/pivotCacheRecords2.xml><?xml version="1.0" encoding="utf-8"?>
<pivotCacheRecords xmlns="http://schemas.openxmlformats.org/spreadsheetml/2006/main" xmlns:r="http://schemas.openxmlformats.org/officeDocument/2006/relationships" count="6600">
  <r>
    <s v="08DPR0001O"/>
    <n v="1"/>
    <s v="MATUTINO"/>
    <s v="ROSARIO CASTELLANOS"/>
    <n v="8"/>
    <s v="CHIHUAHUA"/>
    <n v="8"/>
    <s v="CHIHUAHUA"/>
    <n v="37"/>
    <x v="0"/>
    <x v="0"/>
    <n v="1"/>
    <s v="JUĂREZ"/>
    <s v="CALLE PAPAYA"/>
    <n v="0"/>
    <s v="PÚBLICO"/>
    <x v="0"/>
    <n v="2"/>
    <s v="BÁSICA"/>
    <n v="2"/>
    <x v="0"/>
    <n v="1"/>
    <x v="0"/>
    <n v="0"/>
    <s v="NO APLICA"/>
    <n v="0"/>
    <s v="NO APLICA"/>
    <s v="08FIZ0166U"/>
    <s v="08FJS0114U"/>
    <s v="08ADG0005C"/>
    <n v="0"/>
    <n v="128"/>
    <n v="142"/>
    <n v="270"/>
    <n v="128"/>
    <n v="142"/>
    <n v="270"/>
    <n v="29"/>
    <n v="20"/>
    <n v="49"/>
    <n v="28"/>
    <n v="26"/>
    <n v="54"/>
    <n v="28"/>
    <n v="27"/>
    <n v="55"/>
    <n v="25"/>
    <n v="27"/>
    <n v="52"/>
    <n v="21"/>
    <n v="29"/>
    <n v="50"/>
    <n v="19"/>
    <n v="30"/>
    <n v="49"/>
    <n v="24"/>
    <n v="23"/>
    <n v="47"/>
    <n v="20"/>
    <n v="25"/>
    <n v="45"/>
    <n v="137"/>
    <n v="161"/>
    <n v="298"/>
    <n v="2"/>
    <n v="2"/>
    <n v="2"/>
    <n v="2"/>
    <n v="2"/>
    <n v="2"/>
    <n v="0"/>
    <n v="12"/>
    <n v="0"/>
    <n v="0"/>
    <n v="0"/>
    <n v="1"/>
    <n v="0"/>
    <n v="1"/>
    <n v="0"/>
    <n v="0"/>
    <n v="1"/>
    <n v="11"/>
    <n v="0"/>
    <n v="0"/>
    <n v="1"/>
    <n v="0"/>
    <n v="0"/>
    <n v="0"/>
    <n v="0"/>
    <n v="0"/>
    <n v="0"/>
    <n v="0"/>
    <n v="1"/>
    <n v="0"/>
    <n v="0"/>
    <n v="16"/>
    <n v="1"/>
    <n v="11"/>
    <n v="2"/>
    <n v="2"/>
    <n v="2"/>
    <n v="2"/>
    <n v="2"/>
    <n v="2"/>
    <n v="0"/>
    <n v="12"/>
    <n v="12"/>
    <n v="12"/>
    <n v="1"/>
  </r>
  <r>
    <s v="08DPR0002N"/>
    <n v="4"/>
    <s v="DISCONTINUO"/>
    <s v="DAVID ALFARO SIQUEIROS"/>
    <n v="8"/>
    <s v="CHIHUAHUA"/>
    <n v="8"/>
    <s v="CHIHUAHUA"/>
    <n v="9"/>
    <x v="1"/>
    <x v="1"/>
    <n v="58"/>
    <s v="COMUNIDAD EL GUAJOLOTE"/>
    <s v="CALLE GUAJOLOTE"/>
    <n v="0"/>
    <s v="PÚBLICO"/>
    <x v="0"/>
    <n v="2"/>
    <s v="BÁSICA"/>
    <n v="2"/>
    <x v="0"/>
    <n v="1"/>
    <x v="0"/>
    <n v="0"/>
    <s v="NO APLICA"/>
    <n v="0"/>
    <s v="NO APLICA"/>
    <s v="08FIZ0214N"/>
    <s v="08FJS0124A"/>
    <s v="08ADG0003E"/>
    <n v="0"/>
    <n v="7"/>
    <n v="11"/>
    <n v="18"/>
    <n v="7"/>
    <n v="11"/>
    <n v="18"/>
    <n v="0"/>
    <n v="0"/>
    <n v="0"/>
    <n v="2"/>
    <n v="4"/>
    <n v="6"/>
    <n v="2"/>
    <n v="4"/>
    <n v="6"/>
    <n v="1"/>
    <n v="1"/>
    <n v="2"/>
    <n v="2"/>
    <n v="3"/>
    <n v="5"/>
    <n v="2"/>
    <n v="1"/>
    <n v="3"/>
    <n v="0"/>
    <n v="3"/>
    <n v="3"/>
    <n v="0"/>
    <n v="1"/>
    <n v="1"/>
    <n v="7"/>
    <n v="13"/>
    <n v="20"/>
    <n v="0"/>
    <n v="0"/>
    <n v="0"/>
    <n v="0"/>
    <n v="0"/>
    <n v="0"/>
    <n v="1"/>
    <n v="1"/>
    <n v="0"/>
    <n v="1"/>
    <n v="0"/>
    <n v="0"/>
    <n v="0"/>
    <n v="0"/>
    <n v="0"/>
    <n v="0"/>
    <n v="0"/>
    <n v="0"/>
    <n v="0"/>
    <n v="0"/>
    <n v="0"/>
    <n v="0"/>
    <n v="0"/>
    <n v="0"/>
    <n v="0"/>
    <n v="0"/>
    <n v="0"/>
    <n v="0"/>
    <n v="0"/>
    <n v="0"/>
    <n v="0"/>
    <n v="1"/>
    <n v="0"/>
    <n v="1"/>
    <n v="0"/>
    <n v="0"/>
    <n v="0"/>
    <n v="0"/>
    <n v="0"/>
    <n v="0"/>
    <n v="1"/>
    <n v="1"/>
    <n v="1"/>
    <n v="1"/>
    <n v="1"/>
  </r>
  <r>
    <s v="08DPR0003M"/>
    <n v="1"/>
    <s v="MATUTINO"/>
    <s v="JOSEFA ORTIZ DE DOMINGUEZ"/>
    <n v="8"/>
    <s v="CHIHUAHUA"/>
    <n v="8"/>
    <s v="CHIHUAHUA"/>
    <n v="19"/>
    <x v="2"/>
    <x v="2"/>
    <n v="1"/>
    <s v="CHIHUAHUA"/>
    <s v="CALLE EMILIANO ZAPATA"/>
    <n v="0"/>
    <s v="PÚBLICO"/>
    <x v="0"/>
    <n v="2"/>
    <s v="BÁSICA"/>
    <n v="2"/>
    <x v="0"/>
    <n v="1"/>
    <x v="0"/>
    <n v="0"/>
    <s v="NO APLICA"/>
    <n v="0"/>
    <s v="NO APLICA"/>
    <s v="08FIZ0101K"/>
    <s v="08FJS0103O"/>
    <s v="08ADG0046C"/>
    <n v="0"/>
    <n v="224"/>
    <n v="223"/>
    <n v="447"/>
    <n v="223"/>
    <n v="223"/>
    <n v="446"/>
    <n v="35"/>
    <n v="38"/>
    <n v="73"/>
    <n v="54"/>
    <n v="32"/>
    <n v="86"/>
    <n v="54"/>
    <n v="32"/>
    <n v="86"/>
    <n v="45"/>
    <n v="35"/>
    <n v="80"/>
    <n v="29"/>
    <n v="28"/>
    <n v="57"/>
    <n v="30"/>
    <n v="44"/>
    <n v="74"/>
    <n v="36"/>
    <n v="35"/>
    <n v="71"/>
    <n v="44"/>
    <n v="33"/>
    <n v="77"/>
    <n v="238"/>
    <n v="207"/>
    <n v="445"/>
    <n v="3"/>
    <n v="3"/>
    <n v="2"/>
    <n v="3"/>
    <n v="3"/>
    <n v="3"/>
    <n v="0"/>
    <n v="17"/>
    <n v="0"/>
    <n v="0"/>
    <n v="0"/>
    <n v="1"/>
    <n v="0"/>
    <n v="0"/>
    <n v="0"/>
    <n v="1"/>
    <n v="3"/>
    <n v="14"/>
    <n v="0"/>
    <n v="0"/>
    <n v="1"/>
    <n v="1"/>
    <n v="0"/>
    <n v="0"/>
    <n v="0"/>
    <n v="0"/>
    <n v="0"/>
    <n v="0"/>
    <n v="0"/>
    <n v="2"/>
    <n v="0"/>
    <n v="23"/>
    <n v="3"/>
    <n v="14"/>
    <n v="3"/>
    <n v="3"/>
    <n v="2"/>
    <n v="3"/>
    <n v="3"/>
    <n v="3"/>
    <n v="0"/>
    <n v="17"/>
    <n v="17"/>
    <n v="17"/>
    <n v="1"/>
  </r>
  <r>
    <s v="08DPR0005K"/>
    <n v="1"/>
    <s v="MATUTINO"/>
    <s v="EMILIANO ZAPATA"/>
    <n v="8"/>
    <s v="CHIHUAHUA"/>
    <n v="8"/>
    <s v="CHIHUAHUA"/>
    <n v="29"/>
    <x v="3"/>
    <x v="3"/>
    <n v="371"/>
    <s v="LOS INDIOS"/>
    <s v="CALLE LOS INDIOS"/>
    <n v="0"/>
    <s v="PÚBLICO"/>
    <x v="0"/>
    <n v="2"/>
    <s v="BÁSICA"/>
    <n v="2"/>
    <x v="0"/>
    <n v="1"/>
    <x v="0"/>
    <n v="0"/>
    <s v="NO APLICA"/>
    <n v="0"/>
    <s v="NO APLICA"/>
    <s v="08FIZ0257L"/>
    <s v="08FJS0131K"/>
    <s v="08ADG0007A"/>
    <n v="0"/>
    <n v="6"/>
    <n v="10"/>
    <n v="16"/>
    <n v="6"/>
    <n v="10"/>
    <n v="16"/>
    <n v="1"/>
    <n v="2"/>
    <n v="3"/>
    <n v="0"/>
    <n v="1"/>
    <n v="1"/>
    <n v="0"/>
    <n v="1"/>
    <n v="1"/>
    <n v="1"/>
    <n v="2"/>
    <n v="3"/>
    <n v="2"/>
    <n v="1"/>
    <n v="3"/>
    <n v="2"/>
    <n v="1"/>
    <n v="3"/>
    <n v="0"/>
    <n v="2"/>
    <n v="2"/>
    <n v="0"/>
    <n v="2"/>
    <n v="2"/>
    <n v="5"/>
    <n v="9"/>
    <n v="14"/>
    <n v="0"/>
    <n v="0"/>
    <n v="0"/>
    <n v="0"/>
    <n v="0"/>
    <n v="0"/>
    <n v="1"/>
    <n v="1"/>
    <n v="0"/>
    <n v="1"/>
    <n v="0"/>
    <n v="0"/>
    <n v="0"/>
    <n v="0"/>
    <n v="0"/>
    <n v="0"/>
    <n v="0"/>
    <n v="0"/>
    <n v="0"/>
    <n v="0"/>
    <n v="0"/>
    <n v="0"/>
    <n v="0"/>
    <n v="0"/>
    <n v="0"/>
    <n v="0"/>
    <n v="0"/>
    <n v="0"/>
    <n v="0"/>
    <n v="0"/>
    <n v="0"/>
    <n v="1"/>
    <n v="0"/>
    <n v="1"/>
    <n v="0"/>
    <n v="0"/>
    <n v="0"/>
    <n v="0"/>
    <n v="0"/>
    <n v="0"/>
    <n v="1"/>
    <n v="1"/>
    <n v="1"/>
    <n v="1"/>
    <n v="1"/>
  </r>
  <r>
    <s v="08DPR0007I"/>
    <n v="1"/>
    <s v="MATUTINO"/>
    <s v="FRONTERA NUEVA"/>
    <n v="8"/>
    <s v="CHIHUAHUA"/>
    <n v="8"/>
    <s v="CHIHUAHUA"/>
    <n v="37"/>
    <x v="0"/>
    <x v="0"/>
    <n v="1"/>
    <s v="JUĂREZ"/>
    <s v="CALLE VALLE DE LA COLINA"/>
    <n v="0"/>
    <s v="PÚBLICO"/>
    <x v="0"/>
    <n v="2"/>
    <s v="BÁSICA"/>
    <n v="2"/>
    <x v="0"/>
    <n v="1"/>
    <x v="0"/>
    <n v="0"/>
    <s v="NO APLICA"/>
    <n v="0"/>
    <s v="NO APLICA"/>
    <s v="08FIZ0148E"/>
    <s v="08FJS0111X"/>
    <s v="08ADG0005C"/>
    <n v="0"/>
    <n v="59"/>
    <n v="65"/>
    <n v="124"/>
    <n v="59"/>
    <n v="65"/>
    <n v="124"/>
    <n v="11"/>
    <n v="10"/>
    <n v="21"/>
    <n v="11"/>
    <n v="7"/>
    <n v="18"/>
    <n v="11"/>
    <n v="7"/>
    <n v="18"/>
    <n v="8"/>
    <n v="13"/>
    <n v="21"/>
    <n v="13"/>
    <n v="11"/>
    <n v="24"/>
    <n v="9"/>
    <n v="10"/>
    <n v="19"/>
    <n v="12"/>
    <n v="12"/>
    <n v="24"/>
    <n v="8"/>
    <n v="12"/>
    <n v="20"/>
    <n v="61"/>
    <n v="65"/>
    <n v="126"/>
    <n v="1"/>
    <n v="1"/>
    <n v="1"/>
    <n v="1"/>
    <n v="1"/>
    <n v="1"/>
    <n v="0"/>
    <n v="6"/>
    <n v="0"/>
    <n v="0"/>
    <n v="1"/>
    <n v="0"/>
    <n v="0"/>
    <n v="0"/>
    <n v="0"/>
    <n v="0"/>
    <n v="2"/>
    <n v="4"/>
    <n v="0"/>
    <n v="0"/>
    <n v="1"/>
    <n v="2"/>
    <n v="0"/>
    <n v="0"/>
    <n v="0"/>
    <n v="0"/>
    <n v="0"/>
    <n v="0"/>
    <n v="1"/>
    <n v="0"/>
    <n v="0"/>
    <n v="11"/>
    <n v="2"/>
    <n v="4"/>
    <n v="1"/>
    <n v="1"/>
    <n v="1"/>
    <n v="1"/>
    <n v="1"/>
    <n v="1"/>
    <n v="0"/>
    <n v="6"/>
    <n v="8"/>
    <n v="6"/>
    <n v="1"/>
  </r>
  <r>
    <s v="08DPR0010W"/>
    <n v="2"/>
    <s v="VESPERTINO"/>
    <s v="ANTONIO CASO"/>
    <n v="8"/>
    <s v="CHIHUAHUA"/>
    <n v="8"/>
    <s v="CHIHUAHUA"/>
    <n v="37"/>
    <x v="0"/>
    <x v="0"/>
    <n v="1"/>
    <s v="JUĂREZ"/>
    <s v="CALLE CEYLAN "/>
    <n v="0"/>
    <s v="PÚBLICO"/>
    <x v="0"/>
    <n v="2"/>
    <s v="BÁSICA"/>
    <n v="2"/>
    <x v="0"/>
    <n v="1"/>
    <x v="0"/>
    <n v="0"/>
    <s v="NO APLICA"/>
    <n v="0"/>
    <s v="NO APLICA"/>
    <s v="08FIZ0166U"/>
    <s v="08FJS0114U"/>
    <s v="08ADG0005C"/>
    <n v="0"/>
    <n v="82"/>
    <n v="56"/>
    <n v="138"/>
    <n v="75"/>
    <n v="53"/>
    <n v="128"/>
    <n v="8"/>
    <n v="9"/>
    <n v="17"/>
    <n v="17"/>
    <n v="13"/>
    <n v="30"/>
    <n v="20"/>
    <n v="13"/>
    <n v="33"/>
    <n v="14"/>
    <n v="15"/>
    <n v="29"/>
    <n v="15"/>
    <n v="15"/>
    <n v="30"/>
    <n v="16"/>
    <n v="7"/>
    <n v="23"/>
    <n v="14"/>
    <n v="14"/>
    <n v="28"/>
    <n v="18"/>
    <n v="9"/>
    <n v="27"/>
    <n v="97"/>
    <n v="73"/>
    <n v="170"/>
    <n v="1"/>
    <n v="1"/>
    <n v="1"/>
    <n v="1"/>
    <n v="1"/>
    <n v="1"/>
    <n v="0"/>
    <n v="6"/>
    <n v="0"/>
    <n v="0"/>
    <n v="0"/>
    <n v="1"/>
    <n v="0"/>
    <n v="0"/>
    <n v="0"/>
    <n v="0"/>
    <n v="2"/>
    <n v="4"/>
    <n v="0"/>
    <n v="0"/>
    <n v="2"/>
    <n v="0"/>
    <n v="0"/>
    <n v="0"/>
    <n v="0"/>
    <n v="0"/>
    <n v="0"/>
    <n v="0"/>
    <n v="1"/>
    <n v="0"/>
    <n v="0"/>
    <n v="10"/>
    <n v="2"/>
    <n v="4"/>
    <n v="1"/>
    <n v="1"/>
    <n v="1"/>
    <n v="1"/>
    <n v="1"/>
    <n v="1"/>
    <n v="0"/>
    <n v="6"/>
    <n v="6"/>
    <n v="6"/>
    <n v="1"/>
  </r>
  <r>
    <s v="08DPR0011V"/>
    <n v="2"/>
    <s v="VESPERTINO"/>
    <s v="FERNANDO AHUATZIN"/>
    <n v="8"/>
    <s v="CHIHUAHUA"/>
    <n v="8"/>
    <s v="CHIHUAHUA"/>
    <n v="37"/>
    <x v="0"/>
    <x v="0"/>
    <n v="1"/>
    <s v="JUĂREZ"/>
    <s v="CALLE OJINAGA"/>
    <n v="0"/>
    <s v="PÚBLICO"/>
    <x v="0"/>
    <n v="2"/>
    <s v="BÁSICA"/>
    <n v="2"/>
    <x v="0"/>
    <n v="1"/>
    <x v="0"/>
    <n v="0"/>
    <s v="NO APLICA"/>
    <n v="0"/>
    <s v="NO APLICA"/>
    <s v="08FIZ0165V"/>
    <s v="08FJS0114U"/>
    <s v="08ADG0005C"/>
    <n v="0"/>
    <n v="75"/>
    <n v="84"/>
    <n v="159"/>
    <n v="75"/>
    <n v="83"/>
    <n v="158"/>
    <n v="9"/>
    <n v="11"/>
    <n v="20"/>
    <n v="11"/>
    <n v="4"/>
    <n v="15"/>
    <n v="12"/>
    <n v="4"/>
    <n v="16"/>
    <n v="20"/>
    <n v="13"/>
    <n v="33"/>
    <n v="12"/>
    <n v="13"/>
    <n v="25"/>
    <n v="14"/>
    <n v="14"/>
    <n v="28"/>
    <n v="14"/>
    <n v="13"/>
    <n v="27"/>
    <n v="11"/>
    <n v="17"/>
    <n v="28"/>
    <n v="83"/>
    <n v="74"/>
    <n v="157"/>
    <n v="1"/>
    <n v="1"/>
    <n v="1"/>
    <n v="1"/>
    <n v="1"/>
    <n v="1"/>
    <n v="0"/>
    <n v="6"/>
    <n v="0"/>
    <n v="0"/>
    <n v="0"/>
    <n v="1"/>
    <n v="0"/>
    <n v="0"/>
    <n v="0"/>
    <n v="0"/>
    <n v="3"/>
    <n v="3"/>
    <n v="0"/>
    <n v="0"/>
    <n v="1"/>
    <n v="1"/>
    <n v="0"/>
    <n v="0"/>
    <n v="0"/>
    <n v="0"/>
    <n v="0"/>
    <n v="0"/>
    <n v="0"/>
    <n v="1"/>
    <n v="0"/>
    <n v="10"/>
    <n v="3"/>
    <n v="3"/>
    <n v="1"/>
    <n v="1"/>
    <n v="1"/>
    <n v="1"/>
    <n v="1"/>
    <n v="1"/>
    <n v="0"/>
    <n v="6"/>
    <n v="20"/>
    <n v="6"/>
    <n v="1"/>
  </r>
  <r>
    <s v="08DPR0012U"/>
    <n v="1"/>
    <s v="MATUTINO"/>
    <s v="ADOLFO LOPEZ MATEOS"/>
    <n v="8"/>
    <s v="CHIHUAHUA"/>
    <n v="8"/>
    <s v="CHIHUAHUA"/>
    <n v="19"/>
    <x v="2"/>
    <x v="2"/>
    <n v="1"/>
    <s v="CHIHUAHUA"/>
    <s v="CALLE JUSTINIANI E INDEPENDENCIA"/>
    <n v="0"/>
    <s v="PÚBLICO"/>
    <x v="0"/>
    <n v="2"/>
    <s v="BÁSICA"/>
    <n v="2"/>
    <x v="0"/>
    <n v="1"/>
    <x v="0"/>
    <n v="0"/>
    <s v="NO APLICA"/>
    <n v="0"/>
    <s v="NO APLICA"/>
    <s v="08FIZ0105G"/>
    <s v="08FJS0102P"/>
    <s v="08ADG0046C"/>
    <n v="0"/>
    <n v="151"/>
    <n v="130"/>
    <n v="281"/>
    <n v="150"/>
    <n v="130"/>
    <n v="280"/>
    <n v="30"/>
    <n v="19"/>
    <n v="49"/>
    <n v="21"/>
    <n v="24"/>
    <n v="45"/>
    <n v="21"/>
    <n v="25"/>
    <n v="46"/>
    <n v="28"/>
    <n v="16"/>
    <n v="44"/>
    <n v="21"/>
    <n v="24"/>
    <n v="45"/>
    <n v="22"/>
    <n v="24"/>
    <n v="46"/>
    <n v="23"/>
    <n v="22"/>
    <n v="45"/>
    <n v="22"/>
    <n v="22"/>
    <n v="44"/>
    <n v="137"/>
    <n v="133"/>
    <n v="270"/>
    <n v="2"/>
    <n v="2"/>
    <n v="2"/>
    <n v="2"/>
    <n v="2"/>
    <n v="2"/>
    <n v="0"/>
    <n v="12"/>
    <n v="0"/>
    <n v="0"/>
    <n v="0"/>
    <n v="1"/>
    <n v="1"/>
    <n v="0"/>
    <n v="0"/>
    <n v="0"/>
    <n v="0"/>
    <n v="12"/>
    <n v="0"/>
    <n v="0"/>
    <n v="0"/>
    <n v="1"/>
    <n v="0"/>
    <n v="0"/>
    <n v="0"/>
    <n v="0"/>
    <n v="0"/>
    <n v="0"/>
    <n v="1"/>
    <n v="1"/>
    <n v="0"/>
    <n v="17"/>
    <n v="0"/>
    <n v="12"/>
    <n v="2"/>
    <n v="2"/>
    <n v="2"/>
    <n v="2"/>
    <n v="2"/>
    <n v="2"/>
    <n v="0"/>
    <n v="12"/>
    <n v="12"/>
    <n v="12"/>
    <n v="1"/>
  </r>
  <r>
    <s v="08DPR0014S"/>
    <n v="1"/>
    <s v="MATUTINO"/>
    <s v="FRANCISCO I. MADERO"/>
    <n v="8"/>
    <s v="CHIHUAHUA"/>
    <n v="8"/>
    <s v="CHIHUAHUA"/>
    <n v="50"/>
    <x v="4"/>
    <x v="4"/>
    <n v="1"/>
    <s v="NUEVO CASAS GRANDES"/>
    <s v="CALLE ALONDIGA DE GRANADITAS"/>
    <n v="3104"/>
    <s v="PÚBLICO"/>
    <x v="0"/>
    <n v="2"/>
    <s v="BÁSICA"/>
    <n v="2"/>
    <x v="0"/>
    <n v="1"/>
    <x v="0"/>
    <n v="0"/>
    <s v="NO APLICA"/>
    <n v="0"/>
    <s v="NO APLICA"/>
    <s v="08FIZ0192S"/>
    <s v="08FJS0119P"/>
    <s v="08ADG0013L"/>
    <n v="0"/>
    <n v="99"/>
    <n v="104"/>
    <n v="203"/>
    <n v="95"/>
    <n v="100"/>
    <n v="195"/>
    <n v="16"/>
    <n v="14"/>
    <n v="30"/>
    <n v="21"/>
    <n v="15"/>
    <n v="36"/>
    <n v="21"/>
    <n v="17"/>
    <n v="38"/>
    <n v="17"/>
    <n v="22"/>
    <n v="39"/>
    <n v="18"/>
    <n v="10"/>
    <n v="28"/>
    <n v="16"/>
    <n v="20"/>
    <n v="36"/>
    <n v="19"/>
    <n v="20"/>
    <n v="39"/>
    <n v="17"/>
    <n v="21"/>
    <n v="38"/>
    <n v="108"/>
    <n v="110"/>
    <n v="218"/>
    <n v="2"/>
    <n v="2"/>
    <n v="2"/>
    <n v="2"/>
    <n v="2"/>
    <n v="2"/>
    <n v="0"/>
    <n v="12"/>
    <n v="0"/>
    <n v="0"/>
    <n v="0"/>
    <n v="1"/>
    <n v="1"/>
    <n v="0"/>
    <n v="0"/>
    <n v="0"/>
    <n v="4"/>
    <n v="8"/>
    <n v="0"/>
    <n v="0"/>
    <n v="2"/>
    <n v="0"/>
    <n v="0"/>
    <n v="0"/>
    <n v="0"/>
    <n v="0"/>
    <n v="0"/>
    <n v="0"/>
    <n v="1"/>
    <n v="0"/>
    <n v="0"/>
    <n v="17"/>
    <n v="4"/>
    <n v="8"/>
    <n v="2"/>
    <n v="2"/>
    <n v="2"/>
    <n v="2"/>
    <n v="2"/>
    <n v="2"/>
    <n v="0"/>
    <n v="12"/>
    <n v="12"/>
    <n v="11"/>
    <n v="1"/>
  </r>
  <r>
    <s v="08DPR0015R"/>
    <n v="2"/>
    <s v="VESPERTINO"/>
    <s v="INDEPENDENCIA"/>
    <n v="8"/>
    <s v="CHIHUAHUA"/>
    <n v="8"/>
    <s v="CHIHUAHUA"/>
    <n v="19"/>
    <x v="2"/>
    <x v="2"/>
    <n v="1"/>
    <s v="CHIHUAHUA"/>
    <s v="CALLE DOLORES HIDALGO"/>
    <n v="0"/>
    <s v="PÚBLICO"/>
    <x v="0"/>
    <n v="2"/>
    <s v="BÁSICA"/>
    <n v="2"/>
    <x v="0"/>
    <n v="1"/>
    <x v="0"/>
    <n v="0"/>
    <s v="NO APLICA"/>
    <n v="0"/>
    <s v="NO APLICA"/>
    <s v="08FIZ0117L"/>
    <s v="08FJS0106L"/>
    <s v="08ADG0046C"/>
    <n v="0"/>
    <n v="38"/>
    <n v="27"/>
    <n v="65"/>
    <n v="38"/>
    <n v="25"/>
    <n v="63"/>
    <n v="13"/>
    <n v="8"/>
    <n v="21"/>
    <n v="0"/>
    <n v="3"/>
    <n v="3"/>
    <n v="0"/>
    <n v="3"/>
    <n v="3"/>
    <n v="7"/>
    <n v="2"/>
    <n v="9"/>
    <n v="6"/>
    <n v="5"/>
    <n v="11"/>
    <n v="4"/>
    <n v="1"/>
    <n v="5"/>
    <n v="3"/>
    <n v="5"/>
    <n v="8"/>
    <n v="2"/>
    <n v="6"/>
    <n v="8"/>
    <n v="22"/>
    <n v="22"/>
    <n v="44"/>
    <n v="0"/>
    <n v="0"/>
    <n v="1"/>
    <n v="1"/>
    <n v="1"/>
    <n v="1"/>
    <n v="1"/>
    <n v="5"/>
    <n v="1"/>
    <n v="0"/>
    <n v="0"/>
    <n v="0"/>
    <n v="0"/>
    <n v="0"/>
    <n v="0"/>
    <n v="0"/>
    <n v="1"/>
    <n v="3"/>
    <n v="0"/>
    <n v="0"/>
    <n v="2"/>
    <n v="0"/>
    <n v="0"/>
    <n v="0"/>
    <n v="0"/>
    <n v="0"/>
    <n v="0"/>
    <n v="0"/>
    <n v="0"/>
    <n v="0"/>
    <n v="0"/>
    <n v="7"/>
    <n v="2"/>
    <n v="3"/>
    <n v="0"/>
    <n v="0"/>
    <n v="1"/>
    <n v="1"/>
    <n v="1"/>
    <n v="1"/>
    <n v="1"/>
    <n v="5"/>
    <n v="17"/>
    <n v="10"/>
    <n v="1"/>
  </r>
  <r>
    <s v="08DPR0016Q"/>
    <n v="1"/>
    <s v="MATUTINO"/>
    <s v="TORIBIO ORTEGA"/>
    <n v="8"/>
    <s v="CHIHUAHUA"/>
    <n v="8"/>
    <s v="CHIHUAHUA"/>
    <n v="17"/>
    <x v="5"/>
    <x v="5"/>
    <n v="1"/>
    <s v="CUAUHTĂ‰MOC"/>
    <s v="CALLE MORELOS"/>
    <n v="0"/>
    <s v="PÚBLICO"/>
    <x v="0"/>
    <n v="2"/>
    <s v="BÁSICA"/>
    <n v="2"/>
    <x v="0"/>
    <n v="1"/>
    <x v="0"/>
    <n v="0"/>
    <s v="NO APLICA"/>
    <n v="0"/>
    <s v="NO APLICA"/>
    <s v="08FIZ0197N"/>
    <s v="08FJS0121D"/>
    <s v="08ADG0010O"/>
    <n v="0"/>
    <n v="122"/>
    <n v="111"/>
    <n v="233"/>
    <n v="115"/>
    <n v="110"/>
    <n v="225"/>
    <n v="24"/>
    <n v="26"/>
    <n v="50"/>
    <n v="14"/>
    <n v="21"/>
    <n v="35"/>
    <n v="16"/>
    <n v="22"/>
    <n v="38"/>
    <n v="20"/>
    <n v="15"/>
    <n v="35"/>
    <n v="17"/>
    <n v="18"/>
    <n v="35"/>
    <n v="24"/>
    <n v="16"/>
    <n v="40"/>
    <n v="28"/>
    <n v="19"/>
    <n v="47"/>
    <n v="17"/>
    <n v="16"/>
    <n v="33"/>
    <n v="122"/>
    <n v="106"/>
    <n v="228"/>
    <n v="2"/>
    <n v="1"/>
    <n v="2"/>
    <n v="2"/>
    <n v="2"/>
    <n v="2"/>
    <n v="0"/>
    <n v="11"/>
    <n v="0"/>
    <n v="0"/>
    <n v="0"/>
    <n v="1"/>
    <n v="0"/>
    <n v="1"/>
    <n v="0"/>
    <n v="0"/>
    <n v="3"/>
    <n v="8"/>
    <n v="0"/>
    <n v="0"/>
    <n v="1"/>
    <n v="1"/>
    <n v="0"/>
    <n v="0"/>
    <n v="0"/>
    <n v="0"/>
    <n v="0"/>
    <n v="0"/>
    <n v="2"/>
    <n v="0"/>
    <n v="0"/>
    <n v="17"/>
    <n v="3"/>
    <n v="8"/>
    <n v="2"/>
    <n v="1"/>
    <n v="2"/>
    <n v="2"/>
    <n v="2"/>
    <n v="2"/>
    <n v="0"/>
    <n v="11"/>
    <n v="12"/>
    <n v="11"/>
    <n v="1"/>
  </r>
  <r>
    <s v="08DPR0017P"/>
    <n v="1"/>
    <s v="MATUTINO"/>
    <s v="GUADALUPE VICTORIA"/>
    <n v="8"/>
    <s v="CHIHUAHUA"/>
    <n v="8"/>
    <s v="CHIHUAHUA"/>
    <n v="36"/>
    <x v="6"/>
    <x v="6"/>
    <n v="1"/>
    <s v="JOSĂ‰ MARIANO JIMĂ‰NEZ"/>
    <s v="CALLE 16 DE SEPTIEMBRE"/>
    <n v="505"/>
    <s v="PÚBLICO"/>
    <x v="0"/>
    <n v="2"/>
    <s v="BÁSICA"/>
    <n v="2"/>
    <x v="0"/>
    <n v="1"/>
    <x v="0"/>
    <n v="0"/>
    <s v="NO APLICA"/>
    <n v="0"/>
    <s v="NO APLICA"/>
    <s v="08FIZ0237Y"/>
    <s v="08FJS0128X"/>
    <s v="08ADG0004D"/>
    <n v="0"/>
    <n v="107"/>
    <n v="115"/>
    <n v="222"/>
    <n v="107"/>
    <n v="115"/>
    <n v="222"/>
    <n v="18"/>
    <n v="20"/>
    <n v="38"/>
    <n v="15"/>
    <n v="20"/>
    <n v="35"/>
    <n v="15"/>
    <n v="20"/>
    <n v="35"/>
    <n v="21"/>
    <n v="16"/>
    <n v="37"/>
    <n v="17"/>
    <n v="17"/>
    <n v="34"/>
    <n v="13"/>
    <n v="19"/>
    <n v="32"/>
    <n v="17"/>
    <n v="17"/>
    <n v="34"/>
    <n v="23"/>
    <n v="24"/>
    <n v="47"/>
    <n v="106"/>
    <n v="113"/>
    <n v="219"/>
    <n v="2"/>
    <n v="2"/>
    <n v="2"/>
    <n v="2"/>
    <n v="2"/>
    <n v="2"/>
    <n v="0"/>
    <n v="12"/>
    <n v="0"/>
    <n v="0"/>
    <n v="0"/>
    <n v="1"/>
    <n v="0"/>
    <n v="1"/>
    <n v="0"/>
    <n v="0"/>
    <n v="4"/>
    <n v="8"/>
    <n v="0"/>
    <n v="0"/>
    <n v="1"/>
    <n v="0"/>
    <n v="0"/>
    <n v="0"/>
    <n v="0"/>
    <n v="0"/>
    <n v="0"/>
    <n v="0"/>
    <n v="1"/>
    <n v="1"/>
    <n v="0"/>
    <n v="17"/>
    <n v="4"/>
    <n v="8"/>
    <n v="2"/>
    <n v="2"/>
    <n v="2"/>
    <n v="2"/>
    <n v="2"/>
    <n v="2"/>
    <n v="0"/>
    <n v="12"/>
    <n v="12"/>
    <n v="12"/>
    <n v="1"/>
  </r>
  <r>
    <s v="08DPR0019N"/>
    <n v="2"/>
    <s v="VESPERTINO"/>
    <s v="BENITO JUAREZ"/>
    <n v="8"/>
    <s v="CHIHUAHUA"/>
    <n v="8"/>
    <s v="CHIHUAHUA"/>
    <n v="36"/>
    <x v="6"/>
    <x v="6"/>
    <n v="1"/>
    <s v="JOSĂ‰ MARIANO JIMĂ‰NEZ"/>
    <s v="AVENIDA BERNARDO ANTONIO BUSTAMANTE Y TAGLE"/>
    <n v="0"/>
    <s v="PÚBLICO"/>
    <x v="0"/>
    <n v="2"/>
    <s v="BÁSICA"/>
    <n v="2"/>
    <x v="0"/>
    <n v="1"/>
    <x v="0"/>
    <n v="0"/>
    <s v="NO APLICA"/>
    <n v="0"/>
    <s v="NO APLICA"/>
    <s v="08FIZ0237Y"/>
    <s v="08FJS0128X"/>
    <s v="08ADG0004D"/>
    <n v="0"/>
    <n v="107"/>
    <n v="75"/>
    <n v="182"/>
    <n v="107"/>
    <n v="75"/>
    <n v="182"/>
    <n v="19"/>
    <n v="12"/>
    <n v="31"/>
    <n v="12"/>
    <n v="16"/>
    <n v="28"/>
    <n v="12"/>
    <n v="17"/>
    <n v="29"/>
    <n v="20"/>
    <n v="8"/>
    <n v="28"/>
    <n v="19"/>
    <n v="12"/>
    <n v="31"/>
    <n v="25"/>
    <n v="10"/>
    <n v="35"/>
    <n v="18"/>
    <n v="16"/>
    <n v="34"/>
    <n v="14"/>
    <n v="19"/>
    <n v="33"/>
    <n v="108"/>
    <n v="82"/>
    <n v="190"/>
    <n v="1"/>
    <n v="1"/>
    <n v="1"/>
    <n v="1"/>
    <n v="1"/>
    <n v="1"/>
    <n v="0"/>
    <n v="6"/>
    <n v="0"/>
    <n v="0"/>
    <n v="0"/>
    <n v="1"/>
    <n v="0"/>
    <n v="1"/>
    <n v="0"/>
    <n v="0"/>
    <n v="2"/>
    <n v="4"/>
    <n v="0"/>
    <n v="0"/>
    <n v="2"/>
    <n v="1"/>
    <n v="0"/>
    <n v="0"/>
    <n v="0"/>
    <n v="0"/>
    <n v="0"/>
    <n v="0"/>
    <n v="1"/>
    <n v="0"/>
    <n v="0"/>
    <n v="12"/>
    <n v="2"/>
    <n v="4"/>
    <n v="1"/>
    <n v="1"/>
    <n v="1"/>
    <n v="1"/>
    <n v="1"/>
    <n v="1"/>
    <n v="0"/>
    <n v="6"/>
    <n v="6"/>
    <n v="6"/>
    <n v="1"/>
  </r>
  <r>
    <s v="08DPR0022A"/>
    <n v="1"/>
    <s v="MATUTINO"/>
    <s v="SOR JUANA INES DE LA CRUZ"/>
    <n v="8"/>
    <s v="CHIHUAHUA"/>
    <n v="8"/>
    <s v="CHIHUAHUA"/>
    <n v="37"/>
    <x v="0"/>
    <x v="0"/>
    <n v="1"/>
    <s v="JUĂREZ"/>
    <s v="CALLE SINALOA"/>
    <n v="2450"/>
    <s v="PÚBLICO"/>
    <x v="0"/>
    <n v="2"/>
    <s v="BÁSICA"/>
    <n v="2"/>
    <x v="0"/>
    <n v="1"/>
    <x v="0"/>
    <n v="0"/>
    <s v="NO APLICA"/>
    <n v="0"/>
    <s v="NO APLICA"/>
    <s v="08FIZ0139X"/>
    <s v="08FJS0109I"/>
    <s v="08ADG0005C"/>
    <n v="0"/>
    <n v="162"/>
    <n v="161"/>
    <n v="323"/>
    <n v="162"/>
    <n v="161"/>
    <n v="323"/>
    <n v="29"/>
    <n v="24"/>
    <n v="53"/>
    <n v="26"/>
    <n v="36"/>
    <n v="62"/>
    <n v="26"/>
    <n v="39"/>
    <n v="65"/>
    <n v="30"/>
    <n v="26"/>
    <n v="56"/>
    <n v="31"/>
    <n v="35"/>
    <n v="66"/>
    <n v="30"/>
    <n v="30"/>
    <n v="60"/>
    <n v="28"/>
    <n v="33"/>
    <n v="61"/>
    <n v="30"/>
    <n v="32"/>
    <n v="62"/>
    <n v="175"/>
    <n v="195"/>
    <n v="370"/>
    <n v="2"/>
    <n v="2"/>
    <n v="2"/>
    <n v="2"/>
    <n v="2"/>
    <n v="2"/>
    <n v="0"/>
    <n v="12"/>
    <n v="0"/>
    <n v="0"/>
    <n v="1"/>
    <n v="0"/>
    <n v="0"/>
    <n v="1"/>
    <n v="0"/>
    <n v="0"/>
    <n v="2"/>
    <n v="10"/>
    <n v="0"/>
    <n v="0"/>
    <n v="1"/>
    <n v="0"/>
    <n v="0"/>
    <n v="0"/>
    <n v="0"/>
    <n v="0"/>
    <n v="0"/>
    <n v="0"/>
    <n v="1"/>
    <n v="0"/>
    <n v="0"/>
    <n v="16"/>
    <n v="2"/>
    <n v="10"/>
    <n v="2"/>
    <n v="2"/>
    <n v="2"/>
    <n v="2"/>
    <n v="2"/>
    <n v="2"/>
    <n v="0"/>
    <n v="12"/>
    <n v="12"/>
    <n v="12"/>
    <n v="1"/>
  </r>
  <r>
    <s v="08DPR0025Y"/>
    <n v="2"/>
    <s v="VESPERTINO"/>
    <s v="AMERICA"/>
    <n v="8"/>
    <s v="CHIHUAHUA"/>
    <n v="8"/>
    <s v="CHIHUAHUA"/>
    <n v="37"/>
    <x v="0"/>
    <x v="0"/>
    <n v="1"/>
    <s v="JUĂREZ"/>
    <s v="CALLE INF. AEROPUERTO"/>
    <n v="0"/>
    <s v="PÚBLICO"/>
    <x v="0"/>
    <n v="2"/>
    <s v="BÁSICA"/>
    <n v="2"/>
    <x v="0"/>
    <n v="1"/>
    <x v="0"/>
    <n v="0"/>
    <s v="NO APLICA"/>
    <n v="0"/>
    <s v="NO APLICA"/>
    <s v="08FIZ0152R"/>
    <s v="08FJS0111X"/>
    <s v="08ADG0005C"/>
    <n v="0"/>
    <n v="149"/>
    <n v="111"/>
    <n v="260"/>
    <n v="144"/>
    <n v="107"/>
    <n v="251"/>
    <n v="32"/>
    <n v="14"/>
    <n v="46"/>
    <n v="21"/>
    <n v="17"/>
    <n v="38"/>
    <n v="22"/>
    <n v="18"/>
    <n v="40"/>
    <n v="24"/>
    <n v="17"/>
    <n v="41"/>
    <n v="24"/>
    <n v="17"/>
    <n v="41"/>
    <n v="16"/>
    <n v="17"/>
    <n v="33"/>
    <n v="23"/>
    <n v="23"/>
    <n v="46"/>
    <n v="27"/>
    <n v="20"/>
    <n v="47"/>
    <n v="136"/>
    <n v="112"/>
    <n v="248"/>
    <n v="2"/>
    <n v="2"/>
    <n v="2"/>
    <n v="2"/>
    <n v="2"/>
    <n v="2"/>
    <n v="0"/>
    <n v="12"/>
    <n v="0"/>
    <n v="0"/>
    <n v="0"/>
    <n v="1"/>
    <n v="0"/>
    <n v="1"/>
    <n v="0"/>
    <n v="0"/>
    <n v="2"/>
    <n v="10"/>
    <n v="0"/>
    <n v="0"/>
    <n v="1"/>
    <n v="1"/>
    <n v="0"/>
    <n v="0"/>
    <n v="0"/>
    <n v="0"/>
    <n v="0"/>
    <n v="0"/>
    <n v="2"/>
    <n v="0"/>
    <n v="0"/>
    <n v="18"/>
    <n v="2"/>
    <n v="10"/>
    <n v="2"/>
    <n v="2"/>
    <n v="2"/>
    <n v="2"/>
    <n v="2"/>
    <n v="2"/>
    <n v="0"/>
    <n v="12"/>
    <n v="19"/>
    <n v="12"/>
    <n v="1"/>
  </r>
  <r>
    <s v="08DPR0028V"/>
    <n v="1"/>
    <s v="MATUTINO"/>
    <s v="ELIGIO ANCONA"/>
    <n v="8"/>
    <s v="CHIHUAHUA"/>
    <n v="8"/>
    <s v="CHIHUAHUA"/>
    <n v="29"/>
    <x v="3"/>
    <x v="3"/>
    <n v="1486"/>
    <s v="BAJĂŤO DE LA MESA"/>
    <s v="CALLE BAJIO DE LA MESA"/>
    <n v="0"/>
    <s v="PÚBLICO"/>
    <x v="0"/>
    <n v="2"/>
    <s v="BÁSICA"/>
    <n v="2"/>
    <x v="0"/>
    <n v="1"/>
    <x v="0"/>
    <n v="0"/>
    <s v="NO APLICA"/>
    <n v="0"/>
    <s v="NO APLICA"/>
    <s v="08FIZ0254O"/>
    <s v="08FJS0131K"/>
    <s v="08ADG0007A"/>
    <n v="0"/>
    <n v="7"/>
    <n v="7"/>
    <n v="14"/>
    <n v="7"/>
    <n v="7"/>
    <n v="14"/>
    <n v="0"/>
    <n v="0"/>
    <n v="0"/>
    <n v="1"/>
    <n v="1"/>
    <n v="2"/>
    <n v="1"/>
    <n v="1"/>
    <n v="2"/>
    <n v="2"/>
    <n v="3"/>
    <n v="5"/>
    <n v="0"/>
    <n v="1"/>
    <n v="1"/>
    <n v="2"/>
    <n v="0"/>
    <n v="2"/>
    <n v="0"/>
    <n v="1"/>
    <n v="1"/>
    <n v="2"/>
    <n v="2"/>
    <n v="4"/>
    <n v="7"/>
    <n v="8"/>
    <n v="15"/>
    <n v="0"/>
    <n v="0"/>
    <n v="0"/>
    <n v="0"/>
    <n v="0"/>
    <n v="0"/>
    <n v="1"/>
    <n v="1"/>
    <n v="1"/>
    <n v="0"/>
    <n v="0"/>
    <n v="0"/>
    <n v="0"/>
    <n v="0"/>
    <n v="0"/>
    <n v="0"/>
    <n v="0"/>
    <n v="0"/>
    <n v="0"/>
    <n v="0"/>
    <n v="0"/>
    <n v="0"/>
    <n v="0"/>
    <n v="0"/>
    <n v="0"/>
    <n v="0"/>
    <n v="0"/>
    <n v="0"/>
    <n v="0"/>
    <n v="0"/>
    <n v="0"/>
    <n v="1"/>
    <n v="1"/>
    <n v="0"/>
    <n v="0"/>
    <n v="0"/>
    <n v="0"/>
    <n v="0"/>
    <n v="0"/>
    <n v="0"/>
    <n v="1"/>
    <n v="1"/>
    <n v="2"/>
    <n v="1"/>
    <n v="1"/>
  </r>
  <r>
    <s v="08DPR0030J"/>
    <n v="4"/>
    <s v="DISCONTINUO"/>
    <s v="ALVARO OBREGON"/>
    <n v="8"/>
    <s v="CHIHUAHUA"/>
    <n v="8"/>
    <s v="CHIHUAHUA"/>
    <n v="65"/>
    <x v="7"/>
    <x v="1"/>
    <n v="8"/>
    <s v="BASAGOTA"/>
    <s v="CALLE BASAGOTA"/>
    <n v="0"/>
    <s v="PÚBLICO"/>
    <x v="0"/>
    <n v="2"/>
    <s v="BÁSICA"/>
    <n v="2"/>
    <x v="0"/>
    <n v="1"/>
    <x v="0"/>
    <n v="0"/>
    <s v="NO APLICA"/>
    <n v="0"/>
    <s v="NO APLICA"/>
    <s v="08FIZ0217K"/>
    <s v="08FJS0124A"/>
    <s v="08ADG0003E"/>
    <n v="0"/>
    <n v="15"/>
    <n v="8"/>
    <n v="23"/>
    <n v="15"/>
    <n v="8"/>
    <n v="23"/>
    <n v="2"/>
    <n v="1"/>
    <n v="3"/>
    <n v="2"/>
    <n v="0"/>
    <n v="2"/>
    <n v="2"/>
    <n v="0"/>
    <n v="2"/>
    <n v="6"/>
    <n v="4"/>
    <n v="10"/>
    <n v="2"/>
    <n v="0"/>
    <n v="2"/>
    <n v="1"/>
    <n v="1"/>
    <n v="2"/>
    <n v="1"/>
    <n v="1"/>
    <n v="2"/>
    <n v="2"/>
    <n v="1"/>
    <n v="3"/>
    <n v="14"/>
    <n v="7"/>
    <n v="21"/>
    <n v="0"/>
    <n v="0"/>
    <n v="0"/>
    <n v="0"/>
    <n v="0"/>
    <n v="0"/>
    <n v="1"/>
    <n v="1"/>
    <n v="0"/>
    <n v="1"/>
    <n v="0"/>
    <n v="0"/>
    <n v="0"/>
    <n v="0"/>
    <n v="0"/>
    <n v="0"/>
    <n v="0"/>
    <n v="0"/>
    <n v="0"/>
    <n v="0"/>
    <n v="0"/>
    <n v="0"/>
    <n v="0"/>
    <n v="0"/>
    <n v="0"/>
    <n v="0"/>
    <n v="0"/>
    <n v="0"/>
    <n v="0"/>
    <n v="0"/>
    <n v="0"/>
    <n v="1"/>
    <n v="0"/>
    <n v="1"/>
    <n v="0"/>
    <n v="0"/>
    <n v="0"/>
    <n v="0"/>
    <n v="0"/>
    <n v="0"/>
    <n v="1"/>
    <n v="1"/>
    <n v="3"/>
    <n v="1"/>
    <n v="1"/>
  </r>
  <r>
    <s v="08DPR0033G"/>
    <n v="1"/>
    <s v="MATUTINO"/>
    <s v="FRANCISCO VILLA"/>
    <n v="8"/>
    <s v="CHIHUAHUA"/>
    <n v="8"/>
    <s v="CHIHUAHUA"/>
    <n v="37"/>
    <x v="0"/>
    <x v="0"/>
    <n v="1"/>
    <s v="JUĂREZ"/>
    <s v="CALLE MATAMOROS"/>
    <n v="0"/>
    <s v="PÚBLICO"/>
    <x v="0"/>
    <n v="2"/>
    <s v="BÁSICA"/>
    <n v="2"/>
    <x v="0"/>
    <n v="1"/>
    <x v="0"/>
    <n v="0"/>
    <s v="NO APLICA"/>
    <n v="0"/>
    <s v="NO APLICA"/>
    <s v="08FIZ0150T"/>
    <s v="08FJS0111X"/>
    <s v="08ADG0005C"/>
    <n v="0"/>
    <n v="55"/>
    <n v="71"/>
    <n v="126"/>
    <n v="55"/>
    <n v="71"/>
    <n v="126"/>
    <n v="9"/>
    <n v="10"/>
    <n v="19"/>
    <n v="14"/>
    <n v="10"/>
    <n v="24"/>
    <n v="14"/>
    <n v="11"/>
    <n v="25"/>
    <n v="15"/>
    <n v="10"/>
    <n v="25"/>
    <n v="9"/>
    <n v="9"/>
    <n v="18"/>
    <n v="11"/>
    <n v="9"/>
    <n v="20"/>
    <n v="7"/>
    <n v="15"/>
    <n v="22"/>
    <n v="9"/>
    <n v="19"/>
    <n v="28"/>
    <n v="65"/>
    <n v="73"/>
    <n v="138"/>
    <n v="1"/>
    <n v="1"/>
    <n v="1"/>
    <n v="1"/>
    <n v="1"/>
    <n v="1"/>
    <n v="0"/>
    <n v="6"/>
    <n v="0"/>
    <n v="0"/>
    <n v="0"/>
    <n v="1"/>
    <n v="0"/>
    <n v="0"/>
    <n v="0"/>
    <n v="0"/>
    <n v="0"/>
    <n v="6"/>
    <n v="0"/>
    <n v="0"/>
    <n v="0"/>
    <n v="1"/>
    <n v="0"/>
    <n v="0"/>
    <n v="0"/>
    <n v="0"/>
    <n v="0"/>
    <n v="0"/>
    <n v="1"/>
    <n v="0"/>
    <n v="0"/>
    <n v="9"/>
    <n v="0"/>
    <n v="6"/>
    <n v="1"/>
    <n v="1"/>
    <n v="1"/>
    <n v="1"/>
    <n v="1"/>
    <n v="1"/>
    <n v="0"/>
    <n v="6"/>
    <n v="7"/>
    <n v="6"/>
    <n v="1"/>
  </r>
  <r>
    <s v="08DPR0034F"/>
    <n v="1"/>
    <s v="MATUTINO"/>
    <s v="REVOLUCION"/>
    <n v="8"/>
    <s v="CHIHUAHUA"/>
    <n v="8"/>
    <s v="CHIHUAHUA"/>
    <n v="19"/>
    <x v="2"/>
    <x v="2"/>
    <n v="1"/>
    <s v="CHIHUAHUA"/>
    <s v="CALLE MARIA ELENA HERNADEZ"/>
    <n v="240"/>
    <s v="PÚBLICO"/>
    <x v="0"/>
    <n v="2"/>
    <s v="BÁSICA"/>
    <n v="2"/>
    <x v="0"/>
    <n v="1"/>
    <x v="0"/>
    <n v="0"/>
    <s v="NO APLICA"/>
    <n v="0"/>
    <s v="NO APLICA"/>
    <s v="08FIZ0124V"/>
    <s v="08FJS0107K"/>
    <s v="08ADG0046C"/>
    <n v="0"/>
    <n v="129"/>
    <n v="162"/>
    <n v="291"/>
    <n v="127"/>
    <n v="160"/>
    <n v="287"/>
    <n v="16"/>
    <n v="24"/>
    <n v="40"/>
    <n v="32"/>
    <n v="18"/>
    <n v="50"/>
    <n v="33"/>
    <n v="19"/>
    <n v="52"/>
    <n v="25"/>
    <n v="29"/>
    <n v="54"/>
    <n v="27"/>
    <n v="26"/>
    <n v="53"/>
    <n v="15"/>
    <n v="27"/>
    <n v="42"/>
    <n v="21"/>
    <n v="20"/>
    <n v="41"/>
    <n v="25"/>
    <n v="29"/>
    <n v="54"/>
    <n v="146"/>
    <n v="150"/>
    <n v="296"/>
    <n v="2"/>
    <n v="2"/>
    <n v="2"/>
    <n v="2"/>
    <n v="2"/>
    <n v="2"/>
    <n v="0"/>
    <n v="12"/>
    <n v="0"/>
    <n v="0"/>
    <n v="0"/>
    <n v="1"/>
    <n v="0"/>
    <n v="1"/>
    <n v="0"/>
    <n v="0"/>
    <n v="3"/>
    <n v="9"/>
    <n v="0"/>
    <n v="0"/>
    <n v="1"/>
    <n v="0"/>
    <n v="0"/>
    <n v="0"/>
    <n v="0"/>
    <n v="0"/>
    <n v="0"/>
    <n v="0"/>
    <n v="0"/>
    <n v="2"/>
    <n v="0"/>
    <n v="17"/>
    <n v="3"/>
    <n v="9"/>
    <n v="2"/>
    <n v="2"/>
    <n v="2"/>
    <n v="2"/>
    <n v="2"/>
    <n v="2"/>
    <n v="0"/>
    <n v="12"/>
    <n v="12"/>
    <n v="12"/>
    <n v="1"/>
  </r>
  <r>
    <s v="08DPR0039A"/>
    <n v="1"/>
    <s v="MATUTINO"/>
    <s v="ABRAHAM GONZALEZ"/>
    <n v="8"/>
    <s v="CHIHUAHUA"/>
    <n v="8"/>
    <s v="CHIHUAHUA"/>
    <n v="62"/>
    <x v="8"/>
    <x v="7"/>
    <n v="1"/>
    <s v="SAUCILLO"/>
    <s v="CALLE FRANCISCO I MADERO"/>
    <n v="0"/>
    <s v="PÚBLICO"/>
    <x v="0"/>
    <n v="2"/>
    <s v="BÁSICA"/>
    <n v="2"/>
    <x v="0"/>
    <n v="1"/>
    <x v="0"/>
    <n v="0"/>
    <s v="NO APLICA"/>
    <n v="0"/>
    <s v="NO APLICA"/>
    <s v="08FIZ0231D"/>
    <s v="08FJS0127Y"/>
    <s v="08ADG0057I"/>
    <n v="0"/>
    <n v="79"/>
    <n v="64"/>
    <n v="143"/>
    <n v="79"/>
    <n v="64"/>
    <n v="143"/>
    <n v="9"/>
    <n v="16"/>
    <n v="25"/>
    <n v="9"/>
    <n v="9"/>
    <n v="18"/>
    <n v="9"/>
    <n v="9"/>
    <n v="18"/>
    <n v="17"/>
    <n v="4"/>
    <n v="21"/>
    <n v="11"/>
    <n v="14"/>
    <n v="25"/>
    <n v="13"/>
    <n v="15"/>
    <n v="28"/>
    <n v="16"/>
    <n v="5"/>
    <n v="21"/>
    <n v="14"/>
    <n v="12"/>
    <n v="26"/>
    <n v="80"/>
    <n v="59"/>
    <n v="139"/>
    <n v="1"/>
    <n v="1"/>
    <n v="1"/>
    <n v="1"/>
    <n v="1"/>
    <n v="1"/>
    <n v="0"/>
    <n v="6"/>
    <n v="0"/>
    <n v="0"/>
    <n v="0"/>
    <n v="1"/>
    <n v="0"/>
    <n v="0"/>
    <n v="0"/>
    <n v="0"/>
    <n v="0"/>
    <n v="6"/>
    <n v="0"/>
    <n v="0"/>
    <n v="1"/>
    <n v="0"/>
    <n v="0"/>
    <n v="0"/>
    <n v="0"/>
    <n v="0"/>
    <n v="0"/>
    <n v="0"/>
    <n v="1"/>
    <n v="0"/>
    <n v="0"/>
    <n v="9"/>
    <n v="0"/>
    <n v="6"/>
    <n v="1"/>
    <n v="1"/>
    <n v="1"/>
    <n v="1"/>
    <n v="1"/>
    <n v="1"/>
    <n v="0"/>
    <n v="6"/>
    <n v="6"/>
    <n v="6"/>
    <n v="1"/>
  </r>
  <r>
    <s v="08DPR0040Q"/>
    <n v="1"/>
    <s v="MATUTINO"/>
    <s v="LUIS SALCIDO LIZARRAGA"/>
    <n v="8"/>
    <s v="CHIHUAHUA"/>
    <n v="8"/>
    <s v="CHIHUAHUA"/>
    <n v="37"/>
    <x v="0"/>
    <x v="0"/>
    <n v="1"/>
    <s v="JUĂREZ"/>
    <s v="CALLE DANIEL DELGADO"/>
    <n v="7856"/>
    <s v="PÚBLICO"/>
    <x v="0"/>
    <n v="2"/>
    <s v="BÁSICA"/>
    <n v="2"/>
    <x v="0"/>
    <n v="1"/>
    <x v="0"/>
    <n v="0"/>
    <s v="NO APLICA"/>
    <n v="0"/>
    <s v="NO APLICA"/>
    <s v="08FIZ0151S"/>
    <s v="08FJS0111X"/>
    <s v="08ADG0005C"/>
    <n v="0"/>
    <n v="111"/>
    <n v="131"/>
    <n v="242"/>
    <n v="111"/>
    <n v="131"/>
    <n v="242"/>
    <n v="18"/>
    <n v="21"/>
    <n v="39"/>
    <n v="19"/>
    <n v="18"/>
    <n v="37"/>
    <n v="19"/>
    <n v="18"/>
    <n v="37"/>
    <n v="19"/>
    <n v="26"/>
    <n v="45"/>
    <n v="15"/>
    <n v="22"/>
    <n v="37"/>
    <n v="14"/>
    <n v="21"/>
    <n v="35"/>
    <n v="28"/>
    <n v="14"/>
    <n v="42"/>
    <n v="25"/>
    <n v="23"/>
    <n v="48"/>
    <n v="120"/>
    <n v="124"/>
    <n v="244"/>
    <n v="2"/>
    <n v="2"/>
    <n v="2"/>
    <n v="2"/>
    <n v="2"/>
    <n v="2"/>
    <n v="0"/>
    <n v="12"/>
    <n v="0"/>
    <n v="0"/>
    <n v="1"/>
    <n v="0"/>
    <n v="0"/>
    <n v="1"/>
    <n v="0"/>
    <n v="0"/>
    <n v="4"/>
    <n v="8"/>
    <n v="0"/>
    <n v="0"/>
    <n v="1"/>
    <n v="0"/>
    <n v="0"/>
    <n v="0"/>
    <n v="0"/>
    <n v="0"/>
    <n v="0"/>
    <n v="0"/>
    <n v="0"/>
    <n v="1"/>
    <n v="0"/>
    <n v="16"/>
    <n v="4"/>
    <n v="8"/>
    <n v="2"/>
    <n v="2"/>
    <n v="2"/>
    <n v="2"/>
    <n v="2"/>
    <n v="2"/>
    <n v="0"/>
    <n v="12"/>
    <n v="12"/>
    <n v="12"/>
    <n v="1"/>
  </r>
  <r>
    <s v="08DPR0042O"/>
    <n v="1"/>
    <s v="MATUTINO"/>
    <s v="FELIPE ANGELES"/>
    <n v="8"/>
    <s v="CHIHUAHUA"/>
    <n v="8"/>
    <s v="CHIHUAHUA"/>
    <n v="19"/>
    <x v="2"/>
    <x v="2"/>
    <n v="1"/>
    <s v="CHIHUAHUA"/>
    <s v="CALLE DEFENSA POPULAR"/>
    <n v="0"/>
    <s v="PÚBLICO"/>
    <x v="0"/>
    <n v="2"/>
    <s v="BÁSICA"/>
    <n v="2"/>
    <x v="0"/>
    <n v="1"/>
    <x v="0"/>
    <n v="0"/>
    <s v="NO APLICA"/>
    <n v="0"/>
    <s v="NO APLICA"/>
    <s v="08FIZ0101K"/>
    <s v="08FJS0103O"/>
    <s v="08ADG0046C"/>
    <n v="0"/>
    <n v="66"/>
    <n v="86"/>
    <n v="152"/>
    <n v="66"/>
    <n v="86"/>
    <n v="152"/>
    <n v="9"/>
    <n v="17"/>
    <n v="26"/>
    <n v="18"/>
    <n v="8"/>
    <n v="26"/>
    <n v="19"/>
    <n v="9"/>
    <n v="28"/>
    <n v="14"/>
    <n v="16"/>
    <n v="30"/>
    <n v="11"/>
    <n v="10"/>
    <n v="21"/>
    <n v="15"/>
    <n v="14"/>
    <n v="29"/>
    <n v="8"/>
    <n v="12"/>
    <n v="20"/>
    <n v="16"/>
    <n v="16"/>
    <n v="32"/>
    <n v="83"/>
    <n v="77"/>
    <n v="160"/>
    <n v="1"/>
    <n v="1"/>
    <n v="1"/>
    <n v="1"/>
    <n v="1"/>
    <n v="1"/>
    <n v="0"/>
    <n v="6"/>
    <n v="0"/>
    <n v="0"/>
    <n v="1"/>
    <n v="0"/>
    <n v="0"/>
    <n v="0"/>
    <n v="0"/>
    <n v="0"/>
    <n v="1"/>
    <n v="5"/>
    <n v="0"/>
    <n v="0"/>
    <n v="0"/>
    <n v="1"/>
    <n v="0"/>
    <n v="0"/>
    <n v="0"/>
    <n v="0"/>
    <n v="0"/>
    <n v="0"/>
    <n v="1"/>
    <n v="0"/>
    <n v="0"/>
    <n v="9"/>
    <n v="1"/>
    <n v="5"/>
    <n v="1"/>
    <n v="1"/>
    <n v="1"/>
    <n v="1"/>
    <n v="1"/>
    <n v="1"/>
    <n v="0"/>
    <n v="6"/>
    <n v="6"/>
    <n v="6"/>
    <n v="1"/>
  </r>
  <r>
    <s v="08DPR0044M"/>
    <n v="1"/>
    <s v="MATUTINO"/>
    <s v="CINCO DE MAYO"/>
    <n v="8"/>
    <s v="CHIHUAHUA"/>
    <n v="8"/>
    <s v="CHIHUAHUA"/>
    <n v="27"/>
    <x v="9"/>
    <x v="8"/>
    <n v="24"/>
    <s v="CIĂ‰NEGA DE NOROGACHI"/>
    <s v="NINGUNO NINGUNO"/>
    <n v="0"/>
    <s v="PÚBLICO"/>
    <x v="0"/>
    <n v="2"/>
    <s v="BÁSICA"/>
    <n v="2"/>
    <x v="0"/>
    <n v="1"/>
    <x v="0"/>
    <n v="0"/>
    <s v="NO APLICA"/>
    <n v="0"/>
    <s v="NO APLICA"/>
    <s v="08FIZ0251R"/>
    <s v="08FJS0130L"/>
    <s v="08ADG0006B"/>
    <n v="0"/>
    <n v="30"/>
    <n v="19"/>
    <n v="49"/>
    <n v="30"/>
    <n v="19"/>
    <n v="49"/>
    <n v="6"/>
    <n v="4"/>
    <n v="10"/>
    <n v="2"/>
    <n v="1"/>
    <n v="3"/>
    <n v="2"/>
    <n v="1"/>
    <n v="3"/>
    <n v="6"/>
    <n v="2"/>
    <n v="8"/>
    <n v="5"/>
    <n v="1"/>
    <n v="6"/>
    <n v="7"/>
    <n v="2"/>
    <n v="9"/>
    <n v="5"/>
    <n v="6"/>
    <n v="11"/>
    <n v="2"/>
    <n v="3"/>
    <n v="5"/>
    <n v="27"/>
    <n v="15"/>
    <n v="42"/>
    <n v="0"/>
    <n v="0"/>
    <n v="0"/>
    <n v="0"/>
    <n v="0"/>
    <n v="0"/>
    <n v="3"/>
    <n v="3"/>
    <n v="1"/>
    <n v="0"/>
    <n v="0"/>
    <n v="0"/>
    <n v="0"/>
    <n v="0"/>
    <n v="0"/>
    <n v="0"/>
    <n v="0"/>
    <n v="2"/>
    <n v="0"/>
    <n v="0"/>
    <n v="0"/>
    <n v="0"/>
    <n v="0"/>
    <n v="0"/>
    <n v="0"/>
    <n v="0"/>
    <n v="0"/>
    <n v="0"/>
    <n v="0"/>
    <n v="0"/>
    <n v="0"/>
    <n v="3"/>
    <n v="1"/>
    <n v="2"/>
    <n v="0"/>
    <n v="0"/>
    <n v="0"/>
    <n v="0"/>
    <n v="0"/>
    <n v="0"/>
    <n v="3"/>
    <n v="3"/>
    <n v="3"/>
    <n v="3"/>
    <n v="1"/>
  </r>
  <r>
    <s v="08DPR0046K"/>
    <n v="2"/>
    <s v="VESPERTINO"/>
    <s v="LUIS URIAS BELDERRAIN"/>
    <n v="8"/>
    <s v="CHIHUAHUA"/>
    <n v="8"/>
    <s v="CHIHUAHUA"/>
    <n v="21"/>
    <x v="10"/>
    <x v="7"/>
    <n v="1"/>
    <s v="DELICIAS"/>
    <s v="CALLE GUADALUPE POSADA"/>
    <n v="1001"/>
    <s v="PÚBLICO"/>
    <x v="0"/>
    <n v="2"/>
    <s v="BÁSICA"/>
    <n v="2"/>
    <x v="0"/>
    <n v="1"/>
    <x v="0"/>
    <n v="0"/>
    <s v="NO APLICA"/>
    <n v="0"/>
    <s v="NO APLICA"/>
    <s v="08FIZ0226S"/>
    <s v="08FJS0126Z"/>
    <s v="08ADG0057I"/>
    <n v="0"/>
    <n v="41"/>
    <n v="38"/>
    <n v="79"/>
    <n v="41"/>
    <n v="38"/>
    <n v="79"/>
    <n v="9"/>
    <n v="7"/>
    <n v="16"/>
    <n v="7"/>
    <n v="4"/>
    <n v="11"/>
    <n v="7"/>
    <n v="6"/>
    <n v="13"/>
    <n v="9"/>
    <n v="8"/>
    <n v="17"/>
    <n v="8"/>
    <n v="10"/>
    <n v="18"/>
    <n v="9"/>
    <n v="7"/>
    <n v="16"/>
    <n v="7"/>
    <n v="6"/>
    <n v="13"/>
    <n v="5"/>
    <n v="8"/>
    <n v="13"/>
    <n v="45"/>
    <n v="45"/>
    <n v="90"/>
    <n v="1"/>
    <n v="1"/>
    <n v="1"/>
    <n v="1"/>
    <n v="1"/>
    <n v="1"/>
    <n v="0"/>
    <n v="6"/>
    <n v="0"/>
    <n v="0"/>
    <n v="0"/>
    <n v="1"/>
    <n v="0"/>
    <n v="0"/>
    <n v="0"/>
    <n v="0"/>
    <n v="4"/>
    <n v="2"/>
    <n v="0"/>
    <n v="0"/>
    <n v="3"/>
    <n v="0"/>
    <n v="0"/>
    <n v="0"/>
    <n v="0"/>
    <n v="0"/>
    <n v="0"/>
    <n v="0"/>
    <n v="2"/>
    <n v="0"/>
    <n v="0"/>
    <n v="12"/>
    <n v="4"/>
    <n v="2"/>
    <n v="1"/>
    <n v="1"/>
    <n v="1"/>
    <n v="1"/>
    <n v="1"/>
    <n v="1"/>
    <n v="0"/>
    <n v="6"/>
    <n v="6"/>
    <n v="6"/>
    <n v="1"/>
  </r>
  <r>
    <s v="08DPR0049H"/>
    <n v="1"/>
    <s v="MATUTINO"/>
    <s v="VETERANOS DE LA REVOLUCION"/>
    <n v="8"/>
    <s v="CHIHUAHUA"/>
    <n v="8"/>
    <s v="CHIHUAHUA"/>
    <n v="19"/>
    <x v="2"/>
    <x v="2"/>
    <n v="1"/>
    <s v="CHIHUAHUA"/>
    <s v="CALLE TOMA DE ZACATECAS"/>
    <n v="1815"/>
    <s v="PÚBLICO"/>
    <x v="0"/>
    <n v="2"/>
    <s v="BÁSICA"/>
    <n v="2"/>
    <x v="0"/>
    <n v="1"/>
    <x v="0"/>
    <n v="0"/>
    <s v="NO APLICA"/>
    <n v="0"/>
    <s v="NO APLICA"/>
    <s v="08FIZ0101K"/>
    <s v="08FJS0103O"/>
    <s v="08ADG0046C"/>
    <n v="0"/>
    <n v="78"/>
    <n v="70"/>
    <n v="148"/>
    <n v="75"/>
    <n v="69"/>
    <n v="144"/>
    <n v="13"/>
    <n v="10"/>
    <n v="23"/>
    <n v="16"/>
    <n v="13"/>
    <n v="29"/>
    <n v="17"/>
    <n v="13"/>
    <n v="30"/>
    <n v="15"/>
    <n v="13"/>
    <n v="28"/>
    <n v="10"/>
    <n v="13"/>
    <n v="23"/>
    <n v="14"/>
    <n v="15"/>
    <n v="29"/>
    <n v="13"/>
    <n v="12"/>
    <n v="25"/>
    <n v="9"/>
    <n v="10"/>
    <n v="19"/>
    <n v="78"/>
    <n v="76"/>
    <n v="154"/>
    <n v="1"/>
    <n v="1"/>
    <n v="1"/>
    <n v="1"/>
    <n v="1"/>
    <n v="1"/>
    <n v="0"/>
    <n v="6"/>
    <n v="0"/>
    <n v="0"/>
    <n v="0"/>
    <n v="1"/>
    <n v="0"/>
    <n v="0"/>
    <n v="0"/>
    <n v="0"/>
    <n v="0"/>
    <n v="6"/>
    <n v="0"/>
    <n v="0"/>
    <n v="1"/>
    <n v="0"/>
    <n v="0"/>
    <n v="0"/>
    <n v="0"/>
    <n v="0"/>
    <n v="0"/>
    <n v="0"/>
    <n v="0"/>
    <n v="1"/>
    <n v="0"/>
    <n v="9"/>
    <n v="0"/>
    <n v="6"/>
    <n v="1"/>
    <n v="1"/>
    <n v="1"/>
    <n v="1"/>
    <n v="1"/>
    <n v="1"/>
    <n v="0"/>
    <n v="6"/>
    <n v="9"/>
    <n v="6"/>
    <n v="1"/>
  </r>
  <r>
    <s v="08DPR0053U"/>
    <n v="1"/>
    <s v="MATUTINO"/>
    <s v="VICENTE LOMBARDO TOLEDANO"/>
    <n v="8"/>
    <s v="CHIHUAHUA"/>
    <n v="8"/>
    <s v="CHIHUAHUA"/>
    <n v="19"/>
    <x v="2"/>
    <x v="2"/>
    <n v="1"/>
    <s v="CHIHUAHUA"/>
    <s v="CALLE KENIA"/>
    <n v="0"/>
    <s v="PÚBLICO"/>
    <x v="0"/>
    <n v="2"/>
    <s v="BÁSICA"/>
    <n v="2"/>
    <x v="0"/>
    <n v="1"/>
    <x v="0"/>
    <n v="0"/>
    <s v="NO APLICA"/>
    <n v="0"/>
    <s v="NO APLICA"/>
    <s v="08FIZ0120Z"/>
    <s v="08FJS0107K"/>
    <s v="08ADG0046C"/>
    <n v="0"/>
    <n v="194"/>
    <n v="220"/>
    <n v="414"/>
    <n v="190"/>
    <n v="214"/>
    <n v="404"/>
    <n v="33"/>
    <n v="42"/>
    <n v="75"/>
    <n v="36"/>
    <n v="32"/>
    <n v="68"/>
    <n v="38"/>
    <n v="34"/>
    <n v="72"/>
    <n v="33"/>
    <n v="42"/>
    <n v="75"/>
    <n v="25"/>
    <n v="28"/>
    <n v="53"/>
    <n v="27"/>
    <n v="36"/>
    <n v="63"/>
    <n v="35"/>
    <n v="24"/>
    <n v="59"/>
    <n v="45"/>
    <n v="39"/>
    <n v="84"/>
    <n v="203"/>
    <n v="203"/>
    <n v="406"/>
    <n v="3"/>
    <n v="3"/>
    <n v="2"/>
    <n v="2"/>
    <n v="2"/>
    <n v="3"/>
    <n v="0"/>
    <n v="15"/>
    <n v="0"/>
    <n v="0"/>
    <n v="1"/>
    <n v="0"/>
    <n v="0"/>
    <n v="1"/>
    <n v="0"/>
    <n v="1"/>
    <n v="1"/>
    <n v="14"/>
    <n v="0"/>
    <n v="0"/>
    <n v="1"/>
    <n v="1"/>
    <n v="0"/>
    <n v="0"/>
    <n v="0"/>
    <n v="0"/>
    <n v="1"/>
    <n v="1"/>
    <n v="2"/>
    <n v="1"/>
    <n v="0"/>
    <n v="25"/>
    <n v="1"/>
    <n v="14"/>
    <n v="3"/>
    <n v="3"/>
    <n v="2"/>
    <n v="2"/>
    <n v="2"/>
    <n v="3"/>
    <n v="0"/>
    <n v="15"/>
    <n v="15"/>
    <n v="15"/>
    <n v="1"/>
  </r>
  <r>
    <s v="08DPR0055S"/>
    <n v="1"/>
    <s v="MATUTINO"/>
    <s v="LAZARO CARDENAS"/>
    <n v="8"/>
    <s v="CHIHUAHUA"/>
    <n v="8"/>
    <s v="CHIHUAHUA"/>
    <n v="29"/>
    <x v="3"/>
    <x v="3"/>
    <n v="1137"/>
    <s v="LA TABLETA"/>
    <s v="CALLE LA TABLETA"/>
    <n v="0"/>
    <s v="PÚBLICO"/>
    <x v="0"/>
    <n v="2"/>
    <s v="BÁSICA"/>
    <n v="2"/>
    <x v="0"/>
    <n v="1"/>
    <x v="0"/>
    <n v="0"/>
    <s v="NO APLICA"/>
    <n v="0"/>
    <s v="NO APLICA"/>
    <s v="08FIZ0255N"/>
    <s v="08FJS0131K"/>
    <s v="08ADG0007A"/>
    <n v="0"/>
    <n v="11"/>
    <n v="18"/>
    <n v="29"/>
    <n v="11"/>
    <n v="18"/>
    <n v="29"/>
    <n v="2"/>
    <n v="4"/>
    <n v="6"/>
    <n v="2"/>
    <n v="4"/>
    <n v="6"/>
    <n v="2"/>
    <n v="4"/>
    <n v="6"/>
    <n v="4"/>
    <n v="2"/>
    <n v="6"/>
    <n v="0"/>
    <n v="2"/>
    <n v="2"/>
    <n v="1"/>
    <n v="5"/>
    <n v="6"/>
    <n v="1"/>
    <n v="2"/>
    <n v="3"/>
    <n v="2"/>
    <n v="1"/>
    <n v="3"/>
    <n v="10"/>
    <n v="16"/>
    <n v="26"/>
    <n v="0"/>
    <n v="0"/>
    <n v="0"/>
    <n v="0"/>
    <n v="0"/>
    <n v="0"/>
    <n v="1"/>
    <n v="1"/>
    <n v="1"/>
    <n v="0"/>
    <n v="0"/>
    <n v="0"/>
    <n v="0"/>
    <n v="0"/>
    <n v="0"/>
    <n v="0"/>
    <n v="0"/>
    <n v="0"/>
    <n v="0"/>
    <n v="0"/>
    <n v="0"/>
    <n v="0"/>
    <n v="0"/>
    <n v="0"/>
    <n v="0"/>
    <n v="0"/>
    <n v="0"/>
    <n v="0"/>
    <n v="0"/>
    <n v="0"/>
    <n v="0"/>
    <n v="1"/>
    <n v="1"/>
    <n v="0"/>
    <n v="0"/>
    <n v="0"/>
    <n v="0"/>
    <n v="0"/>
    <n v="0"/>
    <n v="0"/>
    <n v="1"/>
    <n v="1"/>
    <n v="2"/>
    <n v="1"/>
    <n v="1"/>
  </r>
  <r>
    <s v="08DPR0056R"/>
    <n v="1"/>
    <s v="MATUTINO"/>
    <s v="JOSE CLEMENTE OROZCO"/>
    <n v="8"/>
    <s v="CHIHUAHUA"/>
    <n v="8"/>
    <s v="CHIHUAHUA"/>
    <n v="51"/>
    <x v="11"/>
    <x v="1"/>
    <n v="238"/>
    <s v="LAS ESTRELLAS"/>
    <s v="CALLE LAS ESTRELLAS"/>
    <n v="0"/>
    <s v="PÚBLICO"/>
    <x v="0"/>
    <n v="2"/>
    <s v="BÁSICA"/>
    <n v="2"/>
    <x v="0"/>
    <n v="1"/>
    <x v="0"/>
    <n v="0"/>
    <s v="NO APLICA"/>
    <n v="0"/>
    <s v="NO APLICA"/>
    <s v="08FIZ0212P"/>
    <s v="08FJS0123B"/>
    <s v="08ADG0003E"/>
    <n v="0"/>
    <n v="26"/>
    <n v="38"/>
    <n v="64"/>
    <n v="26"/>
    <n v="38"/>
    <n v="64"/>
    <n v="7"/>
    <n v="5"/>
    <n v="12"/>
    <n v="6"/>
    <n v="5"/>
    <n v="11"/>
    <n v="6"/>
    <n v="5"/>
    <n v="11"/>
    <n v="4"/>
    <n v="5"/>
    <n v="9"/>
    <n v="4"/>
    <n v="6"/>
    <n v="10"/>
    <n v="6"/>
    <n v="6"/>
    <n v="12"/>
    <n v="2"/>
    <n v="4"/>
    <n v="6"/>
    <n v="4"/>
    <n v="9"/>
    <n v="13"/>
    <n v="26"/>
    <n v="35"/>
    <n v="61"/>
    <n v="0"/>
    <n v="0"/>
    <n v="1"/>
    <n v="0"/>
    <n v="0"/>
    <n v="1"/>
    <n v="2"/>
    <n v="4"/>
    <n v="1"/>
    <n v="0"/>
    <n v="0"/>
    <n v="0"/>
    <n v="0"/>
    <n v="0"/>
    <n v="0"/>
    <n v="0"/>
    <n v="1"/>
    <n v="2"/>
    <n v="0"/>
    <n v="0"/>
    <n v="0"/>
    <n v="0"/>
    <n v="0"/>
    <n v="0"/>
    <n v="0"/>
    <n v="0"/>
    <n v="0"/>
    <n v="0"/>
    <n v="0"/>
    <n v="0"/>
    <n v="0"/>
    <n v="4"/>
    <n v="2"/>
    <n v="2"/>
    <n v="0"/>
    <n v="0"/>
    <n v="1"/>
    <n v="0"/>
    <n v="0"/>
    <n v="1"/>
    <n v="2"/>
    <n v="4"/>
    <n v="4"/>
    <n v="4"/>
    <n v="1"/>
  </r>
  <r>
    <s v="08DPR0057Q"/>
    <n v="1"/>
    <s v="MATUTINO"/>
    <s v="JOSE DE SAN MARTIN"/>
    <n v="8"/>
    <s v="CHIHUAHUA"/>
    <n v="8"/>
    <s v="CHIHUAHUA"/>
    <n v="40"/>
    <x v="12"/>
    <x v="9"/>
    <n v="155"/>
    <s v="CASA COLORADA"/>
    <s v="CALLE CASA COLORADA"/>
    <n v="0"/>
    <s v="PÚBLICO"/>
    <x v="0"/>
    <n v="2"/>
    <s v="BÁSICA"/>
    <n v="2"/>
    <x v="0"/>
    <n v="1"/>
    <x v="0"/>
    <n v="0"/>
    <s v="NO APLICA"/>
    <n v="0"/>
    <s v="NO APLICA"/>
    <s v="08FIZ0193R"/>
    <s v="08FJS0120E"/>
    <s v="08ADG0055K"/>
    <n v="0"/>
    <n v="6"/>
    <n v="13"/>
    <n v="19"/>
    <n v="6"/>
    <n v="13"/>
    <n v="19"/>
    <n v="1"/>
    <n v="2"/>
    <n v="3"/>
    <n v="1"/>
    <n v="0"/>
    <n v="1"/>
    <n v="1"/>
    <n v="0"/>
    <n v="1"/>
    <n v="1"/>
    <n v="3"/>
    <n v="4"/>
    <n v="1"/>
    <n v="1"/>
    <n v="2"/>
    <n v="0"/>
    <n v="2"/>
    <n v="2"/>
    <n v="2"/>
    <n v="1"/>
    <n v="3"/>
    <n v="1"/>
    <n v="2"/>
    <n v="3"/>
    <n v="6"/>
    <n v="9"/>
    <n v="15"/>
    <n v="0"/>
    <n v="0"/>
    <n v="0"/>
    <n v="0"/>
    <n v="0"/>
    <n v="0"/>
    <n v="1"/>
    <n v="1"/>
    <n v="0"/>
    <n v="1"/>
    <n v="0"/>
    <n v="0"/>
    <n v="0"/>
    <n v="0"/>
    <n v="0"/>
    <n v="0"/>
    <n v="0"/>
    <n v="0"/>
    <n v="0"/>
    <n v="0"/>
    <n v="0"/>
    <n v="0"/>
    <n v="0"/>
    <n v="0"/>
    <n v="0"/>
    <n v="0"/>
    <n v="0"/>
    <n v="0"/>
    <n v="0"/>
    <n v="0"/>
    <n v="0"/>
    <n v="1"/>
    <n v="0"/>
    <n v="1"/>
    <n v="0"/>
    <n v="0"/>
    <n v="0"/>
    <n v="0"/>
    <n v="0"/>
    <n v="0"/>
    <n v="1"/>
    <n v="1"/>
    <n v="2"/>
    <n v="1"/>
    <n v="1"/>
  </r>
  <r>
    <s v="08DPR0062B"/>
    <n v="1"/>
    <s v="MATUTINO"/>
    <s v="ADOLFO LOPEZ MATEOS"/>
    <n v="8"/>
    <s v="CHIHUAHUA"/>
    <n v="8"/>
    <s v="CHIHUAHUA"/>
    <n v="40"/>
    <x v="12"/>
    <x v="9"/>
    <n v="342"/>
    <s v="CHIHUAHUITA"/>
    <s v="CALLE MESA DEL HURACAN"/>
    <n v="0"/>
    <s v="PÚBLICO"/>
    <x v="0"/>
    <n v="2"/>
    <s v="BÁSICA"/>
    <n v="2"/>
    <x v="0"/>
    <n v="1"/>
    <x v="0"/>
    <n v="0"/>
    <s v="NO APLICA"/>
    <n v="0"/>
    <s v="NO APLICA"/>
    <s v="08FIZ0194Q"/>
    <s v="08FJS0120E"/>
    <s v="08ADG0055K"/>
    <n v="0"/>
    <n v="42"/>
    <n v="33"/>
    <n v="75"/>
    <n v="42"/>
    <n v="33"/>
    <n v="75"/>
    <n v="7"/>
    <n v="4"/>
    <n v="11"/>
    <n v="11"/>
    <n v="6"/>
    <n v="17"/>
    <n v="11"/>
    <n v="6"/>
    <n v="17"/>
    <n v="9"/>
    <n v="5"/>
    <n v="14"/>
    <n v="4"/>
    <n v="6"/>
    <n v="10"/>
    <n v="9"/>
    <n v="7"/>
    <n v="16"/>
    <n v="6"/>
    <n v="6"/>
    <n v="12"/>
    <n v="9"/>
    <n v="7"/>
    <n v="16"/>
    <n v="48"/>
    <n v="37"/>
    <n v="85"/>
    <n v="1"/>
    <n v="1"/>
    <n v="1"/>
    <n v="1"/>
    <n v="1"/>
    <n v="1"/>
    <n v="0"/>
    <n v="6"/>
    <n v="1"/>
    <n v="0"/>
    <n v="0"/>
    <n v="0"/>
    <n v="0"/>
    <n v="0"/>
    <n v="0"/>
    <n v="0"/>
    <n v="2"/>
    <n v="3"/>
    <n v="0"/>
    <n v="0"/>
    <n v="0"/>
    <n v="0"/>
    <n v="0"/>
    <n v="0"/>
    <n v="0"/>
    <n v="0"/>
    <n v="0"/>
    <n v="0"/>
    <n v="0"/>
    <n v="0"/>
    <n v="0"/>
    <n v="6"/>
    <n v="3"/>
    <n v="3"/>
    <n v="1"/>
    <n v="1"/>
    <n v="1"/>
    <n v="1"/>
    <n v="1"/>
    <n v="1"/>
    <n v="0"/>
    <n v="6"/>
    <n v="6"/>
    <n v="6"/>
    <n v="1"/>
  </r>
  <r>
    <s v="08DPR0063A"/>
    <n v="4"/>
    <s v="DISCONTINUO"/>
    <s v="MANUEL AVILA CAMACHO"/>
    <n v="8"/>
    <s v="CHIHUAHUA"/>
    <n v="8"/>
    <s v="CHIHUAHUA"/>
    <n v="12"/>
    <x v="13"/>
    <x v="5"/>
    <n v="35"/>
    <s v="MOLINARES"/>
    <s v="CALLE MOLINARES"/>
    <n v="0"/>
    <s v="PÚBLICO"/>
    <x v="0"/>
    <n v="2"/>
    <s v="BÁSICA"/>
    <n v="2"/>
    <x v="0"/>
    <n v="1"/>
    <x v="0"/>
    <n v="0"/>
    <s v="NO APLICA"/>
    <n v="0"/>
    <s v="NO APLICA"/>
    <s v="08FIZ0203H"/>
    <s v="08FJS0121D"/>
    <s v="08ADG0010O"/>
    <n v="0"/>
    <n v="12"/>
    <n v="5"/>
    <n v="17"/>
    <n v="12"/>
    <n v="5"/>
    <n v="17"/>
    <n v="1"/>
    <n v="1"/>
    <n v="2"/>
    <n v="1"/>
    <n v="0"/>
    <n v="1"/>
    <n v="1"/>
    <n v="0"/>
    <n v="1"/>
    <n v="3"/>
    <n v="0"/>
    <n v="3"/>
    <n v="3"/>
    <n v="1"/>
    <n v="4"/>
    <n v="2"/>
    <n v="0"/>
    <n v="2"/>
    <n v="2"/>
    <n v="3"/>
    <n v="5"/>
    <n v="0"/>
    <n v="0"/>
    <n v="0"/>
    <n v="11"/>
    <n v="4"/>
    <n v="15"/>
    <n v="0"/>
    <n v="0"/>
    <n v="0"/>
    <n v="0"/>
    <n v="0"/>
    <n v="0"/>
    <n v="1"/>
    <n v="1"/>
    <n v="0"/>
    <n v="1"/>
    <n v="0"/>
    <n v="0"/>
    <n v="0"/>
    <n v="0"/>
    <n v="0"/>
    <n v="0"/>
    <n v="0"/>
    <n v="0"/>
    <n v="0"/>
    <n v="0"/>
    <n v="0"/>
    <n v="0"/>
    <n v="0"/>
    <n v="0"/>
    <n v="0"/>
    <n v="0"/>
    <n v="0"/>
    <n v="0"/>
    <n v="0"/>
    <n v="0"/>
    <n v="0"/>
    <n v="1"/>
    <n v="0"/>
    <n v="1"/>
    <n v="0"/>
    <n v="0"/>
    <n v="0"/>
    <n v="0"/>
    <n v="0"/>
    <n v="0"/>
    <n v="1"/>
    <n v="1"/>
    <n v="2"/>
    <n v="1"/>
    <n v="1"/>
  </r>
  <r>
    <s v="08DPR0064Z"/>
    <n v="1"/>
    <s v="MATUTINO"/>
    <s v="SARH"/>
    <n v="8"/>
    <s v="CHIHUAHUA"/>
    <n v="8"/>
    <s v="CHIHUAHUA"/>
    <n v="19"/>
    <x v="2"/>
    <x v="2"/>
    <n v="1"/>
    <s v="CHIHUAHUA"/>
    <s v="CALLE VERACRUZ"/>
    <n v="0"/>
    <s v="PÚBLICO"/>
    <x v="0"/>
    <n v="2"/>
    <s v="BÁSICA"/>
    <n v="2"/>
    <x v="0"/>
    <n v="1"/>
    <x v="0"/>
    <n v="0"/>
    <s v="NO APLICA"/>
    <n v="0"/>
    <s v="NO APLICA"/>
    <s v="08FIZ0111R"/>
    <s v="08FJS0105M"/>
    <s v="08ADG0046C"/>
    <n v="0"/>
    <n v="99"/>
    <n v="101"/>
    <n v="200"/>
    <n v="99"/>
    <n v="101"/>
    <n v="200"/>
    <n v="18"/>
    <n v="22"/>
    <n v="40"/>
    <n v="7"/>
    <n v="8"/>
    <n v="15"/>
    <n v="8"/>
    <n v="8"/>
    <n v="16"/>
    <n v="16"/>
    <n v="23"/>
    <n v="39"/>
    <n v="8"/>
    <n v="13"/>
    <n v="21"/>
    <n v="12"/>
    <n v="14"/>
    <n v="26"/>
    <n v="24"/>
    <n v="11"/>
    <n v="35"/>
    <n v="17"/>
    <n v="16"/>
    <n v="33"/>
    <n v="85"/>
    <n v="85"/>
    <n v="170"/>
    <n v="1"/>
    <n v="2"/>
    <n v="1"/>
    <n v="1"/>
    <n v="2"/>
    <n v="2"/>
    <n v="0"/>
    <n v="9"/>
    <n v="0"/>
    <n v="0"/>
    <n v="0"/>
    <n v="1"/>
    <n v="0"/>
    <n v="0"/>
    <n v="0"/>
    <n v="1"/>
    <n v="3"/>
    <n v="6"/>
    <n v="0"/>
    <n v="0"/>
    <n v="1"/>
    <n v="1"/>
    <n v="0"/>
    <n v="0"/>
    <n v="0"/>
    <n v="0"/>
    <n v="0"/>
    <n v="0"/>
    <n v="1"/>
    <n v="2"/>
    <n v="0"/>
    <n v="16"/>
    <n v="3"/>
    <n v="6"/>
    <n v="1"/>
    <n v="2"/>
    <n v="1"/>
    <n v="1"/>
    <n v="2"/>
    <n v="2"/>
    <n v="0"/>
    <n v="9"/>
    <n v="9"/>
    <n v="9"/>
    <n v="1"/>
  </r>
  <r>
    <s v="08DPR0065Z"/>
    <n v="1"/>
    <s v="MATUTINO"/>
    <s v="NARCISO BASSOLS"/>
    <n v="8"/>
    <s v="CHIHUAHUA"/>
    <n v="8"/>
    <s v="CHIHUAHUA"/>
    <n v="19"/>
    <x v="2"/>
    <x v="2"/>
    <n v="1"/>
    <s v="CHIHUAHUA"/>
    <s v="CALLE DOLORES HIDALGO"/>
    <n v="0"/>
    <s v="PÚBLICO"/>
    <x v="0"/>
    <n v="2"/>
    <s v="BÁSICA"/>
    <n v="2"/>
    <x v="0"/>
    <n v="1"/>
    <x v="0"/>
    <n v="0"/>
    <s v="NO APLICA"/>
    <n v="0"/>
    <s v="NO APLICA"/>
    <s v="08FIZ0117L"/>
    <s v="08FJS0106L"/>
    <s v="08ADG0046C"/>
    <n v="0"/>
    <n v="134"/>
    <n v="151"/>
    <n v="285"/>
    <n v="133"/>
    <n v="150"/>
    <n v="283"/>
    <n v="31"/>
    <n v="24"/>
    <n v="55"/>
    <n v="20"/>
    <n v="15"/>
    <n v="35"/>
    <n v="21"/>
    <n v="16"/>
    <n v="37"/>
    <n v="24"/>
    <n v="22"/>
    <n v="46"/>
    <n v="18"/>
    <n v="29"/>
    <n v="47"/>
    <n v="20"/>
    <n v="28"/>
    <n v="48"/>
    <n v="22"/>
    <n v="24"/>
    <n v="46"/>
    <n v="19"/>
    <n v="23"/>
    <n v="42"/>
    <n v="124"/>
    <n v="142"/>
    <n v="266"/>
    <n v="2"/>
    <n v="2"/>
    <n v="2"/>
    <n v="2"/>
    <n v="2"/>
    <n v="2"/>
    <n v="0"/>
    <n v="12"/>
    <n v="0"/>
    <n v="0"/>
    <n v="0"/>
    <n v="1"/>
    <n v="0"/>
    <n v="1"/>
    <n v="0"/>
    <n v="0"/>
    <n v="4"/>
    <n v="8"/>
    <n v="0"/>
    <n v="0"/>
    <n v="1"/>
    <n v="1"/>
    <n v="0"/>
    <n v="0"/>
    <n v="0"/>
    <n v="0"/>
    <n v="0"/>
    <n v="0"/>
    <n v="1"/>
    <n v="1"/>
    <n v="0"/>
    <n v="18"/>
    <n v="4"/>
    <n v="8"/>
    <n v="2"/>
    <n v="2"/>
    <n v="2"/>
    <n v="2"/>
    <n v="2"/>
    <n v="2"/>
    <n v="0"/>
    <n v="12"/>
    <n v="12"/>
    <n v="12"/>
    <n v="1"/>
  </r>
  <r>
    <s v="08DPR0068W"/>
    <n v="1"/>
    <s v="MATUTINO"/>
    <s v="ESCUELA MIGUEL AHUMADA"/>
    <n v="8"/>
    <s v="CHIHUAHUA"/>
    <n v="8"/>
    <s v="CHIHUAHUA"/>
    <n v="19"/>
    <x v="2"/>
    <x v="2"/>
    <n v="1"/>
    <s v="CHIHUAHUA"/>
    <s v="AVENIDA MIRADOR"/>
    <n v="4702"/>
    <s v="PÚBLICO"/>
    <x v="0"/>
    <n v="2"/>
    <s v="BÁSICA"/>
    <n v="2"/>
    <x v="0"/>
    <n v="1"/>
    <x v="0"/>
    <n v="0"/>
    <s v="NO APLICA"/>
    <n v="0"/>
    <s v="NO APLICA"/>
    <s v="08FIZ0111R"/>
    <s v="08FJS0105M"/>
    <s v="08ADG0046C"/>
    <n v="0"/>
    <n v="151"/>
    <n v="147"/>
    <n v="298"/>
    <n v="151"/>
    <n v="146"/>
    <n v="297"/>
    <n v="23"/>
    <n v="30"/>
    <n v="53"/>
    <n v="35"/>
    <n v="24"/>
    <n v="59"/>
    <n v="35"/>
    <n v="24"/>
    <n v="59"/>
    <n v="27"/>
    <n v="25"/>
    <n v="52"/>
    <n v="29"/>
    <n v="27"/>
    <n v="56"/>
    <n v="24"/>
    <n v="15"/>
    <n v="39"/>
    <n v="30"/>
    <n v="28"/>
    <n v="58"/>
    <n v="27"/>
    <n v="22"/>
    <n v="49"/>
    <n v="172"/>
    <n v="141"/>
    <n v="313"/>
    <n v="2"/>
    <n v="2"/>
    <n v="2"/>
    <n v="2"/>
    <n v="2"/>
    <n v="2"/>
    <n v="0"/>
    <n v="12"/>
    <n v="0"/>
    <n v="0"/>
    <n v="0"/>
    <n v="1"/>
    <n v="0"/>
    <n v="1"/>
    <n v="0"/>
    <n v="0"/>
    <n v="0"/>
    <n v="12"/>
    <n v="0"/>
    <n v="0"/>
    <n v="1"/>
    <n v="0"/>
    <n v="1"/>
    <n v="0"/>
    <n v="1"/>
    <n v="1"/>
    <n v="1"/>
    <n v="0"/>
    <n v="1"/>
    <n v="2"/>
    <n v="0"/>
    <n v="22"/>
    <n v="0"/>
    <n v="12"/>
    <n v="2"/>
    <n v="2"/>
    <n v="2"/>
    <n v="2"/>
    <n v="2"/>
    <n v="2"/>
    <n v="0"/>
    <n v="12"/>
    <n v="12"/>
    <n v="12"/>
    <n v="1"/>
  </r>
  <r>
    <s v="08DPR0069V"/>
    <n v="1"/>
    <s v="MATUTINO"/>
    <s v="VICENTE MOLINAR MARTINEZ"/>
    <n v="8"/>
    <s v="CHIHUAHUA"/>
    <n v="8"/>
    <s v="CHIHUAHUA"/>
    <n v="2"/>
    <x v="14"/>
    <x v="2"/>
    <n v="1"/>
    <s v="JUAN ALDAMA"/>
    <s v="CALLE CARMEN SERDAN"/>
    <n v="0"/>
    <s v="PÚBLICO"/>
    <x v="0"/>
    <n v="2"/>
    <s v="BÁSICA"/>
    <n v="2"/>
    <x v="0"/>
    <n v="1"/>
    <x v="0"/>
    <n v="0"/>
    <s v="NO APLICA"/>
    <n v="0"/>
    <s v="NO APLICA"/>
    <s v="08FIZ0131E"/>
    <s v="08FJS0101Q"/>
    <s v="08ADG0046C"/>
    <n v="0"/>
    <n v="131"/>
    <n v="118"/>
    <n v="249"/>
    <n v="131"/>
    <n v="118"/>
    <n v="249"/>
    <n v="16"/>
    <n v="21"/>
    <n v="37"/>
    <n v="24"/>
    <n v="33"/>
    <n v="57"/>
    <n v="25"/>
    <n v="33"/>
    <n v="58"/>
    <n v="27"/>
    <n v="25"/>
    <n v="52"/>
    <n v="23"/>
    <n v="19"/>
    <n v="42"/>
    <n v="23"/>
    <n v="17"/>
    <n v="40"/>
    <n v="32"/>
    <n v="17"/>
    <n v="49"/>
    <n v="19"/>
    <n v="22"/>
    <n v="41"/>
    <n v="149"/>
    <n v="133"/>
    <n v="282"/>
    <n v="2"/>
    <n v="2"/>
    <n v="2"/>
    <n v="2"/>
    <n v="2"/>
    <n v="2"/>
    <n v="0"/>
    <n v="12"/>
    <n v="0"/>
    <n v="0"/>
    <n v="0"/>
    <n v="1"/>
    <n v="0"/>
    <n v="1"/>
    <n v="0"/>
    <n v="0"/>
    <n v="1"/>
    <n v="11"/>
    <n v="0"/>
    <n v="0"/>
    <n v="1"/>
    <n v="0"/>
    <n v="0"/>
    <n v="0"/>
    <n v="0"/>
    <n v="0"/>
    <n v="0"/>
    <n v="0"/>
    <n v="0"/>
    <n v="1"/>
    <n v="0"/>
    <n v="16"/>
    <n v="1"/>
    <n v="11"/>
    <n v="2"/>
    <n v="2"/>
    <n v="2"/>
    <n v="2"/>
    <n v="2"/>
    <n v="2"/>
    <n v="0"/>
    <n v="12"/>
    <n v="12"/>
    <n v="12"/>
    <n v="1"/>
  </r>
  <r>
    <s v="08DPR0071J"/>
    <n v="1"/>
    <s v="MATUTINO"/>
    <s v="AMERICA"/>
    <n v="8"/>
    <s v="CHIHUAHUA"/>
    <n v="8"/>
    <s v="CHIHUAHUA"/>
    <n v="37"/>
    <x v="0"/>
    <x v="0"/>
    <n v="1"/>
    <s v="JUĂREZ"/>
    <s v="CALLE INF. AEROPUERTO"/>
    <n v="0"/>
    <s v="PÚBLICO"/>
    <x v="0"/>
    <n v="2"/>
    <s v="BÁSICA"/>
    <n v="2"/>
    <x v="0"/>
    <n v="1"/>
    <x v="0"/>
    <n v="0"/>
    <s v="NO APLICA"/>
    <n v="0"/>
    <s v="NO APLICA"/>
    <s v="08FIZ0152R"/>
    <s v="08FJS0111X"/>
    <s v="08ADG0005C"/>
    <n v="0"/>
    <n v="280"/>
    <n v="270"/>
    <n v="550"/>
    <n v="275"/>
    <n v="268"/>
    <n v="543"/>
    <n v="54"/>
    <n v="43"/>
    <n v="97"/>
    <n v="47"/>
    <n v="35"/>
    <n v="82"/>
    <n v="47"/>
    <n v="35"/>
    <n v="82"/>
    <n v="42"/>
    <n v="50"/>
    <n v="92"/>
    <n v="46"/>
    <n v="44"/>
    <n v="90"/>
    <n v="53"/>
    <n v="51"/>
    <n v="104"/>
    <n v="46"/>
    <n v="46"/>
    <n v="92"/>
    <n v="43"/>
    <n v="47"/>
    <n v="90"/>
    <n v="277"/>
    <n v="273"/>
    <n v="550"/>
    <n v="3"/>
    <n v="3"/>
    <n v="3"/>
    <n v="4"/>
    <n v="3"/>
    <n v="3"/>
    <n v="0"/>
    <n v="19"/>
    <n v="0"/>
    <n v="0"/>
    <n v="0"/>
    <n v="1"/>
    <n v="0"/>
    <n v="1"/>
    <n v="0"/>
    <n v="0"/>
    <n v="1"/>
    <n v="18"/>
    <n v="0"/>
    <n v="0"/>
    <n v="1"/>
    <n v="1"/>
    <n v="0"/>
    <n v="0"/>
    <n v="0"/>
    <n v="0"/>
    <n v="0"/>
    <n v="0"/>
    <n v="1"/>
    <n v="1"/>
    <n v="0"/>
    <n v="25"/>
    <n v="1"/>
    <n v="18"/>
    <n v="3"/>
    <n v="3"/>
    <n v="3"/>
    <n v="4"/>
    <n v="3"/>
    <n v="3"/>
    <n v="0"/>
    <n v="19"/>
    <n v="19"/>
    <n v="19"/>
    <n v="1"/>
  </r>
  <r>
    <s v="08DPR0072I"/>
    <n v="2"/>
    <s v="VESPERTINO"/>
    <s v="FELIPE ANGELES"/>
    <n v="8"/>
    <s v="CHIHUAHUA"/>
    <n v="8"/>
    <s v="CHIHUAHUA"/>
    <n v="37"/>
    <x v="0"/>
    <x v="0"/>
    <n v="1"/>
    <s v="JUĂREZ"/>
    <s v="BOULEVARD NORZAGARAY"/>
    <n v="7211"/>
    <s v="PÚBLICO"/>
    <x v="0"/>
    <n v="2"/>
    <s v="BÁSICA"/>
    <n v="2"/>
    <x v="0"/>
    <n v="1"/>
    <x v="0"/>
    <n v="0"/>
    <s v="NO APLICA"/>
    <n v="0"/>
    <s v="NO APLICA"/>
    <s v="08FIZ0137Z"/>
    <s v="08FJS0135G"/>
    <s v="08ADG0005C"/>
    <n v="0"/>
    <n v="76"/>
    <n v="59"/>
    <n v="135"/>
    <n v="76"/>
    <n v="59"/>
    <n v="135"/>
    <n v="14"/>
    <n v="13"/>
    <n v="27"/>
    <n v="7"/>
    <n v="15"/>
    <n v="22"/>
    <n v="8"/>
    <n v="15"/>
    <n v="23"/>
    <n v="13"/>
    <n v="6"/>
    <n v="19"/>
    <n v="11"/>
    <n v="13"/>
    <n v="24"/>
    <n v="9"/>
    <n v="10"/>
    <n v="19"/>
    <n v="12"/>
    <n v="13"/>
    <n v="25"/>
    <n v="21"/>
    <n v="13"/>
    <n v="34"/>
    <n v="74"/>
    <n v="70"/>
    <n v="144"/>
    <n v="1"/>
    <n v="1"/>
    <n v="1"/>
    <n v="1"/>
    <n v="1"/>
    <n v="1"/>
    <n v="0"/>
    <n v="6"/>
    <n v="0"/>
    <n v="1"/>
    <n v="0"/>
    <n v="0"/>
    <n v="0"/>
    <n v="0"/>
    <n v="0"/>
    <n v="0"/>
    <n v="3"/>
    <n v="2"/>
    <n v="0"/>
    <n v="0"/>
    <n v="4"/>
    <n v="0"/>
    <n v="0"/>
    <n v="0"/>
    <n v="0"/>
    <n v="0"/>
    <n v="0"/>
    <n v="0"/>
    <n v="1"/>
    <n v="0"/>
    <n v="0"/>
    <n v="11"/>
    <n v="3"/>
    <n v="3"/>
    <n v="1"/>
    <n v="1"/>
    <n v="1"/>
    <n v="1"/>
    <n v="1"/>
    <n v="1"/>
    <n v="0"/>
    <n v="6"/>
    <n v="6"/>
    <n v="6"/>
    <n v="1"/>
  </r>
  <r>
    <s v="08DPR0076E"/>
    <n v="1"/>
    <s v="MATUTINO"/>
    <s v="CUAUHTEMOC"/>
    <n v="8"/>
    <s v="CHIHUAHUA"/>
    <n v="8"/>
    <s v="CHIHUAHUA"/>
    <n v="29"/>
    <x v="3"/>
    <x v="3"/>
    <n v="83"/>
    <s v="DURAZNO DE ARRIBA"/>
    <s v="CALLE EL DURAZNO DE ARRIBA"/>
    <n v="0"/>
    <s v="PÚBLICO"/>
    <x v="0"/>
    <n v="2"/>
    <s v="BÁSICA"/>
    <n v="2"/>
    <x v="0"/>
    <n v="1"/>
    <x v="0"/>
    <n v="0"/>
    <s v="NO APLICA"/>
    <n v="0"/>
    <s v="NO APLICA"/>
    <s v="08FIZ0255N"/>
    <s v="08FJS0131K"/>
    <s v="08ADG0007A"/>
    <n v="0"/>
    <n v="7"/>
    <n v="4"/>
    <n v="11"/>
    <n v="7"/>
    <n v="4"/>
    <n v="11"/>
    <n v="2"/>
    <n v="0"/>
    <n v="2"/>
    <n v="2"/>
    <n v="2"/>
    <n v="4"/>
    <n v="2"/>
    <n v="2"/>
    <n v="4"/>
    <n v="0"/>
    <n v="3"/>
    <n v="3"/>
    <n v="1"/>
    <n v="1"/>
    <n v="2"/>
    <n v="1"/>
    <n v="0"/>
    <n v="1"/>
    <n v="4"/>
    <n v="0"/>
    <n v="4"/>
    <n v="0"/>
    <n v="0"/>
    <n v="0"/>
    <n v="8"/>
    <n v="6"/>
    <n v="14"/>
    <n v="0"/>
    <n v="0"/>
    <n v="0"/>
    <n v="0"/>
    <n v="0"/>
    <n v="0"/>
    <n v="1"/>
    <n v="1"/>
    <n v="1"/>
    <n v="0"/>
    <n v="0"/>
    <n v="0"/>
    <n v="0"/>
    <n v="0"/>
    <n v="0"/>
    <n v="0"/>
    <n v="0"/>
    <n v="0"/>
    <n v="0"/>
    <n v="0"/>
    <n v="0"/>
    <n v="0"/>
    <n v="0"/>
    <n v="0"/>
    <n v="0"/>
    <n v="0"/>
    <n v="0"/>
    <n v="0"/>
    <n v="0"/>
    <n v="0"/>
    <n v="0"/>
    <n v="1"/>
    <n v="1"/>
    <n v="0"/>
    <n v="0"/>
    <n v="0"/>
    <n v="0"/>
    <n v="0"/>
    <n v="0"/>
    <n v="0"/>
    <n v="1"/>
    <n v="1"/>
    <n v="1"/>
    <n v="1"/>
    <n v="1"/>
  </r>
  <r>
    <s v="08DPR0077D"/>
    <n v="2"/>
    <s v="VESPERTINO"/>
    <s v="FRANCISCO VILLA"/>
    <n v="8"/>
    <s v="CHIHUAHUA"/>
    <n v="8"/>
    <s v="CHIHUAHUA"/>
    <n v="19"/>
    <x v="2"/>
    <x v="2"/>
    <n v="1"/>
    <s v="CHIHUAHUA"/>
    <s v="CALLE FELIPE.ANGELES "/>
    <n v="0"/>
    <s v="PÚBLICO"/>
    <x v="0"/>
    <n v="2"/>
    <s v="BÁSICA"/>
    <n v="2"/>
    <x v="0"/>
    <n v="1"/>
    <x v="0"/>
    <n v="0"/>
    <s v="NO APLICA"/>
    <n v="0"/>
    <s v="NO APLICA"/>
    <s v="08FIZ0106F"/>
    <s v="08FJS0102P"/>
    <s v="08ADG0046C"/>
    <n v="0"/>
    <n v="70"/>
    <n v="58"/>
    <n v="128"/>
    <n v="69"/>
    <n v="58"/>
    <n v="127"/>
    <n v="11"/>
    <n v="11"/>
    <n v="22"/>
    <n v="9"/>
    <n v="2"/>
    <n v="11"/>
    <n v="9"/>
    <n v="3"/>
    <n v="12"/>
    <n v="15"/>
    <n v="13"/>
    <n v="28"/>
    <n v="8"/>
    <n v="10"/>
    <n v="18"/>
    <n v="13"/>
    <n v="6"/>
    <n v="19"/>
    <n v="8"/>
    <n v="8"/>
    <n v="16"/>
    <n v="10"/>
    <n v="7"/>
    <n v="17"/>
    <n v="63"/>
    <n v="47"/>
    <n v="110"/>
    <n v="1"/>
    <n v="1"/>
    <n v="1"/>
    <n v="1"/>
    <n v="1"/>
    <n v="1"/>
    <n v="0"/>
    <n v="6"/>
    <n v="0"/>
    <n v="0"/>
    <n v="1"/>
    <n v="0"/>
    <n v="0"/>
    <n v="0"/>
    <n v="0"/>
    <n v="0"/>
    <n v="1"/>
    <n v="5"/>
    <n v="0"/>
    <n v="0"/>
    <n v="2"/>
    <n v="1"/>
    <n v="0"/>
    <n v="0"/>
    <n v="0"/>
    <n v="0"/>
    <n v="0"/>
    <n v="0"/>
    <n v="1"/>
    <n v="0"/>
    <n v="0"/>
    <n v="11"/>
    <n v="1"/>
    <n v="5"/>
    <n v="1"/>
    <n v="1"/>
    <n v="1"/>
    <n v="1"/>
    <n v="1"/>
    <n v="1"/>
    <n v="0"/>
    <n v="6"/>
    <n v="12"/>
    <n v="6"/>
    <n v="1"/>
  </r>
  <r>
    <s v="08DPR0078C"/>
    <n v="1"/>
    <s v="MATUTINO"/>
    <s v="VICENTE GUERRERO"/>
    <n v="8"/>
    <s v="CHIHUAHUA"/>
    <n v="8"/>
    <s v="CHIHUAHUA"/>
    <n v="37"/>
    <x v="0"/>
    <x v="0"/>
    <n v="1"/>
    <s v="JUĂREZ"/>
    <s v="CALLE HERMANOS ESCOBAR"/>
    <n v="0"/>
    <s v="PÚBLICO"/>
    <x v="0"/>
    <n v="2"/>
    <s v="BÁSICA"/>
    <n v="2"/>
    <x v="0"/>
    <n v="1"/>
    <x v="0"/>
    <n v="0"/>
    <s v="NO APLICA"/>
    <n v="0"/>
    <s v="NO APLICA"/>
    <s v="08FIZ0144I"/>
    <s v="08FJS0135G"/>
    <s v="08ADG0005C"/>
    <n v="0"/>
    <n v="166"/>
    <n v="151"/>
    <n v="317"/>
    <n v="166"/>
    <n v="151"/>
    <n v="317"/>
    <n v="22"/>
    <n v="38"/>
    <n v="60"/>
    <n v="25"/>
    <n v="25"/>
    <n v="50"/>
    <n v="25"/>
    <n v="25"/>
    <n v="50"/>
    <n v="31"/>
    <n v="17"/>
    <n v="48"/>
    <n v="19"/>
    <n v="16"/>
    <n v="35"/>
    <n v="24"/>
    <n v="22"/>
    <n v="46"/>
    <n v="38"/>
    <n v="27"/>
    <n v="65"/>
    <n v="27"/>
    <n v="27"/>
    <n v="54"/>
    <n v="164"/>
    <n v="134"/>
    <n v="298"/>
    <n v="2"/>
    <n v="2"/>
    <n v="2"/>
    <n v="2"/>
    <n v="2"/>
    <n v="2"/>
    <n v="0"/>
    <n v="12"/>
    <n v="0"/>
    <n v="0"/>
    <n v="0"/>
    <n v="1"/>
    <n v="1"/>
    <n v="0"/>
    <n v="0"/>
    <n v="0"/>
    <n v="1"/>
    <n v="11"/>
    <n v="0"/>
    <n v="0"/>
    <n v="1"/>
    <n v="0"/>
    <n v="0"/>
    <n v="0"/>
    <n v="0"/>
    <n v="0"/>
    <n v="0"/>
    <n v="1"/>
    <n v="2"/>
    <n v="0"/>
    <n v="0"/>
    <n v="18"/>
    <n v="1"/>
    <n v="11"/>
    <n v="2"/>
    <n v="2"/>
    <n v="2"/>
    <n v="2"/>
    <n v="2"/>
    <n v="2"/>
    <n v="0"/>
    <n v="12"/>
    <n v="14"/>
    <n v="12"/>
    <n v="1"/>
  </r>
  <r>
    <s v="08DPR0082P"/>
    <n v="1"/>
    <s v="MATUTINO"/>
    <s v="JOSE MA. MORELOS"/>
    <n v="8"/>
    <s v="CHIHUAHUA"/>
    <n v="8"/>
    <s v="CHIHUAHUA"/>
    <n v="19"/>
    <x v="2"/>
    <x v="2"/>
    <n v="1"/>
    <s v="CHIHUAHUA"/>
    <s v="CALLE NUEVA REVOLUCION"/>
    <n v="0"/>
    <s v="PÚBLICO"/>
    <x v="0"/>
    <n v="2"/>
    <s v="BÁSICA"/>
    <n v="2"/>
    <x v="0"/>
    <n v="1"/>
    <x v="0"/>
    <n v="0"/>
    <s v="NO APLICA"/>
    <n v="0"/>
    <s v="NO APLICA"/>
    <s v="08FIZ0116M"/>
    <s v="08FJS0106L"/>
    <s v="08ADG0046C"/>
    <n v="0"/>
    <n v="97"/>
    <n v="98"/>
    <n v="195"/>
    <n v="95"/>
    <n v="96"/>
    <n v="191"/>
    <n v="18"/>
    <n v="14"/>
    <n v="32"/>
    <n v="17"/>
    <n v="19"/>
    <n v="36"/>
    <n v="20"/>
    <n v="19"/>
    <n v="39"/>
    <n v="17"/>
    <n v="15"/>
    <n v="32"/>
    <n v="19"/>
    <n v="14"/>
    <n v="33"/>
    <n v="16"/>
    <n v="22"/>
    <n v="38"/>
    <n v="21"/>
    <n v="17"/>
    <n v="38"/>
    <n v="14"/>
    <n v="25"/>
    <n v="39"/>
    <n v="107"/>
    <n v="112"/>
    <n v="219"/>
    <n v="2"/>
    <n v="1"/>
    <n v="1"/>
    <n v="2"/>
    <n v="2"/>
    <n v="2"/>
    <n v="0"/>
    <n v="10"/>
    <n v="0"/>
    <n v="0"/>
    <n v="0"/>
    <n v="1"/>
    <n v="0"/>
    <n v="1"/>
    <n v="0"/>
    <n v="0"/>
    <n v="3"/>
    <n v="7"/>
    <n v="0"/>
    <n v="0"/>
    <n v="1"/>
    <n v="0"/>
    <n v="0"/>
    <n v="0"/>
    <n v="0"/>
    <n v="0"/>
    <n v="0"/>
    <n v="0"/>
    <n v="1"/>
    <n v="1"/>
    <n v="0"/>
    <n v="15"/>
    <n v="3"/>
    <n v="7"/>
    <n v="2"/>
    <n v="1"/>
    <n v="1"/>
    <n v="2"/>
    <n v="2"/>
    <n v="2"/>
    <n v="0"/>
    <n v="10"/>
    <n v="11"/>
    <n v="11"/>
    <n v="1"/>
  </r>
  <r>
    <s v="08DPR0083O"/>
    <n v="1"/>
    <s v="MATUTINO"/>
    <s v="HERMANOS FLORES MAGON"/>
    <n v="8"/>
    <s v="CHIHUAHUA"/>
    <n v="8"/>
    <s v="CHIHUAHUA"/>
    <n v="19"/>
    <x v="2"/>
    <x v="2"/>
    <n v="1"/>
    <s v="CHIHUAHUA"/>
    <s v="CALLE FRANCISCO VILLA"/>
    <n v="600"/>
    <s v="PÚBLICO"/>
    <x v="0"/>
    <n v="2"/>
    <s v="BÁSICA"/>
    <n v="2"/>
    <x v="0"/>
    <n v="1"/>
    <x v="0"/>
    <n v="0"/>
    <s v="NO APLICA"/>
    <n v="0"/>
    <s v="NO APLICA"/>
    <s v="08FIZ0129Q"/>
    <s v="08FJS0101Q"/>
    <s v="08ADG0046C"/>
    <n v="0"/>
    <n v="65"/>
    <n v="75"/>
    <n v="140"/>
    <n v="65"/>
    <n v="75"/>
    <n v="140"/>
    <n v="9"/>
    <n v="13"/>
    <n v="22"/>
    <n v="13"/>
    <n v="10"/>
    <n v="23"/>
    <n v="13"/>
    <n v="10"/>
    <n v="23"/>
    <n v="11"/>
    <n v="13"/>
    <n v="24"/>
    <n v="10"/>
    <n v="13"/>
    <n v="23"/>
    <n v="13"/>
    <n v="11"/>
    <n v="24"/>
    <n v="15"/>
    <n v="10"/>
    <n v="25"/>
    <n v="9"/>
    <n v="6"/>
    <n v="15"/>
    <n v="71"/>
    <n v="63"/>
    <n v="134"/>
    <n v="1"/>
    <n v="1"/>
    <n v="1"/>
    <n v="1"/>
    <n v="1"/>
    <n v="1"/>
    <n v="0"/>
    <n v="6"/>
    <n v="0"/>
    <n v="0"/>
    <n v="0"/>
    <n v="1"/>
    <n v="0"/>
    <n v="0"/>
    <n v="0"/>
    <n v="0"/>
    <n v="2"/>
    <n v="4"/>
    <n v="0"/>
    <n v="0"/>
    <n v="1"/>
    <n v="0"/>
    <n v="0"/>
    <n v="0"/>
    <n v="0"/>
    <n v="0"/>
    <n v="0"/>
    <n v="0"/>
    <n v="1"/>
    <n v="0"/>
    <n v="0"/>
    <n v="9"/>
    <n v="2"/>
    <n v="4"/>
    <n v="1"/>
    <n v="1"/>
    <n v="1"/>
    <n v="1"/>
    <n v="1"/>
    <n v="1"/>
    <n v="0"/>
    <n v="6"/>
    <n v="6"/>
    <n v="6"/>
    <n v="1"/>
  </r>
  <r>
    <s v="08DPR0085M"/>
    <n v="1"/>
    <s v="MATUTINO"/>
    <s v="IGNACIO RODRIGUEZ TERRAZAS"/>
    <n v="8"/>
    <s v="CHIHUAHUA"/>
    <n v="8"/>
    <s v="CHIHUAHUA"/>
    <n v="19"/>
    <x v="2"/>
    <x v="2"/>
    <n v="1"/>
    <s v="CHIHUAHUA"/>
    <s v="CALLE IGNACIO RODRIGUEZ"/>
    <n v="60"/>
    <s v="PÚBLICO"/>
    <x v="0"/>
    <n v="2"/>
    <s v="BÁSICA"/>
    <n v="2"/>
    <x v="0"/>
    <n v="1"/>
    <x v="0"/>
    <n v="0"/>
    <s v="NO APLICA"/>
    <n v="0"/>
    <s v="NO APLICA"/>
    <s v="08FIZ0119J"/>
    <s v="08FJS0106L"/>
    <s v="08ADG0046C"/>
    <n v="0"/>
    <n v="63"/>
    <n v="54"/>
    <n v="117"/>
    <n v="63"/>
    <n v="52"/>
    <n v="115"/>
    <n v="12"/>
    <n v="7"/>
    <n v="19"/>
    <n v="7"/>
    <n v="10"/>
    <n v="17"/>
    <n v="7"/>
    <n v="11"/>
    <n v="18"/>
    <n v="10"/>
    <n v="14"/>
    <n v="24"/>
    <n v="9"/>
    <n v="7"/>
    <n v="16"/>
    <n v="13"/>
    <n v="13"/>
    <n v="26"/>
    <n v="8"/>
    <n v="8"/>
    <n v="16"/>
    <n v="13"/>
    <n v="9"/>
    <n v="22"/>
    <n v="60"/>
    <n v="62"/>
    <n v="122"/>
    <n v="1"/>
    <n v="1"/>
    <n v="1"/>
    <n v="1"/>
    <n v="1"/>
    <n v="1"/>
    <n v="0"/>
    <n v="6"/>
    <n v="0"/>
    <n v="0"/>
    <n v="1"/>
    <n v="0"/>
    <n v="0"/>
    <n v="0"/>
    <n v="0"/>
    <n v="0"/>
    <n v="0"/>
    <n v="6"/>
    <n v="0"/>
    <n v="0"/>
    <n v="1"/>
    <n v="0"/>
    <n v="0"/>
    <n v="0"/>
    <n v="0"/>
    <n v="0"/>
    <n v="0"/>
    <n v="0"/>
    <n v="1"/>
    <n v="0"/>
    <n v="0"/>
    <n v="9"/>
    <n v="0"/>
    <n v="6"/>
    <n v="1"/>
    <n v="1"/>
    <n v="1"/>
    <n v="1"/>
    <n v="1"/>
    <n v="1"/>
    <n v="0"/>
    <n v="6"/>
    <n v="11"/>
    <n v="6"/>
    <n v="1"/>
  </r>
  <r>
    <s v="08DPR0086L"/>
    <n v="1"/>
    <s v="MATUTINO"/>
    <s v="JOSE TRINIDAD PEREYRA"/>
    <n v="8"/>
    <s v="CHIHUAHUA"/>
    <n v="8"/>
    <s v="CHIHUAHUA"/>
    <n v="27"/>
    <x v="9"/>
    <x v="8"/>
    <n v="5"/>
    <s v="AGUA ESCONDIDA"/>
    <s v="NINGUNO NINGUNO"/>
    <n v="0"/>
    <s v="PÚBLICO"/>
    <x v="0"/>
    <n v="2"/>
    <s v="BÁSICA"/>
    <n v="2"/>
    <x v="0"/>
    <n v="1"/>
    <x v="0"/>
    <n v="0"/>
    <s v="NO APLICA"/>
    <n v="0"/>
    <s v="NO APLICA"/>
    <s v="08FIZ0251R"/>
    <s v="08FJS0130L"/>
    <s v="08ADG0006B"/>
    <n v="0"/>
    <n v="11"/>
    <n v="13"/>
    <n v="24"/>
    <n v="8"/>
    <n v="13"/>
    <n v="21"/>
    <n v="1"/>
    <n v="1"/>
    <n v="2"/>
    <n v="1"/>
    <n v="2"/>
    <n v="3"/>
    <n v="1"/>
    <n v="2"/>
    <n v="3"/>
    <n v="2"/>
    <n v="1"/>
    <n v="3"/>
    <n v="2"/>
    <n v="2"/>
    <n v="4"/>
    <n v="0"/>
    <n v="2"/>
    <n v="2"/>
    <n v="2"/>
    <n v="3"/>
    <n v="5"/>
    <n v="3"/>
    <n v="2"/>
    <n v="5"/>
    <n v="10"/>
    <n v="12"/>
    <n v="22"/>
    <n v="0"/>
    <n v="0"/>
    <n v="0"/>
    <n v="0"/>
    <n v="0"/>
    <n v="0"/>
    <n v="2"/>
    <n v="2"/>
    <n v="1"/>
    <n v="0"/>
    <n v="0"/>
    <n v="0"/>
    <n v="0"/>
    <n v="0"/>
    <n v="0"/>
    <n v="0"/>
    <n v="0"/>
    <n v="1"/>
    <n v="0"/>
    <n v="0"/>
    <n v="0"/>
    <n v="0"/>
    <n v="0"/>
    <n v="0"/>
    <n v="0"/>
    <n v="0"/>
    <n v="0"/>
    <n v="0"/>
    <n v="0"/>
    <n v="0"/>
    <n v="0"/>
    <n v="2"/>
    <n v="1"/>
    <n v="1"/>
    <n v="0"/>
    <n v="0"/>
    <n v="0"/>
    <n v="0"/>
    <n v="0"/>
    <n v="0"/>
    <n v="2"/>
    <n v="2"/>
    <n v="1"/>
    <n v="1"/>
    <n v="1"/>
  </r>
  <r>
    <s v="08DPR0088J"/>
    <n v="1"/>
    <s v="MATUTINO"/>
    <s v="CESAR AUGUSTO SANDINO"/>
    <n v="8"/>
    <s v="CHIHUAHUA"/>
    <n v="8"/>
    <s v="CHIHUAHUA"/>
    <n v="19"/>
    <x v="2"/>
    <x v="2"/>
    <n v="1"/>
    <s v="CHIHUAHUA"/>
    <s v="CALLE SANDINO"/>
    <n v="300"/>
    <s v="PÚBLICO"/>
    <x v="0"/>
    <n v="2"/>
    <s v="BÁSICA"/>
    <n v="2"/>
    <x v="0"/>
    <n v="1"/>
    <x v="0"/>
    <n v="0"/>
    <s v="NO APLICA"/>
    <n v="0"/>
    <s v="NO APLICA"/>
    <s v="08FIZ0106F"/>
    <s v="08FJS0102P"/>
    <s v="08ADG0046C"/>
    <n v="0"/>
    <n v="144"/>
    <n v="147"/>
    <n v="291"/>
    <n v="143"/>
    <n v="146"/>
    <n v="289"/>
    <n v="23"/>
    <n v="24"/>
    <n v="47"/>
    <n v="29"/>
    <n v="25"/>
    <n v="54"/>
    <n v="29"/>
    <n v="27"/>
    <n v="56"/>
    <n v="25"/>
    <n v="24"/>
    <n v="49"/>
    <n v="23"/>
    <n v="23"/>
    <n v="46"/>
    <n v="26"/>
    <n v="31"/>
    <n v="57"/>
    <n v="19"/>
    <n v="24"/>
    <n v="43"/>
    <n v="26"/>
    <n v="26"/>
    <n v="52"/>
    <n v="148"/>
    <n v="155"/>
    <n v="303"/>
    <n v="2"/>
    <n v="2"/>
    <n v="2"/>
    <n v="2"/>
    <n v="2"/>
    <n v="2"/>
    <n v="0"/>
    <n v="12"/>
    <n v="0"/>
    <n v="0"/>
    <n v="1"/>
    <n v="0"/>
    <n v="1"/>
    <n v="0"/>
    <n v="0"/>
    <n v="0"/>
    <n v="2"/>
    <n v="10"/>
    <n v="0"/>
    <n v="0"/>
    <n v="1"/>
    <n v="0"/>
    <n v="0"/>
    <n v="0"/>
    <n v="0"/>
    <n v="0"/>
    <n v="0"/>
    <n v="0"/>
    <n v="1"/>
    <n v="1"/>
    <n v="0"/>
    <n v="17"/>
    <n v="2"/>
    <n v="10"/>
    <n v="2"/>
    <n v="2"/>
    <n v="2"/>
    <n v="2"/>
    <n v="2"/>
    <n v="2"/>
    <n v="0"/>
    <n v="12"/>
    <n v="12"/>
    <n v="12"/>
    <n v="1"/>
  </r>
  <r>
    <s v="08DPR0089I"/>
    <n v="1"/>
    <s v="MATUTINO"/>
    <s v="LAZARO CARDENAS"/>
    <n v="8"/>
    <s v="CHIHUAHUA"/>
    <n v="8"/>
    <s v="CHIHUAHUA"/>
    <n v="19"/>
    <x v="2"/>
    <x v="2"/>
    <n v="1"/>
    <s v="CHIHUAHUA"/>
    <s v="PRIVADA PONCE DE LEON"/>
    <n v="2501"/>
    <s v="PÚBLICO"/>
    <x v="0"/>
    <n v="2"/>
    <s v="BÁSICA"/>
    <n v="2"/>
    <x v="0"/>
    <n v="1"/>
    <x v="0"/>
    <n v="0"/>
    <s v="NO APLICA"/>
    <n v="0"/>
    <s v="NO APLICA"/>
    <s v="08FIZ0102J"/>
    <s v="08FJS0103O"/>
    <s v="08ADG0046C"/>
    <n v="0"/>
    <n v="51"/>
    <n v="59"/>
    <n v="110"/>
    <n v="51"/>
    <n v="59"/>
    <n v="110"/>
    <n v="8"/>
    <n v="9"/>
    <n v="17"/>
    <n v="7"/>
    <n v="10"/>
    <n v="17"/>
    <n v="8"/>
    <n v="11"/>
    <n v="19"/>
    <n v="3"/>
    <n v="10"/>
    <n v="13"/>
    <n v="7"/>
    <n v="7"/>
    <n v="14"/>
    <n v="8"/>
    <n v="10"/>
    <n v="18"/>
    <n v="11"/>
    <n v="14"/>
    <n v="25"/>
    <n v="11"/>
    <n v="10"/>
    <n v="21"/>
    <n v="48"/>
    <n v="62"/>
    <n v="110"/>
    <n v="1"/>
    <n v="1"/>
    <n v="1"/>
    <n v="1"/>
    <n v="1"/>
    <n v="1"/>
    <n v="0"/>
    <n v="6"/>
    <n v="0"/>
    <n v="0"/>
    <n v="0"/>
    <n v="1"/>
    <n v="0"/>
    <n v="0"/>
    <n v="0"/>
    <n v="0"/>
    <n v="2"/>
    <n v="4"/>
    <n v="0"/>
    <n v="0"/>
    <n v="2"/>
    <n v="0"/>
    <n v="0"/>
    <n v="0"/>
    <n v="0"/>
    <n v="0"/>
    <n v="0"/>
    <n v="0"/>
    <n v="0"/>
    <n v="2"/>
    <n v="0"/>
    <n v="11"/>
    <n v="2"/>
    <n v="4"/>
    <n v="1"/>
    <n v="1"/>
    <n v="1"/>
    <n v="1"/>
    <n v="1"/>
    <n v="1"/>
    <n v="0"/>
    <n v="6"/>
    <n v="12"/>
    <n v="6"/>
    <n v="1"/>
  </r>
  <r>
    <s v="08DPR0090Y"/>
    <n v="1"/>
    <s v="MATUTINO"/>
    <s v="ROTARIA 6 FRANCISCO JOSE PRIETO"/>
    <n v="8"/>
    <s v="CHIHUAHUA"/>
    <n v="8"/>
    <s v="CHIHUAHUA"/>
    <n v="19"/>
    <x v="2"/>
    <x v="2"/>
    <n v="1"/>
    <s v="CHIHUAHUA"/>
    <s v="CALLE 54"/>
    <n v="0"/>
    <s v="PÚBLICO"/>
    <x v="0"/>
    <n v="2"/>
    <s v="BÁSICA"/>
    <n v="2"/>
    <x v="0"/>
    <n v="1"/>
    <x v="0"/>
    <n v="0"/>
    <s v="NO APLICA"/>
    <n v="0"/>
    <s v="NO APLICA"/>
    <s v="08FIZ0107E"/>
    <s v="08FJS0102P"/>
    <s v="08ADG0046C"/>
    <n v="0"/>
    <n v="107"/>
    <n v="109"/>
    <n v="216"/>
    <n v="98"/>
    <n v="104"/>
    <n v="202"/>
    <n v="14"/>
    <n v="16"/>
    <n v="30"/>
    <n v="16"/>
    <n v="15"/>
    <n v="31"/>
    <n v="16"/>
    <n v="16"/>
    <n v="32"/>
    <n v="22"/>
    <n v="14"/>
    <n v="36"/>
    <n v="13"/>
    <n v="26"/>
    <n v="39"/>
    <n v="14"/>
    <n v="16"/>
    <n v="30"/>
    <n v="16"/>
    <n v="19"/>
    <n v="35"/>
    <n v="26"/>
    <n v="17"/>
    <n v="43"/>
    <n v="107"/>
    <n v="108"/>
    <n v="215"/>
    <n v="1"/>
    <n v="2"/>
    <n v="2"/>
    <n v="1"/>
    <n v="2"/>
    <n v="2"/>
    <n v="0"/>
    <n v="10"/>
    <n v="0"/>
    <n v="0"/>
    <n v="1"/>
    <n v="0"/>
    <n v="0"/>
    <n v="0"/>
    <n v="0"/>
    <n v="0"/>
    <n v="1"/>
    <n v="9"/>
    <n v="0"/>
    <n v="0"/>
    <n v="1"/>
    <n v="0"/>
    <n v="0"/>
    <n v="0"/>
    <n v="0"/>
    <n v="0"/>
    <n v="0"/>
    <n v="0"/>
    <n v="1"/>
    <n v="1"/>
    <n v="0"/>
    <n v="14"/>
    <n v="1"/>
    <n v="9"/>
    <n v="1"/>
    <n v="2"/>
    <n v="2"/>
    <n v="1"/>
    <n v="2"/>
    <n v="2"/>
    <n v="0"/>
    <n v="10"/>
    <n v="13"/>
    <n v="10"/>
    <n v="1"/>
  </r>
  <r>
    <s v="08DPR0091X"/>
    <n v="1"/>
    <s v="MATUTINO"/>
    <s v="TIERRA Y LIBERTAD"/>
    <n v="8"/>
    <s v="CHIHUAHUA"/>
    <n v="8"/>
    <s v="CHIHUAHUA"/>
    <n v="19"/>
    <x v="2"/>
    <x v="2"/>
    <n v="1"/>
    <s v="CHIHUAHUA"/>
    <s v="CALLE NARCISOS"/>
    <n v="1108"/>
    <s v="PÚBLICO"/>
    <x v="0"/>
    <n v="2"/>
    <s v="BÁSICA"/>
    <n v="2"/>
    <x v="0"/>
    <n v="1"/>
    <x v="0"/>
    <n v="0"/>
    <s v="NO APLICA"/>
    <n v="0"/>
    <s v="NO APLICA"/>
    <s v="08FIZ0110S"/>
    <s v="08FJS0104N"/>
    <s v="08ADG0046C"/>
    <n v="0"/>
    <n v="139"/>
    <n v="141"/>
    <n v="280"/>
    <n v="139"/>
    <n v="141"/>
    <n v="280"/>
    <n v="28"/>
    <n v="36"/>
    <n v="64"/>
    <n v="26"/>
    <n v="15"/>
    <n v="41"/>
    <n v="26"/>
    <n v="16"/>
    <n v="42"/>
    <n v="23"/>
    <n v="20"/>
    <n v="43"/>
    <n v="19"/>
    <n v="18"/>
    <n v="37"/>
    <n v="29"/>
    <n v="21"/>
    <n v="50"/>
    <n v="31"/>
    <n v="22"/>
    <n v="53"/>
    <n v="30"/>
    <n v="20"/>
    <n v="50"/>
    <n v="158"/>
    <n v="117"/>
    <n v="275"/>
    <n v="2"/>
    <n v="2"/>
    <n v="2"/>
    <n v="2"/>
    <n v="2"/>
    <n v="2"/>
    <n v="0"/>
    <n v="12"/>
    <n v="0"/>
    <n v="0"/>
    <n v="0"/>
    <n v="1"/>
    <n v="1"/>
    <n v="0"/>
    <n v="0"/>
    <n v="0"/>
    <n v="1"/>
    <n v="11"/>
    <n v="0"/>
    <n v="0"/>
    <n v="0"/>
    <n v="0"/>
    <n v="0"/>
    <n v="0"/>
    <n v="0"/>
    <n v="0"/>
    <n v="0"/>
    <n v="0"/>
    <n v="1"/>
    <n v="1"/>
    <n v="0"/>
    <n v="16"/>
    <n v="1"/>
    <n v="11"/>
    <n v="2"/>
    <n v="2"/>
    <n v="2"/>
    <n v="2"/>
    <n v="2"/>
    <n v="2"/>
    <n v="0"/>
    <n v="12"/>
    <n v="20"/>
    <n v="20"/>
    <n v="1"/>
  </r>
  <r>
    <s v="08DPR0092W"/>
    <n v="1"/>
    <s v="MATUTINO"/>
    <s v="AGUSTIN FARABUNDO MARTI"/>
    <n v="8"/>
    <s v="CHIHUAHUA"/>
    <n v="8"/>
    <s v="CHIHUAHUA"/>
    <n v="45"/>
    <x v="15"/>
    <x v="7"/>
    <n v="1"/>
    <s v="PEDRO MEOQUI"/>
    <s v="CALLE DOCTOR PABLO GOMEZ"/>
    <n v="0"/>
    <s v="PÚBLICO"/>
    <x v="0"/>
    <n v="2"/>
    <s v="BÁSICA"/>
    <n v="2"/>
    <x v="0"/>
    <n v="1"/>
    <x v="0"/>
    <n v="0"/>
    <s v="NO APLICA"/>
    <n v="0"/>
    <s v="NO APLICA"/>
    <s v="08FIZ0221X"/>
    <s v="08FJS0125Z"/>
    <s v="08ADG0057I"/>
    <n v="0"/>
    <n v="74"/>
    <n v="87"/>
    <n v="161"/>
    <n v="74"/>
    <n v="87"/>
    <n v="161"/>
    <n v="9"/>
    <n v="9"/>
    <n v="18"/>
    <n v="19"/>
    <n v="15"/>
    <n v="34"/>
    <n v="21"/>
    <n v="17"/>
    <n v="38"/>
    <n v="16"/>
    <n v="11"/>
    <n v="27"/>
    <n v="16"/>
    <n v="10"/>
    <n v="26"/>
    <n v="14"/>
    <n v="30"/>
    <n v="44"/>
    <n v="18"/>
    <n v="19"/>
    <n v="37"/>
    <n v="14"/>
    <n v="15"/>
    <n v="29"/>
    <n v="99"/>
    <n v="102"/>
    <n v="201"/>
    <n v="2"/>
    <n v="1"/>
    <n v="1"/>
    <n v="2"/>
    <n v="2"/>
    <n v="1"/>
    <n v="0"/>
    <n v="9"/>
    <n v="0"/>
    <n v="0"/>
    <n v="0"/>
    <n v="1"/>
    <n v="0"/>
    <n v="0"/>
    <n v="0"/>
    <n v="0"/>
    <n v="4"/>
    <n v="5"/>
    <n v="0"/>
    <n v="0"/>
    <n v="2"/>
    <n v="0"/>
    <n v="0"/>
    <n v="0"/>
    <n v="0"/>
    <n v="0"/>
    <n v="0"/>
    <n v="0"/>
    <n v="1"/>
    <n v="1"/>
    <n v="0"/>
    <n v="14"/>
    <n v="4"/>
    <n v="5"/>
    <n v="2"/>
    <n v="1"/>
    <n v="1"/>
    <n v="2"/>
    <n v="2"/>
    <n v="1"/>
    <n v="0"/>
    <n v="9"/>
    <n v="9"/>
    <n v="9"/>
    <n v="1"/>
  </r>
  <r>
    <s v="08DPR0093V"/>
    <n v="1"/>
    <s v="MATUTINO"/>
    <s v="GUADALUPE URANGA DE VALVERDE"/>
    <n v="8"/>
    <s v="CHIHUAHUA"/>
    <n v="8"/>
    <s v="CHIHUAHUA"/>
    <n v="19"/>
    <x v="2"/>
    <x v="2"/>
    <n v="1"/>
    <s v="CHIHUAHUA"/>
    <s v="CALLE 52"/>
    <n v="5800"/>
    <s v="PÚBLICO"/>
    <x v="0"/>
    <n v="2"/>
    <s v="BÁSICA"/>
    <n v="2"/>
    <x v="0"/>
    <n v="1"/>
    <x v="0"/>
    <n v="0"/>
    <s v="NO APLICA"/>
    <n v="0"/>
    <s v="NO APLICA"/>
    <s v="08FIZ0107E"/>
    <s v="08FJS0102P"/>
    <s v="08ADG0046C"/>
    <n v="0"/>
    <n v="57"/>
    <n v="47"/>
    <n v="104"/>
    <n v="57"/>
    <n v="47"/>
    <n v="104"/>
    <n v="11"/>
    <n v="11"/>
    <n v="22"/>
    <n v="9"/>
    <n v="13"/>
    <n v="22"/>
    <n v="10"/>
    <n v="14"/>
    <n v="24"/>
    <n v="13"/>
    <n v="10"/>
    <n v="23"/>
    <n v="7"/>
    <n v="8"/>
    <n v="15"/>
    <n v="14"/>
    <n v="6"/>
    <n v="20"/>
    <n v="10"/>
    <n v="8"/>
    <n v="18"/>
    <n v="8"/>
    <n v="15"/>
    <n v="23"/>
    <n v="62"/>
    <n v="61"/>
    <n v="123"/>
    <n v="1"/>
    <n v="1"/>
    <n v="1"/>
    <n v="1"/>
    <n v="1"/>
    <n v="1"/>
    <n v="0"/>
    <n v="6"/>
    <n v="0"/>
    <n v="0"/>
    <n v="0"/>
    <n v="1"/>
    <n v="0"/>
    <n v="0"/>
    <n v="0"/>
    <n v="0"/>
    <n v="2"/>
    <n v="4"/>
    <n v="0"/>
    <n v="0"/>
    <n v="0"/>
    <n v="1"/>
    <n v="0"/>
    <n v="0"/>
    <n v="0"/>
    <n v="0"/>
    <n v="0"/>
    <n v="0"/>
    <n v="1"/>
    <n v="0"/>
    <n v="0"/>
    <n v="9"/>
    <n v="2"/>
    <n v="4"/>
    <n v="1"/>
    <n v="1"/>
    <n v="1"/>
    <n v="1"/>
    <n v="1"/>
    <n v="1"/>
    <n v="0"/>
    <n v="6"/>
    <n v="6"/>
    <n v="6"/>
    <n v="1"/>
  </r>
  <r>
    <s v="08DPR0096S"/>
    <n v="1"/>
    <s v="MATUTINO"/>
    <s v="LEONA VICARIO"/>
    <n v="8"/>
    <s v="CHIHUAHUA"/>
    <n v="8"/>
    <s v="CHIHUAHUA"/>
    <n v="37"/>
    <x v="0"/>
    <x v="0"/>
    <n v="1"/>
    <s v="JUĂREZ"/>
    <s v="CALLE MANUEL N. LOPEZ KILOMETRO 20"/>
    <n v="157"/>
    <s v="PÚBLICO"/>
    <x v="0"/>
    <n v="2"/>
    <s v="BÁSICA"/>
    <n v="2"/>
    <x v="0"/>
    <n v="1"/>
    <x v="0"/>
    <n v="0"/>
    <s v="NO APLICA"/>
    <n v="0"/>
    <s v="NO APLICA"/>
    <s v="08FIZ0184J"/>
    <s v="08FJS0118Q"/>
    <s v="08ADG0005C"/>
    <n v="0"/>
    <n v="318"/>
    <n v="297"/>
    <n v="615"/>
    <n v="318"/>
    <n v="297"/>
    <n v="615"/>
    <n v="50"/>
    <n v="53"/>
    <n v="103"/>
    <n v="42"/>
    <n v="49"/>
    <n v="91"/>
    <n v="44"/>
    <n v="50"/>
    <n v="94"/>
    <n v="55"/>
    <n v="48"/>
    <n v="103"/>
    <n v="52"/>
    <n v="43"/>
    <n v="95"/>
    <n v="53"/>
    <n v="50"/>
    <n v="103"/>
    <n v="64"/>
    <n v="40"/>
    <n v="104"/>
    <n v="45"/>
    <n v="54"/>
    <n v="99"/>
    <n v="313"/>
    <n v="285"/>
    <n v="598"/>
    <n v="3"/>
    <n v="3"/>
    <n v="3"/>
    <n v="3"/>
    <n v="3"/>
    <n v="3"/>
    <n v="0"/>
    <n v="18"/>
    <n v="0"/>
    <n v="0"/>
    <n v="1"/>
    <n v="0"/>
    <n v="0"/>
    <n v="1"/>
    <n v="0"/>
    <n v="0"/>
    <n v="2"/>
    <n v="16"/>
    <n v="0"/>
    <n v="0"/>
    <n v="0"/>
    <n v="1"/>
    <n v="0"/>
    <n v="0"/>
    <n v="0"/>
    <n v="0"/>
    <n v="0"/>
    <n v="0"/>
    <n v="1"/>
    <n v="1"/>
    <n v="0"/>
    <n v="23"/>
    <n v="2"/>
    <n v="16"/>
    <n v="3"/>
    <n v="3"/>
    <n v="3"/>
    <n v="3"/>
    <n v="3"/>
    <n v="3"/>
    <n v="0"/>
    <n v="18"/>
    <n v="18"/>
    <n v="18"/>
    <n v="1"/>
  </r>
  <r>
    <s v="08DPR0100O"/>
    <n v="1"/>
    <s v="MATUTINO"/>
    <s v="SOLEDAD HERRERA VILLA"/>
    <n v="8"/>
    <s v="CHIHUAHUA"/>
    <n v="8"/>
    <s v="CHIHUAHUA"/>
    <n v="37"/>
    <x v="0"/>
    <x v="0"/>
    <n v="1"/>
    <s v="JUĂREZ"/>
    <s v="CALLE SEVILLA"/>
    <n v="0"/>
    <s v="PÚBLICO"/>
    <x v="0"/>
    <n v="2"/>
    <s v="BÁSICA"/>
    <n v="2"/>
    <x v="0"/>
    <n v="1"/>
    <x v="0"/>
    <n v="0"/>
    <s v="NO APLICA"/>
    <n v="0"/>
    <s v="NO APLICA"/>
    <s v="08FIZ0158L"/>
    <s v="08FJS0113V"/>
    <s v="08ADG0005C"/>
    <n v="0"/>
    <n v="142"/>
    <n v="138"/>
    <n v="280"/>
    <n v="141"/>
    <n v="138"/>
    <n v="279"/>
    <n v="25"/>
    <n v="22"/>
    <n v="47"/>
    <n v="20"/>
    <n v="19"/>
    <n v="39"/>
    <n v="20"/>
    <n v="20"/>
    <n v="40"/>
    <n v="22"/>
    <n v="21"/>
    <n v="43"/>
    <n v="22"/>
    <n v="15"/>
    <n v="37"/>
    <n v="24"/>
    <n v="24"/>
    <n v="48"/>
    <n v="24"/>
    <n v="29"/>
    <n v="53"/>
    <n v="25"/>
    <n v="24"/>
    <n v="49"/>
    <n v="137"/>
    <n v="133"/>
    <n v="270"/>
    <n v="2"/>
    <n v="2"/>
    <n v="2"/>
    <n v="2"/>
    <n v="2"/>
    <n v="2"/>
    <n v="0"/>
    <n v="12"/>
    <n v="0"/>
    <n v="0"/>
    <n v="0"/>
    <n v="1"/>
    <n v="0"/>
    <n v="1"/>
    <n v="0"/>
    <n v="0"/>
    <n v="3"/>
    <n v="9"/>
    <n v="0"/>
    <n v="0"/>
    <n v="1"/>
    <n v="0"/>
    <n v="0"/>
    <n v="0"/>
    <n v="0"/>
    <n v="0"/>
    <n v="0"/>
    <n v="0"/>
    <n v="0"/>
    <n v="1"/>
    <n v="0"/>
    <n v="16"/>
    <n v="3"/>
    <n v="9"/>
    <n v="2"/>
    <n v="2"/>
    <n v="2"/>
    <n v="2"/>
    <n v="2"/>
    <n v="2"/>
    <n v="0"/>
    <n v="12"/>
    <n v="12"/>
    <n v="12"/>
    <n v="1"/>
  </r>
  <r>
    <s v="08DPR0103L"/>
    <n v="1"/>
    <s v="MATUTINO"/>
    <s v="RICARDO FLORES MAGON"/>
    <n v="8"/>
    <s v="CHIHUAHUA"/>
    <n v="8"/>
    <s v="CHIHUAHUA"/>
    <n v="37"/>
    <x v="0"/>
    <x v="0"/>
    <n v="1"/>
    <s v="JUĂREZ"/>
    <s v="CALLE COPILCO"/>
    <n v="0"/>
    <s v="PÚBLICO"/>
    <x v="0"/>
    <n v="2"/>
    <s v="BÁSICA"/>
    <n v="2"/>
    <x v="0"/>
    <n v="1"/>
    <x v="0"/>
    <n v="0"/>
    <s v="NO APLICA"/>
    <n v="0"/>
    <s v="NO APLICA"/>
    <s v="08FIZ0155O"/>
    <s v="08FJS0112W"/>
    <s v="08ADG0005C"/>
    <n v="0"/>
    <n v="66"/>
    <n v="76"/>
    <n v="142"/>
    <n v="66"/>
    <n v="76"/>
    <n v="142"/>
    <n v="11"/>
    <n v="14"/>
    <n v="25"/>
    <n v="12"/>
    <n v="8"/>
    <n v="20"/>
    <n v="14"/>
    <n v="8"/>
    <n v="22"/>
    <n v="16"/>
    <n v="16"/>
    <n v="32"/>
    <n v="11"/>
    <n v="13"/>
    <n v="24"/>
    <n v="10"/>
    <n v="17"/>
    <n v="27"/>
    <n v="13"/>
    <n v="12"/>
    <n v="25"/>
    <n v="10"/>
    <n v="12"/>
    <n v="22"/>
    <n v="74"/>
    <n v="78"/>
    <n v="152"/>
    <n v="1"/>
    <n v="1"/>
    <n v="1"/>
    <n v="1"/>
    <n v="1"/>
    <n v="1"/>
    <n v="0"/>
    <n v="6"/>
    <n v="0"/>
    <n v="0"/>
    <n v="1"/>
    <n v="0"/>
    <n v="0"/>
    <n v="0"/>
    <n v="0"/>
    <n v="0"/>
    <n v="3"/>
    <n v="3"/>
    <n v="0"/>
    <n v="0"/>
    <n v="1"/>
    <n v="0"/>
    <n v="0"/>
    <n v="0"/>
    <n v="0"/>
    <n v="0"/>
    <n v="0"/>
    <n v="0"/>
    <n v="0"/>
    <n v="1"/>
    <n v="0"/>
    <n v="9"/>
    <n v="3"/>
    <n v="3"/>
    <n v="1"/>
    <n v="1"/>
    <n v="1"/>
    <n v="1"/>
    <n v="1"/>
    <n v="1"/>
    <n v="0"/>
    <n v="6"/>
    <n v="12"/>
    <n v="6"/>
    <n v="1"/>
  </r>
  <r>
    <s v="08DPR0105J"/>
    <n v="1"/>
    <s v="MATUTINO"/>
    <s v="CARLOS VILLARREAL"/>
    <n v="8"/>
    <s v="CHIHUAHUA"/>
    <n v="8"/>
    <s v="CHIHUAHUA"/>
    <n v="37"/>
    <x v="0"/>
    <x v="0"/>
    <n v="1"/>
    <s v="JUĂREZ"/>
    <s v="CALLE GRECIA"/>
    <n v="1747"/>
    <s v="PÚBLICO"/>
    <x v="0"/>
    <n v="2"/>
    <s v="BÁSICA"/>
    <n v="2"/>
    <x v="0"/>
    <n v="1"/>
    <x v="0"/>
    <n v="0"/>
    <s v="NO APLICA"/>
    <n v="0"/>
    <s v="NO APLICA"/>
    <s v="08FIZ0158L"/>
    <s v="08FJS0113V"/>
    <s v="08ADG0005C"/>
    <n v="0"/>
    <n v="135"/>
    <n v="127"/>
    <n v="262"/>
    <n v="135"/>
    <n v="127"/>
    <n v="262"/>
    <n v="23"/>
    <n v="23"/>
    <n v="46"/>
    <n v="17"/>
    <n v="16"/>
    <n v="33"/>
    <n v="17"/>
    <n v="16"/>
    <n v="33"/>
    <n v="19"/>
    <n v="24"/>
    <n v="43"/>
    <n v="13"/>
    <n v="16"/>
    <n v="29"/>
    <n v="22"/>
    <n v="17"/>
    <n v="39"/>
    <n v="35"/>
    <n v="21"/>
    <n v="56"/>
    <n v="22"/>
    <n v="19"/>
    <n v="41"/>
    <n v="128"/>
    <n v="113"/>
    <n v="241"/>
    <n v="1"/>
    <n v="2"/>
    <n v="2"/>
    <n v="2"/>
    <n v="2"/>
    <n v="2"/>
    <n v="0"/>
    <n v="11"/>
    <n v="0"/>
    <n v="0"/>
    <n v="0"/>
    <n v="1"/>
    <n v="0"/>
    <n v="0"/>
    <n v="0"/>
    <n v="1"/>
    <n v="3"/>
    <n v="8"/>
    <n v="0"/>
    <n v="0"/>
    <n v="2"/>
    <n v="0"/>
    <n v="0"/>
    <n v="0"/>
    <n v="0"/>
    <n v="0"/>
    <n v="0"/>
    <n v="0"/>
    <n v="0"/>
    <n v="1"/>
    <n v="0"/>
    <n v="16"/>
    <n v="3"/>
    <n v="8"/>
    <n v="1"/>
    <n v="2"/>
    <n v="2"/>
    <n v="2"/>
    <n v="2"/>
    <n v="2"/>
    <n v="0"/>
    <n v="11"/>
    <n v="12"/>
    <n v="12"/>
    <n v="1"/>
  </r>
  <r>
    <s v="08DPR0106I"/>
    <n v="1"/>
    <s v="MATUTINO"/>
    <s v="LIBERTAD"/>
    <n v="8"/>
    <s v="CHIHUAHUA"/>
    <n v="8"/>
    <s v="CHIHUAHUA"/>
    <n v="37"/>
    <x v="0"/>
    <x v="0"/>
    <n v="1"/>
    <s v="JUĂREZ"/>
    <s v="CALLE CORINDON"/>
    <n v="0"/>
    <s v="PÚBLICO"/>
    <x v="0"/>
    <n v="2"/>
    <s v="BÁSICA"/>
    <n v="2"/>
    <x v="0"/>
    <n v="1"/>
    <x v="0"/>
    <n v="0"/>
    <s v="NO APLICA"/>
    <n v="0"/>
    <s v="NO APLICA"/>
    <s v="08FIZ0155O"/>
    <s v="08FJS0112W"/>
    <s v="08ADG0005C"/>
    <n v="0"/>
    <n v="265"/>
    <n v="280"/>
    <n v="545"/>
    <n v="265"/>
    <n v="280"/>
    <n v="545"/>
    <n v="42"/>
    <n v="50"/>
    <n v="92"/>
    <n v="45"/>
    <n v="42"/>
    <n v="87"/>
    <n v="47"/>
    <n v="42"/>
    <n v="89"/>
    <n v="50"/>
    <n v="42"/>
    <n v="92"/>
    <n v="46"/>
    <n v="57"/>
    <n v="103"/>
    <n v="36"/>
    <n v="52"/>
    <n v="88"/>
    <n v="42"/>
    <n v="48"/>
    <n v="90"/>
    <n v="46"/>
    <n v="38"/>
    <n v="84"/>
    <n v="267"/>
    <n v="279"/>
    <n v="546"/>
    <n v="3"/>
    <n v="3"/>
    <n v="4"/>
    <n v="3"/>
    <n v="3"/>
    <n v="3"/>
    <n v="0"/>
    <n v="19"/>
    <n v="0"/>
    <n v="0"/>
    <n v="1"/>
    <n v="0"/>
    <n v="0"/>
    <n v="1"/>
    <n v="0"/>
    <n v="0"/>
    <n v="1"/>
    <n v="18"/>
    <n v="0"/>
    <n v="0"/>
    <n v="3"/>
    <n v="1"/>
    <n v="0"/>
    <n v="0"/>
    <n v="0"/>
    <n v="0"/>
    <n v="0"/>
    <n v="0"/>
    <n v="2"/>
    <n v="0"/>
    <n v="0"/>
    <n v="27"/>
    <n v="1"/>
    <n v="18"/>
    <n v="3"/>
    <n v="3"/>
    <n v="4"/>
    <n v="3"/>
    <n v="3"/>
    <n v="3"/>
    <n v="0"/>
    <n v="19"/>
    <n v="26"/>
    <n v="19"/>
    <n v="1"/>
  </r>
  <r>
    <s v="08DPR0107H"/>
    <n v="1"/>
    <s v="MATUTINO"/>
    <s v="FRANCISCO VILLA"/>
    <n v="8"/>
    <s v="CHIHUAHUA"/>
    <n v="8"/>
    <s v="CHIHUAHUA"/>
    <n v="37"/>
    <x v="0"/>
    <x v="0"/>
    <n v="1"/>
    <s v="JUĂREZ"/>
    <s v="CALLE CHIHUAHUA"/>
    <n v="8860"/>
    <s v="PÚBLICO"/>
    <x v="0"/>
    <n v="2"/>
    <s v="BÁSICA"/>
    <n v="2"/>
    <x v="0"/>
    <n v="1"/>
    <x v="0"/>
    <n v="0"/>
    <s v="NO APLICA"/>
    <n v="0"/>
    <s v="NO APLICA"/>
    <s v="08FIZ0160Z"/>
    <s v="08FJS0113V"/>
    <s v="08ADG0005C"/>
    <n v="0"/>
    <n v="288"/>
    <n v="298"/>
    <n v="586"/>
    <n v="283"/>
    <n v="296"/>
    <n v="579"/>
    <n v="49"/>
    <n v="51"/>
    <n v="100"/>
    <n v="36"/>
    <n v="48"/>
    <n v="84"/>
    <n v="36"/>
    <n v="49"/>
    <n v="85"/>
    <n v="47"/>
    <n v="48"/>
    <n v="95"/>
    <n v="46"/>
    <n v="46"/>
    <n v="92"/>
    <n v="45"/>
    <n v="46"/>
    <n v="91"/>
    <n v="45"/>
    <n v="50"/>
    <n v="95"/>
    <n v="50"/>
    <n v="47"/>
    <n v="97"/>
    <n v="269"/>
    <n v="286"/>
    <n v="555"/>
    <n v="3"/>
    <n v="3"/>
    <n v="3"/>
    <n v="3"/>
    <n v="3"/>
    <n v="3"/>
    <n v="0"/>
    <n v="18"/>
    <n v="0"/>
    <n v="0"/>
    <n v="0"/>
    <n v="1"/>
    <n v="0"/>
    <n v="1"/>
    <n v="0"/>
    <n v="0"/>
    <n v="4"/>
    <n v="14"/>
    <n v="0"/>
    <n v="0"/>
    <n v="2"/>
    <n v="1"/>
    <n v="0"/>
    <n v="0"/>
    <n v="0"/>
    <n v="0"/>
    <n v="0"/>
    <n v="0"/>
    <n v="1"/>
    <n v="1"/>
    <n v="0"/>
    <n v="25"/>
    <n v="4"/>
    <n v="14"/>
    <n v="3"/>
    <n v="3"/>
    <n v="3"/>
    <n v="3"/>
    <n v="3"/>
    <n v="3"/>
    <n v="0"/>
    <n v="18"/>
    <n v="19"/>
    <n v="18"/>
    <n v="1"/>
  </r>
  <r>
    <s v="08DPR0108G"/>
    <n v="1"/>
    <s v="MATUTINO"/>
    <s v="ADOLFO LOPEZ MATEOS"/>
    <n v="8"/>
    <s v="CHIHUAHUA"/>
    <n v="8"/>
    <s v="CHIHUAHUA"/>
    <n v="37"/>
    <x v="0"/>
    <x v="0"/>
    <n v="1"/>
    <s v="JUĂREZ"/>
    <s v="CALLE MORELIA"/>
    <n v="7271"/>
    <s v="PÚBLICO"/>
    <x v="0"/>
    <n v="2"/>
    <s v="BÁSICA"/>
    <n v="2"/>
    <x v="0"/>
    <n v="1"/>
    <x v="0"/>
    <n v="0"/>
    <s v="NO APLICA"/>
    <n v="0"/>
    <s v="NO APLICA"/>
    <s v="08FIZ0152R"/>
    <s v="08FJS0111X"/>
    <s v="08ADG0005C"/>
    <n v="0"/>
    <n v="281"/>
    <n v="292"/>
    <n v="573"/>
    <n v="276"/>
    <n v="287"/>
    <n v="563"/>
    <n v="53"/>
    <n v="48"/>
    <n v="101"/>
    <n v="49"/>
    <n v="37"/>
    <n v="86"/>
    <n v="53"/>
    <n v="39"/>
    <n v="92"/>
    <n v="49"/>
    <n v="43"/>
    <n v="92"/>
    <n v="45"/>
    <n v="52"/>
    <n v="97"/>
    <n v="51"/>
    <n v="41"/>
    <n v="92"/>
    <n v="38"/>
    <n v="55"/>
    <n v="93"/>
    <n v="47"/>
    <n v="54"/>
    <n v="101"/>
    <n v="283"/>
    <n v="284"/>
    <n v="567"/>
    <n v="3"/>
    <n v="3"/>
    <n v="3"/>
    <n v="3"/>
    <n v="3"/>
    <n v="3"/>
    <n v="0"/>
    <n v="18"/>
    <n v="0"/>
    <n v="0"/>
    <n v="1"/>
    <n v="0"/>
    <n v="1"/>
    <n v="0"/>
    <n v="0"/>
    <n v="0"/>
    <n v="4"/>
    <n v="14"/>
    <n v="0"/>
    <n v="0"/>
    <n v="2"/>
    <n v="0"/>
    <n v="0"/>
    <n v="0"/>
    <n v="0"/>
    <n v="0"/>
    <n v="0"/>
    <n v="0"/>
    <n v="1"/>
    <n v="1"/>
    <n v="0"/>
    <n v="24"/>
    <n v="4"/>
    <n v="14"/>
    <n v="3"/>
    <n v="3"/>
    <n v="3"/>
    <n v="3"/>
    <n v="3"/>
    <n v="3"/>
    <n v="0"/>
    <n v="18"/>
    <n v="18"/>
    <n v="18"/>
    <n v="1"/>
  </r>
  <r>
    <s v="08DPR0109F"/>
    <n v="1"/>
    <s v="MATUTINO"/>
    <s v="IGNACIO ALLENDE"/>
    <n v="8"/>
    <s v="CHIHUAHUA"/>
    <n v="8"/>
    <s v="CHIHUAHUA"/>
    <n v="37"/>
    <x v="0"/>
    <x v="0"/>
    <n v="1"/>
    <s v="JUĂREZ"/>
    <s v="CALLE CENTENO"/>
    <n v="12"/>
    <s v="PÚBLICO"/>
    <x v="0"/>
    <n v="2"/>
    <s v="BÁSICA"/>
    <n v="2"/>
    <x v="0"/>
    <n v="1"/>
    <x v="0"/>
    <n v="0"/>
    <s v="NO APLICA"/>
    <n v="0"/>
    <s v="NO APLICA"/>
    <s v="08FIZ0162Y"/>
    <s v="08FJS0113V"/>
    <s v="08ADG0005C"/>
    <n v="0"/>
    <n v="105"/>
    <n v="92"/>
    <n v="197"/>
    <n v="105"/>
    <n v="92"/>
    <n v="197"/>
    <n v="19"/>
    <n v="14"/>
    <n v="33"/>
    <n v="17"/>
    <n v="8"/>
    <n v="25"/>
    <n v="17"/>
    <n v="9"/>
    <n v="26"/>
    <n v="17"/>
    <n v="13"/>
    <n v="30"/>
    <n v="20"/>
    <n v="9"/>
    <n v="29"/>
    <n v="16"/>
    <n v="13"/>
    <n v="29"/>
    <n v="26"/>
    <n v="25"/>
    <n v="51"/>
    <n v="14"/>
    <n v="18"/>
    <n v="32"/>
    <n v="110"/>
    <n v="87"/>
    <n v="197"/>
    <n v="1"/>
    <n v="1"/>
    <n v="1"/>
    <n v="1"/>
    <n v="2"/>
    <n v="2"/>
    <n v="0"/>
    <n v="8"/>
    <n v="0"/>
    <n v="0"/>
    <n v="0"/>
    <n v="1"/>
    <n v="0"/>
    <n v="0"/>
    <n v="0"/>
    <n v="0"/>
    <n v="0"/>
    <n v="8"/>
    <n v="0"/>
    <n v="0"/>
    <n v="1"/>
    <n v="1"/>
    <n v="0"/>
    <n v="0"/>
    <n v="0"/>
    <n v="0"/>
    <n v="0"/>
    <n v="0"/>
    <n v="0"/>
    <n v="1"/>
    <n v="0"/>
    <n v="12"/>
    <n v="0"/>
    <n v="8"/>
    <n v="1"/>
    <n v="1"/>
    <n v="1"/>
    <n v="1"/>
    <n v="2"/>
    <n v="2"/>
    <n v="0"/>
    <n v="8"/>
    <n v="12"/>
    <n v="8"/>
    <n v="1"/>
  </r>
  <r>
    <s v="08DPR0112T"/>
    <n v="1"/>
    <s v="MATUTINO"/>
    <s v="EMILIANO ZAPATA"/>
    <n v="8"/>
    <s v="CHIHUAHUA"/>
    <n v="8"/>
    <s v="CHIHUAHUA"/>
    <n v="29"/>
    <x v="3"/>
    <x v="3"/>
    <n v="1736"/>
    <s v="CIĂ‰NEGA DE SILVA"/>
    <s v="CALLE CONOCIDO"/>
    <n v="0"/>
    <s v="PÚBLICO"/>
    <x v="0"/>
    <n v="2"/>
    <s v="BÁSICA"/>
    <n v="2"/>
    <x v="0"/>
    <n v="1"/>
    <x v="0"/>
    <n v="0"/>
    <s v="NO APLICA"/>
    <n v="0"/>
    <s v="NO APLICA"/>
    <s v="08FIZ0257L"/>
    <s v="08FJS0131K"/>
    <s v="08ADG0007A"/>
    <n v="0"/>
    <n v="18"/>
    <n v="19"/>
    <n v="37"/>
    <n v="18"/>
    <n v="19"/>
    <n v="37"/>
    <n v="3"/>
    <n v="2"/>
    <n v="5"/>
    <n v="4"/>
    <n v="2"/>
    <n v="6"/>
    <n v="4"/>
    <n v="2"/>
    <n v="6"/>
    <n v="3"/>
    <n v="4"/>
    <n v="7"/>
    <n v="2"/>
    <n v="3"/>
    <n v="5"/>
    <n v="2"/>
    <n v="3"/>
    <n v="5"/>
    <n v="5"/>
    <n v="2"/>
    <n v="7"/>
    <n v="3"/>
    <n v="4"/>
    <n v="7"/>
    <n v="19"/>
    <n v="18"/>
    <n v="37"/>
    <n v="0"/>
    <n v="0"/>
    <n v="0"/>
    <n v="0"/>
    <n v="0"/>
    <n v="0"/>
    <n v="2"/>
    <n v="2"/>
    <n v="1"/>
    <n v="0"/>
    <n v="0"/>
    <n v="0"/>
    <n v="0"/>
    <n v="0"/>
    <n v="0"/>
    <n v="0"/>
    <n v="1"/>
    <n v="0"/>
    <n v="0"/>
    <n v="0"/>
    <n v="0"/>
    <n v="0"/>
    <n v="0"/>
    <n v="0"/>
    <n v="0"/>
    <n v="0"/>
    <n v="0"/>
    <n v="0"/>
    <n v="0"/>
    <n v="0"/>
    <n v="0"/>
    <n v="2"/>
    <n v="2"/>
    <n v="0"/>
    <n v="0"/>
    <n v="0"/>
    <n v="0"/>
    <n v="0"/>
    <n v="0"/>
    <n v="0"/>
    <n v="2"/>
    <n v="2"/>
    <n v="2"/>
    <n v="2"/>
    <n v="1"/>
  </r>
  <r>
    <s v="08DPR0114R"/>
    <n v="1"/>
    <s v="MATUTINO"/>
    <s v="PLAN DE AYALA"/>
    <n v="8"/>
    <s v="CHIHUAHUA"/>
    <n v="8"/>
    <s v="CHIHUAHUA"/>
    <n v="37"/>
    <x v="0"/>
    <x v="0"/>
    <n v="1"/>
    <s v="JUĂREZ"/>
    <s v="CALLE PEDRO BARANDA"/>
    <n v="7150"/>
    <s v="PÚBLICO"/>
    <x v="0"/>
    <n v="2"/>
    <s v="BÁSICA"/>
    <n v="2"/>
    <x v="0"/>
    <n v="1"/>
    <x v="0"/>
    <n v="0"/>
    <s v="NO APLICA"/>
    <n v="0"/>
    <s v="NO APLICA"/>
    <s v="08FIZ0159K"/>
    <s v="08FJS0113V"/>
    <s v="08ADG0005C"/>
    <n v="0"/>
    <n v="79"/>
    <n v="66"/>
    <n v="145"/>
    <n v="77"/>
    <n v="64"/>
    <n v="141"/>
    <n v="16"/>
    <n v="6"/>
    <n v="22"/>
    <n v="11"/>
    <n v="10"/>
    <n v="21"/>
    <n v="13"/>
    <n v="11"/>
    <n v="24"/>
    <n v="14"/>
    <n v="13"/>
    <n v="27"/>
    <n v="12"/>
    <n v="13"/>
    <n v="25"/>
    <n v="11"/>
    <n v="12"/>
    <n v="23"/>
    <n v="14"/>
    <n v="8"/>
    <n v="22"/>
    <n v="17"/>
    <n v="12"/>
    <n v="29"/>
    <n v="81"/>
    <n v="69"/>
    <n v="150"/>
    <n v="1"/>
    <n v="1"/>
    <n v="1"/>
    <n v="1"/>
    <n v="1"/>
    <n v="1"/>
    <n v="0"/>
    <n v="6"/>
    <n v="0"/>
    <n v="0"/>
    <n v="0"/>
    <n v="1"/>
    <n v="0"/>
    <n v="0"/>
    <n v="0"/>
    <n v="0"/>
    <n v="1"/>
    <n v="5"/>
    <n v="0"/>
    <n v="0"/>
    <n v="1"/>
    <n v="0"/>
    <n v="0"/>
    <n v="0"/>
    <n v="0"/>
    <n v="0"/>
    <n v="0"/>
    <n v="0"/>
    <n v="0"/>
    <n v="1"/>
    <n v="0"/>
    <n v="9"/>
    <n v="1"/>
    <n v="5"/>
    <n v="1"/>
    <n v="1"/>
    <n v="1"/>
    <n v="1"/>
    <n v="1"/>
    <n v="1"/>
    <n v="0"/>
    <n v="6"/>
    <n v="6"/>
    <n v="6"/>
    <n v="1"/>
  </r>
  <r>
    <s v="08DPR0117O"/>
    <n v="1"/>
    <s v="MATUTINO"/>
    <s v="CRISTOBAL COLON"/>
    <n v="8"/>
    <s v="CHIHUAHUA"/>
    <n v="8"/>
    <s v="CHIHUAHUA"/>
    <n v="29"/>
    <x v="3"/>
    <x v="3"/>
    <n v="480"/>
    <s v="MESA DE LA CRUZ"/>
    <s v="CAMINO CAMINO AL ZORRILLO"/>
    <n v="0"/>
    <s v="PÚBLICO"/>
    <x v="0"/>
    <n v="2"/>
    <s v="BÁSICA"/>
    <n v="2"/>
    <x v="0"/>
    <n v="1"/>
    <x v="0"/>
    <n v="0"/>
    <s v="NO APLICA"/>
    <n v="0"/>
    <s v="NO APLICA"/>
    <s v="08FIZ0261Y"/>
    <s v="08FJS0131K"/>
    <s v="08ADG0007A"/>
    <n v="0"/>
    <n v="12"/>
    <n v="16"/>
    <n v="28"/>
    <n v="12"/>
    <n v="16"/>
    <n v="28"/>
    <n v="0"/>
    <n v="4"/>
    <n v="4"/>
    <n v="1"/>
    <n v="3"/>
    <n v="4"/>
    <n v="1"/>
    <n v="3"/>
    <n v="4"/>
    <n v="2"/>
    <n v="3"/>
    <n v="5"/>
    <n v="3"/>
    <n v="1"/>
    <n v="4"/>
    <n v="3"/>
    <n v="2"/>
    <n v="5"/>
    <n v="2"/>
    <n v="4"/>
    <n v="6"/>
    <n v="1"/>
    <n v="2"/>
    <n v="3"/>
    <n v="12"/>
    <n v="15"/>
    <n v="27"/>
    <n v="0"/>
    <n v="0"/>
    <n v="0"/>
    <n v="0"/>
    <n v="0"/>
    <n v="0"/>
    <n v="2"/>
    <n v="2"/>
    <n v="0"/>
    <n v="1"/>
    <n v="0"/>
    <n v="0"/>
    <n v="0"/>
    <n v="0"/>
    <n v="0"/>
    <n v="0"/>
    <n v="1"/>
    <n v="0"/>
    <n v="0"/>
    <n v="0"/>
    <n v="0"/>
    <n v="0"/>
    <n v="0"/>
    <n v="0"/>
    <n v="0"/>
    <n v="0"/>
    <n v="0"/>
    <n v="0"/>
    <n v="0"/>
    <n v="0"/>
    <n v="0"/>
    <n v="2"/>
    <n v="1"/>
    <n v="1"/>
    <n v="0"/>
    <n v="0"/>
    <n v="0"/>
    <n v="0"/>
    <n v="0"/>
    <n v="0"/>
    <n v="2"/>
    <n v="2"/>
    <n v="2"/>
    <n v="2"/>
    <n v="1"/>
  </r>
  <r>
    <s v="08DPR0118N"/>
    <n v="1"/>
    <s v="MATUTINO"/>
    <s v="GABRIEL RAMOS MILLAN"/>
    <n v="8"/>
    <s v="CHIHUAHUA"/>
    <n v="8"/>
    <s v="CHIHUAHUA"/>
    <n v="29"/>
    <x v="3"/>
    <x v="3"/>
    <n v="91"/>
    <s v="EL GRANIZO"/>
    <s v="CALLE EL GRANIZO"/>
    <n v="0"/>
    <s v="PÚBLICO"/>
    <x v="0"/>
    <n v="2"/>
    <s v="BÁSICA"/>
    <n v="2"/>
    <x v="0"/>
    <n v="1"/>
    <x v="0"/>
    <n v="0"/>
    <s v="NO APLICA"/>
    <n v="0"/>
    <s v="NO APLICA"/>
    <s v="08FIZ0254O"/>
    <s v="08FJS0131K"/>
    <s v="08ADG0007A"/>
    <n v="0"/>
    <n v="8"/>
    <n v="9"/>
    <n v="17"/>
    <n v="8"/>
    <n v="9"/>
    <n v="17"/>
    <n v="0"/>
    <n v="2"/>
    <n v="2"/>
    <n v="0"/>
    <n v="0"/>
    <n v="0"/>
    <n v="0"/>
    <n v="0"/>
    <n v="0"/>
    <n v="2"/>
    <n v="1"/>
    <n v="3"/>
    <n v="2"/>
    <n v="1"/>
    <n v="3"/>
    <n v="1"/>
    <n v="2"/>
    <n v="3"/>
    <n v="3"/>
    <n v="1"/>
    <n v="4"/>
    <n v="0"/>
    <n v="3"/>
    <n v="3"/>
    <n v="8"/>
    <n v="8"/>
    <n v="16"/>
    <n v="0"/>
    <n v="0"/>
    <n v="0"/>
    <n v="0"/>
    <n v="0"/>
    <n v="0"/>
    <n v="1"/>
    <n v="1"/>
    <n v="1"/>
    <n v="0"/>
    <n v="0"/>
    <n v="0"/>
    <n v="0"/>
    <n v="0"/>
    <n v="0"/>
    <n v="0"/>
    <n v="0"/>
    <n v="0"/>
    <n v="0"/>
    <n v="0"/>
    <n v="0"/>
    <n v="0"/>
    <n v="0"/>
    <n v="0"/>
    <n v="0"/>
    <n v="0"/>
    <n v="0"/>
    <n v="0"/>
    <n v="0"/>
    <n v="0"/>
    <n v="0"/>
    <n v="1"/>
    <n v="1"/>
    <n v="0"/>
    <n v="0"/>
    <n v="0"/>
    <n v="0"/>
    <n v="0"/>
    <n v="0"/>
    <n v="0"/>
    <n v="1"/>
    <n v="1"/>
    <n v="1"/>
    <n v="1"/>
    <n v="1"/>
  </r>
  <r>
    <s v="08DPR0119M"/>
    <n v="1"/>
    <s v="MATUTINO"/>
    <s v="FRANCISCO VILLA"/>
    <n v="8"/>
    <s v="CHIHUAHUA"/>
    <n v="8"/>
    <s v="CHIHUAHUA"/>
    <n v="29"/>
    <x v="3"/>
    <x v="3"/>
    <n v="97"/>
    <s v="HUERTA DE LOS CARRILLO"/>
    <s v="CALLE LA HUERTA DE LOS CARRILLO"/>
    <n v="0"/>
    <s v="PÚBLICO"/>
    <x v="0"/>
    <n v="2"/>
    <s v="BÁSICA"/>
    <n v="2"/>
    <x v="0"/>
    <n v="1"/>
    <x v="0"/>
    <n v="0"/>
    <s v="NO APLICA"/>
    <n v="0"/>
    <s v="NO APLICA"/>
    <s v="08FIZ0255N"/>
    <s v="08FJS0131K"/>
    <s v="08ADG0007A"/>
    <n v="0"/>
    <n v="10"/>
    <n v="15"/>
    <n v="25"/>
    <n v="10"/>
    <n v="15"/>
    <n v="25"/>
    <n v="0"/>
    <n v="2"/>
    <n v="2"/>
    <n v="1"/>
    <n v="2"/>
    <n v="3"/>
    <n v="1"/>
    <n v="2"/>
    <n v="3"/>
    <n v="3"/>
    <n v="1"/>
    <n v="4"/>
    <n v="2"/>
    <n v="2"/>
    <n v="4"/>
    <n v="3"/>
    <n v="1"/>
    <n v="4"/>
    <n v="0"/>
    <n v="5"/>
    <n v="5"/>
    <n v="3"/>
    <n v="3"/>
    <n v="6"/>
    <n v="12"/>
    <n v="14"/>
    <n v="26"/>
    <n v="0"/>
    <n v="0"/>
    <n v="0"/>
    <n v="0"/>
    <n v="0"/>
    <n v="0"/>
    <n v="2"/>
    <n v="2"/>
    <n v="1"/>
    <n v="0"/>
    <n v="0"/>
    <n v="0"/>
    <n v="0"/>
    <n v="0"/>
    <n v="0"/>
    <n v="0"/>
    <n v="0"/>
    <n v="1"/>
    <n v="0"/>
    <n v="0"/>
    <n v="0"/>
    <n v="0"/>
    <n v="0"/>
    <n v="0"/>
    <n v="0"/>
    <n v="0"/>
    <n v="0"/>
    <n v="0"/>
    <n v="0"/>
    <n v="0"/>
    <n v="0"/>
    <n v="2"/>
    <n v="1"/>
    <n v="1"/>
    <n v="0"/>
    <n v="0"/>
    <n v="0"/>
    <n v="0"/>
    <n v="0"/>
    <n v="0"/>
    <n v="2"/>
    <n v="2"/>
    <n v="2"/>
    <n v="2"/>
    <n v="1"/>
  </r>
  <r>
    <s v="08DPR0120B"/>
    <n v="1"/>
    <s v="MATUTINO"/>
    <s v="FRANCISCO I. MADERO"/>
    <n v="8"/>
    <s v="CHIHUAHUA"/>
    <n v="8"/>
    <s v="CHIHUAHUA"/>
    <n v="29"/>
    <x v="3"/>
    <x v="3"/>
    <n v="1333"/>
    <s v="MESA DEL DURAZNO"/>
    <s v="CALLE MEZA DEL DURAZNO"/>
    <n v="0"/>
    <s v="PÚBLICO"/>
    <x v="0"/>
    <n v="2"/>
    <s v="BÁSICA"/>
    <n v="2"/>
    <x v="0"/>
    <n v="1"/>
    <x v="0"/>
    <n v="0"/>
    <s v="NO APLICA"/>
    <n v="0"/>
    <s v="NO APLICA"/>
    <s v="08FIZ0261Y"/>
    <s v="08FJS0131K"/>
    <s v="08ADG0007A"/>
    <n v="0"/>
    <n v="36"/>
    <n v="46"/>
    <n v="82"/>
    <n v="36"/>
    <n v="46"/>
    <n v="82"/>
    <n v="6"/>
    <n v="7"/>
    <n v="13"/>
    <n v="9"/>
    <n v="5"/>
    <n v="14"/>
    <n v="9"/>
    <n v="5"/>
    <n v="14"/>
    <n v="6"/>
    <n v="9"/>
    <n v="15"/>
    <n v="5"/>
    <n v="14"/>
    <n v="19"/>
    <n v="5"/>
    <n v="2"/>
    <n v="7"/>
    <n v="5"/>
    <n v="5"/>
    <n v="10"/>
    <n v="8"/>
    <n v="7"/>
    <n v="15"/>
    <n v="38"/>
    <n v="42"/>
    <n v="80"/>
    <n v="1"/>
    <n v="1"/>
    <n v="1"/>
    <n v="0"/>
    <n v="0"/>
    <n v="1"/>
    <n v="1"/>
    <n v="5"/>
    <n v="0"/>
    <n v="1"/>
    <n v="0"/>
    <n v="0"/>
    <n v="0"/>
    <n v="0"/>
    <n v="0"/>
    <n v="0"/>
    <n v="0"/>
    <n v="4"/>
    <n v="0"/>
    <n v="0"/>
    <n v="0"/>
    <n v="0"/>
    <n v="0"/>
    <n v="0"/>
    <n v="0"/>
    <n v="0"/>
    <n v="0"/>
    <n v="0"/>
    <n v="0"/>
    <n v="0"/>
    <n v="0"/>
    <n v="5"/>
    <n v="0"/>
    <n v="5"/>
    <n v="1"/>
    <n v="1"/>
    <n v="1"/>
    <n v="0"/>
    <n v="0"/>
    <n v="1"/>
    <n v="1"/>
    <n v="5"/>
    <n v="5"/>
    <n v="5"/>
    <n v="1"/>
  </r>
  <r>
    <s v="08DPR0122Z"/>
    <n v="1"/>
    <s v="MATUTINO"/>
    <s v="FRANCISCO I. MADERO"/>
    <n v="8"/>
    <s v="CHIHUAHUA"/>
    <n v="8"/>
    <s v="CHIHUAHUA"/>
    <n v="29"/>
    <x v="3"/>
    <x v="3"/>
    <n v="29"/>
    <s v="BUENA VISTA (MESA REDONDA)"/>
    <s v="CALLE BUENA VISTA"/>
    <n v="0"/>
    <s v="PÚBLICO"/>
    <x v="0"/>
    <n v="2"/>
    <s v="BÁSICA"/>
    <n v="2"/>
    <x v="0"/>
    <n v="1"/>
    <x v="0"/>
    <n v="0"/>
    <s v="NO APLICA"/>
    <n v="0"/>
    <s v="NO APLICA"/>
    <s v="08FIZ0256M"/>
    <s v="08FJS0131K"/>
    <s v="08ADG0007A"/>
    <n v="0"/>
    <n v="17"/>
    <n v="11"/>
    <n v="28"/>
    <n v="17"/>
    <n v="11"/>
    <n v="28"/>
    <n v="4"/>
    <n v="2"/>
    <n v="6"/>
    <n v="2"/>
    <n v="4"/>
    <n v="6"/>
    <n v="2"/>
    <n v="4"/>
    <n v="6"/>
    <n v="1"/>
    <n v="0"/>
    <n v="1"/>
    <n v="3"/>
    <n v="3"/>
    <n v="6"/>
    <n v="4"/>
    <n v="1"/>
    <n v="5"/>
    <n v="1"/>
    <n v="4"/>
    <n v="5"/>
    <n v="6"/>
    <n v="1"/>
    <n v="7"/>
    <n v="17"/>
    <n v="13"/>
    <n v="30"/>
    <n v="0"/>
    <n v="0"/>
    <n v="0"/>
    <n v="0"/>
    <n v="0"/>
    <n v="0"/>
    <n v="2"/>
    <n v="2"/>
    <n v="0"/>
    <n v="1"/>
    <n v="0"/>
    <n v="0"/>
    <n v="0"/>
    <n v="0"/>
    <n v="0"/>
    <n v="0"/>
    <n v="0"/>
    <n v="1"/>
    <n v="0"/>
    <n v="0"/>
    <n v="0"/>
    <n v="0"/>
    <n v="0"/>
    <n v="0"/>
    <n v="0"/>
    <n v="0"/>
    <n v="0"/>
    <n v="0"/>
    <n v="0"/>
    <n v="0"/>
    <n v="0"/>
    <n v="2"/>
    <n v="0"/>
    <n v="2"/>
    <n v="0"/>
    <n v="0"/>
    <n v="0"/>
    <n v="0"/>
    <n v="0"/>
    <n v="0"/>
    <n v="2"/>
    <n v="2"/>
    <n v="2"/>
    <n v="2"/>
    <n v="1"/>
  </r>
  <r>
    <s v="08DPR0126W"/>
    <n v="1"/>
    <s v="MATUTINO"/>
    <s v="FRANCISCO GONZALEZ BOCANEGRA"/>
    <n v="8"/>
    <s v="CHIHUAHUA"/>
    <n v="8"/>
    <s v="CHIHUAHUA"/>
    <n v="29"/>
    <x v="3"/>
    <x v="3"/>
    <n v="1515"/>
    <s v="LAS PILAS DEL POTRERILLO"/>
    <s v="CALLE LAS PILAS DEL POTRERILLO"/>
    <n v="0"/>
    <s v="PÚBLICO"/>
    <x v="0"/>
    <n v="2"/>
    <s v="BÁSICA"/>
    <n v="2"/>
    <x v="0"/>
    <n v="1"/>
    <x v="0"/>
    <n v="0"/>
    <s v="NO APLICA"/>
    <n v="0"/>
    <s v="NO APLICA"/>
    <s v="08FIZ0259J"/>
    <s v="08FJS0131K"/>
    <s v="08ADG0007A"/>
    <n v="0"/>
    <n v="5"/>
    <n v="8"/>
    <n v="13"/>
    <n v="5"/>
    <n v="8"/>
    <n v="13"/>
    <n v="0"/>
    <n v="0"/>
    <n v="0"/>
    <n v="0"/>
    <n v="1"/>
    <n v="1"/>
    <n v="0"/>
    <n v="1"/>
    <n v="1"/>
    <n v="0"/>
    <n v="2"/>
    <n v="2"/>
    <n v="2"/>
    <n v="1"/>
    <n v="3"/>
    <n v="1"/>
    <n v="1"/>
    <n v="2"/>
    <n v="2"/>
    <n v="2"/>
    <n v="4"/>
    <n v="0"/>
    <n v="1"/>
    <n v="1"/>
    <n v="5"/>
    <n v="8"/>
    <n v="13"/>
    <n v="0"/>
    <n v="0"/>
    <n v="0"/>
    <n v="0"/>
    <n v="0"/>
    <n v="0"/>
    <n v="1"/>
    <n v="1"/>
    <n v="0"/>
    <n v="1"/>
    <n v="0"/>
    <n v="0"/>
    <n v="0"/>
    <n v="0"/>
    <n v="0"/>
    <n v="0"/>
    <n v="0"/>
    <n v="0"/>
    <n v="0"/>
    <n v="0"/>
    <n v="0"/>
    <n v="0"/>
    <n v="0"/>
    <n v="0"/>
    <n v="0"/>
    <n v="0"/>
    <n v="0"/>
    <n v="0"/>
    <n v="0"/>
    <n v="0"/>
    <n v="0"/>
    <n v="1"/>
    <n v="0"/>
    <n v="1"/>
    <n v="0"/>
    <n v="0"/>
    <n v="0"/>
    <n v="0"/>
    <n v="0"/>
    <n v="0"/>
    <n v="1"/>
    <n v="1"/>
    <n v="1"/>
    <n v="1"/>
    <n v="1"/>
  </r>
  <r>
    <s v="08DPR0128U"/>
    <n v="4"/>
    <s v="DISCONTINUO"/>
    <s v="ESPIRITU OLIMPICO"/>
    <n v="8"/>
    <s v="CHIHUAHUA"/>
    <n v="8"/>
    <s v="CHIHUAHUA"/>
    <n v="29"/>
    <x v="3"/>
    <x v="3"/>
    <n v="1139"/>
    <s v="TAMBORILLO"/>
    <s v="CALLE TAMBORILLO"/>
    <n v="0"/>
    <s v="PÚBLICO"/>
    <x v="0"/>
    <n v="2"/>
    <s v="BÁSICA"/>
    <n v="2"/>
    <x v="0"/>
    <n v="1"/>
    <x v="0"/>
    <n v="0"/>
    <s v="NO APLICA"/>
    <n v="0"/>
    <s v="NO APLICA"/>
    <s v="08FIZ0255N"/>
    <s v="08FJS0131K"/>
    <s v="08ADG0007A"/>
    <n v="0"/>
    <n v="17"/>
    <n v="14"/>
    <n v="31"/>
    <n v="17"/>
    <n v="14"/>
    <n v="31"/>
    <n v="4"/>
    <n v="2"/>
    <n v="6"/>
    <n v="3"/>
    <n v="1"/>
    <n v="4"/>
    <n v="3"/>
    <n v="1"/>
    <n v="4"/>
    <n v="1"/>
    <n v="2"/>
    <n v="3"/>
    <n v="2"/>
    <n v="3"/>
    <n v="5"/>
    <n v="3"/>
    <n v="0"/>
    <n v="3"/>
    <n v="1"/>
    <n v="2"/>
    <n v="3"/>
    <n v="2"/>
    <n v="2"/>
    <n v="4"/>
    <n v="12"/>
    <n v="10"/>
    <n v="22"/>
    <n v="0"/>
    <n v="0"/>
    <n v="0"/>
    <n v="0"/>
    <n v="0"/>
    <n v="0"/>
    <n v="1"/>
    <n v="1"/>
    <n v="0"/>
    <n v="1"/>
    <n v="0"/>
    <n v="0"/>
    <n v="0"/>
    <n v="0"/>
    <n v="0"/>
    <n v="0"/>
    <n v="0"/>
    <n v="0"/>
    <n v="0"/>
    <n v="0"/>
    <n v="0"/>
    <n v="0"/>
    <n v="0"/>
    <n v="0"/>
    <n v="0"/>
    <n v="0"/>
    <n v="0"/>
    <n v="0"/>
    <n v="0"/>
    <n v="0"/>
    <n v="0"/>
    <n v="1"/>
    <n v="0"/>
    <n v="1"/>
    <n v="0"/>
    <n v="0"/>
    <n v="0"/>
    <n v="0"/>
    <n v="0"/>
    <n v="0"/>
    <n v="1"/>
    <n v="1"/>
    <n v="2"/>
    <n v="1"/>
    <n v="1"/>
  </r>
  <r>
    <s v="08DPR0131H"/>
    <n v="1"/>
    <s v="MATUTINO"/>
    <s v="AGUSTIN FARABUNDO MARTI"/>
    <n v="8"/>
    <s v="CHIHUAHUA"/>
    <n v="8"/>
    <s v="CHIHUAHUA"/>
    <n v="19"/>
    <x v="2"/>
    <x v="2"/>
    <n v="1"/>
    <s v="CHIHUAHUA"/>
    <s v="CALLE 1 DE MAYO"/>
    <n v="153"/>
    <s v="PÚBLICO"/>
    <x v="0"/>
    <n v="2"/>
    <s v="BÁSICA"/>
    <n v="2"/>
    <x v="0"/>
    <n v="1"/>
    <x v="0"/>
    <n v="0"/>
    <s v="NO APLICA"/>
    <n v="0"/>
    <s v="NO APLICA"/>
    <s v="08FIZ0117L"/>
    <s v="08FJS0106L"/>
    <s v="08ADG0046C"/>
    <n v="0"/>
    <n v="93"/>
    <n v="67"/>
    <n v="160"/>
    <n v="93"/>
    <n v="67"/>
    <n v="160"/>
    <n v="9"/>
    <n v="13"/>
    <n v="22"/>
    <n v="13"/>
    <n v="6"/>
    <n v="19"/>
    <n v="13"/>
    <n v="7"/>
    <n v="20"/>
    <n v="12"/>
    <n v="10"/>
    <n v="22"/>
    <n v="14"/>
    <n v="7"/>
    <n v="21"/>
    <n v="27"/>
    <n v="11"/>
    <n v="38"/>
    <n v="19"/>
    <n v="10"/>
    <n v="29"/>
    <n v="12"/>
    <n v="8"/>
    <n v="20"/>
    <n v="97"/>
    <n v="53"/>
    <n v="150"/>
    <n v="1"/>
    <n v="1"/>
    <n v="1"/>
    <n v="2"/>
    <n v="1"/>
    <n v="1"/>
    <n v="0"/>
    <n v="7"/>
    <n v="0"/>
    <n v="0"/>
    <n v="1"/>
    <n v="0"/>
    <n v="0"/>
    <n v="0"/>
    <n v="0"/>
    <n v="0"/>
    <n v="2"/>
    <n v="5"/>
    <n v="0"/>
    <n v="0"/>
    <n v="0"/>
    <n v="1"/>
    <n v="0"/>
    <n v="0"/>
    <n v="0"/>
    <n v="0"/>
    <n v="0"/>
    <n v="0"/>
    <n v="0"/>
    <n v="1"/>
    <n v="0"/>
    <n v="10"/>
    <n v="2"/>
    <n v="5"/>
    <n v="1"/>
    <n v="1"/>
    <n v="1"/>
    <n v="2"/>
    <n v="1"/>
    <n v="1"/>
    <n v="0"/>
    <n v="7"/>
    <n v="7"/>
    <n v="7"/>
    <n v="1"/>
  </r>
  <r>
    <s v="08DPR0132G"/>
    <n v="1"/>
    <s v="MATUTINO"/>
    <s v="VICENTE RIVA PALACIO"/>
    <n v="8"/>
    <s v="CHIHUAHUA"/>
    <n v="8"/>
    <s v="CHIHUAHUA"/>
    <n v="29"/>
    <x v="3"/>
    <x v="3"/>
    <n v="400"/>
    <s v="TIGRE DE SAN RAFAEL (RINCĂ“N DEL TIGRE)"/>
    <s v="CALLE TIGRE DE SAN RAFAEL (RINCON DEL TIGRE)"/>
    <n v="0"/>
    <s v="PÚBLICO"/>
    <x v="0"/>
    <n v="2"/>
    <s v="BÁSICA"/>
    <n v="2"/>
    <x v="0"/>
    <n v="1"/>
    <x v="0"/>
    <n v="0"/>
    <s v="NO APLICA"/>
    <n v="0"/>
    <s v="NO APLICA"/>
    <s v="08FIZ0257L"/>
    <s v="08FJS0131K"/>
    <s v="08ADG0007A"/>
    <n v="0"/>
    <n v="12"/>
    <n v="24"/>
    <n v="36"/>
    <n v="12"/>
    <n v="24"/>
    <n v="36"/>
    <n v="2"/>
    <n v="3"/>
    <n v="5"/>
    <n v="2"/>
    <n v="3"/>
    <n v="5"/>
    <n v="2"/>
    <n v="3"/>
    <n v="5"/>
    <n v="2"/>
    <n v="0"/>
    <n v="2"/>
    <n v="4"/>
    <n v="4"/>
    <n v="8"/>
    <n v="0"/>
    <n v="4"/>
    <n v="4"/>
    <n v="0"/>
    <n v="3"/>
    <n v="3"/>
    <n v="4"/>
    <n v="9"/>
    <n v="13"/>
    <n v="12"/>
    <n v="23"/>
    <n v="35"/>
    <n v="0"/>
    <n v="0"/>
    <n v="0"/>
    <n v="0"/>
    <n v="0"/>
    <n v="0"/>
    <n v="3"/>
    <n v="3"/>
    <n v="0"/>
    <n v="1"/>
    <n v="0"/>
    <n v="0"/>
    <n v="0"/>
    <n v="0"/>
    <n v="0"/>
    <n v="0"/>
    <n v="1"/>
    <n v="1"/>
    <n v="0"/>
    <n v="0"/>
    <n v="0"/>
    <n v="0"/>
    <n v="0"/>
    <n v="0"/>
    <n v="0"/>
    <n v="0"/>
    <n v="0"/>
    <n v="0"/>
    <n v="0"/>
    <n v="0"/>
    <n v="0"/>
    <n v="3"/>
    <n v="1"/>
    <n v="2"/>
    <n v="0"/>
    <n v="0"/>
    <n v="0"/>
    <n v="0"/>
    <n v="0"/>
    <n v="0"/>
    <n v="3"/>
    <n v="3"/>
    <n v="5"/>
    <n v="3"/>
    <n v="1"/>
  </r>
  <r>
    <s v="08DPR0134E"/>
    <n v="1"/>
    <s v="MATUTINO"/>
    <s v="VICENTE GUERRERO"/>
    <n v="8"/>
    <s v="CHIHUAHUA"/>
    <n v="8"/>
    <s v="CHIHUAHUA"/>
    <n v="29"/>
    <x v="3"/>
    <x v="3"/>
    <n v="554"/>
    <s v="MESA DE SAN RAFAEL"/>
    <s v="NINGUNO NINGUNO"/>
    <n v="0"/>
    <s v="PÚBLICO"/>
    <x v="0"/>
    <n v="2"/>
    <s v="BÁSICA"/>
    <n v="2"/>
    <x v="0"/>
    <n v="1"/>
    <x v="0"/>
    <n v="0"/>
    <s v="NO APLICA"/>
    <n v="0"/>
    <s v="NO APLICA"/>
    <s v="08FIZ0254O"/>
    <s v="08FJS0131K"/>
    <s v="08ADG0007A"/>
    <n v="0"/>
    <n v="27"/>
    <n v="37"/>
    <n v="64"/>
    <n v="27"/>
    <n v="37"/>
    <n v="64"/>
    <n v="5"/>
    <n v="6"/>
    <n v="11"/>
    <n v="7"/>
    <n v="7"/>
    <n v="14"/>
    <n v="7"/>
    <n v="7"/>
    <n v="14"/>
    <n v="3"/>
    <n v="5"/>
    <n v="8"/>
    <n v="6"/>
    <n v="5"/>
    <n v="11"/>
    <n v="5"/>
    <n v="10"/>
    <n v="15"/>
    <n v="5"/>
    <n v="6"/>
    <n v="11"/>
    <n v="6"/>
    <n v="5"/>
    <n v="11"/>
    <n v="32"/>
    <n v="38"/>
    <n v="70"/>
    <n v="1"/>
    <n v="1"/>
    <n v="1"/>
    <n v="1"/>
    <n v="1"/>
    <n v="1"/>
    <n v="0"/>
    <n v="6"/>
    <n v="0"/>
    <n v="1"/>
    <n v="0"/>
    <n v="0"/>
    <n v="0"/>
    <n v="0"/>
    <n v="0"/>
    <n v="0"/>
    <n v="0"/>
    <n v="5"/>
    <n v="0"/>
    <n v="0"/>
    <n v="0"/>
    <n v="0"/>
    <n v="0"/>
    <n v="0"/>
    <n v="0"/>
    <n v="0"/>
    <n v="0"/>
    <n v="0"/>
    <n v="1"/>
    <n v="0"/>
    <n v="0"/>
    <n v="7"/>
    <n v="0"/>
    <n v="6"/>
    <n v="1"/>
    <n v="1"/>
    <n v="1"/>
    <n v="1"/>
    <n v="1"/>
    <n v="1"/>
    <n v="0"/>
    <n v="6"/>
    <n v="6"/>
    <n v="6"/>
    <n v="1"/>
  </r>
  <r>
    <s v="08DPR0135D"/>
    <n v="1"/>
    <s v="MATUTINO"/>
    <s v="VENUSTIANO CARRANZA"/>
    <n v="8"/>
    <s v="CHIHUAHUA"/>
    <n v="8"/>
    <s v="CHIHUAHUA"/>
    <n v="29"/>
    <x v="3"/>
    <x v="3"/>
    <n v="203"/>
    <s v="SAN JERĂ“NIMO"/>
    <s v="CALLE SAN JERONIMO"/>
    <n v="0"/>
    <s v="PÚBLICO"/>
    <x v="0"/>
    <n v="2"/>
    <s v="BÁSICA"/>
    <n v="2"/>
    <x v="0"/>
    <n v="1"/>
    <x v="0"/>
    <n v="0"/>
    <s v="NO APLICA"/>
    <n v="0"/>
    <s v="NO APLICA"/>
    <s v="08FIZ0256M"/>
    <s v="08FJS0131K"/>
    <s v="08ADG0007A"/>
    <n v="0"/>
    <n v="12"/>
    <n v="20"/>
    <n v="32"/>
    <n v="12"/>
    <n v="20"/>
    <n v="32"/>
    <n v="2"/>
    <n v="5"/>
    <n v="7"/>
    <n v="2"/>
    <n v="2"/>
    <n v="4"/>
    <n v="2"/>
    <n v="2"/>
    <n v="4"/>
    <n v="2"/>
    <n v="5"/>
    <n v="7"/>
    <n v="1"/>
    <n v="3"/>
    <n v="4"/>
    <n v="2"/>
    <n v="2"/>
    <n v="4"/>
    <n v="2"/>
    <n v="3"/>
    <n v="5"/>
    <n v="2"/>
    <n v="2"/>
    <n v="4"/>
    <n v="11"/>
    <n v="17"/>
    <n v="28"/>
    <n v="0"/>
    <n v="0"/>
    <n v="0"/>
    <n v="0"/>
    <n v="0"/>
    <n v="0"/>
    <n v="2"/>
    <n v="2"/>
    <n v="1"/>
    <n v="0"/>
    <n v="0"/>
    <n v="0"/>
    <n v="0"/>
    <n v="0"/>
    <n v="0"/>
    <n v="0"/>
    <n v="0"/>
    <n v="1"/>
    <n v="0"/>
    <n v="0"/>
    <n v="0"/>
    <n v="0"/>
    <n v="0"/>
    <n v="0"/>
    <n v="0"/>
    <n v="0"/>
    <n v="0"/>
    <n v="0"/>
    <n v="0"/>
    <n v="0"/>
    <n v="0"/>
    <n v="2"/>
    <n v="1"/>
    <n v="1"/>
    <n v="0"/>
    <n v="0"/>
    <n v="0"/>
    <n v="0"/>
    <n v="0"/>
    <n v="0"/>
    <n v="2"/>
    <n v="2"/>
    <n v="2"/>
    <n v="2"/>
    <n v="1"/>
  </r>
  <r>
    <s v="08DPR0136C"/>
    <n v="1"/>
    <s v="MATUTINO"/>
    <s v="VENUSTIANO CARRANZA"/>
    <n v="8"/>
    <s v="CHIHUAHUA"/>
    <n v="8"/>
    <s v="CHIHUAHUA"/>
    <n v="29"/>
    <x v="3"/>
    <x v="3"/>
    <n v="619"/>
    <s v="BASONOPITA DE ABAJO"/>
    <s v="CALLE BASONOPITA DE ABAJO"/>
    <n v="0"/>
    <s v="PÚBLICO"/>
    <x v="0"/>
    <n v="2"/>
    <s v="BÁSICA"/>
    <n v="2"/>
    <x v="0"/>
    <n v="1"/>
    <x v="0"/>
    <n v="0"/>
    <s v="NO APLICA"/>
    <n v="0"/>
    <s v="NO APLICA"/>
    <s v="08FIZ0257L"/>
    <s v="08FJS0131K"/>
    <s v="08ADG0007A"/>
    <n v="0"/>
    <n v="10"/>
    <n v="18"/>
    <n v="28"/>
    <n v="10"/>
    <n v="18"/>
    <n v="28"/>
    <n v="0"/>
    <n v="5"/>
    <n v="5"/>
    <n v="5"/>
    <n v="3"/>
    <n v="8"/>
    <n v="5"/>
    <n v="3"/>
    <n v="8"/>
    <n v="3"/>
    <n v="1"/>
    <n v="4"/>
    <n v="2"/>
    <n v="3"/>
    <n v="5"/>
    <n v="3"/>
    <n v="0"/>
    <n v="3"/>
    <n v="1"/>
    <n v="5"/>
    <n v="6"/>
    <n v="1"/>
    <n v="3"/>
    <n v="4"/>
    <n v="15"/>
    <n v="15"/>
    <n v="30"/>
    <n v="0"/>
    <n v="0"/>
    <n v="0"/>
    <n v="0"/>
    <n v="0"/>
    <n v="0"/>
    <n v="2"/>
    <n v="2"/>
    <n v="0"/>
    <n v="1"/>
    <n v="0"/>
    <n v="0"/>
    <n v="0"/>
    <n v="0"/>
    <n v="0"/>
    <n v="0"/>
    <n v="0"/>
    <n v="1"/>
    <n v="0"/>
    <n v="0"/>
    <n v="0"/>
    <n v="0"/>
    <n v="0"/>
    <n v="0"/>
    <n v="0"/>
    <n v="0"/>
    <n v="0"/>
    <n v="0"/>
    <n v="0"/>
    <n v="0"/>
    <n v="0"/>
    <n v="2"/>
    <n v="0"/>
    <n v="2"/>
    <n v="0"/>
    <n v="0"/>
    <n v="0"/>
    <n v="0"/>
    <n v="0"/>
    <n v="0"/>
    <n v="2"/>
    <n v="2"/>
    <n v="2"/>
    <n v="2"/>
    <n v="1"/>
  </r>
  <r>
    <s v="08DPR0137B"/>
    <n v="1"/>
    <s v="MATUTINO"/>
    <s v="VEINTE DE NOVIEMBRE"/>
    <n v="8"/>
    <s v="CHIHUAHUA"/>
    <n v="8"/>
    <s v="CHIHUAHUA"/>
    <n v="29"/>
    <x v="3"/>
    <x v="3"/>
    <n v="142"/>
    <s v="OJO FRĂŤO DE ARRIBA"/>
    <s v="CALLE OJO FRIO DE ARRIBA"/>
    <n v="0"/>
    <s v="PÚBLICO"/>
    <x v="0"/>
    <n v="2"/>
    <s v="BÁSICA"/>
    <n v="2"/>
    <x v="0"/>
    <n v="1"/>
    <x v="0"/>
    <n v="0"/>
    <s v="NO APLICA"/>
    <n v="0"/>
    <s v="NO APLICA"/>
    <s v="08FIZ0261Y"/>
    <s v="08FJS0131K"/>
    <s v="08ADG0007A"/>
    <n v="0"/>
    <n v="8"/>
    <n v="9"/>
    <n v="17"/>
    <n v="8"/>
    <n v="9"/>
    <n v="17"/>
    <n v="2"/>
    <n v="1"/>
    <n v="3"/>
    <n v="4"/>
    <n v="2"/>
    <n v="6"/>
    <n v="4"/>
    <n v="2"/>
    <n v="6"/>
    <n v="2"/>
    <n v="1"/>
    <n v="3"/>
    <n v="2"/>
    <n v="1"/>
    <n v="3"/>
    <n v="1"/>
    <n v="3"/>
    <n v="4"/>
    <n v="1"/>
    <n v="0"/>
    <n v="1"/>
    <n v="0"/>
    <n v="1"/>
    <n v="1"/>
    <n v="10"/>
    <n v="8"/>
    <n v="18"/>
    <n v="0"/>
    <n v="0"/>
    <n v="0"/>
    <n v="0"/>
    <n v="0"/>
    <n v="0"/>
    <n v="1"/>
    <n v="1"/>
    <n v="0"/>
    <n v="1"/>
    <n v="0"/>
    <n v="0"/>
    <n v="0"/>
    <n v="0"/>
    <n v="0"/>
    <n v="0"/>
    <n v="0"/>
    <n v="0"/>
    <n v="0"/>
    <n v="0"/>
    <n v="0"/>
    <n v="0"/>
    <n v="0"/>
    <n v="0"/>
    <n v="0"/>
    <n v="0"/>
    <n v="0"/>
    <n v="0"/>
    <n v="0"/>
    <n v="0"/>
    <n v="0"/>
    <n v="1"/>
    <n v="0"/>
    <n v="1"/>
    <n v="0"/>
    <n v="0"/>
    <n v="0"/>
    <n v="0"/>
    <n v="0"/>
    <n v="0"/>
    <n v="1"/>
    <n v="1"/>
    <n v="1"/>
    <n v="1"/>
    <n v="1"/>
  </r>
  <r>
    <s v="08DPR0139Z"/>
    <n v="1"/>
    <s v="MATUTINO"/>
    <s v="VEINTE DE NOVIEMBRE"/>
    <n v="8"/>
    <s v="CHIHUAHUA"/>
    <n v="8"/>
    <s v="CHIHUAHUA"/>
    <n v="29"/>
    <x v="3"/>
    <x v="3"/>
    <n v="104"/>
    <s v="LAGUNA DE LOS CANO"/>
    <s v="CALLE LAGUNA DE LOS CANO"/>
    <n v="0"/>
    <s v="PÚBLICO"/>
    <x v="0"/>
    <n v="2"/>
    <s v="BÁSICA"/>
    <n v="2"/>
    <x v="0"/>
    <n v="1"/>
    <x v="0"/>
    <n v="0"/>
    <s v="NO APLICA"/>
    <n v="0"/>
    <s v="NO APLICA"/>
    <s v="08FIZ0254O"/>
    <s v="08FJS0131K"/>
    <s v="08ADG0007A"/>
    <n v="0"/>
    <n v="16"/>
    <n v="10"/>
    <n v="26"/>
    <n v="16"/>
    <n v="10"/>
    <n v="26"/>
    <n v="2"/>
    <n v="3"/>
    <n v="5"/>
    <n v="1"/>
    <n v="2"/>
    <n v="3"/>
    <n v="1"/>
    <n v="2"/>
    <n v="3"/>
    <n v="2"/>
    <n v="1"/>
    <n v="3"/>
    <n v="3"/>
    <n v="0"/>
    <n v="3"/>
    <n v="2"/>
    <n v="1"/>
    <n v="3"/>
    <n v="4"/>
    <n v="3"/>
    <n v="7"/>
    <n v="2"/>
    <n v="2"/>
    <n v="4"/>
    <n v="14"/>
    <n v="9"/>
    <n v="23"/>
    <n v="0"/>
    <n v="0"/>
    <n v="0"/>
    <n v="0"/>
    <n v="0"/>
    <n v="0"/>
    <n v="2"/>
    <n v="2"/>
    <n v="0"/>
    <n v="1"/>
    <n v="0"/>
    <n v="0"/>
    <n v="0"/>
    <n v="0"/>
    <n v="0"/>
    <n v="0"/>
    <n v="1"/>
    <n v="0"/>
    <n v="0"/>
    <n v="0"/>
    <n v="0"/>
    <n v="0"/>
    <n v="0"/>
    <n v="0"/>
    <n v="0"/>
    <n v="0"/>
    <n v="0"/>
    <n v="0"/>
    <n v="0"/>
    <n v="0"/>
    <n v="0"/>
    <n v="2"/>
    <n v="1"/>
    <n v="1"/>
    <n v="0"/>
    <n v="0"/>
    <n v="0"/>
    <n v="0"/>
    <n v="0"/>
    <n v="0"/>
    <n v="2"/>
    <n v="2"/>
    <n v="2"/>
    <n v="2"/>
    <n v="1"/>
  </r>
  <r>
    <s v="08DPR0140P"/>
    <n v="1"/>
    <s v="MATUTINO"/>
    <s v="PROGRESO"/>
    <n v="8"/>
    <s v="CHIHUAHUA"/>
    <n v="8"/>
    <s v="CHIHUAHUA"/>
    <n v="29"/>
    <x v="3"/>
    <x v="3"/>
    <n v="1196"/>
    <s v="LA TRINIDAD"/>
    <s v="CALLE LA TRINIDAD"/>
    <n v="0"/>
    <s v="PÚBLICO"/>
    <x v="0"/>
    <n v="2"/>
    <s v="BÁSICA"/>
    <n v="2"/>
    <x v="0"/>
    <n v="1"/>
    <x v="0"/>
    <n v="0"/>
    <s v="NO APLICA"/>
    <n v="0"/>
    <s v="NO APLICA"/>
    <s v="08FIZ0254O"/>
    <s v="08FJS0131K"/>
    <s v="08ADG0007A"/>
    <n v="0"/>
    <n v="15"/>
    <n v="14"/>
    <n v="29"/>
    <n v="15"/>
    <n v="14"/>
    <n v="29"/>
    <n v="1"/>
    <n v="1"/>
    <n v="2"/>
    <n v="4"/>
    <n v="2"/>
    <n v="6"/>
    <n v="4"/>
    <n v="2"/>
    <n v="6"/>
    <n v="1"/>
    <n v="1"/>
    <n v="2"/>
    <n v="3"/>
    <n v="2"/>
    <n v="5"/>
    <n v="2"/>
    <n v="3"/>
    <n v="5"/>
    <n v="7"/>
    <n v="3"/>
    <n v="10"/>
    <n v="0"/>
    <n v="3"/>
    <n v="3"/>
    <n v="17"/>
    <n v="14"/>
    <n v="31"/>
    <n v="0"/>
    <n v="0"/>
    <n v="0"/>
    <n v="0"/>
    <n v="0"/>
    <n v="0"/>
    <n v="2"/>
    <n v="2"/>
    <n v="1"/>
    <n v="0"/>
    <n v="0"/>
    <n v="0"/>
    <n v="0"/>
    <n v="0"/>
    <n v="0"/>
    <n v="0"/>
    <n v="0"/>
    <n v="1"/>
    <n v="0"/>
    <n v="0"/>
    <n v="0"/>
    <n v="0"/>
    <n v="0"/>
    <n v="0"/>
    <n v="0"/>
    <n v="0"/>
    <n v="0"/>
    <n v="0"/>
    <n v="0"/>
    <n v="0"/>
    <n v="0"/>
    <n v="2"/>
    <n v="1"/>
    <n v="1"/>
    <n v="0"/>
    <n v="0"/>
    <n v="0"/>
    <n v="0"/>
    <n v="0"/>
    <n v="0"/>
    <n v="2"/>
    <n v="2"/>
    <n v="3"/>
    <n v="2"/>
    <n v="1"/>
  </r>
  <r>
    <s v="08DPR0142N"/>
    <n v="1"/>
    <s v="MATUTINO"/>
    <s v="NIĂ‘OS HEROES"/>
    <n v="8"/>
    <s v="CHIHUAHUA"/>
    <n v="8"/>
    <s v="CHIHUAHUA"/>
    <n v="29"/>
    <x v="3"/>
    <x v="3"/>
    <n v="216"/>
    <s v="SANTA RITA"/>
    <s v="CALLE SANTA RITA"/>
    <n v="0"/>
    <s v="PÚBLICO"/>
    <x v="0"/>
    <n v="2"/>
    <s v="BÁSICA"/>
    <n v="2"/>
    <x v="0"/>
    <n v="1"/>
    <x v="0"/>
    <n v="0"/>
    <s v="NO APLICA"/>
    <n v="0"/>
    <s v="NO APLICA"/>
    <s v="08FIZ0256M"/>
    <s v="08FJS0131K"/>
    <s v="08ADG0007A"/>
    <n v="0"/>
    <n v="12"/>
    <n v="14"/>
    <n v="26"/>
    <n v="12"/>
    <n v="14"/>
    <n v="26"/>
    <n v="2"/>
    <n v="0"/>
    <n v="2"/>
    <n v="3"/>
    <n v="5"/>
    <n v="8"/>
    <n v="3"/>
    <n v="5"/>
    <n v="8"/>
    <n v="2"/>
    <n v="4"/>
    <n v="6"/>
    <n v="1"/>
    <n v="2"/>
    <n v="3"/>
    <n v="0"/>
    <n v="0"/>
    <n v="0"/>
    <n v="2"/>
    <n v="1"/>
    <n v="3"/>
    <n v="0"/>
    <n v="1"/>
    <n v="1"/>
    <n v="8"/>
    <n v="13"/>
    <n v="21"/>
    <n v="0"/>
    <n v="0"/>
    <n v="0"/>
    <n v="0"/>
    <n v="0"/>
    <n v="0"/>
    <n v="2"/>
    <n v="2"/>
    <n v="0"/>
    <n v="1"/>
    <n v="0"/>
    <n v="0"/>
    <n v="0"/>
    <n v="0"/>
    <n v="0"/>
    <n v="0"/>
    <n v="0"/>
    <n v="1"/>
    <n v="0"/>
    <n v="0"/>
    <n v="0"/>
    <n v="0"/>
    <n v="0"/>
    <n v="0"/>
    <n v="0"/>
    <n v="0"/>
    <n v="0"/>
    <n v="0"/>
    <n v="0"/>
    <n v="0"/>
    <n v="0"/>
    <n v="2"/>
    <n v="0"/>
    <n v="2"/>
    <n v="0"/>
    <n v="0"/>
    <n v="0"/>
    <n v="0"/>
    <n v="0"/>
    <n v="0"/>
    <n v="2"/>
    <n v="2"/>
    <n v="2"/>
    <n v="2"/>
    <n v="1"/>
  </r>
  <r>
    <s v="08DPR0144L"/>
    <n v="1"/>
    <s v="MATUTINO"/>
    <s v="LUIS PASTEUR"/>
    <n v="8"/>
    <s v="CHIHUAHUA"/>
    <n v="8"/>
    <s v="CHIHUAHUA"/>
    <n v="19"/>
    <x v="2"/>
    <x v="2"/>
    <n v="1"/>
    <s v="CHIHUAHUA"/>
    <s v="CALLE EUROPA"/>
    <n v="3902"/>
    <s v="PÚBLICO"/>
    <x v="0"/>
    <n v="2"/>
    <s v="BÁSICA"/>
    <n v="2"/>
    <x v="0"/>
    <n v="1"/>
    <x v="0"/>
    <n v="0"/>
    <s v="NO APLICA"/>
    <n v="0"/>
    <s v="NO APLICA"/>
    <s v="08FIZ0118K"/>
    <s v="08FJS0106L"/>
    <s v="08ADG0046C"/>
    <n v="0"/>
    <n v="38"/>
    <n v="44"/>
    <n v="82"/>
    <n v="38"/>
    <n v="42"/>
    <n v="80"/>
    <n v="9"/>
    <n v="5"/>
    <n v="14"/>
    <n v="5"/>
    <n v="4"/>
    <n v="9"/>
    <n v="6"/>
    <n v="4"/>
    <n v="10"/>
    <n v="9"/>
    <n v="5"/>
    <n v="14"/>
    <n v="7"/>
    <n v="10"/>
    <n v="17"/>
    <n v="2"/>
    <n v="10"/>
    <n v="12"/>
    <n v="5"/>
    <n v="11"/>
    <n v="16"/>
    <n v="8"/>
    <n v="2"/>
    <n v="10"/>
    <n v="37"/>
    <n v="42"/>
    <n v="79"/>
    <n v="1"/>
    <n v="1"/>
    <n v="1"/>
    <n v="1"/>
    <n v="1"/>
    <n v="1"/>
    <n v="0"/>
    <n v="6"/>
    <n v="0"/>
    <n v="0"/>
    <n v="0"/>
    <n v="1"/>
    <n v="0"/>
    <n v="0"/>
    <n v="0"/>
    <n v="0"/>
    <n v="2"/>
    <n v="4"/>
    <n v="0"/>
    <n v="0"/>
    <n v="0"/>
    <n v="1"/>
    <n v="0"/>
    <n v="0"/>
    <n v="0"/>
    <n v="0"/>
    <n v="0"/>
    <n v="0"/>
    <n v="1"/>
    <n v="0"/>
    <n v="0"/>
    <n v="9"/>
    <n v="2"/>
    <n v="4"/>
    <n v="1"/>
    <n v="1"/>
    <n v="1"/>
    <n v="1"/>
    <n v="1"/>
    <n v="1"/>
    <n v="0"/>
    <n v="6"/>
    <n v="6"/>
    <n v="6"/>
    <n v="1"/>
  </r>
  <r>
    <s v="08DPR0145K"/>
    <n v="1"/>
    <s v="MATUTINO"/>
    <s v="MIGUEL HIDALGO"/>
    <n v="8"/>
    <s v="CHIHUAHUA"/>
    <n v="8"/>
    <s v="CHIHUAHUA"/>
    <n v="29"/>
    <x v="3"/>
    <x v="3"/>
    <n v="462"/>
    <s v="TALAYOTES"/>
    <s v="CALLE TALAYOTITOS"/>
    <n v="0"/>
    <s v="PÚBLICO"/>
    <x v="0"/>
    <n v="2"/>
    <s v="BÁSICA"/>
    <n v="2"/>
    <x v="0"/>
    <n v="1"/>
    <x v="0"/>
    <n v="0"/>
    <s v="NO APLICA"/>
    <n v="0"/>
    <s v="NO APLICA"/>
    <s v="08FIZ0260Z"/>
    <s v="08FJS0131K"/>
    <s v="08ADG0007A"/>
    <n v="0"/>
    <n v="16"/>
    <n v="16"/>
    <n v="32"/>
    <n v="16"/>
    <n v="16"/>
    <n v="32"/>
    <n v="2"/>
    <n v="3"/>
    <n v="5"/>
    <n v="2"/>
    <n v="2"/>
    <n v="4"/>
    <n v="2"/>
    <n v="2"/>
    <n v="4"/>
    <n v="3"/>
    <n v="6"/>
    <n v="9"/>
    <n v="4"/>
    <n v="0"/>
    <n v="4"/>
    <n v="3"/>
    <n v="3"/>
    <n v="6"/>
    <n v="1"/>
    <n v="2"/>
    <n v="3"/>
    <n v="4"/>
    <n v="2"/>
    <n v="6"/>
    <n v="17"/>
    <n v="15"/>
    <n v="32"/>
    <n v="0"/>
    <n v="0"/>
    <n v="0"/>
    <n v="0"/>
    <n v="0"/>
    <n v="0"/>
    <n v="2"/>
    <n v="2"/>
    <n v="0"/>
    <n v="1"/>
    <n v="0"/>
    <n v="0"/>
    <n v="0"/>
    <n v="0"/>
    <n v="0"/>
    <n v="0"/>
    <n v="0"/>
    <n v="1"/>
    <n v="0"/>
    <n v="0"/>
    <n v="0"/>
    <n v="0"/>
    <n v="0"/>
    <n v="0"/>
    <n v="0"/>
    <n v="0"/>
    <n v="0"/>
    <n v="0"/>
    <n v="0"/>
    <n v="0"/>
    <n v="0"/>
    <n v="2"/>
    <n v="0"/>
    <n v="2"/>
    <n v="0"/>
    <n v="0"/>
    <n v="0"/>
    <n v="0"/>
    <n v="0"/>
    <n v="0"/>
    <n v="2"/>
    <n v="2"/>
    <n v="2"/>
    <n v="2"/>
    <n v="1"/>
  </r>
  <r>
    <s v="08DPR0146J"/>
    <n v="1"/>
    <s v="MATUTINO"/>
    <s v="MIGUEL HIDALGO"/>
    <n v="8"/>
    <s v="CHIHUAHUA"/>
    <n v="8"/>
    <s v="CHIHUAHUA"/>
    <n v="29"/>
    <x v="3"/>
    <x v="3"/>
    <n v="222"/>
    <s v="SANTO DOMINGO"/>
    <s v="CALLE SANTO DOMINGO"/>
    <n v="0"/>
    <s v="PÚBLICO"/>
    <x v="0"/>
    <n v="2"/>
    <s v="BÁSICA"/>
    <n v="2"/>
    <x v="0"/>
    <n v="1"/>
    <x v="0"/>
    <n v="0"/>
    <s v="NO APLICA"/>
    <n v="0"/>
    <s v="NO APLICA"/>
    <s v="08FIZ0257L"/>
    <s v="08FJS0131K"/>
    <s v="08ADG0007A"/>
    <n v="0"/>
    <n v="14"/>
    <n v="5"/>
    <n v="19"/>
    <n v="14"/>
    <n v="5"/>
    <n v="19"/>
    <n v="2"/>
    <n v="0"/>
    <n v="2"/>
    <n v="2"/>
    <n v="2"/>
    <n v="4"/>
    <n v="2"/>
    <n v="2"/>
    <n v="4"/>
    <n v="2"/>
    <n v="1"/>
    <n v="3"/>
    <n v="1"/>
    <n v="1"/>
    <n v="2"/>
    <n v="1"/>
    <n v="2"/>
    <n v="3"/>
    <n v="0"/>
    <n v="0"/>
    <n v="0"/>
    <n v="2"/>
    <n v="1"/>
    <n v="3"/>
    <n v="8"/>
    <n v="7"/>
    <n v="15"/>
    <n v="0"/>
    <n v="0"/>
    <n v="0"/>
    <n v="0"/>
    <n v="0"/>
    <n v="0"/>
    <n v="1"/>
    <n v="1"/>
    <n v="0"/>
    <n v="1"/>
    <n v="0"/>
    <n v="0"/>
    <n v="0"/>
    <n v="0"/>
    <n v="0"/>
    <n v="0"/>
    <n v="0"/>
    <n v="0"/>
    <n v="0"/>
    <n v="0"/>
    <n v="0"/>
    <n v="0"/>
    <n v="0"/>
    <n v="0"/>
    <n v="0"/>
    <n v="0"/>
    <n v="0"/>
    <n v="0"/>
    <n v="0"/>
    <n v="0"/>
    <n v="0"/>
    <n v="1"/>
    <n v="0"/>
    <n v="1"/>
    <n v="0"/>
    <n v="0"/>
    <n v="0"/>
    <n v="0"/>
    <n v="0"/>
    <n v="0"/>
    <n v="1"/>
    <n v="1"/>
    <n v="1"/>
    <n v="1"/>
    <n v="1"/>
  </r>
  <r>
    <s v="08DPR0148H"/>
    <n v="1"/>
    <s v="MATUTINO"/>
    <s v="IGNACIO ALLENDE"/>
    <n v="8"/>
    <s v="CHIHUAHUA"/>
    <n v="8"/>
    <s v="CHIHUAHUA"/>
    <n v="17"/>
    <x v="5"/>
    <x v="5"/>
    <n v="93"/>
    <s v="LĂZARO CĂRDENAS"/>
    <s v="CALLE PRESIDENCIA SECCIONAL"/>
    <n v="0"/>
    <s v="PÚBLICO"/>
    <x v="0"/>
    <n v="2"/>
    <s v="BÁSICA"/>
    <n v="2"/>
    <x v="0"/>
    <n v="1"/>
    <x v="0"/>
    <n v="0"/>
    <s v="NO APLICA"/>
    <n v="0"/>
    <s v="NO APLICA"/>
    <s v="08FIZ0206E"/>
    <s v="08FJS0122C"/>
    <s v="08ADG0010O"/>
    <n v="0"/>
    <n v="39"/>
    <n v="47"/>
    <n v="86"/>
    <n v="39"/>
    <n v="47"/>
    <n v="86"/>
    <n v="5"/>
    <n v="3"/>
    <n v="8"/>
    <n v="6"/>
    <n v="3"/>
    <n v="9"/>
    <n v="6"/>
    <n v="3"/>
    <n v="9"/>
    <n v="8"/>
    <n v="9"/>
    <n v="17"/>
    <n v="7"/>
    <n v="7"/>
    <n v="14"/>
    <n v="9"/>
    <n v="6"/>
    <n v="15"/>
    <n v="3"/>
    <n v="9"/>
    <n v="12"/>
    <n v="7"/>
    <n v="11"/>
    <n v="18"/>
    <n v="40"/>
    <n v="45"/>
    <n v="85"/>
    <n v="1"/>
    <n v="1"/>
    <n v="1"/>
    <n v="1"/>
    <n v="1"/>
    <n v="1"/>
    <n v="0"/>
    <n v="6"/>
    <n v="1"/>
    <n v="0"/>
    <n v="0"/>
    <n v="0"/>
    <n v="0"/>
    <n v="0"/>
    <n v="0"/>
    <n v="0"/>
    <n v="0"/>
    <n v="5"/>
    <n v="0"/>
    <n v="0"/>
    <n v="1"/>
    <n v="0"/>
    <n v="0"/>
    <n v="0"/>
    <n v="0"/>
    <n v="0"/>
    <n v="0"/>
    <n v="0"/>
    <n v="1"/>
    <n v="0"/>
    <n v="0"/>
    <n v="8"/>
    <n v="1"/>
    <n v="5"/>
    <n v="1"/>
    <n v="1"/>
    <n v="1"/>
    <n v="1"/>
    <n v="1"/>
    <n v="1"/>
    <n v="0"/>
    <n v="6"/>
    <n v="9"/>
    <n v="6"/>
    <n v="1"/>
  </r>
  <r>
    <s v="08DPR0149G"/>
    <n v="1"/>
    <s v="MATUTINO"/>
    <s v="FLORENTINO BOJORQUEZ"/>
    <n v="8"/>
    <s v="CHIHUAHUA"/>
    <n v="8"/>
    <s v="CHIHUAHUA"/>
    <n v="29"/>
    <x v="3"/>
    <x v="3"/>
    <n v="1421"/>
    <s v="ALGARROBAS"/>
    <s v="CALLE ALGARROBAS"/>
    <n v="0"/>
    <s v="PÚBLICO"/>
    <x v="0"/>
    <n v="2"/>
    <s v="BÁSICA"/>
    <n v="2"/>
    <x v="0"/>
    <n v="1"/>
    <x v="0"/>
    <n v="0"/>
    <s v="NO APLICA"/>
    <n v="0"/>
    <s v="NO APLICA"/>
    <s v="08FIZ0259J"/>
    <s v="08FJS0131K"/>
    <s v="08ADG0007A"/>
    <n v="0"/>
    <n v="9"/>
    <n v="7"/>
    <n v="16"/>
    <n v="9"/>
    <n v="7"/>
    <n v="16"/>
    <n v="1"/>
    <n v="1"/>
    <n v="2"/>
    <n v="1"/>
    <n v="0"/>
    <n v="1"/>
    <n v="1"/>
    <n v="0"/>
    <n v="1"/>
    <n v="1"/>
    <n v="0"/>
    <n v="1"/>
    <n v="2"/>
    <n v="1"/>
    <n v="3"/>
    <n v="1"/>
    <n v="1"/>
    <n v="2"/>
    <n v="1"/>
    <n v="2"/>
    <n v="3"/>
    <n v="3"/>
    <n v="1"/>
    <n v="4"/>
    <n v="9"/>
    <n v="5"/>
    <n v="14"/>
    <n v="0"/>
    <n v="0"/>
    <n v="0"/>
    <n v="0"/>
    <n v="0"/>
    <n v="0"/>
    <n v="2"/>
    <n v="2"/>
    <n v="0"/>
    <n v="1"/>
    <n v="0"/>
    <n v="0"/>
    <n v="0"/>
    <n v="0"/>
    <n v="0"/>
    <n v="0"/>
    <n v="0"/>
    <n v="1"/>
    <n v="0"/>
    <n v="0"/>
    <n v="0"/>
    <n v="0"/>
    <n v="0"/>
    <n v="0"/>
    <n v="0"/>
    <n v="0"/>
    <n v="0"/>
    <n v="0"/>
    <n v="0"/>
    <n v="0"/>
    <n v="0"/>
    <n v="2"/>
    <n v="0"/>
    <n v="2"/>
    <n v="0"/>
    <n v="0"/>
    <n v="0"/>
    <n v="0"/>
    <n v="0"/>
    <n v="0"/>
    <n v="2"/>
    <n v="2"/>
    <n v="2"/>
    <n v="2"/>
    <n v="1"/>
  </r>
  <r>
    <s v="08DPR0150W"/>
    <n v="1"/>
    <s v="MATUTINO"/>
    <s v="LEONA VICARIO"/>
    <n v="8"/>
    <s v="CHIHUAHUA"/>
    <n v="8"/>
    <s v="CHIHUAHUA"/>
    <n v="29"/>
    <x v="3"/>
    <x v="3"/>
    <n v="202"/>
    <s v="SAN IGNACIO DE LOS SOTELO"/>
    <s v="CALLE SAN IGNACIO DE LOS SOTELO"/>
    <n v="0"/>
    <s v="PÚBLICO"/>
    <x v="0"/>
    <n v="2"/>
    <s v="BÁSICA"/>
    <n v="2"/>
    <x v="0"/>
    <n v="1"/>
    <x v="0"/>
    <n v="0"/>
    <s v="NO APLICA"/>
    <n v="0"/>
    <s v="NO APLICA"/>
    <s v="08FIZ0256M"/>
    <s v="08FJS0131K"/>
    <s v="08ADG0007A"/>
    <n v="0"/>
    <n v="11"/>
    <n v="6"/>
    <n v="17"/>
    <n v="11"/>
    <n v="6"/>
    <n v="17"/>
    <n v="3"/>
    <n v="1"/>
    <n v="4"/>
    <n v="1"/>
    <n v="0"/>
    <n v="1"/>
    <n v="1"/>
    <n v="0"/>
    <n v="1"/>
    <n v="1"/>
    <n v="0"/>
    <n v="1"/>
    <n v="2"/>
    <n v="2"/>
    <n v="4"/>
    <n v="2"/>
    <n v="0"/>
    <n v="2"/>
    <n v="1"/>
    <n v="1"/>
    <n v="2"/>
    <n v="1"/>
    <n v="1"/>
    <n v="2"/>
    <n v="8"/>
    <n v="4"/>
    <n v="12"/>
    <n v="0"/>
    <n v="0"/>
    <n v="0"/>
    <n v="0"/>
    <n v="0"/>
    <n v="0"/>
    <n v="1"/>
    <n v="1"/>
    <n v="0"/>
    <n v="1"/>
    <n v="0"/>
    <n v="0"/>
    <n v="0"/>
    <n v="0"/>
    <n v="0"/>
    <n v="0"/>
    <n v="0"/>
    <n v="0"/>
    <n v="0"/>
    <n v="0"/>
    <n v="0"/>
    <n v="0"/>
    <n v="0"/>
    <n v="0"/>
    <n v="0"/>
    <n v="0"/>
    <n v="0"/>
    <n v="0"/>
    <n v="0"/>
    <n v="0"/>
    <n v="0"/>
    <n v="1"/>
    <n v="0"/>
    <n v="1"/>
    <n v="0"/>
    <n v="0"/>
    <n v="0"/>
    <n v="0"/>
    <n v="0"/>
    <n v="0"/>
    <n v="1"/>
    <n v="1"/>
    <n v="1"/>
    <n v="1"/>
    <n v="1"/>
  </r>
  <r>
    <s v="08DPR0151V"/>
    <n v="1"/>
    <s v="MATUTINO"/>
    <s v="FELIX FERNANDEZ"/>
    <n v="8"/>
    <s v="CHIHUAHUA"/>
    <n v="8"/>
    <s v="CHIHUAHUA"/>
    <n v="31"/>
    <x v="16"/>
    <x v="5"/>
    <n v="128"/>
    <s v="TOMOCHI"/>
    <s v="CALLE CRUZ CHĂVEZ"/>
    <n v="0"/>
    <s v="PÚBLICO"/>
    <x v="0"/>
    <n v="2"/>
    <s v="BÁSICA"/>
    <n v="2"/>
    <x v="0"/>
    <n v="1"/>
    <x v="0"/>
    <n v="0"/>
    <s v="NO APLICA"/>
    <n v="0"/>
    <s v="NO APLICA"/>
    <s v="08FIZ0209B"/>
    <s v="08FJS0123B"/>
    <s v="08ADG0003E"/>
    <n v="0"/>
    <n v="98"/>
    <n v="75"/>
    <n v="173"/>
    <n v="98"/>
    <n v="75"/>
    <n v="173"/>
    <n v="19"/>
    <n v="17"/>
    <n v="36"/>
    <n v="12"/>
    <n v="13"/>
    <n v="25"/>
    <n v="12"/>
    <n v="13"/>
    <n v="25"/>
    <n v="16"/>
    <n v="14"/>
    <n v="30"/>
    <n v="16"/>
    <n v="7"/>
    <n v="23"/>
    <n v="13"/>
    <n v="9"/>
    <n v="22"/>
    <n v="17"/>
    <n v="16"/>
    <n v="33"/>
    <n v="15"/>
    <n v="16"/>
    <n v="31"/>
    <n v="89"/>
    <n v="75"/>
    <n v="164"/>
    <n v="1"/>
    <n v="1"/>
    <n v="1"/>
    <n v="1"/>
    <n v="2"/>
    <n v="1"/>
    <n v="0"/>
    <n v="7"/>
    <n v="0"/>
    <n v="0"/>
    <n v="0"/>
    <n v="1"/>
    <n v="0"/>
    <n v="0"/>
    <n v="0"/>
    <n v="0"/>
    <n v="2"/>
    <n v="5"/>
    <n v="0"/>
    <n v="0"/>
    <n v="0"/>
    <n v="1"/>
    <n v="0"/>
    <n v="0"/>
    <n v="0"/>
    <n v="0"/>
    <n v="0"/>
    <n v="0"/>
    <n v="1"/>
    <n v="2"/>
    <n v="0"/>
    <n v="12"/>
    <n v="2"/>
    <n v="5"/>
    <n v="1"/>
    <n v="1"/>
    <n v="1"/>
    <n v="1"/>
    <n v="2"/>
    <n v="1"/>
    <n v="0"/>
    <n v="7"/>
    <n v="9"/>
    <n v="7"/>
    <n v="1"/>
  </r>
  <r>
    <s v="08DPR0152U"/>
    <n v="1"/>
    <s v="MATUTINO"/>
    <s v="JUAN DE LA BARRERA"/>
    <n v="8"/>
    <s v="CHIHUAHUA"/>
    <n v="8"/>
    <s v="CHIHUAHUA"/>
    <n v="32"/>
    <x v="17"/>
    <x v="6"/>
    <n v="1"/>
    <s v="HIDALGO DEL PARRAL"/>
    <s v="CALLE 9 DE MAYO"/>
    <n v="0"/>
    <s v="PÚBLICO"/>
    <x v="0"/>
    <n v="2"/>
    <s v="BÁSICA"/>
    <n v="2"/>
    <x v="0"/>
    <n v="1"/>
    <x v="0"/>
    <n v="0"/>
    <s v="NO APLICA"/>
    <n v="0"/>
    <s v="NO APLICA"/>
    <s v="08FIZ0246F"/>
    <s v="08FJS0129W"/>
    <s v="08ADG0004D"/>
    <n v="0"/>
    <n v="157"/>
    <n v="152"/>
    <n v="309"/>
    <n v="154"/>
    <n v="151"/>
    <n v="305"/>
    <n v="29"/>
    <n v="25"/>
    <n v="54"/>
    <n v="28"/>
    <n v="25"/>
    <n v="53"/>
    <n v="28"/>
    <n v="26"/>
    <n v="54"/>
    <n v="26"/>
    <n v="18"/>
    <n v="44"/>
    <n v="24"/>
    <n v="24"/>
    <n v="48"/>
    <n v="22"/>
    <n v="33"/>
    <n v="55"/>
    <n v="31"/>
    <n v="28"/>
    <n v="59"/>
    <n v="28"/>
    <n v="26"/>
    <n v="54"/>
    <n v="159"/>
    <n v="155"/>
    <n v="314"/>
    <n v="2"/>
    <n v="2"/>
    <n v="2"/>
    <n v="2"/>
    <n v="2"/>
    <n v="2"/>
    <n v="0"/>
    <n v="12"/>
    <n v="0"/>
    <n v="0"/>
    <n v="1"/>
    <n v="0"/>
    <n v="0"/>
    <n v="1"/>
    <n v="0"/>
    <n v="0"/>
    <n v="3"/>
    <n v="9"/>
    <n v="0"/>
    <n v="0"/>
    <n v="1"/>
    <n v="0"/>
    <n v="0"/>
    <n v="0"/>
    <n v="0"/>
    <n v="0"/>
    <n v="0"/>
    <n v="0"/>
    <n v="2"/>
    <n v="0"/>
    <n v="0"/>
    <n v="17"/>
    <n v="3"/>
    <n v="9"/>
    <n v="2"/>
    <n v="2"/>
    <n v="2"/>
    <n v="2"/>
    <n v="2"/>
    <n v="2"/>
    <n v="0"/>
    <n v="12"/>
    <n v="12"/>
    <n v="12"/>
    <n v="1"/>
  </r>
  <r>
    <s v="08DPR0153T"/>
    <n v="1"/>
    <s v="MATUTINO"/>
    <s v="JUAN ALVAREZ"/>
    <n v="8"/>
    <s v="CHIHUAHUA"/>
    <n v="8"/>
    <s v="CHIHUAHUA"/>
    <n v="29"/>
    <x v="3"/>
    <x v="3"/>
    <n v="219"/>
    <s v="SANTA ROSALĂŤA DE NABOGAME"/>
    <s v="CALLE SANTA ROSALIA DE NABOGAME"/>
    <n v="0"/>
    <s v="PÚBLICO"/>
    <x v="0"/>
    <n v="2"/>
    <s v="BÁSICA"/>
    <n v="2"/>
    <x v="0"/>
    <n v="1"/>
    <x v="0"/>
    <n v="0"/>
    <s v="NO APLICA"/>
    <n v="0"/>
    <s v="NO APLICA"/>
    <s v="08FIZ0256M"/>
    <s v="08FJS0131K"/>
    <s v="08ADG0007A"/>
    <n v="0"/>
    <n v="15"/>
    <n v="17"/>
    <n v="32"/>
    <n v="15"/>
    <n v="17"/>
    <n v="32"/>
    <n v="3"/>
    <n v="2"/>
    <n v="5"/>
    <n v="3"/>
    <n v="0"/>
    <n v="3"/>
    <n v="3"/>
    <n v="0"/>
    <n v="3"/>
    <n v="0"/>
    <n v="4"/>
    <n v="4"/>
    <n v="4"/>
    <n v="1"/>
    <n v="5"/>
    <n v="2"/>
    <n v="1"/>
    <n v="3"/>
    <n v="5"/>
    <n v="5"/>
    <n v="10"/>
    <n v="0"/>
    <n v="5"/>
    <n v="5"/>
    <n v="14"/>
    <n v="16"/>
    <n v="30"/>
    <n v="0"/>
    <n v="0"/>
    <n v="0"/>
    <n v="0"/>
    <n v="0"/>
    <n v="0"/>
    <n v="2"/>
    <n v="2"/>
    <n v="1"/>
    <n v="0"/>
    <n v="0"/>
    <n v="0"/>
    <n v="0"/>
    <n v="0"/>
    <n v="0"/>
    <n v="0"/>
    <n v="0"/>
    <n v="1"/>
    <n v="0"/>
    <n v="0"/>
    <n v="0"/>
    <n v="0"/>
    <n v="0"/>
    <n v="0"/>
    <n v="0"/>
    <n v="0"/>
    <n v="0"/>
    <n v="0"/>
    <n v="0"/>
    <n v="0"/>
    <n v="0"/>
    <n v="2"/>
    <n v="1"/>
    <n v="1"/>
    <n v="0"/>
    <n v="0"/>
    <n v="0"/>
    <n v="0"/>
    <n v="0"/>
    <n v="0"/>
    <n v="2"/>
    <n v="2"/>
    <n v="3"/>
    <n v="2"/>
    <n v="1"/>
  </r>
  <r>
    <s v="08DPR0154S"/>
    <n v="4"/>
    <s v="DISCONTINUO"/>
    <s v="PLAN DE SAN LUIS"/>
    <n v="8"/>
    <s v="CHIHUAHUA"/>
    <n v="8"/>
    <s v="CHIHUAHUA"/>
    <n v="31"/>
    <x v="16"/>
    <x v="5"/>
    <n v="55"/>
    <s v="HEREDIA Y ANEXAS (LAS RANAS DE HEREDIA)"/>
    <s v="NINGUNO NINGUNO"/>
    <n v="0"/>
    <s v="PÚBLICO"/>
    <x v="0"/>
    <n v="2"/>
    <s v="BÁSICA"/>
    <n v="2"/>
    <x v="0"/>
    <n v="1"/>
    <x v="0"/>
    <n v="0"/>
    <s v="NO APLICA"/>
    <n v="0"/>
    <s v="NO APLICA"/>
    <s v="08FIZ0210R"/>
    <s v="08FJS0123B"/>
    <s v="08ADG0003E"/>
    <n v="0"/>
    <n v="14"/>
    <n v="19"/>
    <n v="33"/>
    <n v="14"/>
    <n v="19"/>
    <n v="33"/>
    <n v="8"/>
    <n v="2"/>
    <n v="10"/>
    <n v="2"/>
    <n v="0"/>
    <n v="2"/>
    <n v="2"/>
    <n v="0"/>
    <n v="2"/>
    <n v="2"/>
    <n v="8"/>
    <n v="10"/>
    <n v="2"/>
    <n v="2"/>
    <n v="4"/>
    <n v="0"/>
    <n v="0"/>
    <n v="0"/>
    <n v="0"/>
    <n v="5"/>
    <n v="5"/>
    <n v="3"/>
    <n v="1"/>
    <n v="4"/>
    <n v="9"/>
    <n v="16"/>
    <n v="25"/>
    <n v="0"/>
    <n v="0"/>
    <n v="0"/>
    <n v="0"/>
    <n v="0"/>
    <n v="0"/>
    <n v="2"/>
    <n v="2"/>
    <n v="0"/>
    <n v="1"/>
    <n v="0"/>
    <n v="0"/>
    <n v="0"/>
    <n v="0"/>
    <n v="0"/>
    <n v="0"/>
    <n v="0"/>
    <n v="1"/>
    <n v="0"/>
    <n v="0"/>
    <n v="0"/>
    <n v="0"/>
    <n v="0"/>
    <n v="0"/>
    <n v="0"/>
    <n v="0"/>
    <n v="0"/>
    <n v="0"/>
    <n v="0"/>
    <n v="0"/>
    <n v="0"/>
    <n v="2"/>
    <n v="0"/>
    <n v="2"/>
    <n v="0"/>
    <n v="0"/>
    <n v="0"/>
    <n v="0"/>
    <n v="0"/>
    <n v="0"/>
    <n v="2"/>
    <n v="2"/>
    <n v="2"/>
    <n v="2"/>
    <n v="1"/>
  </r>
  <r>
    <s v="08DPR0155R"/>
    <n v="1"/>
    <s v="MATUTINO"/>
    <s v="INDEPENDENCIA"/>
    <n v="8"/>
    <s v="CHIHUAHUA"/>
    <n v="8"/>
    <s v="CHIHUAHUA"/>
    <n v="29"/>
    <x v="3"/>
    <x v="3"/>
    <n v="245"/>
    <s v="TOHAYANA"/>
    <s v="CALLE TOHAYANA"/>
    <n v="0"/>
    <s v="PÚBLICO"/>
    <x v="0"/>
    <n v="2"/>
    <s v="BÁSICA"/>
    <n v="2"/>
    <x v="0"/>
    <n v="1"/>
    <x v="0"/>
    <n v="0"/>
    <s v="NO APLICA"/>
    <n v="0"/>
    <s v="NO APLICA"/>
    <s v="08FIZ0259J"/>
    <s v="08FJS0131K"/>
    <s v="08ADG0007A"/>
    <n v="0"/>
    <n v="13"/>
    <n v="23"/>
    <n v="36"/>
    <n v="13"/>
    <n v="23"/>
    <n v="36"/>
    <n v="3"/>
    <n v="5"/>
    <n v="8"/>
    <n v="2"/>
    <n v="4"/>
    <n v="6"/>
    <n v="2"/>
    <n v="4"/>
    <n v="6"/>
    <n v="2"/>
    <n v="3"/>
    <n v="5"/>
    <n v="2"/>
    <n v="5"/>
    <n v="7"/>
    <n v="3"/>
    <n v="5"/>
    <n v="8"/>
    <n v="2"/>
    <n v="3"/>
    <n v="5"/>
    <n v="1"/>
    <n v="2"/>
    <n v="3"/>
    <n v="12"/>
    <n v="22"/>
    <n v="34"/>
    <n v="0"/>
    <n v="0"/>
    <n v="0"/>
    <n v="0"/>
    <n v="0"/>
    <n v="0"/>
    <n v="3"/>
    <n v="3"/>
    <n v="1"/>
    <n v="0"/>
    <n v="0"/>
    <n v="0"/>
    <n v="0"/>
    <n v="0"/>
    <n v="0"/>
    <n v="0"/>
    <n v="0"/>
    <n v="2"/>
    <n v="0"/>
    <n v="0"/>
    <n v="0"/>
    <n v="0"/>
    <n v="0"/>
    <n v="0"/>
    <n v="0"/>
    <n v="0"/>
    <n v="0"/>
    <n v="0"/>
    <n v="0"/>
    <n v="0"/>
    <n v="0"/>
    <n v="3"/>
    <n v="1"/>
    <n v="2"/>
    <n v="0"/>
    <n v="0"/>
    <n v="0"/>
    <n v="0"/>
    <n v="0"/>
    <n v="0"/>
    <n v="3"/>
    <n v="3"/>
    <n v="3"/>
    <n v="3"/>
    <n v="1"/>
  </r>
  <r>
    <s v="08DPR0156Q"/>
    <n v="4"/>
    <s v="DISCONTINUO"/>
    <s v="FRANCISCO I. MADERO"/>
    <n v="8"/>
    <s v="CHIHUAHUA"/>
    <n v="8"/>
    <s v="CHIHUAHUA"/>
    <n v="63"/>
    <x v="18"/>
    <x v="9"/>
    <n v="70"/>
    <s v="TUTUACA"/>
    <s v="CALLE TUTUACA"/>
    <n v="0"/>
    <s v="PÚBLICO"/>
    <x v="0"/>
    <n v="2"/>
    <s v="BÁSICA"/>
    <n v="2"/>
    <x v="0"/>
    <n v="1"/>
    <x v="0"/>
    <n v="0"/>
    <s v="NO APLICA"/>
    <n v="0"/>
    <s v="NO APLICA"/>
    <s v="08FIZ0211Q"/>
    <s v="08FJS0123B"/>
    <s v="08ADG0003E"/>
    <n v="0"/>
    <n v="16"/>
    <n v="13"/>
    <n v="29"/>
    <n v="16"/>
    <n v="13"/>
    <n v="29"/>
    <n v="1"/>
    <n v="2"/>
    <n v="3"/>
    <n v="0"/>
    <n v="3"/>
    <n v="3"/>
    <n v="0"/>
    <n v="3"/>
    <n v="3"/>
    <n v="2"/>
    <n v="1"/>
    <n v="3"/>
    <n v="3"/>
    <n v="2"/>
    <n v="5"/>
    <n v="3"/>
    <n v="2"/>
    <n v="5"/>
    <n v="2"/>
    <n v="3"/>
    <n v="5"/>
    <n v="3"/>
    <n v="2"/>
    <n v="5"/>
    <n v="13"/>
    <n v="13"/>
    <n v="26"/>
    <n v="0"/>
    <n v="0"/>
    <n v="0"/>
    <n v="0"/>
    <n v="0"/>
    <n v="0"/>
    <n v="2"/>
    <n v="2"/>
    <n v="0"/>
    <n v="1"/>
    <n v="0"/>
    <n v="0"/>
    <n v="0"/>
    <n v="0"/>
    <n v="0"/>
    <n v="0"/>
    <n v="0"/>
    <n v="1"/>
    <n v="0"/>
    <n v="0"/>
    <n v="0"/>
    <n v="0"/>
    <n v="0"/>
    <n v="0"/>
    <n v="0"/>
    <n v="0"/>
    <n v="0"/>
    <n v="0"/>
    <n v="0"/>
    <n v="0"/>
    <n v="0"/>
    <n v="2"/>
    <n v="0"/>
    <n v="2"/>
    <n v="0"/>
    <n v="0"/>
    <n v="0"/>
    <n v="0"/>
    <n v="0"/>
    <n v="0"/>
    <n v="2"/>
    <n v="2"/>
    <n v="2"/>
    <n v="2"/>
    <n v="1"/>
  </r>
  <r>
    <s v="08DPR0157P"/>
    <n v="1"/>
    <s v="MATUTINO"/>
    <s v="IGNACIO ZARAGOZA"/>
    <n v="8"/>
    <s v="CHIHUAHUA"/>
    <n v="8"/>
    <s v="CHIHUAHUA"/>
    <n v="29"/>
    <x v="3"/>
    <x v="3"/>
    <n v="139"/>
    <s v="EL NOPAL"/>
    <s v="CALLE EL NOPAL"/>
    <n v="0"/>
    <s v="PÚBLICO"/>
    <x v="0"/>
    <n v="2"/>
    <s v="BÁSICA"/>
    <n v="2"/>
    <x v="0"/>
    <n v="1"/>
    <x v="0"/>
    <n v="0"/>
    <s v="NO APLICA"/>
    <n v="0"/>
    <s v="NO APLICA"/>
    <s v="08FIZ0256M"/>
    <s v="08FJS0131K"/>
    <s v="08ADG0007A"/>
    <n v="0"/>
    <n v="9"/>
    <n v="16"/>
    <n v="25"/>
    <n v="9"/>
    <n v="16"/>
    <n v="25"/>
    <n v="3"/>
    <n v="4"/>
    <n v="7"/>
    <n v="4"/>
    <n v="0"/>
    <n v="4"/>
    <n v="4"/>
    <n v="0"/>
    <n v="4"/>
    <n v="2"/>
    <n v="3"/>
    <n v="5"/>
    <n v="2"/>
    <n v="2"/>
    <n v="4"/>
    <n v="0"/>
    <n v="0"/>
    <n v="0"/>
    <n v="1"/>
    <n v="2"/>
    <n v="3"/>
    <n v="0"/>
    <n v="3"/>
    <n v="3"/>
    <n v="9"/>
    <n v="10"/>
    <n v="19"/>
    <n v="0"/>
    <n v="0"/>
    <n v="0"/>
    <n v="0"/>
    <n v="0"/>
    <n v="0"/>
    <n v="1"/>
    <n v="1"/>
    <n v="1"/>
    <n v="0"/>
    <n v="0"/>
    <n v="0"/>
    <n v="0"/>
    <n v="0"/>
    <n v="0"/>
    <n v="0"/>
    <n v="0"/>
    <n v="0"/>
    <n v="0"/>
    <n v="0"/>
    <n v="0"/>
    <n v="0"/>
    <n v="0"/>
    <n v="0"/>
    <n v="0"/>
    <n v="0"/>
    <n v="0"/>
    <n v="0"/>
    <n v="0"/>
    <n v="0"/>
    <n v="0"/>
    <n v="1"/>
    <n v="1"/>
    <n v="0"/>
    <n v="0"/>
    <n v="0"/>
    <n v="0"/>
    <n v="0"/>
    <n v="0"/>
    <n v="0"/>
    <n v="1"/>
    <n v="1"/>
    <n v="2"/>
    <n v="2"/>
    <n v="1"/>
  </r>
  <r>
    <s v="08DPR0158O"/>
    <n v="1"/>
    <s v="MATUTINO"/>
    <s v="IGNACIO ALLENDE"/>
    <n v="8"/>
    <s v="CHIHUAHUA"/>
    <n v="8"/>
    <s v="CHIHUAHUA"/>
    <n v="29"/>
    <x v="3"/>
    <x v="3"/>
    <n v="88"/>
    <s v="GALEANA"/>
    <s v="CALLE GALEANA (MESA DEL RIITO)"/>
    <n v="0"/>
    <s v="PÚBLICO"/>
    <x v="0"/>
    <n v="2"/>
    <s v="BÁSICA"/>
    <n v="2"/>
    <x v="0"/>
    <n v="1"/>
    <x v="0"/>
    <n v="0"/>
    <s v="NO APLICA"/>
    <n v="0"/>
    <s v="NO APLICA"/>
    <s v="08FIZ0256M"/>
    <s v="08FJS0131K"/>
    <s v="08ADG0007A"/>
    <n v="0"/>
    <n v="11"/>
    <n v="14"/>
    <n v="25"/>
    <n v="11"/>
    <n v="14"/>
    <n v="25"/>
    <n v="2"/>
    <n v="4"/>
    <n v="6"/>
    <n v="1"/>
    <n v="4"/>
    <n v="5"/>
    <n v="1"/>
    <n v="4"/>
    <n v="5"/>
    <n v="1"/>
    <n v="0"/>
    <n v="1"/>
    <n v="5"/>
    <n v="1"/>
    <n v="6"/>
    <n v="1"/>
    <n v="2"/>
    <n v="3"/>
    <n v="2"/>
    <n v="1"/>
    <n v="3"/>
    <n v="2"/>
    <n v="1"/>
    <n v="3"/>
    <n v="12"/>
    <n v="9"/>
    <n v="21"/>
    <n v="0"/>
    <n v="0"/>
    <n v="0"/>
    <n v="0"/>
    <n v="0"/>
    <n v="0"/>
    <n v="2"/>
    <n v="2"/>
    <n v="0"/>
    <n v="1"/>
    <n v="0"/>
    <n v="0"/>
    <n v="0"/>
    <n v="0"/>
    <n v="0"/>
    <n v="0"/>
    <n v="0"/>
    <n v="1"/>
    <n v="0"/>
    <n v="0"/>
    <n v="0"/>
    <n v="0"/>
    <n v="0"/>
    <n v="0"/>
    <n v="0"/>
    <n v="0"/>
    <n v="0"/>
    <n v="0"/>
    <n v="0"/>
    <n v="0"/>
    <n v="0"/>
    <n v="2"/>
    <n v="0"/>
    <n v="2"/>
    <n v="0"/>
    <n v="0"/>
    <n v="0"/>
    <n v="0"/>
    <n v="0"/>
    <n v="0"/>
    <n v="2"/>
    <n v="2"/>
    <n v="2"/>
    <n v="2"/>
    <n v="1"/>
  </r>
  <r>
    <s v="08DPR0159N"/>
    <n v="1"/>
    <s v="MATUTINO"/>
    <s v="IGNACIO GONZALEZ NEVAREZ"/>
    <n v="8"/>
    <s v="CHIHUAHUA"/>
    <n v="8"/>
    <s v="CHIHUAHUA"/>
    <n v="29"/>
    <x v="3"/>
    <x v="3"/>
    <n v="143"/>
    <s v="OJUELOS"/>
    <s v="CALLE OJUELOS"/>
    <n v="0"/>
    <s v="PÚBLICO"/>
    <x v="0"/>
    <n v="2"/>
    <s v="BÁSICA"/>
    <n v="2"/>
    <x v="0"/>
    <n v="1"/>
    <x v="0"/>
    <n v="0"/>
    <s v="NO APLICA"/>
    <n v="0"/>
    <s v="NO APLICA"/>
    <s v="08FIZ0258K"/>
    <s v="08FJS0131K"/>
    <s v="08ADG0007A"/>
    <n v="0"/>
    <n v="27"/>
    <n v="38"/>
    <n v="65"/>
    <n v="27"/>
    <n v="38"/>
    <n v="65"/>
    <n v="2"/>
    <n v="5"/>
    <n v="7"/>
    <n v="8"/>
    <n v="7"/>
    <n v="15"/>
    <n v="8"/>
    <n v="7"/>
    <n v="15"/>
    <n v="4"/>
    <n v="8"/>
    <n v="12"/>
    <n v="2"/>
    <n v="5"/>
    <n v="7"/>
    <n v="5"/>
    <n v="6"/>
    <n v="11"/>
    <n v="9"/>
    <n v="8"/>
    <n v="17"/>
    <n v="6"/>
    <n v="5"/>
    <n v="11"/>
    <n v="34"/>
    <n v="39"/>
    <n v="73"/>
    <n v="1"/>
    <n v="0"/>
    <n v="0"/>
    <n v="1"/>
    <n v="1"/>
    <n v="1"/>
    <n v="1"/>
    <n v="5"/>
    <n v="1"/>
    <n v="0"/>
    <n v="0"/>
    <n v="0"/>
    <n v="0"/>
    <n v="0"/>
    <n v="0"/>
    <n v="0"/>
    <n v="0"/>
    <n v="4"/>
    <n v="0"/>
    <n v="0"/>
    <n v="0"/>
    <n v="0"/>
    <n v="0"/>
    <n v="0"/>
    <n v="0"/>
    <n v="0"/>
    <n v="0"/>
    <n v="0"/>
    <n v="0"/>
    <n v="0"/>
    <n v="0"/>
    <n v="5"/>
    <n v="1"/>
    <n v="4"/>
    <n v="1"/>
    <n v="0"/>
    <n v="0"/>
    <n v="1"/>
    <n v="1"/>
    <n v="1"/>
    <n v="1"/>
    <n v="5"/>
    <n v="5"/>
    <n v="5"/>
    <n v="1"/>
  </r>
  <r>
    <s v="08DPR0160C"/>
    <n v="1"/>
    <s v="MATUTINO"/>
    <s v="GUILLERMO PRIETO"/>
    <n v="8"/>
    <s v="CHIHUAHUA"/>
    <n v="8"/>
    <s v="CHIHUAHUA"/>
    <n v="29"/>
    <x v="3"/>
    <x v="3"/>
    <n v="1"/>
    <s v="GUADALUPE Y CALVO"/>
    <s v="CALLE LERDO"/>
    <n v="7"/>
    <s v="PÚBLICO"/>
    <x v="0"/>
    <n v="2"/>
    <s v="BÁSICA"/>
    <n v="2"/>
    <x v="0"/>
    <n v="1"/>
    <x v="0"/>
    <n v="0"/>
    <s v="NO APLICA"/>
    <n v="0"/>
    <s v="NO APLICA"/>
    <s v="08FIZ0256M"/>
    <s v="08FJS0131K"/>
    <s v="08ADG0007A"/>
    <n v="0"/>
    <n v="90"/>
    <n v="71"/>
    <n v="161"/>
    <n v="90"/>
    <n v="71"/>
    <n v="161"/>
    <n v="21"/>
    <n v="8"/>
    <n v="29"/>
    <n v="12"/>
    <n v="15"/>
    <n v="27"/>
    <n v="13"/>
    <n v="16"/>
    <n v="29"/>
    <n v="20"/>
    <n v="16"/>
    <n v="36"/>
    <n v="12"/>
    <n v="9"/>
    <n v="21"/>
    <n v="13"/>
    <n v="15"/>
    <n v="28"/>
    <n v="15"/>
    <n v="15"/>
    <n v="30"/>
    <n v="16"/>
    <n v="12"/>
    <n v="28"/>
    <n v="89"/>
    <n v="83"/>
    <n v="172"/>
    <n v="1"/>
    <n v="1"/>
    <n v="1"/>
    <n v="1"/>
    <n v="1"/>
    <n v="1"/>
    <n v="0"/>
    <n v="6"/>
    <n v="0"/>
    <n v="0"/>
    <n v="1"/>
    <n v="0"/>
    <n v="0"/>
    <n v="0"/>
    <n v="0"/>
    <n v="0"/>
    <n v="2"/>
    <n v="4"/>
    <n v="0"/>
    <n v="0"/>
    <n v="1"/>
    <n v="0"/>
    <n v="0"/>
    <n v="0"/>
    <n v="0"/>
    <n v="0"/>
    <n v="0"/>
    <n v="0"/>
    <n v="1"/>
    <n v="0"/>
    <n v="0"/>
    <n v="9"/>
    <n v="2"/>
    <n v="4"/>
    <n v="1"/>
    <n v="1"/>
    <n v="1"/>
    <n v="1"/>
    <n v="1"/>
    <n v="1"/>
    <n v="0"/>
    <n v="6"/>
    <n v="9"/>
    <n v="6"/>
    <n v="1"/>
  </r>
  <r>
    <s v="08DPR0162A"/>
    <n v="1"/>
    <s v="MATUTINO"/>
    <s v="GREGORIO TORRES QUINTERO"/>
    <n v="8"/>
    <s v="CHIHUAHUA"/>
    <n v="8"/>
    <s v="CHIHUAHUA"/>
    <n v="29"/>
    <x v="3"/>
    <x v="3"/>
    <n v="151"/>
    <s v="EL PALMITO"/>
    <s v="CALLE EL PALMITO"/>
    <n v="0"/>
    <s v="PÚBLICO"/>
    <x v="0"/>
    <n v="2"/>
    <s v="BÁSICA"/>
    <n v="2"/>
    <x v="0"/>
    <n v="1"/>
    <x v="0"/>
    <n v="0"/>
    <s v="NO APLICA"/>
    <n v="0"/>
    <s v="NO APLICA"/>
    <s v="08FIZ0257L"/>
    <s v="08FJS0131K"/>
    <s v="08ADG0007A"/>
    <n v="0"/>
    <n v="13"/>
    <n v="15"/>
    <n v="28"/>
    <n v="13"/>
    <n v="15"/>
    <n v="28"/>
    <n v="5"/>
    <n v="4"/>
    <n v="9"/>
    <n v="4"/>
    <n v="3"/>
    <n v="7"/>
    <n v="4"/>
    <n v="3"/>
    <n v="7"/>
    <n v="1"/>
    <n v="3"/>
    <n v="4"/>
    <n v="2"/>
    <n v="1"/>
    <n v="3"/>
    <n v="0"/>
    <n v="2"/>
    <n v="2"/>
    <n v="2"/>
    <n v="2"/>
    <n v="4"/>
    <n v="1"/>
    <n v="1"/>
    <n v="2"/>
    <n v="10"/>
    <n v="12"/>
    <n v="22"/>
    <n v="0"/>
    <n v="0"/>
    <n v="0"/>
    <n v="0"/>
    <n v="0"/>
    <n v="0"/>
    <n v="2"/>
    <n v="2"/>
    <n v="1"/>
    <n v="0"/>
    <n v="0"/>
    <n v="0"/>
    <n v="0"/>
    <n v="0"/>
    <n v="0"/>
    <n v="0"/>
    <n v="0"/>
    <n v="1"/>
    <n v="0"/>
    <n v="0"/>
    <n v="0"/>
    <n v="0"/>
    <n v="0"/>
    <n v="0"/>
    <n v="0"/>
    <n v="0"/>
    <n v="0"/>
    <n v="0"/>
    <n v="0"/>
    <n v="0"/>
    <n v="0"/>
    <n v="2"/>
    <n v="1"/>
    <n v="1"/>
    <n v="0"/>
    <n v="0"/>
    <n v="0"/>
    <n v="0"/>
    <n v="0"/>
    <n v="0"/>
    <n v="2"/>
    <n v="2"/>
    <n v="2"/>
    <n v="2"/>
    <n v="1"/>
  </r>
  <r>
    <s v="08DPR0164Z"/>
    <n v="1"/>
    <s v="MATUTINO"/>
    <s v="AMALIA E ORTIZ"/>
    <n v="8"/>
    <s v="CHIHUAHUA"/>
    <n v="8"/>
    <s v="CHIHUAHUA"/>
    <n v="30"/>
    <x v="19"/>
    <x v="1"/>
    <n v="39"/>
    <s v="ESTACIĂ“N TĂ‰MORIS"/>
    <s v="CALLE ESTACION TEMORIS"/>
    <n v="0"/>
    <s v="PÚBLICO"/>
    <x v="0"/>
    <n v="2"/>
    <s v="BÁSICA"/>
    <n v="2"/>
    <x v="0"/>
    <n v="1"/>
    <x v="0"/>
    <n v="0"/>
    <s v="NO APLICA"/>
    <n v="0"/>
    <s v="NO APLICA"/>
    <s v="08FIZ0216L"/>
    <s v="08FJS0124A"/>
    <s v="08ADG0003E"/>
    <n v="0"/>
    <n v="15"/>
    <n v="10"/>
    <n v="25"/>
    <n v="15"/>
    <n v="10"/>
    <n v="25"/>
    <n v="2"/>
    <n v="1"/>
    <n v="3"/>
    <n v="1"/>
    <n v="1"/>
    <n v="2"/>
    <n v="1"/>
    <n v="1"/>
    <n v="2"/>
    <n v="2"/>
    <n v="0"/>
    <n v="2"/>
    <n v="3"/>
    <n v="3"/>
    <n v="6"/>
    <n v="3"/>
    <n v="2"/>
    <n v="5"/>
    <n v="3"/>
    <n v="2"/>
    <n v="5"/>
    <n v="3"/>
    <n v="5"/>
    <n v="8"/>
    <n v="15"/>
    <n v="13"/>
    <n v="28"/>
    <n v="0"/>
    <n v="0"/>
    <n v="0"/>
    <n v="0"/>
    <n v="0"/>
    <n v="0"/>
    <n v="2"/>
    <n v="2"/>
    <n v="0"/>
    <n v="1"/>
    <n v="0"/>
    <n v="0"/>
    <n v="0"/>
    <n v="0"/>
    <n v="0"/>
    <n v="0"/>
    <n v="0"/>
    <n v="1"/>
    <n v="0"/>
    <n v="0"/>
    <n v="0"/>
    <n v="0"/>
    <n v="0"/>
    <n v="0"/>
    <n v="0"/>
    <n v="0"/>
    <n v="0"/>
    <n v="0"/>
    <n v="0"/>
    <n v="0"/>
    <n v="0"/>
    <n v="2"/>
    <n v="0"/>
    <n v="2"/>
    <n v="0"/>
    <n v="0"/>
    <n v="0"/>
    <n v="0"/>
    <n v="0"/>
    <n v="0"/>
    <n v="2"/>
    <n v="2"/>
    <n v="2"/>
    <n v="2"/>
    <n v="1"/>
  </r>
  <r>
    <s v="08DPR0165Y"/>
    <n v="4"/>
    <s v="DISCONTINUO"/>
    <s v="FRANCISCO J. MUJICA"/>
    <n v="8"/>
    <s v="CHIHUAHUA"/>
    <n v="8"/>
    <s v="CHIHUAHUA"/>
    <n v="65"/>
    <x v="7"/>
    <x v="1"/>
    <n v="1506"/>
    <s v="GUAGUEYVO"/>
    <s v="CALLE GUAGUEYVO"/>
    <n v="0"/>
    <s v="PÚBLICO"/>
    <x v="0"/>
    <n v="2"/>
    <s v="BÁSICA"/>
    <n v="2"/>
    <x v="0"/>
    <n v="1"/>
    <x v="0"/>
    <n v="0"/>
    <s v="NO APLICA"/>
    <n v="0"/>
    <s v="NO APLICA"/>
    <s v="08FIZ0215M"/>
    <s v="08FJS0124A"/>
    <s v="08ADG0003E"/>
    <n v="0"/>
    <n v="97"/>
    <n v="80"/>
    <n v="177"/>
    <n v="97"/>
    <n v="80"/>
    <n v="177"/>
    <n v="19"/>
    <n v="6"/>
    <n v="25"/>
    <n v="6"/>
    <n v="12"/>
    <n v="18"/>
    <n v="6"/>
    <n v="12"/>
    <n v="18"/>
    <n v="17"/>
    <n v="12"/>
    <n v="29"/>
    <n v="12"/>
    <n v="13"/>
    <n v="25"/>
    <n v="16"/>
    <n v="24"/>
    <n v="40"/>
    <n v="20"/>
    <n v="12"/>
    <n v="32"/>
    <n v="13"/>
    <n v="11"/>
    <n v="24"/>
    <n v="84"/>
    <n v="84"/>
    <n v="168"/>
    <n v="1"/>
    <n v="1"/>
    <n v="1"/>
    <n v="2"/>
    <n v="1"/>
    <n v="1"/>
    <n v="0"/>
    <n v="7"/>
    <n v="0"/>
    <n v="0"/>
    <n v="0"/>
    <n v="1"/>
    <n v="0"/>
    <n v="0"/>
    <n v="0"/>
    <n v="0"/>
    <n v="4"/>
    <n v="3"/>
    <n v="0"/>
    <n v="0"/>
    <n v="0"/>
    <n v="0"/>
    <n v="0"/>
    <n v="0"/>
    <n v="0"/>
    <n v="0"/>
    <n v="0"/>
    <n v="0"/>
    <n v="0"/>
    <n v="0"/>
    <n v="0"/>
    <n v="8"/>
    <n v="4"/>
    <n v="3"/>
    <n v="1"/>
    <n v="1"/>
    <n v="1"/>
    <n v="2"/>
    <n v="1"/>
    <n v="1"/>
    <n v="0"/>
    <n v="7"/>
    <n v="7"/>
    <n v="7"/>
    <n v="1"/>
  </r>
  <r>
    <s v="08DPR0167W"/>
    <n v="4"/>
    <s v="DISCONTINUO"/>
    <s v="VICTOR N. LARA"/>
    <n v="8"/>
    <s v="CHIHUAHUA"/>
    <n v="8"/>
    <s v="CHIHUAHUA"/>
    <n v="31"/>
    <x v="16"/>
    <x v="5"/>
    <n v="88"/>
    <s v="LAS RANAS DE TEMEYCHI"/>
    <s v="CALLE LAS RANAS DE TEMEYCHIC"/>
    <n v="0"/>
    <s v="PÚBLICO"/>
    <x v="0"/>
    <n v="2"/>
    <s v="BÁSICA"/>
    <n v="2"/>
    <x v="0"/>
    <n v="1"/>
    <x v="0"/>
    <n v="0"/>
    <s v="NO APLICA"/>
    <n v="0"/>
    <s v="NO APLICA"/>
    <s v="08FIZ0207D"/>
    <s v="08FJS0123B"/>
    <s v="08ADG0003E"/>
    <n v="0"/>
    <n v="10"/>
    <n v="12"/>
    <n v="22"/>
    <n v="10"/>
    <n v="12"/>
    <n v="22"/>
    <n v="3"/>
    <n v="1"/>
    <n v="4"/>
    <n v="0"/>
    <n v="0"/>
    <n v="0"/>
    <n v="0"/>
    <n v="0"/>
    <n v="0"/>
    <n v="1"/>
    <n v="2"/>
    <n v="3"/>
    <n v="1"/>
    <n v="2"/>
    <n v="3"/>
    <n v="2"/>
    <n v="0"/>
    <n v="2"/>
    <n v="2"/>
    <n v="4"/>
    <n v="6"/>
    <n v="1"/>
    <n v="2"/>
    <n v="3"/>
    <n v="7"/>
    <n v="10"/>
    <n v="17"/>
    <n v="0"/>
    <n v="0"/>
    <n v="0"/>
    <n v="0"/>
    <n v="0"/>
    <n v="0"/>
    <n v="2"/>
    <n v="2"/>
    <n v="0"/>
    <n v="1"/>
    <n v="0"/>
    <n v="0"/>
    <n v="0"/>
    <n v="0"/>
    <n v="0"/>
    <n v="0"/>
    <n v="1"/>
    <n v="0"/>
    <n v="0"/>
    <n v="0"/>
    <n v="0"/>
    <n v="0"/>
    <n v="0"/>
    <n v="0"/>
    <n v="0"/>
    <n v="0"/>
    <n v="0"/>
    <n v="0"/>
    <n v="0"/>
    <n v="0"/>
    <n v="0"/>
    <n v="2"/>
    <n v="1"/>
    <n v="1"/>
    <n v="0"/>
    <n v="0"/>
    <n v="0"/>
    <n v="0"/>
    <n v="0"/>
    <n v="0"/>
    <n v="2"/>
    <n v="2"/>
    <n v="3"/>
    <n v="2"/>
    <n v="1"/>
  </r>
  <r>
    <s v="08DPR0169U"/>
    <n v="1"/>
    <s v="MATUTINO"/>
    <s v="FORD 133"/>
    <n v="8"/>
    <s v="CHIHUAHUA"/>
    <n v="8"/>
    <s v="CHIHUAHUA"/>
    <n v="10"/>
    <x v="20"/>
    <x v="4"/>
    <n v="26"/>
    <s v="FLORES MAGĂ“N"/>
    <s v="CALLE PERU "/>
    <n v="0"/>
    <s v="PÚBLICO"/>
    <x v="0"/>
    <n v="2"/>
    <s v="BÁSICA"/>
    <n v="2"/>
    <x v="0"/>
    <n v="1"/>
    <x v="0"/>
    <n v="0"/>
    <s v="NO APLICA"/>
    <n v="0"/>
    <s v="NO APLICA"/>
    <s v="08FIZ0186H"/>
    <s v="08FJS0119P"/>
    <s v="08ADG0013L"/>
    <n v="0"/>
    <n v="72"/>
    <n v="63"/>
    <n v="135"/>
    <n v="72"/>
    <n v="63"/>
    <n v="135"/>
    <n v="17"/>
    <n v="8"/>
    <n v="25"/>
    <n v="13"/>
    <n v="15"/>
    <n v="28"/>
    <n v="13"/>
    <n v="15"/>
    <n v="28"/>
    <n v="12"/>
    <n v="4"/>
    <n v="16"/>
    <n v="10"/>
    <n v="16"/>
    <n v="26"/>
    <n v="9"/>
    <n v="11"/>
    <n v="20"/>
    <n v="12"/>
    <n v="11"/>
    <n v="23"/>
    <n v="12"/>
    <n v="11"/>
    <n v="23"/>
    <n v="68"/>
    <n v="68"/>
    <n v="136"/>
    <n v="1"/>
    <n v="1"/>
    <n v="1"/>
    <n v="1"/>
    <n v="1"/>
    <n v="1"/>
    <n v="0"/>
    <n v="6"/>
    <n v="0"/>
    <n v="0"/>
    <n v="0"/>
    <n v="1"/>
    <n v="0"/>
    <n v="0"/>
    <n v="0"/>
    <n v="0"/>
    <n v="1"/>
    <n v="5"/>
    <n v="0"/>
    <n v="0"/>
    <n v="2"/>
    <n v="0"/>
    <n v="0"/>
    <n v="0"/>
    <n v="0"/>
    <n v="0"/>
    <n v="0"/>
    <n v="0"/>
    <n v="1"/>
    <n v="0"/>
    <n v="0"/>
    <n v="10"/>
    <n v="1"/>
    <n v="5"/>
    <n v="1"/>
    <n v="1"/>
    <n v="1"/>
    <n v="1"/>
    <n v="1"/>
    <n v="1"/>
    <n v="0"/>
    <n v="6"/>
    <n v="6"/>
    <n v="6"/>
    <n v="1"/>
  </r>
  <r>
    <s v="08DPR0170J"/>
    <n v="1"/>
    <s v="MATUTINO"/>
    <s v="IGNACIO VALENZUELA"/>
    <n v="8"/>
    <s v="CHIHUAHUA"/>
    <n v="8"/>
    <s v="CHIHUAHUA"/>
    <n v="30"/>
    <x v="19"/>
    <x v="1"/>
    <n v="51"/>
    <s v="HORMIGUEROS"/>
    <s v="CALLE HORMIGUEROS"/>
    <n v="0"/>
    <s v="PÚBLICO"/>
    <x v="0"/>
    <n v="2"/>
    <s v="BÁSICA"/>
    <n v="2"/>
    <x v="0"/>
    <n v="1"/>
    <x v="0"/>
    <n v="0"/>
    <s v="NO APLICA"/>
    <n v="0"/>
    <s v="NO APLICA"/>
    <s v="08FIZ0216L"/>
    <s v="08FJS0124A"/>
    <s v="08ADG0003E"/>
    <n v="0"/>
    <n v="16"/>
    <n v="12"/>
    <n v="28"/>
    <n v="16"/>
    <n v="12"/>
    <n v="28"/>
    <n v="2"/>
    <n v="4"/>
    <n v="6"/>
    <n v="2"/>
    <n v="2"/>
    <n v="4"/>
    <n v="2"/>
    <n v="2"/>
    <n v="4"/>
    <n v="3"/>
    <n v="3"/>
    <n v="6"/>
    <n v="1"/>
    <n v="2"/>
    <n v="3"/>
    <n v="2"/>
    <n v="1"/>
    <n v="3"/>
    <n v="3"/>
    <n v="1"/>
    <n v="4"/>
    <n v="5"/>
    <n v="0"/>
    <n v="5"/>
    <n v="16"/>
    <n v="9"/>
    <n v="25"/>
    <n v="0"/>
    <n v="0"/>
    <n v="0"/>
    <n v="0"/>
    <n v="0"/>
    <n v="0"/>
    <n v="2"/>
    <n v="2"/>
    <n v="1"/>
    <n v="0"/>
    <n v="0"/>
    <n v="0"/>
    <n v="0"/>
    <n v="0"/>
    <n v="0"/>
    <n v="0"/>
    <n v="1"/>
    <n v="0"/>
    <n v="0"/>
    <n v="0"/>
    <n v="0"/>
    <n v="0"/>
    <n v="0"/>
    <n v="0"/>
    <n v="0"/>
    <n v="0"/>
    <n v="0"/>
    <n v="0"/>
    <n v="0"/>
    <n v="0"/>
    <n v="0"/>
    <n v="2"/>
    <n v="2"/>
    <n v="0"/>
    <n v="0"/>
    <n v="0"/>
    <n v="0"/>
    <n v="0"/>
    <n v="0"/>
    <n v="0"/>
    <n v="2"/>
    <n v="2"/>
    <n v="2"/>
    <n v="2"/>
    <n v="1"/>
  </r>
  <r>
    <s v="08DPR0171I"/>
    <n v="2"/>
    <s v="VESPERTINO"/>
    <s v="FRANCISCO I. MADERO"/>
    <n v="8"/>
    <s v="CHIHUAHUA"/>
    <n v="8"/>
    <s v="CHIHUAHUA"/>
    <n v="51"/>
    <x v="11"/>
    <x v="1"/>
    <n v="32"/>
    <s v="JESĂšS DEL MONTE"/>
    <s v="CALLE JESUS DEL MONTE"/>
    <n v="0"/>
    <s v="PÚBLICO"/>
    <x v="0"/>
    <n v="2"/>
    <s v="BÁSICA"/>
    <n v="2"/>
    <x v="0"/>
    <n v="1"/>
    <x v="0"/>
    <n v="0"/>
    <s v="NO APLICA"/>
    <n v="0"/>
    <s v="NO APLICA"/>
    <s v="08FIZ0212P"/>
    <s v="08FJS0123B"/>
    <s v="08ADG0003E"/>
    <n v="0"/>
    <n v="6"/>
    <n v="2"/>
    <n v="8"/>
    <n v="6"/>
    <n v="2"/>
    <n v="8"/>
    <n v="3"/>
    <n v="0"/>
    <n v="3"/>
    <n v="1"/>
    <n v="1"/>
    <n v="2"/>
    <n v="1"/>
    <n v="1"/>
    <n v="2"/>
    <n v="1"/>
    <n v="0"/>
    <n v="1"/>
    <n v="2"/>
    <n v="1"/>
    <n v="3"/>
    <n v="0"/>
    <n v="2"/>
    <n v="2"/>
    <n v="1"/>
    <n v="0"/>
    <n v="1"/>
    <n v="0"/>
    <n v="0"/>
    <n v="0"/>
    <n v="5"/>
    <n v="4"/>
    <n v="9"/>
    <n v="0"/>
    <n v="0"/>
    <n v="0"/>
    <n v="0"/>
    <n v="0"/>
    <n v="0"/>
    <n v="1"/>
    <n v="1"/>
    <n v="0"/>
    <n v="1"/>
    <n v="0"/>
    <n v="0"/>
    <n v="0"/>
    <n v="0"/>
    <n v="0"/>
    <n v="0"/>
    <n v="0"/>
    <n v="0"/>
    <n v="0"/>
    <n v="0"/>
    <n v="0"/>
    <n v="0"/>
    <n v="0"/>
    <n v="0"/>
    <n v="0"/>
    <n v="0"/>
    <n v="0"/>
    <n v="0"/>
    <n v="0"/>
    <n v="0"/>
    <n v="0"/>
    <n v="1"/>
    <n v="0"/>
    <n v="1"/>
    <n v="0"/>
    <n v="0"/>
    <n v="0"/>
    <n v="0"/>
    <n v="0"/>
    <n v="0"/>
    <n v="1"/>
    <n v="1"/>
    <n v="2"/>
    <n v="1"/>
    <n v="1"/>
  </r>
  <r>
    <s v="08DPR0172H"/>
    <n v="1"/>
    <s v="MATUTINO"/>
    <s v="EDUARDO JENNER"/>
    <n v="8"/>
    <s v="CHIHUAHUA"/>
    <n v="8"/>
    <s v="CHIHUAHUA"/>
    <n v="29"/>
    <x v="3"/>
    <x v="3"/>
    <n v="73"/>
    <s v="CHICORIMPA"/>
    <s v="CALLE CHICORIMPA"/>
    <n v="0"/>
    <s v="PÚBLICO"/>
    <x v="0"/>
    <n v="2"/>
    <s v="BÁSICA"/>
    <n v="2"/>
    <x v="0"/>
    <n v="1"/>
    <x v="0"/>
    <n v="0"/>
    <s v="NO APLICA"/>
    <n v="0"/>
    <s v="NO APLICA"/>
    <s v="08FIZ0254O"/>
    <s v="08FJS0131K"/>
    <s v="08ADG0007A"/>
    <n v="0"/>
    <n v="7"/>
    <n v="4"/>
    <n v="11"/>
    <n v="7"/>
    <n v="4"/>
    <n v="11"/>
    <n v="0"/>
    <n v="1"/>
    <n v="1"/>
    <n v="1"/>
    <n v="0"/>
    <n v="1"/>
    <n v="1"/>
    <n v="0"/>
    <n v="1"/>
    <n v="0"/>
    <n v="1"/>
    <n v="1"/>
    <n v="2"/>
    <n v="1"/>
    <n v="3"/>
    <n v="2"/>
    <n v="0"/>
    <n v="2"/>
    <n v="0"/>
    <n v="0"/>
    <n v="0"/>
    <n v="1"/>
    <n v="0"/>
    <n v="1"/>
    <n v="6"/>
    <n v="2"/>
    <n v="8"/>
    <n v="0"/>
    <n v="0"/>
    <n v="0"/>
    <n v="0"/>
    <n v="0"/>
    <n v="0"/>
    <n v="1"/>
    <n v="1"/>
    <n v="0"/>
    <n v="1"/>
    <n v="0"/>
    <n v="0"/>
    <n v="0"/>
    <n v="0"/>
    <n v="0"/>
    <n v="0"/>
    <n v="0"/>
    <n v="0"/>
    <n v="0"/>
    <n v="0"/>
    <n v="0"/>
    <n v="0"/>
    <n v="0"/>
    <n v="0"/>
    <n v="0"/>
    <n v="0"/>
    <n v="0"/>
    <n v="0"/>
    <n v="0"/>
    <n v="0"/>
    <n v="0"/>
    <n v="1"/>
    <n v="0"/>
    <n v="1"/>
    <n v="0"/>
    <n v="0"/>
    <n v="0"/>
    <n v="0"/>
    <n v="0"/>
    <n v="0"/>
    <n v="1"/>
    <n v="1"/>
    <n v="1"/>
    <n v="1"/>
    <n v="1"/>
  </r>
  <r>
    <s v="08DPR0174F"/>
    <n v="4"/>
    <s v="DISCONTINUO"/>
    <s v="REDENCION DEL TARAHUMARA"/>
    <n v="8"/>
    <s v="CHIHUAHUA"/>
    <n v="8"/>
    <s v="CHIHUAHUA"/>
    <n v="31"/>
    <x v="16"/>
    <x v="5"/>
    <n v="15"/>
    <s v="ARISIACHI (EL TERRERO)"/>
    <s v="CALLE ARISIACHI (EL TERRERO)"/>
    <n v="0"/>
    <s v="PÚBLICO"/>
    <x v="0"/>
    <n v="2"/>
    <s v="BÁSICA"/>
    <n v="2"/>
    <x v="0"/>
    <n v="1"/>
    <x v="0"/>
    <n v="0"/>
    <s v="NO APLICA"/>
    <n v="0"/>
    <s v="NO APLICA"/>
    <s v="08FIZ0209B"/>
    <s v="08FJS0123B"/>
    <s v="08ADG0003E"/>
    <n v="0"/>
    <n v="18"/>
    <n v="26"/>
    <n v="44"/>
    <n v="18"/>
    <n v="26"/>
    <n v="44"/>
    <n v="2"/>
    <n v="6"/>
    <n v="8"/>
    <n v="6"/>
    <n v="4"/>
    <n v="10"/>
    <n v="6"/>
    <n v="4"/>
    <n v="10"/>
    <n v="7"/>
    <n v="4"/>
    <n v="11"/>
    <n v="2"/>
    <n v="3"/>
    <n v="5"/>
    <n v="1"/>
    <n v="4"/>
    <n v="5"/>
    <n v="4"/>
    <n v="2"/>
    <n v="6"/>
    <n v="2"/>
    <n v="3"/>
    <n v="5"/>
    <n v="22"/>
    <n v="20"/>
    <n v="42"/>
    <n v="0"/>
    <n v="0"/>
    <n v="0"/>
    <n v="0"/>
    <n v="0"/>
    <n v="0"/>
    <n v="2"/>
    <n v="2"/>
    <n v="0"/>
    <n v="1"/>
    <n v="0"/>
    <n v="0"/>
    <n v="0"/>
    <n v="0"/>
    <n v="0"/>
    <n v="0"/>
    <n v="1"/>
    <n v="0"/>
    <n v="0"/>
    <n v="0"/>
    <n v="0"/>
    <n v="0"/>
    <n v="0"/>
    <n v="0"/>
    <n v="0"/>
    <n v="0"/>
    <n v="0"/>
    <n v="0"/>
    <n v="0"/>
    <n v="0"/>
    <n v="0"/>
    <n v="2"/>
    <n v="1"/>
    <n v="1"/>
    <n v="0"/>
    <n v="0"/>
    <n v="0"/>
    <n v="0"/>
    <n v="0"/>
    <n v="0"/>
    <n v="2"/>
    <n v="2"/>
    <n v="5"/>
    <n v="2"/>
    <n v="1"/>
  </r>
  <r>
    <s v="08DPR0176D"/>
    <n v="1"/>
    <s v="MATUTINO"/>
    <s v="MIGUEL HIDALGO"/>
    <n v="8"/>
    <s v="CHIHUAHUA"/>
    <n v="8"/>
    <s v="CHIHUAHUA"/>
    <n v="31"/>
    <x v="16"/>
    <x v="5"/>
    <n v="57"/>
    <s v="EL JAGĂśEY"/>
    <s v="CALLE EL JAGUEY"/>
    <n v="0"/>
    <s v="PÚBLICO"/>
    <x v="0"/>
    <n v="2"/>
    <s v="BÁSICA"/>
    <n v="2"/>
    <x v="0"/>
    <n v="1"/>
    <x v="0"/>
    <n v="0"/>
    <s v="NO APLICA"/>
    <n v="0"/>
    <s v="NO APLICA"/>
    <s v="08FIZ0208C"/>
    <s v="08FJS0123B"/>
    <s v="08ADG0003E"/>
    <n v="0"/>
    <n v="19"/>
    <n v="28"/>
    <n v="47"/>
    <n v="19"/>
    <n v="28"/>
    <n v="47"/>
    <n v="4"/>
    <n v="2"/>
    <n v="6"/>
    <n v="3"/>
    <n v="2"/>
    <n v="5"/>
    <n v="3"/>
    <n v="2"/>
    <n v="5"/>
    <n v="4"/>
    <n v="6"/>
    <n v="10"/>
    <n v="1"/>
    <n v="5"/>
    <n v="6"/>
    <n v="3"/>
    <n v="4"/>
    <n v="7"/>
    <n v="0"/>
    <n v="6"/>
    <n v="6"/>
    <n v="5"/>
    <n v="3"/>
    <n v="8"/>
    <n v="16"/>
    <n v="26"/>
    <n v="42"/>
    <n v="0"/>
    <n v="0"/>
    <n v="0"/>
    <n v="0"/>
    <n v="0"/>
    <n v="0"/>
    <n v="2"/>
    <n v="2"/>
    <n v="0"/>
    <n v="1"/>
    <n v="0"/>
    <n v="0"/>
    <n v="0"/>
    <n v="0"/>
    <n v="0"/>
    <n v="0"/>
    <n v="0"/>
    <n v="1"/>
    <n v="0"/>
    <n v="0"/>
    <n v="0"/>
    <n v="0"/>
    <n v="0"/>
    <n v="0"/>
    <n v="0"/>
    <n v="0"/>
    <n v="0"/>
    <n v="0"/>
    <n v="0"/>
    <n v="0"/>
    <n v="0"/>
    <n v="2"/>
    <n v="0"/>
    <n v="2"/>
    <n v="0"/>
    <n v="0"/>
    <n v="0"/>
    <n v="0"/>
    <n v="0"/>
    <n v="0"/>
    <n v="2"/>
    <n v="2"/>
    <n v="2"/>
    <n v="2"/>
    <n v="1"/>
  </r>
  <r>
    <s v="08DPR0177C"/>
    <n v="1"/>
    <s v="MATUTINO"/>
    <s v="ALFONSO MARTINEZ FACIO"/>
    <n v="8"/>
    <s v="CHIHUAHUA"/>
    <n v="8"/>
    <s v="CHIHUAHUA"/>
    <n v="5"/>
    <x v="21"/>
    <x v="4"/>
    <n v="1"/>
    <s v="ASCENSIĂ“N"/>
    <s v="CALLE ACACIAS "/>
    <n v="797"/>
    <s v="PÚBLICO"/>
    <x v="0"/>
    <n v="2"/>
    <s v="BÁSICA"/>
    <n v="2"/>
    <x v="0"/>
    <n v="1"/>
    <x v="0"/>
    <n v="0"/>
    <s v="NO APLICA"/>
    <n v="0"/>
    <s v="NO APLICA"/>
    <s v="08FIZ0188F"/>
    <s v="08FJS0119P"/>
    <s v="08ADG0013L"/>
    <n v="0"/>
    <n v="136"/>
    <n v="152"/>
    <n v="288"/>
    <n v="132"/>
    <n v="152"/>
    <n v="284"/>
    <n v="27"/>
    <n v="20"/>
    <n v="47"/>
    <n v="25"/>
    <n v="25"/>
    <n v="50"/>
    <n v="25"/>
    <n v="25"/>
    <n v="50"/>
    <n v="21"/>
    <n v="36"/>
    <n v="57"/>
    <n v="21"/>
    <n v="29"/>
    <n v="50"/>
    <n v="22"/>
    <n v="21"/>
    <n v="43"/>
    <n v="21"/>
    <n v="28"/>
    <n v="49"/>
    <n v="27"/>
    <n v="19"/>
    <n v="46"/>
    <n v="137"/>
    <n v="158"/>
    <n v="295"/>
    <n v="2"/>
    <n v="2"/>
    <n v="2"/>
    <n v="2"/>
    <n v="2"/>
    <n v="2"/>
    <n v="0"/>
    <n v="12"/>
    <n v="0"/>
    <n v="0"/>
    <n v="1"/>
    <n v="0"/>
    <n v="0"/>
    <n v="1"/>
    <n v="0"/>
    <n v="0"/>
    <n v="2"/>
    <n v="10"/>
    <n v="0"/>
    <n v="0"/>
    <n v="1"/>
    <n v="0"/>
    <n v="0"/>
    <n v="0"/>
    <n v="0"/>
    <n v="0"/>
    <n v="0"/>
    <n v="0"/>
    <n v="1"/>
    <n v="0"/>
    <n v="0"/>
    <n v="16"/>
    <n v="2"/>
    <n v="10"/>
    <n v="2"/>
    <n v="2"/>
    <n v="2"/>
    <n v="2"/>
    <n v="2"/>
    <n v="2"/>
    <n v="0"/>
    <n v="12"/>
    <n v="12"/>
    <n v="12"/>
    <n v="1"/>
  </r>
  <r>
    <s v="08DPR0179A"/>
    <n v="1"/>
    <s v="MATUTINO"/>
    <s v="NARCISO MENDOZA"/>
    <n v="8"/>
    <s v="CHIHUAHUA"/>
    <n v="8"/>
    <s v="CHIHUAHUA"/>
    <n v="31"/>
    <x v="16"/>
    <x v="5"/>
    <n v="89"/>
    <s v="RANCHO BLANCO"/>
    <s v="CALLE RANCHO BLANCO"/>
    <n v="0"/>
    <s v="PÚBLICO"/>
    <x v="0"/>
    <n v="2"/>
    <s v="BÁSICA"/>
    <n v="2"/>
    <x v="0"/>
    <n v="1"/>
    <x v="0"/>
    <n v="0"/>
    <s v="NO APLICA"/>
    <n v="0"/>
    <s v="NO APLICA"/>
    <s v="08FIZ0213O"/>
    <s v="08FJS0123B"/>
    <s v="08ADG0003E"/>
    <n v="0"/>
    <n v="18"/>
    <n v="15"/>
    <n v="33"/>
    <n v="18"/>
    <n v="15"/>
    <n v="33"/>
    <n v="2"/>
    <n v="0"/>
    <n v="2"/>
    <n v="3"/>
    <n v="6"/>
    <n v="9"/>
    <n v="3"/>
    <n v="6"/>
    <n v="9"/>
    <n v="1"/>
    <n v="2"/>
    <n v="3"/>
    <n v="0"/>
    <n v="3"/>
    <n v="3"/>
    <n v="10"/>
    <n v="5"/>
    <n v="15"/>
    <n v="4"/>
    <n v="1"/>
    <n v="5"/>
    <n v="2"/>
    <n v="3"/>
    <n v="5"/>
    <n v="20"/>
    <n v="20"/>
    <n v="40"/>
    <n v="0"/>
    <n v="0"/>
    <n v="0"/>
    <n v="0"/>
    <n v="0"/>
    <n v="0"/>
    <n v="2"/>
    <n v="2"/>
    <n v="0"/>
    <n v="1"/>
    <n v="0"/>
    <n v="0"/>
    <n v="0"/>
    <n v="0"/>
    <n v="0"/>
    <n v="0"/>
    <n v="1"/>
    <n v="0"/>
    <n v="0"/>
    <n v="0"/>
    <n v="0"/>
    <n v="0"/>
    <n v="0"/>
    <n v="0"/>
    <n v="0"/>
    <n v="0"/>
    <n v="0"/>
    <n v="0"/>
    <n v="0"/>
    <n v="0"/>
    <n v="0"/>
    <n v="2"/>
    <n v="1"/>
    <n v="1"/>
    <n v="0"/>
    <n v="0"/>
    <n v="0"/>
    <n v="0"/>
    <n v="0"/>
    <n v="0"/>
    <n v="2"/>
    <n v="2"/>
    <n v="2"/>
    <n v="2"/>
    <n v="1"/>
  </r>
  <r>
    <s v="08DPR0181P"/>
    <n v="1"/>
    <s v="MATUTINO"/>
    <s v="CONSTITUYENTES DE 1857"/>
    <n v="8"/>
    <s v="CHIHUAHUA"/>
    <n v="8"/>
    <s v="CHIHUAHUA"/>
    <n v="17"/>
    <x v="5"/>
    <x v="5"/>
    <n v="1"/>
    <s v="CUAUHTĂ‰MOC"/>
    <s v="CALLE REPUBLICA DEL SALVADOR"/>
    <n v="0"/>
    <s v="PÚBLICO"/>
    <x v="0"/>
    <n v="2"/>
    <s v="BÁSICA"/>
    <n v="2"/>
    <x v="0"/>
    <n v="1"/>
    <x v="0"/>
    <n v="0"/>
    <s v="NO APLICA"/>
    <n v="0"/>
    <s v="NO APLICA"/>
    <s v="08FIZ0197N"/>
    <s v="08FJS0121D"/>
    <s v="08ADG0010O"/>
    <n v="0"/>
    <n v="162"/>
    <n v="160"/>
    <n v="322"/>
    <n v="162"/>
    <n v="160"/>
    <n v="322"/>
    <n v="28"/>
    <n v="31"/>
    <n v="59"/>
    <n v="28"/>
    <n v="28"/>
    <n v="56"/>
    <n v="28"/>
    <n v="28"/>
    <n v="56"/>
    <n v="18"/>
    <n v="21"/>
    <n v="39"/>
    <n v="30"/>
    <n v="24"/>
    <n v="54"/>
    <n v="32"/>
    <n v="24"/>
    <n v="56"/>
    <n v="30"/>
    <n v="28"/>
    <n v="58"/>
    <n v="25"/>
    <n v="29"/>
    <n v="54"/>
    <n v="163"/>
    <n v="154"/>
    <n v="317"/>
    <n v="2"/>
    <n v="2"/>
    <n v="2"/>
    <n v="2"/>
    <n v="2"/>
    <n v="2"/>
    <n v="0"/>
    <n v="12"/>
    <n v="0"/>
    <n v="0"/>
    <n v="0"/>
    <n v="1"/>
    <n v="1"/>
    <n v="0"/>
    <n v="0"/>
    <n v="0"/>
    <n v="1"/>
    <n v="11"/>
    <n v="0"/>
    <n v="0"/>
    <n v="0"/>
    <n v="1"/>
    <n v="0"/>
    <n v="0"/>
    <n v="0"/>
    <n v="0"/>
    <n v="0"/>
    <n v="0"/>
    <n v="1"/>
    <n v="1"/>
    <n v="0"/>
    <n v="17"/>
    <n v="1"/>
    <n v="11"/>
    <n v="2"/>
    <n v="2"/>
    <n v="2"/>
    <n v="2"/>
    <n v="2"/>
    <n v="2"/>
    <n v="0"/>
    <n v="12"/>
    <n v="12"/>
    <n v="12"/>
    <n v="1"/>
  </r>
  <r>
    <s v="08DPR0182O"/>
    <n v="4"/>
    <s v="DISCONTINUO"/>
    <s v="MIGUEL HIDALGO"/>
    <n v="8"/>
    <s v="CHIHUAHUA"/>
    <n v="8"/>
    <s v="CHIHUAHUA"/>
    <n v="31"/>
    <x v="16"/>
    <x v="5"/>
    <n v="123"/>
    <s v="TEMECHI (TEMEYCHI)"/>
    <s v="CALLE TEMECHI (TEMEYCHI)"/>
    <n v="0"/>
    <s v="PÚBLICO"/>
    <x v="0"/>
    <n v="2"/>
    <s v="BÁSICA"/>
    <n v="2"/>
    <x v="0"/>
    <n v="1"/>
    <x v="0"/>
    <n v="0"/>
    <s v="NO APLICA"/>
    <n v="0"/>
    <s v="NO APLICA"/>
    <s v="08FIZ0207D"/>
    <s v="08FJS0123B"/>
    <s v="08ADG0003E"/>
    <n v="0"/>
    <n v="5"/>
    <n v="8"/>
    <n v="13"/>
    <n v="5"/>
    <n v="8"/>
    <n v="13"/>
    <n v="0"/>
    <n v="0"/>
    <n v="0"/>
    <n v="2"/>
    <n v="0"/>
    <n v="2"/>
    <n v="2"/>
    <n v="0"/>
    <n v="2"/>
    <n v="3"/>
    <n v="0"/>
    <n v="3"/>
    <n v="1"/>
    <n v="1"/>
    <n v="2"/>
    <n v="0"/>
    <n v="3"/>
    <n v="3"/>
    <n v="3"/>
    <n v="0"/>
    <n v="3"/>
    <n v="0"/>
    <n v="3"/>
    <n v="3"/>
    <n v="9"/>
    <n v="7"/>
    <n v="16"/>
    <n v="0"/>
    <n v="0"/>
    <n v="0"/>
    <n v="0"/>
    <n v="0"/>
    <n v="0"/>
    <n v="1"/>
    <n v="1"/>
    <n v="0"/>
    <n v="1"/>
    <n v="0"/>
    <n v="0"/>
    <n v="0"/>
    <n v="0"/>
    <n v="0"/>
    <n v="0"/>
    <n v="0"/>
    <n v="0"/>
    <n v="0"/>
    <n v="0"/>
    <n v="0"/>
    <n v="0"/>
    <n v="0"/>
    <n v="0"/>
    <n v="0"/>
    <n v="0"/>
    <n v="0"/>
    <n v="0"/>
    <n v="0"/>
    <n v="0"/>
    <n v="0"/>
    <n v="1"/>
    <n v="0"/>
    <n v="1"/>
    <n v="0"/>
    <n v="0"/>
    <n v="0"/>
    <n v="0"/>
    <n v="0"/>
    <n v="0"/>
    <n v="1"/>
    <n v="1"/>
    <n v="6"/>
    <n v="1"/>
    <n v="1"/>
  </r>
  <r>
    <s v="08DPR0184M"/>
    <n v="1"/>
    <s v="MATUTINO"/>
    <s v="CENTRO REGIONAL DE EDUC. INT. MORELOS"/>
    <n v="8"/>
    <s v="CHIHUAHUA"/>
    <n v="8"/>
    <s v="CHIHUAHUA"/>
    <n v="31"/>
    <x v="16"/>
    <x v="5"/>
    <n v="76"/>
    <s v="PĂRAMO DE MORELOS"/>
    <s v="NINGUNO NINGUNO"/>
    <n v="0"/>
    <s v="PÚBLICO"/>
    <x v="0"/>
    <n v="2"/>
    <s v="BÁSICA"/>
    <n v="2"/>
    <x v="0"/>
    <n v="1"/>
    <x v="0"/>
    <n v="0"/>
    <s v="NO APLICA"/>
    <n v="0"/>
    <s v="NO APLICA"/>
    <s v="08FIZ0208C"/>
    <s v="08FJS0123B"/>
    <s v="08ADG0003E"/>
    <n v="0"/>
    <n v="62"/>
    <n v="52"/>
    <n v="114"/>
    <n v="62"/>
    <n v="52"/>
    <n v="114"/>
    <n v="10"/>
    <n v="9"/>
    <n v="19"/>
    <n v="9"/>
    <n v="12"/>
    <n v="21"/>
    <n v="9"/>
    <n v="13"/>
    <n v="22"/>
    <n v="12"/>
    <n v="9"/>
    <n v="21"/>
    <n v="8"/>
    <n v="8"/>
    <n v="16"/>
    <n v="11"/>
    <n v="9"/>
    <n v="20"/>
    <n v="10"/>
    <n v="7"/>
    <n v="17"/>
    <n v="16"/>
    <n v="12"/>
    <n v="28"/>
    <n v="66"/>
    <n v="58"/>
    <n v="124"/>
    <n v="1"/>
    <n v="1"/>
    <n v="1"/>
    <n v="1"/>
    <n v="1"/>
    <n v="1"/>
    <n v="0"/>
    <n v="6"/>
    <n v="0"/>
    <n v="0"/>
    <n v="0"/>
    <n v="1"/>
    <n v="0"/>
    <n v="0"/>
    <n v="0"/>
    <n v="0"/>
    <n v="3"/>
    <n v="3"/>
    <n v="0"/>
    <n v="0"/>
    <n v="1"/>
    <n v="0"/>
    <n v="0"/>
    <n v="0"/>
    <n v="0"/>
    <n v="0"/>
    <n v="0"/>
    <n v="1"/>
    <n v="0"/>
    <n v="0"/>
    <n v="0"/>
    <n v="9"/>
    <n v="3"/>
    <n v="3"/>
    <n v="1"/>
    <n v="1"/>
    <n v="1"/>
    <n v="1"/>
    <n v="1"/>
    <n v="1"/>
    <n v="0"/>
    <n v="6"/>
    <n v="7"/>
    <n v="7"/>
    <n v="1"/>
  </r>
  <r>
    <s v="08DPR0185L"/>
    <n v="4"/>
    <s v="DISCONTINUO"/>
    <s v="REFORMA AGRARIA"/>
    <n v="8"/>
    <s v="CHIHUAHUA"/>
    <n v="8"/>
    <s v="CHIHUAHUA"/>
    <n v="31"/>
    <x v="16"/>
    <x v="5"/>
    <n v="220"/>
    <s v="CHOCACHI"/>
    <s v="CALLE CHOCACHI"/>
    <n v="0"/>
    <s v="PÚBLICO"/>
    <x v="0"/>
    <n v="2"/>
    <s v="BÁSICA"/>
    <n v="2"/>
    <x v="0"/>
    <n v="1"/>
    <x v="0"/>
    <n v="0"/>
    <s v="NO APLICA"/>
    <n v="0"/>
    <s v="NO APLICA"/>
    <s v="08FIZ0209B"/>
    <s v="08FJS0123B"/>
    <s v="08ADG0003E"/>
    <n v="0"/>
    <n v="8"/>
    <n v="8"/>
    <n v="16"/>
    <n v="8"/>
    <n v="8"/>
    <n v="16"/>
    <n v="0"/>
    <n v="1"/>
    <n v="1"/>
    <n v="2"/>
    <n v="0"/>
    <n v="2"/>
    <n v="2"/>
    <n v="0"/>
    <n v="2"/>
    <n v="0"/>
    <n v="0"/>
    <n v="0"/>
    <n v="1"/>
    <n v="1"/>
    <n v="2"/>
    <n v="2"/>
    <n v="0"/>
    <n v="2"/>
    <n v="0"/>
    <n v="2"/>
    <n v="2"/>
    <n v="2"/>
    <n v="2"/>
    <n v="4"/>
    <n v="7"/>
    <n v="5"/>
    <n v="12"/>
    <n v="0"/>
    <n v="0"/>
    <n v="0"/>
    <n v="0"/>
    <n v="0"/>
    <n v="0"/>
    <n v="1"/>
    <n v="1"/>
    <n v="0"/>
    <n v="1"/>
    <n v="0"/>
    <n v="0"/>
    <n v="0"/>
    <n v="0"/>
    <n v="0"/>
    <n v="0"/>
    <n v="0"/>
    <n v="0"/>
    <n v="0"/>
    <n v="0"/>
    <n v="0"/>
    <n v="0"/>
    <n v="0"/>
    <n v="0"/>
    <n v="0"/>
    <n v="0"/>
    <n v="0"/>
    <n v="0"/>
    <n v="0"/>
    <n v="0"/>
    <n v="0"/>
    <n v="1"/>
    <n v="0"/>
    <n v="1"/>
    <n v="0"/>
    <n v="0"/>
    <n v="0"/>
    <n v="0"/>
    <n v="0"/>
    <n v="0"/>
    <n v="1"/>
    <n v="1"/>
    <n v="2"/>
    <n v="1"/>
    <n v="1"/>
  </r>
  <r>
    <s v="08DPR0187J"/>
    <n v="1"/>
    <s v="MATUTINO"/>
    <s v="IGNACIO ZARAGOZA"/>
    <n v="8"/>
    <s v="CHIHUAHUA"/>
    <n v="8"/>
    <s v="CHIHUAHUA"/>
    <n v="27"/>
    <x v="9"/>
    <x v="8"/>
    <n v="90"/>
    <s v="SAMACHIQUE"/>
    <s v="CALLE SAMACHIQUE"/>
    <n v="0"/>
    <s v="PÚBLICO"/>
    <x v="0"/>
    <n v="2"/>
    <s v="BÁSICA"/>
    <n v="2"/>
    <x v="0"/>
    <n v="1"/>
    <x v="0"/>
    <n v="0"/>
    <s v="NO APLICA"/>
    <n v="0"/>
    <s v="NO APLICA"/>
    <s v="08FIZ0215M"/>
    <s v="08FJS0124A"/>
    <s v="08ADG0003E"/>
    <n v="0"/>
    <n v="127"/>
    <n v="108"/>
    <n v="235"/>
    <n v="127"/>
    <n v="108"/>
    <n v="235"/>
    <n v="15"/>
    <n v="25"/>
    <n v="40"/>
    <n v="21"/>
    <n v="17"/>
    <n v="38"/>
    <n v="21"/>
    <n v="17"/>
    <n v="38"/>
    <n v="21"/>
    <n v="15"/>
    <n v="36"/>
    <n v="23"/>
    <n v="20"/>
    <n v="43"/>
    <n v="27"/>
    <n v="21"/>
    <n v="48"/>
    <n v="25"/>
    <n v="14"/>
    <n v="39"/>
    <n v="17"/>
    <n v="16"/>
    <n v="33"/>
    <n v="134"/>
    <n v="103"/>
    <n v="237"/>
    <n v="2"/>
    <n v="2"/>
    <n v="2"/>
    <n v="2"/>
    <n v="2"/>
    <n v="1"/>
    <n v="0"/>
    <n v="11"/>
    <n v="0"/>
    <n v="0"/>
    <n v="1"/>
    <n v="0"/>
    <n v="0"/>
    <n v="0"/>
    <n v="0"/>
    <n v="0"/>
    <n v="5"/>
    <n v="6"/>
    <n v="0"/>
    <n v="0"/>
    <n v="1"/>
    <n v="0"/>
    <n v="0"/>
    <n v="0"/>
    <n v="0"/>
    <n v="0"/>
    <n v="0"/>
    <n v="0"/>
    <n v="1"/>
    <n v="0"/>
    <n v="0"/>
    <n v="14"/>
    <n v="5"/>
    <n v="6"/>
    <n v="2"/>
    <n v="2"/>
    <n v="2"/>
    <n v="2"/>
    <n v="2"/>
    <n v="1"/>
    <n v="0"/>
    <n v="11"/>
    <n v="12"/>
    <n v="11"/>
    <n v="1"/>
  </r>
  <r>
    <s v="08DPR0188I"/>
    <n v="1"/>
    <s v="MATUTINO"/>
    <s v="MARGARITA MAZA DE JUAREZ"/>
    <n v="8"/>
    <s v="CHIHUAHUA"/>
    <n v="8"/>
    <s v="CHIHUAHUA"/>
    <n v="19"/>
    <x v="2"/>
    <x v="2"/>
    <n v="1"/>
    <s v="CHIHUAHUA"/>
    <s v="CALLE 104"/>
    <n v="2011"/>
    <s v="PÚBLICO"/>
    <x v="0"/>
    <n v="2"/>
    <s v="BÁSICA"/>
    <n v="2"/>
    <x v="0"/>
    <n v="1"/>
    <x v="0"/>
    <n v="0"/>
    <s v="NO APLICA"/>
    <n v="0"/>
    <s v="NO APLICA"/>
    <s v="08FIZ0108D"/>
    <s v="08FJS0104N"/>
    <s v="08ADG0046C"/>
    <n v="0"/>
    <n v="88"/>
    <n v="94"/>
    <n v="182"/>
    <n v="87"/>
    <n v="92"/>
    <n v="179"/>
    <n v="17"/>
    <n v="11"/>
    <n v="28"/>
    <n v="13"/>
    <n v="17"/>
    <n v="30"/>
    <n v="13"/>
    <n v="17"/>
    <n v="30"/>
    <n v="22"/>
    <n v="16"/>
    <n v="38"/>
    <n v="13"/>
    <n v="15"/>
    <n v="28"/>
    <n v="11"/>
    <n v="18"/>
    <n v="29"/>
    <n v="15"/>
    <n v="19"/>
    <n v="34"/>
    <n v="13"/>
    <n v="15"/>
    <n v="28"/>
    <n v="87"/>
    <n v="100"/>
    <n v="187"/>
    <n v="1"/>
    <n v="2"/>
    <n v="1"/>
    <n v="1"/>
    <n v="2"/>
    <n v="1"/>
    <n v="0"/>
    <n v="8"/>
    <n v="0"/>
    <n v="0"/>
    <n v="0"/>
    <n v="1"/>
    <n v="0"/>
    <n v="0"/>
    <n v="0"/>
    <n v="0"/>
    <n v="3"/>
    <n v="5"/>
    <n v="0"/>
    <n v="0"/>
    <n v="1"/>
    <n v="1"/>
    <n v="0"/>
    <n v="0"/>
    <n v="0"/>
    <n v="0"/>
    <n v="0"/>
    <n v="0"/>
    <n v="1"/>
    <n v="0"/>
    <n v="0"/>
    <n v="12"/>
    <n v="3"/>
    <n v="5"/>
    <n v="1"/>
    <n v="2"/>
    <n v="1"/>
    <n v="1"/>
    <n v="2"/>
    <n v="1"/>
    <n v="0"/>
    <n v="8"/>
    <n v="8"/>
    <n v="8"/>
    <n v="1"/>
  </r>
  <r>
    <s v="08DPR0189H"/>
    <n v="1"/>
    <s v="MATUTINO"/>
    <s v="VICENTE GUERRERO"/>
    <n v="8"/>
    <s v="CHIHUAHUA"/>
    <n v="8"/>
    <s v="CHIHUAHUA"/>
    <n v="31"/>
    <x v="16"/>
    <x v="5"/>
    <n v="126"/>
    <s v="ESTACIĂ“N TERRERO"/>
    <s v="CALLE ESTACION TERRERO"/>
    <n v="0"/>
    <s v="PÚBLICO"/>
    <x v="0"/>
    <n v="2"/>
    <s v="BÁSICA"/>
    <n v="2"/>
    <x v="0"/>
    <n v="1"/>
    <x v="0"/>
    <n v="0"/>
    <s v="NO APLICA"/>
    <n v="0"/>
    <s v="NO APLICA"/>
    <s v="08FIZ0207D"/>
    <s v="08FJS0123B"/>
    <s v="08ADG0003E"/>
    <n v="0"/>
    <n v="34"/>
    <n v="23"/>
    <n v="57"/>
    <n v="34"/>
    <n v="23"/>
    <n v="57"/>
    <n v="6"/>
    <n v="4"/>
    <n v="10"/>
    <n v="1"/>
    <n v="4"/>
    <n v="5"/>
    <n v="1"/>
    <n v="4"/>
    <n v="5"/>
    <n v="7"/>
    <n v="4"/>
    <n v="11"/>
    <n v="3"/>
    <n v="2"/>
    <n v="5"/>
    <n v="8"/>
    <n v="2"/>
    <n v="10"/>
    <n v="6"/>
    <n v="6"/>
    <n v="12"/>
    <n v="4"/>
    <n v="5"/>
    <n v="9"/>
    <n v="29"/>
    <n v="23"/>
    <n v="52"/>
    <n v="0"/>
    <n v="0"/>
    <n v="0"/>
    <n v="1"/>
    <n v="1"/>
    <n v="0"/>
    <n v="2"/>
    <n v="4"/>
    <n v="0"/>
    <n v="1"/>
    <n v="0"/>
    <n v="0"/>
    <n v="0"/>
    <n v="0"/>
    <n v="0"/>
    <n v="0"/>
    <n v="0"/>
    <n v="3"/>
    <n v="0"/>
    <n v="0"/>
    <n v="0"/>
    <n v="0"/>
    <n v="0"/>
    <n v="0"/>
    <n v="0"/>
    <n v="0"/>
    <n v="0"/>
    <n v="0"/>
    <n v="0"/>
    <n v="0"/>
    <n v="0"/>
    <n v="4"/>
    <n v="0"/>
    <n v="4"/>
    <n v="0"/>
    <n v="0"/>
    <n v="0"/>
    <n v="1"/>
    <n v="1"/>
    <n v="0"/>
    <n v="2"/>
    <n v="4"/>
    <n v="5"/>
    <n v="4"/>
    <n v="1"/>
  </r>
  <r>
    <s v="08DPR0190X"/>
    <n v="1"/>
    <s v="MATUTINO"/>
    <s v="NARCISO BASSOLS"/>
    <n v="8"/>
    <s v="CHIHUAHUA"/>
    <n v="8"/>
    <s v="CHIHUAHUA"/>
    <n v="17"/>
    <x v="5"/>
    <x v="5"/>
    <n v="5"/>
    <s v="COLONIA ANĂHUAC"/>
    <s v="CALLE 17"/>
    <n v="0"/>
    <s v="PÚBLICO"/>
    <x v="0"/>
    <n v="2"/>
    <s v="BÁSICA"/>
    <n v="2"/>
    <x v="0"/>
    <n v="1"/>
    <x v="0"/>
    <n v="0"/>
    <s v="NO APLICA"/>
    <n v="0"/>
    <s v="NO APLICA"/>
    <s v="08FIZ0202I"/>
    <s v="08FJS0122C"/>
    <s v="08ADG0010O"/>
    <n v="0"/>
    <n v="87"/>
    <n v="83"/>
    <n v="170"/>
    <n v="85"/>
    <n v="82"/>
    <n v="167"/>
    <n v="18"/>
    <n v="13"/>
    <n v="31"/>
    <n v="15"/>
    <n v="14"/>
    <n v="29"/>
    <n v="16"/>
    <n v="14"/>
    <n v="30"/>
    <n v="16"/>
    <n v="13"/>
    <n v="29"/>
    <n v="13"/>
    <n v="13"/>
    <n v="26"/>
    <n v="15"/>
    <n v="14"/>
    <n v="29"/>
    <n v="12"/>
    <n v="17"/>
    <n v="29"/>
    <n v="14"/>
    <n v="14"/>
    <n v="28"/>
    <n v="86"/>
    <n v="85"/>
    <n v="171"/>
    <n v="1"/>
    <n v="1"/>
    <n v="1"/>
    <n v="1"/>
    <n v="1"/>
    <n v="1"/>
    <n v="0"/>
    <n v="6"/>
    <n v="0"/>
    <n v="0"/>
    <n v="0"/>
    <n v="1"/>
    <n v="0"/>
    <n v="0"/>
    <n v="0"/>
    <n v="0"/>
    <n v="1"/>
    <n v="5"/>
    <n v="0"/>
    <n v="0"/>
    <n v="0"/>
    <n v="1"/>
    <n v="0"/>
    <n v="0"/>
    <n v="0"/>
    <n v="0"/>
    <n v="0"/>
    <n v="0"/>
    <n v="1"/>
    <n v="0"/>
    <n v="0"/>
    <n v="9"/>
    <n v="1"/>
    <n v="5"/>
    <n v="1"/>
    <n v="1"/>
    <n v="1"/>
    <n v="1"/>
    <n v="1"/>
    <n v="1"/>
    <n v="0"/>
    <n v="6"/>
    <n v="6"/>
    <n v="6"/>
    <n v="1"/>
  </r>
  <r>
    <s v="08DPR0193U"/>
    <n v="1"/>
    <s v="MATUTINO"/>
    <s v="IGNACIO ALLENDE"/>
    <n v="8"/>
    <s v="CHIHUAHUA"/>
    <n v="8"/>
    <s v="CHIHUAHUA"/>
    <n v="31"/>
    <x v="16"/>
    <x v="5"/>
    <n v="67"/>
    <s v="CUEVA DEL TORO (NATAHUACHI)"/>
    <s v="NINGUNO NINGUNO"/>
    <n v="0"/>
    <s v="PÚBLICO"/>
    <x v="0"/>
    <n v="2"/>
    <s v="BÁSICA"/>
    <n v="2"/>
    <x v="0"/>
    <n v="1"/>
    <x v="0"/>
    <n v="0"/>
    <s v="NO APLICA"/>
    <n v="0"/>
    <s v="NO APLICA"/>
    <s v="08FIZ0213O"/>
    <s v="08FJS0123B"/>
    <s v="08ADG0003E"/>
    <n v="0"/>
    <n v="17"/>
    <n v="11"/>
    <n v="28"/>
    <n v="17"/>
    <n v="11"/>
    <n v="28"/>
    <n v="2"/>
    <n v="3"/>
    <n v="5"/>
    <n v="1"/>
    <n v="2"/>
    <n v="3"/>
    <n v="1"/>
    <n v="2"/>
    <n v="3"/>
    <n v="3"/>
    <n v="2"/>
    <n v="5"/>
    <n v="1"/>
    <n v="2"/>
    <n v="3"/>
    <n v="4"/>
    <n v="1"/>
    <n v="5"/>
    <n v="4"/>
    <n v="2"/>
    <n v="6"/>
    <n v="3"/>
    <n v="1"/>
    <n v="4"/>
    <n v="16"/>
    <n v="10"/>
    <n v="26"/>
    <n v="0"/>
    <n v="0"/>
    <n v="0"/>
    <n v="0"/>
    <n v="0"/>
    <n v="0"/>
    <n v="2"/>
    <n v="2"/>
    <n v="1"/>
    <n v="0"/>
    <n v="0"/>
    <n v="0"/>
    <n v="0"/>
    <n v="0"/>
    <n v="0"/>
    <n v="0"/>
    <n v="0"/>
    <n v="1"/>
    <n v="0"/>
    <n v="0"/>
    <n v="0"/>
    <n v="0"/>
    <n v="0"/>
    <n v="0"/>
    <n v="0"/>
    <n v="0"/>
    <n v="0"/>
    <n v="0"/>
    <n v="0"/>
    <n v="0"/>
    <n v="0"/>
    <n v="2"/>
    <n v="1"/>
    <n v="1"/>
    <n v="0"/>
    <n v="0"/>
    <n v="0"/>
    <n v="0"/>
    <n v="0"/>
    <n v="0"/>
    <n v="2"/>
    <n v="2"/>
    <n v="2"/>
    <n v="2"/>
    <n v="1"/>
  </r>
  <r>
    <s v="08DPR0198P"/>
    <n v="1"/>
    <s v="MATUTINO"/>
    <s v="NIĂ‘EZ MEXICANA"/>
    <n v="8"/>
    <s v="CHIHUAHUA"/>
    <n v="8"/>
    <s v="CHIHUAHUA"/>
    <n v="37"/>
    <x v="0"/>
    <x v="0"/>
    <n v="1"/>
    <s v="JUĂREZ"/>
    <s v="CALLE QUINTA"/>
    <n v="1425"/>
    <s v="PÚBLICO"/>
    <x v="0"/>
    <n v="2"/>
    <s v="BÁSICA"/>
    <n v="2"/>
    <x v="0"/>
    <n v="1"/>
    <x v="0"/>
    <n v="0"/>
    <s v="NO APLICA"/>
    <n v="0"/>
    <s v="NO APLICA"/>
    <s v="08FIZ0164W"/>
    <s v="08FJS0114U"/>
    <s v="08ADG0005C"/>
    <n v="0"/>
    <n v="170"/>
    <n v="156"/>
    <n v="326"/>
    <n v="168"/>
    <n v="155"/>
    <n v="323"/>
    <n v="21"/>
    <n v="25"/>
    <n v="46"/>
    <n v="29"/>
    <n v="28"/>
    <n v="57"/>
    <n v="29"/>
    <n v="28"/>
    <n v="57"/>
    <n v="30"/>
    <n v="29"/>
    <n v="59"/>
    <n v="29"/>
    <n v="24"/>
    <n v="53"/>
    <n v="35"/>
    <n v="19"/>
    <n v="54"/>
    <n v="28"/>
    <n v="27"/>
    <n v="55"/>
    <n v="30"/>
    <n v="27"/>
    <n v="57"/>
    <n v="181"/>
    <n v="154"/>
    <n v="335"/>
    <n v="2"/>
    <n v="2"/>
    <n v="2"/>
    <n v="2"/>
    <n v="2"/>
    <n v="2"/>
    <n v="0"/>
    <n v="12"/>
    <n v="0"/>
    <n v="0"/>
    <n v="1"/>
    <n v="0"/>
    <n v="0"/>
    <n v="1"/>
    <n v="0"/>
    <n v="0"/>
    <n v="3"/>
    <n v="9"/>
    <n v="0"/>
    <n v="0"/>
    <n v="1"/>
    <n v="0"/>
    <n v="0"/>
    <n v="0"/>
    <n v="0"/>
    <n v="0"/>
    <n v="0"/>
    <n v="0"/>
    <n v="1"/>
    <n v="1"/>
    <n v="0"/>
    <n v="17"/>
    <n v="3"/>
    <n v="9"/>
    <n v="2"/>
    <n v="2"/>
    <n v="2"/>
    <n v="2"/>
    <n v="2"/>
    <n v="2"/>
    <n v="0"/>
    <n v="12"/>
    <n v="12"/>
    <n v="12"/>
    <n v="1"/>
  </r>
  <r>
    <s v="08DPR0200N"/>
    <n v="1"/>
    <s v="MATUTINO"/>
    <s v="NIĂ‘OS HEROES"/>
    <n v="8"/>
    <s v="CHIHUAHUA"/>
    <n v="8"/>
    <s v="CHIHUAHUA"/>
    <n v="11"/>
    <x v="22"/>
    <x v="7"/>
    <n v="35"/>
    <s v="EJIDO LAS CUEVAS"/>
    <s v="CALLE EJIDO LAS CUEVAS"/>
    <n v="0"/>
    <s v="PÚBLICO"/>
    <x v="0"/>
    <n v="2"/>
    <s v="BÁSICA"/>
    <n v="2"/>
    <x v="0"/>
    <n v="1"/>
    <x v="0"/>
    <n v="0"/>
    <s v="NO APLICA"/>
    <n v="0"/>
    <s v="NO APLICA"/>
    <s v="08FIZ0236Z"/>
    <s v="08FJS0127Y"/>
    <s v="08ADG0057I"/>
    <n v="0"/>
    <n v="10"/>
    <n v="9"/>
    <n v="19"/>
    <n v="10"/>
    <n v="9"/>
    <n v="19"/>
    <n v="4"/>
    <n v="4"/>
    <n v="8"/>
    <n v="0"/>
    <n v="2"/>
    <n v="2"/>
    <n v="0"/>
    <n v="2"/>
    <n v="2"/>
    <n v="0"/>
    <n v="2"/>
    <n v="2"/>
    <n v="3"/>
    <n v="2"/>
    <n v="5"/>
    <n v="0"/>
    <n v="0"/>
    <n v="0"/>
    <n v="1"/>
    <n v="1"/>
    <n v="2"/>
    <n v="1"/>
    <n v="2"/>
    <n v="3"/>
    <n v="5"/>
    <n v="9"/>
    <n v="14"/>
    <n v="0"/>
    <n v="0"/>
    <n v="0"/>
    <n v="0"/>
    <n v="0"/>
    <n v="0"/>
    <n v="1"/>
    <n v="1"/>
    <n v="1"/>
    <n v="0"/>
    <n v="0"/>
    <n v="0"/>
    <n v="0"/>
    <n v="0"/>
    <n v="0"/>
    <n v="0"/>
    <n v="0"/>
    <n v="0"/>
    <n v="0"/>
    <n v="0"/>
    <n v="1"/>
    <n v="0"/>
    <n v="0"/>
    <n v="0"/>
    <n v="0"/>
    <n v="0"/>
    <n v="0"/>
    <n v="0"/>
    <n v="0"/>
    <n v="0"/>
    <n v="0"/>
    <n v="2"/>
    <n v="1"/>
    <n v="0"/>
    <n v="0"/>
    <n v="0"/>
    <n v="0"/>
    <n v="0"/>
    <n v="0"/>
    <n v="0"/>
    <n v="1"/>
    <n v="1"/>
    <n v="1"/>
    <n v="1"/>
    <n v="1"/>
  </r>
  <r>
    <s v="08DPR0201M"/>
    <n v="1"/>
    <s v="MATUTINO"/>
    <s v="DAMIAN CARMONA"/>
    <n v="8"/>
    <s v="CHIHUAHUA"/>
    <n v="8"/>
    <s v="CHIHUAHUA"/>
    <n v="31"/>
    <x v="16"/>
    <x v="5"/>
    <n v="300"/>
    <s v="SAN PABLO"/>
    <s v="CALLE SAN PABLO DE LA SIERRA"/>
    <n v="0"/>
    <s v="PÚBLICO"/>
    <x v="0"/>
    <n v="2"/>
    <s v="BÁSICA"/>
    <n v="2"/>
    <x v="0"/>
    <n v="1"/>
    <x v="0"/>
    <n v="0"/>
    <s v="NO APLICA"/>
    <n v="0"/>
    <s v="NO APLICA"/>
    <s v="08FIZ0213O"/>
    <s v="08FJS0123B"/>
    <s v="08ADG0003E"/>
    <n v="0"/>
    <n v="31"/>
    <n v="22"/>
    <n v="53"/>
    <n v="31"/>
    <n v="22"/>
    <n v="53"/>
    <n v="3"/>
    <n v="2"/>
    <n v="5"/>
    <n v="5"/>
    <n v="3"/>
    <n v="8"/>
    <n v="5"/>
    <n v="3"/>
    <n v="8"/>
    <n v="7"/>
    <n v="5"/>
    <n v="12"/>
    <n v="2"/>
    <n v="4"/>
    <n v="6"/>
    <n v="8"/>
    <n v="3"/>
    <n v="11"/>
    <n v="7"/>
    <n v="1"/>
    <n v="8"/>
    <n v="6"/>
    <n v="8"/>
    <n v="14"/>
    <n v="35"/>
    <n v="24"/>
    <n v="59"/>
    <n v="0"/>
    <n v="0"/>
    <n v="0"/>
    <n v="0"/>
    <n v="0"/>
    <n v="0"/>
    <n v="3"/>
    <n v="3"/>
    <n v="0"/>
    <n v="1"/>
    <n v="0"/>
    <n v="0"/>
    <n v="0"/>
    <n v="0"/>
    <n v="0"/>
    <n v="0"/>
    <n v="1"/>
    <n v="1"/>
    <n v="0"/>
    <n v="0"/>
    <n v="0"/>
    <n v="0"/>
    <n v="0"/>
    <n v="0"/>
    <n v="0"/>
    <n v="0"/>
    <n v="0"/>
    <n v="0"/>
    <n v="0"/>
    <n v="0"/>
    <n v="0"/>
    <n v="3"/>
    <n v="1"/>
    <n v="2"/>
    <n v="0"/>
    <n v="0"/>
    <n v="0"/>
    <n v="0"/>
    <n v="0"/>
    <n v="0"/>
    <n v="3"/>
    <n v="3"/>
    <n v="5"/>
    <n v="3"/>
    <n v="1"/>
  </r>
  <r>
    <s v="08DPR0204J"/>
    <n v="1"/>
    <s v="MATUTINO"/>
    <s v="FRANCISCO I. MADERO"/>
    <n v="8"/>
    <s v="CHIHUAHUA"/>
    <n v="8"/>
    <s v="CHIHUAHUA"/>
    <n v="48"/>
    <x v="23"/>
    <x v="5"/>
    <n v="55"/>
    <s v="SANTA CATALINA DE VILLELA (SANTA CATARINA)"/>
    <s v="CALLE SANTA CATALINA DE VILLELA (SANTA CATARINA)"/>
    <n v="0"/>
    <s v="PÚBLICO"/>
    <x v="0"/>
    <n v="2"/>
    <s v="BÁSICA"/>
    <n v="2"/>
    <x v="0"/>
    <n v="1"/>
    <x v="0"/>
    <n v="0"/>
    <s v="NO APLICA"/>
    <n v="0"/>
    <s v="NO APLICA"/>
    <s v="08FIZ0206E"/>
    <s v="08FJS0122C"/>
    <s v="08ADG0010O"/>
    <n v="0"/>
    <n v="100"/>
    <n v="82"/>
    <n v="182"/>
    <n v="100"/>
    <n v="82"/>
    <n v="182"/>
    <n v="21"/>
    <n v="21"/>
    <n v="42"/>
    <n v="19"/>
    <n v="19"/>
    <n v="38"/>
    <n v="19"/>
    <n v="19"/>
    <n v="38"/>
    <n v="24"/>
    <n v="15"/>
    <n v="39"/>
    <n v="11"/>
    <n v="14"/>
    <n v="25"/>
    <n v="19"/>
    <n v="11"/>
    <n v="30"/>
    <n v="14"/>
    <n v="19"/>
    <n v="33"/>
    <n v="16"/>
    <n v="11"/>
    <n v="27"/>
    <n v="103"/>
    <n v="89"/>
    <n v="192"/>
    <n v="2"/>
    <n v="2"/>
    <n v="1"/>
    <n v="1"/>
    <n v="1"/>
    <n v="1"/>
    <n v="0"/>
    <n v="8"/>
    <n v="0"/>
    <n v="0"/>
    <n v="1"/>
    <n v="0"/>
    <n v="0"/>
    <n v="0"/>
    <n v="0"/>
    <n v="0"/>
    <n v="4"/>
    <n v="4"/>
    <n v="0"/>
    <n v="0"/>
    <n v="1"/>
    <n v="0"/>
    <n v="0"/>
    <n v="0"/>
    <n v="1"/>
    <n v="0"/>
    <n v="0"/>
    <n v="1"/>
    <n v="0"/>
    <n v="1"/>
    <n v="0"/>
    <n v="13"/>
    <n v="4"/>
    <n v="4"/>
    <n v="2"/>
    <n v="2"/>
    <n v="1"/>
    <n v="1"/>
    <n v="1"/>
    <n v="1"/>
    <n v="0"/>
    <n v="8"/>
    <n v="8"/>
    <n v="8"/>
    <n v="1"/>
  </r>
  <r>
    <s v="08DPR0205I"/>
    <n v="1"/>
    <s v="MATUTINO"/>
    <s v="ADOLFO LOPEZ MATEOS"/>
    <n v="8"/>
    <s v="CHIHUAHUA"/>
    <n v="8"/>
    <s v="CHIHUAHUA"/>
    <n v="48"/>
    <x v="23"/>
    <x v="5"/>
    <n v="44"/>
    <s v="NUEVO NAMIQUIPA"/>
    <s v="CALLE NUEVO NAMIQUIPA"/>
    <n v="0"/>
    <s v="PÚBLICO"/>
    <x v="0"/>
    <n v="2"/>
    <s v="BÁSICA"/>
    <n v="2"/>
    <x v="0"/>
    <n v="1"/>
    <x v="0"/>
    <n v="0"/>
    <s v="NO APLICA"/>
    <n v="0"/>
    <s v="NO APLICA"/>
    <s v="08FIZ0206E"/>
    <s v="08FJS0122C"/>
    <s v="08ADG0010O"/>
    <n v="0"/>
    <n v="14"/>
    <n v="18"/>
    <n v="32"/>
    <n v="14"/>
    <n v="18"/>
    <n v="32"/>
    <n v="3"/>
    <n v="4"/>
    <n v="7"/>
    <n v="0"/>
    <n v="2"/>
    <n v="2"/>
    <n v="0"/>
    <n v="2"/>
    <n v="2"/>
    <n v="1"/>
    <n v="2"/>
    <n v="3"/>
    <n v="0"/>
    <n v="4"/>
    <n v="4"/>
    <n v="2"/>
    <n v="2"/>
    <n v="4"/>
    <n v="4"/>
    <n v="1"/>
    <n v="5"/>
    <n v="5"/>
    <n v="3"/>
    <n v="8"/>
    <n v="12"/>
    <n v="14"/>
    <n v="26"/>
    <n v="0"/>
    <n v="0"/>
    <n v="0"/>
    <n v="0"/>
    <n v="0"/>
    <n v="0"/>
    <n v="2"/>
    <n v="2"/>
    <n v="0"/>
    <n v="1"/>
    <n v="0"/>
    <n v="0"/>
    <n v="0"/>
    <n v="0"/>
    <n v="0"/>
    <n v="0"/>
    <n v="0"/>
    <n v="1"/>
    <n v="0"/>
    <n v="0"/>
    <n v="0"/>
    <n v="0"/>
    <n v="0"/>
    <n v="0"/>
    <n v="0"/>
    <n v="0"/>
    <n v="0"/>
    <n v="0"/>
    <n v="0"/>
    <n v="0"/>
    <n v="0"/>
    <n v="2"/>
    <n v="0"/>
    <n v="2"/>
    <n v="0"/>
    <n v="0"/>
    <n v="0"/>
    <n v="0"/>
    <n v="0"/>
    <n v="0"/>
    <n v="2"/>
    <n v="2"/>
    <n v="3"/>
    <n v="2"/>
    <n v="1"/>
  </r>
  <r>
    <s v="08DPR0208F"/>
    <n v="1"/>
    <s v="MATUTINO"/>
    <s v="JOSEFA O DE DOMINGUEZ"/>
    <n v="8"/>
    <s v="CHIHUAHUA"/>
    <n v="8"/>
    <s v="CHIHUAHUA"/>
    <n v="48"/>
    <x v="23"/>
    <x v="5"/>
    <n v="64"/>
    <s v="BENITO JUĂREZ"/>
    <s v="CALLE EJIDO BENITO JUAREZ"/>
    <n v="0"/>
    <s v="PÚBLICO"/>
    <x v="0"/>
    <n v="2"/>
    <s v="BÁSICA"/>
    <n v="2"/>
    <x v="0"/>
    <n v="1"/>
    <x v="0"/>
    <n v="0"/>
    <s v="NO APLICA"/>
    <n v="0"/>
    <s v="NO APLICA"/>
    <s v="08FIZ0206E"/>
    <s v="08FJS0122C"/>
    <s v="08ADG0010O"/>
    <n v="0"/>
    <n v="87"/>
    <n v="82"/>
    <n v="169"/>
    <n v="87"/>
    <n v="82"/>
    <n v="169"/>
    <n v="10"/>
    <n v="13"/>
    <n v="23"/>
    <n v="7"/>
    <n v="6"/>
    <n v="13"/>
    <n v="7"/>
    <n v="6"/>
    <n v="13"/>
    <n v="14"/>
    <n v="16"/>
    <n v="30"/>
    <n v="11"/>
    <n v="8"/>
    <n v="19"/>
    <n v="9"/>
    <n v="13"/>
    <n v="22"/>
    <n v="25"/>
    <n v="11"/>
    <n v="36"/>
    <n v="12"/>
    <n v="17"/>
    <n v="29"/>
    <n v="78"/>
    <n v="71"/>
    <n v="149"/>
    <n v="1"/>
    <n v="1"/>
    <n v="1"/>
    <n v="1"/>
    <n v="2"/>
    <n v="1"/>
    <n v="0"/>
    <n v="7"/>
    <n v="0"/>
    <n v="0"/>
    <n v="1"/>
    <n v="0"/>
    <n v="0"/>
    <n v="0"/>
    <n v="0"/>
    <n v="0"/>
    <n v="2"/>
    <n v="5"/>
    <n v="0"/>
    <n v="0"/>
    <n v="1"/>
    <n v="0"/>
    <n v="0"/>
    <n v="0"/>
    <n v="0"/>
    <n v="0"/>
    <n v="0"/>
    <n v="0"/>
    <n v="1"/>
    <n v="0"/>
    <n v="0"/>
    <n v="10"/>
    <n v="2"/>
    <n v="5"/>
    <n v="1"/>
    <n v="1"/>
    <n v="1"/>
    <n v="1"/>
    <n v="2"/>
    <n v="1"/>
    <n v="0"/>
    <n v="7"/>
    <n v="7"/>
    <n v="7"/>
    <n v="1"/>
  </r>
  <r>
    <s v="08DPR0209E"/>
    <n v="1"/>
    <s v="MATUTINO"/>
    <s v="ADOLFO LOPEZ MATEOS"/>
    <n v="8"/>
    <s v="CHIHUAHUA"/>
    <n v="8"/>
    <s v="CHIHUAHUA"/>
    <n v="48"/>
    <x v="23"/>
    <x v="5"/>
    <n v="74"/>
    <s v="NUEVO SANTA CLARA"/>
    <s v="CALLE SANTA CLARA"/>
    <n v="0"/>
    <s v="PÚBLICO"/>
    <x v="0"/>
    <n v="2"/>
    <s v="BÁSICA"/>
    <n v="2"/>
    <x v="0"/>
    <n v="1"/>
    <x v="0"/>
    <n v="0"/>
    <s v="NO APLICA"/>
    <n v="0"/>
    <s v="NO APLICA"/>
    <s v="08FIZ0206E"/>
    <s v="08FJS0122C"/>
    <s v="08ADG0010O"/>
    <n v="0"/>
    <n v="9"/>
    <n v="12"/>
    <n v="21"/>
    <n v="9"/>
    <n v="12"/>
    <n v="21"/>
    <n v="2"/>
    <n v="1"/>
    <n v="3"/>
    <n v="2"/>
    <n v="0"/>
    <n v="2"/>
    <n v="2"/>
    <n v="0"/>
    <n v="2"/>
    <n v="2"/>
    <n v="2"/>
    <n v="4"/>
    <n v="0"/>
    <n v="1"/>
    <n v="1"/>
    <n v="2"/>
    <n v="1"/>
    <n v="3"/>
    <n v="2"/>
    <n v="3"/>
    <n v="5"/>
    <n v="1"/>
    <n v="4"/>
    <n v="5"/>
    <n v="9"/>
    <n v="11"/>
    <n v="20"/>
    <n v="0"/>
    <n v="0"/>
    <n v="0"/>
    <n v="0"/>
    <n v="0"/>
    <n v="0"/>
    <n v="1"/>
    <n v="1"/>
    <n v="0"/>
    <n v="1"/>
    <n v="0"/>
    <n v="0"/>
    <n v="0"/>
    <n v="0"/>
    <n v="0"/>
    <n v="0"/>
    <n v="0"/>
    <n v="0"/>
    <n v="0"/>
    <n v="0"/>
    <n v="0"/>
    <n v="0"/>
    <n v="0"/>
    <n v="0"/>
    <n v="0"/>
    <n v="0"/>
    <n v="0"/>
    <n v="0"/>
    <n v="0"/>
    <n v="0"/>
    <n v="0"/>
    <n v="1"/>
    <n v="0"/>
    <n v="1"/>
    <n v="0"/>
    <n v="0"/>
    <n v="0"/>
    <n v="0"/>
    <n v="0"/>
    <n v="0"/>
    <n v="1"/>
    <n v="1"/>
    <n v="3"/>
    <n v="1"/>
    <n v="1"/>
  </r>
  <r>
    <s v="08DPR0212S"/>
    <n v="1"/>
    <s v="MATUTINO"/>
    <s v="8 DE JULIO"/>
    <n v="8"/>
    <s v="CHIHUAHUA"/>
    <n v="8"/>
    <s v="CHIHUAHUA"/>
    <n v="19"/>
    <x v="2"/>
    <x v="2"/>
    <n v="258"/>
    <s v="LA ESPERANZA"/>
    <s v="CALLE EJIDO LA ESPERANZA"/>
    <n v="0"/>
    <s v="PÚBLICO"/>
    <x v="0"/>
    <n v="2"/>
    <s v="BÁSICA"/>
    <n v="2"/>
    <x v="0"/>
    <n v="1"/>
    <x v="0"/>
    <n v="0"/>
    <s v="NO APLICA"/>
    <n v="0"/>
    <s v="NO APLICA"/>
    <s v="08FIZ0130F"/>
    <s v="08FJS0108J"/>
    <s v="08ADG0046C"/>
    <n v="0"/>
    <n v="22"/>
    <n v="22"/>
    <n v="44"/>
    <n v="22"/>
    <n v="22"/>
    <n v="44"/>
    <n v="4"/>
    <n v="4"/>
    <n v="8"/>
    <n v="7"/>
    <n v="6"/>
    <n v="13"/>
    <n v="8"/>
    <n v="7"/>
    <n v="15"/>
    <n v="4"/>
    <n v="7"/>
    <n v="11"/>
    <n v="3"/>
    <n v="3"/>
    <n v="6"/>
    <n v="4"/>
    <n v="5"/>
    <n v="9"/>
    <n v="4"/>
    <n v="5"/>
    <n v="9"/>
    <n v="3"/>
    <n v="2"/>
    <n v="5"/>
    <n v="26"/>
    <n v="29"/>
    <n v="55"/>
    <n v="0"/>
    <n v="0"/>
    <n v="0"/>
    <n v="0"/>
    <n v="0"/>
    <n v="0"/>
    <n v="2"/>
    <n v="2"/>
    <n v="0"/>
    <n v="1"/>
    <n v="0"/>
    <n v="0"/>
    <n v="0"/>
    <n v="0"/>
    <n v="0"/>
    <n v="0"/>
    <n v="0"/>
    <n v="1"/>
    <n v="0"/>
    <n v="0"/>
    <n v="0"/>
    <n v="0"/>
    <n v="0"/>
    <n v="0"/>
    <n v="0"/>
    <n v="0"/>
    <n v="0"/>
    <n v="0"/>
    <n v="0"/>
    <n v="0"/>
    <n v="0"/>
    <n v="2"/>
    <n v="0"/>
    <n v="2"/>
    <n v="0"/>
    <n v="0"/>
    <n v="0"/>
    <n v="0"/>
    <n v="0"/>
    <n v="0"/>
    <n v="2"/>
    <n v="2"/>
    <n v="3"/>
    <n v="2"/>
    <n v="1"/>
  </r>
  <r>
    <s v="08DPR0213R"/>
    <n v="1"/>
    <s v="MATUTINO"/>
    <s v="IGNACIO RAMIREZ"/>
    <n v="8"/>
    <s v="CHIHUAHUA"/>
    <n v="8"/>
    <s v="CHIHUAHUA"/>
    <n v="49"/>
    <x v="24"/>
    <x v="2"/>
    <n v="1"/>
    <s v="NONOAVA"/>
    <s v="CALLE INDEPENDENCIA"/>
    <n v="0"/>
    <s v="PÚBLICO"/>
    <x v="0"/>
    <n v="2"/>
    <s v="BÁSICA"/>
    <n v="2"/>
    <x v="0"/>
    <n v="1"/>
    <x v="0"/>
    <n v="0"/>
    <s v="NO APLICA"/>
    <n v="0"/>
    <s v="NO APLICA"/>
    <s v="08FIZ0135A"/>
    <s v="08FJS0105M"/>
    <s v="08ADG0046C"/>
    <n v="0"/>
    <n v="51"/>
    <n v="43"/>
    <n v="94"/>
    <n v="51"/>
    <n v="43"/>
    <n v="94"/>
    <n v="6"/>
    <n v="10"/>
    <n v="16"/>
    <n v="12"/>
    <n v="8"/>
    <n v="20"/>
    <n v="12"/>
    <n v="8"/>
    <n v="20"/>
    <n v="7"/>
    <n v="3"/>
    <n v="10"/>
    <n v="9"/>
    <n v="6"/>
    <n v="15"/>
    <n v="8"/>
    <n v="6"/>
    <n v="14"/>
    <n v="10"/>
    <n v="8"/>
    <n v="18"/>
    <n v="12"/>
    <n v="10"/>
    <n v="22"/>
    <n v="58"/>
    <n v="41"/>
    <n v="99"/>
    <n v="1"/>
    <n v="1"/>
    <n v="1"/>
    <n v="1"/>
    <n v="1"/>
    <n v="1"/>
    <n v="0"/>
    <n v="6"/>
    <n v="0"/>
    <n v="0"/>
    <n v="0"/>
    <n v="1"/>
    <n v="0"/>
    <n v="0"/>
    <n v="0"/>
    <n v="0"/>
    <n v="1"/>
    <n v="5"/>
    <n v="0"/>
    <n v="0"/>
    <n v="1"/>
    <n v="0"/>
    <n v="0"/>
    <n v="0"/>
    <n v="0"/>
    <n v="0"/>
    <n v="0"/>
    <n v="0"/>
    <n v="0"/>
    <n v="1"/>
    <n v="0"/>
    <n v="9"/>
    <n v="1"/>
    <n v="5"/>
    <n v="1"/>
    <n v="1"/>
    <n v="1"/>
    <n v="1"/>
    <n v="1"/>
    <n v="1"/>
    <n v="0"/>
    <n v="6"/>
    <n v="6"/>
    <n v="6"/>
    <n v="1"/>
  </r>
  <r>
    <s v="08DPR0215P"/>
    <n v="1"/>
    <s v="MATUTINO"/>
    <s v="FERNANDO AHUATZIN REYES"/>
    <n v="8"/>
    <s v="CHIHUAHUA"/>
    <n v="8"/>
    <s v="CHIHUAHUA"/>
    <n v="37"/>
    <x v="0"/>
    <x v="0"/>
    <n v="1"/>
    <s v="JUĂREZ"/>
    <s v="CALLE GENERAL ANGEL TRIAS"/>
    <n v="1456"/>
    <s v="PÚBLICO"/>
    <x v="0"/>
    <n v="2"/>
    <s v="BÁSICA"/>
    <n v="2"/>
    <x v="0"/>
    <n v="1"/>
    <x v="0"/>
    <n v="0"/>
    <s v="NO APLICA"/>
    <n v="0"/>
    <s v="NO APLICA"/>
    <s v="08FIZ0140M"/>
    <s v="08FJS0109I"/>
    <s v="08ADG0005C"/>
    <n v="0"/>
    <n v="199"/>
    <n v="163"/>
    <n v="362"/>
    <n v="196"/>
    <n v="162"/>
    <n v="358"/>
    <n v="36"/>
    <n v="27"/>
    <n v="63"/>
    <n v="38"/>
    <n v="28"/>
    <n v="66"/>
    <n v="41"/>
    <n v="28"/>
    <n v="69"/>
    <n v="37"/>
    <n v="29"/>
    <n v="66"/>
    <n v="36"/>
    <n v="25"/>
    <n v="61"/>
    <n v="30"/>
    <n v="34"/>
    <n v="64"/>
    <n v="28"/>
    <n v="34"/>
    <n v="62"/>
    <n v="36"/>
    <n v="31"/>
    <n v="67"/>
    <n v="208"/>
    <n v="181"/>
    <n v="389"/>
    <n v="2"/>
    <n v="2"/>
    <n v="2"/>
    <n v="2"/>
    <n v="2"/>
    <n v="2"/>
    <n v="0"/>
    <n v="12"/>
    <n v="0"/>
    <n v="0"/>
    <n v="0"/>
    <n v="1"/>
    <n v="0"/>
    <n v="1"/>
    <n v="0"/>
    <n v="0"/>
    <n v="3"/>
    <n v="9"/>
    <n v="0"/>
    <n v="0"/>
    <n v="1"/>
    <n v="0"/>
    <n v="0"/>
    <n v="0"/>
    <n v="0"/>
    <n v="0"/>
    <n v="0"/>
    <n v="0"/>
    <n v="1"/>
    <n v="1"/>
    <n v="0"/>
    <n v="17"/>
    <n v="3"/>
    <n v="9"/>
    <n v="2"/>
    <n v="2"/>
    <n v="2"/>
    <n v="2"/>
    <n v="2"/>
    <n v="2"/>
    <n v="0"/>
    <n v="12"/>
    <n v="12"/>
    <n v="12"/>
    <n v="1"/>
  </r>
  <r>
    <s v="08DPR0218M"/>
    <n v="2"/>
    <s v="VESPERTINO"/>
    <s v="LUIS SALCIDO LIZARRAGA"/>
    <n v="8"/>
    <s v="CHIHUAHUA"/>
    <n v="8"/>
    <s v="CHIHUAHUA"/>
    <n v="37"/>
    <x v="0"/>
    <x v="0"/>
    <n v="1"/>
    <s v="JUĂREZ"/>
    <s v="CALLE DANIEL DELGADO"/>
    <n v="7856"/>
    <s v="PÚBLICO"/>
    <x v="0"/>
    <n v="2"/>
    <s v="BÁSICA"/>
    <n v="2"/>
    <x v="0"/>
    <n v="1"/>
    <x v="0"/>
    <n v="0"/>
    <s v="NO APLICA"/>
    <n v="0"/>
    <s v="NO APLICA"/>
    <s v="08FIZ0151S"/>
    <s v="08FJS0111X"/>
    <s v="08ADG0005C"/>
    <n v="0"/>
    <n v="60"/>
    <n v="48"/>
    <n v="108"/>
    <n v="59"/>
    <n v="47"/>
    <n v="106"/>
    <n v="10"/>
    <n v="12"/>
    <n v="22"/>
    <n v="11"/>
    <n v="12"/>
    <n v="23"/>
    <n v="11"/>
    <n v="12"/>
    <n v="23"/>
    <n v="14"/>
    <n v="14"/>
    <n v="28"/>
    <n v="11"/>
    <n v="6"/>
    <n v="17"/>
    <n v="8"/>
    <n v="6"/>
    <n v="14"/>
    <n v="11"/>
    <n v="8"/>
    <n v="19"/>
    <n v="11"/>
    <n v="4"/>
    <n v="15"/>
    <n v="66"/>
    <n v="50"/>
    <n v="116"/>
    <n v="1"/>
    <n v="1"/>
    <n v="1"/>
    <n v="1"/>
    <n v="1"/>
    <n v="1"/>
    <n v="0"/>
    <n v="6"/>
    <n v="0"/>
    <n v="0"/>
    <n v="0"/>
    <n v="1"/>
    <n v="0"/>
    <n v="0"/>
    <n v="0"/>
    <n v="0"/>
    <n v="2"/>
    <n v="4"/>
    <n v="0"/>
    <n v="0"/>
    <n v="1"/>
    <n v="0"/>
    <n v="0"/>
    <n v="0"/>
    <n v="0"/>
    <n v="0"/>
    <n v="0"/>
    <n v="0"/>
    <n v="0"/>
    <n v="1"/>
    <n v="0"/>
    <n v="9"/>
    <n v="2"/>
    <n v="4"/>
    <n v="1"/>
    <n v="1"/>
    <n v="1"/>
    <n v="1"/>
    <n v="1"/>
    <n v="1"/>
    <n v="0"/>
    <n v="6"/>
    <n v="12"/>
    <n v="6"/>
    <n v="1"/>
  </r>
  <r>
    <s v="08DPR0220A"/>
    <n v="1"/>
    <s v="MATUTINO"/>
    <s v="JUSTO SIERRA MENDEZ"/>
    <n v="8"/>
    <s v="CHIHUAHUA"/>
    <n v="8"/>
    <s v="CHIHUAHUA"/>
    <n v="37"/>
    <x v="0"/>
    <x v="0"/>
    <n v="1"/>
    <s v="JUĂREZ"/>
    <s v="CALLE MARTIN LUIS GUZMAN"/>
    <n v="2415"/>
    <s v="PÚBLICO"/>
    <x v="0"/>
    <n v="2"/>
    <s v="BÁSICA"/>
    <n v="2"/>
    <x v="0"/>
    <n v="1"/>
    <x v="0"/>
    <n v="0"/>
    <s v="NO APLICA"/>
    <n v="0"/>
    <s v="NO APLICA"/>
    <s v="08FIZ0163X"/>
    <s v="08FJS0114U"/>
    <s v="08ADG0005C"/>
    <n v="0"/>
    <n v="223"/>
    <n v="238"/>
    <n v="461"/>
    <n v="220"/>
    <n v="237"/>
    <n v="457"/>
    <n v="30"/>
    <n v="37"/>
    <n v="67"/>
    <n v="31"/>
    <n v="32"/>
    <n v="63"/>
    <n v="31"/>
    <n v="32"/>
    <n v="63"/>
    <n v="29"/>
    <n v="32"/>
    <n v="61"/>
    <n v="38"/>
    <n v="42"/>
    <n v="80"/>
    <n v="30"/>
    <n v="35"/>
    <n v="65"/>
    <n v="34"/>
    <n v="50"/>
    <n v="84"/>
    <n v="49"/>
    <n v="39"/>
    <n v="88"/>
    <n v="211"/>
    <n v="230"/>
    <n v="441"/>
    <n v="2"/>
    <n v="2"/>
    <n v="3"/>
    <n v="2"/>
    <n v="3"/>
    <n v="3"/>
    <n v="0"/>
    <n v="15"/>
    <n v="0"/>
    <n v="0"/>
    <n v="1"/>
    <n v="0"/>
    <n v="0"/>
    <n v="1"/>
    <n v="0"/>
    <n v="0"/>
    <n v="2"/>
    <n v="13"/>
    <n v="0"/>
    <n v="0"/>
    <n v="1"/>
    <n v="2"/>
    <n v="0"/>
    <n v="0"/>
    <n v="0"/>
    <n v="0"/>
    <n v="0"/>
    <n v="0"/>
    <n v="0"/>
    <n v="2"/>
    <n v="0"/>
    <n v="22"/>
    <n v="2"/>
    <n v="13"/>
    <n v="2"/>
    <n v="2"/>
    <n v="3"/>
    <n v="2"/>
    <n v="3"/>
    <n v="3"/>
    <n v="0"/>
    <n v="15"/>
    <n v="16"/>
    <n v="15"/>
    <n v="1"/>
  </r>
  <r>
    <s v="08DPR0221Z"/>
    <n v="1"/>
    <s v="MATUTINO"/>
    <s v="MACLOVIO HERRERA"/>
    <n v="8"/>
    <s v="CHIHUAHUA"/>
    <n v="8"/>
    <s v="CHIHUAHUA"/>
    <n v="32"/>
    <x v="17"/>
    <x v="6"/>
    <n v="51"/>
    <s v="MACLOVIO HERRERA (SANTA ROSA)"/>
    <s v="CALLE MACLOVIO HERRERA (SANTA ROSA)"/>
    <n v="0"/>
    <s v="PÚBLICO"/>
    <x v="0"/>
    <n v="2"/>
    <s v="BÁSICA"/>
    <n v="2"/>
    <x v="0"/>
    <n v="1"/>
    <x v="0"/>
    <n v="0"/>
    <s v="NO APLICA"/>
    <n v="0"/>
    <s v="NO APLICA"/>
    <s v="08FIZ0241K"/>
    <s v="08FJS0128X"/>
    <s v="08ADG0004D"/>
    <n v="0"/>
    <n v="26"/>
    <n v="25"/>
    <n v="51"/>
    <n v="22"/>
    <n v="23"/>
    <n v="45"/>
    <n v="5"/>
    <n v="1"/>
    <n v="6"/>
    <n v="3"/>
    <n v="0"/>
    <n v="3"/>
    <n v="3"/>
    <n v="0"/>
    <n v="3"/>
    <n v="2"/>
    <n v="2"/>
    <n v="4"/>
    <n v="3"/>
    <n v="3"/>
    <n v="6"/>
    <n v="5"/>
    <n v="5"/>
    <n v="10"/>
    <n v="5"/>
    <n v="1"/>
    <n v="6"/>
    <n v="5"/>
    <n v="5"/>
    <n v="10"/>
    <n v="23"/>
    <n v="16"/>
    <n v="39"/>
    <n v="0"/>
    <n v="0"/>
    <n v="0"/>
    <n v="0"/>
    <n v="0"/>
    <n v="0"/>
    <n v="3"/>
    <n v="3"/>
    <n v="1"/>
    <n v="0"/>
    <n v="0"/>
    <n v="0"/>
    <n v="0"/>
    <n v="0"/>
    <n v="0"/>
    <n v="0"/>
    <n v="0"/>
    <n v="2"/>
    <n v="0"/>
    <n v="0"/>
    <n v="1"/>
    <n v="0"/>
    <n v="0"/>
    <n v="0"/>
    <n v="0"/>
    <n v="0"/>
    <n v="0"/>
    <n v="0"/>
    <n v="0"/>
    <n v="0"/>
    <n v="0"/>
    <n v="4"/>
    <n v="1"/>
    <n v="2"/>
    <n v="0"/>
    <n v="0"/>
    <n v="0"/>
    <n v="0"/>
    <n v="0"/>
    <n v="0"/>
    <n v="3"/>
    <n v="3"/>
    <n v="6"/>
    <n v="3"/>
    <n v="1"/>
  </r>
  <r>
    <s v="08DPR0222Z"/>
    <n v="1"/>
    <s v="MATUTINO"/>
    <s v="DIEGO LUCERO"/>
    <n v="8"/>
    <s v="CHIHUAHUA"/>
    <n v="8"/>
    <s v="CHIHUAHUA"/>
    <n v="37"/>
    <x v="0"/>
    <x v="0"/>
    <n v="1"/>
    <s v="JUĂREZ"/>
    <s v="CALLE SIERRA MADRE DEL SUR"/>
    <n v="0"/>
    <s v="PÚBLICO"/>
    <x v="0"/>
    <n v="2"/>
    <s v="BÁSICA"/>
    <n v="2"/>
    <x v="0"/>
    <n v="1"/>
    <x v="0"/>
    <n v="0"/>
    <s v="NO APLICA"/>
    <n v="0"/>
    <s v="NO APLICA"/>
    <s v="08FIZ0150T"/>
    <s v="08FJS0111X"/>
    <s v="08ADG0005C"/>
    <n v="0"/>
    <n v="83"/>
    <n v="72"/>
    <n v="155"/>
    <n v="83"/>
    <n v="72"/>
    <n v="155"/>
    <n v="14"/>
    <n v="13"/>
    <n v="27"/>
    <n v="15"/>
    <n v="7"/>
    <n v="22"/>
    <n v="16"/>
    <n v="7"/>
    <n v="23"/>
    <n v="12"/>
    <n v="6"/>
    <n v="18"/>
    <n v="16"/>
    <n v="12"/>
    <n v="28"/>
    <n v="13"/>
    <n v="18"/>
    <n v="31"/>
    <n v="14"/>
    <n v="9"/>
    <n v="23"/>
    <n v="16"/>
    <n v="15"/>
    <n v="31"/>
    <n v="87"/>
    <n v="67"/>
    <n v="154"/>
    <n v="1"/>
    <n v="1"/>
    <n v="1"/>
    <n v="1"/>
    <n v="1"/>
    <n v="1"/>
    <n v="0"/>
    <n v="6"/>
    <n v="0"/>
    <n v="0"/>
    <n v="1"/>
    <n v="0"/>
    <n v="0"/>
    <n v="0"/>
    <n v="0"/>
    <n v="0"/>
    <n v="1"/>
    <n v="5"/>
    <n v="0"/>
    <n v="0"/>
    <n v="1"/>
    <n v="0"/>
    <n v="0"/>
    <n v="0"/>
    <n v="0"/>
    <n v="0"/>
    <n v="0"/>
    <n v="0"/>
    <n v="1"/>
    <n v="0"/>
    <n v="0"/>
    <n v="9"/>
    <n v="1"/>
    <n v="5"/>
    <n v="1"/>
    <n v="1"/>
    <n v="1"/>
    <n v="1"/>
    <n v="1"/>
    <n v="1"/>
    <n v="0"/>
    <n v="6"/>
    <n v="11"/>
    <n v="6"/>
    <n v="1"/>
  </r>
  <r>
    <s v="08DPR0223Y"/>
    <n v="1"/>
    <s v="MATUTINO"/>
    <s v="16 DE SEPTIEMBRE"/>
    <n v="8"/>
    <s v="CHIHUAHUA"/>
    <n v="8"/>
    <s v="CHIHUAHUA"/>
    <n v="49"/>
    <x v="24"/>
    <x v="2"/>
    <n v="25"/>
    <s v="EL TERRERO"/>
    <s v="CALLE EL TERRERO"/>
    <n v="0"/>
    <s v="PÚBLICO"/>
    <x v="0"/>
    <n v="2"/>
    <s v="BÁSICA"/>
    <n v="2"/>
    <x v="0"/>
    <n v="1"/>
    <x v="0"/>
    <n v="0"/>
    <s v="NO APLICA"/>
    <n v="0"/>
    <s v="NO APLICA"/>
    <s v="08FIZ0135A"/>
    <s v="08FJS0105M"/>
    <s v="08ADG0046C"/>
    <n v="0"/>
    <n v="32"/>
    <n v="25"/>
    <n v="57"/>
    <n v="32"/>
    <n v="25"/>
    <n v="57"/>
    <n v="3"/>
    <n v="2"/>
    <n v="5"/>
    <n v="3"/>
    <n v="3"/>
    <n v="6"/>
    <n v="3"/>
    <n v="3"/>
    <n v="6"/>
    <n v="6"/>
    <n v="1"/>
    <n v="7"/>
    <n v="7"/>
    <n v="4"/>
    <n v="11"/>
    <n v="7"/>
    <n v="5"/>
    <n v="12"/>
    <n v="3"/>
    <n v="3"/>
    <n v="6"/>
    <n v="3"/>
    <n v="7"/>
    <n v="10"/>
    <n v="29"/>
    <n v="23"/>
    <n v="52"/>
    <n v="0"/>
    <n v="0"/>
    <n v="0"/>
    <n v="0"/>
    <n v="0"/>
    <n v="0"/>
    <n v="3"/>
    <n v="3"/>
    <n v="0"/>
    <n v="1"/>
    <n v="0"/>
    <n v="0"/>
    <n v="0"/>
    <n v="0"/>
    <n v="0"/>
    <n v="0"/>
    <n v="1"/>
    <n v="1"/>
    <n v="0"/>
    <n v="0"/>
    <n v="1"/>
    <n v="0"/>
    <n v="0"/>
    <n v="0"/>
    <n v="0"/>
    <n v="0"/>
    <n v="0"/>
    <n v="0"/>
    <n v="0"/>
    <n v="0"/>
    <n v="0"/>
    <n v="4"/>
    <n v="1"/>
    <n v="2"/>
    <n v="0"/>
    <n v="0"/>
    <n v="0"/>
    <n v="0"/>
    <n v="0"/>
    <n v="0"/>
    <n v="3"/>
    <n v="3"/>
    <n v="6"/>
    <n v="4"/>
    <n v="1"/>
  </r>
  <r>
    <s v="08DPR0225W"/>
    <n v="1"/>
    <s v="MATUTINO"/>
    <s v="IGNACIO M ALTAMIRANO"/>
    <n v="8"/>
    <s v="CHIHUAHUA"/>
    <n v="8"/>
    <s v="CHIHUAHUA"/>
    <n v="32"/>
    <x v="17"/>
    <x v="6"/>
    <n v="1"/>
    <s v="HIDALGO DEL PARRAL"/>
    <s v="CALLE RAUL SOTO REYES"/>
    <n v="3"/>
    <s v="PÚBLICO"/>
    <x v="0"/>
    <n v="2"/>
    <s v="BÁSICA"/>
    <n v="2"/>
    <x v="0"/>
    <n v="1"/>
    <x v="0"/>
    <n v="0"/>
    <s v="NO APLICA"/>
    <n v="0"/>
    <s v="NO APLICA"/>
    <s v="08FIZ0245G"/>
    <s v="08FJS0129W"/>
    <s v="08ADG0004D"/>
    <n v="0"/>
    <n v="140"/>
    <n v="147"/>
    <n v="287"/>
    <n v="140"/>
    <n v="147"/>
    <n v="287"/>
    <n v="22"/>
    <n v="25"/>
    <n v="47"/>
    <n v="18"/>
    <n v="23"/>
    <n v="41"/>
    <n v="18"/>
    <n v="23"/>
    <n v="41"/>
    <n v="29"/>
    <n v="25"/>
    <n v="54"/>
    <n v="28"/>
    <n v="25"/>
    <n v="53"/>
    <n v="19"/>
    <n v="22"/>
    <n v="41"/>
    <n v="17"/>
    <n v="28"/>
    <n v="45"/>
    <n v="22"/>
    <n v="23"/>
    <n v="45"/>
    <n v="133"/>
    <n v="146"/>
    <n v="279"/>
    <n v="2"/>
    <n v="2"/>
    <n v="2"/>
    <n v="2"/>
    <n v="2"/>
    <n v="2"/>
    <n v="0"/>
    <n v="12"/>
    <n v="0"/>
    <n v="0"/>
    <n v="1"/>
    <n v="0"/>
    <n v="0"/>
    <n v="1"/>
    <n v="1"/>
    <n v="0"/>
    <n v="3"/>
    <n v="9"/>
    <n v="0"/>
    <n v="0"/>
    <n v="2"/>
    <n v="0"/>
    <n v="0"/>
    <n v="0"/>
    <n v="0"/>
    <n v="0"/>
    <n v="0"/>
    <n v="0"/>
    <n v="2"/>
    <n v="0"/>
    <n v="0"/>
    <n v="19"/>
    <n v="3"/>
    <n v="9"/>
    <n v="2"/>
    <n v="2"/>
    <n v="2"/>
    <n v="2"/>
    <n v="2"/>
    <n v="2"/>
    <n v="0"/>
    <n v="12"/>
    <n v="12"/>
    <n v="12"/>
    <n v="1"/>
  </r>
  <r>
    <s v="08DPR0228T"/>
    <n v="4"/>
    <s v="DISCONTINUO"/>
    <s v="VEINTE DE NOVIEMBRE"/>
    <n v="8"/>
    <s v="CHIHUAHUA"/>
    <n v="8"/>
    <s v="CHIHUAHUA"/>
    <n v="33"/>
    <x v="25"/>
    <x v="8"/>
    <n v="38"/>
    <s v="PICHAGUE"/>
    <s v="CALLE PICHAGUE"/>
    <n v="0"/>
    <s v="PÚBLICO"/>
    <x v="0"/>
    <n v="2"/>
    <s v="BÁSICA"/>
    <n v="2"/>
    <x v="0"/>
    <n v="1"/>
    <x v="0"/>
    <n v="0"/>
    <s v="NO APLICA"/>
    <n v="0"/>
    <s v="NO APLICA"/>
    <s v="08FIZ0249C"/>
    <s v="08FJS0130L"/>
    <s v="08ADG0006B"/>
    <n v="0"/>
    <n v="12"/>
    <n v="14"/>
    <n v="26"/>
    <n v="12"/>
    <n v="14"/>
    <n v="26"/>
    <n v="1"/>
    <n v="5"/>
    <n v="6"/>
    <n v="6"/>
    <n v="4"/>
    <n v="10"/>
    <n v="6"/>
    <n v="4"/>
    <n v="10"/>
    <n v="1"/>
    <n v="3"/>
    <n v="4"/>
    <n v="2"/>
    <n v="2"/>
    <n v="4"/>
    <n v="2"/>
    <n v="1"/>
    <n v="3"/>
    <n v="2"/>
    <n v="3"/>
    <n v="5"/>
    <n v="3"/>
    <n v="1"/>
    <n v="4"/>
    <n v="16"/>
    <n v="14"/>
    <n v="30"/>
    <n v="0"/>
    <n v="0"/>
    <n v="0"/>
    <n v="0"/>
    <n v="0"/>
    <n v="0"/>
    <n v="2"/>
    <n v="2"/>
    <n v="0"/>
    <n v="1"/>
    <n v="0"/>
    <n v="0"/>
    <n v="0"/>
    <n v="0"/>
    <n v="0"/>
    <n v="0"/>
    <n v="0"/>
    <n v="1"/>
    <n v="0"/>
    <n v="0"/>
    <n v="0"/>
    <n v="0"/>
    <n v="0"/>
    <n v="0"/>
    <n v="0"/>
    <n v="0"/>
    <n v="0"/>
    <n v="0"/>
    <n v="0"/>
    <n v="0"/>
    <n v="0"/>
    <n v="2"/>
    <n v="0"/>
    <n v="2"/>
    <n v="0"/>
    <n v="0"/>
    <n v="0"/>
    <n v="0"/>
    <n v="0"/>
    <n v="0"/>
    <n v="2"/>
    <n v="2"/>
    <n v="2"/>
    <n v="2"/>
    <n v="1"/>
  </r>
  <r>
    <s v="08DPR0229S"/>
    <n v="1"/>
    <s v="MATUTINO"/>
    <s v="VICENTE GUERRERO"/>
    <n v="8"/>
    <s v="CHIHUAHUA"/>
    <n v="8"/>
    <s v="CHIHUAHUA"/>
    <n v="33"/>
    <x v="25"/>
    <x v="8"/>
    <n v="14"/>
    <s v="CIENEGUILLA"/>
    <s v="CALLE LA CIENEGUILLA"/>
    <n v="0"/>
    <s v="PÚBLICO"/>
    <x v="0"/>
    <n v="2"/>
    <s v="BÁSICA"/>
    <n v="2"/>
    <x v="0"/>
    <n v="1"/>
    <x v="0"/>
    <n v="0"/>
    <s v="NO APLICA"/>
    <n v="0"/>
    <s v="NO APLICA"/>
    <s v="08FIZ0248D"/>
    <s v="08FJS0130L"/>
    <s v="08ADG0006B"/>
    <n v="0"/>
    <n v="15"/>
    <n v="7"/>
    <n v="22"/>
    <n v="15"/>
    <n v="7"/>
    <n v="22"/>
    <n v="1"/>
    <n v="1"/>
    <n v="2"/>
    <n v="4"/>
    <n v="0"/>
    <n v="4"/>
    <n v="4"/>
    <n v="0"/>
    <n v="4"/>
    <n v="6"/>
    <n v="1"/>
    <n v="7"/>
    <n v="4"/>
    <n v="0"/>
    <n v="4"/>
    <n v="2"/>
    <n v="2"/>
    <n v="4"/>
    <n v="4"/>
    <n v="3"/>
    <n v="7"/>
    <n v="1"/>
    <n v="4"/>
    <n v="5"/>
    <n v="21"/>
    <n v="10"/>
    <n v="31"/>
    <n v="0"/>
    <n v="0"/>
    <n v="0"/>
    <n v="0"/>
    <n v="0"/>
    <n v="0"/>
    <n v="1"/>
    <n v="1"/>
    <n v="0"/>
    <n v="1"/>
    <n v="0"/>
    <n v="0"/>
    <n v="0"/>
    <n v="0"/>
    <n v="0"/>
    <n v="0"/>
    <n v="0"/>
    <n v="0"/>
    <n v="0"/>
    <n v="0"/>
    <n v="0"/>
    <n v="0"/>
    <n v="0"/>
    <n v="0"/>
    <n v="0"/>
    <n v="0"/>
    <n v="0"/>
    <n v="0"/>
    <n v="0"/>
    <n v="0"/>
    <n v="0"/>
    <n v="1"/>
    <n v="0"/>
    <n v="1"/>
    <n v="0"/>
    <n v="0"/>
    <n v="0"/>
    <n v="0"/>
    <n v="0"/>
    <n v="0"/>
    <n v="1"/>
    <n v="1"/>
    <n v="2"/>
    <n v="2"/>
    <n v="1"/>
  </r>
  <r>
    <s v="08DPR0231G"/>
    <n v="4"/>
    <s v="DISCONTINUO"/>
    <s v="VICENTE GUERRERO"/>
    <n v="8"/>
    <s v="CHIHUAHUA"/>
    <n v="8"/>
    <s v="CHIHUAHUA"/>
    <n v="34"/>
    <x v="26"/>
    <x v="9"/>
    <n v="34"/>
    <s v="EL SAUCITO (EL SAUZ)"/>
    <s v="CALLE PRIMERA"/>
    <n v="0"/>
    <s v="PÚBLICO"/>
    <x v="0"/>
    <n v="2"/>
    <s v="BÁSICA"/>
    <n v="2"/>
    <x v="0"/>
    <n v="1"/>
    <x v="0"/>
    <n v="0"/>
    <s v="NO APLICA"/>
    <n v="0"/>
    <s v="NO APLICA"/>
    <s v="08FIZ0187G"/>
    <s v="08FJS0119P"/>
    <s v="08ADG0055K"/>
    <n v="0"/>
    <n v="6"/>
    <n v="9"/>
    <n v="15"/>
    <n v="6"/>
    <n v="9"/>
    <n v="15"/>
    <n v="2"/>
    <n v="2"/>
    <n v="4"/>
    <n v="2"/>
    <n v="2"/>
    <n v="4"/>
    <n v="2"/>
    <n v="2"/>
    <n v="4"/>
    <n v="0"/>
    <n v="1"/>
    <n v="1"/>
    <n v="4"/>
    <n v="0"/>
    <n v="4"/>
    <n v="0"/>
    <n v="3"/>
    <n v="3"/>
    <n v="0"/>
    <n v="1"/>
    <n v="1"/>
    <n v="0"/>
    <n v="1"/>
    <n v="1"/>
    <n v="6"/>
    <n v="8"/>
    <n v="14"/>
    <n v="0"/>
    <n v="0"/>
    <n v="0"/>
    <n v="0"/>
    <n v="0"/>
    <n v="0"/>
    <n v="1"/>
    <n v="1"/>
    <n v="0"/>
    <n v="1"/>
    <n v="0"/>
    <n v="0"/>
    <n v="0"/>
    <n v="0"/>
    <n v="0"/>
    <n v="0"/>
    <n v="0"/>
    <n v="0"/>
    <n v="0"/>
    <n v="0"/>
    <n v="0"/>
    <n v="0"/>
    <n v="0"/>
    <n v="0"/>
    <n v="0"/>
    <n v="0"/>
    <n v="0"/>
    <n v="0"/>
    <n v="0"/>
    <n v="0"/>
    <n v="0"/>
    <n v="1"/>
    <n v="0"/>
    <n v="1"/>
    <n v="0"/>
    <n v="0"/>
    <n v="0"/>
    <n v="0"/>
    <n v="0"/>
    <n v="0"/>
    <n v="1"/>
    <n v="1"/>
    <n v="6"/>
    <n v="2"/>
    <n v="1"/>
  </r>
  <r>
    <s v="08DPR0234D"/>
    <n v="4"/>
    <s v="DISCONTINUO"/>
    <s v="LAZARO CARDENAS"/>
    <n v="8"/>
    <s v="CHIHUAHUA"/>
    <n v="8"/>
    <s v="CHIHUAHUA"/>
    <n v="34"/>
    <x v="26"/>
    <x v="9"/>
    <n v="2"/>
    <s v="ABRAHAM GONZĂLEZ"/>
    <s v="CALLE CONOCIDO"/>
    <n v="0"/>
    <s v="PÚBLICO"/>
    <x v="0"/>
    <n v="2"/>
    <s v="BÁSICA"/>
    <n v="2"/>
    <x v="0"/>
    <n v="1"/>
    <x v="0"/>
    <n v="0"/>
    <s v="NO APLICA"/>
    <n v="0"/>
    <s v="NO APLICA"/>
    <s v="08FIZ0187G"/>
    <s v="08FJS0119P"/>
    <s v="08ADG0055K"/>
    <n v="0"/>
    <n v="4"/>
    <n v="8"/>
    <n v="12"/>
    <n v="4"/>
    <n v="8"/>
    <n v="12"/>
    <n v="0"/>
    <n v="4"/>
    <n v="4"/>
    <n v="0"/>
    <n v="0"/>
    <n v="0"/>
    <n v="0"/>
    <n v="0"/>
    <n v="0"/>
    <n v="0"/>
    <n v="1"/>
    <n v="1"/>
    <n v="1"/>
    <n v="0"/>
    <n v="1"/>
    <n v="0"/>
    <n v="0"/>
    <n v="0"/>
    <n v="1"/>
    <n v="1"/>
    <n v="2"/>
    <n v="2"/>
    <n v="1"/>
    <n v="3"/>
    <n v="4"/>
    <n v="3"/>
    <n v="7"/>
    <n v="0"/>
    <n v="0"/>
    <n v="0"/>
    <n v="0"/>
    <n v="0"/>
    <n v="0"/>
    <n v="1"/>
    <n v="1"/>
    <n v="0"/>
    <n v="1"/>
    <n v="0"/>
    <n v="0"/>
    <n v="0"/>
    <n v="0"/>
    <n v="0"/>
    <n v="0"/>
    <n v="0"/>
    <n v="0"/>
    <n v="0"/>
    <n v="0"/>
    <n v="0"/>
    <n v="0"/>
    <n v="0"/>
    <n v="0"/>
    <n v="0"/>
    <n v="0"/>
    <n v="0"/>
    <n v="0"/>
    <n v="0"/>
    <n v="0"/>
    <n v="0"/>
    <n v="1"/>
    <n v="0"/>
    <n v="1"/>
    <n v="0"/>
    <n v="0"/>
    <n v="0"/>
    <n v="0"/>
    <n v="0"/>
    <n v="0"/>
    <n v="1"/>
    <n v="1"/>
    <n v="3"/>
    <n v="1"/>
    <n v="1"/>
  </r>
  <r>
    <s v="08DPR0236B"/>
    <n v="1"/>
    <s v="MATUTINO"/>
    <s v="JOSEFA ORTIZ DE DOMINGUEZ"/>
    <n v="8"/>
    <s v="CHIHUAHUA"/>
    <n v="8"/>
    <s v="CHIHUAHUA"/>
    <n v="34"/>
    <x v="26"/>
    <x v="9"/>
    <n v="1"/>
    <s v="IGNACIO ZARAGOZA"/>
    <s v="CALLE JOSEFA ORTIZ DE DOMINGUEZ"/>
    <n v="79"/>
    <s v="PÚBLICO"/>
    <x v="0"/>
    <n v="2"/>
    <s v="BÁSICA"/>
    <n v="2"/>
    <x v="0"/>
    <n v="1"/>
    <x v="0"/>
    <n v="0"/>
    <s v="NO APLICA"/>
    <n v="0"/>
    <s v="NO APLICA"/>
    <s v="08FIZ0187G"/>
    <s v="08FJS0119P"/>
    <s v="08ADG0055K"/>
    <n v="0"/>
    <n v="60"/>
    <n v="76"/>
    <n v="136"/>
    <n v="60"/>
    <n v="76"/>
    <n v="136"/>
    <n v="8"/>
    <n v="17"/>
    <n v="25"/>
    <n v="10"/>
    <n v="14"/>
    <n v="24"/>
    <n v="10"/>
    <n v="14"/>
    <n v="24"/>
    <n v="14"/>
    <n v="8"/>
    <n v="22"/>
    <n v="10"/>
    <n v="10"/>
    <n v="20"/>
    <n v="9"/>
    <n v="13"/>
    <n v="22"/>
    <n v="4"/>
    <n v="14"/>
    <n v="18"/>
    <n v="12"/>
    <n v="11"/>
    <n v="23"/>
    <n v="59"/>
    <n v="70"/>
    <n v="129"/>
    <n v="1"/>
    <n v="1"/>
    <n v="1"/>
    <n v="1"/>
    <n v="1"/>
    <n v="1"/>
    <n v="0"/>
    <n v="6"/>
    <n v="0"/>
    <n v="0"/>
    <n v="0"/>
    <n v="1"/>
    <n v="0"/>
    <n v="0"/>
    <n v="0"/>
    <n v="0"/>
    <n v="2"/>
    <n v="4"/>
    <n v="0"/>
    <n v="0"/>
    <n v="1"/>
    <n v="0"/>
    <n v="0"/>
    <n v="0"/>
    <n v="0"/>
    <n v="0"/>
    <n v="0"/>
    <n v="0"/>
    <n v="0"/>
    <n v="1"/>
    <n v="0"/>
    <n v="9"/>
    <n v="2"/>
    <n v="4"/>
    <n v="1"/>
    <n v="1"/>
    <n v="1"/>
    <n v="1"/>
    <n v="1"/>
    <n v="1"/>
    <n v="0"/>
    <n v="6"/>
    <n v="12"/>
    <n v="6"/>
    <n v="1"/>
  </r>
  <r>
    <s v="08DPR0237A"/>
    <n v="1"/>
    <s v="MATUTINO"/>
    <s v="CENTRO REGIONAL DE EDUC. INT. IGNACIO ALLENDE"/>
    <n v="8"/>
    <s v="CHIHUAHUA"/>
    <n v="8"/>
    <s v="CHIHUAHUA"/>
    <n v="34"/>
    <x v="26"/>
    <x v="9"/>
    <n v="18"/>
    <s v="IGNACIO ALLENDE"/>
    <s v="CALLE IGNACIO ALLENDE"/>
    <n v="0"/>
    <s v="PÚBLICO"/>
    <x v="0"/>
    <n v="2"/>
    <s v="BÁSICA"/>
    <n v="2"/>
    <x v="0"/>
    <n v="1"/>
    <x v="0"/>
    <n v="0"/>
    <s v="NO APLICA"/>
    <n v="0"/>
    <s v="NO APLICA"/>
    <s v="08FIZ0187G"/>
    <s v="08FJS0119P"/>
    <s v="08ADG0055K"/>
    <n v="0"/>
    <n v="54"/>
    <n v="50"/>
    <n v="104"/>
    <n v="54"/>
    <n v="50"/>
    <n v="104"/>
    <n v="12"/>
    <n v="7"/>
    <n v="19"/>
    <n v="7"/>
    <n v="7"/>
    <n v="14"/>
    <n v="7"/>
    <n v="7"/>
    <n v="14"/>
    <n v="9"/>
    <n v="9"/>
    <n v="18"/>
    <n v="7"/>
    <n v="6"/>
    <n v="13"/>
    <n v="7"/>
    <n v="7"/>
    <n v="14"/>
    <n v="5"/>
    <n v="9"/>
    <n v="14"/>
    <n v="7"/>
    <n v="11"/>
    <n v="18"/>
    <n v="42"/>
    <n v="49"/>
    <n v="91"/>
    <n v="1"/>
    <n v="1"/>
    <n v="1"/>
    <n v="1"/>
    <n v="1"/>
    <n v="1"/>
    <n v="0"/>
    <n v="6"/>
    <n v="0"/>
    <n v="0"/>
    <n v="1"/>
    <n v="0"/>
    <n v="0"/>
    <n v="0"/>
    <n v="0"/>
    <n v="0"/>
    <n v="2"/>
    <n v="4"/>
    <n v="0"/>
    <n v="0"/>
    <n v="1"/>
    <n v="0"/>
    <n v="0"/>
    <n v="0"/>
    <n v="0"/>
    <n v="0"/>
    <n v="0"/>
    <n v="0"/>
    <n v="1"/>
    <n v="0"/>
    <n v="0"/>
    <n v="9"/>
    <n v="2"/>
    <n v="4"/>
    <n v="1"/>
    <n v="1"/>
    <n v="1"/>
    <n v="1"/>
    <n v="1"/>
    <n v="1"/>
    <n v="0"/>
    <n v="6"/>
    <n v="6"/>
    <n v="6"/>
    <n v="1"/>
  </r>
  <r>
    <s v="08DPR0239Z"/>
    <n v="1"/>
    <s v="MATUTINO"/>
    <s v="CENTRO REGIONAL DE EDUC. INT. MARTIRES DE CHIHUAHUA"/>
    <n v="8"/>
    <s v="CHIHUAHUA"/>
    <n v="8"/>
    <s v="CHIHUAHUA"/>
    <n v="22"/>
    <x v="27"/>
    <x v="2"/>
    <n v="14"/>
    <s v="SANTA MARĂŤA DE CUEVAS"/>
    <s v="NINGUNO NINGUNO"/>
    <n v="0"/>
    <s v="PÚBLICO"/>
    <x v="0"/>
    <n v="2"/>
    <s v="BÁSICA"/>
    <n v="2"/>
    <x v="0"/>
    <n v="1"/>
    <x v="0"/>
    <n v="0"/>
    <s v="NO APLICA"/>
    <n v="0"/>
    <s v="NO APLICA"/>
    <s v="08FIZ0135A"/>
    <s v="08FJS0105M"/>
    <s v="08ADG0046C"/>
    <n v="0"/>
    <n v="27"/>
    <n v="18"/>
    <n v="45"/>
    <n v="26"/>
    <n v="18"/>
    <n v="44"/>
    <n v="7"/>
    <n v="4"/>
    <n v="11"/>
    <n v="4"/>
    <n v="4"/>
    <n v="8"/>
    <n v="4"/>
    <n v="4"/>
    <n v="8"/>
    <n v="4"/>
    <n v="2"/>
    <n v="6"/>
    <n v="0"/>
    <n v="2"/>
    <n v="2"/>
    <n v="5"/>
    <n v="2"/>
    <n v="7"/>
    <n v="5"/>
    <n v="5"/>
    <n v="10"/>
    <n v="4"/>
    <n v="4"/>
    <n v="8"/>
    <n v="22"/>
    <n v="19"/>
    <n v="41"/>
    <n v="0"/>
    <n v="0"/>
    <n v="0"/>
    <n v="0"/>
    <n v="0"/>
    <n v="0"/>
    <n v="3"/>
    <n v="3"/>
    <n v="0"/>
    <n v="1"/>
    <n v="0"/>
    <n v="0"/>
    <n v="0"/>
    <n v="0"/>
    <n v="0"/>
    <n v="0"/>
    <n v="1"/>
    <n v="1"/>
    <n v="0"/>
    <n v="0"/>
    <n v="0"/>
    <n v="0"/>
    <n v="0"/>
    <n v="0"/>
    <n v="0"/>
    <n v="0"/>
    <n v="1"/>
    <n v="0"/>
    <n v="1"/>
    <n v="2"/>
    <n v="0"/>
    <n v="7"/>
    <n v="1"/>
    <n v="2"/>
    <n v="0"/>
    <n v="0"/>
    <n v="0"/>
    <n v="0"/>
    <n v="0"/>
    <n v="0"/>
    <n v="3"/>
    <n v="3"/>
    <n v="7"/>
    <n v="6"/>
    <n v="1"/>
  </r>
  <r>
    <s v="08DPR0240O"/>
    <n v="1"/>
    <s v="MATUTINO"/>
    <s v="CINCO DE MAYO"/>
    <n v="8"/>
    <s v="CHIHUAHUA"/>
    <n v="8"/>
    <s v="CHIHUAHUA"/>
    <n v="34"/>
    <x v="26"/>
    <x v="9"/>
    <n v="16"/>
    <s v="FRANCISCO I. MADERO (SAN MIGUEL)"/>
    <s v="CALLE LAURELES"/>
    <n v="0"/>
    <s v="PÚBLICO"/>
    <x v="0"/>
    <n v="2"/>
    <s v="BÁSICA"/>
    <n v="2"/>
    <x v="0"/>
    <n v="1"/>
    <x v="0"/>
    <n v="0"/>
    <s v="NO APLICA"/>
    <n v="0"/>
    <s v="NO APLICA"/>
    <s v="08FIZ0187G"/>
    <s v="08FJS0119P"/>
    <s v="08ADG0055K"/>
    <n v="0"/>
    <n v="24"/>
    <n v="14"/>
    <n v="38"/>
    <n v="24"/>
    <n v="14"/>
    <n v="38"/>
    <n v="1"/>
    <n v="0"/>
    <n v="1"/>
    <n v="6"/>
    <n v="4"/>
    <n v="10"/>
    <n v="6"/>
    <n v="4"/>
    <n v="10"/>
    <n v="2"/>
    <n v="1"/>
    <n v="3"/>
    <n v="4"/>
    <n v="3"/>
    <n v="7"/>
    <n v="8"/>
    <n v="1"/>
    <n v="9"/>
    <n v="5"/>
    <n v="5"/>
    <n v="10"/>
    <n v="5"/>
    <n v="6"/>
    <n v="11"/>
    <n v="30"/>
    <n v="20"/>
    <n v="50"/>
    <n v="0"/>
    <n v="0"/>
    <n v="0"/>
    <n v="0"/>
    <n v="0"/>
    <n v="0"/>
    <n v="3"/>
    <n v="3"/>
    <n v="1"/>
    <n v="0"/>
    <n v="0"/>
    <n v="0"/>
    <n v="0"/>
    <n v="0"/>
    <n v="0"/>
    <n v="0"/>
    <n v="0"/>
    <n v="2"/>
    <n v="0"/>
    <n v="0"/>
    <n v="1"/>
    <n v="0"/>
    <n v="0"/>
    <n v="0"/>
    <n v="0"/>
    <n v="0"/>
    <n v="0"/>
    <n v="0"/>
    <n v="0"/>
    <n v="0"/>
    <n v="0"/>
    <n v="4"/>
    <n v="1"/>
    <n v="2"/>
    <n v="0"/>
    <n v="0"/>
    <n v="0"/>
    <n v="0"/>
    <n v="0"/>
    <n v="0"/>
    <n v="3"/>
    <n v="3"/>
    <n v="6"/>
    <n v="3"/>
    <n v="1"/>
  </r>
  <r>
    <s v="08DPR0241N"/>
    <n v="1"/>
    <s v="MATUTINO"/>
    <s v="CTM"/>
    <n v="8"/>
    <s v="CHIHUAHUA"/>
    <n v="8"/>
    <s v="CHIHUAHUA"/>
    <n v="19"/>
    <x v="2"/>
    <x v="2"/>
    <n v="1"/>
    <s v="CHIHUAHUA"/>
    <s v="CALLE ARTURO DE CORDOBA "/>
    <n v="0"/>
    <s v="PÚBLICO"/>
    <x v="0"/>
    <n v="2"/>
    <s v="BÁSICA"/>
    <n v="2"/>
    <x v="0"/>
    <n v="1"/>
    <x v="0"/>
    <n v="0"/>
    <s v="NO APLICA"/>
    <n v="0"/>
    <s v="NO APLICA"/>
    <s v="08FIZ0119J"/>
    <s v="08FJS0106L"/>
    <s v="08ADG0046C"/>
    <n v="0"/>
    <n v="166"/>
    <n v="163"/>
    <n v="329"/>
    <n v="165"/>
    <n v="163"/>
    <n v="328"/>
    <n v="26"/>
    <n v="26"/>
    <n v="52"/>
    <n v="25"/>
    <n v="25"/>
    <n v="50"/>
    <n v="25"/>
    <n v="25"/>
    <n v="50"/>
    <n v="26"/>
    <n v="27"/>
    <n v="53"/>
    <n v="24"/>
    <n v="29"/>
    <n v="53"/>
    <n v="28"/>
    <n v="29"/>
    <n v="57"/>
    <n v="32"/>
    <n v="24"/>
    <n v="56"/>
    <n v="29"/>
    <n v="24"/>
    <n v="53"/>
    <n v="164"/>
    <n v="158"/>
    <n v="322"/>
    <n v="2"/>
    <n v="2"/>
    <n v="2"/>
    <n v="2"/>
    <n v="2"/>
    <n v="2"/>
    <n v="0"/>
    <n v="12"/>
    <n v="0"/>
    <n v="0"/>
    <n v="0"/>
    <n v="1"/>
    <n v="0"/>
    <n v="1"/>
    <n v="0"/>
    <n v="0"/>
    <n v="2"/>
    <n v="10"/>
    <n v="0"/>
    <n v="0"/>
    <n v="0"/>
    <n v="1"/>
    <n v="0"/>
    <n v="0"/>
    <n v="0"/>
    <n v="0"/>
    <n v="0"/>
    <n v="0"/>
    <n v="1"/>
    <n v="0"/>
    <n v="0"/>
    <n v="16"/>
    <n v="2"/>
    <n v="10"/>
    <n v="2"/>
    <n v="2"/>
    <n v="2"/>
    <n v="2"/>
    <n v="2"/>
    <n v="2"/>
    <n v="0"/>
    <n v="12"/>
    <n v="16"/>
    <n v="12"/>
    <n v="1"/>
  </r>
  <r>
    <s v="08DPR0246I"/>
    <n v="1"/>
    <s v="MATUTINO"/>
    <s v="FRANCISCO I. MADERO"/>
    <n v="8"/>
    <s v="CHIHUAHUA"/>
    <n v="8"/>
    <s v="CHIHUAHUA"/>
    <n v="49"/>
    <x v="24"/>
    <x v="2"/>
    <n v="274"/>
    <s v="CHARCO PINTO"/>
    <s v="CALLE CHARCO PINTO"/>
    <n v="0"/>
    <s v="PÚBLICO"/>
    <x v="0"/>
    <n v="2"/>
    <s v="BÁSICA"/>
    <n v="2"/>
    <x v="0"/>
    <n v="1"/>
    <x v="0"/>
    <n v="0"/>
    <s v="NO APLICA"/>
    <n v="0"/>
    <s v="NO APLICA"/>
    <s v="08FIZ0135A"/>
    <s v="08FJS0105M"/>
    <s v="08ADG0046C"/>
    <n v="0"/>
    <n v="26"/>
    <n v="27"/>
    <n v="53"/>
    <n v="26"/>
    <n v="26"/>
    <n v="52"/>
    <n v="6"/>
    <n v="4"/>
    <n v="10"/>
    <n v="3"/>
    <n v="2"/>
    <n v="5"/>
    <n v="3"/>
    <n v="2"/>
    <n v="5"/>
    <n v="3"/>
    <n v="4"/>
    <n v="7"/>
    <n v="2"/>
    <n v="8"/>
    <n v="10"/>
    <n v="4"/>
    <n v="3"/>
    <n v="7"/>
    <n v="3"/>
    <n v="5"/>
    <n v="8"/>
    <n v="4"/>
    <n v="6"/>
    <n v="10"/>
    <n v="19"/>
    <n v="28"/>
    <n v="47"/>
    <n v="0"/>
    <n v="0"/>
    <n v="0"/>
    <n v="0"/>
    <n v="0"/>
    <n v="0"/>
    <n v="3"/>
    <n v="3"/>
    <n v="0"/>
    <n v="1"/>
    <n v="0"/>
    <n v="0"/>
    <n v="0"/>
    <n v="0"/>
    <n v="0"/>
    <n v="0"/>
    <n v="1"/>
    <n v="1"/>
    <n v="0"/>
    <n v="0"/>
    <n v="1"/>
    <n v="0"/>
    <n v="0"/>
    <n v="0"/>
    <n v="0"/>
    <n v="0"/>
    <n v="0"/>
    <n v="0"/>
    <n v="0"/>
    <n v="0"/>
    <n v="0"/>
    <n v="4"/>
    <n v="1"/>
    <n v="2"/>
    <n v="0"/>
    <n v="0"/>
    <n v="0"/>
    <n v="0"/>
    <n v="0"/>
    <n v="0"/>
    <n v="3"/>
    <n v="3"/>
    <n v="3"/>
    <n v="3"/>
    <n v="1"/>
  </r>
  <r>
    <s v="08DPR0248G"/>
    <n v="1"/>
    <s v="MATUTINO"/>
    <s v="LAZARO CARDENAS"/>
    <n v="8"/>
    <s v="CHIHUAHUA"/>
    <n v="8"/>
    <s v="CHIHUAHUA"/>
    <n v="36"/>
    <x v="6"/>
    <x v="6"/>
    <n v="71"/>
    <s v="LIBERTAD (DOLORES)"/>
    <s v="CALLE LIBERTAD (DOLORES)"/>
    <n v="0"/>
    <s v="PÚBLICO"/>
    <x v="0"/>
    <n v="2"/>
    <s v="BÁSICA"/>
    <n v="2"/>
    <x v="0"/>
    <n v="1"/>
    <x v="0"/>
    <n v="0"/>
    <s v="NO APLICA"/>
    <n v="0"/>
    <s v="NO APLICA"/>
    <s v="08FIZ0238X"/>
    <s v="08FJS0128X"/>
    <s v="08ADG0004D"/>
    <n v="0"/>
    <n v="23"/>
    <n v="33"/>
    <n v="56"/>
    <n v="23"/>
    <n v="33"/>
    <n v="56"/>
    <n v="3"/>
    <n v="4"/>
    <n v="7"/>
    <n v="10"/>
    <n v="2"/>
    <n v="12"/>
    <n v="10"/>
    <n v="2"/>
    <n v="12"/>
    <n v="4"/>
    <n v="7"/>
    <n v="11"/>
    <n v="4"/>
    <n v="9"/>
    <n v="13"/>
    <n v="4"/>
    <n v="6"/>
    <n v="10"/>
    <n v="7"/>
    <n v="6"/>
    <n v="13"/>
    <n v="7"/>
    <n v="5"/>
    <n v="12"/>
    <n v="36"/>
    <n v="35"/>
    <n v="71"/>
    <n v="0"/>
    <n v="0"/>
    <n v="0"/>
    <n v="0"/>
    <n v="0"/>
    <n v="0"/>
    <n v="3"/>
    <n v="3"/>
    <n v="1"/>
    <n v="0"/>
    <n v="0"/>
    <n v="0"/>
    <n v="0"/>
    <n v="0"/>
    <n v="0"/>
    <n v="0"/>
    <n v="1"/>
    <n v="1"/>
    <n v="0"/>
    <n v="0"/>
    <n v="1"/>
    <n v="1"/>
    <n v="0"/>
    <n v="0"/>
    <n v="0"/>
    <n v="0"/>
    <n v="0"/>
    <n v="0"/>
    <n v="0"/>
    <n v="0"/>
    <n v="0"/>
    <n v="5"/>
    <n v="2"/>
    <n v="1"/>
    <n v="0"/>
    <n v="0"/>
    <n v="0"/>
    <n v="0"/>
    <n v="0"/>
    <n v="0"/>
    <n v="3"/>
    <n v="3"/>
    <n v="6"/>
    <n v="3"/>
    <n v="1"/>
  </r>
  <r>
    <s v="08DPR0250V"/>
    <n v="4"/>
    <s v="DISCONTINUO"/>
    <s v="ADOLFO LOPEZ MATEOS"/>
    <n v="8"/>
    <s v="CHIHUAHUA"/>
    <n v="8"/>
    <s v="CHIHUAHUA"/>
    <n v="22"/>
    <x v="27"/>
    <x v="2"/>
    <n v="15"/>
    <s v="SANTA ROSALĂŤA DE CUEVAS"/>
    <s v="CALLE SANTA ROSALIA DE CUEVAS"/>
    <n v="0"/>
    <s v="PÚBLICO"/>
    <x v="0"/>
    <n v="2"/>
    <s v="BÁSICA"/>
    <n v="2"/>
    <x v="0"/>
    <n v="1"/>
    <x v="0"/>
    <n v="0"/>
    <s v="NO APLICA"/>
    <n v="0"/>
    <s v="NO APLICA"/>
    <s v="08FIZ0135A"/>
    <s v="08FJS0105M"/>
    <s v="08ADG0046C"/>
    <n v="0"/>
    <n v="4"/>
    <n v="11"/>
    <n v="15"/>
    <n v="4"/>
    <n v="11"/>
    <n v="15"/>
    <n v="2"/>
    <n v="2"/>
    <n v="4"/>
    <n v="3"/>
    <n v="1"/>
    <n v="4"/>
    <n v="3"/>
    <n v="1"/>
    <n v="4"/>
    <n v="0"/>
    <n v="0"/>
    <n v="0"/>
    <n v="0"/>
    <n v="3"/>
    <n v="3"/>
    <n v="1"/>
    <n v="1"/>
    <n v="2"/>
    <n v="0"/>
    <n v="3"/>
    <n v="3"/>
    <n v="1"/>
    <n v="2"/>
    <n v="3"/>
    <n v="5"/>
    <n v="10"/>
    <n v="15"/>
    <n v="0"/>
    <n v="0"/>
    <n v="0"/>
    <n v="0"/>
    <n v="0"/>
    <n v="0"/>
    <n v="1"/>
    <n v="1"/>
    <n v="0"/>
    <n v="1"/>
    <n v="0"/>
    <n v="0"/>
    <n v="0"/>
    <n v="0"/>
    <n v="0"/>
    <n v="0"/>
    <n v="0"/>
    <n v="0"/>
    <n v="0"/>
    <n v="0"/>
    <n v="0"/>
    <n v="1"/>
    <n v="0"/>
    <n v="0"/>
    <n v="0"/>
    <n v="0"/>
    <n v="0"/>
    <n v="0"/>
    <n v="0"/>
    <n v="0"/>
    <n v="0"/>
    <n v="2"/>
    <n v="0"/>
    <n v="1"/>
    <n v="0"/>
    <n v="0"/>
    <n v="0"/>
    <n v="0"/>
    <n v="0"/>
    <n v="0"/>
    <n v="1"/>
    <n v="1"/>
    <n v="4"/>
    <n v="4"/>
    <n v="1"/>
  </r>
  <r>
    <s v="08DPR0251U"/>
    <n v="1"/>
    <s v="MATUTINO"/>
    <s v="IGNACIO MANUEL ALTAMIRANO"/>
    <n v="8"/>
    <s v="CHIHUAHUA"/>
    <n v="8"/>
    <s v="CHIHUAHUA"/>
    <n v="29"/>
    <x v="3"/>
    <x v="3"/>
    <n v="148"/>
    <s v="LOS OTATES DE ABAJO"/>
    <s v="NINGUNO NINGUNO"/>
    <n v="0"/>
    <s v="PÚBLICO"/>
    <x v="0"/>
    <n v="2"/>
    <s v="BÁSICA"/>
    <n v="2"/>
    <x v="0"/>
    <n v="1"/>
    <x v="0"/>
    <n v="0"/>
    <s v="NO APLICA"/>
    <n v="0"/>
    <s v="NO APLICA"/>
    <s v="08FIZ0255N"/>
    <s v="08FJS0131K"/>
    <m/>
    <n v="0"/>
    <n v="14"/>
    <n v="13"/>
    <n v="27"/>
    <n v="14"/>
    <n v="13"/>
    <n v="27"/>
    <n v="2"/>
    <n v="3"/>
    <n v="5"/>
    <n v="2"/>
    <n v="1"/>
    <n v="3"/>
    <n v="2"/>
    <n v="1"/>
    <n v="3"/>
    <n v="2"/>
    <n v="4"/>
    <n v="6"/>
    <n v="2"/>
    <n v="2"/>
    <n v="4"/>
    <n v="2"/>
    <n v="0"/>
    <n v="2"/>
    <n v="1"/>
    <n v="3"/>
    <n v="4"/>
    <n v="1"/>
    <n v="1"/>
    <n v="2"/>
    <n v="10"/>
    <n v="11"/>
    <n v="21"/>
    <n v="0"/>
    <n v="0"/>
    <n v="0"/>
    <n v="0"/>
    <n v="0"/>
    <n v="0"/>
    <n v="2"/>
    <n v="2"/>
    <n v="0"/>
    <n v="1"/>
    <n v="0"/>
    <n v="0"/>
    <n v="0"/>
    <n v="0"/>
    <n v="0"/>
    <n v="0"/>
    <n v="0"/>
    <n v="1"/>
    <n v="0"/>
    <n v="0"/>
    <n v="0"/>
    <n v="0"/>
    <n v="0"/>
    <n v="0"/>
    <n v="0"/>
    <n v="0"/>
    <n v="0"/>
    <n v="0"/>
    <n v="0"/>
    <n v="0"/>
    <n v="0"/>
    <n v="2"/>
    <n v="0"/>
    <n v="2"/>
    <n v="0"/>
    <n v="0"/>
    <n v="0"/>
    <n v="0"/>
    <n v="0"/>
    <n v="0"/>
    <n v="2"/>
    <n v="2"/>
    <n v="1"/>
    <n v="1"/>
    <n v="1"/>
  </r>
  <r>
    <s v="08DPR0253S"/>
    <n v="1"/>
    <s v="MATUTINO"/>
    <s v="EL NIGROMANTE"/>
    <n v="8"/>
    <s v="CHIHUAHUA"/>
    <n v="8"/>
    <s v="CHIHUAHUA"/>
    <n v="39"/>
    <x v="28"/>
    <x v="6"/>
    <n v="1"/>
    <s v="OCTAVIANO LĂ“PEZ"/>
    <s v="CALLE FRANCISCO VILLA"/>
    <n v="0"/>
    <s v="PÚBLICO"/>
    <x v="0"/>
    <n v="2"/>
    <s v="BÁSICA"/>
    <n v="2"/>
    <x v="0"/>
    <n v="1"/>
    <x v="0"/>
    <n v="0"/>
    <s v="NO APLICA"/>
    <n v="0"/>
    <s v="NO APLICA"/>
    <s v="08FIZ0238X"/>
    <s v="08FJS0128X"/>
    <s v="08ADG0004D"/>
    <n v="0"/>
    <n v="61"/>
    <n v="52"/>
    <n v="113"/>
    <n v="61"/>
    <n v="52"/>
    <n v="113"/>
    <n v="5"/>
    <n v="8"/>
    <n v="13"/>
    <n v="15"/>
    <n v="7"/>
    <n v="22"/>
    <n v="15"/>
    <n v="7"/>
    <n v="22"/>
    <n v="14"/>
    <n v="7"/>
    <n v="21"/>
    <n v="13"/>
    <n v="13"/>
    <n v="26"/>
    <n v="12"/>
    <n v="14"/>
    <n v="26"/>
    <n v="8"/>
    <n v="5"/>
    <n v="13"/>
    <n v="13"/>
    <n v="9"/>
    <n v="22"/>
    <n v="75"/>
    <n v="55"/>
    <n v="130"/>
    <n v="1"/>
    <n v="1"/>
    <n v="1"/>
    <n v="1"/>
    <n v="1"/>
    <n v="1"/>
    <n v="0"/>
    <n v="6"/>
    <n v="0"/>
    <n v="0"/>
    <n v="1"/>
    <n v="0"/>
    <n v="0"/>
    <n v="0"/>
    <n v="0"/>
    <n v="0"/>
    <n v="0"/>
    <n v="6"/>
    <n v="0"/>
    <n v="0"/>
    <n v="0"/>
    <n v="1"/>
    <n v="0"/>
    <n v="0"/>
    <n v="0"/>
    <n v="0"/>
    <n v="0"/>
    <n v="0"/>
    <n v="1"/>
    <n v="0"/>
    <n v="0"/>
    <n v="9"/>
    <n v="0"/>
    <n v="6"/>
    <n v="1"/>
    <n v="1"/>
    <n v="1"/>
    <n v="1"/>
    <n v="1"/>
    <n v="1"/>
    <n v="0"/>
    <n v="6"/>
    <n v="6"/>
    <n v="6"/>
    <n v="1"/>
  </r>
  <r>
    <s v="08DPR0255Q"/>
    <n v="1"/>
    <s v="MATUTINO"/>
    <s v="EMILIANO ZAPATA"/>
    <n v="8"/>
    <s v="CHIHUAHUA"/>
    <n v="8"/>
    <s v="CHIHUAHUA"/>
    <n v="44"/>
    <x v="29"/>
    <x v="6"/>
    <n v="68"/>
    <s v="EL VERANO (EJIDO DE BORJAS)"/>
    <s v="CALLE EL VERANO (EJIDO DE BORJAS)"/>
    <n v="0"/>
    <s v="PÚBLICO"/>
    <x v="0"/>
    <n v="2"/>
    <s v="BÁSICA"/>
    <n v="2"/>
    <x v="0"/>
    <n v="1"/>
    <x v="0"/>
    <n v="0"/>
    <s v="NO APLICA"/>
    <n v="0"/>
    <s v="NO APLICA"/>
    <s v="08FIZ0241K"/>
    <s v="08FJS0128X"/>
    <s v="08ADG0004D"/>
    <n v="0"/>
    <n v="13"/>
    <n v="18"/>
    <n v="31"/>
    <n v="13"/>
    <n v="18"/>
    <n v="31"/>
    <n v="1"/>
    <n v="4"/>
    <n v="5"/>
    <n v="2"/>
    <n v="4"/>
    <n v="6"/>
    <n v="2"/>
    <n v="4"/>
    <n v="6"/>
    <n v="3"/>
    <n v="4"/>
    <n v="7"/>
    <n v="2"/>
    <n v="3"/>
    <n v="5"/>
    <n v="2"/>
    <n v="5"/>
    <n v="7"/>
    <n v="2"/>
    <n v="0"/>
    <n v="2"/>
    <n v="2"/>
    <n v="3"/>
    <n v="5"/>
    <n v="13"/>
    <n v="19"/>
    <n v="32"/>
    <n v="0"/>
    <n v="0"/>
    <n v="0"/>
    <n v="0"/>
    <n v="0"/>
    <n v="0"/>
    <n v="2"/>
    <n v="2"/>
    <n v="0"/>
    <n v="1"/>
    <n v="0"/>
    <n v="0"/>
    <n v="0"/>
    <n v="0"/>
    <n v="0"/>
    <n v="0"/>
    <n v="0"/>
    <n v="1"/>
    <n v="0"/>
    <n v="0"/>
    <n v="0"/>
    <n v="0"/>
    <n v="0"/>
    <n v="0"/>
    <n v="0"/>
    <n v="0"/>
    <n v="0"/>
    <n v="0"/>
    <n v="0"/>
    <n v="0"/>
    <n v="0"/>
    <n v="2"/>
    <n v="0"/>
    <n v="2"/>
    <n v="0"/>
    <n v="0"/>
    <n v="0"/>
    <n v="0"/>
    <n v="0"/>
    <n v="0"/>
    <n v="2"/>
    <n v="2"/>
    <n v="4"/>
    <n v="2"/>
    <n v="1"/>
  </r>
  <r>
    <s v="08DPR0258N"/>
    <n v="1"/>
    <s v="MATUTINO"/>
    <s v="24 DE FEBRERO"/>
    <n v="8"/>
    <s v="CHIHUAHUA"/>
    <n v="8"/>
    <s v="CHIHUAHUA"/>
    <n v="36"/>
    <x v="6"/>
    <x v="6"/>
    <n v="147"/>
    <s v="TIERRA BLANCA"/>
    <s v="CALLE TIERRA BLANCA"/>
    <n v="0"/>
    <s v="PÚBLICO"/>
    <x v="0"/>
    <n v="2"/>
    <s v="BÁSICA"/>
    <n v="2"/>
    <x v="0"/>
    <n v="1"/>
    <x v="0"/>
    <n v="0"/>
    <s v="NO APLICA"/>
    <n v="0"/>
    <s v="NO APLICA"/>
    <s v="08FIZ0239W"/>
    <s v="08FJS0128X"/>
    <s v="08ADG0004D"/>
    <n v="0"/>
    <n v="21"/>
    <n v="21"/>
    <n v="42"/>
    <n v="21"/>
    <n v="21"/>
    <n v="42"/>
    <n v="6"/>
    <n v="2"/>
    <n v="8"/>
    <n v="1"/>
    <n v="2"/>
    <n v="3"/>
    <n v="1"/>
    <n v="2"/>
    <n v="3"/>
    <n v="3"/>
    <n v="6"/>
    <n v="9"/>
    <n v="2"/>
    <n v="5"/>
    <n v="7"/>
    <n v="6"/>
    <n v="4"/>
    <n v="10"/>
    <n v="4"/>
    <n v="1"/>
    <n v="5"/>
    <n v="2"/>
    <n v="5"/>
    <n v="7"/>
    <n v="18"/>
    <n v="23"/>
    <n v="41"/>
    <n v="0"/>
    <n v="0"/>
    <n v="0"/>
    <n v="0"/>
    <n v="0"/>
    <n v="0"/>
    <n v="2"/>
    <n v="2"/>
    <n v="1"/>
    <n v="0"/>
    <n v="0"/>
    <n v="0"/>
    <n v="0"/>
    <n v="0"/>
    <n v="0"/>
    <n v="0"/>
    <n v="0"/>
    <n v="1"/>
    <n v="0"/>
    <n v="0"/>
    <n v="1"/>
    <n v="0"/>
    <n v="0"/>
    <n v="0"/>
    <n v="0"/>
    <n v="0"/>
    <n v="0"/>
    <n v="0"/>
    <n v="0"/>
    <n v="0"/>
    <n v="0"/>
    <n v="3"/>
    <n v="1"/>
    <n v="1"/>
    <n v="0"/>
    <n v="0"/>
    <n v="0"/>
    <n v="0"/>
    <n v="0"/>
    <n v="0"/>
    <n v="2"/>
    <n v="2"/>
    <n v="2"/>
    <n v="2"/>
    <n v="1"/>
  </r>
  <r>
    <s v="08DPR0259M"/>
    <n v="1"/>
    <s v="MATUTINO"/>
    <s v="VEINTE DE NOVIEMBRE"/>
    <n v="8"/>
    <s v="CHIHUAHUA"/>
    <n v="8"/>
    <s v="CHIHUAHUA"/>
    <n v="36"/>
    <x v="6"/>
    <x v="6"/>
    <n v="121"/>
    <s v="SAN FELIPE"/>
    <s v="CALLE SAN FELIPE"/>
    <n v="0"/>
    <s v="PÚBLICO"/>
    <x v="0"/>
    <n v="2"/>
    <s v="BÁSICA"/>
    <n v="2"/>
    <x v="0"/>
    <n v="1"/>
    <x v="0"/>
    <n v="0"/>
    <s v="NO APLICA"/>
    <n v="0"/>
    <s v="NO APLICA"/>
    <s v="08FIZ0238X"/>
    <s v="08FJS0128X"/>
    <s v="08ADG0004D"/>
    <n v="0"/>
    <n v="16"/>
    <n v="26"/>
    <n v="42"/>
    <n v="16"/>
    <n v="26"/>
    <n v="42"/>
    <n v="4"/>
    <n v="4"/>
    <n v="8"/>
    <n v="5"/>
    <n v="2"/>
    <n v="7"/>
    <n v="5"/>
    <n v="2"/>
    <n v="7"/>
    <n v="1"/>
    <n v="4"/>
    <n v="5"/>
    <n v="4"/>
    <n v="5"/>
    <n v="9"/>
    <n v="2"/>
    <n v="2"/>
    <n v="4"/>
    <n v="0"/>
    <n v="3"/>
    <n v="3"/>
    <n v="4"/>
    <n v="7"/>
    <n v="11"/>
    <n v="16"/>
    <n v="23"/>
    <n v="39"/>
    <n v="0"/>
    <n v="0"/>
    <n v="0"/>
    <n v="0"/>
    <n v="0"/>
    <n v="0"/>
    <n v="2"/>
    <n v="2"/>
    <n v="0"/>
    <n v="1"/>
    <n v="0"/>
    <n v="0"/>
    <n v="0"/>
    <n v="0"/>
    <n v="0"/>
    <n v="0"/>
    <n v="0"/>
    <n v="1"/>
    <n v="0"/>
    <n v="0"/>
    <n v="1"/>
    <n v="0"/>
    <n v="0"/>
    <n v="0"/>
    <n v="0"/>
    <n v="0"/>
    <n v="0"/>
    <n v="0"/>
    <n v="0"/>
    <n v="0"/>
    <n v="0"/>
    <n v="3"/>
    <n v="0"/>
    <n v="2"/>
    <n v="0"/>
    <n v="0"/>
    <n v="0"/>
    <n v="0"/>
    <n v="0"/>
    <n v="0"/>
    <n v="2"/>
    <n v="2"/>
    <n v="3"/>
    <n v="3"/>
    <n v="1"/>
  </r>
  <r>
    <s v="08DPR0260B"/>
    <n v="1"/>
    <s v="MATUTINO"/>
    <s v="ESCUADRON 201"/>
    <n v="8"/>
    <s v="CHIHUAHUA"/>
    <n v="8"/>
    <s v="CHIHUAHUA"/>
    <n v="44"/>
    <x v="29"/>
    <x v="6"/>
    <n v="18"/>
    <s v="CIĂ‰NEGA DE CENICEROS"/>
    <s v="CALLE FCO I MADERO"/>
    <n v="0"/>
    <s v="PÚBLICO"/>
    <x v="0"/>
    <n v="2"/>
    <s v="BÁSICA"/>
    <n v="2"/>
    <x v="0"/>
    <n v="1"/>
    <x v="0"/>
    <n v="0"/>
    <s v="NO APLICA"/>
    <n v="0"/>
    <s v="NO APLICA"/>
    <s v="08FIZ0241K"/>
    <s v="08FJS0128X"/>
    <s v="08ADG0004D"/>
    <n v="0"/>
    <n v="9"/>
    <n v="4"/>
    <n v="13"/>
    <n v="8"/>
    <n v="4"/>
    <n v="12"/>
    <n v="3"/>
    <n v="0"/>
    <n v="3"/>
    <n v="1"/>
    <n v="1"/>
    <n v="2"/>
    <n v="1"/>
    <n v="1"/>
    <n v="2"/>
    <n v="0"/>
    <n v="0"/>
    <n v="0"/>
    <n v="2"/>
    <n v="0"/>
    <n v="2"/>
    <n v="4"/>
    <n v="0"/>
    <n v="4"/>
    <n v="0"/>
    <n v="1"/>
    <n v="1"/>
    <n v="0"/>
    <n v="3"/>
    <n v="3"/>
    <n v="7"/>
    <n v="5"/>
    <n v="12"/>
    <n v="0"/>
    <n v="0"/>
    <n v="0"/>
    <n v="0"/>
    <n v="0"/>
    <n v="0"/>
    <n v="1"/>
    <n v="1"/>
    <n v="0"/>
    <n v="1"/>
    <n v="0"/>
    <n v="0"/>
    <n v="0"/>
    <n v="0"/>
    <n v="0"/>
    <n v="0"/>
    <n v="0"/>
    <n v="0"/>
    <n v="0"/>
    <n v="0"/>
    <n v="0"/>
    <n v="0"/>
    <n v="0"/>
    <n v="0"/>
    <n v="0"/>
    <n v="0"/>
    <n v="0"/>
    <n v="0"/>
    <n v="0"/>
    <n v="0"/>
    <n v="0"/>
    <n v="1"/>
    <n v="0"/>
    <n v="1"/>
    <n v="0"/>
    <n v="0"/>
    <n v="0"/>
    <n v="0"/>
    <n v="0"/>
    <n v="0"/>
    <n v="1"/>
    <n v="1"/>
    <n v="3"/>
    <n v="1"/>
    <n v="1"/>
  </r>
  <r>
    <s v="08DPR0261A"/>
    <n v="1"/>
    <s v="MATUTINO"/>
    <s v="ABRAHAM GONZALEZ"/>
    <n v="8"/>
    <s v="CHIHUAHUA"/>
    <n v="8"/>
    <s v="CHIHUAHUA"/>
    <n v="37"/>
    <x v="0"/>
    <x v="0"/>
    <n v="1"/>
    <s v="JUĂREZ"/>
    <s v="CALLE TRIUNFO DE LA REPUBLICA "/>
    <n v="0"/>
    <s v="PÚBLICO"/>
    <x v="0"/>
    <n v="2"/>
    <s v="BÁSICA"/>
    <n v="2"/>
    <x v="0"/>
    <n v="1"/>
    <x v="0"/>
    <n v="0"/>
    <s v="NO APLICA"/>
    <n v="0"/>
    <s v="NO APLICA"/>
    <s v="08FIZ0143J"/>
    <s v="08FJS0110Y"/>
    <s v="08ADG0005C"/>
    <n v="0"/>
    <n v="262"/>
    <n v="213"/>
    <n v="475"/>
    <n v="262"/>
    <n v="212"/>
    <n v="474"/>
    <n v="51"/>
    <n v="35"/>
    <n v="86"/>
    <n v="40"/>
    <n v="27"/>
    <n v="67"/>
    <n v="41"/>
    <n v="28"/>
    <n v="69"/>
    <n v="39"/>
    <n v="28"/>
    <n v="67"/>
    <n v="39"/>
    <n v="35"/>
    <n v="74"/>
    <n v="48"/>
    <n v="35"/>
    <n v="83"/>
    <n v="52"/>
    <n v="43"/>
    <n v="95"/>
    <n v="45"/>
    <n v="45"/>
    <n v="90"/>
    <n v="264"/>
    <n v="214"/>
    <n v="478"/>
    <n v="3"/>
    <n v="2"/>
    <n v="3"/>
    <n v="3"/>
    <n v="3"/>
    <n v="3"/>
    <n v="0"/>
    <n v="17"/>
    <n v="0"/>
    <n v="0"/>
    <n v="1"/>
    <n v="0"/>
    <n v="0"/>
    <n v="0"/>
    <n v="1"/>
    <n v="0"/>
    <n v="2"/>
    <n v="15"/>
    <n v="0"/>
    <n v="0"/>
    <n v="2"/>
    <n v="2"/>
    <n v="0"/>
    <n v="0"/>
    <n v="0"/>
    <n v="0"/>
    <n v="0"/>
    <n v="0"/>
    <n v="1"/>
    <n v="1"/>
    <n v="0"/>
    <n v="25"/>
    <n v="2"/>
    <n v="15"/>
    <n v="3"/>
    <n v="2"/>
    <n v="3"/>
    <n v="3"/>
    <n v="3"/>
    <n v="3"/>
    <n v="0"/>
    <n v="17"/>
    <n v="18"/>
    <n v="17"/>
    <n v="1"/>
  </r>
  <r>
    <s v="08DPR0262Z"/>
    <n v="2"/>
    <s v="VESPERTINO"/>
    <s v="ABRAHAM GONZALEZ"/>
    <n v="8"/>
    <s v="CHIHUAHUA"/>
    <n v="8"/>
    <s v="CHIHUAHUA"/>
    <n v="37"/>
    <x v="0"/>
    <x v="0"/>
    <n v="1"/>
    <s v="JUĂREZ"/>
    <s v="CALLE TRIUNFO DE LA REPUBLICA "/>
    <n v="0"/>
    <s v="PÚBLICO"/>
    <x v="0"/>
    <n v="2"/>
    <s v="BÁSICA"/>
    <n v="2"/>
    <x v="0"/>
    <n v="1"/>
    <x v="0"/>
    <n v="0"/>
    <s v="NO APLICA"/>
    <n v="0"/>
    <s v="NO APLICA"/>
    <s v="08FIZ0143J"/>
    <s v="08FJS0110Y"/>
    <s v="08ADG0005C"/>
    <n v="0"/>
    <n v="53"/>
    <n v="35"/>
    <n v="88"/>
    <n v="51"/>
    <n v="32"/>
    <n v="83"/>
    <n v="8"/>
    <n v="3"/>
    <n v="11"/>
    <n v="8"/>
    <n v="3"/>
    <n v="11"/>
    <n v="8"/>
    <n v="4"/>
    <n v="12"/>
    <n v="5"/>
    <n v="10"/>
    <n v="15"/>
    <n v="7"/>
    <n v="7"/>
    <n v="14"/>
    <n v="13"/>
    <n v="3"/>
    <n v="16"/>
    <n v="6"/>
    <n v="6"/>
    <n v="12"/>
    <n v="5"/>
    <n v="3"/>
    <n v="8"/>
    <n v="44"/>
    <n v="33"/>
    <n v="77"/>
    <n v="1"/>
    <n v="1"/>
    <n v="1"/>
    <n v="1"/>
    <n v="1"/>
    <n v="1"/>
    <n v="0"/>
    <n v="6"/>
    <n v="1"/>
    <n v="0"/>
    <n v="0"/>
    <n v="0"/>
    <n v="0"/>
    <n v="0"/>
    <n v="0"/>
    <n v="0"/>
    <n v="1"/>
    <n v="4"/>
    <n v="0"/>
    <n v="0"/>
    <n v="2"/>
    <n v="2"/>
    <n v="0"/>
    <n v="0"/>
    <n v="0"/>
    <n v="0"/>
    <n v="0"/>
    <n v="0"/>
    <n v="1"/>
    <n v="0"/>
    <n v="0"/>
    <n v="11"/>
    <n v="2"/>
    <n v="4"/>
    <n v="1"/>
    <n v="1"/>
    <n v="1"/>
    <n v="1"/>
    <n v="1"/>
    <n v="1"/>
    <n v="0"/>
    <n v="6"/>
    <n v="18"/>
    <n v="6"/>
    <n v="1"/>
  </r>
  <r>
    <s v="08DPR0263Z"/>
    <n v="1"/>
    <s v="MATUTINO"/>
    <s v="HEROES DE TALAMANTES"/>
    <n v="8"/>
    <s v="CHIHUAHUA"/>
    <n v="8"/>
    <s v="CHIHUAHUA"/>
    <n v="3"/>
    <x v="30"/>
    <x v="6"/>
    <n v="71"/>
    <s v="TALAMANTES"/>
    <s v="CALLE TALAMANTES DE ABAJO"/>
    <n v="0"/>
    <s v="PÚBLICO"/>
    <x v="0"/>
    <n v="2"/>
    <s v="BÁSICA"/>
    <n v="2"/>
    <x v="0"/>
    <n v="1"/>
    <x v="0"/>
    <n v="0"/>
    <s v="NO APLICA"/>
    <n v="0"/>
    <s v="NO APLICA"/>
    <s v="08FIZ0242J"/>
    <s v="08FJS0129W"/>
    <s v="08ADG0004D"/>
    <n v="0"/>
    <n v="10"/>
    <n v="11"/>
    <n v="21"/>
    <n v="10"/>
    <n v="11"/>
    <n v="21"/>
    <n v="1"/>
    <n v="2"/>
    <n v="3"/>
    <n v="2"/>
    <n v="2"/>
    <n v="4"/>
    <n v="2"/>
    <n v="2"/>
    <n v="4"/>
    <n v="3"/>
    <n v="3"/>
    <n v="6"/>
    <n v="2"/>
    <n v="2"/>
    <n v="4"/>
    <n v="4"/>
    <n v="5"/>
    <n v="9"/>
    <n v="0"/>
    <n v="3"/>
    <n v="3"/>
    <n v="4"/>
    <n v="1"/>
    <n v="5"/>
    <n v="15"/>
    <n v="16"/>
    <n v="31"/>
    <n v="0"/>
    <n v="0"/>
    <n v="0"/>
    <n v="0"/>
    <n v="0"/>
    <n v="0"/>
    <n v="1"/>
    <n v="1"/>
    <n v="0"/>
    <n v="1"/>
    <n v="0"/>
    <n v="0"/>
    <n v="0"/>
    <n v="0"/>
    <n v="0"/>
    <n v="0"/>
    <n v="0"/>
    <n v="0"/>
    <n v="0"/>
    <n v="0"/>
    <n v="1"/>
    <n v="0"/>
    <n v="0"/>
    <n v="0"/>
    <n v="0"/>
    <n v="0"/>
    <n v="0"/>
    <n v="0"/>
    <n v="0"/>
    <n v="0"/>
    <n v="0"/>
    <n v="2"/>
    <n v="0"/>
    <n v="1"/>
    <n v="0"/>
    <n v="0"/>
    <n v="0"/>
    <n v="0"/>
    <n v="0"/>
    <n v="0"/>
    <n v="1"/>
    <n v="1"/>
    <n v="6"/>
    <n v="1"/>
    <n v="1"/>
  </r>
  <r>
    <s v="08DPR0264Y"/>
    <n v="1"/>
    <s v="MATUTINO"/>
    <s v="18 DE MARZO"/>
    <n v="8"/>
    <s v="CHIHUAHUA"/>
    <n v="8"/>
    <s v="CHIHUAHUA"/>
    <n v="39"/>
    <x v="28"/>
    <x v="6"/>
    <n v="35"/>
    <s v="SANTA MARĂŤA"/>
    <s v="CALLE SANTA MARIA"/>
    <n v="0"/>
    <s v="PÚBLICO"/>
    <x v="0"/>
    <n v="2"/>
    <s v="BÁSICA"/>
    <n v="2"/>
    <x v="0"/>
    <n v="1"/>
    <x v="0"/>
    <n v="0"/>
    <s v="NO APLICA"/>
    <n v="0"/>
    <s v="NO APLICA"/>
    <s v="08FIZ0238X"/>
    <s v="08FJS0128X"/>
    <s v="08ADG0004D"/>
    <n v="0"/>
    <n v="33"/>
    <n v="36"/>
    <n v="69"/>
    <n v="33"/>
    <n v="36"/>
    <n v="69"/>
    <n v="3"/>
    <n v="8"/>
    <n v="11"/>
    <n v="3"/>
    <n v="2"/>
    <n v="5"/>
    <n v="3"/>
    <n v="2"/>
    <n v="5"/>
    <n v="7"/>
    <n v="4"/>
    <n v="11"/>
    <n v="6"/>
    <n v="5"/>
    <n v="11"/>
    <n v="3"/>
    <n v="6"/>
    <n v="9"/>
    <n v="9"/>
    <n v="8"/>
    <n v="17"/>
    <n v="6"/>
    <n v="7"/>
    <n v="13"/>
    <n v="34"/>
    <n v="32"/>
    <n v="66"/>
    <n v="0"/>
    <n v="0"/>
    <n v="1"/>
    <n v="1"/>
    <n v="0"/>
    <n v="0"/>
    <n v="2"/>
    <n v="4"/>
    <n v="0"/>
    <n v="1"/>
    <n v="0"/>
    <n v="0"/>
    <n v="0"/>
    <n v="0"/>
    <n v="0"/>
    <n v="0"/>
    <n v="1"/>
    <n v="2"/>
    <n v="0"/>
    <n v="0"/>
    <n v="0"/>
    <n v="2"/>
    <n v="0"/>
    <n v="0"/>
    <n v="0"/>
    <n v="0"/>
    <n v="0"/>
    <n v="0"/>
    <n v="0"/>
    <n v="0"/>
    <n v="0"/>
    <n v="6"/>
    <n v="1"/>
    <n v="3"/>
    <n v="0"/>
    <n v="0"/>
    <n v="1"/>
    <n v="1"/>
    <n v="0"/>
    <n v="0"/>
    <n v="2"/>
    <n v="4"/>
    <n v="5"/>
    <n v="4"/>
    <n v="1"/>
  </r>
  <r>
    <s v="08DPR0265X"/>
    <n v="1"/>
    <s v="MATUTINO"/>
    <s v="CLUB DE LEONES 3 H GALEANA"/>
    <n v="8"/>
    <s v="CHIHUAHUA"/>
    <n v="8"/>
    <s v="CHIHUAHUA"/>
    <n v="37"/>
    <x v="0"/>
    <x v="0"/>
    <n v="1"/>
    <s v="JUĂREZ"/>
    <s v="CALLE ZIHUATANEJO"/>
    <n v="425"/>
    <s v="PÚBLICO"/>
    <x v="0"/>
    <n v="2"/>
    <s v="BÁSICA"/>
    <n v="2"/>
    <x v="0"/>
    <n v="1"/>
    <x v="0"/>
    <n v="0"/>
    <s v="NO APLICA"/>
    <n v="0"/>
    <s v="NO APLICA"/>
    <s v="08FIZ0154P"/>
    <s v="08FJS0112W"/>
    <s v="08ADG0005C"/>
    <n v="0"/>
    <n v="175"/>
    <n v="156"/>
    <n v="331"/>
    <n v="175"/>
    <n v="156"/>
    <n v="331"/>
    <n v="32"/>
    <n v="19"/>
    <n v="51"/>
    <n v="33"/>
    <n v="29"/>
    <n v="62"/>
    <n v="34"/>
    <n v="29"/>
    <n v="63"/>
    <n v="29"/>
    <n v="30"/>
    <n v="59"/>
    <n v="37"/>
    <n v="21"/>
    <n v="58"/>
    <n v="35"/>
    <n v="26"/>
    <n v="61"/>
    <n v="26"/>
    <n v="28"/>
    <n v="54"/>
    <n v="25"/>
    <n v="40"/>
    <n v="65"/>
    <n v="186"/>
    <n v="174"/>
    <n v="360"/>
    <n v="2"/>
    <n v="2"/>
    <n v="2"/>
    <n v="2"/>
    <n v="2"/>
    <n v="2"/>
    <n v="0"/>
    <n v="12"/>
    <n v="0"/>
    <n v="0"/>
    <n v="0"/>
    <n v="1"/>
    <n v="0"/>
    <n v="0"/>
    <n v="0"/>
    <n v="1"/>
    <n v="5"/>
    <n v="7"/>
    <n v="0"/>
    <n v="0"/>
    <n v="1"/>
    <n v="0"/>
    <n v="0"/>
    <n v="0"/>
    <n v="0"/>
    <n v="0"/>
    <n v="0"/>
    <n v="0"/>
    <n v="0"/>
    <n v="1"/>
    <n v="0"/>
    <n v="16"/>
    <n v="5"/>
    <n v="7"/>
    <n v="2"/>
    <n v="2"/>
    <n v="2"/>
    <n v="2"/>
    <n v="2"/>
    <n v="2"/>
    <n v="0"/>
    <n v="12"/>
    <n v="14"/>
    <n v="12"/>
    <n v="1"/>
  </r>
  <r>
    <s v="08DPR0266W"/>
    <n v="1"/>
    <s v="MATUTINO"/>
    <s v="CARMEN SERDAN"/>
    <n v="8"/>
    <s v="CHIHUAHUA"/>
    <n v="8"/>
    <s v="CHIHUAHUA"/>
    <n v="37"/>
    <x v="0"/>
    <x v="0"/>
    <n v="1"/>
    <s v="JUĂREZ"/>
    <s v="CALLE FRANCIA"/>
    <n v="268"/>
    <s v="PÚBLICO"/>
    <x v="0"/>
    <n v="2"/>
    <s v="BÁSICA"/>
    <n v="2"/>
    <x v="0"/>
    <n v="1"/>
    <x v="0"/>
    <n v="0"/>
    <s v="NO APLICA"/>
    <n v="0"/>
    <s v="NO APLICA"/>
    <s v="08FIZ0158L"/>
    <s v="08FJS0113V"/>
    <s v="08ADG0005C"/>
    <n v="0"/>
    <n v="65"/>
    <n v="48"/>
    <n v="113"/>
    <n v="65"/>
    <n v="48"/>
    <n v="113"/>
    <n v="12"/>
    <n v="11"/>
    <n v="23"/>
    <n v="7"/>
    <n v="15"/>
    <n v="22"/>
    <n v="9"/>
    <n v="16"/>
    <n v="25"/>
    <n v="14"/>
    <n v="7"/>
    <n v="21"/>
    <n v="14"/>
    <n v="8"/>
    <n v="22"/>
    <n v="12"/>
    <n v="6"/>
    <n v="18"/>
    <n v="14"/>
    <n v="18"/>
    <n v="32"/>
    <n v="12"/>
    <n v="8"/>
    <n v="20"/>
    <n v="75"/>
    <n v="63"/>
    <n v="138"/>
    <n v="1"/>
    <n v="1"/>
    <n v="1"/>
    <n v="1"/>
    <n v="1"/>
    <n v="1"/>
    <n v="0"/>
    <n v="6"/>
    <n v="0"/>
    <n v="0"/>
    <n v="0"/>
    <n v="1"/>
    <n v="0"/>
    <n v="0"/>
    <n v="0"/>
    <n v="0"/>
    <n v="2"/>
    <n v="4"/>
    <n v="0"/>
    <n v="0"/>
    <n v="1"/>
    <n v="0"/>
    <n v="0"/>
    <n v="0"/>
    <n v="0"/>
    <n v="0"/>
    <n v="0"/>
    <n v="0"/>
    <n v="0"/>
    <n v="1"/>
    <n v="0"/>
    <n v="9"/>
    <n v="2"/>
    <n v="4"/>
    <n v="1"/>
    <n v="1"/>
    <n v="1"/>
    <n v="1"/>
    <n v="1"/>
    <n v="1"/>
    <n v="0"/>
    <n v="6"/>
    <n v="6"/>
    <n v="6"/>
    <n v="1"/>
  </r>
  <r>
    <s v="08DPR0267V"/>
    <n v="1"/>
    <s v="MATUTINO"/>
    <s v="SANTOS DEGOLLADO"/>
    <n v="8"/>
    <s v="CHIHUAHUA"/>
    <n v="8"/>
    <s v="CHIHUAHUA"/>
    <n v="3"/>
    <x v="30"/>
    <x v="6"/>
    <n v="3"/>
    <s v="ESTACIĂ“N ADELA"/>
    <s v="CALLE ESTACION ADELA (SAN GREGORIO)"/>
    <n v="0"/>
    <s v="PÚBLICO"/>
    <x v="0"/>
    <n v="2"/>
    <s v="BÁSICA"/>
    <n v="2"/>
    <x v="0"/>
    <n v="1"/>
    <x v="0"/>
    <n v="0"/>
    <s v="NO APLICA"/>
    <n v="0"/>
    <s v="NO APLICA"/>
    <s v="08FIZ0242J"/>
    <s v="08FJS0129W"/>
    <s v="08ADG0004D"/>
    <n v="0"/>
    <n v="2"/>
    <n v="7"/>
    <n v="9"/>
    <n v="2"/>
    <n v="7"/>
    <n v="9"/>
    <n v="0"/>
    <n v="2"/>
    <n v="2"/>
    <n v="2"/>
    <n v="0"/>
    <n v="2"/>
    <n v="2"/>
    <n v="0"/>
    <n v="2"/>
    <n v="0"/>
    <n v="1"/>
    <n v="1"/>
    <n v="0"/>
    <n v="1"/>
    <n v="1"/>
    <n v="1"/>
    <n v="1"/>
    <n v="2"/>
    <n v="0"/>
    <n v="0"/>
    <n v="0"/>
    <n v="0"/>
    <n v="2"/>
    <n v="2"/>
    <n v="3"/>
    <n v="5"/>
    <n v="8"/>
    <n v="0"/>
    <n v="0"/>
    <n v="0"/>
    <n v="0"/>
    <n v="0"/>
    <n v="0"/>
    <n v="1"/>
    <n v="1"/>
    <n v="0"/>
    <n v="1"/>
    <n v="0"/>
    <n v="0"/>
    <n v="0"/>
    <n v="0"/>
    <n v="0"/>
    <n v="0"/>
    <n v="0"/>
    <n v="0"/>
    <n v="0"/>
    <n v="0"/>
    <n v="0"/>
    <n v="0"/>
    <n v="0"/>
    <n v="0"/>
    <n v="0"/>
    <n v="0"/>
    <n v="0"/>
    <n v="0"/>
    <n v="0"/>
    <n v="0"/>
    <n v="0"/>
    <n v="1"/>
    <n v="0"/>
    <n v="1"/>
    <n v="0"/>
    <n v="0"/>
    <n v="0"/>
    <n v="0"/>
    <n v="0"/>
    <n v="0"/>
    <n v="1"/>
    <n v="1"/>
    <n v="2"/>
    <n v="1"/>
    <n v="1"/>
  </r>
  <r>
    <s v="08DPR0269T"/>
    <n v="1"/>
    <s v="MATUTINO"/>
    <s v="GUADALUPE J. VDA. DE BERMUDEZ"/>
    <n v="8"/>
    <s v="CHIHUAHUA"/>
    <n v="8"/>
    <s v="CHIHUAHUA"/>
    <n v="37"/>
    <x v="0"/>
    <x v="0"/>
    <n v="1"/>
    <s v="JUĂREZ"/>
    <s v="CALLE I. MANUEL ALTAMIRANO SUR"/>
    <n v="1300"/>
    <s v="PÚBLICO"/>
    <x v="0"/>
    <n v="2"/>
    <s v="BÁSICA"/>
    <n v="2"/>
    <x v="0"/>
    <n v="1"/>
    <x v="0"/>
    <n v="0"/>
    <s v="NO APLICA"/>
    <n v="0"/>
    <s v="NO APLICA"/>
    <s v="08FIZ0153Q"/>
    <s v="08FJS0135G"/>
    <s v="08ADG0005C"/>
    <n v="0"/>
    <n v="147"/>
    <n v="106"/>
    <n v="253"/>
    <n v="147"/>
    <n v="106"/>
    <n v="253"/>
    <n v="24"/>
    <n v="19"/>
    <n v="43"/>
    <n v="32"/>
    <n v="26"/>
    <n v="58"/>
    <n v="32"/>
    <n v="26"/>
    <n v="58"/>
    <n v="23"/>
    <n v="10"/>
    <n v="33"/>
    <n v="18"/>
    <n v="12"/>
    <n v="30"/>
    <n v="26"/>
    <n v="18"/>
    <n v="44"/>
    <n v="25"/>
    <n v="20"/>
    <n v="45"/>
    <n v="31"/>
    <n v="20"/>
    <n v="51"/>
    <n v="155"/>
    <n v="106"/>
    <n v="261"/>
    <n v="2"/>
    <n v="2"/>
    <n v="2"/>
    <n v="2"/>
    <n v="2"/>
    <n v="2"/>
    <n v="0"/>
    <n v="12"/>
    <n v="0"/>
    <n v="0"/>
    <n v="0"/>
    <n v="1"/>
    <n v="0"/>
    <n v="0"/>
    <n v="1"/>
    <n v="0"/>
    <n v="1"/>
    <n v="11"/>
    <n v="0"/>
    <n v="0"/>
    <n v="0"/>
    <n v="2"/>
    <n v="0"/>
    <n v="0"/>
    <n v="0"/>
    <n v="0"/>
    <n v="0"/>
    <n v="0"/>
    <n v="2"/>
    <n v="0"/>
    <n v="0"/>
    <n v="18"/>
    <n v="1"/>
    <n v="11"/>
    <n v="2"/>
    <n v="2"/>
    <n v="2"/>
    <n v="2"/>
    <n v="2"/>
    <n v="2"/>
    <n v="0"/>
    <n v="12"/>
    <n v="12"/>
    <n v="12"/>
    <n v="1"/>
  </r>
  <r>
    <s v="08DPR0271H"/>
    <n v="1"/>
    <s v="MATUTINO"/>
    <s v="FRANCISCO ZARCO"/>
    <n v="8"/>
    <s v="CHIHUAHUA"/>
    <n v="8"/>
    <s v="CHIHUAHUA"/>
    <n v="37"/>
    <x v="0"/>
    <x v="0"/>
    <n v="1"/>
    <s v="JUĂREZ"/>
    <s v="CALLE CROMO"/>
    <n v="837"/>
    <s v="PÚBLICO"/>
    <x v="0"/>
    <n v="2"/>
    <s v="BÁSICA"/>
    <n v="2"/>
    <x v="0"/>
    <n v="1"/>
    <x v="0"/>
    <n v="0"/>
    <s v="NO APLICA"/>
    <n v="0"/>
    <s v="NO APLICA"/>
    <s v="08FIZ0137Z"/>
    <s v="08FJS0135G"/>
    <s v="08ADG0005C"/>
    <n v="0"/>
    <n v="82"/>
    <n v="74"/>
    <n v="156"/>
    <n v="82"/>
    <n v="74"/>
    <n v="156"/>
    <n v="15"/>
    <n v="14"/>
    <n v="29"/>
    <n v="13"/>
    <n v="12"/>
    <n v="25"/>
    <n v="14"/>
    <n v="12"/>
    <n v="26"/>
    <n v="17"/>
    <n v="11"/>
    <n v="28"/>
    <n v="11"/>
    <n v="13"/>
    <n v="24"/>
    <n v="14"/>
    <n v="13"/>
    <n v="27"/>
    <n v="13"/>
    <n v="13"/>
    <n v="26"/>
    <n v="12"/>
    <n v="13"/>
    <n v="25"/>
    <n v="81"/>
    <n v="75"/>
    <n v="156"/>
    <n v="1"/>
    <n v="1"/>
    <n v="1"/>
    <n v="1"/>
    <n v="1"/>
    <n v="1"/>
    <n v="0"/>
    <n v="6"/>
    <n v="0"/>
    <n v="0"/>
    <n v="1"/>
    <n v="0"/>
    <n v="0"/>
    <n v="0"/>
    <n v="0"/>
    <n v="0"/>
    <n v="1"/>
    <n v="5"/>
    <n v="0"/>
    <n v="0"/>
    <n v="1"/>
    <n v="0"/>
    <n v="0"/>
    <n v="0"/>
    <n v="0"/>
    <n v="0"/>
    <n v="0"/>
    <n v="0"/>
    <n v="1"/>
    <n v="0"/>
    <n v="0"/>
    <n v="9"/>
    <n v="1"/>
    <n v="5"/>
    <n v="1"/>
    <n v="1"/>
    <n v="1"/>
    <n v="1"/>
    <n v="1"/>
    <n v="1"/>
    <n v="0"/>
    <n v="6"/>
    <n v="8"/>
    <n v="6"/>
    <n v="1"/>
  </r>
  <r>
    <s v="08DPR0277B"/>
    <n v="1"/>
    <s v="MATUTINO"/>
    <s v="AGUSTIN MELGAR"/>
    <n v="8"/>
    <s v="CHIHUAHUA"/>
    <n v="8"/>
    <s v="CHIHUAHUA"/>
    <n v="21"/>
    <x v="10"/>
    <x v="7"/>
    <n v="609"/>
    <s v="COLONIA CAMPESINA"/>
    <s v="CALLE SEGUNDA"/>
    <n v="0"/>
    <s v="PÚBLICO"/>
    <x v="0"/>
    <n v="2"/>
    <s v="BÁSICA"/>
    <n v="2"/>
    <x v="0"/>
    <n v="1"/>
    <x v="0"/>
    <n v="0"/>
    <s v="NO APLICA"/>
    <n v="0"/>
    <s v="NO APLICA"/>
    <s v="08FIZ0225T"/>
    <s v="08FJS0125Z"/>
    <s v="08ADG0057I"/>
    <n v="0"/>
    <n v="134"/>
    <n v="109"/>
    <n v="243"/>
    <n v="130"/>
    <n v="108"/>
    <n v="238"/>
    <n v="21"/>
    <n v="16"/>
    <n v="37"/>
    <n v="26"/>
    <n v="23"/>
    <n v="49"/>
    <n v="27"/>
    <n v="25"/>
    <n v="52"/>
    <n v="21"/>
    <n v="18"/>
    <n v="39"/>
    <n v="24"/>
    <n v="17"/>
    <n v="41"/>
    <n v="27"/>
    <n v="17"/>
    <n v="44"/>
    <n v="24"/>
    <n v="16"/>
    <n v="40"/>
    <n v="21"/>
    <n v="22"/>
    <n v="43"/>
    <n v="144"/>
    <n v="115"/>
    <n v="259"/>
    <n v="2"/>
    <n v="2"/>
    <n v="2"/>
    <n v="2"/>
    <n v="2"/>
    <n v="2"/>
    <n v="0"/>
    <n v="12"/>
    <n v="0"/>
    <n v="0"/>
    <n v="0"/>
    <n v="1"/>
    <n v="0"/>
    <n v="1"/>
    <n v="0"/>
    <n v="0"/>
    <n v="4"/>
    <n v="8"/>
    <n v="0"/>
    <n v="0"/>
    <n v="3"/>
    <n v="1"/>
    <n v="0"/>
    <n v="0"/>
    <n v="0"/>
    <n v="0"/>
    <n v="0"/>
    <n v="0"/>
    <n v="2"/>
    <n v="0"/>
    <n v="0"/>
    <n v="20"/>
    <n v="4"/>
    <n v="8"/>
    <n v="2"/>
    <n v="2"/>
    <n v="2"/>
    <n v="2"/>
    <n v="2"/>
    <n v="2"/>
    <n v="0"/>
    <n v="12"/>
    <n v="12"/>
    <n v="12"/>
    <n v="1"/>
  </r>
  <r>
    <s v="08DPR0278A"/>
    <n v="1"/>
    <s v="MATUTINO"/>
    <s v="BENITO JUAREZ"/>
    <n v="8"/>
    <s v="CHIHUAHUA"/>
    <n v="8"/>
    <s v="CHIHUAHUA"/>
    <n v="39"/>
    <x v="28"/>
    <x v="6"/>
    <n v="34"/>
    <s v="SANTA ANA DE ABAJO"/>
    <s v="CALLE SANTA ANA DE ABAJO"/>
    <n v="0"/>
    <s v="PÚBLICO"/>
    <x v="0"/>
    <n v="2"/>
    <s v="BÁSICA"/>
    <n v="2"/>
    <x v="0"/>
    <n v="1"/>
    <x v="0"/>
    <n v="0"/>
    <s v="NO APLICA"/>
    <n v="0"/>
    <s v="NO APLICA"/>
    <s v="08FIZ0238X"/>
    <s v="08FJS0128X"/>
    <s v="08ADG0004D"/>
    <n v="0"/>
    <n v="11"/>
    <n v="6"/>
    <n v="17"/>
    <n v="11"/>
    <n v="6"/>
    <n v="17"/>
    <n v="0"/>
    <n v="1"/>
    <n v="1"/>
    <n v="3"/>
    <n v="5"/>
    <n v="8"/>
    <n v="3"/>
    <n v="5"/>
    <n v="8"/>
    <n v="2"/>
    <n v="0"/>
    <n v="2"/>
    <n v="4"/>
    <n v="0"/>
    <n v="4"/>
    <n v="1"/>
    <n v="2"/>
    <n v="3"/>
    <n v="4"/>
    <n v="3"/>
    <n v="7"/>
    <n v="0"/>
    <n v="0"/>
    <n v="0"/>
    <n v="14"/>
    <n v="10"/>
    <n v="24"/>
    <n v="0"/>
    <n v="0"/>
    <n v="0"/>
    <n v="0"/>
    <n v="0"/>
    <n v="0"/>
    <n v="1"/>
    <n v="1"/>
    <n v="0"/>
    <n v="1"/>
    <n v="0"/>
    <n v="0"/>
    <n v="0"/>
    <n v="0"/>
    <n v="0"/>
    <n v="0"/>
    <n v="0"/>
    <n v="0"/>
    <n v="0"/>
    <n v="0"/>
    <n v="0"/>
    <n v="0"/>
    <n v="0"/>
    <n v="0"/>
    <n v="0"/>
    <n v="0"/>
    <n v="0"/>
    <n v="0"/>
    <n v="0"/>
    <n v="0"/>
    <n v="0"/>
    <n v="1"/>
    <n v="0"/>
    <n v="1"/>
    <n v="0"/>
    <n v="0"/>
    <n v="0"/>
    <n v="0"/>
    <n v="0"/>
    <n v="0"/>
    <n v="1"/>
    <n v="1"/>
    <n v="2"/>
    <n v="1"/>
    <n v="1"/>
  </r>
  <r>
    <s v="08DPR0279Z"/>
    <n v="1"/>
    <s v="MATUTINO"/>
    <s v="ROBERTO KOCH"/>
    <n v="8"/>
    <s v="CHIHUAHUA"/>
    <n v="8"/>
    <s v="CHIHUAHUA"/>
    <n v="29"/>
    <x v="3"/>
    <x v="3"/>
    <n v="850"/>
    <s v="EL CACASTLE"/>
    <s v="CALLE EL CACASTLE"/>
    <n v="0"/>
    <s v="PÚBLICO"/>
    <x v="0"/>
    <n v="2"/>
    <s v="BÁSICA"/>
    <n v="2"/>
    <x v="0"/>
    <n v="1"/>
    <x v="0"/>
    <n v="0"/>
    <s v="NO APLICA"/>
    <n v="0"/>
    <s v="NO APLICA"/>
    <s v="08FIZ0256M"/>
    <s v="08FJS0131K"/>
    <s v="08ADG0007A"/>
    <n v="0"/>
    <n v="9"/>
    <n v="8"/>
    <n v="17"/>
    <n v="9"/>
    <n v="8"/>
    <n v="17"/>
    <n v="3"/>
    <n v="1"/>
    <n v="4"/>
    <n v="3"/>
    <n v="2"/>
    <n v="5"/>
    <n v="3"/>
    <n v="2"/>
    <n v="5"/>
    <n v="3"/>
    <n v="0"/>
    <n v="3"/>
    <n v="0"/>
    <n v="0"/>
    <n v="0"/>
    <n v="2"/>
    <n v="2"/>
    <n v="4"/>
    <n v="1"/>
    <n v="3"/>
    <n v="4"/>
    <n v="2"/>
    <n v="2"/>
    <n v="4"/>
    <n v="11"/>
    <n v="9"/>
    <n v="20"/>
    <n v="0"/>
    <n v="0"/>
    <n v="0"/>
    <n v="0"/>
    <n v="0"/>
    <n v="0"/>
    <n v="1"/>
    <n v="1"/>
    <n v="0"/>
    <n v="1"/>
    <n v="0"/>
    <n v="0"/>
    <n v="0"/>
    <n v="0"/>
    <n v="0"/>
    <n v="0"/>
    <n v="0"/>
    <n v="0"/>
    <n v="0"/>
    <n v="0"/>
    <n v="0"/>
    <n v="0"/>
    <n v="0"/>
    <n v="0"/>
    <n v="0"/>
    <n v="0"/>
    <n v="0"/>
    <n v="0"/>
    <n v="0"/>
    <n v="0"/>
    <n v="0"/>
    <n v="1"/>
    <n v="0"/>
    <n v="1"/>
    <n v="0"/>
    <n v="0"/>
    <n v="0"/>
    <n v="0"/>
    <n v="0"/>
    <n v="0"/>
    <n v="1"/>
    <n v="1"/>
    <n v="1"/>
    <n v="1"/>
    <n v="1"/>
  </r>
  <r>
    <s v="08DPR0280P"/>
    <n v="1"/>
    <s v="MATUTINO"/>
    <s v="CUAUHTEMOC"/>
    <n v="8"/>
    <s v="CHIHUAHUA"/>
    <n v="8"/>
    <s v="CHIHUAHUA"/>
    <n v="37"/>
    <x v="0"/>
    <x v="0"/>
    <n v="1"/>
    <s v="JUĂREZ"/>
    <s v="CALLE TLAXCALA"/>
    <n v="0"/>
    <s v="PÚBLICO"/>
    <x v="0"/>
    <n v="2"/>
    <s v="BÁSICA"/>
    <n v="2"/>
    <x v="0"/>
    <n v="1"/>
    <x v="0"/>
    <n v="0"/>
    <s v="NO APLICA"/>
    <n v="0"/>
    <s v="NO APLICA"/>
    <s v="08FIZ0144I"/>
    <s v="08FJS0135G"/>
    <s v="08ADG0005C"/>
    <n v="0"/>
    <n v="138"/>
    <n v="128"/>
    <n v="266"/>
    <n v="138"/>
    <n v="128"/>
    <n v="266"/>
    <n v="24"/>
    <n v="21"/>
    <n v="45"/>
    <n v="15"/>
    <n v="24"/>
    <n v="39"/>
    <n v="15"/>
    <n v="25"/>
    <n v="40"/>
    <n v="18"/>
    <n v="20"/>
    <n v="38"/>
    <n v="28"/>
    <n v="16"/>
    <n v="44"/>
    <n v="20"/>
    <n v="21"/>
    <n v="41"/>
    <n v="28"/>
    <n v="27"/>
    <n v="55"/>
    <n v="21"/>
    <n v="25"/>
    <n v="46"/>
    <n v="130"/>
    <n v="134"/>
    <n v="264"/>
    <n v="2"/>
    <n v="2"/>
    <n v="2"/>
    <n v="2"/>
    <n v="2"/>
    <n v="2"/>
    <n v="0"/>
    <n v="12"/>
    <n v="0"/>
    <n v="0"/>
    <n v="1"/>
    <n v="0"/>
    <n v="0"/>
    <n v="0"/>
    <n v="0"/>
    <n v="1"/>
    <n v="1"/>
    <n v="11"/>
    <n v="0"/>
    <n v="0"/>
    <n v="1"/>
    <n v="0"/>
    <n v="0"/>
    <n v="0"/>
    <n v="0"/>
    <n v="0"/>
    <n v="0"/>
    <n v="0"/>
    <n v="1"/>
    <n v="0"/>
    <n v="0"/>
    <n v="16"/>
    <n v="1"/>
    <n v="11"/>
    <n v="2"/>
    <n v="2"/>
    <n v="2"/>
    <n v="2"/>
    <n v="2"/>
    <n v="2"/>
    <n v="0"/>
    <n v="12"/>
    <n v="15"/>
    <n v="12"/>
    <n v="1"/>
  </r>
  <r>
    <s v="08DPR0281O"/>
    <n v="1"/>
    <s v="MATUTINO"/>
    <s v="MARGARITA MAZA DE JUAREZ"/>
    <n v="8"/>
    <s v="CHIHUAHUA"/>
    <n v="8"/>
    <s v="CHIHUAHUA"/>
    <n v="37"/>
    <x v="0"/>
    <x v="0"/>
    <n v="1"/>
    <s v="JUĂREZ"/>
    <s v="CALLE LUXEMBURGO"/>
    <n v="0"/>
    <s v="PÚBLICO"/>
    <x v="0"/>
    <n v="2"/>
    <s v="BÁSICA"/>
    <n v="2"/>
    <x v="0"/>
    <n v="1"/>
    <x v="0"/>
    <n v="0"/>
    <s v="NO APLICA"/>
    <n v="0"/>
    <s v="NO APLICA"/>
    <s v="08FIZ0158L"/>
    <s v="08FJS0113V"/>
    <s v="08ADG0005C"/>
    <n v="0"/>
    <n v="76"/>
    <n v="62"/>
    <n v="138"/>
    <n v="76"/>
    <n v="62"/>
    <n v="138"/>
    <n v="16"/>
    <n v="7"/>
    <n v="23"/>
    <n v="5"/>
    <n v="10"/>
    <n v="15"/>
    <n v="5"/>
    <n v="10"/>
    <n v="15"/>
    <n v="14"/>
    <n v="11"/>
    <n v="25"/>
    <n v="10"/>
    <n v="12"/>
    <n v="22"/>
    <n v="11"/>
    <n v="12"/>
    <n v="23"/>
    <n v="16"/>
    <n v="12"/>
    <n v="28"/>
    <n v="14"/>
    <n v="14"/>
    <n v="28"/>
    <n v="70"/>
    <n v="71"/>
    <n v="141"/>
    <n v="1"/>
    <n v="1"/>
    <n v="1"/>
    <n v="1"/>
    <n v="1"/>
    <n v="1"/>
    <n v="0"/>
    <n v="6"/>
    <n v="0"/>
    <n v="0"/>
    <n v="0"/>
    <n v="1"/>
    <n v="0"/>
    <n v="0"/>
    <n v="0"/>
    <n v="0"/>
    <n v="2"/>
    <n v="4"/>
    <n v="0"/>
    <n v="0"/>
    <n v="1"/>
    <n v="0"/>
    <n v="0"/>
    <n v="0"/>
    <n v="0"/>
    <n v="0"/>
    <n v="0"/>
    <n v="0"/>
    <n v="1"/>
    <n v="0"/>
    <n v="0"/>
    <n v="9"/>
    <n v="2"/>
    <n v="4"/>
    <n v="1"/>
    <n v="1"/>
    <n v="1"/>
    <n v="1"/>
    <n v="1"/>
    <n v="1"/>
    <n v="0"/>
    <n v="6"/>
    <n v="11"/>
    <n v="7"/>
    <n v="1"/>
  </r>
  <r>
    <s v="08DPR0283M"/>
    <n v="1"/>
    <s v="MATUTINO"/>
    <s v="LUIS RAMIREZ"/>
    <n v="8"/>
    <s v="CHIHUAHUA"/>
    <n v="8"/>
    <s v="CHIHUAHUA"/>
    <n v="37"/>
    <x v="0"/>
    <x v="0"/>
    <n v="1"/>
    <s v="JUĂREZ"/>
    <s v="CALLE R. OGARRIO "/>
    <n v="0"/>
    <s v="PÚBLICO"/>
    <x v="0"/>
    <n v="2"/>
    <s v="BÁSICA"/>
    <n v="2"/>
    <x v="0"/>
    <n v="1"/>
    <x v="0"/>
    <n v="0"/>
    <s v="NO APLICA"/>
    <n v="0"/>
    <s v="NO APLICA"/>
    <s v="08FIZ0153Q"/>
    <s v="08FJS0135G"/>
    <s v="08ADG0005C"/>
    <n v="0"/>
    <n v="143"/>
    <n v="140"/>
    <n v="283"/>
    <n v="143"/>
    <n v="140"/>
    <n v="283"/>
    <n v="29"/>
    <n v="24"/>
    <n v="53"/>
    <n v="17"/>
    <n v="16"/>
    <n v="33"/>
    <n v="17"/>
    <n v="16"/>
    <n v="33"/>
    <n v="27"/>
    <n v="23"/>
    <n v="50"/>
    <n v="20"/>
    <n v="17"/>
    <n v="37"/>
    <n v="27"/>
    <n v="19"/>
    <n v="46"/>
    <n v="20"/>
    <n v="26"/>
    <n v="46"/>
    <n v="28"/>
    <n v="31"/>
    <n v="59"/>
    <n v="139"/>
    <n v="132"/>
    <n v="271"/>
    <n v="2"/>
    <n v="2"/>
    <n v="2"/>
    <n v="2"/>
    <n v="2"/>
    <n v="2"/>
    <n v="0"/>
    <n v="12"/>
    <n v="0"/>
    <n v="0"/>
    <n v="1"/>
    <n v="0"/>
    <n v="0"/>
    <n v="0"/>
    <n v="0"/>
    <n v="1"/>
    <n v="2"/>
    <n v="10"/>
    <n v="0"/>
    <n v="0"/>
    <n v="1"/>
    <n v="0"/>
    <n v="0"/>
    <n v="0"/>
    <n v="0"/>
    <n v="0"/>
    <n v="0"/>
    <n v="0"/>
    <n v="1"/>
    <n v="0"/>
    <n v="0"/>
    <n v="16"/>
    <n v="2"/>
    <n v="10"/>
    <n v="2"/>
    <n v="2"/>
    <n v="2"/>
    <n v="2"/>
    <n v="2"/>
    <n v="2"/>
    <n v="0"/>
    <n v="12"/>
    <n v="12"/>
    <n v="12"/>
    <n v="1"/>
  </r>
  <r>
    <s v="08DPR0286J"/>
    <n v="1"/>
    <s v="MATUTINO"/>
    <s v="LUIS CABRERA"/>
    <n v="8"/>
    <s v="CHIHUAHUA"/>
    <n v="8"/>
    <s v="CHIHUAHUA"/>
    <n v="37"/>
    <x v="0"/>
    <x v="0"/>
    <n v="1"/>
    <s v="JUĂREZ"/>
    <s v="CALLE PORFIRIO DIAZ"/>
    <n v="0"/>
    <s v="PÚBLICO"/>
    <x v="0"/>
    <n v="2"/>
    <s v="BÁSICA"/>
    <n v="2"/>
    <x v="0"/>
    <n v="1"/>
    <x v="0"/>
    <n v="0"/>
    <s v="NO APLICA"/>
    <n v="0"/>
    <s v="NO APLICA"/>
    <s v="08FIZ0149D"/>
    <s v="08FJS0111X"/>
    <s v="08ADG0005C"/>
    <n v="0"/>
    <n v="68"/>
    <n v="59"/>
    <n v="127"/>
    <n v="68"/>
    <n v="59"/>
    <n v="127"/>
    <n v="14"/>
    <n v="8"/>
    <n v="22"/>
    <n v="8"/>
    <n v="10"/>
    <n v="18"/>
    <n v="9"/>
    <n v="11"/>
    <n v="20"/>
    <n v="11"/>
    <n v="10"/>
    <n v="21"/>
    <n v="5"/>
    <n v="13"/>
    <n v="18"/>
    <n v="13"/>
    <n v="9"/>
    <n v="22"/>
    <n v="9"/>
    <n v="8"/>
    <n v="17"/>
    <n v="23"/>
    <n v="9"/>
    <n v="32"/>
    <n v="70"/>
    <n v="60"/>
    <n v="130"/>
    <n v="1"/>
    <n v="1"/>
    <n v="1"/>
    <n v="1"/>
    <n v="1"/>
    <n v="1"/>
    <n v="0"/>
    <n v="6"/>
    <n v="0"/>
    <n v="0"/>
    <n v="1"/>
    <n v="0"/>
    <n v="0"/>
    <n v="0"/>
    <n v="0"/>
    <n v="0"/>
    <n v="1"/>
    <n v="5"/>
    <n v="0"/>
    <n v="0"/>
    <n v="0"/>
    <n v="1"/>
    <n v="0"/>
    <n v="0"/>
    <n v="0"/>
    <n v="0"/>
    <n v="0"/>
    <n v="0"/>
    <n v="0"/>
    <n v="1"/>
    <n v="0"/>
    <n v="9"/>
    <n v="1"/>
    <n v="5"/>
    <n v="1"/>
    <n v="1"/>
    <n v="1"/>
    <n v="1"/>
    <n v="1"/>
    <n v="1"/>
    <n v="0"/>
    <n v="6"/>
    <n v="9"/>
    <n v="6"/>
    <n v="1"/>
  </r>
  <r>
    <s v="08DPR0287I"/>
    <n v="1"/>
    <s v="MATUTINO"/>
    <s v="MARIANO JIMENEZ"/>
    <n v="8"/>
    <s v="CHIHUAHUA"/>
    <n v="8"/>
    <s v="CHIHUAHUA"/>
    <n v="44"/>
    <x v="29"/>
    <x v="6"/>
    <n v="67"/>
    <s v="VALSEQUILLO"/>
    <s v="CALLE VALSEQUILLO"/>
    <n v="0"/>
    <s v="PÚBLICO"/>
    <x v="0"/>
    <n v="2"/>
    <s v="BÁSICA"/>
    <n v="2"/>
    <x v="0"/>
    <n v="1"/>
    <x v="0"/>
    <n v="0"/>
    <s v="NO APLICA"/>
    <n v="0"/>
    <s v="NO APLICA"/>
    <s v="08FIZ0241K"/>
    <s v="08FJS0128X"/>
    <s v="08ADG0004D"/>
    <n v="0"/>
    <n v="6"/>
    <n v="6"/>
    <n v="12"/>
    <n v="6"/>
    <n v="6"/>
    <n v="12"/>
    <n v="1"/>
    <n v="0"/>
    <n v="1"/>
    <n v="0"/>
    <n v="2"/>
    <n v="2"/>
    <n v="0"/>
    <n v="2"/>
    <n v="2"/>
    <n v="1"/>
    <n v="2"/>
    <n v="3"/>
    <n v="1"/>
    <n v="1"/>
    <n v="2"/>
    <n v="2"/>
    <n v="1"/>
    <n v="3"/>
    <n v="2"/>
    <n v="4"/>
    <n v="6"/>
    <n v="0"/>
    <n v="1"/>
    <n v="1"/>
    <n v="6"/>
    <n v="11"/>
    <n v="17"/>
    <n v="0"/>
    <n v="0"/>
    <n v="0"/>
    <n v="0"/>
    <n v="0"/>
    <n v="0"/>
    <n v="1"/>
    <n v="1"/>
    <n v="1"/>
    <n v="0"/>
    <n v="0"/>
    <n v="0"/>
    <n v="0"/>
    <n v="0"/>
    <n v="0"/>
    <n v="0"/>
    <n v="0"/>
    <n v="0"/>
    <n v="0"/>
    <n v="0"/>
    <n v="0"/>
    <n v="0"/>
    <n v="0"/>
    <n v="0"/>
    <n v="0"/>
    <n v="0"/>
    <n v="0"/>
    <n v="0"/>
    <n v="0"/>
    <n v="0"/>
    <n v="0"/>
    <n v="1"/>
    <n v="1"/>
    <n v="0"/>
    <n v="0"/>
    <n v="0"/>
    <n v="0"/>
    <n v="0"/>
    <n v="0"/>
    <n v="0"/>
    <n v="1"/>
    <n v="1"/>
    <n v="2"/>
    <n v="1"/>
    <n v="1"/>
  </r>
  <r>
    <s v="08DPR0289G"/>
    <n v="1"/>
    <s v="MATUTINO"/>
    <s v="LUIS VARGAS PINERA"/>
    <n v="8"/>
    <s v="CHIHUAHUA"/>
    <n v="8"/>
    <s v="CHIHUAHUA"/>
    <n v="37"/>
    <x v="0"/>
    <x v="0"/>
    <n v="1"/>
    <s v="JUĂREZ"/>
    <s v="CALLE ZEMPOALA"/>
    <n v="2617"/>
    <s v="PÚBLICO"/>
    <x v="0"/>
    <n v="2"/>
    <s v="BÁSICA"/>
    <n v="2"/>
    <x v="0"/>
    <n v="1"/>
    <x v="0"/>
    <n v="0"/>
    <s v="NO APLICA"/>
    <n v="0"/>
    <s v="NO APLICA"/>
    <s v="08FIZ0144I"/>
    <s v="08FJS0135G"/>
    <s v="08ADG0005C"/>
    <n v="0"/>
    <n v="79"/>
    <n v="91"/>
    <n v="170"/>
    <n v="79"/>
    <n v="91"/>
    <n v="170"/>
    <n v="12"/>
    <n v="15"/>
    <n v="27"/>
    <n v="10"/>
    <n v="20"/>
    <n v="30"/>
    <n v="10"/>
    <n v="21"/>
    <n v="31"/>
    <n v="14"/>
    <n v="17"/>
    <n v="31"/>
    <n v="18"/>
    <n v="12"/>
    <n v="30"/>
    <n v="15"/>
    <n v="13"/>
    <n v="28"/>
    <n v="16"/>
    <n v="13"/>
    <n v="29"/>
    <n v="9"/>
    <n v="18"/>
    <n v="27"/>
    <n v="82"/>
    <n v="94"/>
    <n v="176"/>
    <n v="1"/>
    <n v="1"/>
    <n v="1"/>
    <n v="1"/>
    <n v="1"/>
    <n v="1"/>
    <n v="0"/>
    <n v="6"/>
    <n v="0"/>
    <n v="0"/>
    <n v="0"/>
    <n v="1"/>
    <n v="0"/>
    <n v="0"/>
    <n v="0"/>
    <n v="0"/>
    <n v="1"/>
    <n v="5"/>
    <n v="0"/>
    <n v="0"/>
    <n v="0"/>
    <n v="1"/>
    <n v="0"/>
    <n v="0"/>
    <n v="0"/>
    <n v="0"/>
    <n v="0"/>
    <n v="0"/>
    <n v="1"/>
    <n v="0"/>
    <n v="0"/>
    <n v="9"/>
    <n v="1"/>
    <n v="5"/>
    <n v="1"/>
    <n v="1"/>
    <n v="1"/>
    <n v="1"/>
    <n v="1"/>
    <n v="1"/>
    <n v="0"/>
    <n v="6"/>
    <n v="10"/>
    <n v="6"/>
    <n v="1"/>
  </r>
  <r>
    <s v="08DPR0290W"/>
    <n v="1"/>
    <s v="MATUTINO"/>
    <s v="FRANCISCO VILLA"/>
    <n v="8"/>
    <s v="CHIHUAHUA"/>
    <n v="8"/>
    <s v="CHIHUAHUA"/>
    <n v="29"/>
    <x v="3"/>
    <x v="3"/>
    <n v="33"/>
    <s v="CACALOTE DE ABAJO"/>
    <s v="CALLE CACALOTE DE ABAJO"/>
    <n v="0"/>
    <s v="PÚBLICO"/>
    <x v="0"/>
    <n v="2"/>
    <s v="BÁSICA"/>
    <n v="2"/>
    <x v="0"/>
    <n v="1"/>
    <x v="0"/>
    <n v="0"/>
    <s v="NO APLICA"/>
    <n v="0"/>
    <s v="NO APLICA"/>
    <s v="08FIZ0256M"/>
    <s v="08FJS0131K"/>
    <s v="08ADG0007A"/>
    <n v="0"/>
    <n v="5"/>
    <n v="5"/>
    <n v="10"/>
    <n v="5"/>
    <n v="5"/>
    <n v="10"/>
    <n v="1"/>
    <n v="1"/>
    <n v="2"/>
    <n v="0"/>
    <n v="0"/>
    <n v="0"/>
    <n v="0"/>
    <n v="0"/>
    <n v="0"/>
    <n v="0"/>
    <n v="0"/>
    <n v="0"/>
    <n v="1"/>
    <n v="0"/>
    <n v="1"/>
    <n v="0"/>
    <n v="1"/>
    <n v="1"/>
    <n v="1"/>
    <n v="3"/>
    <n v="4"/>
    <n v="2"/>
    <n v="0"/>
    <n v="2"/>
    <n v="4"/>
    <n v="4"/>
    <n v="8"/>
    <n v="0"/>
    <n v="0"/>
    <n v="0"/>
    <n v="0"/>
    <n v="0"/>
    <n v="0"/>
    <n v="1"/>
    <n v="1"/>
    <n v="0"/>
    <n v="1"/>
    <n v="0"/>
    <n v="0"/>
    <n v="0"/>
    <n v="0"/>
    <n v="0"/>
    <n v="0"/>
    <n v="0"/>
    <n v="0"/>
    <n v="0"/>
    <n v="0"/>
    <n v="0"/>
    <n v="0"/>
    <n v="0"/>
    <n v="0"/>
    <n v="0"/>
    <n v="0"/>
    <n v="0"/>
    <n v="0"/>
    <n v="0"/>
    <n v="0"/>
    <n v="0"/>
    <n v="1"/>
    <n v="0"/>
    <n v="1"/>
    <n v="0"/>
    <n v="0"/>
    <n v="0"/>
    <n v="0"/>
    <n v="0"/>
    <n v="0"/>
    <n v="1"/>
    <n v="1"/>
    <n v="1"/>
    <n v="1"/>
    <n v="1"/>
  </r>
  <r>
    <s v="08DPR0291V"/>
    <n v="1"/>
    <s v="MATUTINO"/>
    <s v="10 DE ABRIL"/>
    <n v="8"/>
    <s v="CHIHUAHUA"/>
    <n v="8"/>
    <s v="CHIHUAHUA"/>
    <n v="8"/>
    <x v="31"/>
    <x v="1"/>
    <n v="94"/>
    <s v="LA LABOR"/>
    <s v="CALLE LA LABOR"/>
    <n v="0"/>
    <s v="PÚBLICO"/>
    <x v="0"/>
    <n v="2"/>
    <s v="BÁSICA"/>
    <n v="2"/>
    <x v="0"/>
    <n v="1"/>
    <x v="0"/>
    <n v="0"/>
    <s v="NO APLICA"/>
    <n v="0"/>
    <s v="NO APLICA"/>
    <s v="08FIZ0218J"/>
    <s v="08FJS0124A"/>
    <s v="08ADG0003E"/>
    <n v="0"/>
    <n v="12"/>
    <n v="12"/>
    <n v="24"/>
    <n v="12"/>
    <n v="12"/>
    <n v="24"/>
    <n v="5"/>
    <n v="1"/>
    <n v="6"/>
    <n v="2"/>
    <n v="3"/>
    <n v="5"/>
    <n v="2"/>
    <n v="3"/>
    <n v="5"/>
    <n v="3"/>
    <n v="0"/>
    <n v="3"/>
    <n v="2"/>
    <n v="1"/>
    <n v="3"/>
    <n v="1"/>
    <n v="1"/>
    <n v="2"/>
    <n v="2"/>
    <n v="2"/>
    <n v="4"/>
    <n v="1"/>
    <n v="6"/>
    <n v="7"/>
    <n v="11"/>
    <n v="13"/>
    <n v="24"/>
    <n v="0"/>
    <n v="0"/>
    <n v="0"/>
    <n v="0"/>
    <n v="0"/>
    <n v="0"/>
    <n v="2"/>
    <n v="2"/>
    <n v="1"/>
    <n v="0"/>
    <n v="0"/>
    <n v="0"/>
    <n v="0"/>
    <n v="0"/>
    <n v="0"/>
    <n v="0"/>
    <n v="1"/>
    <n v="0"/>
    <n v="0"/>
    <n v="0"/>
    <n v="0"/>
    <n v="0"/>
    <n v="0"/>
    <n v="0"/>
    <n v="0"/>
    <n v="0"/>
    <n v="0"/>
    <n v="0"/>
    <n v="0"/>
    <n v="0"/>
    <n v="0"/>
    <n v="2"/>
    <n v="2"/>
    <n v="0"/>
    <n v="0"/>
    <n v="0"/>
    <n v="0"/>
    <n v="0"/>
    <n v="0"/>
    <n v="0"/>
    <n v="2"/>
    <n v="2"/>
    <n v="2"/>
    <n v="2"/>
    <n v="1"/>
  </r>
  <r>
    <s v="08DPR0292U"/>
    <n v="1"/>
    <s v="MATUTINO"/>
    <s v="JOSE VASCONCELOS"/>
    <n v="8"/>
    <s v="CHIHUAHUA"/>
    <n v="8"/>
    <s v="CHIHUAHUA"/>
    <n v="37"/>
    <x v="0"/>
    <x v="0"/>
    <n v="1"/>
    <s v="JUĂREZ"/>
    <s v="CALLE JESUS M RIOS "/>
    <n v="5211"/>
    <s v="PÚBLICO"/>
    <x v="0"/>
    <n v="2"/>
    <s v="BÁSICA"/>
    <n v="2"/>
    <x v="0"/>
    <n v="1"/>
    <x v="0"/>
    <n v="0"/>
    <s v="NO APLICA"/>
    <n v="0"/>
    <s v="NO APLICA"/>
    <s v="08FIZ0159K"/>
    <s v="08FJS0113V"/>
    <s v="08ADG0005C"/>
    <n v="0"/>
    <n v="58"/>
    <n v="62"/>
    <n v="120"/>
    <n v="57"/>
    <n v="59"/>
    <n v="116"/>
    <n v="4"/>
    <n v="16"/>
    <n v="20"/>
    <n v="9"/>
    <n v="10"/>
    <n v="19"/>
    <n v="9"/>
    <n v="11"/>
    <n v="20"/>
    <n v="10"/>
    <n v="10"/>
    <n v="20"/>
    <n v="6"/>
    <n v="10"/>
    <n v="16"/>
    <n v="16"/>
    <n v="8"/>
    <n v="24"/>
    <n v="10"/>
    <n v="9"/>
    <n v="19"/>
    <n v="10"/>
    <n v="7"/>
    <n v="17"/>
    <n v="61"/>
    <n v="55"/>
    <n v="116"/>
    <n v="1"/>
    <n v="1"/>
    <n v="1"/>
    <n v="1"/>
    <n v="1"/>
    <n v="1"/>
    <n v="0"/>
    <n v="6"/>
    <n v="0"/>
    <n v="0"/>
    <n v="0"/>
    <n v="1"/>
    <n v="0"/>
    <n v="0"/>
    <n v="0"/>
    <n v="0"/>
    <n v="0"/>
    <n v="6"/>
    <n v="0"/>
    <n v="0"/>
    <n v="1"/>
    <n v="0"/>
    <n v="0"/>
    <n v="0"/>
    <n v="0"/>
    <n v="0"/>
    <n v="0"/>
    <n v="0"/>
    <n v="1"/>
    <n v="0"/>
    <n v="0"/>
    <n v="9"/>
    <n v="0"/>
    <n v="6"/>
    <n v="1"/>
    <n v="1"/>
    <n v="1"/>
    <n v="1"/>
    <n v="1"/>
    <n v="1"/>
    <n v="0"/>
    <n v="6"/>
    <n v="11"/>
    <n v="6"/>
    <n v="1"/>
  </r>
  <r>
    <s v="08DPR0299N"/>
    <n v="1"/>
    <s v="MATUTINO"/>
    <s v="CENTRO REGIONAL DE EDUC. INT. ADOLFO LOPEZ MATEOS"/>
    <n v="8"/>
    <s v="CHIHUAHUA"/>
    <n v="8"/>
    <s v="CHIHUAHUA"/>
    <n v="3"/>
    <x v="30"/>
    <x v="6"/>
    <n v="86"/>
    <s v="PUEBLITO DE ALLENDE"/>
    <s v="CALLE CONSTITUCIĂ“N"/>
    <n v="0"/>
    <s v="PÚBLICO"/>
    <x v="0"/>
    <n v="2"/>
    <s v="BÁSICA"/>
    <n v="2"/>
    <x v="0"/>
    <n v="1"/>
    <x v="0"/>
    <n v="0"/>
    <s v="NO APLICA"/>
    <n v="0"/>
    <s v="NO APLICA"/>
    <s v="08FIZ0242J"/>
    <s v="08FJS0129W"/>
    <s v="08ADG0004D"/>
    <n v="0"/>
    <n v="44"/>
    <n v="50"/>
    <n v="94"/>
    <n v="44"/>
    <n v="50"/>
    <n v="94"/>
    <n v="7"/>
    <n v="8"/>
    <n v="15"/>
    <n v="5"/>
    <n v="7"/>
    <n v="12"/>
    <n v="5"/>
    <n v="7"/>
    <n v="12"/>
    <n v="3"/>
    <n v="11"/>
    <n v="14"/>
    <n v="4"/>
    <n v="6"/>
    <n v="10"/>
    <n v="10"/>
    <n v="10"/>
    <n v="20"/>
    <n v="12"/>
    <n v="9"/>
    <n v="21"/>
    <n v="12"/>
    <n v="10"/>
    <n v="22"/>
    <n v="46"/>
    <n v="53"/>
    <n v="99"/>
    <n v="1"/>
    <n v="1"/>
    <n v="1"/>
    <n v="1"/>
    <n v="1"/>
    <n v="1"/>
    <n v="0"/>
    <n v="6"/>
    <n v="0"/>
    <n v="0"/>
    <n v="1"/>
    <n v="0"/>
    <n v="0"/>
    <n v="0"/>
    <n v="0"/>
    <n v="0"/>
    <n v="1"/>
    <n v="5"/>
    <n v="0"/>
    <n v="0"/>
    <n v="1"/>
    <n v="0"/>
    <n v="0"/>
    <n v="0"/>
    <n v="0"/>
    <n v="1"/>
    <n v="0"/>
    <n v="0"/>
    <n v="1"/>
    <n v="0"/>
    <n v="0"/>
    <n v="10"/>
    <n v="1"/>
    <n v="5"/>
    <n v="1"/>
    <n v="1"/>
    <n v="1"/>
    <n v="1"/>
    <n v="1"/>
    <n v="1"/>
    <n v="0"/>
    <n v="6"/>
    <n v="7"/>
    <n v="7"/>
    <n v="1"/>
  </r>
  <r>
    <s v="08DPR0305H"/>
    <n v="2"/>
    <s v="VESPERTINO"/>
    <s v="MIGUEL LERDO DE TEJADA"/>
    <n v="8"/>
    <s v="CHIHUAHUA"/>
    <n v="8"/>
    <s v="CHIHUAHUA"/>
    <n v="37"/>
    <x v="0"/>
    <x v="0"/>
    <n v="1"/>
    <s v="JUĂREZ"/>
    <s v="CALLE FDO. MONTES DE OCA "/>
    <n v="0"/>
    <s v="PÚBLICO"/>
    <x v="0"/>
    <n v="2"/>
    <s v="BÁSICA"/>
    <n v="2"/>
    <x v="0"/>
    <n v="1"/>
    <x v="0"/>
    <n v="0"/>
    <s v="NO APLICA"/>
    <n v="0"/>
    <s v="NO APLICA"/>
    <s v="08FIZ0172E"/>
    <s v="08FJS0115T"/>
    <s v="08ADG0005C"/>
    <n v="0"/>
    <n v="117"/>
    <n v="152"/>
    <n v="269"/>
    <n v="117"/>
    <n v="152"/>
    <n v="269"/>
    <n v="25"/>
    <n v="20"/>
    <n v="45"/>
    <n v="19"/>
    <n v="21"/>
    <n v="40"/>
    <n v="20"/>
    <n v="21"/>
    <n v="41"/>
    <n v="25"/>
    <n v="21"/>
    <n v="46"/>
    <n v="17"/>
    <n v="16"/>
    <n v="33"/>
    <n v="16"/>
    <n v="24"/>
    <n v="40"/>
    <n v="18"/>
    <n v="30"/>
    <n v="48"/>
    <n v="17"/>
    <n v="33"/>
    <n v="50"/>
    <n v="113"/>
    <n v="145"/>
    <n v="258"/>
    <n v="2"/>
    <n v="2"/>
    <n v="2"/>
    <n v="2"/>
    <n v="2"/>
    <n v="2"/>
    <n v="0"/>
    <n v="12"/>
    <n v="0"/>
    <n v="0"/>
    <n v="1"/>
    <n v="0"/>
    <n v="1"/>
    <n v="0"/>
    <n v="0"/>
    <n v="0"/>
    <n v="4"/>
    <n v="8"/>
    <n v="0"/>
    <n v="0"/>
    <n v="2"/>
    <n v="0"/>
    <n v="0"/>
    <n v="0"/>
    <n v="0"/>
    <n v="0"/>
    <n v="0"/>
    <n v="0"/>
    <n v="1"/>
    <n v="0"/>
    <n v="0"/>
    <n v="17"/>
    <n v="4"/>
    <n v="8"/>
    <n v="2"/>
    <n v="2"/>
    <n v="2"/>
    <n v="2"/>
    <n v="2"/>
    <n v="2"/>
    <n v="0"/>
    <n v="12"/>
    <n v="12"/>
    <n v="12"/>
    <n v="1"/>
  </r>
  <r>
    <s v="08DPR0309D"/>
    <n v="1"/>
    <s v="MATUTINO"/>
    <s v="JOSE JESUS ALVAREZ PASILLAS"/>
    <n v="8"/>
    <s v="CHIHUAHUA"/>
    <n v="8"/>
    <s v="CHIHUAHUA"/>
    <n v="37"/>
    <x v="0"/>
    <x v="0"/>
    <n v="1"/>
    <s v="JUĂREZ"/>
    <s v="CALLE JOSE ELIAS"/>
    <n v="815"/>
    <s v="PÚBLICO"/>
    <x v="0"/>
    <n v="2"/>
    <s v="BÁSICA"/>
    <n v="2"/>
    <x v="0"/>
    <n v="1"/>
    <x v="0"/>
    <n v="0"/>
    <s v="NO APLICA"/>
    <n v="0"/>
    <s v="NO APLICA"/>
    <s v="08FIZ0140M"/>
    <s v="08FJS0109I"/>
    <s v="08ADG0005C"/>
    <n v="0"/>
    <n v="201"/>
    <n v="213"/>
    <n v="414"/>
    <n v="201"/>
    <n v="213"/>
    <n v="414"/>
    <n v="32"/>
    <n v="42"/>
    <n v="74"/>
    <n v="33"/>
    <n v="31"/>
    <n v="64"/>
    <n v="36"/>
    <n v="32"/>
    <n v="68"/>
    <n v="27"/>
    <n v="37"/>
    <n v="64"/>
    <n v="36"/>
    <n v="33"/>
    <n v="69"/>
    <n v="32"/>
    <n v="30"/>
    <n v="62"/>
    <n v="30"/>
    <n v="29"/>
    <n v="59"/>
    <n v="46"/>
    <n v="42"/>
    <n v="88"/>
    <n v="207"/>
    <n v="203"/>
    <n v="410"/>
    <n v="3"/>
    <n v="2"/>
    <n v="2"/>
    <n v="2"/>
    <n v="2"/>
    <n v="3"/>
    <n v="0"/>
    <n v="14"/>
    <n v="0"/>
    <n v="0"/>
    <n v="1"/>
    <n v="0"/>
    <n v="1"/>
    <n v="0"/>
    <n v="0"/>
    <n v="0"/>
    <n v="2"/>
    <n v="12"/>
    <n v="0"/>
    <n v="0"/>
    <n v="1"/>
    <n v="1"/>
    <n v="0"/>
    <n v="0"/>
    <n v="0"/>
    <n v="0"/>
    <n v="0"/>
    <n v="0"/>
    <n v="1"/>
    <n v="0"/>
    <n v="0"/>
    <n v="19"/>
    <n v="2"/>
    <n v="12"/>
    <n v="3"/>
    <n v="2"/>
    <n v="2"/>
    <n v="2"/>
    <n v="2"/>
    <n v="3"/>
    <n v="0"/>
    <n v="14"/>
    <n v="16"/>
    <n v="14"/>
    <n v="1"/>
  </r>
  <r>
    <s v="08DPR0310T"/>
    <n v="1"/>
    <s v="MATUTINO"/>
    <s v="AQUILES SERDAN"/>
    <n v="8"/>
    <s v="CHIHUAHUA"/>
    <n v="8"/>
    <s v="CHIHUAHUA"/>
    <n v="29"/>
    <x v="3"/>
    <x v="3"/>
    <n v="57"/>
    <s v="COLORADAS DE LOS CHĂVEZ"/>
    <s v="CALLE COLORADAS DE LOS CHAVEZ"/>
    <n v="0"/>
    <s v="PÚBLICO"/>
    <x v="0"/>
    <n v="2"/>
    <s v="BÁSICA"/>
    <n v="2"/>
    <x v="0"/>
    <n v="1"/>
    <x v="0"/>
    <n v="0"/>
    <s v="NO APLICA"/>
    <n v="0"/>
    <s v="NO APLICA"/>
    <s v="08FIZ0260Z"/>
    <s v="08FJS0131K"/>
    <s v="08ADG0007A"/>
    <n v="0"/>
    <n v="32"/>
    <n v="34"/>
    <n v="66"/>
    <n v="32"/>
    <n v="34"/>
    <n v="66"/>
    <n v="4"/>
    <n v="3"/>
    <n v="7"/>
    <n v="5"/>
    <n v="4"/>
    <n v="9"/>
    <n v="5"/>
    <n v="4"/>
    <n v="9"/>
    <n v="6"/>
    <n v="3"/>
    <n v="9"/>
    <n v="4"/>
    <n v="2"/>
    <n v="6"/>
    <n v="5"/>
    <n v="2"/>
    <n v="7"/>
    <n v="4"/>
    <n v="4"/>
    <n v="8"/>
    <n v="9"/>
    <n v="9"/>
    <n v="18"/>
    <n v="33"/>
    <n v="24"/>
    <n v="57"/>
    <n v="1"/>
    <n v="0"/>
    <n v="0"/>
    <n v="0"/>
    <n v="0"/>
    <n v="1"/>
    <n v="2"/>
    <n v="4"/>
    <n v="1"/>
    <n v="0"/>
    <n v="0"/>
    <n v="0"/>
    <n v="0"/>
    <n v="0"/>
    <n v="0"/>
    <n v="0"/>
    <n v="1"/>
    <n v="2"/>
    <n v="0"/>
    <n v="0"/>
    <n v="0"/>
    <n v="0"/>
    <n v="0"/>
    <n v="0"/>
    <n v="0"/>
    <n v="0"/>
    <n v="0"/>
    <n v="0"/>
    <n v="0"/>
    <n v="0"/>
    <n v="0"/>
    <n v="4"/>
    <n v="2"/>
    <n v="2"/>
    <n v="1"/>
    <n v="0"/>
    <n v="0"/>
    <n v="0"/>
    <n v="0"/>
    <n v="1"/>
    <n v="2"/>
    <n v="4"/>
    <n v="4"/>
    <n v="4"/>
    <n v="1"/>
  </r>
  <r>
    <s v="08DPR0314P"/>
    <n v="1"/>
    <s v="MATUTINO"/>
    <s v="PRIMERO DE MAYO"/>
    <n v="8"/>
    <s v="CHIHUAHUA"/>
    <n v="8"/>
    <s v="CHIHUAHUA"/>
    <n v="37"/>
    <x v="0"/>
    <x v="0"/>
    <n v="1"/>
    <s v="JUĂREZ"/>
    <s v="CALLE JOSE VILLAGRAN"/>
    <n v="0"/>
    <s v="PÚBLICO"/>
    <x v="0"/>
    <n v="2"/>
    <s v="BÁSICA"/>
    <n v="2"/>
    <x v="0"/>
    <n v="1"/>
    <x v="0"/>
    <n v="0"/>
    <s v="NO APLICA"/>
    <n v="0"/>
    <s v="NO APLICA"/>
    <s v="08FIZ0174C"/>
    <s v="08FJS0116S"/>
    <s v="08ADG0005C"/>
    <n v="0"/>
    <n v="190"/>
    <n v="164"/>
    <n v="354"/>
    <n v="190"/>
    <n v="164"/>
    <n v="354"/>
    <n v="30"/>
    <n v="29"/>
    <n v="59"/>
    <n v="31"/>
    <n v="32"/>
    <n v="63"/>
    <n v="31"/>
    <n v="35"/>
    <n v="66"/>
    <n v="38"/>
    <n v="21"/>
    <n v="59"/>
    <n v="29"/>
    <n v="37"/>
    <n v="66"/>
    <n v="38"/>
    <n v="26"/>
    <n v="64"/>
    <n v="31"/>
    <n v="28"/>
    <n v="59"/>
    <n v="37"/>
    <n v="28"/>
    <n v="65"/>
    <n v="204"/>
    <n v="175"/>
    <n v="379"/>
    <n v="2"/>
    <n v="2"/>
    <n v="2"/>
    <n v="2"/>
    <n v="2"/>
    <n v="2"/>
    <n v="0"/>
    <n v="12"/>
    <n v="0"/>
    <n v="0"/>
    <n v="1"/>
    <n v="0"/>
    <n v="0"/>
    <n v="1"/>
    <n v="0"/>
    <n v="0"/>
    <n v="3"/>
    <n v="9"/>
    <n v="0"/>
    <n v="0"/>
    <n v="1"/>
    <n v="1"/>
    <n v="0"/>
    <n v="0"/>
    <n v="0"/>
    <n v="0"/>
    <n v="0"/>
    <n v="0"/>
    <n v="1"/>
    <n v="2"/>
    <n v="0"/>
    <n v="19"/>
    <n v="3"/>
    <n v="9"/>
    <n v="2"/>
    <n v="2"/>
    <n v="2"/>
    <n v="2"/>
    <n v="2"/>
    <n v="2"/>
    <n v="0"/>
    <n v="12"/>
    <n v="12"/>
    <n v="12"/>
    <n v="1"/>
  </r>
  <r>
    <s v="08DPR0315O"/>
    <n v="1"/>
    <s v="MATUTINO"/>
    <s v="FERNANDO AHUATZIN"/>
    <n v="8"/>
    <s v="CHIHUAHUA"/>
    <n v="8"/>
    <s v="CHIHUAHUA"/>
    <n v="30"/>
    <x v="19"/>
    <x v="1"/>
    <n v="4"/>
    <s v="ALGARROBAL"/>
    <s v="CALLE ALGARROBAL"/>
    <n v="0"/>
    <s v="PÚBLICO"/>
    <x v="0"/>
    <n v="2"/>
    <s v="BÁSICA"/>
    <n v="2"/>
    <x v="0"/>
    <n v="1"/>
    <x v="0"/>
    <n v="0"/>
    <s v="NO APLICA"/>
    <n v="0"/>
    <s v="NO APLICA"/>
    <s v="08FIZ0216L"/>
    <s v="08FJS0124A"/>
    <s v="08ADG0003E"/>
    <n v="0"/>
    <n v="15"/>
    <n v="6"/>
    <n v="21"/>
    <n v="15"/>
    <n v="6"/>
    <n v="21"/>
    <n v="2"/>
    <n v="1"/>
    <n v="3"/>
    <n v="1"/>
    <n v="0"/>
    <n v="1"/>
    <n v="1"/>
    <n v="0"/>
    <n v="1"/>
    <n v="5"/>
    <n v="0"/>
    <n v="5"/>
    <n v="3"/>
    <n v="0"/>
    <n v="3"/>
    <n v="1"/>
    <n v="2"/>
    <n v="3"/>
    <n v="4"/>
    <n v="1"/>
    <n v="5"/>
    <n v="0"/>
    <n v="1"/>
    <n v="1"/>
    <n v="14"/>
    <n v="4"/>
    <n v="18"/>
    <n v="0"/>
    <n v="0"/>
    <n v="0"/>
    <n v="0"/>
    <n v="0"/>
    <n v="0"/>
    <n v="1"/>
    <n v="1"/>
    <n v="1"/>
    <n v="0"/>
    <n v="0"/>
    <n v="0"/>
    <n v="0"/>
    <n v="0"/>
    <n v="0"/>
    <n v="0"/>
    <n v="0"/>
    <n v="0"/>
    <n v="0"/>
    <n v="0"/>
    <n v="0"/>
    <n v="0"/>
    <n v="0"/>
    <n v="0"/>
    <n v="0"/>
    <n v="0"/>
    <n v="0"/>
    <n v="0"/>
    <n v="0"/>
    <n v="0"/>
    <n v="0"/>
    <n v="1"/>
    <n v="1"/>
    <n v="0"/>
    <n v="0"/>
    <n v="0"/>
    <n v="0"/>
    <n v="0"/>
    <n v="0"/>
    <n v="0"/>
    <n v="1"/>
    <n v="1"/>
    <n v="1"/>
    <n v="1"/>
    <n v="1"/>
  </r>
  <r>
    <s v="08DPR0317M"/>
    <n v="1"/>
    <s v="MATUTINO"/>
    <s v="PORFIRIO PARRA"/>
    <n v="8"/>
    <s v="CHIHUAHUA"/>
    <n v="8"/>
    <s v="CHIHUAHUA"/>
    <n v="37"/>
    <x v="0"/>
    <x v="0"/>
    <n v="1"/>
    <s v="JUĂREZ"/>
    <s v="CALLE PLATA SUR"/>
    <n v="1263"/>
    <s v="PÚBLICO"/>
    <x v="0"/>
    <n v="2"/>
    <s v="BÁSICA"/>
    <n v="2"/>
    <x v="0"/>
    <n v="1"/>
    <x v="0"/>
    <n v="0"/>
    <s v="NO APLICA"/>
    <n v="0"/>
    <s v="NO APLICA"/>
    <s v="08FIZ0153Q"/>
    <s v="08FJS0135G"/>
    <s v="08ADG0005C"/>
    <n v="0"/>
    <n v="137"/>
    <n v="110"/>
    <n v="247"/>
    <n v="131"/>
    <n v="106"/>
    <n v="237"/>
    <n v="29"/>
    <n v="16"/>
    <n v="45"/>
    <n v="22"/>
    <n v="14"/>
    <n v="36"/>
    <n v="24"/>
    <n v="14"/>
    <n v="38"/>
    <n v="26"/>
    <n v="21"/>
    <n v="47"/>
    <n v="17"/>
    <n v="24"/>
    <n v="41"/>
    <n v="24"/>
    <n v="22"/>
    <n v="46"/>
    <n v="18"/>
    <n v="24"/>
    <n v="42"/>
    <n v="23"/>
    <n v="17"/>
    <n v="40"/>
    <n v="132"/>
    <n v="122"/>
    <n v="254"/>
    <n v="0"/>
    <n v="2"/>
    <n v="2"/>
    <n v="2"/>
    <n v="2"/>
    <n v="2"/>
    <n v="1"/>
    <n v="11"/>
    <n v="0"/>
    <n v="0"/>
    <n v="1"/>
    <n v="0"/>
    <n v="0"/>
    <n v="0"/>
    <n v="0"/>
    <n v="0"/>
    <n v="2"/>
    <n v="9"/>
    <n v="0"/>
    <n v="0"/>
    <n v="0"/>
    <n v="1"/>
    <n v="0"/>
    <n v="0"/>
    <n v="0"/>
    <n v="0"/>
    <n v="0"/>
    <n v="0"/>
    <n v="0"/>
    <n v="1"/>
    <n v="0"/>
    <n v="14"/>
    <n v="2"/>
    <n v="9"/>
    <n v="0"/>
    <n v="2"/>
    <n v="2"/>
    <n v="2"/>
    <n v="2"/>
    <n v="2"/>
    <n v="1"/>
    <n v="11"/>
    <n v="16"/>
    <n v="12"/>
    <n v="1"/>
  </r>
  <r>
    <s v="08DPR0318L"/>
    <n v="1"/>
    <s v="MATUTINO"/>
    <s v="RAFAEL RAMIREZ"/>
    <n v="8"/>
    <s v="CHIHUAHUA"/>
    <n v="8"/>
    <s v="CHIHUAHUA"/>
    <n v="34"/>
    <x v="26"/>
    <x v="9"/>
    <n v="1"/>
    <s v="IGNACIO ZARAGOZA"/>
    <s v="CALLE IDEPENDENCIA"/>
    <n v="0"/>
    <s v="PÚBLICO"/>
    <x v="0"/>
    <n v="2"/>
    <s v="BÁSICA"/>
    <n v="2"/>
    <x v="0"/>
    <n v="1"/>
    <x v="0"/>
    <n v="0"/>
    <s v="NO APLICA"/>
    <n v="0"/>
    <s v="NO APLICA"/>
    <s v="08FIZ0187G"/>
    <s v="08FJS0119P"/>
    <s v="08ADG0055K"/>
    <n v="0"/>
    <n v="51"/>
    <n v="37"/>
    <n v="88"/>
    <n v="51"/>
    <n v="37"/>
    <n v="88"/>
    <n v="7"/>
    <n v="6"/>
    <n v="13"/>
    <n v="3"/>
    <n v="5"/>
    <n v="8"/>
    <n v="3"/>
    <n v="5"/>
    <n v="8"/>
    <n v="9"/>
    <n v="5"/>
    <n v="14"/>
    <n v="7"/>
    <n v="8"/>
    <n v="15"/>
    <n v="4"/>
    <n v="5"/>
    <n v="9"/>
    <n v="16"/>
    <n v="10"/>
    <n v="26"/>
    <n v="8"/>
    <n v="4"/>
    <n v="12"/>
    <n v="47"/>
    <n v="37"/>
    <n v="84"/>
    <n v="1"/>
    <n v="1"/>
    <n v="1"/>
    <n v="1"/>
    <n v="1"/>
    <n v="1"/>
    <n v="0"/>
    <n v="6"/>
    <n v="0"/>
    <n v="0"/>
    <n v="1"/>
    <n v="0"/>
    <n v="0"/>
    <n v="0"/>
    <n v="0"/>
    <n v="0"/>
    <n v="4"/>
    <n v="2"/>
    <n v="0"/>
    <n v="0"/>
    <n v="1"/>
    <n v="0"/>
    <n v="0"/>
    <n v="0"/>
    <n v="0"/>
    <n v="0"/>
    <n v="0"/>
    <n v="0"/>
    <n v="0"/>
    <n v="1"/>
    <n v="0"/>
    <n v="9"/>
    <n v="4"/>
    <n v="2"/>
    <n v="1"/>
    <n v="1"/>
    <n v="1"/>
    <n v="1"/>
    <n v="1"/>
    <n v="1"/>
    <n v="0"/>
    <n v="6"/>
    <n v="6"/>
    <n v="6"/>
    <n v="1"/>
  </r>
  <r>
    <s v="08DPR0319K"/>
    <n v="1"/>
    <s v="MATUTINO"/>
    <s v="OCHO DE MAYO"/>
    <n v="8"/>
    <s v="CHIHUAHUA"/>
    <n v="8"/>
    <s v="CHIHUAHUA"/>
    <n v="37"/>
    <x v="0"/>
    <x v="0"/>
    <n v="1"/>
    <s v="JUĂREZ"/>
    <s v="CALLE ARGENTINA"/>
    <n v="1979"/>
    <s v="PÚBLICO"/>
    <x v="0"/>
    <n v="2"/>
    <s v="BÁSICA"/>
    <n v="2"/>
    <x v="0"/>
    <n v="1"/>
    <x v="0"/>
    <n v="0"/>
    <s v="NO APLICA"/>
    <n v="0"/>
    <s v="NO APLICA"/>
    <s v="08FIZ0144I"/>
    <s v="08FJS0135G"/>
    <s v="08ADG0005C"/>
    <n v="0"/>
    <n v="76"/>
    <n v="88"/>
    <n v="164"/>
    <n v="76"/>
    <n v="88"/>
    <n v="164"/>
    <n v="10"/>
    <n v="15"/>
    <n v="25"/>
    <n v="13"/>
    <n v="11"/>
    <n v="24"/>
    <n v="13"/>
    <n v="11"/>
    <n v="24"/>
    <n v="12"/>
    <n v="14"/>
    <n v="26"/>
    <n v="11"/>
    <n v="16"/>
    <n v="27"/>
    <n v="11"/>
    <n v="15"/>
    <n v="26"/>
    <n v="12"/>
    <n v="14"/>
    <n v="26"/>
    <n v="15"/>
    <n v="12"/>
    <n v="27"/>
    <n v="74"/>
    <n v="82"/>
    <n v="156"/>
    <n v="1"/>
    <n v="1"/>
    <n v="1"/>
    <n v="1"/>
    <n v="1"/>
    <n v="1"/>
    <n v="0"/>
    <n v="6"/>
    <n v="0"/>
    <n v="0"/>
    <n v="0"/>
    <n v="1"/>
    <n v="0"/>
    <n v="0"/>
    <n v="0"/>
    <n v="0"/>
    <n v="0"/>
    <n v="6"/>
    <n v="0"/>
    <n v="0"/>
    <n v="1"/>
    <n v="0"/>
    <n v="0"/>
    <n v="0"/>
    <n v="0"/>
    <n v="0"/>
    <n v="0"/>
    <n v="0"/>
    <n v="1"/>
    <n v="0"/>
    <n v="0"/>
    <n v="9"/>
    <n v="0"/>
    <n v="6"/>
    <n v="1"/>
    <n v="1"/>
    <n v="1"/>
    <n v="1"/>
    <n v="1"/>
    <n v="1"/>
    <n v="0"/>
    <n v="6"/>
    <n v="14"/>
    <n v="6"/>
    <n v="1"/>
  </r>
  <r>
    <s v="08DPR0320Z"/>
    <n v="1"/>
    <s v="MATUTINO"/>
    <s v="JUAN AREVALO GARDOQUI"/>
    <n v="8"/>
    <s v="CHIHUAHUA"/>
    <n v="8"/>
    <s v="CHIHUAHUA"/>
    <n v="19"/>
    <x v="2"/>
    <x v="2"/>
    <n v="1"/>
    <s v="CHIHUAHUA"/>
    <s v="AVENIDA MARIA ELENA HERNANDEZ "/>
    <n v="0"/>
    <s v="PÚBLICO"/>
    <x v="0"/>
    <n v="2"/>
    <s v="BÁSICA"/>
    <n v="2"/>
    <x v="0"/>
    <n v="1"/>
    <x v="0"/>
    <n v="0"/>
    <s v="NO APLICA"/>
    <n v="0"/>
    <s v="NO APLICA"/>
    <s v="08FIZ0122X"/>
    <s v="08FJS0107K"/>
    <s v="08ADG0046C"/>
    <n v="0"/>
    <n v="85"/>
    <n v="80"/>
    <n v="165"/>
    <n v="85"/>
    <n v="80"/>
    <n v="165"/>
    <n v="14"/>
    <n v="12"/>
    <n v="26"/>
    <n v="10"/>
    <n v="12"/>
    <n v="22"/>
    <n v="10"/>
    <n v="12"/>
    <n v="22"/>
    <n v="17"/>
    <n v="16"/>
    <n v="33"/>
    <n v="11"/>
    <n v="11"/>
    <n v="22"/>
    <n v="15"/>
    <n v="19"/>
    <n v="34"/>
    <n v="14"/>
    <n v="14"/>
    <n v="28"/>
    <n v="18"/>
    <n v="14"/>
    <n v="32"/>
    <n v="85"/>
    <n v="86"/>
    <n v="171"/>
    <n v="1"/>
    <n v="2"/>
    <n v="1"/>
    <n v="2"/>
    <n v="1"/>
    <n v="1"/>
    <n v="0"/>
    <n v="8"/>
    <n v="0"/>
    <n v="0"/>
    <n v="1"/>
    <n v="0"/>
    <n v="0"/>
    <n v="0"/>
    <n v="0"/>
    <n v="1"/>
    <n v="4"/>
    <n v="4"/>
    <n v="0"/>
    <n v="0"/>
    <n v="1"/>
    <n v="0"/>
    <n v="0"/>
    <n v="0"/>
    <n v="0"/>
    <n v="0"/>
    <n v="0"/>
    <n v="1"/>
    <n v="2"/>
    <n v="0"/>
    <n v="0"/>
    <n v="14"/>
    <n v="4"/>
    <n v="4"/>
    <n v="1"/>
    <n v="2"/>
    <n v="1"/>
    <n v="2"/>
    <n v="1"/>
    <n v="1"/>
    <n v="0"/>
    <n v="8"/>
    <n v="14"/>
    <n v="8"/>
    <n v="1"/>
  </r>
  <r>
    <s v="08DPR0321Z"/>
    <n v="1"/>
    <s v="MATUTINO"/>
    <s v="TIERRA Y LIBERTAD"/>
    <n v="8"/>
    <s v="CHIHUAHUA"/>
    <n v="8"/>
    <s v="CHIHUAHUA"/>
    <n v="19"/>
    <x v="2"/>
    <x v="2"/>
    <n v="1"/>
    <s v="CHIHUAHUA"/>
    <s v="CALLEJĂ“N SANTA EULALIA"/>
    <n v="1621"/>
    <s v="PÚBLICO"/>
    <x v="0"/>
    <n v="2"/>
    <s v="BÁSICA"/>
    <n v="2"/>
    <x v="0"/>
    <n v="1"/>
    <x v="0"/>
    <n v="0"/>
    <s v="NO APLICA"/>
    <n v="0"/>
    <s v="NO APLICA"/>
    <s v="08FIZ0108D"/>
    <s v="08FJS0104N"/>
    <s v="08ADG0046C"/>
    <n v="0"/>
    <n v="33"/>
    <n v="27"/>
    <n v="60"/>
    <n v="33"/>
    <n v="27"/>
    <n v="60"/>
    <n v="8"/>
    <n v="4"/>
    <n v="12"/>
    <n v="1"/>
    <n v="10"/>
    <n v="11"/>
    <n v="1"/>
    <n v="10"/>
    <n v="11"/>
    <n v="6"/>
    <n v="7"/>
    <n v="13"/>
    <n v="5"/>
    <n v="5"/>
    <n v="10"/>
    <n v="5"/>
    <n v="4"/>
    <n v="9"/>
    <n v="3"/>
    <n v="5"/>
    <n v="8"/>
    <n v="5"/>
    <n v="3"/>
    <n v="8"/>
    <n v="25"/>
    <n v="34"/>
    <n v="59"/>
    <n v="1"/>
    <n v="0"/>
    <n v="0"/>
    <n v="1"/>
    <n v="1"/>
    <n v="1"/>
    <n v="1"/>
    <n v="5"/>
    <n v="1"/>
    <n v="0"/>
    <n v="0"/>
    <n v="0"/>
    <n v="0"/>
    <n v="0"/>
    <n v="0"/>
    <n v="0"/>
    <n v="0"/>
    <n v="4"/>
    <n v="0"/>
    <n v="0"/>
    <n v="1"/>
    <n v="1"/>
    <n v="0"/>
    <n v="0"/>
    <n v="0"/>
    <n v="0"/>
    <n v="0"/>
    <n v="0"/>
    <n v="0"/>
    <n v="0"/>
    <n v="0"/>
    <n v="7"/>
    <n v="1"/>
    <n v="4"/>
    <n v="1"/>
    <n v="0"/>
    <n v="0"/>
    <n v="1"/>
    <n v="1"/>
    <n v="1"/>
    <n v="1"/>
    <n v="5"/>
    <n v="5"/>
    <n v="5"/>
    <n v="1"/>
  </r>
  <r>
    <s v="08DPR0326U"/>
    <n v="1"/>
    <s v="MATUTINO"/>
    <s v="MIGUEL HIDALGO Y COSTILLA"/>
    <n v="8"/>
    <s v="CHIHUAHUA"/>
    <n v="8"/>
    <s v="CHIHUAHUA"/>
    <n v="37"/>
    <x v="0"/>
    <x v="0"/>
    <n v="1"/>
    <s v="JUĂREZ"/>
    <s v="CALLE EJIDO"/>
    <n v="0"/>
    <s v="PÚBLICO"/>
    <x v="0"/>
    <n v="2"/>
    <s v="BÁSICA"/>
    <n v="2"/>
    <x v="0"/>
    <n v="1"/>
    <x v="0"/>
    <n v="0"/>
    <s v="NO APLICA"/>
    <n v="0"/>
    <s v="NO APLICA"/>
    <s v="08FIZ0149D"/>
    <s v="08FJS0111X"/>
    <s v="08ADG0005C"/>
    <n v="0"/>
    <n v="134"/>
    <n v="144"/>
    <n v="278"/>
    <n v="133"/>
    <n v="144"/>
    <n v="277"/>
    <n v="26"/>
    <n v="21"/>
    <n v="47"/>
    <n v="27"/>
    <n v="22"/>
    <n v="49"/>
    <n v="28"/>
    <n v="22"/>
    <n v="50"/>
    <n v="24"/>
    <n v="38"/>
    <n v="62"/>
    <n v="20"/>
    <n v="19"/>
    <n v="39"/>
    <n v="21"/>
    <n v="21"/>
    <n v="42"/>
    <n v="27"/>
    <n v="26"/>
    <n v="53"/>
    <n v="21"/>
    <n v="29"/>
    <n v="50"/>
    <n v="141"/>
    <n v="155"/>
    <n v="296"/>
    <n v="2"/>
    <n v="2"/>
    <n v="2"/>
    <n v="2"/>
    <n v="2"/>
    <n v="2"/>
    <n v="0"/>
    <n v="12"/>
    <n v="0"/>
    <n v="0"/>
    <n v="1"/>
    <n v="0"/>
    <n v="0"/>
    <n v="1"/>
    <n v="0"/>
    <n v="0"/>
    <n v="2"/>
    <n v="10"/>
    <n v="0"/>
    <n v="0"/>
    <n v="1"/>
    <n v="0"/>
    <n v="0"/>
    <n v="0"/>
    <n v="0"/>
    <n v="0"/>
    <n v="0"/>
    <n v="0"/>
    <n v="2"/>
    <n v="0"/>
    <n v="0"/>
    <n v="17"/>
    <n v="2"/>
    <n v="10"/>
    <n v="2"/>
    <n v="2"/>
    <n v="2"/>
    <n v="2"/>
    <n v="2"/>
    <n v="2"/>
    <n v="0"/>
    <n v="12"/>
    <n v="24"/>
    <n v="12"/>
    <n v="1"/>
  </r>
  <r>
    <s v="08DPR0327T"/>
    <n v="1"/>
    <s v="MATUTINO"/>
    <s v="MIGUEL AHUMADA"/>
    <n v="8"/>
    <s v="CHIHUAHUA"/>
    <n v="8"/>
    <s v="CHIHUAHUA"/>
    <n v="37"/>
    <x v="0"/>
    <x v="0"/>
    <n v="635"/>
    <s v="SAN ISIDRO (RĂŤO GRANDE)"/>
    <s v="AVENIDA 16 DE SEPTIEMBRE"/>
    <n v="0"/>
    <s v="PÚBLICO"/>
    <x v="0"/>
    <n v="2"/>
    <s v="BÁSICA"/>
    <n v="2"/>
    <x v="0"/>
    <n v="1"/>
    <x v="0"/>
    <n v="0"/>
    <s v="NO APLICA"/>
    <n v="0"/>
    <s v="NO APLICA"/>
    <s v="08FIZ0175B"/>
    <s v="08FJS0116S"/>
    <s v="08ADG0005C"/>
    <n v="0"/>
    <n v="121"/>
    <n v="136"/>
    <n v="257"/>
    <n v="121"/>
    <n v="136"/>
    <n v="257"/>
    <n v="24"/>
    <n v="15"/>
    <n v="39"/>
    <n v="22"/>
    <n v="24"/>
    <n v="46"/>
    <n v="23"/>
    <n v="26"/>
    <n v="49"/>
    <n v="14"/>
    <n v="27"/>
    <n v="41"/>
    <n v="20"/>
    <n v="22"/>
    <n v="42"/>
    <n v="20"/>
    <n v="27"/>
    <n v="47"/>
    <n v="18"/>
    <n v="27"/>
    <n v="45"/>
    <n v="29"/>
    <n v="25"/>
    <n v="54"/>
    <n v="124"/>
    <n v="154"/>
    <n v="278"/>
    <n v="2"/>
    <n v="2"/>
    <n v="2"/>
    <n v="2"/>
    <n v="2"/>
    <n v="2"/>
    <n v="0"/>
    <n v="12"/>
    <n v="0"/>
    <n v="0"/>
    <n v="0"/>
    <n v="1"/>
    <n v="0"/>
    <n v="0"/>
    <n v="0"/>
    <n v="0"/>
    <n v="1"/>
    <n v="11"/>
    <n v="0"/>
    <n v="0"/>
    <n v="0"/>
    <n v="0"/>
    <n v="0"/>
    <n v="0"/>
    <n v="0"/>
    <n v="0"/>
    <n v="0"/>
    <n v="0"/>
    <n v="1"/>
    <n v="0"/>
    <n v="0"/>
    <n v="14"/>
    <n v="1"/>
    <n v="11"/>
    <n v="2"/>
    <n v="2"/>
    <n v="2"/>
    <n v="2"/>
    <n v="2"/>
    <n v="2"/>
    <n v="0"/>
    <n v="12"/>
    <n v="12"/>
    <n v="12"/>
    <n v="1"/>
  </r>
  <r>
    <s v="08DPR0328S"/>
    <n v="1"/>
    <s v="MATUTINO"/>
    <s v="MIGUEL ALEMAN"/>
    <n v="8"/>
    <s v="CHIHUAHUA"/>
    <n v="8"/>
    <s v="CHIHUAHUA"/>
    <n v="37"/>
    <x v="0"/>
    <x v="0"/>
    <n v="1"/>
    <s v="JUĂREZ"/>
    <s v="CALLE FRAY GARCIA DE SAN FRANCISCO"/>
    <n v="3401"/>
    <s v="PÚBLICO"/>
    <x v="0"/>
    <n v="2"/>
    <s v="BÁSICA"/>
    <n v="2"/>
    <x v="0"/>
    <n v="1"/>
    <x v="0"/>
    <n v="0"/>
    <s v="NO APLICA"/>
    <n v="0"/>
    <s v="NO APLICA"/>
    <s v="08FIZ0137Z"/>
    <s v="08FJS0135G"/>
    <s v="08ADG0005C"/>
    <n v="0"/>
    <n v="146"/>
    <n v="137"/>
    <n v="283"/>
    <n v="146"/>
    <n v="137"/>
    <n v="283"/>
    <n v="25"/>
    <n v="27"/>
    <n v="52"/>
    <n v="23"/>
    <n v="25"/>
    <n v="48"/>
    <n v="25"/>
    <n v="25"/>
    <n v="50"/>
    <n v="26"/>
    <n v="15"/>
    <n v="41"/>
    <n v="21"/>
    <n v="21"/>
    <n v="42"/>
    <n v="28"/>
    <n v="22"/>
    <n v="50"/>
    <n v="24"/>
    <n v="31"/>
    <n v="55"/>
    <n v="13"/>
    <n v="15"/>
    <n v="28"/>
    <n v="137"/>
    <n v="129"/>
    <n v="266"/>
    <n v="2"/>
    <n v="2"/>
    <n v="2"/>
    <n v="2"/>
    <n v="2"/>
    <n v="1"/>
    <n v="0"/>
    <n v="11"/>
    <n v="0"/>
    <n v="0"/>
    <n v="0"/>
    <n v="1"/>
    <n v="0"/>
    <n v="1"/>
    <n v="0"/>
    <n v="0"/>
    <n v="3"/>
    <n v="8"/>
    <n v="0"/>
    <n v="0"/>
    <n v="1"/>
    <n v="1"/>
    <n v="0"/>
    <n v="0"/>
    <n v="0"/>
    <n v="0"/>
    <n v="0"/>
    <n v="0"/>
    <n v="1"/>
    <n v="0"/>
    <n v="0"/>
    <n v="16"/>
    <n v="3"/>
    <n v="8"/>
    <n v="2"/>
    <n v="2"/>
    <n v="2"/>
    <n v="2"/>
    <n v="2"/>
    <n v="1"/>
    <n v="0"/>
    <n v="11"/>
    <n v="12"/>
    <n v="11"/>
    <n v="1"/>
  </r>
  <r>
    <s v="08DPR0329R"/>
    <n v="1"/>
    <s v="MATUTINO"/>
    <s v="MELCHOR OCAMPO"/>
    <n v="8"/>
    <s v="CHIHUAHUA"/>
    <n v="8"/>
    <s v="CHIHUAHUA"/>
    <n v="37"/>
    <x v="0"/>
    <x v="0"/>
    <n v="1"/>
    <s v="JUĂREZ"/>
    <s v="CALLE COMONFORT"/>
    <n v="3235"/>
    <s v="PÚBLICO"/>
    <x v="0"/>
    <n v="2"/>
    <s v="BÁSICA"/>
    <n v="2"/>
    <x v="0"/>
    <n v="1"/>
    <x v="0"/>
    <n v="0"/>
    <s v="NO APLICA"/>
    <n v="0"/>
    <s v="NO APLICA"/>
    <s v="08FIZ0149D"/>
    <s v="08FJS0111X"/>
    <s v="08ADG0005C"/>
    <n v="0"/>
    <n v="59"/>
    <n v="67"/>
    <n v="126"/>
    <n v="59"/>
    <n v="67"/>
    <n v="126"/>
    <n v="12"/>
    <n v="11"/>
    <n v="23"/>
    <n v="8"/>
    <n v="6"/>
    <n v="14"/>
    <n v="8"/>
    <n v="6"/>
    <n v="14"/>
    <n v="17"/>
    <n v="11"/>
    <n v="28"/>
    <n v="8"/>
    <n v="8"/>
    <n v="16"/>
    <n v="7"/>
    <n v="13"/>
    <n v="20"/>
    <n v="6"/>
    <n v="13"/>
    <n v="19"/>
    <n v="8"/>
    <n v="14"/>
    <n v="22"/>
    <n v="54"/>
    <n v="65"/>
    <n v="119"/>
    <n v="1"/>
    <n v="1"/>
    <n v="1"/>
    <n v="1"/>
    <n v="1"/>
    <n v="1"/>
    <n v="0"/>
    <n v="6"/>
    <n v="1"/>
    <n v="0"/>
    <n v="0"/>
    <n v="0"/>
    <n v="0"/>
    <n v="0"/>
    <n v="0"/>
    <n v="0"/>
    <n v="1"/>
    <n v="4"/>
    <n v="0"/>
    <n v="0"/>
    <n v="1"/>
    <n v="0"/>
    <n v="0"/>
    <n v="0"/>
    <n v="0"/>
    <n v="0"/>
    <n v="0"/>
    <n v="0"/>
    <n v="1"/>
    <n v="0"/>
    <n v="0"/>
    <n v="8"/>
    <n v="2"/>
    <n v="4"/>
    <n v="1"/>
    <n v="1"/>
    <n v="1"/>
    <n v="1"/>
    <n v="1"/>
    <n v="1"/>
    <n v="0"/>
    <n v="6"/>
    <n v="16"/>
    <n v="6"/>
    <n v="1"/>
  </r>
  <r>
    <s v="08DPR0333D"/>
    <n v="1"/>
    <s v="MATUTINO"/>
    <s v="LEONA VICARIO"/>
    <n v="8"/>
    <s v="CHIHUAHUA"/>
    <n v="8"/>
    <s v="CHIHUAHUA"/>
    <n v="38"/>
    <x v="32"/>
    <x v="7"/>
    <n v="41"/>
    <s v="LA REGINA"/>
    <s v="CALLE LA REGINA"/>
    <n v="0"/>
    <s v="PÚBLICO"/>
    <x v="0"/>
    <n v="2"/>
    <s v="BÁSICA"/>
    <n v="2"/>
    <x v="0"/>
    <n v="1"/>
    <x v="0"/>
    <n v="0"/>
    <s v="NO APLICA"/>
    <n v="0"/>
    <s v="NO APLICA"/>
    <s v="08FIZ0223V"/>
    <s v="08FJS0125Z"/>
    <s v="08ADG0057I"/>
    <n v="0"/>
    <n v="28"/>
    <n v="16"/>
    <n v="44"/>
    <n v="28"/>
    <n v="16"/>
    <n v="44"/>
    <n v="6"/>
    <n v="2"/>
    <n v="8"/>
    <n v="4"/>
    <n v="5"/>
    <n v="9"/>
    <n v="4"/>
    <n v="5"/>
    <n v="9"/>
    <n v="4"/>
    <n v="5"/>
    <n v="9"/>
    <n v="6"/>
    <n v="3"/>
    <n v="9"/>
    <n v="3"/>
    <n v="4"/>
    <n v="7"/>
    <n v="4"/>
    <n v="1"/>
    <n v="5"/>
    <n v="3"/>
    <n v="1"/>
    <n v="4"/>
    <n v="24"/>
    <n v="19"/>
    <n v="43"/>
    <n v="0"/>
    <n v="0"/>
    <n v="0"/>
    <n v="0"/>
    <n v="0"/>
    <n v="0"/>
    <n v="2"/>
    <n v="2"/>
    <n v="1"/>
    <n v="0"/>
    <n v="0"/>
    <n v="0"/>
    <n v="0"/>
    <n v="0"/>
    <n v="0"/>
    <n v="0"/>
    <n v="0"/>
    <n v="1"/>
    <n v="0"/>
    <n v="0"/>
    <n v="0"/>
    <n v="0"/>
    <n v="0"/>
    <n v="0"/>
    <n v="0"/>
    <n v="0"/>
    <n v="0"/>
    <n v="0"/>
    <n v="0"/>
    <n v="0"/>
    <n v="0"/>
    <n v="2"/>
    <n v="1"/>
    <n v="1"/>
    <n v="0"/>
    <n v="0"/>
    <n v="0"/>
    <n v="0"/>
    <n v="0"/>
    <n v="0"/>
    <n v="2"/>
    <n v="2"/>
    <n v="6"/>
    <n v="6"/>
    <n v="1"/>
  </r>
  <r>
    <s v="08DPR0335B"/>
    <n v="1"/>
    <s v="MATUTINO"/>
    <s v="EUGENIO PRADO"/>
    <n v="8"/>
    <s v="CHIHUAHUA"/>
    <n v="8"/>
    <s v="CHIHUAHUA"/>
    <n v="38"/>
    <x v="32"/>
    <x v="7"/>
    <n v="41"/>
    <s v="LA REGINA"/>
    <s v="CALLE LA REGINA"/>
    <n v="0"/>
    <s v="PÚBLICO"/>
    <x v="0"/>
    <n v="2"/>
    <s v="BÁSICA"/>
    <n v="2"/>
    <x v="0"/>
    <n v="1"/>
    <x v="0"/>
    <n v="0"/>
    <s v="NO APLICA"/>
    <n v="0"/>
    <s v="NO APLICA"/>
    <s v="08FIZ0223V"/>
    <s v="08FJS0125Z"/>
    <s v="08ADG0057I"/>
    <n v="0"/>
    <n v="20"/>
    <n v="25"/>
    <n v="45"/>
    <n v="20"/>
    <n v="25"/>
    <n v="45"/>
    <n v="2"/>
    <n v="6"/>
    <n v="8"/>
    <n v="5"/>
    <n v="7"/>
    <n v="12"/>
    <n v="5"/>
    <n v="7"/>
    <n v="12"/>
    <n v="3"/>
    <n v="3"/>
    <n v="6"/>
    <n v="2"/>
    <n v="4"/>
    <n v="6"/>
    <n v="8"/>
    <n v="1"/>
    <n v="9"/>
    <n v="3"/>
    <n v="6"/>
    <n v="9"/>
    <n v="4"/>
    <n v="4"/>
    <n v="8"/>
    <n v="25"/>
    <n v="25"/>
    <n v="50"/>
    <n v="0"/>
    <n v="0"/>
    <n v="0"/>
    <n v="0"/>
    <n v="0"/>
    <n v="0"/>
    <n v="3"/>
    <n v="3"/>
    <n v="0"/>
    <n v="1"/>
    <n v="0"/>
    <n v="0"/>
    <n v="0"/>
    <n v="0"/>
    <n v="0"/>
    <n v="0"/>
    <n v="1"/>
    <n v="1"/>
    <n v="0"/>
    <n v="0"/>
    <n v="1"/>
    <n v="0"/>
    <n v="0"/>
    <n v="0"/>
    <n v="0"/>
    <n v="0"/>
    <n v="0"/>
    <n v="0"/>
    <n v="0"/>
    <n v="0"/>
    <n v="0"/>
    <n v="4"/>
    <n v="1"/>
    <n v="2"/>
    <n v="0"/>
    <n v="0"/>
    <n v="0"/>
    <n v="0"/>
    <n v="0"/>
    <n v="0"/>
    <n v="3"/>
    <n v="3"/>
    <n v="3"/>
    <n v="3"/>
    <n v="1"/>
  </r>
  <r>
    <s v="08DPR0339Y"/>
    <n v="1"/>
    <s v="MATUTINO"/>
    <s v="CUAUHTEMOC"/>
    <n v="8"/>
    <s v="CHIHUAHUA"/>
    <n v="8"/>
    <s v="CHIHUAHUA"/>
    <n v="19"/>
    <x v="2"/>
    <x v="2"/>
    <n v="1"/>
    <s v="CHIHUAHUA"/>
    <s v="CALLE RIO USUMACINTA"/>
    <n v="8400"/>
    <s v="PÚBLICO"/>
    <x v="0"/>
    <n v="2"/>
    <s v="BÁSICA"/>
    <n v="2"/>
    <x v="0"/>
    <n v="1"/>
    <x v="0"/>
    <n v="0"/>
    <s v="NO APLICA"/>
    <n v="0"/>
    <s v="NO APLICA"/>
    <s v="08FIZ0110S"/>
    <s v="08FJS0104N"/>
    <s v="08ADG0046C"/>
    <n v="0"/>
    <n v="166"/>
    <n v="125"/>
    <n v="291"/>
    <n v="166"/>
    <n v="125"/>
    <n v="291"/>
    <n v="21"/>
    <n v="20"/>
    <n v="41"/>
    <n v="22"/>
    <n v="27"/>
    <n v="49"/>
    <n v="22"/>
    <n v="27"/>
    <n v="49"/>
    <n v="26"/>
    <n v="24"/>
    <n v="50"/>
    <n v="29"/>
    <n v="19"/>
    <n v="48"/>
    <n v="25"/>
    <n v="14"/>
    <n v="39"/>
    <n v="28"/>
    <n v="29"/>
    <n v="57"/>
    <n v="34"/>
    <n v="21"/>
    <n v="55"/>
    <n v="164"/>
    <n v="134"/>
    <n v="298"/>
    <n v="2"/>
    <n v="2"/>
    <n v="2"/>
    <n v="2"/>
    <n v="2"/>
    <n v="2"/>
    <n v="0"/>
    <n v="12"/>
    <n v="0"/>
    <n v="0"/>
    <n v="0"/>
    <n v="1"/>
    <n v="0"/>
    <n v="1"/>
    <n v="0"/>
    <n v="0"/>
    <n v="2"/>
    <n v="10"/>
    <n v="0"/>
    <n v="0"/>
    <n v="0"/>
    <n v="1"/>
    <n v="0"/>
    <n v="0"/>
    <n v="0"/>
    <n v="0"/>
    <n v="0"/>
    <n v="0"/>
    <n v="1"/>
    <n v="1"/>
    <n v="0"/>
    <n v="17"/>
    <n v="2"/>
    <n v="10"/>
    <n v="2"/>
    <n v="2"/>
    <n v="2"/>
    <n v="2"/>
    <n v="2"/>
    <n v="2"/>
    <n v="0"/>
    <n v="12"/>
    <n v="12"/>
    <n v="12"/>
    <n v="1"/>
  </r>
  <r>
    <s v="08DPR0340N"/>
    <n v="1"/>
    <s v="MATUTINO"/>
    <s v="JUAN DE LA BARRERA"/>
    <n v="8"/>
    <s v="CHIHUAHUA"/>
    <n v="8"/>
    <s v="CHIHUAHUA"/>
    <n v="37"/>
    <x v="0"/>
    <x v="0"/>
    <n v="1"/>
    <s v="JUĂREZ"/>
    <s v="CALLE ISAL IRLANDA"/>
    <n v="0"/>
    <s v="PÚBLICO"/>
    <x v="0"/>
    <n v="2"/>
    <s v="BÁSICA"/>
    <n v="2"/>
    <x v="0"/>
    <n v="1"/>
    <x v="0"/>
    <n v="0"/>
    <s v="NO APLICA"/>
    <n v="0"/>
    <s v="NO APLICA"/>
    <s v="08FIZ0139X"/>
    <s v="08FJS0109I"/>
    <s v="08ADG0005C"/>
    <n v="0"/>
    <n v="160"/>
    <n v="137"/>
    <n v="297"/>
    <n v="160"/>
    <n v="137"/>
    <n v="297"/>
    <n v="32"/>
    <n v="28"/>
    <n v="60"/>
    <n v="21"/>
    <n v="28"/>
    <n v="49"/>
    <n v="23"/>
    <n v="28"/>
    <n v="51"/>
    <n v="26"/>
    <n v="37"/>
    <n v="63"/>
    <n v="26"/>
    <n v="24"/>
    <n v="50"/>
    <n v="26"/>
    <n v="26"/>
    <n v="52"/>
    <n v="27"/>
    <n v="23"/>
    <n v="50"/>
    <n v="30"/>
    <n v="22"/>
    <n v="52"/>
    <n v="158"/>
    <n v="160"/>
    <n v="318"/>
    <n v="2"/>
    <n v="2"/>
    <n v="2"/>
    <n v="2"/>
    <n v="2"/>
    <n v="2"/>
    <n v="0"/>
    <n v="12"/>
    <n v="0"/>
    <n v="0"/>
    <n v="0"/>
    <n v="1"/>
    <n v="0"/>
    <n v="0"/>
    <n v="0"/>
    <n v="0"/>
    <n v="6"/>
    <n v="6"/>
    <n v="0"/>
    <n v="0"/>
    <n v="1"/>
    <n v="1"/>
    <n v="0"/>
    <n v="0"/>
    <n v="0"/>
    <n v="0"/>
    <n v="0"/>
    <n v="0"/>
    <n v="1"/>
    <n v="0"/>
    <n v="0"/>
    <n v="16"/>
    <n v="6"/>
    <n v="6"/>
    <n v="2"/>
    <n v="2"/>
    <n v="2"/>
    <n v="2"/>
    <n v="2"/>
    <n v="2"/>
    <n v="0"/>
    <n v="12"/>
    <n v="18"/>
    <n v="12"/>
    <n v="1"/>
  </r>
  <r>
    <s v="08DPR0341M"/>
    <n v="1"/>
    <s v="MATUTINO"/>
    <s v="FRANCISCO VILLA"/>
    <n v="8"/>
    <s v="CHIHUAHUA"/>
    <n v="8"/>
    <s v="CHIHUAHUA"/>
    <n v="21"/>
    <x v="10"/>
    <x v="7"/>
    <n v="1"/>
    <s v="DELICIAS"/>
    <s v="CALLE GUADALUPE POSADA"/>
    <n v="1001"/>
    <s v="PÚBLICO"/>
    <x v="0"/>
    <n v="2"/>
    <s v="BÁSICA"/>
    <n v="2"/>
    <x v="0"/>
    <n v="1"/>
    <x v="0"/>
    <n v="0"/>
    <s v="NO APLICA"/>
    <n v="0"/>
    <s v="NO APLICA"/>
    <s v="08FIZ0226S"/>
    <s v="08FJS0126Z"/>
    <s v="08ADG0057I"/>
    <n v="0"/>
    <n v="214"/>
    <n v="191"/>
    <n v="405"/>
    <n v="213"/>
    <n v="190"/>
    <n v="403"/>
    <n v="36"/>
    <n v="27"/>
    <n v="63"/>
    <n v="29"/>
    <n v="32"/>
    <n v="61"/>
    <n v="29"/>
    <n v="33"/>
    <n v="62"/>
    <n v="42"/>
    <n v="37"/>
    <n v="79"/>
    <n v="40"/>
    <n v="28"/>
    <n v="68"/>
    <n v="35"/>
    <n v="43"/>
    <n v="78"/>
    <n v="30"/>
    <n v="29"/>
    <n v="59"/>
    <n v="33"/>
    <n v="23"/>
    <n v="56"/>
    <n v="209"/>
    <n v="193"/>
    <n v="402"/>
    <n v="2"/>
    <n v="3"/>
    <n v="3"/>
    <n v="3"/>
    <n v="2"/>
    <n v="2"/>
    <n v="0"/>
    <n v="15"/>
    <n v="0"/>
    <n v="0"/>
    <n v="1"/>
    <n v="0"/>
    <n v="1"/>
    <n v="0"/>
    <n v="0"/>
    <n v="0"/>
    <n v="9"/>
    <n v="6"/>
    <n v="0"/>
    <n v="0"/>
    <n v="3"/>
    <n v="0"/>
    <n v="0"/>
    <n v="0"/>
    <n v="0"/>
    <n v="0"/>
    <n v="0"/>
    <n v="0"/>
    <n v="1"/>
    <n v="1"/>
    <n v="0"/>
    <n v="22"/>
    <n v="9"/>
    <n v="6"/>
    <n v="2"/>
    <n v="3"/>
    <n v="3"/>
    <n v="3"/>
    <n v="2"/>
    <n v="2"/>
    <n v="0"/>
    <n v="15"/>
    <n v="15"/>
    <n v="15"/>
    <n v="1"/>
  </r>
  <r>
    <s v="08DPR0343K"/>
    <n v="1"/>
    <s v="MATUTINO"/>
    <s v="REVOLUCION"/>
    <n v="8"/>
    <s v="CHIHUAHUA"/>
    <n v="8"/>
    <s v="CHIHUAHUA"/>
    <n v="37"/>
    <x v="0"/>
    <x v="0"/>
    <n v="1"/>
    <s v="JUĂREZ"/>
    <s v="CALLE BENEMĂ‰RITO DE LAS AMĂ‰RICAS"/>
    <n v="0"/>
    <s v="PÚBLICO"/>
    <x v="0"/>
    <n v="2"/>
    <s v="BÁSICA"/>
    <n v="2"/>
    <x v="0"/>
    <n v="1"/>
    <x v="0"/>
    <n v="0"/>
    <s v="NO APLICA"/>
    <n v="0"/>
    <s v="NO APLICA"/>
    <s v="08FIZ0144I"/>
    <s v="08FJS0135G"/>
    <s v="08ADG0005C"/>
    <n v="0"/>
    <n v="129"/>
    <n v="133"/>
    <n v="262"/>
    <n v="129"/>
    <n v="133"/>
    <n v="262"/>
    <n v="24"/>
    <n v="26"/>
    <n v="50"/>
    <n v="17"/>
    <n v="23"/>
    <n v="40"/>
    <n v="20"/>
    <n v="24"/>
    <n v="44"/>
    <n v="21"/>
    <n v="33"/>
    <n v="54"/>
    <n v="16"/>
    <n v="17"/>
    <n v="33"/>
    <n v="21"/>
    <n v="19"/>
    <n v="40"/>
    <n v="21"/>
    <n v="20"/>
    <n v="41"/>
    <n v="31"/>
    <n v="27"/>
    <n v="58"/>
    <n v="130"/>
    <n v="140"/>
    <n v="270"/>
    <n v="2"/>
    <n v="2"/>
    <n v="2"/>
    <n v="2"/>
    <n v="2"/>
    <n v="2"/>
    <n v="0"/>
    <n v="12"/>
    <n v="0"/>
    <n v="0"/>
    <n v="1"/>
    <n v="0"/>
    <n v="0"/>
    <n v="1"/>
    <n v="0"/>
    <n v="0"/>
    <n v="1"/>
    <n v="11"/>
    <n v="0"/>
    <n v="0"/>
    <n v="1"/>
    <n v="0"/>
    <n v="0"/>
    <n v="0"/>
    <n v="0"/>
    <n v="0"/>
    <n v="0"/>
    <n v="0"/>
    <n v="0"/>
    <n v="2"/>
    <n v="0"/>
    <n v="17"/>
    <n v="1"/>
    <n v="11"/>
    <n v="2"/>
    <n v="2"/>
    <n v="2"/>
    <n v="2"/>
    <n v="2"/>
    <n v="2"/>
    <n v="0"/>
    <n v="12"/>
    <n v="16"/>
    <n v="12"/>
    <n v="1"/>
  </r>
  <r>
    <s v="08DPR0344J"/>
    <n v="2"/>
    <s v="VESPERTINO"/>
    <s v="REVOLUCION"/>
    <n v="8"/>
    <s v="CHIHUAHUA"/>
    <n v="8"/>
    <s v="CHIHUAHUA"/>
    <n v="37"/>
    <x v="0"/>
    <x v="0"/>
    <n v="1"/>
    <s v="JUĂREZ"/>
    <s v="CALLE GABRIEL GARCIA MARQUEZ "/>
    <n v="0"/>
    <s v="PÚBLICO"/>
    <x v="0"/>
    <n v="2"/>
    <s v="BÁSICA"/>
    <n v="2"/>
    <x v="0"/>
    <n v="1"/>
    <x v="0"/>
    <n v="0"/>
    <s v="NO APLICA"/>
    <n v="0"/>
    <s v="NO APLICA"/>
    <s v="08FIZ0144I"/>
    <s v="08FJS0135G"/>
    <s v="08ADG0005C"/>
    <n v="0"/>
    <n v="62"/>
    <n v="47"/>
    <n v="109"/>
    <n v="62"/>
    <n v="47"/>
    <n v="109"/>
    <n v="10"/>
    <n v="8"/>
    <n v="18"/>
    <n v="5"/>
    <n v="14"/>
    <n v="19"/>
    <n v="5"/>
    <n v="14"/>
    <n v="19"/>
    <n v="15"/>
    <n v="10"/>
    <n v="25"/>
    <n v="10"/>
    <n v="4"/>
    <n v="14"/>
    <n v="5"/>
    <n v="6"/>
    <n v="11"/>
    <n v="15"/>
    <n v="8"/>
    <n v="23"/>
    <n v="10"/>
    <n v="5"/>
    <n v="15"/>
    <n v="60"/>
    <n v="47"/>
    <n v="107"/>
    <n v="1"/>
    <n v="1"/>
    <n v="1"/>
    <n v="1"/>
    <n v="1"/>
    <n v="1"/>
    <n v="0"/>
    <n v="6"/>
    <n v="0"/>
    <n v="0"/>
    <n v="0"/>
    <n v="1"/>
    <n v="0"/>
    <n v="0"/>
    <n v="0"/>
    <n v="0"/>
    <n v="3"/>
    <n v="3"/>
    <n v="0"/>
    <n v="0"/>
    <n v="0"/>
    <n v="0"/>
    <n v="0"/>
    <n v="0"/>
    <n v="0"/>
    <n v="0"/>
    <n v="0"/>
    <n v="0"/>
    <n v="1"/>
    <n v="0"/>
    <n v="0"/>
    <n v="8"/>
    <n v="3"/>
    <n v="3"/>
    <n v="1"/>
    <n v="1"/>
    <n v="1"/>
    <n v="1"/>
    <n v="1"/>
    <n v="1"/>
    <n v="0"/>
    <n v="6"/>
    <n v="18"/>
    <n v="6"/>
    <n v="1"/>
  </r>
  <r>
    <s v="08DPR0345I"/>
    <n v="1"/>
    <s v="MATUTINO"/>
    <s v="JOSE W RANGEL ESPARZA"/>
    <n v="8"/>
    <s v="CHIHUAHUA"/>
    <n v="8"/>
    <s v="CHIHUAHUA"/>
    <n v="19"/>
    <x v="2"/>
    <x v="2"/>
    <n v="1"/>
    <s v="CHIHUAHUA"/>
    <s v="CALLE FELIPE ANGELES"/>
    <n v="0"/>
    <s v="PÚBLICO"/>
    <x v="0"/>
    <n v="2"/>
    <s v="BÁSICA"/>
    <n v="2"/>
    <x v="0"/>
    <n v="1"/>
    <x v="0"/>
    <n v="0"/>
    <s v="NO APLICA"/>
    <n v="0"/>
    <s v="NO APLICA"/>
    <s v="08FIZ0116M"/>
    <s v="08FJS0106L"/>
    <s v="08ADG0046C"/>
    <n v="0"/>
    <n v="60"/>
    <n v="57"/>
    <n v="117"/>
    <n v="60"/>
    <n v="56"/>
    <n v="116"/>
    <n v="14"/>
    <n v="8"/>
    <n v="22"/>
    <n v="9"/>
    <n v="9"/>
    <n v="18"/>
    <n v="9"/>
    <n v="10"/>
    <n v="19"/>
    <n v="13"/>
    <n v="12"/>
    <n v="25"/>
    <n v="10"/>
    <n v="9"/>
    <n v="19"/>
    <n v="9"/>
    <n v="12"/>
    <n v="21"/>
    <n v="6"/>
    <n v="9"/>
    <n v="15"/>
    <n v="12"/>
    <n v="13"/>
    <n v="25"/>
    <n v="59"/>
    <n v="65"/>
    <n v="124"/>
    <n v="1"/>
    <n v="1"/>
    <n v="1"/>
    <n v="1"/>
    <n v="1"/>
    <n v="1"/>
    <n v="0"/>
    <n v="6"/>
    <n v="0"/>
    <n v="0"/>
    <n v="1"/>
    <n v="0"/>
    <n v="0"/>
    <n v="0"/>
    <n v="0"/>
    <n v="0"/>
    <n v="3"/>
    <n v="3"/>
    <n v="0"/>
    <n v="0"/>
    <n v="0"/>
    <n v="1"/>
    <n v="0"/>
    <n v="0"/>
    <n v="0"/>
    <n v="0"/>
    <n v="0"/>
    <n v="0"/>
    <n v="2"/>
    <n v="0"/>
    <n v="0"/>
    <n v="10"/>
    <n v="3"/>
    <n v="3"/>
    <n v="1"/>
    <n v="1"/>
    <n v="1"/>
    <n v="1"/>
    <n v="1"/>
    <n v="1"/>
    <n v="0"/>
    <n v="6"/>
    <n v="11"/>
    <n v="6"/>
    <n v="1"/>
  </r>
  <r>
    <s v="08DPR0346H"/>
    <n v="1"/>
    <s v="MATUTINO"/>
    <s v="CAMARA JUNIOR LEANDRO VALLE"/>
    <n v="8"/>
    <s v="CHIHUAHUA"/>
    <n v="8"/>
    <s v="CHIHUAHUA"/>
    <n v="37"/>
    <x v="0"/>
    <x v="0"/>
    <n v="1"/>
    <s v="JUĂREZ"/>
    <s v="CALLE DE LA NUBE"/>
    <n v="1643"/>
    <s v="PÚBLICO"/>
    <x v="0"/>
    <n v="2"/>
    <s v="BÁSICA"/>
    <n v="2"/>
    <x v="0"/>
    <n v="1"/>
    <x v="0"/>
    <n v="0"/>
    <s v="NO APLICA"/>
    <n v="0"/>
    <s v="NO APLICA"/>
    <s v="08FIZ0143J"/>
    <s v="08FJS0110Y"/>
    <s v="08ADG0005C"/>
    <n v="0"/>
    <n v="158"/>
    <n v="173"/>
    <n v="331"/>
    <n v="158"/>
    <n v="173"/>
    <n v="331"/>
    <n v="25"/>
    <n v="32"/>
    <n v="57"/>
    <n v="26"/>
    <n v="26"/>
    <n v="52"/>
    <n v="26"/>
    <n v="26"/>
    <n v="52"/>
    <n v="28"/>
    <n v="24"/>
    <n v="52"/>
    <n v="29"/>
    <n v="30"/>
    <n v="59"/>
    <n v="25"/>
    <n v="31"/>
    <n v="56"/>
    <n v="25"/>
    <n v="20"/>
    <n v="45"/>
    <n v="30"/>
    <n v="29"/>
    <n v="59"/>
    <n v="163"/>
    <n v="160"/>
    <n v="323"/>
    <n v="2"/>
    <n v="2"/>
    <n v="2"/>
    <n v="2"/>
    <n v="2"/>
    <n v="2"/>
    <n v="0"/>
    <n v="12"/>
    <n v="0"/>
    <n v="0"/>
    <n v="0"/>
    <n v="1"/>
    <n v="0"/>
    <n v="1"/>
    <n v="0"/>
    <n v="0"/>
    <n v="1"/>
    <n v="11"/>
    <n v="0"/>
    <n v="0"/>
    <n v="1"/>
    <n v="0"/>
    <n v="0"/>
    <n v="0"/>
    <n v="0"/>
    <n v="0"/>
    <n v="0"/>
    <n v="0"/>
    <n v="1"/>
    <n v="0"/>
    <n v="0"/>
    <n v="16"/>
    <n v="1"/>
    <n v="11"/>
    <n v="2"/>
    <n v="2"/>
    <n v="2"/>
    <n v="2"/>
    <n v="2"/>
    <n v="2"/>
    <n v="0"/>
    <n v="12"/>
    <n v="14"/>
    <n v="12"/>
    <n v="1"/>
  </r>
  <r>
    <s v="08DPR0347G"/>
    <n v="1"/>
    <s v="MATUTINO"/>
    <s v="EMILIO CARRANZA"/>
    <n v="8"/>
    <s v="CHIHUAHUA"/>
    <n v="8"/>
    <s v="CHIHUAHUA"/>
    <n v="37"/>
    <x v="0"/>
    <x v="0"/>
    <n v="1"/>
    <s v="JUĂREZ"/>
    <s v="CALLE IGNACIO MEJIA"/>
    <n v="370"/>
    <s v="PÚBLICO"/>
    <x v="0"/>
    <n v="2"/>
    <s v="BÁSICA"/>
    <n v="2"/>
    <x v="0"/>
    <n v="1"/>
    <x v="0"/>
    <n v="0"/>
    <s v="NO APLICA"/>
    <n v="0"/>
    <s v="NO APLICA"/>
    <s v="08FIZ0144I"/>
    <s v="08FJS0135G"/>
    <s v="08ADG0005C"/>
    <n v="0"/>
    <n v="126"/>
    <n v="126"/>
    <n v="252"/>
    <n v="126"/>
    <n v="126"/>
    <n v="252"/>
    <n v="22"/>
    <n v="28"/>
    <n v="50"/>
    <n v="10"/>
    <n v="18"/>
    <n v="28"/>
    <n v="10"/>
    <n v="19"/>
    <n v="29"/>
    <n v="14"/>
    <n v="10"/>
    <n v="24"/>
    <n v="21"/>
    <n v="14"/>
    <n v="35"/>
    <n v="20"/>
    <n v="18"/>
    <n v="38"/>
    <n v="22"/>
    <n v="21"/>
    <n v="43"/>
    <n v="23"/>
    <n v="22"/>
    <n v="45"/>
    <n v="110"/>
    <n v="104"/>
    <n v="214"/>
    <n v="1"/>
    <n v="1"/>
    <n v="2"/>
    <n v="2"/>
    <n v="2"/>
    <n v="2"/>
    <n v="0"/>
    <n v="10"/>
    <n v="0"/>
    <n v="0"/>
    <n v="0"/>
    <n v="1"/>
    <n v="0"/>
    <n v="1"/>
    <n v="0"/>
    <n v="0"/>
    <n v="1"/>
    <n v="9"/>
    <n v="0"/>
    <n v="0"/>
    <n v="1"/>
    <n v="0"/>
    <n v="0"/>
    <n v="0"/>
    <n v="0"/>
    <n v="0"/>
    <n v="0"/>
    <n v="0"/>
    <n v="0"/>
    <n v="2"/>
    <n v="0"/>
    <n v="15"/>
    <n v="1"/>
    <n v="9"/>
    <n v="1"/>
    <n v="1"/>
    <n v="2"/>
    <n v="2"/>
    <n v="2"/>
    <n v="2"/>
    <n v="0"/>
    <n v="10"/>
    <n v="10"/>
    <n v="10"/>
    <n v="1"/>
  </r>
  <r>
    <s v="08DPR0348F"/>
    <n v="4"/>
    <s v="DISCONTINUO"/>
    <s v="CINCO DE MAYO"/>
    <n v="8"/>
    <s v="CHIHUAHUA"/>
    <n v="8"/>
    <s v="CHIHUAHUA"/>
    <n v="51"/>
    <x v="11"/>
    <x v="1"/>
    <n v="17"/>
    <s v="CAJURICHI"/>
    <s v="CALLE CAJURICHI"/>
    <n v="0"/>
    <s v="PÚBLICO"/>
    <x v="0"/>
    <n v="2"/>
    <s v="BÁSICA"/>
    <n v="2"/>
    <x v="0"/>
    <n v="1"/>
    <x v="0"/>
    <n v="0"/>
    <s v="NO APLICA"/>
    <n v="0"/>
    <s v="NO APLICA"/>
    <s v="08FIZ0211Q"/>
    <s v="08FJS0123B"/>
    <s v="08ADG0003E"/>
    <n v="0"/>
    <n v="43"/>
    <n v="57"/>
    <n v="100"/>
    <n v="43"/>
    <n v="57"/>
    <n v="100"/>
    <n v="7"/>
    <n v="13"/>
    <n v="20"/>
    <n v="3"/>
    <n v="11"/>
    <n v="14"/>
    <n v="3"/>
    <n v="12"/>
    <n v="15"/>
    <n v="6"/>
    <n v="7"/>
    <n v="13"/>
    <n v="4"/>
    <n v="7"/>
    <n v="11"/>
    <n v="6"/>
    <n v="6"/>
    <n v="12"/>
    <n v="8"/>
    <n v="11"/>
    <n v="19"/>
    <n v="7"/>
    <n v="10"/>
    <n v="17"/>
    <n v="34"/>
    <n v="53"/>
    <n v="87"/>
    <n v="1"/>
    <n v="1"/>
    <n v="1"/>
    <n v="1"/>
    <n v="1"/>
    <n v="1"/>
    <n v="0"/>
    <n v="6"/>
    <n v="0"/>
    <n v="0"/>
    <n v="0"/>
    <n v="1"/>
    <n v="0"/>
    <n v="0"/>
    <n v="0"/>
    <n v="0"/>
    <n v="1"/>
    <n v="5"/>
    <n v="0"/>
    <n v="0"/>
    <n v="0"/>
    <n v="0"/>
    <n v="0"/>
    <n v="0"/>
    <n v="0"/>
    <n v="0"/>
    <n v="0"/>
    <n v="0"/>
    <n v="0"/>
    <n v="1"/>
    <n v="0"/>
    <n v="8"/>
    <n v="1"/>
    <n v="5"/>
    <n v="1"/>
    <n v="1"/>
    <n v="1"/>
    <n v="1"/>
    <n v="1"/>
    <n v="1"/>
    <n v="0"/>
    <n v="6"/>
    <n v="6"/>
    <n v="6"/>
    <n v="1"/>
  </r>
  <r>
    <s v="08DPR0350U"/>
    <n v="1"/>
    <s v="MATUTINO"/>
    <s v="FERNANDO MONTES DE OCA"/>
    <n v="8"/>
    <s v="CHIHUAHUA"/>
    <n v="8"/>
    <s v="CHIHUAHUA"/>
    <n v="37"/>
    <x v="0"/>
    <x v="0"/>
    <n v="1"/>
    <s v="JUĂREZ"/>
    <s v="AVENIDA CARLOS AMAYA"/>
    <n v="0"/>
    <s v="PÚBLICO"/>
    <x v="0"/>
    <n v="2"/>
    <s v="BÁSICA"/>
    <n v="2"/>
    <x v="0"/>
    <n v="1"/>
    <x v="0"/>
    <n v="0"/>
    <s v="NO APLICA"/>
    <n v="0"/>
    <s v="NO APLICA"/>
    <s v="08FIZ0154P"/>
    <s v="08FJS0112W"/>
    <s v="08ADG0005C"/>
    <n v="0"/>
    <n v="179"/>
    <n v="185"/>
    <n v="364"/>
    <n v="179"/>
    <n v="185"/>
    <n v="364"/>
    <n v="27"/>
    <n v="34"/>
    <n v="61"/>
    <n v="30"/>
    <n v="31"/>
    <n v="61"/>
    <n v="30"/>
    <n v="31"/>
    <n v="61"/>
    <n v="35"/>
    <n v="24"/>
    <n v="59"/>
    <n v="31"/>
    <n v="24"/>
    <n v="55"/>
    <n v="25"/>
    <n v="31"/>
    <n v="56"/>
    <n v="32"/>
    <n v="29"/>
    <n v="61"/>
    <n v="28"/>
    <n v="33"/>
    <n v="61"/>
    <n v="181"/>
    <n v="172"/>
    <n v="353"/>
    <n v="2"/>
    <n v="2"/>
    <n v="2"/>
    <n v="2"/>
    <n v="2"/>
    <n v="2"/>
    <n v="0"/>
    <n v="12"/>
    <n v="0"/>
    <n v="0"/>
    <n v="1"/>
    <n v="0"/>
    <n v="0"/>
    <n v="1"/>
    <n v="0"/>
    <n v="0"/>
    <n v="2"/>
    <n v="10"/>
    <n v="0"/>
    <n v="0"/>
    <n v="0"/>
    <n v="2"/>
    <n v="0"/>
    <n v="0"/>
    <n v="0"/>
    <n v="0"/>
    <n v="0"/>
    <n v="0"/>
    <n v="2"/>
    <n v="0"/>
    <n v="0"/>
    <n v="18"/>
    <n v="2"/>
    <n v="10"/>
    <n v="2"/>
    <n v="2"/>
    <n v="2"/>
    <n v="2"/>
    <n v="2"/>
    <n v="2"/>
    <n v="0"/>
    <n v="12"/>
    <n v="14"/>
    <n v="12"/>
    <n v="1"/>
  </r>
  <r>
    <s v="08DPR0351T"/>
    <n v="1"/>
    <s v="MATUTINO"/>
    <s v="TRECE DE SEPTIEMBRE"/>
    <n v="8"/>
    <s v="CHIHUAHUA"/>
    <n v="8"/>
    <s v="CHIHUAHUA"/>
    <n v="31"/>
    <x v="16"/>
    <x v="5"/>
    <n v="18"/>
    <s v="ATAROS"/>
    <s v="CALLE CONOCIDO"/>
    <n v="0"/>
    <s v="PÚBLICO"/>
    <x v="0"/>
    <n v="2"/>
    <s v="BÁSICA"/>
    <n v="2"/>
    <x v="0"/>
    <n v="1"/>
    <x v="0"/>
    <n v="0"/>
    <s v="NO APLICA"/>
    <n v="0"/>
    <s v="NO APLICA"/>
    <s v="08FIZ0213O"/>
    <s v="08FJS0123B"/>
    <s v="08ADG0003E"/>
    <n v="0"/>
    <n v="12"/>
    <n v="8"/>
    <n v="20"/>
    <n v="12"/>
    <n v="8"/>
    <n v="20"/>
    <n v="4"/>
    <n v="1"/>
    <n v="5"/>
    <n v="1"/>
    <n v="1"/>
    <n v="2"/>
    <n v="1"/>
    <n v="1"/>
    <n v="2"/>
    <n v="1"/>
    <n v="3"/>
    <n v="4"/>
    <n v="0"/>
    <n v="0"/>
    <n v="0"/>
    <n v="2"/>
    <n v="2"/>
    <n v="4"/>
    <n v="1"/>
    <n v="1"/>
    <n v="2"/>
    <n v="2"/>
    <n v="1"/>
    <n v="3"/>
    <n v="7"/>
    <n v="8"/>
    <n v="15"/>
    <n v="0"/>
    <n v="0"/>
    <n v="0"/>
    <n v="0"/>
    <n v="0"/>
    <n v="0"/>
    <n v="1"/>
    <n v="1"/>
    <n v="0"/>
    <n v="1"/>
    <n v="0"/>
    <n v="0"/>
    <n v="0"/>
    <n v="0"/>
    <n v="0"/>
    <n v="0"/>
    <n v="0"/>
    <n v="0"/>
    <n v="0"/>
    <n v="0"/>
    <n v="0"/>
    <n v="0"/>
    <n v="0"/>
    <n v="0"/>
    <n v="0"/>
    <n v="0"/>
    <n v="0"/>
    <n v="0"/>
    <n v="0"/>
    <n v="0"/>
    <n v="0"/>
    <n v="1"/>
    <n v="0"/>
    <n v="1"/>
    <n v="0"/>
    <n v="0"/>
    <n v="0"/>
    <n v="0"/>
    <n v="0"/>
    <n v="0"/>
    <n v="1"/>
    <n v="1"/>
    <n v="4"/>
    <n v="4"/>
    <n v="1"/>
  </r>
  <r>
    <s v="08DPR0353R"/>
    <n v="1"/>
    <s v="MATUTINO"/>
    <s v="EMILIANO ZAPATA"/>
    <n v="8"/>
    <s v="CHIHUAHUA"/>
    <n v="8"/>
    <s v="CHIHUAHUA"/>
    <n v="37"/>
    <x v="0"/>
    <x v="0"/>
    <n v="1"/>
    <s v="JUĂREZ"/>
    <s v="CALLE ALVARO OBREGON"/>
    <n v="2622"/>
    <s v="PÚBLICO"/>
    <x v="0"/>
    <n v="2"/>
    <s v="BÁSICA"/>
    <n v="2"/>
    <x v="0"/>
    <n v="1"/>
    <x v="0"/>
    <n v="0"/>
    <s v="NO APLICA"/>
    <n v="0"/>
    <s v="NO APLICA"/>
    <s v="08FIZ0145H"/>
    <s v="08FJS0110Y"/>
    <s v="08ADG0005C"/>
    <n v="0"/>
    <n v="179"/>
    <n v="149"/>
    <n v="328"/>
    <n v="170"/>
    <n v="147"/>
    <n v="317"/>
    <n v="23"/>
    <n v="27"/>
    <n v="50"/>
    <n v="27"/>
    <n v="27"/>
    <n v="54"/>
    <n v="35"/>
    <n v="31"/>
    <n v="66"/>
    <n v="39"/>
    <n v="25"/>
    <n v="64"/>
    <n v="24"/>
    <n v="23"/>
    <n v="47"/>
    <n v="28"/>
    <n v="26"/>
    <n v="54"/>
    <n v="34"/>
    <n v="28"/>
    <n v="62"/>
    <n v="39"/>
    <n v="22"/>
    <n v="61"/>
    <n v="199"/>
    <n v="155"/>
    <n v="354"/>
    <n v="2"/>
    <n v="2"/>
    <n v="2"/>
    <n v="2"/>
    <n v="2"/>
    <n v="2"/>
    <n v="0"/>
    <n v="12"/>
    <n v="0"/>
    <n v="0"/>
    <n v="0"/>
    <n v="1"/>
    <n v="0"/>
    <n v="0"/>
    <n v="0"/>
    <n v="0"/>
    <n v="3"/>
    <n v="9"/>
    <n v="0"/>
    <n v="0"/>
    <n v="1"/>
    <n v="0"/>
    <n v="0"/>
    <n v="0"/>
    <n v="0"/>
    <n v="0"/>
    <n v="0"/>
    <n v="0"/>
    <n v="0"/>
    <n v="1"/>
    <n v="0"/>
    <n v="15"/>
    <n v="3"/>
    <n v="9"/>
    <n v="2"/>
    <n v="2"/>
    <n v="2"/>
    <n v="2"/>
    <n v="2"/>
    <n v="2"/>
    <n v="0"/>
    <n v="12"/>
    <n v="12"/>
    <n v="12"/>
    <n v="1"/>
  </r>
  <r>
    <s v="08DPR0355P"/>
    <n v="2"/>
    <s v="VESPERTINO"/>
    <s v="INDEPENDENCIA DE MEXICO"/>
    <n v="8"/>
    <s v="CHIHUAHUA"/>
    <n v="8"/>
    <s v="CHIHUAHUA"/>
    <n v="37"/>
    <x v="0"/>
    <x v="0"/>
    <n v="1"/>
    <s v="JUĂREZ"/>
    <s v="CALLE SALVADOR ESPARZA"/>
    <n v="3151"/>
    <s v="PÚBLICO"/>
    <x v="0"/>
    <n v="2"/>
    <s v="BÁSICA"/>
    <n v="2"/>
    <x v="0"/>
    <n v="1"/>
    <x v="0"/>
    <n v="0"/>
    <s v="NO APLICA"/>
    <n v="0"/>
    <s v="NO APLICA"/>
    <s v="08FIZ0161Z"/>
    <s v="08FJS0113V"/>
    <s v="08ADG0005C"/>
    <n v="0"/>
    <n v="70"/>
    <n v="62"/>
    <n v="132"/>
    <n v="70"/>
    <n v="62"/>
    <n v="132"/>
    <n v="9"/>
    <n v="10"/>
    <n v="19"/>
    <n v="3"/>
    <n v="10"/>
    <n v="13"/>
    <n v="6"/>
    <n v="11"/>
    <n v="17"/>
    <n v="13"/>
    <n v="13"/>
    <n v="26"/>
    <n v="12"/>
    <n v="6"/>
    <n v="18"/>
    <n v="13"/>
    <n v="16"/>
    <n v="29"/>
    <n v="16"/>
    <n v="9"/>
    <n v="25"/>
    <n v="11"/>
    <n v="12"/>
    <n v="23"/>
    <n v="71"/>
    <n v="67"/>
    <n v="138"/>
    <n v="1"/>
    <n v="1"/>
    <n v="1"/>
    <n v="1"/>
    <n v="1"/>
    <n v="1"/>
    <n v="0"/>
    <n v="6"/>
    <n v="0"/>
    <n v="0"/>
    <n v="1"/>
    <n v="0"/>
    <n v="0"/>
    <n v="0"/>
    <n v="0"/>
    <n v="0"/>
    <n v="3"/>
    <n v="3"/>
    <n v="0"/>
    <n v="0"/>
    <n v="1"/>
    <n v="1"/>
    <n v="0"/>
    <n v="0"/>
    <n v="0"/>
    <n v="0"/>
    <n v="0"/>
    <n v="0"/>
    <n v="1"/>
    <n v="0"/>
    <n v="0"/>
    <n v="10"/>
    <n v="3"/>
    <n v="3"/>
    <n v="1"/>
    <n v="1"/>
    <n v="1"/>
    <n v="1"/>
    <n v="1"/>
    <n v="1"/>
    <n v="0"/>
    <n v="6"/>
    <n v="18"/>
    <n v="6"/>
    <n v="1"/>
  </r>
  <r>
    <s v="08DPR0357N"/>
    <n v="1"/>
    <s v="MATUTINO"/>
    <s v="10 DE ABRIL"/>
    <n v="8"/>
    <s v="CHIHUAHUA"/>
    <n v="8"/>
    <s v="CHIHUAHUA"/>
    <n v="17"/>
    <x v="5"/>
    <x v="5"/>
    <n v="1"/>
    <s v="CUAUHTĂ‰MOC"/>
    <s v="CALLE PLAN DE AYALA"/>
    <n v="250"/>
    <s v="PÚBLICO"/>
    <x v="0"/>
    <n v="2"/>
    <s v="BÁSICA"/>
    <n v="2"/>
    <x v="0"/>
    <n v="1"/>
    <x v="0"/>
    <n v="0"/>
    <s v="NO APLICA"/>
    <n v="0"/>
    <s v="NO APLICA"/>
    <s v="08FIZ0200K"/>
    <s v="08FJS0122C"/>
    <s v="08ADG0010O"/>
    <n v="0"/>
    <n v="283"/>
    <n v="286"/>
    <n v="569"/>
    <n v="283"/>
    <n v="286"/>
    <n v="569"/>
    <n v="47"/>
    <n v="50"/>
    <n v="97"/>
    <n v="42"/>
    <n v="53"/>
    <n v="95"/>
    <n v="42"/>
    <n v="53"/>
    <n v="95"/>
    <n v="49"/>
    <n v="50"/>
    <n v="99"/>
    <n v="52"/>
    <n v="48"/>
    <n v="100"/>
    <n v="47"/>
    <n v="48"/>
    <n v="95"/>
    <n v="45"/>
    <n v="49"/>
    <n v="94"/>
    <n v="50"/>
    <n v="46"/>
    <n v="96"/>
    <n v="285"/>
    <n v="294"/>
    <n v="579"/>
    <n v="3"/>
    <n v="3"/>
    <n v="3"/>
    <n v="3"/>
    <n v="3"/>
    <n v="3"/>
    <n v="0"/>
    <n v="18"/>
    <n v="0"/>
    <n v="0"/>
    <n v="1"/>
    <n v="1"/>
    <n v="0"/>
    <n v="0"/>
    <n v="0"/>
    <n v="0"/>
    <n v="9"/>
    <n v="9"/>
    <n v="0"/>
    <n v="0"/>
    <n v="5"/>
    <n v="0"/>
    <n v="0"/>
    <n v="0"/>
    <n v="0"/>
    <n v="0"/>
    <n v="0"/>
    <n v="1"/>
    <n v="1"/>
    <n v="1"/>
    <n v="0"/>
    <n v="28"/>
    <n v="9"/>
    <n v="9"/>
    <n v="3"/>
    <n v="3"/>
    <n v="3"/>
    <n v="3"/>
    <n v="3"/>
    <n v="3"/>
    <n v="0"/>
    <n v="18"/>
    <n v="18"/>
    <n v="18"/>
    <n v="1"/>
  </r>
  <r>
    <s v="08DPR0358M"/>
    <n v="1"/>
    <s v="MATUTINO"/>
    <s v="CLUB DE LEONES"/>
    <n v="8"/>
    <s v="CHIHUAHUA"/>
    <n v="8"/>
    <s v="CHIHUAHUA"/>
    <n v="37"/>
    <x v="0"/>
    <x v="0"/>
    <n v="1"/>
    <s v="JUĂREZ"/>
    <s v="AVENIDA MANUEL GOMEZ MORIN KM 4.5"/>
    <n v="0"/>
    <s v="PÚBLICO"/>
    <x v="0"/>
    <n v="2"/>
    <s v="BÁSICA"/>
    <n v="2"/>
    <x v="0"/>
    <n v="1"/>
    <x v="0"/>
    <n v="0"/>
    <s v="NO APLICA"/>
    <n v="0"/>
    <s v="NO APLICA"/>
    <s v="08FIZ0168S"/>
    <s v="08FJS0115T"/>
    <s v="08ADG0005C"/>
    <n v="0"/>
    <n v="181"/>
    <n v="192"/>
    <n v="373"/>
    <n v="181"/>
    <n v="192"/>
    <n v="373"/>
    <n v="31"/>
    <n v="33"/>
    <n v="64"/>
    <n v="23"/>
    <n v="25"/>
    <n v="48"/>
    <n v="25"/>
    <n v="25"/>
    <n v="50"/>
    <n v="33"/>
    <n v="22"/>
    <n v="55"/>
    <n v="29"/>
    <n v="28"/>
    <n v="57"/>
    <n v="44"/>
    <n v="28"/>
    <n v="72"/>
    <n v="25"/>
    <n v="31"/>
    <n v="56"/>
    <n v="27"/>
    <n v="31"/>
    <n v="58"/>
    <n v="183"/>
    <n v="165"/>
    <n v="348"/>
    <n v="2"/>
    <n v="2"/>
    <n v="2"/>
    <n v="3"/>
    <n v="2"/>
    <n v="2"/>
    <n v="0"/>
    <n v="13"/>
    <n v="0"/>
    <n v="0"/>
    <n v="1"/>
    <n v="0"/>
    <n v="0"/>
    <n v="1"/>
    <n v="0"/>
    <n v="0"/>
    <n v="3"/>
    <n v="10"/>
    <n v="0"/>
    <n v="0"/>
    <n v="1"/>
    <n v="1"/>
    <n v="0"/>
    <n v="0"/>
    <n v="0"/>
    <n v="0"/>
    <n v="0"/>
    <n v="0"/>
    <n v="1"/>
    <n v="0"/>
    <n v="0"/>
    <n v="18"/>
    <n v="3"/>
    <n v="10"/>
    <n v="2"/>
    <n v="2"/>
    <n v="2"/>
    <n v="3"/>
    <n v="2"/>
    <n v="2"/>
    <n v="0"/>
    <n v="13"/>
    <n v="13"/>
    <n v="13"/>
    <n v="1"/>
  </r>
  <r>
    <s v="08DPR0359L"/>
    <n v="1"/>
    <s v="MATUTINO"/>
    <s v="PABLO NERUDA"/>
    <n v="8"/>
    <s v="CHIHUAHUA"/>
    <n v="8"/>
    <s v="CHIHUAHUA"/>
    <n v="29"/>
    <x v="3"/>
    <x v="3"/>
    <n v="500"/>
    <s v="EL COYOTE"/>
    <s v="CALLE EL COYOTE"/>
    <n v="0"/>
    <s v="PÚBLICO"/>
    <x v="0"/>
    <n v="2"/>
    <s v="BÁSICA"/>
    <n v="2"/>
    <x v="0"/>
    <n v="1"/>
    <x v="0"/>
    <n v="0"/>
    <s v="NO APLICA"/>
    <n v="0"/>
    <s v="NO APLICA"/>
    <s v="08FIZ0258K"/>
    <s v="08FJS0131K"/>
    <s v="08ADG0007A"/>
    <n v="0"/>
    <n v="10"/>
    <n v="3"/>
    <n v="13"/>
    <n v="10"/>
    <n v="3"/>
    <n v="13"/>
    <n v="2"/>
    <n v="0"/>
    <n v="2"/>
    <n v="2"/>
    <n v="3"/>
    <n v="5"/>
    <n v="2"/>
    <n v="3"/>
    <n v="5"/>
    <n v="2"/>
    <n v="0"/>
    <n v="2"/>
    <n v="1"/>
    <n v="1"/>
    <n v="2"/>
    <n v="2"/>
    <n v="0"/>
    <n v="2"/>
    <n v="0"/>
    <n v="1"/>
    <n v="1"/>
    <n v="2"/>
    <n v="0"/>
    <n v="2"/>
    <n v="9"/>
    <n v="5"/>
    <n v="14"/>
    <n v="0"/>
    <n v="0"/>
    <n v="0"/>
    <n v="0"/>
    <n v="0"/>
    <n v="0"/>
    <n v="1"/>
    <n v="1"/>
    <n v="0"/>
    <n v="1"/>
    <n v="0"/>
    <n v="0"/>
    <n v="0"/>
    <n v="0"/>
    <n v="0"/>
    <n v="0"/>
    <n v="0"/>
    <n v="0"/>
    <n v="0"/>
    <n v="0"/>
    <n v="0"/>
    <n v="0"/>
    <n v="0"/>
    <n v="0"/>
    <n v="0"/>
    <n v="0"/>
    <n v="0"/>
    <n v="0"/>
    <n v="0"/>
    <n v="0"/>
    <n v="0"/>
    <n v="1"/>
    <n v="0"/>
    <n v="1"/>
    <n v="0"/>
    <n v="0"/>
    <n v="0"/>
    <n v="0"/>
    <n v="0"/>
    <n v="0"/>
    <n v="1"/>
    <n v="1"/>
    <n v="3"/>
    <n v="1"/>
    <n v="1"/>
  </r>
  <r>
    <s v="08DPR0360A"/>
    <n v="1"/>
    <s v="MATUTINO"/>
    <s v="NIĂ‘OS HEROES"/>
    <n v="8"/>
    <s v="CHIHUAHUA"/>
    <n v="8"/>
    <s v="CHIHUAHUA"/>
    <n v="40"/>
    <x v="12"/>
    <x v="9"/>
    <n v="113"/>
    <s v="EL LARGO"/>
    <s v="CALLE EL LARGO"/>
    <n v="0"/>
    <s v="PÚBLICO"/>
    <x v="0"/>
    <n v="2"/>
    <s v="BÁSICA"/>
    <n v="2"/>
    <x v="0"/>
    <n v="1"/>
    <x v="0"/>
    <n v="0"/>
    <s v="NO APLICA"/>
    <n v="0"/>
    <s v="NO APLICA"/>
    <s v="08FIZ0194Q"/>
    <s v="08FJS0120E"/>
    <s v="08ADG0055K"/>
    <n v="0"/>
    <n v="57"/>
    <n v="62"/>
    <n v="119"/>
    <n v="53"/>
    <n v="58"/>
    <n v="111"/>
    <n v="8"/>
    <n v="8"/>
    <n v="16"/>
    <n v="12"/>
    <n v="9"/>
    <n v="21"/>
    <n v="14"/>
    <n v="10"/>
    <n v="24"/>
    <n v="11"/>
    <n v="10"/>
    <n v="21"/>
    <n v="3"/>
    <n v="16"/>
    <n v="19"/>
    <n v="8"/>
    <n v="9"/>
    <n v="17"/>
    <n v="10"/>
    <n v="7"/>
    <n v="17"/>
    <n v="10"/>
    <n v="12"/>
    <n v="22"/>
    <n v="56"/>
    <n v="64"/>
    <n v="120"/>
    <n v="1"/>
    <n v="1"/>
    <n v="1"/>
    <n v="1"/>
    <n v="1"/>
    <n v="1"/>
    <n v="0"/>
    <n v="6"/>
    <n v="0"/>
    <n v="0"/>
    <n v="1"/>
    <n v="0"/>
    <n v="0"/>
    <n v="0"/>
    <n v="0"/>
    <n v="0"/>
    <n v="1"/>
    <n v="5"/>
    <n v="0"/>
    <n v="0"/>
    <n v="0"/>
    <n v="0"/>
    <n v="0"/>
    <n v="0"/>
    <n v="0"/>
    <n v="0"/>
    <n v="0"/>
    <n v="0"/>
    <n v="0"/>
    <n v="1"/>
    <n v="0"/>
    <n v="8"/>
    <n v="1"/>
    <n v="5"/>
    <n v="1"/>
    <n v="1"/>
    <n v="1"/>
    <n v="1"/>
    <n v="1"/>
    <n v="1"/>
    <n v="0"/>
    <n v="6"/>
    <n v="11"/>
    <n v="6"/>
    <n v="1"/>
  </r>
  <r>
    <s v="08DPR0361Z"/>
    <n v="1"/>
    <s v="MATUTINO"/>
    <s v="FRANCISCO VILLA"/>
    <n v="8"/>
    <s v="CHIHUAHUA"/>
    <n v="8"/>
    <s v="CHIHUAHUA"/>
    <n v="31"/>
    <x v="16"/>
    <x v="5"/>
    <n v="9"/>
    <s v="COJAHUACHI"/>
    <s v="CALLE COJAHUACHI"/>
    <n v="0"/>
    <s v="PÚBLICO"/>
    <x v="0"/>
    <n v="2"/>
    <s v="BÁSICA"/>
    <n v="2"/>
    <x v="0"/>
    <n v="1"/>
    <x v="0"/>
    <n v="0"/>
    <s v="NO APLICA"/>
    <n v="0"/>
    <s v="NO APLICA"/>
    <s v="08FIZ0213O"/>
    <s v="08FJS0123B"/>
    <s v="08ADG0003E"/>
    <n v="0"/>
    <n v="15"/>
    <n v="14"/>
    <n v="29"/>
    <n v="15"/>
    <n v="14"/>
    <n v="29"/>
    <n v="2"/>
    <n v="4"/>
    <n v="6"/>
    <n v="4"/>
    <n v="4"/>
    <n v="8"/>
    <n v="4"/>
    <n v="4"/>
    <n v="8"/>
    <n v="4"/>
    <n v="1"/>
    <n v="5"/>
    <n v="2"/>
    <n v="1"/>
    <n v="3"/>
    <n v="3"/>
    <n v="2"/>
    <n v="5"/>
    <n v="2"/>
    <n v="2"/>
    <n v="4"/>
    <n v="4"/>
    <n v="1"/>
    <n v="5"/>
    <n v="19"/>
    <n v="11"/>
    <n v="30"/>
    <n v="0"/>
    <n v="0"/>
    <n v="0"/>
    <n v="0"/>
    <n v="0"/>
    <n v="0"/>
    <n v="2"/>
    <n v="2"/>
    <n v="1"/>
    <n v="0"/>
    <n v="0"/>
    <n v="0"/>
    <n v="0"/>
    <n v="0"/>
    <n v="0"/>
    <n v="0"/>
    <n v="1"/>
    <n v="0"/>
    <n v="0"/>
    <n v="0"/>
    <n v="0"/>
    <n v="0"/>
    <n v="0"/>
    <n v="0"/>
    <n v="0"/>
    <n v="0"/>
    <n v="0"/>
    <n v="0"/>
    <n v="0"/>
    <n v="0"/>
    <n v="0"/>
    <n v="2"/>
    <n v="2"/>
    <n v="0"/>
    <n v="0"/>
    <n v="0"/>
    <n v="0"/>
    <n v="0"/>
    <n v="0"/>
    <n v="0"/>
    <n v="2"/>
    <n v="2"/>
    <n v="2"/>
    <n v="2"/>
    <n v="1"/>
  </r>
  <r>
    <s v="08DPR0363Y"/>
    <n v="1"/>
    <s v="MATUTINO"/>
    <s v="OSCAR SOTO MAYNEZ"/>
    <n v="8"/>
    <s v="CHIHUAHUA"/>
    <n v="8"/>
    <s v="CHIHUAHUA"/>
    <n v="40"/>
    <x v="12"/>
    <x v="9"/>
    <n v="26"/>
    <s v="NICOLĂS BRAVO"/>
    <s v="CALLE MORELOS"/>
    <n v="0"/>
    <s v="PÚBLICO"/>
    <x v="0"/>
    <n v="2"/>
    <s v="BÁSICA"/>
    <n v="2"/>
    <x v="0"/>
    <n v="1"/>
    <x v="0"/>
    <n v="0"/>
    <s v="NO APLICA"/>
    <n v="0"/>
    <s v="NO APLICA"/>
    <s v="08FIZ0195P"/>
    <s v="08FJS0120E"/>
    <s v="08ADG0055K"/>
    <n v="0"/>
    <n v="25"/>
    <n v="34"/>
    <n v="59"/>
    <n v="25"/>
    <n v="34"/>
    <n v="59"/>
    <n v="2"/>
    <n v="7"/>
    <n v="9"/>
    <n v="5"/>
    <n v="4"/>
    <n v="9"/>
    <n v="5"/>
    <n v="4"/>
    <n v="9"/>
    <n v="1"/>
    <n v="7"/>
    <n v="8"/>
    <n v="3"/>
    <n v="6"/>
    <n v="9"/>
    <n v="2"/>
    <n v="1"/>
    <n v="3"/>
    <n v="7"/>
    <n v="5"/>
    <n v="12"/>
    <n v="8"/>
    <n v="7"/>
    <n v="15"/>
    <n v="26"/>
    <n v="30"/>
    <n v="56"/>
    <n v="1"/>
    <n v="0"/>
    <n v="0"/>
    <n v="0"/>
    <n v="0"/>
    <n v="1"/>
    <n v="2"/>
    <n v="4"/>
    <n v="1"/>
    <n v="0"/>
    <n v="0"/>
    <n v="0"/>
    <n v="0"/>
    <n v="0"/>
    <n v="0"/>
    <n v="0"/>
    <n v="1"/>
    <n v="2"/>
    <n v="0"/>
    <n v="0"/>
    <n v="1"/>
    <n v="0"/>
    <n v="0"/>
    <n v="0"/>
    <n v="0"/>
    <n v="0"/>
    <n v="0"/>
    <n v="0"/>
    <n v="1"/>
    <n v="0"/>
    <n v="0"/>
    <n v="6"/>
    <n v="2"/>
    <n v="2"/>
    <n v="1"/>
    <n v="0"/>
    <n v="0"/>
    <n v="0"/>
    <n v="0"/>
    <n v="1"/>
    <n v="2"/>
    <n v="4"/>
    <n v="8"/>
    <n v="6"/>
    <n v="1"/>
  </r>
  <r>
    <s v="08DPR0364X"/>
    <n v="1"/>
    <s v="MATUTINO"/>
    <s v="NICOLAS BRAVO"/>
    <n v="8"/>
    <s v="CHIHUAHUA"/>
    <n v="8"/>
    <s v="CHIHUAHUA"/>
    <n v="40"/>
    <x v="12"/>
    <x v="9"/>
    <n v="26"/>
    <s v="NICOLĂS BRAVO"/>
    <s v="CALLE MANUEL JIMĂ‰NEZ"/>
    <n v="0"/>
    <s v="PÚBLICO"/>
    <x v="0"/>
    <n v="2"/>
    <s v="BÁSICA"/>
    <n v="2"/>
    <x v="0"/>
    <n v="1"/>
    <x v="0"/>
    <n v="0"/>
    <s v="NO APLICA"/>
    <n v="0"/>
    <s v="NO APLICA"/>
    <s v="08FIZ0195P"/>
    <s v="08FJS0120E"/>
    <s v="08ADG0055K"/>
    <n v="0"/>
    <n v="41"/>
    <n v="50"/>
    <n v="91"/>
    <n v="41"/>
    <n v="50"/>
    <n v="91"/>
    <n v="3"/>
    <n v="6"/>
    <n v="9"/>
    <n v="8"/>
    <n v="9"/>
    <n v="17"/>
    <n v="8"/>
    <n v="9"/>
    <n v="17"/>
    <n v="7"/>
    <n v="11"/>
    <n v="18"/>
    <n v="7"/>
    <n v="6"/>
    <n v="13"/>
    <n v="10"/>
    <n v="10"/>
    <n v="20"/>
    <n v="10"/>
    <n v="8"/>
    <n v="18"/>
    <n v="5"/>
    <n v="11"/>
    <n v="16"/>
    <n v="47"/>
    <n v="55"/>
    <n v="102"/>
    <n v="1"/>
    <n v="1"/>
    <n v="1"/>
    <n v="1"/>
    <n v="1"/>
    <n v="1"/>
    <n v="0"/>
    <n v="6"/>
    <n v="0"/>
    <n v="0"/>
    <n v="1"/>
    <n v="0"/>
    <n v="0"/>
    <n v="0"/>
    <n v="0"/>
    <n v="0"/>
    <n v="2"/>
    <n v="4"/>
    <n v="0"/>
    <n v="0"/>
    <n v="1"/>
    <n v="0"/>
    <n v="0"/>
    <n v="0"/>
    <n v="0"/>
    <n v="0"/>
    <n v="0"/>
    <n v="0"/>
    <n v="1"/>
    <n v="0"/>
    <n v="0"/>
    <n v="9"/>
    <n v="2"/>
    <n v="4"/>
    <n v="1"/>
    <n v="1"/>
    <n v="1"/>
    <n v="1"/>
    <n v="1"/>
    <n v="1"/>
    <n v="0"/>
    <n v="6"/>
    <n v="9"/>
    <n v="6"/>
    <n v="1"/>
  </r>
  <r>
    <s v="08DPR0365W"/>
    <n v="1"/>
    <s v="MATUTINO"/>
    <s v="AGUSTIN MELGAR"/>
    <n v="8"/>
    <s v="CHIHUAHUA"/>
    <n v="8"/>
    <s v="CHIHUAHUA"/>
    <n v="41"/>
    <x v="33"/>
    <x v="1"/>
    <n v="1"/>
    <s v="MAGUARICHI"/>
    <s v="PRIVADA DE CEDRO"/>
    <n v="0"/>
    <s v="PÚBLICO"/>
    <x v="0"/>
    <n v="2"/>
    <s v="BÁSICA"/>
    <n v="2"/>
    <x v="0"/>
    <n v="1"/>
    <x v="0"/>
    <n v="0"/>
    <s v="NO APLICA"/>
    <n v="0"/>
    <s v="NO APLICA"/>
    <s v="08FIZ0210R"/>
    <s v="08FJS0123B"/>
    <s v="08ADG0003E"/>
    <n v="0"/>
    <n v="50"/>
    <n v="53"/>
    <n v="103"/>
    <n v="50"/>
    <n v="53"/>
    <n v="103"/>
    <n v="10"/>
    <n v="5"/>
    <n v="15"/>
    <n v="9"/>
    <n v="9"/>
    <n v="18"/>
    <n v="9"/>
    <n v="9"/>
    <n v="18"/>
    <n v="8"/>
    <n v="13"/>
    <n v="21"/>
    <n v="4"/>
    <n v="9"/>
    <n v="13"/>
    <n v="10"/>
    <n v="7"/>
    <n v="17"/>
    <n v="4"/>
    <n v="6"/>
    <n v="10"/>
    <n v="12"/>
    <n v="11"/>
    <n v="23"/>
    <n v="47"/>
    <n v="55"/>
    <n v="102"/>
    <n v="1"/>
    <n v="1"/>
    <n v="1"/>
    <n v="1"/>
    <n v="1"/>
    <n v="1"/>
    <n v="0"/>
    <n v="6"/>
    <n v="0"/>
    <n v="0"/>
    <n v="1"/>
    <n v="0"/>
    <n v="0"/>
    <n v="0"/>
    <n v="0"/>
    <n v="0"/>
    <n v="3"/>
    <n v="3"/>
    <n v="0"/>
    <n v="0"/>
    <n v="0"/>
    <n v="0"/>
    <n v="0"/>
    <n v="0"/>
    <n v="0"/>
    <n v="0"/>
    <n v="0"/>
    <n v="0"/>
    <n v="0"/>
    <n v="1"/>
    <n v="0"/>
    <n v="8"/>
    <n v="3"/>
    <n v="3"/>
    <n v="1"/>
    <n v="1"/>
    <n v="1"/>
    <n v="1"/>
    <n v="1"/>
    <n v="1"/>
    <n v="0"/>
    <n v="6"/>
    <n v="7"/>
    <n v="6"/>
    <n v="1"/>
  </r>
  <r>
    <s v="08DPR0367U"/>
    <n v="2"/>
    <s v="VESPERTINO"/>
    <s v="VEINTITRES DE NOVIEMBRE"/>
    <n v="8"/>
    <s v="CHIHUAHUA"/>
    <n v="8"/>
    <s v="CHIHUAHUA"/>
    <n v="19"/>
    <x v="2"/>
    <x v="2"/>
    <n v="1"/>
    <s v="CHIHUAHUA"/>
    <s v="CALLE CENTAURO DEL NORTE"/>
    <n v="61"/>
    <s v="PÚBLICO"/>
    <x v="0"/>
    <n v="2"/>
    <s v="BÁSICA"/>
    <n v="2"/>
    <x v="0"/>
    <n v="1"/>
    <x v="0"/>
    <n v="0"/>
    <s v="NO APLICA"/>
    <n v="0"/>
    <s v="NO APLICA"/>
    <s v="08FIZ0124V"/>
    <s v="08FJS0107K"/>
    <s v="08ADG0046C"/>
    <n v="0"/>
    <n v="51"/>
    <n v="47"/>
    <n v="98"/>
    <n v="51"/>
    <n v="47"/>
    <n v="98"/>
    <n v="8"/>
    <n v="9"/>
    <n v="17"/>
    <n v="5"/>
    <n v="5"/>
    <n v="10"/>
    <n v="5"/>
    <n v="5"/>
    <n v="10"/>
    <n v="7"/>
    <n v="10"/>
    <n v="17"/>
    <n v="7"/>
    <n v="12"/>
    <n v="19"/>
    <n v="7"/>
    <n v="7"/>
    <n v="14"/>
    <n v="9"/>
    <n v="9"/>
    <n v="18"/>
    <n v="12"/>
    <n v="10"/>
    <n v="22"/>
    <n v="47"/>
    <n v="53"/>
    <n v="100"/>
    <n v="1"/>
    <n v="1"/>
    <n v="1"/>
    <n v="1"/>
    <n v="1"/>
    <n v="1"/>
    <n v="0"/>
    <n v="6"/>
    <n v="0"/>
    <n v="0"/>
    <n v="1"/>
    <n v="0"/>
    <n v="0"/>
    <n v="0"/>
    <n v="0"/>
    <n v="0"/>
    <n v="1"/>
    <n v="5"/>
    <n v="0"/>
    <n v="0"/>
    <n v="1"/>
    <n v="0"/>
    <n v="0"/>
    <n v="0"/>
    <n v="0"/>
    <n v="0"/>
    <n v="0"/>
    <n v="0"/>
    <n v="1"/>
    <n v="0"/>
    <n v="0"/>
    <n v="9"/>
    <n v="1"/>
    <n v="5"/>
    <n v="1"/>
    <n v="1"/>
    <n v="1"/>
    <n v="1"/>
    <n v="1"/>
    <n v="1"/>
    <n v="0"/>
    <n v="6"/>
    <n v="6"/>
    <n v="6"/>
    <n v="1"/>
  </r>
  <r>
    <s v="08DPR0368T"/>
    <n v="1"/>
    <s v="MATUTINO"/>
    <s v="CENTRO REGIONAL DE EDUC. INT. PLAN DE IGUALA"/>
    <n v="8"/>
    <s v="CHIHUAHUA"/>
    <n v="8"/>
    <s v="CHIHUAHUA"/>
    <n v="9"/>
    <x v="1"/>
    <x v="1"/>
    <n v="185"/>
    <s v="SISOGUICHI"/>
    <s v="NINGUNO NINGUNO"/>
    <n v="0"/>
    <s v="PÚBLICO"/>
    <x v="0"/>
    <n v="2"/>
    <s v="BÁSICA"/>
    <n v="2"/>
    <x v="0"/>
    <n v="1"/>
    <x v="0"/>
    <n v="0"/>
    <s v="NO APLICA"/>
    <n v="0"/>
    <s v="NO APLICA"/>
    <s v="08FIZ0214N"/>
    <s v="08FJS0124A"/>
    <s v="08ADG0003E"/>
    <n v="0"/>
    <n v="57"/>
    <n v="50"/>
    <n v="107"/>
    <n v="57"/>
    <n v="50"/>
    <n v="107"/>
    <n v="6"/>
    <n v="9"/>
    <n v="15"/>
    <n v="6"/>
    <n v="7"/>
    <n v="13"/>
    <n v="7"/>
    <n v="7"/>
    <n v="14"/>
    <n v="13"/>
    <n v="11"/>
    <n v="24"/>
    <n v="8"/>
    <n v="9"/>
    <n v="17"/>
    <n v="10"/>
    <n v="7"/>
    <n v="17"/>
    <n v="13"/>
    <n v="5"/>
    <n v="18"/>
    <n v="9"/>
    <n v="9"/>
    <n v="18"/>
    <n v="60"/>
    <n v="48"/>
    <n v="108"/>
    <n v="1"/>
    <n v="1"/>
    <n v="1"/>
    <n v="1"/>
    <n v="1"/>
    <n v="1"/>
    <n v="0"/>
    <n v="6"/>
    <n v="0"/>
    <n v="0"/>
    <n v="0"/>
    <n v="1"/>
    <n v="0"/>
    <n v="0"/>
    <n v="0"/>
    <n v="0"/>
    <n v="4"/>
    <n v="2"/>
    <n v="0"/>
    <n v="0"/>
    <n v="1"/>
    <n v="0"/>
    <n v="0"/>
    <n v="0"/>
    <n v="0"/>
    <n v="0"/>
    <n v="0"/>
    <n v="0"/>
    <n v="1"/>
    <n v="0"/>
    <n v="0"/>
    <n v="9"/>
    <n v="4"/>
    <n v="2"/>
    <n v="1"/>
    <n v="1"/>
    <n v="1"/>
    <n v="1"/>
    <n v="1"/>
    <n v="1"/>
    <n v="0"/>
    <n v="6"/>
    <n v="6"/>
    <n v="6"/>
    <n v="1"/>
  </r>
  <r>
    <s v="08DPR0369S"/>
    <n v="1"/>
    <s v="MATUTINO"/>
    <s v="VIRGILIO CASALE"/>
    <n v="8"/>
    <s v="CHIHUAHUA"/>
    <n v="8"/>
    <s v="CHIHUAHUA"/>
    <n v="17"/>
    <x v="5"/>
    <x v="5"/>
    <n v="1"/>
    <s v="CUAUHTĂ‰MOC"/>
    <s v="CALLE MORELOS"/>
    <n v="0"/>
    <s v="PÚBLICO"/>
    <x v="0"/>
    <n v="2"/>
    <s v="BÁSICA"/>
    <n v="2"/>
    <x v="0"/>
    <n v="1"/>
    <x v="0"/>
    <n v="0"/>
    <s v="NO APLICA"/>
    <n v="0"/>
    <s v="NO APLICA"/>
    <s v="08FIZ0201J"/>
    <s v="08FJS0122C"/>
    <s v="08ADG0010O"/>
    <n v="0"/>
    <n v="178"/>
    <n v="136"/>
    <n v="314"/>
    <n v="178"/>
    <n v="136"/>
    <n v="314"/>
    <n v="27"/>
    <n v="32"/>
    <n v="59"/>
    <n v="23"/>
    <n v="27"/>
    <n v="50"/>
    <n v="23"/>
    <n v="28"/>
    <n v="51"/>
    <n v="35"/>
    <n v="17"/>
    <n v="52"/>
    <n v="34"/>
    <n v="22"/>
    <n v="56"/>
    <n v="34"/>
    <n v="25"/>
    <n v="59"/>
    <n v="24"/>
    <n v="28"/>
    <n v="52"/>
    <n v="28"/>
    <n v="24"/>
    <n v="52"/>
    <n v="178"/>
    <n v="144"/>
    <n v="322"/>
    <n v="2"/>
    <n v="2"/>
    <n v="2"/>
    <n v="2"/>
    <n v="2"/>
    <n v="2"/>
    <n v="0"/>
    <n v="12"/>
    <n v="0"/>
    <n v="0"/>
    <n v="0"/>
    <n v="1"/>
    <n v="1"/>
    <n v="0"/>
    <n v="0"/>
    <n v="1"/>
    <n v="2"/>
    <n v="10"/>
    <n v="0"/>
    <n v="0"/>
    <n v="1"/>
    <n v="0"/>
    <n v="0"/>
    <n v="0"/>
    <n v="0"/>
    <n v="0"/>
    <n v="0"/>
    <n v="0"/>
    <n v="2"/>
    <n v="0"/>
    <n v="0"/>
    <n v="18"/>
    <n v="2"/>
    <n v="10"/>
    <n v="2"/>
    <n v="2"/>
    <n v="2"/>
    <n v="2"/>
    <n v="2"/>
    <n v="2"/>
    <n v="0"/>
    <n v="12"/>
    <n v="15"/>
    <n v="12"/>
    <n v="1"/>
  </r>
  <r>
    <s v="08DPR0373E"/>
    <n v="1"/>
    <s v="MATUTINO"/>
    <s v="JUAN JACOBO ROUSSEAU"/>
    <n v="8"/>
    <s v="CHIHUAHUA"/>
    <n v="8"/>
    <s v="CHIHUAHUA"/>
    <n v="19"/>
    <x v="2"/>
    <x v="2"/>
    <n v="1"/>
    <s v="CHIHUAHUA"/>
    <s v="CALLE IGNACIO RAMIREZ"/>
    <n v="2110"/>
    <s v="PÚBLICO"/>
    <x v="0"/>
    <n v="2"/>
    <s v="BÁSICA"/>
    <n v="2"/>
    <x v="0"/>
    <n v="1"/>
    <x v="0"/>
    <n v="0"/>
    <s v="NO APLICA"/>
    <n v="0"/>
    <s v="NO APLICA"/>
    <s v="08FIZ0108D"/>
    <s v="08FJS0104N"/>
    <s v="08ADG0046C"/>
    <n v="0"/>
    <n v="63"/>
    <n v="63"/>
    <n v="126"/>
    <n v="59"/>
    <n v="60"/>
    <n v="119"/>
    <n v="12"/>
    <n v="9"/>
    <n v="21"/>
    <n v="12"/>
    <n v="15"/>
    <n v="27"/>
    <n v="12"/>
    <n v="15"/>
    <n v="27"/>
    <n v="12"/>
    <n v="11"/>
    <n v="23"/>
    <n v="11"/>
    <n v="10"/>
    <n v="21"/>
    <n v="12"/>
    <n v="9"/>
    <n v="21"/>
    <n v="16"/>
    <n v="11"/>
    <n v="27"/>
    <n v="10"/>
    <n v="18"/>
    <n v="28"/>
    <n v="73"/>
    <n v="74"/>
    <n v="147"/>
    <n v="1"/>
    <n v="1"/>
    <n v="1"/>
    <n v="1"/>
    <n v="1"/>
    <n v="1"/>
    <n v="0"/>
    <n v="6"/>
    <n v="0"/>
    <n v="0"/>
    <n v="0"/>
    <n v="1"/>
    <n v="0"/>
    <n v="0"/>
    <n v="0"/>
    <n v="0"/>
    <n v="3"/>
    <n v="3"/>
    <n v="0"/>
    <n v="0"/>
    <n v="1"/>
    <n v="0"/>
    <n v="0"/>
    <n v="0"/>
    <n v="0"/>
    <n v="0"/>
    <n v="0"/>
    <n v="0"/>
    <n v="0"/>
    <n v="1"/>
    <n v="0"/>
    <n v="9"/>
    <n v="3"/>
    <n v="3"/>
    <n v="1"/>
    <n v="1"/>
    <n v="1"/>
    <n v="1"/>
    <n v="1"/>
    <n v="1"/>
    <n v="0"/>
    <n v="6"/>
    <n v="8"/>
    <n v="7"/>
    <n v="1"/>
  </r>
  <r>
    <s v="08DPR0376B"/>
    <n v="1"/>
    <s v="MATUTINO"/>
    <s v="LUIS G INCLAN"/>
    <n v="8"/>
    <s v="CHIHUAHUA"/>
    <n v="8"/>
    <s v="CHIHUAHUA"/>
    <n v="37"/>
    <x v="0"/>
    <x v="0"/>
    <n v="1"/>
    <s v="JUĂREZ"/>
    <s v="CALLE CORAL"/>
    <n v="0"/>
    <s v="PÚBLICO"/>
    <x v="0"/>
    <n v="2"/>
    <s v="BÁSICA"/>
    <n v="2"/>
    <x v="0"/>
    <n v="1"/>
    <x v="0"/>
    <n v="0"/>
    <s v="NO APLICA"/>
    <n v="0"/>
    <s v="NO APLICA"/>
    <s v="08FIZ0156N"/>
    <s v="08FJS0112W"/>
    <s v="08ADG0005C"/>
    <n v="0"/>
    <n v="180"/>
    <n v="166"/>
    <n v="346"/>
    <n v="172"/>
    <n v="165"/>
    <n v="337"/>
    <n v="25"/>
    <n v="31"/>
    <n v="56"/>
    <n v="29"/>
    <n v="29"/>
    <n v="58"/>
    <n v="30"/>
    <n v="30"/>
    <n v="60"/>
    <n v="30"/>
    <n v="29"/>
    <n v="59"/>
    <n v="33"/>
    <n v="28"/>
    <n v="61"/>
    <n v="36"/>
    <n v="27"/>
    <n v="63"/>
    <n v="28"/>
    <n v="24"/>
    <n v="52"/>
    <n v="31"/>
    <n v="30"/>
    <n v="61"/>
    <n v="188"/>
    <n v="168"/>
    <n v="356"/>
    <n v="2"/>
    <n v="2"/>
    <n v="2"/>
    <n v="2"/>
    <n v="2"/>
    <n v="2"/>
    <n v="0"/>
    <n v="12"/>
    <n v="0"/>
    <n v="0"/>
    <n v="0"/>
    <n v="1"/>
    <n v="0"/>
    <n v="0"/>
    <n v="0"/>
    <n v="0"/>
    <n v="3"/>
    <n v="9"/>
    <n v="0"/>
    <n v="0"/>
    <n v="1"/>
    <n v="0"/>
    <n v="0"/>
    <n v="0"/>
    <n v="0"/>
    <n v="0"/>
    <n v="0"/>
    <n v="0"/>
    <n v="1"/>
    <n v="0"/>
    <n v="0"/>
    <n v="15"/>
    <n v="3"/>
    <n v="9"/>
    <n v="2"/>
    <n v="2"/>
    <n v="2"/>
    <n v="2"/>
    <n v="2"/>
    <n v="2"/>
    <n v="0"/>
    <n v="12"/>
    <n v="13"/>
    <n v="12"/>
    <n v="1"/>
  </r>
  <r>
    <s v="08DPR0377A"/>
    <n v="1"/>
    <s v="MATUTINO"/>
    <s v="CUAUHTEMOC"/>
    <n v="8"/>
    <s v="CHIHUAHUA"/>
    <n v="8"/>
    <s v="CHIHUAHUA"/>
    <n v="17"/>
    <x v="5"/>
    <x v="5"/>
    <n v="1"/>
    <s v="CUAUHTĂ‰MOC"/>
    <s v="CALLE RIO GRIGALVA"/>
    <n v="0"/>
    <s v="PÚBLICO"/>
    <x v="0"/>
    <n v="2"/>
    <s v="BÁSICA"/>
    <n v="2"/>
    <x v="0"/>
    <n v="1"/>
    <x v="0"/>
    <n v="0"/>
    <s v="NO APLICA"/>
    <n v="0"/>
    <s v="NO APLICA"/>
    <s v="08FIZ0198M"/>
    <s v="08FJS0121D"/>
    <s v="08ADG0010O"/>
    <n v="0"/>
    <n v="60"/>
    <n v="57"/>
    <n v="117"/>
    <n v="60"/>
    <n v="57"/>
    <n v="117"/>
    <n v="11"/>
    <n v="13"/>
    <n v="24"/>
    <n v="10"/>
    <n v="7"/>
    <n v="17"/>
    <n v="10"/>
    <n v="7"/>
    <n v="17"/>
    <n v="11"/>
    <n v="4"/>
    <n v="15"/>
    <n v="8"/>
    <n v="7"/>
    <n v="15"/>
    <n v="11"/>
    <n v="10"/>
    <n v="21"/>
    <n v="11"/>
    <n v="8"/>
    <n v="19"/>
    <n v="14"/>
    <n v="10"/>
    <n v="24"/>
    <n v="65"/>
    <n v="46"/>
    <n v="111"/>
    <n v="1"/>
    <n v="1"/>
    <n v="1"/>
    <n v="1"/>
    <n v="1"/>
    <n v="1"/>
    <n v="0"/>
    <n v="6"/>
    <n v="0"/>
    <n v="0"/>
    <n v="0"/>
    <n v="1"/>
    <n v="0"/>
    <n v="0"/>
    <n v="0"/>
    <n v="0"/>
    <n v="3"/>
    <n v="3"/>
    <n v="0"/>
    <n v="0"/>
    <n v="0"/>
    <n v="2"/>
    <n v="0"/>
    <n v="0"/>
    <n v="0"/>
    <n v="0"/>
    <n v="0"/>
    <n v="0"/>
    <n v="1"/>
    <n v="0"/>
    <n v="0"/>
    <n v="10"/>
    <n v="3"/>
    <n v="3"/>
    <n v="1"/>
    <n v="1"/>
    <n v="1"/>
    <n v="1"/>
    <n v="1"/>
    <n v="1"/>
    <n v="0"/>
    <n v="6"/>
    <n v="10"/>
    <n v="6"/>
    <n v="1"/>
  </r>
  <r>
    <s v="08DPR0378Z"/>
    <n v="1"/>
    <s v="MATUTINO"/>
    <s v="24 DE FEBRERO"/>
    <n v="8"/>
    <s v="CHIHUAHUA"/>
    <n v="8"/>
    <s v="CHIHUAHUA"/>
    <n v="8"/>
    <x v="31"/>
    <x v="1"/>
    <n v="584"/>
    <s v="EL RODEO"/>
    <s v="CALLE EL RODEO"/>
    <n v="0"/>
    <s v="PÚBLICO"/>
    <x v="0"/>
    <n v="2"/>
    <s v="BÁSICA"/>
    <n v="2"/>
    <x v="0"/>
    <n v="1"/>
    <x v="0"/>
    <n v="0"/>
    <s v="NO APLICA"/>
    <n v="0"/>
    <s v="NO APLICA"/>
    <s v="08FIZ0218J"/>
    <s v="08FJS0124A"/>
    <s v="08ADG0003E"/>
    <n v="0"/>
    <n v="19"/>
    <n v="26"/>
    <n v="45"/>
    <n v="19"/>
    <n v="26"/>
    <n v="45"/>
    <n v="5"/>
    <n v="5"/>
    <n v="10"/>
    <n v="2"/>
    <n v="4"/>
    <n v="6"/>
    <n v="2"/>
    <n v="4"/>
    <n v="6"/>
    <n v="1"/>
    <n v="5"/>
    <n v="6"/>
    <n v="5"/>
    <n v="3"/>
    <n v="8"/>
    <n v="2"/>
    <n v="4"/>
    <n v="6"/>
    <n v="2"/>
    <n v="5"/>
    <n v="7"/>
    <n v="3"/>
    <n v="5"/>
    <n v="8"/>
    <n v="15"/>
    <n v="26"/>
    <n v="41"/>
    <n v="0"/>
    <n v="0"/>
    <n v="0"/>
    <n v="0"/>
    <n v="0"/>
    <n v="0"/>
    <n v="3"/>
    <n v="3"/>
    <n v="0"/>
    <n v="1"/>
    <n v="0"/>
    <n v="0"/>
    <n v="0"/>
    <n v="0"/>
    <n v="0"/>
    <n v="0"/>
    <n v="1"/>
    <n v="1"/>
    <n v="0"/>
    <n v="0"/>
    <n v="0"/>
    <n v="0"/>
    <n v="0"/>
    <n v="0"/>
    <n v="0"/>
    <n v="0"/>
    <n v="0"/>
    <n v="0"/>
    <n v="0"/>
    <n v="0"/>
    <n v="0"/>
    <n v="3"/>
    <n v="1"/>
    <n v="2"/>
    <n v="0"/>
    <n v="0"/>
    <n v="0"/>
    <n v="0"/>
    <n v="0"/>
    <n v="0"/>
    <n v="3"/>
    <n v="3"/>
    <n v="4"/>
    <n v="3"/>
    <n v="1"/>
  </r>
  <r>
    <s v="08DPR0380O"/>
    <n v="1"/>
    <s v="MATUTINO"/>
    <s v="CENTRO REGIONAL DE EDUC. INT. BENITO JUAREZ"/>
    <n v="8"/>
    <s v="CHIHUAHUA"/>
    <n v="8"/>
    <s v="CHIHUAHUA"/>
    <n v="45"/>
    <x v="15"/>
    <x v="7"/>
    <n v="19"/>
    <s v="NUEVO SAN LUCAS"/>
    <s v="CALLE NIĂ‘OS HEROES"/>
    <n v="402"/>
    <s v="PÚBLICO"/>
    <x v="0"/>
    <n v="2"/>
    <s v="BÁSICA"/>
    <n v="2"/>
    <x v="0"/>
    <n v="1"/>
    <x v="0"/>
    <n v="0"/>
    <s v="NO APLICA"/>
    <n v="0"/>
    <s v="NO APLICA"/>
    <s v="08FIZ0222W"/>
    <s v="08FJS0125Z"/>
    <s v="08ADG0057I"/>
    <n v="0"/>
    <n v="78"/>
    <n v="90"/>
    <n v="168"/>
    <n v="78"/>
    <n v="90"/>
    <n v="168"/>
    <n v="11"/>
    <n v="12"/>
    <n v="23"/>
    <n v="17"/>
    <n v="14"/>
    <n v="31"/>
    <n v="18"/>
    <n v="15"/>
    <n v="33"/>
    <n v="10"/>
    <n v="12"/>
    <n v="22"/>
    <n v="10"/>
    <n v="13"/>
    <n v="23"/>
    <n v="17"/>
    <n v="26"/>
    <n v="43"/>
    <n v="15"/>
    <n v="13"/>
    <n v="28"/>
    <n v="16"/>
    <n v="10"/>
    <n v="26"/>
    <n v="86"/>
    <n v="89"/>
    <n v="175"/>
    <n v="1"/>
    <n v="1"/>
    <n v="1"/>
    <n v="2"/>
    <n v="1"/>
    <n v="1"/>
    <n v="0"/>
    <n v="7"/>
    <n v="0"/>
    <n v="0"/>
    <n v="1"/>
    <n v="0"/>
    <n v="0"/>
    <n v="0"/>
    <n v="0"/>
    <n v="0"/>
    <n v="1"/>
    <n v="6"/>
    <n v="0"/>
    <n v="0"/>
    <n v="1"/>
    <n v="0"/>
    <n v="0"/>
    <n v="0"/>
    <n v="0"/>
    <n v="0"/>
    <n v="0"/>
    <n v="0"/>
    <n v="1"/>
    <n v="0"/>
    <n v="0"/>
    <n v="10"/>
    <n v="1"/>
    <n v="6"/>
    <n v="1"/>
    <n v="1"/>
    <n v="1"/>
    <n v="2"/>
    <n v="1"/>
    <n v="1"/>
    <n v="0"/>
    <n v="7"/>
    <n v="7"/>
    <n v="7"/>
    <n v="1"/>
  </r>
  <r>
    <s v="08DPR0381N"/>
    <n v="1"/>
    <s v="MATUTINO"/>
    <s v="AGUSTIN MELGAR"/>
    <n v="8"/>
    <s v="CHIHUAHUA"/>
    <n v="8"/>
    <s v="CHIHUAHUA"/>
    <n v="31"/>
    <x v="16"/>
    <x v="5"/>
    <n v="4"/>
    <s v="AGUA CALIENTE"/>
    <s v="CALLE AGUA CALIENTE"/>
    <n v="0"/>
    <s v="PÚBLICO"/>
    <x v="0"/>
    <n v="2"/>
    <s v="BÁSICA"/>
    <n v="2"/>
    <x v="0"/>
    <n v="1"/>
    <x v="0"/>
    <n v="0"/>
    <s v="NO APLICA"/>
    <n v="0"/>
    <s v="NO APLICA"/>
    <s v="08FIZ0208C"/>
    <s v="08FJS0123B"/>
    <s v="08ADG0003E"/>
    <n v="0"/>
    <n v="19"/>
    <n v="31"/>
    <n v="50"/>
    <n v="19"/>
    <n v="31"/>
    <n v="50"/>
    <n v="2"/>
    <n v="4"/>
    <n v="6"/>
    <n v="1"/>
    <n v="4"/>
    <n v="5"/>
    <n v="1"/>
    <n v="4"/>
    <n v="5"/>
    <n v="2"/>
    <n v="3"/>
    <n v="5"/>
    <n v="7"/>
    <n v="3"/>
    <n v="10"/>
    <n v="2"/>
    <n v="3"/>
    <n v="5"/>
    <n v="1"/>
    <n v="13"/>
    <n v="14"/>
    <n v="5"/>
    <n v="4"/>
    <n v="9"/>
    <n v="18"/>
    <n v="30"/>
    <n v="48"/>
    <n v="0"/>
    <n v="0"/>
    <n v="0"/>
    <n v="0"/>
    <n v="0"/>
    <n v="0"/>
    <n v="3"/>
    <n v="3"/>
    <n v="0"/>
    <n v="1"/>
    <n v="0"/>
    <n v="0"/>
    <n v="0"/>
    <n v="0"/>
    <n v="0"/>
    <n v="0"/>
    <n v="1"/>
    <n v="1"/>
    <n v="0"/>
    <n v="0"/>
    <n v="0"/>
    <n v="0"/>
    <n v="0"/>
    <n v="0"/>
    <n v="0"/>
    <n v="0"/>
    <n v="0"/>
    <n v="0"/>
    <n v="0"/>
    <n v="0"/>
    <n v="0"/>
    <n v="3"/>
    <n v="1"/>
    <n v="2"/>
    <n v="0"/>
    <n v="0"/>
    <n v="0"/>
    <n v="0"/>
    <n v="0"/>
    <n v="0"/>
    <n v="3"/>
    <n v="3"/>
    <n v="5"/>
    <n v="3"/>
    <n v="1"/>
  </r>
  <r>
    <s v="08DPR0383L"/>
    <n v="1"/>
    <s v="MATUTINO"/>
    <s v="BELISARIO DOMINGUEZ"/>
    <n v="8"/>
    <s v="CHIHUAHUA"/>
    <n v="8"/>
    <s v="CHIHUAHUA"/>
    <n v="31"/>
    <x v="16"/>
    <x v="5"/>
    <n v="66"/>
    <s v="MIĂ‘ACA"/>
    <s v="CALLE MIĂ‘ACA"/>
    <n v="0"/>
    <s v="PÚBLICO"/>
    <x v="0"/>
    <n v="2"/>
    <s v="BÁSICA"/>
    <n v="2"/>
    <x v="0"/>
    <n v="1"/>
    <x v="0"/>
    <n v="0"/>
    <s v="NO APLICA"/>
    <n v="0"/>
    <s v="NO APLICA"/>
    <s v="08FIZ0208C"/>
    <s v="08FJS0123B"/>
    <s v="08ADG0003E"/>
    <n v="0"/>
    <n v="28"/>
    <n v="19"/>
    <n v="47"/>
    <n v="28"/>
    <n v="19"/>
    <n v="47"/>
    <n v="2"/>
    <n v="4"/>
    <n v="6"/>
    <n v="2"/>
    <n v="4"/>
    <n v="6"/>
    <n v="2"/>
    <n v="4"/>
    <n v="6"/>
    <n v="5"/>
    <n v="1"/>
    <n v="6"/>
    <n v="7"/>
    <n v="2"/>
    <n v="9"/>
    <n v="5"/>
    <n v="2"/>
    <n v="7"/>
    <n v="8"/>
    <n v="3"/>
    <n v="11"/>
    <n v="1"/>
    <n v="5"/>
    <n v="6"/>
    <n v="28"/>
    <n v="17"/>
    <n v="45"/>
    <n v="0"/>
    <n v="0"/>
    <n v="0"/>
    <n v="0"/>
    <n v="0"/>
    <n v="0"/>
    <n v="3"/>
    <n v="3"/>
    <n v="0"/>
    <n v="1"/>
    <n v="0"/>
    <n v="0"/>
    <n v="0"/>
    <n v="0"/>
    <n v="0"/>
    <n v="0"/>
    <n v="1"/>
    <n v="1"/>
    <n v="0"/>
    <n v="0"/>
    <n v="0"/>
    <n v="0"/>
    <n v="0"/>
    <n v="0"/>
    <n v="0"/>
    <n v="0"/>
    <n v="0"/>
    <n v="0"/>
    <n v="0"/>
    <n v="0"/>
    <n v="0"/>
    <n v="3"/>
    <n v="1"/>
    <n v="2"/>
    <n v="0"/>
    <n v="0"/>
    <n v="0"/>
    <n v="0"/>
    <n v="0"/>
    <n v="0"/>
    <n v="3"/>
    <n v="3"/>
    <n v="3"/>
    <n v="3"/>
    <n v="1"/>
  </r>
  <r>
    <s v="08DPR0384K"/>
    <n v="1"/>
    <s v="MATUTINO"/>
    <s v="MARIANO ARISTA"/>
    <n v="8"/>
    <s v="CHIHUAHUA"/>
    <n v="8"/>
    <s v="CHIHUAHUA"/>
    <n v="46"/>
    <x v="34"/>
    <x v="8"/>
    <n v="1"/>
    <s v="MORELOS"/>
    <s v="AVENIDA JOSĂ‰ MARĂŤA MORELOS Y PAVĂ“N"/>
    <n v="0"/>
    <s v="PÚBLICO"/>
    <x v="0"/>
    <n v="2"/>
    <s v="BÁSICA"/>
    <n v="2"/>
    <x v="0"/>
    <n v="1"/>
    <x v="0"/>
    <n v="0"/>
    <s v="NO APLICA"/>
    <n v="0"/>
    <s v="NO APLICA"/>
    <s v="08FIZ0253P"/>
    <s v="08FJS0130L"/>
    <s v="08ADG0006B"/>
    <n v="0"/>
    <n v="53"/>
    <n v="59"/>
    <n v="112"/>
    <n v="53"/>
    <n v="59"/>
    <n v="112"/>
    <n v="7"/>
    <n v="12"/>
    <n v="19"/>
    <n v="2"/>
    <n v="8"/>
    <n v="10"/>
    <n v="2"/>
    <n v="8"/>
    <n v="10"/>
    <n v="10"/>
    <n v="13"/>
    <n v="23"/>
    <n v="9"/>
    <n v="12"/>
    <n v="21"/>
    <n v="7"/>
    <n v="8"/>
    <n v="15"/>
    <n v="5"/>
    <n v="12"/>
    <n v="17"/>
    <n v="7"/>
    <n v="5"/>
    <n v="12"/>
    <n v="40"/>
    <n v="58"/>
    <n v="98"/>
    <n v="1"/>
    <n v="1"/>
    <n v="1"/>
    <n v="1"/>
    <n v="1"/>
    <n v="1"/>
    <n v="0"/>
    <n v="6"/>
    <n v="0"/>
    <n v="0"/>
    <n v="0"/>
    <n v="1"/>
    <n v="0"/>
    <n v="0"/>
    <n v="0"/>
    <n v="0"/>
    <n v="0"/>
    <n v="6"/>
    <n v="0"/>
    <n v="0"/>
    <n v="0"/>
    <n v="0"/>
    <n v="0"/>
    <n v="0"/>
    <n v="0"/>
    <n v="0"/>
    <n v="0"/>
    <n v="0"/>
    <n v="0"/>
    <n v="0"/>
    <n v="0"/>
    <n v="7"/>
    <n v="0"/>
    <n v="6"/>
    <n v="1"/>
    <n v="1"/>
    <n v="1"/>
    <n v="1"/>
    <n v="1"/>
    <n v="1"/>
    <n v="0"/>
    <n v="6"/>
    <n v="6"/>
    <n v="6"/>
    <n v="1"/>
  </r>
  <r>
    <s v="08DPR0386I"/>
    <n v="4"/>
    <s v="DISCONTINUO"/>
    <s v="JOSEFA ORTIZ DE DOMINGUEZ"/>
    <n v="8"/>
    <s v="CHIHUAHUA"/>
    <n v="8"/>
    <s v="CHIHUAHUA"/>
    <n v="46"/>
    <x v="34"/>
    <x v="8"/>
    <n v="71"/>
    <s v="LA GAITA"/>
    <s v="NINGUNO NINGUNO"/>
    <n v="0"/>
    <s v="PÚBLICO"/>
    <x v="0"/>
    <n v="2"/>
    <s v="BÁSICA"/>
    <n v="2"/>
    <x v="0"/>
    <n v="1"/>
    <x v="0"/>
    <n v="0"/>
    <s v="NO APLICA"/>
    <n v="0"/>
    <s v="NO APLICA"/>
    <s v="08FIZ0253P"/>
    <s v="08FJS0130L"/>
    <s v="08ADG0006B"/>
    <n v="0"/>
    <n v="5"/>
    <n v="11"/>
    <n v="16"/>
    <n v="5"/>
    <n v="11"/>
    <n v="16"/>
    <n v="0"/>
    <n v="1"/>
    <n v="1"/>
    <n v="2"/>
    <n v="4"/>
    <n v="6"/>
    <n v="2"/>
    <n v="4"/>
    <n v="6"/>
    <n v="0"/>
    <n v="1"/>
    <n v="1"/>
    <n v="0"/>
    <n v="4"/>
    <n v="4"/>
    <n v="4"/>
    <n v="0"/>
    <n v="4"/>
    <n v="0"/>
    <n v="3"/>
    <n v="3"/>
    <n v="1"/>
    <n v="2"/>
    <n v="3"/>
    <n v="7"/>
    <n v="14"/>
    <n v="21"/>
    <n v="0"/>
    <n v="0"/>
    <n v="0"/>
    <n v="0"/>
    <n v="0"/>
    <n v="0"/>
    <n v="1"/>
    <n v="1"/>
    <n v="1"/>
    <n v="0"/>
    <n v="0"/>
    <n v="0"/>
    <n v="0"/>
    <n v="0"/>
    <n v="0"/>
    <n v="0"/>
    <n v="0"/>
    <n v="0"/>
    <n v="0"/>
    <n v="0"/>
    <n v="0"/>
    <n v="0"/>
    <n v="0"/>
    <n v="0"/>
    <n v="0"/>
    <n v="0"/>
    <n v="0"/>
    <n v="0"/>
    <n v="0"/>
    <n v="0"/>
    <n v="0"/>
    <n v="1"/>
    <n v="1"/>
    <n v="0"/>
    <n v="0"/>
    <n v="0"/>
    <n v="0"/>
    <n v="0"/>
    <n v="0"/>
    <n v="0"/>
    <n v="1"/>
    <n v="1"/>
    <n v="1"/>
    <n v="1"/>
    <n v="1"/>
  </r>
  <r>
    <s v="08DPR0387H"/>
    <n v="1"/>
    <s v="MATUTINO"/>
    <s v="GUSTAVO DIAZ ORDAZ"/>
    <n v="8"/>
    <s v="CHIHUAHUA"/>
    <n v="8"/>
    <s v="CHIHUAHUA"/>
    <n v="46"/>
    <x v="34"/>
    <x v="8"/>
    <n v="160"/>
    <s v="SAN ANDRĂ‰S"/>
    <s v="CAMINO TRAMO LA FABRICA LA MESA DE LOS LEALES DERECHO KILOMETRO 15+0"/>
    <n v="0"/>
    <s v="PÚBLICO"/>
    <x v="0"/>
    <n v="2"/>
    <s v="BÁSICA"/>
    <n v="2"/>
    <x v="0"/>
    <n v="1"/>
    <x v="0"/>
    <n v="0"/>
    <s v="NO APLICA"/>
    <n v="0"/>
    <s v="NO APLICA"/>
    <s v="08FIZ0253P"/>
    <s v="08FJS0130L"/>
    <s v="08ADG0006B"/>
    <n v="0"/>
    <n v="18"/>
    <n v="18"/>
    <n v="36"/>
    <n v="18"/>
    <n v="18"/>
    <n v="36"/>
    <n v="1"/>
    <n v="4"/>
    <n v="5"/>
    <n v="7"/>
    <n v="3"/>
    <n v="10"/>
    <n v="7"/>
    <n v="3"/>
    <n v="10"/>
    <n v="2"/>
    <n v="3"/>
    <n v="5"/>
    <n v="1"/>
    <n v="5"/>
    <n v="6"/>
    <n v="5"/>
    <n v="2"/>
    <n v="7"/>
    <n v="4"/>
    <n v="1"/>
    <n v="5"/>
    <n v="4"/>
    <n v="3"/>
    <n v="7"/>
    <n v="23"/>
    <n v="17"/>
    <n v="40"/>
    <n v="0"/>
    <n v="0"/>
    <n v="0"/>
    <n v="0"/>
    <n v="0"/>
    <n v="0"/>
    <n v="3"/>
    <n v="3"/>
    <n v="0"/>
    <n v="1"/>
    <n v="0"/>
    <n v="0"/>
    <n v="0"/>
    <n v="0"/>
    <n v="0"/>
    <n v="0"/>
    <n v="1"/>
    <n v="1"/>
    <n v="0"/>
    <n v="0"/>
    <n v="0"/>
    <n v="0"/>
    <n v="0"/>
    <n v="0"/>
    <n v="0"/>
    <n v="0"/>
    <n v="0"/>
    <n v="0"/>
    <n v="0"/>
    <n v="0"/>
    <n v="0"/>
    <n v="3"/>
    <n v="1"/>
    <n v="2"/>
    <n v="0"/>
    <n v="0"/>
    <n v="0"/>
    <n v="0"/>
    <n v="0"/>
    <n v="0"/>
    <n v="3"/>
    <n v="3"/>
    <n v="5"/>
    <n v="3"/>
    <n v="1"/>
  </r>
  <r>
    <s v="08DPR0389F"/>
    <n v="1"/>
    <s v="MATUTINO"/>
    <s v="GRAN MORELOS"/>
    <n v="8"/>
    <s v="CHIHUAHUA"/>
    <n v="8"/>
    <s v="CHIHUAHUA"/>
    <n v="46"/>
    <x v="34"/>
    <x v="8"/>
    <n v="175"/>
    <s v="SOROBUENA"/>
    <s v="CALLE SOROBUENA"/>
    <n v="0"/>
    <s v="PÚBLICO"/>
    <x v="0"/>
    <n v="2"/>
    <s v="BÁSICA"/>
    <n v="2"/>
    <x v="0"/>
    <n v="1"/>
    <x v="0"/>
    <n v="0"/>
    <s v="NO APLICA"/>
    <n v="0"/>
    <s v="NO APLICA"/>
    <s v="08FIZ0252Q"/>
    <s v="08FJS0130L"/>
    <s v="08ADG0006B"/>
    <n v="0"/>
    <n v="10"/>
    <n v="8"/>
    <n v="18"/>
    <n v="10"/>
    <n v="8"/>
    <n v="18"/>
    <n v="1"/>
    <n v="0"/>
    <n v="1"/>
    <n v="3"/>
    <n v="1"/>
    <n v="4"/>
    <n v="3"/>
    <n v="1"/>
    <n v="4"/>
    <n v="1"/>
    <n v="1"/>
    <n v="2"/>
    <n v="2"/>
    <n v="1"/>
    <n v="3"/>
    <n v="3"/>
    <n v="1"/>
    <n v="4"/>
    <n v="0"/>
    <n v="4"/>
    <n v="4"/>
    <n v="5"/>
    <n v="3"/>
    <n v="8"/>
    <n v="14"/>
    <n v="11"/>
    <n v="25"/>
    <n v="0"/>
    <n v="0"/>
    <n v="0"/>
    <n v="0"/>
    <n v="0"/>
    <n v="0"/>
    <n v="2"/>
    <n v="2"/>
    <n v="0"/>
    <n v="1"/>
    <n v="0"/>
    <n v="0"/>
    <n v="0"/>
    <n v="0"/>
    <n v="0"/>
    <n v="0"/>
    <n v="1"/>
    <n v="0"/>
    <n v="0"/>
    <n v="0"/>
    <n v="0"/>
    <n v="0"/>
    <n v="0"/>
    <n v="0"/>
    <n v="0"/>
    <n v="0"/>
    <n v="0"/>
    <n v="0"/>
    <n v="0"/>
    <n v="0"/>
    <n v="0"/>
    <n v="2"/>
    <n v="1"/>
    <n v="1"/>
    <n v="0"/>
    <n v="0"/>
    <n v="0"/>
    <n v="0"/>
    <n v="0"/>
    <n v="0"/>
    <n v="2"/>
    <n v="2"/>
    <n v="4"/>
    <n v="2"/>
    <n v="1"/>
  </r>
  <r>
    <s v="08DPR0391U"/>
    <n v="1"/>
    <s v="MATUTINO"/>
    <s v="JESUS GARCIA"/>
    <n v="8"/>
    <s v="CHIHUAHUA"/>
    <n v="8"/>
    <s v="CHIHUAHUA"/>
    <n v="31"/>
    <x v="16"/>
    <x v="5"/>
    <n v="394"/>
    <s v="LA JUNTA"/>
    <s v="CALLE DR. LUIS MOYA "/>
    <n v="0"/>
    <s v="PÚBLICO"/>
    <x v="0"/>
    <n v="2"/>
    <s v="BÁSICA"/>
    <n v="2"/>
    <x v="0"/>
    <n v="1"/>
    <x v="0"/>
    <n v="0"/>
    <s v="NO APLICA"/>
    <n v="0"/>
    <s v="NO APLICA"/>
    <s v="08FIZ0207D"/>
    <s v="08FJS0123B"/>
    <s v="08ADG0003E"/>
    <n v="0"/>
    <n v="107"/>
    <n v="96"/>
    <n v="203"/>
    <n v="107"/>
    <n v="96"/>
    <n v="203"/>
    <n v="21"/>
    <n v="19"/>
    <n v="40"/>
    <n v="20"/>
    <n v="20"/>
    <n v="40"/>
    <n v="21"/>
    <n v="20"/>
    <n v="41"/>
    <n v="17"/>
    <n v="13"/>
    <n v="30"/>
    <n v="15"/>
    <n v="25"/>
    <n v="40"/>
    <n v="23"/>
    <n v="12"/>
    <n v="35"/>
    <n v="21"/>
    <n v="15"/>
    <n v="36"/>
    <n v="13"/>
    <n v="20"/>
    <n v="33"/>
    <n v="110"/>
    <n v="105"/>
    <n v="215"/>
    <n v="2"/>
    <n v="1"/>
    <n v="2"/>
    <n v="2"/>
    <n v="2"/>
    <n v="2"/>
    <n v="0"/>
    <n v="11"/>
    <n v="0"/>
    <n v="0"/>
    <n v="0"/>
    <n v="1"/>
    <n v="0"/>
    <n v="0"/>
    <n v="0"/>
    <n v="0"/>
    <n v="3"/>
    <n v="8"/>
    <n v="0"/>
    <n v="0"/>
    <n v="1"/>
    <n v="0"/>
    <n v="0"/>
    <n v="0"/>
    <n v="0"/>
    <n v="0"/>
    <n v="0"/>
    <n v="0"/>
    <n v="0"/>
    <n v="1"/>
    <n v="0"/>
    <n v="14"/>
    <n v="3"/>
    <n v="8"/>
    <n v="2"/>
    <n v="1"/>
    <n v="2"/>
    <n v="2"/>
    <n v="2"/>
    <n v="2"/>
    <n v="0"/>
    <n v="11"/>
    <n v="15"/>
    <n v="13"/>
    <n v="1"/>
  </r>
  <r>
    <s v="08DPR0393S"/>
    <n v="1"/>
    <s v="MATUTINO"/>
    <s v="BENITO JUAREZ"/>
    <n v="8"/>
    <s v="CHIHUAHUA"/>
    <n v="8"/>
    <s v="CHIHUAHUA"/>
    <n v="46"/>
    <x v="34"/>
    <x v="8"/>
    <n v="134"/>
    <s v="POTRERO DE LOS BOJĂ“RQUEZ [MINERAL]"/>
    <s v="CALLE POTRERO DE LOS BOJORQUEZ (MINERAL)"/>
    <n v="0"/>
    <s v="PÚBLICO"/>
    <x v="0"/>
    <n v="2"/>
    <s v="BÁSICA"/>
    <n v="2"/>
    <x v="0"/>
    <n v="1"/>
    <x v="0"/>
    <n v="0"/>
    <s v="NO APLICA"/>
    <n v="0"/>
    <s v="NO APLICA"/>
    <s v="08FIZ0253P"/>
    <s v="08FJS0130L"/>
    <s v="08ADG0006B"/>
    <n v="0"/>
    <n v="30"/>
    <n v="34"/>
    <n v="64"/>
    <n v="30"/>
    <n v="34"/>
    <n v="64"/>
    <n v="5"/>
    <n v="9"/>
    <n v="14"/>
    <n v="3"/>
    <n v="6"/>
    <n v="9"/>
    <n v="3"/>
    <n v="6"/>
    <n v="9"/>
    <n v="5"/>
    <n v="2"/>
    <n v="7"/>
    <n v="2"/>
    <n v="1"/>
    <n v="3"/>
    <n v="6"/>
    <n v="6"/>
    <n v="12"/>
    <n v="5"/>
    <n v="7"/>
    <n v="12"/>
    <n v="5"/>
    <n v="4"/>
    <n v="9"/>
    <n v="26"/>
    <n v="26"/>
    <n v="52"/>
    <n v="0"/>
    <n v="0"/>
    <n v="0"/>
    <n v="0"/>
    <n v="0"/>
    <n v="0"/>
    <n v="3"/>
    <n v="3"/>
    <n v="0"/>
    <n v="1"/>
    <n v="0"/>
    <n v="0"/>
    <n v="0"/>
    <n v="0"/>
    <n v="0"/>
    <n v="0"/>
    <n v="1"/>
    <n v="1"/>
    <n v="0"/>
    <n v="0"/>
    <n v="0"/>
    <n v="0"/>
    <n v="0"/>
    <n v="0"/>
    <n v="0"/>
    <n v="0"/>
    <n v="0"/>
    <n v="0"/>
    <n v="0"/>
    <n v="0"/>
    <n v="0"/>
    <n v="3"/>
    <n v="1"/>
    <n v="2"/>
    <n v="0"/>
    <n v="0"/>
    <n v="0"/>
    <n v="0"/>
    <n v="0"/>
    <n v="0"/>
    <n v="3"/>
    <n v="3"/>
    <n v="9"/>
    <n v="4"/>
    <n v="1"/>
  </r>
  <r>
    <s v="08DPR0394R"/>
    <n v="1"/>
    <s v="MATUTINO"/>
    <s v="INSURGENTE PEDRO MORENO"/>
    <n v="8"/>
    <s v="CHIHUAHUA"/>
    <n v="8"/>
    <s v="CHIHUAHUA"/>
    <n v="31"/>
    <x v="16"/>
    <x v="5"/>
    <n v="74"/>
    <s v="PAHUĂŤRACHI"/>
    <s v="CALLE PAHUIRACHI"/>
    <n v="0"/>
    <s v="PÚBLICO"/>
    <x v="0"/>
    <n v="2"/>
    <s v="BÁSICA"/>
    <n v="2"/>
    <x v="0"/>
    <n v="1"/>
    <x v="0"/>
    <n v="0"/>
    <s v="NO APLICA"/>
    <n v="0"/>
    <s v="NO APLICA"/>
    <s v="08FIZ0207D"/>
    <s v="08FJS0123B"/>
    <s v="08ADG0010O"/>
    <n v="0"/>
    <n v="15"/>
    <n v="9"/>
    <n v="24"/>
    <n v="15"/>
    <n v="9"/>
    <n v="24"/>
    <n v="4"/>
    <n v="0"/>
    <n v="4"/>
    <n v="2"/>
    <n v="3"/>
    <n v="5"/>
    <n v="2"/>
    <n v="3"/>
    <n v="5"/>
    <n v="1"/>
    <n v="0"/>
    <n v="1"/>
    <n v="2"/>
    <n v="2"/>
    <n v="4"/>
    <n v="1"/>
    <n v="3"/>
    <n v="4"/>
    <n v="1"/>
    <n v="1"/>
    <n v="2"/>
    <n v="2"/>
    <n v="2"/>
    <n v="4"/>
    <n v="9"/>
    <n v="11"/>
    <n v="20"/>
    <n v="0"/>
    <n v="0"/>
    <n v="0"/>
    <n v="0"/>
    <n v="0"/>
    <n v="0"/>
    <n v="2"/>
    <n v="2"/>
    <n v="0"/>
    <n v="1"/>
    <n v="0"/>
    <n v="0"/>
    <n v="0"/>
    <n v="0"/>
    <n v="0"/>
    <n v="0"/>
    <n v="1"/>
    <n v="0"/>
    <n v="0"/>
    <n v="0"/>
    <n v="0"/>
    <n v="0"/>
    <n v="0"/>
    <n v="0"/>
    <n v="0"/>
    <n v="0"/>
    <n v="0"/>
    <n v="0"/>
    <n v="0"/>
    <n v="0"/>
    <n v="0"/>
    <n v="2"/>
    <n v="1"/>
    <n v="1"/>
    <n v="0"/>
    <n v="0"/>
    <n v="0"/>
    <n v="0"/>
    <n v="0"/>
    <n v="0"/>
    <n v="2"/>
    <n v="2"/>
    <n v="2"/>
    <n v="2"/>
    <n v="1"/>
  </r>
  <r>
    <s v="08DPR0395Q"/>
    <n v="1"/>
    <s v="MATUTINO"/>
    <s v="FRANCISCO I. MADERO"/>
    <n v="8"/>
    <s v="CHIHUAHUA"/>
    <n v="8"/>
    <s v="CHIHUAHUA"/>
    <n v="47"/>
    <x v="35"/>
    <x v="1"/>
    <n v="46"/>
    <s v="EL FRIJOLAR"/>
    <s v="CALLE EL FRIJOLAR"/>
    <n v="0"/>
    <s v="PÚBLICO"/>
    <x v="0"/>
    <n v="2"/>
    <s v="BÁSICA"/>
    <n v="2"/>
    <x v="0"/>
    <n v="1"/>
    <x v="0"/>
    <n v="0"/>
    <s v="NO APLICA"/>
    <n v="0"/>
    <s v="NO APLICA"/>
    <s v="08FIZ0212P"/>
    <s v="08FJS0123B"/>
    <s v="08ADG0003E"/>
    <n v="0"/>
    <n v="4"/>
    <n v="7"/>
    <n v="11"/>
    <n v="4"/>
    <n v="7"/>
    <n v="11"/>
    <n v="0"/>
    <n v="2"/>
    <n v="2"/>
    <n v="0"/>
    <n v="1"/>
    <n v="1"/>
    <n v="0"/>
    <n v="1"/>
    <n v="1"/>
    <n v="0"/>
    <n v="0"/>
    <n v="0"/>
    <n v="1"/>
    <n v="2"/>
    <n v="3"/>
    <n v="0"/>
    <n v="2"/>
    <n v="2"/>
    <n v="2"/>
    <n v="1"/>
    <n v="3"/>
    <n v="1"/>
    <n v="0"/>
    <n v="1"/>
    <n v="4"/>
    <n v="6"/>
    <n v="10"/>
    <n v="0"/>
    <n v="0"/>
    <n v="0"/>
    <n v="0"/>
    <n v="0"/>
    <n v="0"/>
    <n v="1"/>
    <n v="1"/>
    <n v="0"/>
    <n v="1"/>
    <n v="0"/>
    <n v="0"/>
    <n v="0"/>
    <n v="0"/>
    <n v="0"/>
    <n v="0"/>
    <n v="0"/>
    <n v="0"/>
    <n v="0"/>
    <n v="0"/>
    <n v="0"/>
    <n v="0"/>
    <n v="0"/>
    <n v="0"/>
    <n v="0"/>
    <n v="0"/>
    <n v="0"/>
    <n v="0"/>
    <n v="0"/>
    <n v="0"/>
    <n v="0"/>
    <n v="1"/>
    <n v="0"/>
    <n v="1"/>
    <n v="0"/>
    <n v="0"/>
    <n v="0"/>
    <n v="0"/>
    <n v="0"/>
    <n v="0"/>
    <n v="1"/>
    <n v="1"/>
    <n v="1"/>
    <n v="1"/>
    <n v="1"/>
  </r>
  <r>
    <s v="08DPR0396P"/>
    <n v="1"/>
    <s v="MATUTINO"/>
    <s v="CENTRO REGIONAL DE EDUC. INT. AGUSTIN ESTRADA"/>
    <n v="8"/>
    <s v="CHIHUAHUA"/>
    <n v="8"/>
    <s v="CHIHUAHUA"/>
    <n v="31"/>
    <x v="16"/>
    <x v="5"/>
    <n v="1"/>
    <s v="CIUDAD GUERRERO"/>
    <s v="CALLE ABRAHAM GONZALEZ"/>
    <n v="1"/>
    <s v="PÚBLICO"/>
    <x v="0"/>
    <n v="2"/>
    <s v="BÁSICA"/>
    <n v="2"/>
    <x v="0"/>
    <n v="1"/>
    <x v="0"/>
    <n v="0"/>
    <s v="NO APLICA"/>
    <n v="0"/>
    <s v="NO APLICA"/>
    <s v="08FIZ0208C"/>
    <s v="08FJS0123B"/>
    <s v="08ADG0003E"/>
    <n v="0"/>
    <n v="163"/>
    <n v="154"/>
    <n v="317"/>
    <n v="162"/>
    <n v="154"/>
    <n v="316"/>
    <n v="27"/>
    <n v="22"/>
    <n v="49"/>
    <n v="20"/>
    <n v="30"/>
    <n v="50"/>
    <n v="20"/>
    <n v="30"/>
    <n v="50"/>
    <n v="26"/>
    <n v="25"/>
    <n v="51"/>
    <n v="32"/>
    <n v="26"/>
    <n v="58"/>
    <n v="25"/>
    <n v="21"/>
    <n v="46"/>
    <n v="26"/>
    <n v="26"/>
    <n v="52"/>
    <n v="28"/>
    <n v="29"/>
    <n v="57"/>
    <n v="157"/>
    <n v="157"/>
    <n v="314"/>
    <n v="2"/>
    <n v="2"/>
    <n v="2"/>
    <n v="2"/>
    <n v="2"/>
    <n v="2"/>
    <n v="0"/>
    <n v="12"/>
    <n v="0"/>
    <n v="0"/>
    <n v="0"/>
    <n v="1"/>
    <n v="0"/>
    <n v="1"/>
    <n v="0"/>
    <n v="0"/>
    <n v="4"/>
    <n v="8"/>
    <n v="0"/>
    <n v="0"/>
    <n v="0"/>
    <n v="1"/>
    <n v="0"/>
    <n v="0"/>
    <n v="0"/>
    <n v="0"/>
    <n v="0"/>
    <n v="0"/>
    <n v="0"/>
    <n v="0"/>
    <n v="0"/>
    <n v="15"/>
    <n v="4"/>
    <n v="8"/>
    <n v="2"/>
    <n v="2"/>
    <n v="2"/>
    <n v="2"/>
    <n v="2"/>
    <n v="2"/>
    <n v="0"/>
    <n v="12"/>
    <n v="15"/>
    <n v="15"/>
    <n v="1"/>
  </r>
  <r>
    <s v="08DPR0398N"/>
    <n v="1"/>
    <s v="MATUTINO"/>
    <s v="MARTIRES DE PINOS ALTOS"/>
    <n v="8"/>
    <s v="CHIHUAHUA"/>
    <n v="8"/>
    <s v="CHIHUAHUA"/>
    <n v="31"/>
    <x v="16"/>
    <x v="5"/>
    <n v="3"/>
    <s v="LA JUNTA"/>
    <s v="CALLE ALLENDE"/>
    <n v="0"/>
    <s v="PÚBLICO"/>
    <x v="0"/>
    <n v="2"/>
    <s v="BÁSICA"/>
    <n v="2"/>
    <x v="0"/>
    <n v="1"/>
    <x v="0"/>
    <n v="0"/>
    <s v="NO APLICA"/>
    <n v="0"/>
    <s v="NO APLICA"/>
    <s v="08FIZ0207D"/>
    <s v="08FJS0123B"/>
    <s v="08ADG0003E"/>
    <n v="0"/>
    <n v="75"/>
    <n v="55"/>
    <n v="130"/>
    <n v="75"/>
    <n v="55"/>
    <n v="130"/>
    <n v="13"/>
    <n v="11"/>
    <n v="24"/>
    <n v="13"/>
    <n v="9"/>
    <n v="22"/>
    <n v="13"/>
    <n v="9"/>
    <n v="22"/>
    <n v="11"/>
    <n v="7"/>
    <n v="18"/>
    <n v="14"/>
    <n v="9"/>
    <n v="23"/>
    <n v="10"/>
    <n v="12"/>
    <n v="22"/>
    <n v="16"/>
    <n v="6"/>
    <n v="22"/>
    <n v="10"/>
    <n v="11"/>
    <n v="21"/>
    <n v="74"/>
    <n v="54"/>
    <n v="128"/>
    <n v="1"/>
    <n v="1"/>
    <n v="1"/>
    <n v="1"/>
    <n v="1"/>
    <n v="1"/>
    <n v="0"/>
    <n v="6"/>
    <n v="0"/>
    <n v="0"/>
    <n v="0"/>
    <n v="1"/>
    <n v="0"/>
    <n v="0"/>
    <n v="0"/>
    <n v="0"/>
    <n v="0"/>
    <n v="6"/>
    <n v="0"/>
    <n v="0"/>
    <n v="1"/>
    <n v="0"/>
    <n v="0"/>
    <n v="0"/>
    <n v="0"/>
    <n v="0"/>
    <n v="0"/>
    <n v="0"/>
    <n v="0"/>
    <n v="1"/>
    <n v="0"/>
    <n v="9"/>
    <n v="0"/>
    <n v="6"/>
    <n v="1"/>
    <n v="1"/>
    <n v="1"/>
    <n v="1"/>
    <n v="1"/>
    <n v="1"/>
    <n v="0"/>
    <n v="6"/>
    <n v="8"/>
    <n v="6"/>
    <n v="1"/>
  </r>
  <r>
    <s v="08DPR0401K"/>
    <n v="2"/>
    <s v="VESPERTINO"/>
    <s v="MANUEL ACUĂ‘A"/>
    <n v="8"/>
    <s v="CHIHUAHUA"/>
    <n v="8"/>
    <s v="CHIHUAHUA"/>
    <n v="37"/>
    <x v="0"/>
    <x v="0"/>
    <n v="1"/>
    <s v="JUĂREZ"/>
    <s v="CALLE CORDILLERA DEL CĂUCASO"/>
    <n v="0"/>
    <s v="PÚBLICO"/>
    <x v="0"/>
    <n v="2"/>
    <s v="BÁSICA"/>
    <n v="2"/>
    <x v="0"/>
    <n v="1"/>
    <x v="0"/>
    <n v="0"/>
    <s v="NO APLICA"/>
    <n v="0"/>
    <s v="NO APLICA"/>
    <s v="08FIZ0151S"/>
    <s v="08FJS0111X"/>
    <s v="08ADG0005C"/>
    <n v="3"/>
    <n v="7"/>
    <n v="11"/>
    <n v="18"/>
    <n v="7"/>
    <n v="11"/>
    <n v="18"/>
    <n v="3"/>
    <n v="4"/>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PR0402J"/>
    <n v="2"/>
    <s v="VESPERTINO"/>
    <s v="BENITO JUAREZ"/>
    <n v="8"/>
    <s v="CHIHUAHUA"/>
    <n v="8"/>
    <s v="CHIHUAHUA"/>
    <n v="47"/>
    <x v="35"/>
    <x v="1"/>
    <n v="5"/>
    <s v="AGUAJE VERDE"/>
    <s v="CALLE AGUAJE VERDE"/>
    <n v="0"/>
    <s v="PÚBLICO"/>
    <x v="0"/>
    <n v="2"/>
    <s v="BÁSICA"/>
    <n v="2"/>
    <x v="0"/>
    <n v="1"/>
    <x v="0"/>
    <n v="0"/>
    <s v="NO APLICA"/>
    <n v="0"/>
    <s v="NO APLICA"/>
    <s v="08FIZ0212P"/>
    <s v="08FJS0123B"/>
    <s v="08ADG0003E"/>
    <n v="0"/>
    <n v="8"/>
    <n v="6"/>
    <n v="14"/>
    <n v="8"/>
    <n v="6"/>
    <n v="14"/>
    <n v="0"/>
    <n v="2"/>
    <n v="2"/>
    <n v="2"/>
    <n v="2"/>
    <n v="4"/>
    <n v="2"/>
    <n v="2"/>
    <n v="4"/>
    <n v="1"/>
    <n v="1"/>
    <n v="2"/>
    <n v="1"/>
    <n v="0"/>
    <n v="1"/>
    <n v="1"/>
    <n v="1"/>
    <n v="2"/>
    <n v="0"/>
    <n v="0"/>
    <n v="0"/>
    <n v="4"/>
    <n v="1"/>
    <n v="5"/>
    <n v="9"/>
    <n v="5"/>
    <n v="14"/>
    <n v="0"/>
    <n v="0"/>
    <n v="0"/>
    <n v="0"/>
    <n v="0"/>
    <n v="0"/>
    <n v="1"/>
    <n v="1"/>
    <n v="0"/>
    <n v="1"/>
    <n v="0"/>
    <n v="0"/>
    <n v="0"/>
    <n v="0"/>
    <n v="0"/>
    <n v="0"/>
    <n v="0"/>
    <n v="0"/>
    <n v="0"/>
    <n v="0"/>
    <n v="0"/>
    <n v="0"/>
    <n v="0"/>
    <n v="0"/>
    <n v="0"/>
    <n v="0"/>
    <n v="0"/>
    <n v="0"/>
    <n v="0"/>
    <n v="0"/>
    <n v="0"/>
    <n v="1"/>
    <n v="0"/>
    <n v="1"/>
    <n v="0"/>
    <n v="0"/>
    <n v="0"/>
    <n v="0"/>
    <n v="0"/>
    <n v="0"/>
    <n v="1"/>
    <n v="1"/>
    <n v="1"/>
    <n v="1"/>
    <n v="1"/>
  </r>
  <r>
    <s v="08DPR0404H"/>
    <n v="4"/>
    <s v="DISCONTINUO"/>
    <s v="RAFAEL RAMIREZ"/>
    <n v="8"/>
    <s v="CHIHUAHUA"/>
    <n v="8"/>
    <s v="CHIHUAHUA"/>
    <n v="47"/>
    <x v="35"/>
    <x v="1"/>
    <n v="114"/>
    <s v="TALAYOTES"/>
    <s v="CALLE TALAYOTES"/>
    <n v="0"/>
    <s v="PÚBLICO"/>
    <x v="0"/>
    <n v="2"/>
    <s v="BÁSICA"/>
    <n v="2"/>
    <x v="0"/>
    <n v="1"/>
    <x v="0"/>
    <n v="0"/>
    <s v="NO APLICA"/>
    <n v="0"/>
    <s v="NO APLICA"/>
    <s v="08FIZ0212P"/>
    <s v="08FJS0123B"/>
    <s v="08ADG0003E"/>
    <n v="0"/>
    <n v="13"/>
    <n v="18"/>
    <n v="31"/>
    <n v="13"/>
    <n v="18"/>
    <n v="31"/>
    <n v="3"/>
    <n v="5"/>
    <n v="8"/>
    <n v="5"/>
    <n v="1"/>
    <n v="6"/>
    <n v="5"/>
    <n v="1"/>
    <n v="6"/>
    <n v="1"/>
    <n v="3"/>
    <n v="4"/>
    <n v="4"/>
    <n v="4"/>
    <n v="8"/>
    <n v="0"/>
    <n v="0"/>
    <n v="0"/>
    <n v="3"/>
    <n v="4"/>
    <n v="7"/>
    <n v="1"/>
    <n v="3"/>
    <n v="4"/>
    <n v="14"/>
    <n v="15"/>
    <n v="29"/>
    <n v="0"/>
    <n v="0"/>
    <n v="0"/>
    <n v="0"/>
    <n v="0"/>
    <n v="0"/>
    <n v="2"/>
    <n v="2"/>
    <n v="0"/>
    <n v="1"/>
    <n v="0"/>
    <n v="0"/>
    <n v="0"/>
    <n v="0"/>
    <n v="0"/>
    <n v="0"/>
    <n v="0"/>
    <n v="1"/>
    <n v="0"/>
    <n v="0"/>
    <n v="0"/>
    <n v="0"/>
    <n v="0"/>
    <n v="0"/>
    <n v="0"/>
    <n v="0"/>
    <n v="0"/>
    <n v="0"/>
    <n v="0"/>
    <n v="0"/>
    <n v="0"/>
    <n v="2"/>
    <n v="0"/>
    <n v="2"/>
    <n v="0"/>
    <n v="0"/>
    <n v="0"/>
    <n v="0"/>
    <n v="0"/>
    <n v="0"/>
    <n v="2"/>
    <n v="2"/>
    <n v="3"/>
    <n v="2"/>
    <n v="1"/>
  </r>
  <r>
    <s v="08DPR0405G"/>
    <n v="2"/>
    <s v="VESPERTINO"/>
    <s v="IGNACIO LOPEZ RAYON"/>
    <n v="8"/>
    <s v="CHIHUAHUA"/>
    <n v="8"/>
    <s v="CHIHUAHUA"/>
    <n v="47"/>
    <x v="35"/>
    <x v="1"/>
    <n v="112"/>
    <s v="EL SOCORRO"/>
    <s v="CALLE EL SOCORRO"/>
    <n v="0"/>
    <s v="PÚBLICO"/>
    <x v="0"/>
    <n v="2"/>
    <s v="BÁSICA"/>
    <n v="2"/>
    <x v="0"/>
    <n v="1"/>
    <x v="0"/>
    <n v="0"/>
    <s v="NO APLICA"/>
    <n v="0"/>
    <s v="NO APLICA"/>
    <s v="08FIZ0212P"/>
    <s v="08FJS0123B"/>
    <s v="08ADG0003E"/>
    <n v="0"/>
    <n v="8"/>
    <n v="4"/>
    <n v="12"/>
    <n v="8"/>
    <n v="4"/>
    <n v="12"/>
    <n v="3"/>
    <n v="1"/>
    <n v="4"/>
    <n v="0"/>
    <n v="1"/>
    <n v="1"/>
    <n v="0"/>
    <n v="1"/>
    <n v="1"/>
    <n v="0"/>
    <n v="1"/>
    <n v="1"/>
    <n v="1"/>
    <n v="0"/>
    <n v="1"/>
    <n v="1"/>
    <n v="0"/>
    <n v="1"/>
    <n v="1"/>
    <n v="0"/>
    <n v="1"/>
    <n v="1"/>
    <n v="0"/>
    <n v="1"/>
    <n v="4"/>
    <n v="2"/>
    <n v="6"/>
    <n v="0"/>
    <n v="0"/>
    <n v="0"/>
    <n v="0"/>
    <n v="0"/>
    <n v="0"/>
    <n v="1"/>
    <n v="1"/>
    <n v="0"/>
    <n v="1"/>
    <n v="0"/>
    <n v="0"/>
    <n v="0"/>
    <n v="0"/>
    <n v="0"/>
    <n v="0"/>
    <n v="0"/>
    <n v="0"/>
    <n v="0"/>
    <n v="0"/>
    <n v="0"/>
    <n v="0"/>
    <n v="0"/>
    <n v="0"/>
    <n v="0"/>
    <n v="0"/>
    <n v="0"/>
    <n v="0"/>
    <n v="0"/>
    <n v="0"/>
    <n v="0"/>
    <n v="1"/>
    <n v="0"/>
    <n v="1"/>
    <n v="0"/>
    <n v="0"/>
    <n v="0"/>
    <n v="0"/>
    <n v="0"/>
    <n v="0"/>
    <n v="1"/>
    <n v="1"/>
    <n v="1"/>
    <n v="1"/>
    <n v="1"/>
  </r>
  <r>
    <s v="08DPR0406F"/>
    <n v="4"/>
    <s v="DISCONTINUO"/>
    <s v="GUADALUPE VICTORIA"/>
    <n v="8"/>
    <s v="CHIHUAHUA"/>
    <n v="8"/>
    <s v="CHIHUAHUA"/>
    <n v="47"/>
    <x v="35"/>
    <x v="1"/>
    <n v="27"/>
    <s v="CIĂ‰NEGA DEL PILAR"/>
    <s v="CALLE CIENEGA DEL PILAR"/>
    <n v="0"/>
    <s v="PÚBLICO"/>
    <x v="0"/>
    <n v="2"/>
    <s v="BÁSICA"/>
    <n v="2"/>
    <x v="0"/>
    <n v="1"/>
    <x v="0"/>
    <n v="0"/>
    <s v="NO APLICA"/>
    <n v="0"/>
    <s v="NO APLICA"/>
    <s v="08FIZ0212P"/>
    <s v="08FJS0123B"/>
    <s v="08ADG0003E"/>
    <n v="0"/>
    <n v="17"/>
    <n v="11"/>
    <n v="28"/>
    <n v="17"/>
    <n v="11"/>
    <n v="28"/>
    <n v="2"/>
    <n v="3"/>
    <n v="5"/>
    <n v="3"/>
    <n v="3"/>
    <n v="6"/>
    <n v="3"/>
    <n v="3"/>
    <n v="6"/>
    <n v="5"/>
    <n v="4"/>
    <n v="9"/>
    <n v="4"/>
    <n v="1"/>
    <n v="5"/>
    <n v="2"/>
    <n v="0"/>
    <n v="2"/>
    <n v="4"/>
    <n v="3"/>
    <n v="7"/>
    <n v="2"/>
    <n v="0"/>
    <n v="2"/>
    <n v="20"/>
    <n v="11"/>
    <n v="31"/>
    <n v="0"/>
    <n v="0"/>
    <n v="0"/>
    <n v="0"/>
    <n v="0"/>
    <n v="0"/>
    <n v="1"/>
    <n v="1"/>
    <n v="0"/>
    <n v="1"/>
    <n v="0"/>
    <n v="0"/>
    <n v="0"/>
    <n v="0"/>
    <n v="0"/>
    <n v="0"/>
    <n v="0"/>
    <n v="0"/>
    <n v="0"/>
    <n v="0"/>
    <n v="0"/>
    <n v="0"/>
    <n v="0"/>
    <n v="0"/>
    <n v="0"/>
    <n v="0"/>
    <n v="0"/>
    <n v="0"/>
    <n v="0"/>
    <n v="0"/>
    <n v="0"/>
    <n v="1"/>
    <n v="0"/>
    <n v="1"/>
    <n v="0"/>
    <n v="0"/>
    <n v="0"/>
    <n v="0"/>
    <n v="0"/>
    <n v="0"/>
    <n v="1"/>
    <n v="1"/>
    <n v="1"/>
    <n v="1"/>
    <n v="1"/>
  </r>
  <r>
    <s v="08DPR0409C"/>
    <n v="1"/>
    <s v="MATUTINO"/>
    <s v="GREGORIO TORRES QUINTERO"/>
    <n v="8"/>
    <s v="CHIHUAHUA"/>
    <n v="8"/>
    <s v="CHIHUAHUA"/>
    <n v="58"/>
    <x v="36"/>
    <x v="7"/>
    <n v="5"/>
    <s v="EL AMPARANEĂ‘O (EL AMPARALEĂ‘O)"/>
    <s v="CALLE EL AMPARANEĂ‘O (EL AMPARALEĂ‘O)"/>
    <n v="0"/>
    <s v="PÚBLICO"/>
    <x v="0"/>
    <n v="2"/>
    <s v="BÁSICA"/>
    <n v="2"/>
    <x v="0"/>
    <n v="1"/>
    <x v="0"/>
    <n v="0"/>
    <s v="NO APLICA"/>
    <n v="0"/>
    <s v="NO APLICA"/>
    <s v="08FIZ0235Z"/>
    <s v="08FJS0127Y"/>
    <s v="08ADG0057I"/>
    <n v="0"/>
    <n v="10"/>
    <n v="4"/>
    <n v="14"/>
    <n v="10"/>
    <n v="4"/>
    <n v="14"/>
    <n v="4"/>
    <n v="1"/>
    <n v="5"/>
    <n v="4"/>
    <n v="3"/>
    <n v="7"/>
    <n v="4"/>
    <n v="3"/>
    <n v="7"/>
    <n v="0"/>
    <n v="1"/>
    <n v="1"/>
    <n v="2"/>
    <n v="0"/>
    <n v="2"/>
    <n v="0"/>
    <n v="0"/>
    <n v="0"/>
    <n v="3"/>
    <n v="1"/>
    <n v="4"/>
    <n v="1"/>
    <n v="1"/>
    <n v="2"/>
    <n v="10"/>
    <n v="6"/>
    <n v="16"/>
    <n v="0"/>
    <n v="0"/>
    <n v="0"/>
    <n v="0"/>
    <n v="0"/>
    <n v="0"/>
    <n v="1"/>
    <n v="1"/>
    <n v="0"/>
    <n v="1"/>
    <n v="0"/>
    <n v="0"/>
    <n v="0"/>
    <n v="0"/>
    <n v="0"/>
    <n v="0"/>
    <n v="0"/>
    <n v="0"/>
    <n v="0"/>
    <n v="0"/>
    <n v="1"/>
    <n v="0"/>
    <n v="0"/>
    <n v="0"/>
    <n v="0"/>
    <n v="0"/>
    <n v="0"/>
    <n v="0"/>
    <n v="0"/>
    <n v="0"/>
    <n v="0"/>
    <n v="2"/>
    <n v="0"/>
    <n v="1"/>
    <n v="0"/>
    <n v="0"/>
    <n v="0"/>
    <n v="0"/>
    <n v="0"/>
    <n v="0"/>
    <n v="1"/>
    <n v="1"/>
    <n v="1"/>
    <n v="1"/>
    <n v="1"/>
  </r>
  <r>
    <s v="08DPR0411R"/>
    <n v="1"/>
    <s v="MATUTINO"/>
    <s v="MIGUEL HIDALGO"/>
    <n v="8"/>
    <s v="CHIHUAHUA"/>
    <n v="8"/>
    <s v="CHIHUAHUA"/>
    <n v="48"/>
    <x v="23"/>
    <x v="5"/>
    <n v="43"/>
    <s v="EL MOLINO"/>
    <s v="AVENIDA 16 DE SEPTIEMBRE "/>
    <n v="301"/>
    <s v="PÚBLICO"/>
    <x v="0"/>
    <n v="2"/>
    <s v="BÁSICA"/>
    <n v="2"/>
    <x v="0"/>
    <n v="1"/>
    <x v="0"/>
    <n v="0"/>
    <s v="NO APLICA"/>
    <n v="0"/>
    <s v="NO APLICA"/>
    <s v="08FIZ0205F"/>
    <s v="08FJS0122C"/>
    <s v="08ADG0010O"/>
    <n v="0"/>
    <n v="131"/>
    <n v="127"/>
    <n v="258"/>
    <n v="131"/>
    <n v="127"/>
    <n v="258"/>
    <n v="24"/>
    <n v="20"/>
    <n v="44"/>
    <n v="20"/>
    <n v="23"/>
    <n v="43"/>
    <n v="20"/>
    <n v="23"/>
    <n v="43"/>
    <n v="23"/>
    <n v="18"/>
    <n v="41"/>
    <n v="24"/>
    <n v="21"/>
    <n v="45"/>
    <n v="21"/>
    <n v="29"/>
    <n v="50"/>
    <n v="25"/>
    <n v="19"/>
    <n v="44"/>
    <n v="21"/>
    <n v="22"/>
    <n v="43"/>
    <n v="134"/>
    <n v="132"/>
    <n v="266"/>
    <n v="2"/>
    <n v="2"/>
    <n v="2"/>
    <n v="2"/>
    <n v="2"/>
    <n v="2"/>
    <n v="0"/>
    <n v="12"/>
    <n v="0"/>
    <n v="0"/>
    <n v="1"/>
    <n v="0"/>
    <n v="1"/>
    <n v="0"/>
    <n v="0"/>
    <n v="0"/>
    <n v="2"/>
    <n v="10"/>
    <n v="0"/>
    <n v="0"/>
    <n v="1"/>
    <n v="2"/>
    <n v="0"/>
    <n v="0"/>
    <n v="0"/>
    <n v="0"/>
    <n v="0"/>
    <n v="0"/>
    <n v="2"/>
    <n v="0"/>
    <n v="0"/>
    <n v="19"/>
    <n v="2"/>
    <n v="10"/>
    <n v="2"/>
    <n v="2"/>
    <n v="2"/>
    <n v="2"/>
    <n v="2"/>
    <n v="2"/>
    <n v="0"/>
    <n v="12"/>
    <n v="14"/>
    <n v="12"/>
    <n v="1"/>
  </r>
  <r>
    <s v="08DPR0412Q"/>
    <n v="1"/>
    <s v="MATUTINO"/>
    <s v="INDEPENDENCIA"/>
    <n v="8"/>
    <s v="CHIHUAHUA"/>
    <n v="8"/>
    <s v="CHIHUAHUA"/>
    <n v="48"/>
    <x v="23"/>
    <x v="5"/>
    <n v="40"/>
    <s v="INDEPENDENCIA (COLOGACHI)"/>
    <s v="CALLE INDEPENDENCIA"/>
    <n v="0"/>
    <s v="PÚBLICO"/>
    <x v="0"/>
    <n v="2"/>
    <s v="BÁSICA"/>
    <n v="2"/>
    <x v="0"/>
    <n v="1"/>
    <x v="0"/>
    <n v="0"/>
    <s v="NO APLICA"/>
    <n v="0"/>
    <s v="NO APLICA"/>
    <s v="08FIZ0205F"/>
    <s v="08FJS0122C"/>
    <s v="08ADG0010O"/>
    <n v="0"/>
    <n v="51"/>
    <n v="58"/>
    <n v="109"/>
    <n v="51"/>
    <n v="58"/>
    <n v="109"/>
    <n v="8"/>
    <n v="10"/>
    <n v="18"/>
    <n v="10"/>
    <n v="7"/>
    <n v="17"/>
    <n v="10"/>
    <n v="7"/>
    <n v="17"/>
    <n v="9"/>
    <n v="12"/>
    <n v="21"/>
    <n v="12"/>
    <n v="11"/>
    <n v="23"/>
    <n v="10"/>
    <n v="13"/>
    <n v="23"/>
    <n v="7"/>
    <n v="5"/>
    <n v="12"/>
    <n v="9"/>
    <n v="7"/>
    <n v="16"/>
    <n v="57"/>
    <n v="55"/>
    <n v="112"/>
    <n v="1"/>
    <n v="1"/>
    <n v="1"/>
    <n v="1"/>
    <n v="1"/>
    <n v="1"/>
    <n v="0"/>
    <n v="6"/>
    <n v="0"/>
    <n v="0"/>
    <n v="0"/>
    <n v="1"/>
    <n v="0"/>
    <n v="0"/>
    <n v="0"/>
    <n v="0"/>
    <n v="0"/>
    <n v="6"/>
    <n v="0"/>
    <n v="0"/>
    <n v="0"/>
    <n v="1"/>
    <n v="0"/>
    <n v="0"/>
    <n v="0"/>
    <n v="0"/>
    <n v="0"/>
    <n v="0"/>
    <n v="0"/>
    <n v="0"/>
    <n v="0"/>
    <n v="8"/>
    <n v="0"/>
    <n v="6"/>
    <n v="1"/>
    <n v="1"/>
    <n v="1"/>
    <n v="1"/>
    <n v="1"/>
    <n v="1"/>
    <n v="0"/>
    <n v="6"/>
    <n v="6"/>
    <n v="6"/>
    <n v="1"/>
  </r>
  <r>
    <s v="08DPR0417L"/>
    <n v="1"/>
    <s v="MATUTINO"/>
    <s v="EUGENIO SANTANA"/>
    <n v="8"/>
    <s v="CHIHUAHUA"/>
    <n v="8"/>
    <s v="CHIHUAHUA"/>
    <n v="48"/>
    <x v="23"/>
    <x v="5"/>
    <n v="46"/>
    <s v="OJOS AZULES"/>
    <s v="CALLE OJOS AZULES"/>
    <n v="0"/>
    <s v="PÚBLICO"/>
    <x v="0"/>
    <n v="2"/>
    <s v="BÁSICA"/>
    <n v="2"/>
    <x v="0"/>
    <n v="1"/>
    <x v="0"/>
    <n v="0"/>
    <s v="NO APLICA"/>
    <n v="0"/>
    <s v="NO APLICA"/>
    <s v="08FIZ0206E"/>
    <s v="08FJS0122C"/>
    <s v="08ADG0010O"/>
    <n v="0"/>
    <n v="7"/>
    <n v="10"/>
    <n v="17"/>
    <n v="7"/>
    <n v="10"/>
    <n v="17"/>
    <n v="1"/>
    <n v="1"/>
    <n v="2"/>
    <n v="2"/>
    <n v="1"/>
    <n v="3"/>
    <n v="2"/>
    <n v="1"/>
    <n v="3"/>
    <n v="0"/>
    <n v="0"/>
    <n v="0"/>
    <n v="2"/>
    <n v="2"/>
    <n v="4"/>
    <n v="5"/>
    <n v="2"/>
    <n v="7"/>
    <n v="0"/>
    <n v="2"/>
    <n v="2"/>
    <n v="2"/>
    <n v="2"/>
    <n v="4"/>
    <n v="11"/>
    <n v="9"/>
    <n v="20"/>
    <n v="0"/>
    <n v="0"/>
    <n v="0"/>
    <n v="0"/>
    <n v="0"/>
    <n v="0"/>
    <n v="1"/>
    <n v="1"/>
    <n v="1"/>
    <n v="0"/>
    <n v="0"/>
    <n v="0"/>
    <n v="0"/>
    <n v="0"/>
    <n v="0"/>
    <n v="0"/>
    <n v="0"/>
    <n v="0"/>
    <n v="0"/>
    <n v="0"/>
    <n v="0"/>
    <n v="0"/>
    <n v="0"/>
    <n v="0"/>
    <n v="0"/>
    <n v="0"/>
    <n v="0"/>
    <n v="0"/>
    <n v="0"/>
    <n v="0"/>
    <n v="0"/>
    <n v="1"/>
    <n v="1"/>
    <n v="0"/>
    <n v="0"/>
    <n v="0"/>
    <n v="0"/>
    <n v="0"/>
    <n v="0"/>
    <n v="0"/>
    <n v="1"/>
    <n v="1"/>
    <n v="1"/>
    <n v="1"/>
    <n v="1"/>
  </r>
  <r>
    <s v="08DPR0419J"/>
    <n v="1"/>
    <s v="MATUTINO"/>
    <s v="DAMIAN CARMONA"/>
    <n v="8"/>
    <s v="CHIHUAHUA"/>
    <n v="8"/>
    <s v="CHIHUAHUA"/>
    <n v="11"/>
    <x v="22"/>
    <x v="7"/>
    <n v="549"/>
    <s v="EL TECUĂN"/>
    <s v="CALLE RANCHO VIEJO/EL TECUAN"/>
    <n v="0"/>
    <s v="PÚBLICO"/>
    <x v="0"/>
    <n v="2"/>
    <s v="BÁSICA"/>
    <n v="2"/>
    <x v="0"/>
    <n v="1"/>
    <x v="0"/>
    <n v="0"/>
    <s v="NO APLICA"/>
    <n v="0"/>
    <s v="NO APLICA"/>
    <s v="08FIZ0235Z"/>
    <s v="08FJS0127Y"/>
    <s v="08ADG0057I"/>
    <n v="0"/>
    <n v="20"/>
    <n v="18"/>
    <n v="38"/>
    <n v="20"/>
    <n v="18"/>
    <n v="38"/>
    <n v="2"/>
    <n v="3"/>
    <n v="5"/>
    <n v="2"/>
    <n v="3"/>
    <n v="5"/>
    <n v="2"/>
    <n v="3"/>
    <n v="5"/>
    <n v="2"/>
    <n v="1"/>
    <n v="3"/>
    <n v="5"/>
    <n v="5"/>
    <n v="10"/>
    <n v="5"/>
    <n v="0"/>
    <n v="5"/>
    <n v="2"/>
    <n v="2"/>
    <n v="4"/>
    <n v="3"/>
    <n v="4"/>
    <n v="7"/>
    <n v="19"/>
    <n v="15"/>
    <n v="34"/>
    <n v="0"/>
    <n v="0"/>
    <n v="0"/>
    <n v="0"/>
    <n v="0"/>
    <n v="0"/>
    <n v="3"/>
    <n v="3"/>
    <n v="0"/>
    <n v="1"/>
    <n v="0"/>
    <n v="0"/>
    <n v="0"/>
    <n v="0"/>
    <n v="0"/>
    <n v="0"/>
    <n v="0"/>
    <n v="2"/>
    <n v="0"/>
    <n v="0"/>
    <n v="1"/>
    <n v="0"/>
    <n v="0"/>
    <n v="0"/>
    <n v="0"/>
    <n v="0"/>
    <n v="0"/>
    <n v="0"/>
    <n v="0"/>
    <n v="0"/>
    <n v="0"/>
    <n v="4"/>
    <n v="0"/>
    <n v="3"/>
    <n v="0"/>
    <n v="0"/>
    <n v="0"/>
    <n v="0"/>
    <n v="0"/>
    <n v="0"/>
    <n v="3"/>
    <n v="3"/>
    <n v="3"/>
    <n v="3"/>
    <n v="1"/>
  </r>
  <r>
    <s v="08DPR0420Z"/>
    <n v="1"/>
    <s v="MATUTINO"/>
    <s v="VEINTE DE NOVIEMBRE"/>
    <n v="8"/>
    <s v="CHIHUAHUA"/>
    <n v="8"/>
    <s v="CHIHUAHUA"/>
    <n v="48"/>
    <x v="23"/>
    <x v="5"/>
    <n v="1"/>
    <s v="NAMIQUIPA"/>
    <s v="CALLE CASAS COLORADAS"/>
    <n v="0"/>
    <s v="PÚBLICO"/>
    <x v="0"/>
    <n v="2"/>
    <s v="BÁSICA"/>
    <n v="2"/>
    <x v="0"/>
    <n v="1"/>
    <x v="0"/>
    <n v="0"/>
    <s v="NO APLICA"/>
    <n v="0"/>
    <s v="NO APLICA"/>
    <s v="08FIZ0205F"/>
    <s v="08FJS0122C"/>
    <s v="08ADG0010O"/>
    <n v="0"/>
    <n v="9"/>
    <n v="5"/>
    <n v="14"/>
    <n v="9"/>
    <n v="5"/>
    <n v="14"/>
    <n v="1"/>
    <n v="1"/>
    <n v="2"/>
    <n v="0"/>
    <n v="0"/>
    <n v="0"/>
    <n v="0"/>
    <n v="0"/>
    <n v="0"/>
    <n v="0"/>
    <n v="3"/>
    <n v="3"/>
    <n v="0"/>
    <n v="1"/>
    <n v="1"/>
    <n v="3"/>
    <n v="2"/>
    <n v="5"/>
    <n v="2"/>
    <n v="0"/>
    <n v="2"/>
    <n v="2"/>
    <n v="0"/>
    <n v="2"/>
    <n v="7"/>
    <n v="6"/>
    <n v="13"/>
    <n v="0"/>
    <n v="0"/>
    <n v="0"/>
    <n v="0"/>
    <n v="0"/>
    <n v="0"/>
    <n v="1"/>
    <n v="1"/>
    <n v="0"/>
    <n v="1"/>
    <n v="0"/>
    <n v="0"/>
    <n v="0"/>
    <n v="0"/>
    <n v="0"/>
    <n v="0"/>
    <n v="0"/>
    <n v="0"/>
    <n v="0"/>
    <n v="0"/>
    <n v="0"/>
    <n v="0"/>
    <n v="0"/>
    <n v="0"/>
    <n v="0"/>
    <n v="0"/>
    <n v="0"/>
    <n v="0"/>
    <n v="0"/>
    <n v="0"/>
    <n v="0"/>
    <n v="1"/>
    <n v="0"/>
    <n v="1"/>
    <n v="0"/>
    <n v="0"/>
    <n v="0"/>
    <n v="0"/>
    <n v="0"/>
    <n v="0"/>
    <n v="1"/>
    <n v="1"/>
    <n v="1"/>
    <n v="1"/>
    <n v="1"/>
  </r>
  <r>
    <s v="08DPR0422X"/>
    <n v="1"/>
    <s v="MATUTINO"/>
    <s v="SIMON BOLIVAR"/>
    <n v="8"/>
    <s v="CHIHUAHUA"/>
    <n v="8"/>
    <s v="CHIHUAHUA"/>
    <n v="19"/>
    <x v="2"/>
    <x v="2"/>
    <n v="1"/>
    <s v="CHIHUAHUA"/>
    <s v="CALLE PERICOS"/>
    <n v="0"/>
    <s v="PÚBLICO"/>
    <x v="0"/>
    <n v="2"/>
    <s v="BÁSICA"/>
    <n v="2"/>
    <x v="0"/>
    <n v="1"/>
    <x v="0"/>
    <n v="0"/>
    <s v="NO APLICA"/>
    <n v="0"/>
    <s v="NO APLICA"/>
    <s v="08FIZ0112Q"/>
    <s v="08FJS0105M"/>
    <s v="08ADG0046C"/>
    <n v="0"/>
    <n v="143"/>
    <n v="128"/>
    <n v="271"/>
    <n v="140"/>
    <n v="125"/>
    <n v="265"/>
    <n v="24"/>
    <n v="25"/>
    <n v="49"/>
    <n v="23"/>
    <n v="25"/>
    <n v="48"/>
    <n v="23"/>
    <n v="27"/>
    <n v="50"/>
    <n v="27"/>
    <n v="16"/>
    <n v="43"/>
    <n v="25"/>
    <n v="12"/>
    <n v="37"/>
    <n v="23"/>
    <n v="21"/>
    <n v="44"/>
    <n v="18"/>
    <n v="26"/>
    <n v="44"/>
    <n v="22"/>
    <n v="26"/>
    <n v="48"/>
    <n v="138"/>
    <n v="128"/>
    <n v="266"/>
    <n v="2"/>
    <n v="2"/>
    <n v="2"/>
    <n v="2"/>
    <n v="2"/>
    <n v="2"/>
    <n v="0"/>
    <n v="12"/>
    <n v="0"/>
    <n v="0"/>
    <n v="1"/>
    <n v="0"/>
    <n v="0"/>
    <n v="1"/>
    <n v="0"/>
    <n v="0"/>
    <n v="2"/>
    <n v="10"/>
    <n v="0"/>
    <n v="0"/>
    <n v="1"/>
    <n v="1"/>
    <n v="0"/>
    <n v="0"/>
    <n v="0"/>
    <n v="0"/>
    <n v="0"/>
    <n v="1"/>
    <n v="1"/>
    <n v="1"/>
    <n v="0"/>
    <n v="19"/>
    <n v="2"/>
    <n v="10"/>
    <n v="2"/>
    <n v="2"/>
    <n v="2"/>
    <n v="2"/>
    <n v="2"/>
    <n v="2"/>
    <n v="0"/>
    <n v="12"/>
    <n v="20"/>
    <n v="17"/>
    <n v="1"/>
  </r>
  <r>
    <s v="08DPR0424V"/>
    <n v="1"/>
    <s v="MATUTINO"/>
    <s v="ABRAHAM GONZALEZ"/>
    <n v="8"/>
    <s v="CHIHUAHUA"/>
    <n v="8"/>
    <s v="CHIHUAHUA"/>
    <n v="11"/>
    <x v="22"/>
    <x v="7"/>
    <n v="90"/>
    <s v="LAREĂ‘O"/>
    <s v="CALLE LAREĂ‘O"/>
    <n v="0"/>
    <s v="PÚBLICO"/>
    <x v="0"/>
    <n v="2"/>
    <s v="BÁSICA"/>
    <n v="2"/>
    <x v="0"/>
    <n v="1"/>
    <x v="0"/>
    <n v="0"/>
    <s v="NO APLICA"/>
    <n v="0"/>
    <s v="NO APLICA"/>
    <s v="08FIZ0235Z"/>
    <s v="08FJS0127Y"/>
    <s v="08ADG0057I"/>
    <n v="0"/>
    <n v="22"/>
    <n v="23"/>
    <n v="45"/>
    <n v="22"/>
    <n v="23"/>
    <n v="45"/>
    <n v="6"/>
    <n v="3"/>
    <n v="9"/>
    <n v="2"/>
    <n v="3"/>
    <n v="5"/>
    <n v="2"/>
    <n v="3"/>
    <n v="5"/>
    <n v="5"/>
    <n v="4"/>
    <n v="9"/>
    <n v="3"/>
    <n v="3"/>
    <n v="6"/>
    <n v="2"/>
    <n v="4"/>
    <n v="6"/>
    <n v="3"/>
    <n v="3"/>
    <n v="6"/>
    <n v="1"/>
    <n v="4"/>
    <n v="5"/>
    <n v="16"/>
    <n v="21"/>
    <n v="37"/>
    <n v="0"/>
    <n v="0"/>
    <n v="0"/>
    <n v="0"/>
    <n v="0"/>
    <n v="0"/>
    <n v="3"/>
    <n v="3"/>
    <n v="1"/>
    <n v="0"/>
    <n v="0"/>
    <n v="0"/>
    <n v="0"/>
    <n v="0"/>
    <n v="0"/>
    <n v="0"/>
    <n v="0"/>
    <n v="2"/>
    <n v="0"/>
    <n v="0"/>
    <n v="1"/>
    <n v="0"/>
    <n v="0"/>
    <n v="0"/>
    <n v="0"/>
    <n v="0"/>
    <n v="0"/>
    <n v="0"/>
    <n v="0"/>
    <n v="0"/>
    <n v="0"/>
    <n v="4"/>
    <n v="1"/>
    <n v="2"/>
    <n v="0"/>
    <n v="0"/>
    <n v="0"/>
    <n v="0"/>
    <n v="0"/>
    <n v="0"/>
    <n v="3"/>
    <n v="3"/>
    <n v="4"/>
    <n v="3"/>
    <n v="1"/>
  </r>
  <r>
    <s v="08DPR0425U"/>
    <n v="1"/>
    <s v="MATUTINO"/>
    <s v="JOSE MARIA MORELOS"/>
    <n v="8"/>
    <s v="CHIHUAHUA"/>
    <n v="8"/>
    <s v="CHIHUAHUA"/>
    <n v="50"/>
    <x v="4"/>
    <x v="4"/>
    <n v="1"/>
    <s v="NUEVO CASAS GRANDES"/>
    <s v="CALLE NACIONES UNIDAS"/>
    <n v="0"/>
    <s v="PÚBLICO"/>
    <x v="0"/>
    <n v="2"/>
    <s v="BÁSICA"/>
    <n v="2"/>
    <x v="0"/>
    <n v="1"/>
    <x v="0"/>
    <n v="0"/>
    <s v="NO APLICA"/>
    <n v="0"/>
    <s v="NO APLICA"/>
    <s v="08FIZ0190U"/>
    <s v="08FJS0119P"/>
    <s v="08ADG0013L"/>
    <n v="0"/>
    <n v="134"/>
    <n v="120"/>
    <n v="254"/>
    <n v="134"/>
    <n v="120"/>
    <n v="254"/>
    <n v="25"/>
    <n v="22"/>
    <n v="47"/>
    <n v="19"/>
    <n v="14"/>
    <n v="33"/>
    <n v="19"/>
    <n v="15"/>
    <n v="34"/>
    <n v="25"/>
    <n v="20"/>
    <n v="45"/>
    <n v="24"/>
    <n v="21"/>
    <n v="45"/>
    <n v="23"/>
    <n v="21"/>
    <n v="44"/>
    <n v="26"/>
    <n v="25"/>
    <n v="51"/>
    <n v="22"/>
    <n v="17"/>
    <n v="39"/>
    <n v="139"/>
    <n v="119"/>
    <n v="258"/>
    <n v="2"/>
    <n v="2"/>
    <n v="2"/>
    <n v="2"/>
    <n v="2"/>
    <n v="1"/>
    <n v="0"/>
    <n v="11"/>
    <n v="0"/>
    <n v="0"/>
    <n v="1"/>
    <n v="0"/>
    <n v="0"/>
    <n v="0"/>
    <n v="0"/>
    <n v="0"/>
    <n v="2"/>
    <n v="9"/>
    <n v="0"/>
    <n v="0"/>
    <n v="1"/>
    <n v="0"/>
    <n v="0"/>
    <n v="0"/>
    <n v="0"/>
    <n v="0"/>
    <n v="0"/>
    <n v="0"/>
    <n v="1"/>
    <n v="0"/>
    <n v="0"/>
    <n v="14"/>
    <n v="2"/>
    <n v="9"/>
    <n v="2"/>
    <n v="2"/>
    <n v="2"/>
    <n v="2"/>
    <n v="2"/>
    <n v="1"/>
    <n v="0"/>
    <n v="11"/>
    <n v="11"/>
    <n v="11"/>
    <n v="1"/>
  </r>
  <r>
    <s v="08DPR0426T"/>
    <n v="1"/>
    <s v="MATUTINO"/>
    <s v="BENITO JUAREZ"/>
    <n v="8"/>
    <s v="CHIHUAHUA"/>
    <n v="8"/>
    <s v="CHIHUAHUA"/>
    <n v="58"/>
    <x v="36"/>
    <x v="7"/>
    <n v="8"/>
    <s v="BOQUILLA DE BABISAS (LA BOQUILLA DE CONCHOS)"/>
    <s v="AVENIDA COLEGIO"/>
    <n v="173"/>
    <s v="PÚBLICO"/>
    <x v="0"/>
    <n v="2"/>
    <s v="BÁSICA"/>
    <n v="2"/>
    <x v="0"/>
    <n v="1"/>
    <x v="0"/>
    <n v="0"/>
    <s v="NO APLICA"/>
    <n v="0"/>
    <s v="NO APLICA"/>
    <s v="08FIZ0235Z"/>
    <s v="08FJS0127Y"/>
    <s v="08ADG0057I"/>
    <n v="0"/>
    <n v="60"/>
    <n v="49"/>
    <n v="109"/>
    <n v="60"/>
    <n v="49"/>
    <n v="109"/>
    <n v="8"/>
    <n v="6"/>
    <n v="14"/>
    <n v="12"/>
    <n v="14"/>
    <n v="26"/>
    <n v="12"/>
    <n v="14"/>
    <n v="26"/>
    <n v="15"/>
    <n v="6"/>
    <n v="21"/>
    <n v="8"/>
    <n v="9"/>
    <n v="17"/>
    <n v="8"/>
    <n v="9"/>
    <n v="17"/>
    <n v="10"/>
    <n v="10"/>
    <n v="20"/>
    <n v="9"/>
    <n v="8"/>
    <n v="17"/>
    <n v="62"/>
    <n v="56"/>
    <n v="118"/>
    <n v="1"/>
    <n v="1"/>
    <n v="1"/>
    <n v="1"/>
    <n v="1"/>
    <n v="1"/>
    <n v="0"/>
    <n v="6"/>
    <n v="0"/>
    <n v="0"/>
    <n v="0"/>
    <n v="1"/>
    <n v="0"/>
    <n v="0"/>
    <n v="0"/>
    <n v="0"/>
    <n v="1"/>
    <n v="5"/>
    <n v="0"/>
    <n v="0"/>
    <n v="1"/>
    <n v="0"/>
    <n v="0"/>
    <n v="0"/>
    <n v="0"/>
    <n v="0"/>
    <n v="0"/>
    <n v="0"/>
    <n v="0"/>
    <n v="1"/>
    <n v="0"/>
    <n v="9"/>
    <n v="1"/>
    <n v="5"/>
    <n v="1"/>
    <n v="1"/>
    <n v="1"/>
    <n v="1"/>
    <n v="1"/>
    <n v="1"/>
    <n v="0"/>
    <n v="6"/>
    <n v="6"/>
    <n v="6"/>
    <n v="1"/>
  </r>
  <r>
    <s v="08DPR0428R"/>
    <n v="1"/>
    <s v="MATUTINO"/>
    <s v="EFREN C GONZALEZ"/>
    <n v="8"/>
    <s v="CHIHUAHUA"/>
    <n v="8"/>
    <s v="CHIHUAHUA"/>
    <n v="50"/>
    <x v="4"/>
    <x v="4"/>
    <n v="1"/>
    <s v="NUEVO CASAS GRANDES"/>
    <s v="AVENIDA PLAN ALEMAN"/>
    <n v="905"/>
    <s v="PÚBLICO"/>
    <x v="0"/>
    <n v="2"/>
    <s v="BÁSICA"/>
    <n v="2"/>
    <x v="0"/>
    <n v="1"/>
    <x v="0"/>
    <n v="0"/>
    <s v="NO APLICA"/>
    <n v="0"/>
    <s v="NO APLICA"/>
    <s v="08FIZ0190U"/>
    <s v="08FJS0119P"/>
    <s v="08ADG0013L"/>
    <n v="0"/>
    <n v="153"/>
    <n v="183"/>
    <n v="336"/>
    <n v="153"/>
    <n v="183"/>
    <n v="336"/>
    <n v="21"/>
    <n v="35"/>
    <n v="56"/>
    <n v="28"/>
    <n v="28"/>
    <n v="56"/>
    <n v="28"/>
    <n v="28"/>
    <n v="56"/>
    <n v="28"/>
    <n v="26"/>
    <n v="54"/>
    <n v="21"/>
    <n v="33"/>
    <n v="54"/>
    <n v="31"/>
    <n v="31"/>
    <n v="62"/>
    <n v="33"/>
    <n v="30"/>
    <n v="63"/>
    <n v="24"/>
    <n v="29"/>
    <n v="53"/>
    <n v="165"/>
    <n v="177"/>
    <n v="342"/>
    <n v="2"/>
    <n v="2"/>
    <n v="2"/>
    <n v="2"/>
    <n v="2"/>
    <n v="2"/>
    <n v="0"/>
    <n v="12"/>
    <n v="0"/>
    <n v="0"/>
    <n v="1"/>
    <n v="0"/>
    <n v="0"/>
    <n v="1"/>
    <n v="0"/>
    <n v="0"/>
    <n v="4"/>
    <n v="8"/>
    <n v="0"/>
    <n v="0"/>
    <n v="1"/>
    <n v="0"/>
    <n v="0"/>
    <n v="0"/>
    <n v="0"/>
    <n v="0"/>
    <n v="0"/>
    <n v="0"/>
    <n v="1"/>
    <n v="0"/>
    <n v="0"/>
    <n v="16"/>
    <n v="4"/>
    <n v="8"/>
    <n v="2"/>
    <n v="2"/>
    <n v="2"/>
    <n v="2"/>
    <n v="2"/>
    <n v="2"/>
    <n v="0"/>
    <n v="12"/>
    <n v="12"/>
    <n v="12"/>
    <n v="1"/>
  </r>
  <r>
    <s v="08DPR0429Q"/>
    <n v="1"/>
    <s v="MATUTINO"/>
    <s v="JOSE MARIA MORELOS"/>
    <n v="8"/>
    <s v="CHIHUAHUA"/>
    <n v="8"/>
    <s v="CHIHUAHUA"/>
    <n v="32"/>
    <x v="17"/>
    <x v="6"/>
    <n v="1"/>
    <s v="HIDALGO DEL PARRAL"/>
    <s v="CALLE LAGO ERIE"/>
    <n v="35"/>
    <s v="PÚBLICO"/>
    <x v="0"/>
    <n v="2"/>
    <s v="BÁSICA"/>
    <n v="2"/>
    <x v="0"/>
    <n v="1"/>
    <x v="0"/>
    <n v="0"/>
    <s v="NO APLICA"/>
    <n v="0"/>
    <s v="NO APLICA"/>
    <s v="08FIZ0247E"/>
    <s v="08FJS0129W"/>
    <s v="08ADG0004D"/>
    <n v="0"/>
    <n v="58"/>
    <n v="37"/>
    <n v="95"/>
    <n v="57"/>
    <n v="37"/>
    <n v="94"/>
    <n v="17"/>
    <n v="3"/>
    <n v="20"/>
    <n v="6"/>
    <n v="7"/>
    <n v="13"/>
    <n v="7"/>
    <n v="8"/>
    <n v="15"/>
    <n v="7"/>
    <n v="12"/>
    <n v="19"/>
    <n v="9"/>
    <n v="7"/>
    <n v="16"/>
    <n v="8"/>
    <n v="6"/>
    <n v="14"/>
    <n v="10"/>
    <n v="6"/>
    <n v="16"/>
    <n v="9"/>
    <n v="10"/>
    <n v="19"/>
    <n v="50"/>
    <n v="49"/>
    <n v="99"/>
    <n v="1"/>
    <n v="1"/>
    <n v="1"/>
    <n v="1"/>
    <n v="1"/>
    <n v="1"/>
    <n v="0"/>
    <n v="6"/>
    <n v="0"/>
    <n v="0"/>
    <n v="1"/>
    <n v="0"/>
    <n v="0"/>
    <n v="0"/>
    <n v="0"/>
    <n v="0"/>
    <n v="2"/>
    <n v="4"/>
    <n v="0"/>
    <n v="0"/>
    <n v="1"/>
    <n v="0"/>
    <n v="0"/>
    <n v="0"/>
    <n v="0"/>
    <n v="0"/>
    <n v="0"/>
    <n v="0"/>
    <n v="1"/>
    <n v="0"/>
    <n v="0"/>
    <n v="9"/>
    <n v="2"/>
    <n v="4"/>
    <n v="1"/>
    <n v="1"/>
    <n v="1"/>
    <n v="1"/>
    <n v="1"/>
    <n v="1"/>
    <n v="0"/>
    <n v="6"/>
    <n v="11"/>
    <n v="6"/>
    <n v="1"/>
  </r>
  <r>
    <s v="08DPR0430F"/>
    <n v="1"/>
    <s v="MATUTINO"/>
    <s v="MARIA DE LA CRUZ REYES"/>
    <n v="8"/>
    <s v="CHIHUAHUA"/>
    <n v="8"/>
    <s v="CHIHUAHUA"/>
    <n v="32"/>
    <x v="17"/>
    <x v="6"/>
    <n v="1"/>
    <s v="HIDALGO DEL PARRAL"/>
    <s v="PROLONGACIĂ“N COLON"/>
    <n v="6"/>
    <s v="PÚBLICO"/>
    <x v="0"/>
    <n v="2"/>
    <s v="BÁSICA"/>
    <n v="2"/>
    <x v="0"/>
    <n v="1"/>
    <x v="0"/>
    <n v="0"/>
    <s v="NO APLICA"/>
    <n v="0"/>
    <s v="NO APLICA"/>
    <s v="08FIZ0247E"/>
    <s v="08FJS0129W"/>
    <s v="08ADG0004D"/>
    <n v="0"/>
    <n v="100"/>
    <n v="92"/>
    <n v="192"/>
    <n v="100"/>
    <n v="92"/>
    <n v="192"/>
    <n v="13"/>
    <n v="26"/>
    <n v="39"/>
    <n v="21"/>
    <n v="15"/>
    <n v="36"/>
    <n v="21"/>
    <n v="15"/>
    <n v="36"/>
    <n v="16"/>
    <n v="17"/>
    <n v="33"/>
    <n v="16"/>
    <n v="13"/>
    <n v="29"/>
    <n v="13"/>
    <n v="16"/>
    <n v="29"/>
    <n v="27"/>
    <n v="8"/>
    <n v="35"/>
    <n v="28"/>
    <n v="14"/>
    <n v="42"/>
    <n v="121"/>
    <n v="83"/>
    <n v="204"/>
    <n v="2"/>
    <n v="1"/>
    <n v="1"/>
    <n v="1"/>
    <n v="1"/>
    <n v="2"/>
    <n v="0"/>
    <n v="8"/>
    <n v="0"/>
    <n v="0"/>
    <n v="1"/>
    <n v="0"/>
    <n v="0"/>
    <n v="0"/>
    <n v="0"/>
    <n v="0"/>
    <n v="1"/>
    <n v="7"/>
    <n v="0"/>
    <n v="0"/>
    <n v="1"/>
    <n v="0"/>
    <n v="0"/>
    <n v="0"/>
    <n v="0"/>
    <n v="0"/>
    <n v="0"/>
    <n v="0"/>
    <n v="1"/>
    <n v="0"/>
    <n v="0"/>
    <n v="11"/>
    <n v="1"/>
    <n v="7"/>
    <n v="2"/>
    <n v="1"/>
    <n v="1"/>
    <n v="1"/>
    <n v="1"/>
    <n v="2"/>
    <n v="0"/>
    <n v="8"/>
    <n v="15"/>
    <n v="8"/>
    <n v="1"/>
  </r>
  <r>
    <s v="08DPR0432D"/>
    <n v="1"/>
    <s v="MATUTINO"/>
    <s v="GUSTAVO DIAZ ORDAZ"/>
    <n v="8"/>
    <s v="CHIHUAHUA"/>
    <n v="8"/>
    <s v="CHIHUAHUA"/>
    <n v="32"/>
    <x v="17"/>
    <x v="6"/>
    <n v="1"/>
    <s v="HIDALGO DEL PARRAL"/>
    <s v="CALLE 11A"/>
    <n v="0"/>
    <s v="PÚBLICO"/>
    <x v="0"/>
    <n v="2"/>
    <s v="BÁSICA"/>
    <n v="2"/>
    <x v="0"/>
    <n v="1"/>
    <x v="0"/>
    <n v="0"/>
    <s v="NO APLICA"/>
    <n v="0"/>
    <s v="NO APLICA"/>
    <s v="08FIZ0247E"/>
    <s v="08FJS0129W"/>
    <s v="08ADG0004D"/>
    <n v="0"/>
    <n v="198"/>
    <n v="195"/>
    <n v="393"/>
    <n v="196"/>
    <n v="194"/>
    <n v="390"/>
    <n v="29"/>
    <n v="38"/>
    <n v="67"/>
    <n v="24"/>
    <n v="40"/>
    <n v="64"/>
    <n v="25"/>
    <n v="40"/>
    <n v="65"/>
    <n v="26"/>
    <n v="35"/>
    <n v="61"/>
    <n v="41"/>
    <n v="27"/>
    <n v="68"/>
    <n v="30"/>
    <n v="31"/>
    <n v="61"/>
    <n v="36"/>
    <n v="31"/>
    <n v="67"/>
    <n v="33"/>
    <n v="36"/>
    <n v="69"/>
    <n v="191"/>
    <n v="200"/>
    <n v="391"/>
    <n v="2"/>
    <n v="2"/>
    <n v="2"/>
    <n v="2"/>
    <n v="2"/>
    <n v="2"/>
    <n v="0"/>
    <n v="12"/>
    <n v="0"/>
    <n v="0"/>
    <n v="1"/>
    <n v="0"/>
    <n v="0"/>
    <n v="1"/>
    <n v="0"/>
    <n v="0"/>
    <n v="2"/>
    <n v="10"/>
    <n v="0"/>
    <n v="0"/>
    <n v="1"/>
    <n v="0"/>
    <n v="0"/>
    <n v="0"/>
    <n v="0"/>
    <n v="0"/>
    <n v="0"/>
    <n v="2"/>
    <n v="1"/>
    <n v="0"/>
    <n v="0"/>
    <n v="18"/>
    <n v="2"/>
    <n v="10"/>
    <n v="2"/>
    <n v="2"/>
    <n v="2"/>
    <n v="2"/>
    <n v="2"/>
    <n v="2"/>
    <n v="0"/>
    <n v="12"/>
    <n v="12"/>
    <n v="12"/>
    <n v="1"/>
  </r>
  <r>
    <s v="08DPR0433C"/>
    <n v="1"/>
    <s v="MATUTINO"/>
    <s v="VICENTE GUERRERO"/>
    <n v="8"/>
    <s v="CHIHUAHUA"/>
    <n v="8"/>
    <s v="CHIHUAHUA"/>
    <n v="50"/>
    <x v="4"/>
    <x v="4"/>
    <n v="1"/>
    <s v="NUEVO CASAS GRANDES"/>
    <s v="CALLE ABRAHAM GONZALEZ"/>
    <n v="1601"/>
    <s v="PÚBLICO"/>
    <x v="0"/>
    <n v="2"/>
    <s v="BÁSICA"/>
    <n v="2"/>
    <x v="0"/>
    <n v="1"/>
    <x v="0"/>
    <n v="0"/>
    <s v="NO APLICA"/>
    <n v="0"/>
    <s v="NO APLICA"/>
    <s v="08FIZ0190U"/>
    <s v="08FJS0119P"/>
    <s v="08ADG0013L"/>
    <n v="0"/>
    <n v="53"/>
    <n v="63"/>
    <n v="116"/>
    <n v="53"/>
    <n v="63"/>
    <n v="116"/>
    <n v="3"/>
    <n v="9"/>
    <n v="12"/>
    <n v="9"/>
    <n v="8"/>
    <n v="17"/>
    <n v="9"/>
    <n v="8"/>
    <n v="17"/>
    <n v="12"/>
    <n v="9"/>
    <n v="21"/>
    <n v="6"/>
    <n v="8"/>
    <n v="14"/>
    <n v="12"/>
    <n v="12"/>
    <n v="24"/>
    <n v="11"/>
    <n v="9"/>
    <n v="20"/>
    <n v="10"/>
    <n v="15"/>
    <n v="25"/>
    <n v="60"/>
    <n v="61"/>
    <n v="121"/>
    <n v="1"/>
    <n v="1"/>
    <n v="1"/>
    <n v="1"/>
    <n v="1"/>
    <n v="1"/>
    <n v="0"/>
    <n v="6"/>
    <n v="0"/>
    <n v="0"/>
    <n v="0"/>
    <n v="1"/>
    <n v="0"/>
    <n v="0"/>
    <n v="0"/>
    <n v="0"/>
    <n v="2"/>
    <n v="4"/>
    <n v="0"/>
    <n v="0"/>
    <n v="1"/>
    <n v="0"/>
    <n v="0"/>
    <n v="0"/>
    <n v="0"/>
    <n v="0"/>
    <n v="0"/>
    <n v="0"/>
    <n v="1"/>
    <n v="0"/>
    <n v="0"/>
    <n v="9"/>
    <n v="2"/>
    <n v="4"/>
    <n v="1"/>
    <n v="1"/>
    <n v="1"/>
    <n v="1"/>
    <n v="1"/>
    <n v="1"/>
    <n v="0"/>
    <n v="6"/>
    <n v="9"/>
    <n v="6"/>
    <n v="1"/>
  </r>
  <r>
    <s v="08DPR0435A"/>
    <n v="1"/>
    <s v="MATUTINO"/>
    <s v="LAZARO CARDENAS"/>
    <n v="8"/>
    <s v="CHIHUAHUA"/>
    <n v="8"/>
    <s v="CHIHUAHUA"/>
    <n v="32"/>
    <x v="17"/>
    <x v="6"/>
    <n v="1"/>
    <s v="HIDALGO DEL PARRAL"/>
    <s v="CALLE CRUZADA 25 DE ABRIL"/>
    <n v="0"/>
    <s v="PÚBLICO"/>
    <x v="0"/>
    <n v="2"/>
    <s v="BÁSICA"/>
    <n v="2"/>
    <x v="0"/>
    <n v="1"/>
    <x v="0"/>
    <n v="0"/>
    <s v="NO APLICA"/>
    <n v="0"/>
    <s v="NO APLICA"/>
    <s v="08FIZ0246F"/>
    <s v="08FJS0129W"/>
    <s v="08ADG0004D"/>
    <n v="0"/>
    <n v="125"/>
    <n v="121"/>
    <n v="246"/>
    <n v="125"/>
    <n v="118"/>
    <n v="243"/>
    <n v="23"/>
    <n v="25"/>
    <n v="48"/>
    <n v="14"/>
    <n v="21"/>
    <n v="35"/>
    <n v="15"/>
    <n v="21"/>
    <n v="36"/>
    <n v="24"/>
    <n v="25"/>
    <n v="49"/>
    <n v="25"/>
    <n v="12"/>
    <n v="37"/>
    <n v="22"/>
    <n v="18"/>
    <n v="40"/>
    <n v="22"/>
    <n v="24"/>
    <n v="46"/>
    <n v="17"/>
    <n v="24"/>
    <n v="41"/>
    <n v="125"/>
    <n v="124"/>
    <n v="249"/>
    <n v="2"/>
    <n v="2"/>
    <n v="2"/>
    <n v="2"/>
    <n v="2"/>
    <n v="2"/>
    <n v="0"/>
    <n v="12"/>
    <n v="0"/>
    <n v="0"/>
    <n v="1"/>
    <n v="0"/>
    <n v="1"/>
    <n v="0"/>
    <n v="0"/>
    <n v="0"/>
    <n v="3"/>
    <n v="9"/>
    <n v="0"/>
    <n v="0"/>
    <n v="1"/>
    <n v="0"/>
    <n v="0"/>
    <n v="0"/>
    <n v="0"/>
    <n v="0"/>
    <n v="0"/>
    <n v="0"/>
    <n v="1"/>
    <n v="1"/>
    <n v="0"/>
    <n v="17"/>
    <n v="3"/>
    <n v="9"/>
    <n v="2"/>
    <n v="2"/>
    <n v="2"/>
    <n v="2"/>
    <n v="2"/>
    <n v="2"/>
    <n v="0"/>
    <n v="12"/>
    <n v="12"/>
    <n v="12"/>
    <n v="1"/>
  </r>
  <r>
    <s v="08DPR0436Z"/>
    <n v="4"/>
    <s v="DISCONTINUO"/>
    <s v="CONSTITUCION"/>
    <n v="8"/>
    <s v="CHIHUAHUA"/>
    <n v="8"/>
    <s v="CHIHUAHUA"/>
    <n v="51"/>
    <x v="11"/>
    <x v="1"/>
    <n v="31"/>
    <s v="HUEVACHI"/>
    <s v="CALLE HUEVACHI"/>
    <n v="0"/>
    <s v="PÚBLICO"/>
    <x v="0"/>
    <n v="2"/>
    <s v="BÁSICA"/>
    <n v="2"/>
    <x v="0"/>
    <n v="1"/>
    <x v="0"/>
    <n v="0"/>
    <s v="NO APLICA"/>
    <n v="0"/>
    <s v="NO APLICA"/>
    <s v="08FIZ0210R"/>
    <s v="08FJS0123B"/>
    <s v="08ADG0003E"/>
    <n v="0"/>
    <n v="30"/>
    <n v="27"/>
    <n v="57"/>
    <n v="30"/>
    <n v="27"/>
    <n v="57"/>
    <n v="5"/>
    <n v="9"/>
    <n v="14"/>
    <n v="5"/>
    <n v="1"/>
    <n v="6"/>
    <n v="5"/>
    <n v="1"/>
    <n v="6"/>
    <n v="2"/>
    <n v="7"/>
    <n v="9"/>
    <n v="4"/>
    <n v="5"/>
    <n v="9"/>
    <n v="6"/>
    <n v="1"/>
    <n v="7"/>
    <n v="7"/>
    <n v="1"/>
    <n v="8"/>
    <n v="5"/>
    <n v="2"/>
    <n v="7"/>
    <n v="29"/>
    <n v="17"/>
    <n v="46"/>
    <n v="0"/>
    <n v="0"/>
    <n v="0"/>
    <n v="0"/>
    <n v="0"/>
    <n v="0"/>
    <n v="3"/>
    <n v="3"/>
    <n v="0"/>
    <n v="1"/>
    <n v="0"/>
    <n v="0"/>
    <n v="0"/>
    <n v="0"/>
    <n v="0"/>
    <n v="0"/>
    <n v="1"/>
    <n v="1"/>
    <n v="0"/>
    <n v="0"/>
    <n v="0"/>
    <n v="0"/>
    <n v="0"/>
    <n v="0"/>
    <n v="0"/>
    <n v="0"/>
    <n v="0"/>
    <n v="0"/>
    <n v="0"/>
    <n v="0"/>
    <n v="0"/>
    <n v="3"/>
    <n v="1"/>
    <n v="2"/>
    <n v="0"/>
    <n v="0"/>
    <n v="0"/>
    <n v="0"/>
    <n v="0"/>
    <n v="0"/>
    <n v="3"/>
    <n v="3"/>
    <n v="3"/>
    <n v="3"/>
    <n v="1"/>
  </r>
  <r>
    <s v="08DPR0437Z"/>
    <n v="1"/>
    <s v="MATUTINO"/>
    <s v="NETZAHUALCOYOTL"/>
    <n v="8"/>
    <s v="CHIHUAHUA"/>
    <n v="8"/>
    <s v="CHIHUAHUA"/>
    <n v="11"/>
    <x v="22"/>
    <x v="7"/>
    <n v="1"/>
    <s v="SANTA ROSALĂŤA DE CAMARGO"/>
    <s v="CALLE PROGRESO"/>
    <n v="119"/>
    <s v="PÚBLICO"/>
    <x v="0"/>
    <n v="2"/>
    <s v="BÁSICA"/>
    <n v="2"/>
    <x v="0"/>
    <n v="1"/>
    <x v="0"/>
    <n v="0"/>
    <s v="NO APLICA"/>
    <n v="0"/>
    <s v="NO APLICA"/>
    <s v="08FIZ0232C"/>
    <s v="08FJS0127Y"/>
    <s v="08ADG0057I"/>
    <n v="0"/>
    <n v="82"/>
    <n v="74"/>
    <n v="156"/>
    <n v="82"/>
    <n v="74"/>
    <n v="156"/>
    <n v="13"/>
    <n v="14"/>
    <n v="27"/>
    <n v="19"/>
    <n v="3"/>
    <n v="22"/>
    <n v="19"/>
    <n v="3"/>
    <n v="22"/>
    <n v="12"/>
    <n v="10"/>
    <n v="22"/>
    <n v="11"/>
    <n v="15"/>
    <n v="26"/>
    <n v="19"/>
    <n v="12"/>
    <n v="31"/>
    <n v="15"/>
    <n v="9"/>
    <n v="24"/>
    <n v="12"/>
    <n v="13"/>
    <n v="25"/>
    <n v="88"/>
    <n v="62"/>
    <n v="150"/>
    <n v="1"/>
    <n v="1"/>
    <n v="1"/>
    <n v="2"/>
    <n v="1"/>
    <n v="1"/>
    <n v="0"/>
    <n v="7"/>
    <n v="0"/>
    <n v="0"/>
    <n v="0"/>
    <n v="1"/>
    <n v="0"/>
    <n v="0"/>
    <n v="0"/>
    <n v="0"/>
    <n v="3"/>
    <n v="4"/>
    <n v="0"/>
    <n v="0"/>
    <n v="0"/>
    <n v="0"/>
    <n v="0"/>
    <n v="0"/>
    <n v="0"/>
    <n v="0"/>
    <n v="0"/>
    <n v="0"/>
    <n v="1"/>
    <n v="0"/>
    <n v="0"/>
    <n v="9"/>
    <n v="3"/>
    <n v="4"/>
    <n v="1"/>
    <n v="1"/>
    <n v="1"/>
    <n v="2"/>
    <n v="1"/>
    <n v="1"/>
    <n v="0"/>
    <n v="7"/>
    <n v="14"/>
    <n v="7"/>
    <n v="1"/>
  </r>
  <r>
    <s v="08DPR0438Y"/>
    <n v="1"/>
    <s v="MATUTINO"/>
    <s v="CENTRO REGIONAL DE EDUC. INT. GUADALUPE VICTORIA"/>
    <n v="8"/>
    <s v="CHIHUAHUA"/>
    <n v="8"/>
    <s v="CHIHUAHUA"/>
    <n v="51"/>
    <x v="11"/>
    <x v="1"/>
    <n v="10"/>
    <s v="BASASEACHI"/>
    <s v="NINGUNO NINGUNO"/>
    <n v="0"/>
    <s v="PÚBLICO"/>
    <x v="0"/>
    <n v="2"/>
    <s v="BÁSICA"/>
    <n v="2"/>
    <x v="0"/>
    <n v="1"/>
    <x v="0"/>
    <n v="0"/>
    <s v="NO APLICA"/>
    <n v="0"/>
    <s v="NO APLICA"/>
    <s v="08FIZ0211Q"/>
    <s v="08FJS0123B"/>
    <s v="08ADG0003E"/>
    <n v="0"/>
    <n v="270"/>
    <n v="241"/>
    <n v="511"/>
    <n v="270"/>
    <n v="241"/>
    <n v="511"/>
    <n v="41"/>
    <n v="38"/>
    <n v="79"/>
    <n v="38"/>
    <n v="32"/>
    <n v="70"/>
    <n v="38"/>
    <n v="32"/>
    <n v="70"/>
    <n v="44"/>
    <n v="44"/>
    <n v="88"/>
    <n v="59"/>
    <n v="42"/>
    <n v="101"/>
    <n v="33"/>
    <n v="49"/>
    <n v="82"/>
    <n v="48"/>
    <n v="38"/>
    <n v="86"/>
    <n v="42"/>
    <n v="44"/>
    <n v="86"/>
    <n v="264"/>
    <n v="249"/>
    <n v="513"/>
    <n v="3"/>
    <n v="3"/>
    <n v="3"/>
    <n v="3"/>
    <n v="3"/>
    <n v="3"/>
    <n v="0"/>
    <n v="18"/>
    <n v="0"/>
    <n v="0"/>
    <n v="1"/>
    <n v="0"/>
    <n v="0"/>
    <n v="1"/>
    <n v="0"/>
    <n v="0"/>
    <n v="3"/>
    <n v="15"/>
    <n v="0"/>
    <n v="0"/>
    <n v="3"/>
    <n v="0"/>
    <n v="0"/>
    <n v="0"/>
    <n v="0"/>
    <n v="1"/>
    <n v="1"/>
    <n v="0"/>
    <n v="3"/>
    <n v="1"/>
    <n v="0"/>
    <n v="29"/>
    <n v="3"/>
    <n v="15"/>
    <n v="3"/>
    <n v="3"/>
    <n v="3"/>
    <n v="3"/>
    <n v="3"/>
    <n v="3"/>
    <n v="0"/>
    <n v="18"/>
    <n v="18"/>
    <n v="18"/>
    <n v="1"/>
  </r>
  <r>
    <s v="08DPR0439X"/>
    <n v="1"/>
    <s v="MATUTINO"/>
    <s v="HEROES DE CHAPULTEPEC"/>
    <n v="8"/>
    <s v="CHIHUAHUA"/>
    <n v="8"/>
    <s v="CHIHUAHUA"/>
    <n v="51"/>
    <x v="11"/>
    <x v="1"/>
    <n v="149"/>
    <s v="HUAJUMAR (SAN ISIDRO HUAJUMAR)"/>
    <s v="NINGUNO NINGUNO"/>
    <n v="0"/>
    <s v="PÚBLICO"/>
    <x v="0"/>
    <n v="2"/>
    <s v="BÁSICA"/>
    <n v="2"/>
    <x v="0"/>
    <n v="1"/>
    <x v="0"/>
    <n v="0"/>
    <s v="NO APLICA"/>
    <n v="0"/>
    <s v="NO APLICA"/>
    <s v="08FIZ0212P"/>
    <s v="08FJS0123B"/>
    <s v="08ADG0003E"/>
    <n v="0"/>
    <n v="88"/>
    <n v="88"/>
    <n v="176"/>
    <n v="88"/>
    <n v="88"/>
    <n v="176"/>
    <n v="19"/>
    <n v="17"/>
    <n v="36"/>
    <n v="11"/>
    <n v="7"/>
    <n v="18"/>
    <n v="11"/>
    <n v="7"/>
    <n v="18"/>
    <n v="13"/>
    <n v="7"/>
    <n v="20"/>
    <n v="11"/>
    <n v="15"/>
    <n v="26"/>
    <n v="19"/>
    <n v="9"/>
    <n v="28"/>
    <n v="15"/>
    <n v="16"/>
    <n v="31"/>
    <n v="15"/>
    <n v="18"/>
    <n v="33"/>
    <n v="84"/>
    <n v="72"/>
    <n v="156"/>
    <n v="1"/>
    <n v="1"/>
    <n v="1"/>
    <n v="1"/>
    <n v="2"/>
    <n v="2"/>
    <n v="0"/>
    <n v="8"/>
    <n v="0"/>
    <n v="0"/>
    <n v="1"/>
    <n v="0"/>
    <n v="0"/>
    <n v="0"/>
    <n v="0"/>
    <n v="0"/>
    <n v="2"/>
    <n v="6"/>
    <n v="0"/>
    <n v="0"/>
    <n v="1"/>
    <n v="0"/>
    <n v="0"/>
    <n v="0"/>
    <n v="0"/>
    <n v="0"/>
    <n v="0"/>
    <n v="0"/>
    <n v="1"/>
    <n v="0"/>
    <n v="0"/>
    <n v="11"/>
    <n v="2"/>
    <n v="6"/>
    <n v="1"/>
    <n v="1"/>
    <n v="1"/>
    <n v="1"/>
    <n v="2"/>
    <n v="2"/>
    <n v="0"/>
    <n v="8"/>
    <n v="8"/>
    <n v="8"/>
    <n v="1"/>
  </r>
  <r>
    <s v="08DPR0440M"/>
    <n v="1"/>
    <s v="MATUTINO"/>
    <s v="20 DE NOVIEMBRE"/>
    <n v="8"/>
    <s v="CHIHUAHUA"/>
    <n v="8"/>
    <s v="CHIHUAHUA"/>
    <n v="51"/>
    <x v="11"/>
    <x v="1"/>
    <n v="257"/>
    <s v="BASOGACHI"/>
    <s v="CALLE BASOGACHI"/>
    <n v="0"/>
    <s v="PÚBLICO"/>
    <x v="0"/>
    <n v="2"/>
    <s v="BÁSICA"/>
    <n v="2"/>
    <x v="0"/>
    <n v="1"/>
    <x v="0"/>
    <n v="0"/>
    <s v="NO APLICA"/>
    <n v="0"/>
    <s v="NO APLICA"/>
    <s v="08FIZ0210R"/>
    <s v="08FJS0123B"/>
    <s v="08ADG0003E"/>
    <n v="0"/>
    <n v="8"/>
    <n v="8"/>
    <n v="16"/>
    <n v="8"/>
    <n v="8"/>
    <n v="16"/>
    <n v="4"/>
    <n v="0"/>
    <n v="4"/>
    <n v="1"/>
    <n v="1"/>
    <n v="2"/>
    <n v="1"/>
    <n v="1"/>
    <n v="2"/>
    <n v="1"/>
    <n v="2"/>
    <n v="3"/>
    <n v="0"/>
    <n v="0"/>
    <n v="0"/>
    <n v="1"/>
    <n v="2"/>
    <n v="3"/>
    <n v="1"/>
    <n v="1"/>
    <n v="2"/>
    <n v="1"/>
    <n v="1"/>
    <n v="2"/>
    <n v="5"/>
    <n v="7"/>
    <n v="12"/>
    <n v="0"/>
    <n v="0"/>
    <n v="0"/>
    <n v="0"/>
    <n v="0"/>
    <n v="0"/>
    <n v="1"/>
    <n v="1"/>
    <n v="0"/>
    <n v="1"/>
    <n v="0"/>
    <n v="0"/>
    <n v="0"/>
    <n v="0"/>
    <n v="0"/>
    <n v="0"/>
    <n v="0"/>
    <n v="0"/>
    <n v="0"/>
    <n v="0"/>
    <n v="0"/>
    <n v="0"/>
    <n v="0"/>
    <n v="0"/>
    <n v="0"/>
    <n v="0"/>
    <n v="0"/>
    <n v="0"/>
    <n v="0"/>
    <n v="0"/>
    <n v="0"/>
    <n v="1"/>
    <n v="0"/>
    <n v="1"/>
    <n v="0"/>
    <n v="0"/>
    <n v="0"/>
    <n v="0"/>
    <n v="0"/>
    <n v="0"/>
    <n v="1"/>
    <n v="1"/>
    <n v="3"/>
    <n v="1"/>
    <n v="1"/>
  </r>
  <r>
    <s v="08DPR0441L"/>
    <n v="4"/>
    <s v="DISCONTINUO"/>
    <s v="VICENTE GUERRERO"/>
    <n v="8"/>
    <s v="CHIHUAHUA"/>
    <n v="8"/>
    <s v="CHIHUAHUA"/>
    <n v="51"/>
    <x v="11"/>
    <x v="1"/>
    <n v="36"/>
    <s v="MEMELICHI DE ABAJO"/>
    <s v="CALLE MEMELICHI DE ABAJO"/>
    <n v="0"/>
    <s v="PÚBLICO"/>
    <x v="0"/>
    <n v="2"/>
    <s v="BÁSICA"/>
    <n v="2"/>
    <x v="0"/>
    <n v="1"/>
    <x v="0"/>
    <n v="0"/>
    <s v="NO APLICA"/>
    <n v="0"/>
    <s v="NO APLICA"/>
    <s v="08FIZ0211Q"/>
    <s v="08FJS0123B"/>
    <s v="08ADG0003E"/>
    <n v="0"/>
    <n v="8"/>
    <n v="9"/>
    <n v="17"/>
    <n v="8"/>
    <n v="9"/>
    <n v="17"/>
    <n v="1"/>
    <n v="3"/>
    <n v="4"/>
    <n v="1"/>
    <n v="1"/>
    <n v="2"/>
    <n v="1"/>
    <n v="1"/>
    <n v="2"/>
    <n v="3"/>
    <n v="2"/>
    <n v="5"/>
    <n v="1"/>
    <n v="1"/>
    <n v="2"/>
    <n v="0"/>
    <n v="0"/>
    <n v="0"/>
    <n v="1"/>
    <n v="2"/>
    <n v="3"/>
    <n v="1"/>
    <n v="0"/>
    <n v="1"/>
    <n v="7"/>
    <n v="6"/>
    <n v="13"/>
    <n v="0"/>
    <n v="0"/>
    <n v="0"/>
    <n v="0"/>
    <n v="0"/>
    <n v="0"/>
    <n v="1"/>
    <n v="1"/>
    <n v="0"/>
    <n v="1"/>
    <n v="0"/>
    <n v="0"/>
    <n v="0"/>
    <n v="0"/>
    <n v="0"/>
    <n v="0"/>
    <n v="0"/>
    <n v="0"/>
    <n v="0"/>
    <n v="0"/>
    <n v="0"/>
    <n v="0"/>
    <n v="0"/>
    <n v="0"/>
    <n v="0"/>
    <n v="0"/>
    <n v="0"/>
    <n v="0"/>
    <n v="0"/>
    <n v="0"/>
    <n v="0"/>
    <n v="1"/>
    <n v="0"/>
    <n v="1"/>
    <n v="0"/>
    <n v="0"/>
    <n v="0"/>
    <n v="0"/>
    <n v="0"/>
    <n v="0"/>
    <n v="1"/>
    <n v="1"/>
    <n v="2"/>
    <n v="1"/>
    <n v="1"/>
  </r>
  <r>
    <s v="08DPR0442K"/>
    <n v="1"/>
    <s v="MATUTINO"/>
    <s v="NIĂ‘OS HEROES"/>
    <n v="8"/>
    <s v="CHIHUAHUA"/>
    <n v="8"/>
    <s v="CHIHUAHUA"/>
    <n v="32"/>
    <x v="17"/>
    <x v="6"/>
    <n v="9"/>
    <s v="ĂNIMAS DE ARRIBA"/>
    <s v="CALLE LAS ANIMAS DE ARRIBA"/>
    <n v="0"/>
    <s v="PÚBLICO"/>
    <x v="0"/>
    <n v="2"/>
    <s v="BÁSICA"/>
    <n v="2"/>
    <x v="0"/>
    <n v="1"/>
    <x v="0"/>
    <n v="0"/>
    <s v="NO APLICA"/>
    <n v="0"/>
    <s v="NO APLICA"/>
    <s v="08FIZ0241K"/>
    <s v="08FJS0128X"/>
    <s v="08ADG0004D"/>
    <n v="0"/>
    <n v="8"/>
    <n v="13"/>
    <n v="21"/>
    <n v="5"/>
    <n v="11"/>
    <n v="16"/>
    <n v="2"/>
    <n v="2"/>
    <n v="4"/>
    <n v="5"/>
    <n v="3"/>
    <n v="8"/>
    <n v="6"/>
    <n v="3"/>
    <n v="9"/>
    <n v="3"/>
    <n v="2"/>
    <n v="5"/>
    <n v="1"/>
    <n v="0"/>
    <n v="1"/>
    <n v="1"/>
    <n v="1"/>
    <n v="2"/>
    <n v="1"/>
    <n v="3"/>
    <n v="4"/>
    <n v="1"/>
    <n v="0"/>
    <n v="1"/>
    <n v="13"/>
    <n v="9"/>
    <n v="22"/>
    <n v="0"/>
    <n v="0"/>
    <n v="0"/>
    <n v="0"/>
    <n v="0"/>
    <n v="0"/>
    <n v="1"/>
    <n v="1"/>
    <n v="1"/>
    <n v="0"/>
    <n v="0"/>
    <n v="0"/>
    <n v="0"/>
    <n v="0"/>
    <n v="0"/>
    <n v="0"/>
    <n v="0"/>
    <n v="0"/>
    <n v="0"/>
    <n v="0"/>
    <n v="0"/>
    <n v="0"/>
    <n v="0"/>
    <n v="0"/>
    <n v="0"/>
    <n v="0"/>
    <n v="0"/>
    <n v="0"/>
    <n v="0"/>
    <n v="0"/>
    <n v="0"/>
    <n v="1"/>
    <n v="1"/>
    <n v="0"/>
    <n v="0"/>
    <n v="0"/>
    <n v="0"/>
    <n v="0"/>
    <n v="0"/>
    <n v="0"/>
    <n v="1"/>
    <n v="1"/>
    <n v="2"/>
    <n v="1"/>
    <n v="1"/>
  </r>
  <r>
    <s v="08DPR0443J"/>
    <n v="4"/>
    <s v="DISCONTINUO"/>
    <s v="PASCUAL ORTIZ RUBIO"/>
    <n v="8"/>
    <s v="CHIHUAHUA"/>
    <n v="8"/>
    <s v="CHIHUAHUA"/>
    <n v="51"/>
    <x v="11"/>
    <x v="1"/>
    <n v="16"/>
    <s v="CAHUISORI"/>
    <s v="CALLE CONOCIDO"/>
    <n v="0"/>
    <s v="PÚBLICO"/>
    <x v="0"/>
    <n v="2"/>
    <s v="BÁSICA"/>
    <n v="2"/>
    <x v="0"/>
    <n v="1"/>
    <x v="0"/>
    <n v="0"/>
    <s v="NO APLICA"/>
    <n v="0"/>
    <s v="NO APLICA"/>
    <s v="08FIZ0211Q"/>
    <s v="08FJS0123B"/>
    <s v="08ADG0003E"/>
    <n v="0"/>
    <n v="59"/>
    <n v="51"/>
    <n v="110"/>
    <n v="59"/>
    <n v="51"/>
    <n v="110"/>
    <n v="10"/>
    <n v="10"/>
    <n v="20"/>
    <n v="4"/>
    <n v="14"/>
    <n v="18"/>
    <n v="4"/>
    <n v="14"/>
    <n v="18"/>
    <n v="10"/>
    <n v="5"/>
    <n v="15"/>
    <n v="10"/>
    <n v="11"/>
    <n v="21"/>
    <n v="12"/>
    <n v="12"/>
    <n v="24"/>
    <n v="8"/>
    <n v="6"/>
    <n v="14"/>
    <n v="13"/>
    <n v="9"/>
    <n v="22"/>
    <n v="57"/>
    <n v="57"/>
    <n v="114"/>
    <n v="1"/>
    <n v="1"/>
    <n v="1"/>
    <n v="1"/>
    <n v="1"/>
    <n v="1"/>
    <n v="0"/>
    <n v="6"/>
    <n v="0"/>
    <n v="0"/>
    <n v="0"/>
    <n v="1"/>
    <n v="0"/>
    <n v="0"/>
    <n v="0"/>
    <n v="0"/>
    <n v="2"/>
    <n v="4"/>
    <n v="0"/>
    <n v="0"/>
    <n v="0"/>
    <n v="0"/>
    <n v="0"/>
    <n v="0"/>
    <n v="0"/>
    <n v="0"/>
    <n v="0"/>
    <n v="0"/>
    <n v="0"/>
    <n v="0"/>
    <n v="0"/>
    <n v="7"/>
    <n v="2"/>
    <n v="4"/>
    <n v="1"/>
    <n v="1"/>
    <n v="1"/>
    <n v="1"/>
    <n v="1"/>
    <n v="1"/>
    <n v="0"/>
    <n v="6"/>
    <n v="6"/>
    <n v="6"/>
    <n v="1"/>
  </r>
  <r>
    <s v="08DPR0445H"/>
    <n v="4"/>
    <s v="DISCONTINUO"/>
    <s v="NARCISO MENDOZA"/>
    <n v="8"/>
    <s v="CHIHUAHUA"/>
    <n v="8"/>
    <s v="CHIHUAHUA"/>
    <n v="51"/>
    <x v="11"/>
    <x v="1"/>
    <n v="244"/>
    <s v="YOQUIVO (SAN FRANCISCO DE YOQUIVO)"/>
    <s v="CALLE YOQUIVO"/>
    <n v="0"/>
    <s v="PÚBLICO"/>
    <x v="0"/>
    <n v="2"/>
    <s v="BÁSICA"/>
    <n v="2"/>
    <x v="0"/>
    <n v="1"/>
    <x v="0"/>
    <n v="0"/>
    <s v="NO APLICA"/>
    <n v="0"/>
    <s v="NO APLICA"/>
    <s v="08FIZ0210R"/>
    <s v="08FJS0123B"/>
    <s v="08ADG0003E"/>
    <n v="0"/>
    <n v="6"/>
    <n v="11"/>
    <n v="17"/>
    <n v="6"/>
    <n v="11"/>
    <n v="17"/>
    <n v="1"/>
    <n v="3"/>
    <n v="4"/>
    <n v="0"/>
    <n v="1"/>
    <n v="1"/>
    <n v="0"/>
    <n v="1"/>
    <n v="1"/>
    <n v="2"/>
    <n v="1"/>
    <n v="3"/>
    <n v="1"/>
    <n v="4"/>
    <n v="5"/>
    <n v="0"/>
    <n v="2"/>
    <n v="2"/>
    <n v="3"/>
    <n v="0"/>
    <n v="3"/>
    <n v="0"/>
    <n v="3"/>
    <n v="3"/>
    <n v="6"/>
    <n v="11"/>
    <n v="17"/>
    <n v="0"/>
    <n v="0"/>
    <n v="0"/>
    <n v="0"/>
    <n v="0"/>
    <n v="0"/>
    <n v="1"/>
    <n v="1"/>
    <n v="0"/>
    <n v="1"/>
    <n v="0"/>
    <n v="0"/>
    <n v="0"/>
    <n v="0"/>
    <n v="0"/>
    <n v="0"/>
    <n v="0"/>
    <n v="0"/>
    <n v="0"/>
    <n v="0"/>
    <n v="0"/>
    <n v="0"/>
    <n v="0"/>
    <n v="0"/>
    <n v="0"/>
    <n v="0"/>
    <n v="0"/>
    <n v="0"/>
    <n v="0"/>
    <n v="0"/>
    <n v="0"/>
    <n v="1"/>
    <n v="0"/>
    <n v="1"/>
    <n v="0"/>
    <n v="0"/>
    <n v="0"/>
    <n v="0"/>
    <n v="0"/>
    <n v="0"/>
    <n v="1"/>
    <n v="1"/>
    <n v="1"/>
    <n v="1"/>
    <n v="1"/>
  </r>
  <r>
    <s v="08DPR0448E"/>
    <n v="2"/>
    <s v="VESPERTINO"/>
    <s v="SALVADOR MARTINEZ PRIETO"/>
    <n v="8"/>
    <s v="CHIHUAHUA"/>
    <n v="8"/>
    <s v="CHIHUAHUA"/>
    <n v="19"/>
    <x v="2"/>
    <x v="2"/>
    <n v="1"/>
    <s v="CHIHUAHUA"/>
    <s v="AVENIDA PACHECO"/>
    <n v="0"/>
    <s v="PÚBLICO"/>
    <x v="0"/>
    <n v="2"/>
    <s v="BÁSICA"/>
    <n v="2"/>
    <x v="0"/>
    <n v="1"/>
    <x v="0"/>
    <n v="0"/>
    <s v="NO APLICA"/>
    <n v="0"/>
    <s v="NO APLICA"/>
    <s v="08FIZ0104H"/>
    <s v="08FJS0103O"/>
    <s v="08ADG0046C"/>
    <n v="0"/>
    <n v="63"/>
    <n v="63"/>
    <n v="126"/>
    <n v="63"/>
    <n v="63"/>
    <n v="126"/>
    <n v="13"/>
    <n v="11"/>
    <n v="24"/>
    <n v="14"/>
    <n v="4"/>
    <n v="18"/>
    <n v="14"/>
    <n v="5"/>
    <n v="19"/>
    <n v="14"/>
    <n v="8"/>
    <n v="22"/>
    <n v="9"/>
    <n v="7"/>
    <n v="16"/>
    <n v="13"/>
    <n v="12"/>
    <n v="25"/>
    <n v="11"/>
    <n v="11"/>
    <n v="22"/>
    <n v="12"/>
    <n v="10"/>
    <n v="22"/>
    <n v="73"/>
    <n v="53"/>
    <n v="126"/>
    <n v="1"/>
    <n v="1"/>
    <n v="1"/>
    <n v="1"/>
    <n v="1"/>
    <n v="1"/>
    <n v="0"/>
    <n v="6"/>
    <n v="0"/>
    <n v="0"/>
    <n v="1"/>
    <n v="0"/>
    <n v="0"/>
    <n v="0"/>
    <n v="0"/>
    <n v="0"/>
    <n v="0"/>
    <n v="6"/>
    <n v="0"/>
    <n v="0"/>
    <n v="0"/>
    <n v="1"/>
    <n v="0"/>
    <n v="0"/>
    <n v="0"/>
    <n v="0"/>
    <n v="0"/>
    <n v="0"/>
    <n v="1"/>
    <n v="0"/>
    <n v="0"/>
    <n v="9"/>
    <n v="0"/>
    <n v="6"/>
    <n v="1"/>
    <n v="1"/>
    <n v="1"/>
    <n v="1"/>
    <n v="1"/>
    <n v="1"/>
    <n v="0"/>
    <n v="6"/>
    <n v="6"/>
    <n v="6"/>
    <n v="1"/>
  </r>
  <r>
    <s v="08DPR0449D"/>
    <n v="4"/>
    <s v="DISCONTINUO"/>
    <s v="AGUSTIN MELGAR"/>
    <n v="8"/>
    <s v="CHIHUAHUA"/>
    <n v="8"/>
    <s v="CHIHUAHUA"/>
    <n v="52"/>
    <x v="37"/>
    <x v="10"/>
    <n v="24"/>
    <s v="LA ESMERALDA"/>
    <s v="CALLE LA ESMERALDA"/>
    <n v="0"/>
    <s v="PÚBLICO"/>
    <x v="0"/>
    <n v="2"/>
    <s v="BÁSICA"/>
    <n v="2"/>
    <x v="0"/>
    <n v="1"/>
    <x v="0"/>
    <n v="0"/>
    <s v="NO APLICA"/>
    <n v="0"/>
    <s v="NO APLICA"/>
    <s v="08FIZ0132D"/>
    <s v="08FJS0101Q"/>
    <s v="08ADG0056J"/>
    <n v="0"/>
    <n v="25"/>
    <n v="23"/>
    <n v="48"/>
    <n v="25"/>
    <n v="23"/>
    <n v="48"/>
    <n v="6"/>
    <n v="2"/>
    <n v="8"/>
    <n v="1"/>
    <n v="2"/>
    <n v="3"/>
    <n v="1"/>
    <n v="2"/>
    <n v="3"/>
    <n v="4"/>
    <n v="7"/>
    <n v="11"/>
    <n v="1"/>
    <n v="4"/>
    <n v="5"/>
    <n v="5"/>
    <n v="4"/>
    <n v="9"/>
    <n v="1"/>
    <n v="1"/>
    <n v="2"/>
    <n v="6"/>
    <n v="2"/>
    <n v="8"/>
    <n v="18"/>
    <n v="20"/>
    <n v="38"/>
    <n v="0"/>
    <n v="0"/>
    <n v="0"/>
    <n v="0"/>
    <n v="0"/>
    <n v="0"/>
    <n v="3"/>
    <n v="3"/>
    <n v="0"/>
    <n v="1"/>
    <n v="0"/>
    <n v="0"/>
    <n v="0"/>
    <n v="0"/>
    <n v="0"/>
    <n v="0"/>
    <n v="0"/>
    <n v="2"/>
    <n v="0"/>
    <n v="0"/>
    <n v="1"/>
    <n v="0"/>
    <n v="0"/>
    <n v="0"/>
    <n v="0"/>
    <n v="0"/>
    <n v="0"/>
    <n v="0"/>
    <n v="0"/>
    <n v="0"/>
    <n v="0"/>
    <n v="4"/>
    <n v="0"/>
    <n v="3"/>
    <n v="0"/>
    <n v="0"/>
    <n v="0"/>
    <n v="0"/>
    <n v="0"/>
    <n v="0"/>
    <n v="3"/>
    <n v="3"/>
    <n v="5"/>
    <n v="5"/>
    <n v="1"/>
  </r>
  <r>
    <s v="08DPR0450T"/>
    <n v="4"/>
    <s v="DISCONTINUO"/>
    <s v="ALFREDO CHAVEZ"/>
    <n v="8"/>
    <s v="CHIHUAHUA"/>
    <n v="8"/>
    <s v="CHIHUAHUA"/>
    <n v="52"/>
    <x v="37"/>
    <x v="10"/>
    <n v="31"/>
    <s v="MAIJOMA"/>
    <s v="CALLE MAIJOMA"/>
    <n v="0"/>
    <s v="PÚBLICO"/>
    <x v="0"/>
    <n v="2"/>
    <s v="BÁSICA"/>
    <n v="2"/>
    <x v="0"/>
    <n v="1"/>
    <x v="0"/>
    <n v="0"/>
    <s v="NO APLICA"/>
    <n v="0"/>
    <s v="NO APLICA"/>
    <s v="08FIZ0133C"/>
    <s v="08FJS0101Q"/>
    <s v="08ADG0056J"/>
    <n v="0"/>
    <n v="7"/>
    <n v="6"/>
    <n v="13"/>
    <n v="7"/>
    <n v="6"/>
    <n v="13"/>
    <n v="0"/>
    <n v="1"/>
    <n v="1"/>
    <n v="1"/>
    <n v="1"/>
    <n v="2"/>
    <n v="1"/>
    <n v="1"/>
    <n v="2"/>
    <n v="2"/>
    <n v="2"/>
    <n v="4"/>
    <n v="1"/>
    <n v="1"/>
    <n v="2"/>
    <n v="1"/>
    <n v="0"/>
    <n v="1"/>
    <n v="2"/>
    <n v="1"/>
    <n v="3"/>
    <n v="0"/>
    <n v="1"/>
    <n v="1"/>
    <n v="7"/>
    <n v="6"/>
    <n v="13"/>
    <n v="0"/>
    <n v="0"/>
    <n v="0"/>
    <n v="0"/>
    <n v="0"/>
    <n v="0"/>
    <n v="1"/>
    <n v="1"/>
    <n v="0"/>
    <n v="1"/>
    <n v="0"/>
    <n v="0"/>
    <n v="0"/>
    <n v="0"/>
    <n v="0"/>
    <n v="0"/>
    <n v="0"/>
    <n v="0"/>
    <n v="0"/>
    <n v="0"/>
    <n v="0"/>
    <n v="0"/>
    <n v="0"/>
    <n v="0"/>
    <n v="0"/>
    <n v="0"/>
    <n v="0"/>
    <n v="0"/>
    <n v="0"/>
    <n v="0"/>
    <n v="0"/>
    <n v="1"/>
    <n v="0"/>
    <n v="1"/>
    <n v="0"/>
    <n v="0"/>
    <n v="0"/>
    <n v="0"/>
    <n v="0"/>
    <n v="0"/>
    <n v="1"/>
    <n v="1"/>
    <n v="3"/>
    <n v="2"/>
    <n v="1"/>
  </r>
  <r>
    <s v="08DPR0451S"/>
    <n v="2"/>
    <s v="VESPERTINO"/>
    <s v="HEROE DE NACOZARI"/>
    <n v="8"/>
    <s v="CHIHUAHUA"/>
    <n v="8"/>
    <s v="CHIHUAHUA"/>
    <n v="45"/>
    <x v="15"/>
    <x v="7"/>
    <n v="1"/>
    <s v="PEDRO MEOQUI"/>
    <s v="CALLE 12 "/>
    <n v="0"/>
    <s v="PÚBLICO"/>
    <x v="0"/>
    <n v="2"/>
    <s v="BÁSICA"/>
    <n v="2"/>
    <x v="0"/>
    <n v="1"/>
    <x v="0"/>
    <n v="0"/>
    <s v="NO APLICA"/>
    <n v="0"/>
    <s v="NO APLICA"/>
    <s v="08FIZ0221X"/>
    <s v="08FJS0125Z"/>
    <s v="08ADG0057I"/>
    <n v="0"/>
    <n v="31"/>
    <n v="24"/>
    <n v="55"/>
    <n v="31"/>
    <n v="24"/>
    <n v="55"/>
    <n v="2"/>
    <n v="4"/>
    <n v="6"/>
    <n v="4"/>
    <n v="2"/>
    <n v="6"/>
    <n v="4"/>
    <n v="2"/>
    <n v="6"/>
    <n v="8"/>
    <n v="5"/>
    <n v="13"/>
    <n v="4"/>
    <n v="1"/>
    <n v="5"/>
    <n v="8"/>
    <n v="2"/>
    <n v="10"/>
    <n v="3"/>
    <n v="4"/>
    <n v="7"/>
    <n v="5"/>
    <n v="8"/>
    <n v="13"/>
    <n v="32"/>
    <n v="22"/>
    <n v="54"/>
    <n v="0"/>
    <n v="0"/>
    <n v="0"/>
    <n v="0"/>
    <n v="0"/>
    <n v="0"/>
    <n v="3"/>
    <n v="3"/>
    <n v="0"/>
    <n v="1"/>
    <n v="0"/>
    <n v="0"/>
    <n v="0"/>
    <n v="0"/>
    <n v="0"/>
    <n v="0"/>
    <n v="1"/>
    <n v="1"/>
    <n v="0"/>
    <n v="0"/>
    <n v="3"/>
    <n v="0"/>
    <n v="0"/>
    <n v="0"/>
    <n v="0"/>
    <n v="0"/>
    <n v="0"/>
    <n v="0"/>
    <n v="0"/>
    <n v="0"/>
    <n v="0"/>
    <n v="6"/>
    <n v="1"/>
    <n v="2"/>
    <n v="0"/>
    <n v="0"/>
    <n v="0"/>
    <n v="0"/>
    <n v="0"/>
    <n v="0"/>
    <n v="3"/>
    <n v="3"/>
    <n v="2"/>
    <n v="2"/>
    <n v="1"/>
  </r>
  <r>
    <s v="08DPR0452R"/>
    <n v="1"/>
    <s v="MATUTINO"/>
    <s v="TARAHUMARA"/>
    <n v="8"/>
    <s v="CHIHUAHUA"/>
    <n v="8"/>
    <s v="CHIHUAHUA"/>
    <n v="19"/>
    <x v="2"/>
    <x v="2"/>
    <n v="1"/>
    <s v="CHIHUAHUA"/>
    <s v="CALLE JOSE MARTI"/>
    <n v="0"/>
    <s v="PÚBLICO"/>
    <x v="0"/>
    <n v="2"/>
    <s v="BÁSICA"/>
    <n v="2"/>
    <x v="0"/>
    <n v="1"/>
    <x v="0"/>
    <n v="0"/>
    <s v="NO APLICA"/>
    <n v="0"/>
    <s v="NO APLICA"/>
    <s v="08FIZ0115N"/>
    <s v="08FJS0106L"/>
    <s v="08ADG0046C"/>
    <n v="0"/>
    <n v="50"/>
    <n v="33"/>
    <n v="83"/>
    <n v="50"/>
    <n v="33"/>
    <n v="83"/>
    <n v="6"/>
    <n v="5"/>
    <n v="11"/>
    <n v="5"/>
    <n v="1"/>
    <n v="6"/>
    <n v="5"/>
    <n v="1"/>
    <n v="6"/>
    <n v="9"/>
    <n v="5"/>
    <n v="14"/>
    <n v="7"/>
    <n v="2"/>
    <n v="9"/>
    <n v="11"/>
    <n v="10"/>
    <n v="21"/>
    <n v="11"/>
    <n v="4"/>
    <n v="15"/>
    <n v="9"/>
    <n v="8"/>
    <n v="17"/>
    <n v="52"/>
    <n v="30"/>
    <n v="82"/>
    <n v="1"/>
    <n v="1"/>
    <n v="1"/>
    <n v="1"/>
    <n v="1"/>
    <n v="1"/>
    <n v="0"/>
    <n v="6"/>
    <n v="0"/>
    <n v="1"/>
    <n v="0"/>
    <n v="0"/>
    <n v="0"/>
    <n v="0"/>
    <n v="0"/>
    <n v="0"/>
    <n v="2"/>
    <n v="3"/>
    <n v="0"/>
    <n v="0"/>
    <n v="1"/>
    <n v="0"/>
    <n v="0"/>
    <n v="0"/>
    <n v="0"/>
    <n v="0"/>
    <n v="0"/>
    <n v="0"/>
    <n v="1"/>
    <n v="0"/>
    <n v="0"/>
    <n v="8"/>
    <n v="2"/>
    <n v="4"/>
    <n v="1"/>
    <n v="1"/>
    <n v="1"/>
    <n v="1"/>
    <n v="1"/>
    <n v="1"/>
    <n v="0"/>
    <n v="6"/>
    <n v="6"/>
    <n v="6"/>
    <n v="1"/>
  </r>
  <r>
    <s v="08DPR0455O"/>
    <n v="1"/>
    <s v="MATUTINO"/>
    <s v="NETZAHUALCOYOTL"/>
    <n v="8"/>
    <s v="CHIHUAHUA"/>
    <n v="8"/>
    <s v="CHIHUAHUA"/>
    <n v="19"/>
    <x v="2"/>
    <x v="2"/>
    <n v="1"/>
    <s v="CHIHUAHUA"/>
    <s v="CALLE WASHINGTON"/>
    <n v="531"/>
    <s v="PÚBLICO"/>
    <x v="0"/>
    <n v="2"/>
    <s v="BÁSICA"/>
    <n v="2"/>
    <x v="0"/>
    <n v="1"/>
    <x v="0"/>
    <n v="0"/>
    <s v="NO APLICA"/>
    <n v="0"/>
    <s v="NO APLICA"/>
    <s v="08FIZ0111R"/>
    <s v="08FJS0105M"/>
    <s v="08ADG0046C"/>
    <n v="0"/>
    <n v="154"/>
    <n v="123"/>
    <n v="277"/>
    <n v="152"/>
    <n v="123"/>
    <n v="275"/>
    <n v="28"/>
    <n v="24"/>
    <n v="52"/>
    <n v="13"/>
    <n v="12"/>
    <n v="25"/>
    <n v="14"/>
    <n v="12"/>
    <n v="26"/>
    <n v="26"/>
    <n v="19"/>
    <n v="45"/>
    <n v="25"/>
    <n v="17"/>
    <n v="42"/>
    <n v="20"/>
    <n v="20"/>
    <n v="40"/>
    <n v="23"/>
    <n v="19"/>
    <n v="42"/>
    <n v="28"/>
    <n v="24"/>
    <n v="52"/>
    <n v="136"/>
    <n v="111"/>
    <n v="247"/>
    <n v="2"/>
    <n v="2"/>
    <n v="2"/>
    <n v="2"/>
    <n v="2"/>
    <n v="2"/>
    <n v="0"/>
    <n v="12"/>
    <n v="0"/>
    <n v="0"/>
    <n v="0"/>
    <n v="1"/>
    <n v="0"/>
    <n v="1"/>
    <n v="0"/>
    <n v="0"/>
    <n v="1"/>
    <n v="11"/>
    <n v="0"/>
    <n v="0"/>
    <n v="1"/>
    <n v="0"/>
    <n v="0"/>
    <n v="0"/>
    <n v="0"/>
    <n v="0"/>
    <n v="0"/>
    <n v="2"/>
    <n v="1"/>
    <n v="1"/>
    <n v="0"/>
    <n v="19"/>
    <n v="1"/>
    <n v="11"/>
    <n v="2"/>
    <n v="2"/>
    <n v="2"/>
    <n v="2"/>
    <n v="2"/>
    <n v="2"/>
    <n v="0"/>
    <n v="12"/>
    <n v="12"/>
    <n v="12"/>
    <n v="1"/>
  </r>
  <r>
    <s v="08DPR0459K"/>
    <n v="1"/>
    <s v="MATUTINO"/>
    <s v="FRANCISCO ZARCO"/>
    <n v="8"/>
    <s v="CHIHUAHUA"/>
    <n v="8"/>
    <s v="CHIHUAHUA"/>
    <n v="46"/>
    <x v="34"/>
    <x v="8"/>
    <n v="336"/>
    <s v="MASAGUIACHI"/>
    <s v="CALLE MASAGUIACHI"/>
    <n v="0"/>
    <s v="PÚBLICO"/>
    <x v="0"/>
    <n v="2"/>
    <s v="BÁSICA"/>
    <n v="2"/>
    <x v="0"/>
    <n v="1"/>
    <x v="0"/>
    <n v="0"/>
    <s v="NO APLICA"/>
    <n v="0"/>
    <s v="NO APLICA"/>
    <s v="08FIZ0253P"/>
    <s v="08FJS0130L"/>
    <s v="08ADG0006B"/>
    <n v="0"/>
    <n v="25"/>
    <n v="18"/>
    <n v="43"/>
    <n v="25"/>
    <n v="18"/>
    <n v="43"/>
    <n v="3"/>
    <n v="0"/>
    <n v="3"/>
    <n v="5"/>
    <n v="2"/>
    <n v="7"/>
    <n v="5"/>
    <n v="2"/>
    <n v="7"/>
    <n v="6"/>
    <n v="3"/>
    <n v="9"/>
    <n v="7"/>
    <n v="1"/>
    <n v="8"/>
    <n v="1"/>
    <n v="7"/>
    <n v="8"/>
    <n v="4"/>
    <n v="3"/>
    <n v="7"/>
    <n v="5"/>
    <n v="3"/>
    <n v="8"/>
    <n v="28"/>
    <n v="19"/>
    <n v="47"/>
    <n v="0"/>
    <n v="0"/>
    <n v="0"/>
    <n v="0"/>
    <n v="0"/>
    <n v="0"/>
    <n v="3"/>
    <n v="3"/>
    <n v="0"/>
    <n v="1"/>
    <n v="0"/>
    <n v="0"/>
    <n v="0"/>
    <n v="0"/>
    <n v="0"/>
    <n v="0"/>
    <n v="1"/>
    <n v="1"/>
    <n v="0"/>
    <n v="0"/>
    <n v="0"/>
    <n v="0"/>
    <n v="0"/>
    <n v="0"/>
    <n v="0"/>
    <n v="0"/>
    <n v="0"/>
    <n v="0"/>
    <n v="0"/>
    <n v="0"/>
    <n v="0"/>
    <n v="3"/>
    <n v="1"/>
    <n v="2"/>
    <n v="0"/>
    <n v="0"/>
    <n v="0"/>
    <n v="0"/>
    <n v="0"/>
    <n v="0"/>
    <n v="3"/>
    <n v="3"/>
    <n v="3"/>
    <n v="3"/>
    <n v="1"/>
  </r>
  <r>
    <s v="08DPR0461Z"/>
    <n v="1"/>
    <s v="MATUTINO"/>
    <s v="JOSE MARTI"/>
    <n v="8"/>
    <s v="CHIHUAHUA"/>
    <n v="8"/>
    <s v="CHIHUAHUA"/>
    <n v="37"/>
    <x v="0"/>
    <x v="0"/>
    <n v="1"/>
    <s v="JUĂREZ"/>
    <s v="CALLE KILOMETRO 17 CARRETERA PANAMERICANA"/>
    <n v="0"/>
    <s v="PÚBLICO"/>
    <x v="0"/>
    <n v="2"/>
    <s v="BÁSICA"/>
    <n v="2"/>
    <x v="0"/>
    <n v="1"/>
    <x v="0"/>
    <n v="0"/>
    <s v="NO APLICA"/>
    <n v="0"/>
    <s v="NO APLICA"/>
    <s v="08FIZ0165V"/>
    <s v="08FJS0114U"/>
    <s v="08ADG0005C"/>
    <n v="0"/>
    <n v="101"/>
    <n v="90"/>
    <n v="191"/>
    <n v="96"/>
    <n v="88"/>
    <n v="184"/>
    <n v="23"/>
    <n v="25"/>
    <n v="48"/>
    <n v="13"/>
    <n v="7"/>
    <n v="20"/>
    <n v="15"/>
    <n v="7"/>
    <n v="22"/>
    <n v="17"/>
    <n v="11"/>
    <n v="28"/>
    <n v="16"/>
    <n v="13"/>
    <n v="29"/>
    <n v="13"/>
    <n v="12"/>
    <n v="25"/>
    <n v="16"/>
    <n v="15"/>
    <n v="31"/>
    <n v="22"/>
    <n v="19"/>
    <n v="41"/>
    <n v="99"/>
    <n v="77"/>
    <n v="176"/>
    <n v="1"/>
    <n v="1"/>
    <n v="1"/>
    <n v="1"/>
    <n v="1"/>
    <n v="2"/>
    <n v="0"/>
    <n v="7"/>
    <n v="0"/>
    <n v="1"/>
    <n v="0"/>
    <n v="0"/>
    <n v="0"/>
    <n v="0"/>
    <n v="0"/>
    <n v="0"/>
    <n v="2"/>
    <n v="4"/>
    <n v="0"/>
    <n v="0"/>
    <n v="1"/>
    <n v="0"/>
    <n v="0"/>
    <n v="0"/>
    <n v="0"/>
    <n v="0"/>
    <n v="0"/>
    <n v="0"/>
    <n v="1"/>
    <n v="0"/>
    <n v="0"/>
    <n v="9"/>
    <n v="2"/>
    <n v="5"/>
    <n v="1"/>
    <n v="1"/>
    <n v="1"/>
    <n v="1"/>
    <n v="1"/>
    <n v="2"/>
    <n v="0"/>
    <n v="7"/>
    <n v="11"/>
    <n v="7"/>
    <n v="1"/>
  </r>
  <r>
    <s v="08DPR0463X"/>
    <n v="4"/>
    <s v="DISCONTINUO"/>
    <s v="VICENTE GUERRERO"/>
    <n v="8"/>
    <s v="CHIHUAHUA"/>
    <n v="8"/>
    <s v="CHIHUAHUA"/>
    <n v="52"/>
    <x v="37"/>
    <x v="10"/>
    <n v="63"/>
    <s v="VALVERDE"/>
    <s v="CALLE VALVERDE"/>
    <n v="0"/>
    <s v="PÚBLICO"/>
    <x v="0"/>
    <n v="2"/>
    <s v="BÁSICA"/>
    <n v="2"/>
    <x v="0"/>
    <n v="1"/>
    <x v="0"/>
    <n v="0"/>
    <s v="NO APLICA"/>
    <n v="0"/>
    <s v="NO APLICA"/>
    <s v="08FIZ0132D"/>
    <s v="08FJS0101Q"/>
    <s v="08ADG0056J"/>
    <n v="0"/>
    <n v="24"/>
    <n v="19"/>
    <n v="43"/>
    <n v="24"/>
    <n v="19"/>
    <n v="43"/>
    <n v="3"/>
    <n v="6"/>
    <n v="9"/>
    <n v="7"/>
    <n v="4"/>
    <n v="11"/>
    <n v="7"/>
    <n v="4"/>
    <n v="11"/>
    <n v="3"/>
    <n v="2"/>
    <n v="5"/>
    <n v="3"/>
    <n v="1"/>
    <n v="4"/>
    <n v="3"/>
    <n v="2"/>
    <n v="5"/>
    <n v="2"/>
    <n v="4"/>
    <n v="6"/>
    <n v="2"/>
    <n v="2"/>
    <n v="4"/>
    <n v="20"/>
    <n v="15"/>
    <n v="35"/>
    <n v="0"/>
    <n v="0"/>
    <n v="0"/>
    <n v="0"/>
    <n v="0"/>
    <n v="0"/>
    <n v="2"/>
    <n v="2"/>
    <n v="0"/>
    <n v="1"/>
    <n v="0"/>
    <n v="0"/>
    <n v="0"/>
    <n v="0"/>
    <n v="0"/>
    <n v="0"/>
    <n v="0"/>
    <n v="1"/>
    <n v="0"/>
    <n v="0"/>
    <n v="0"/>
    <n v="1"/>
    <n v="0"/>
    <n v="0"/>
    <n v="0"/>
    <n v="0"/>
    <n v="0"/>
    <n v="0"/>
    <n v="0"/>
    <n v="0"/>
    <n v="0"/>
    <n v="3"/>
    <n v="0"/>
    <n v="2"/>
    <n v="0"/>
    <n v="0"/>
    <n v="0"/>
    <n v="0"/>
    <n v="0"/>
    <n v="0"/>
    <n v="2"/>
    <n v="2"/>
    <n v="2"/>
    <n v="2"/>
    <n v="1"/>
  </r>
  <r>
    <s v="08DPR0471F"/>
    <n v="1"/>
    <s v="MATUTINO"/>
    <s v="DANIEL DELGADILLO"/>
    <n v="8"/>
    <s v="CHIHUAHUA"/>
    <n v="8"/>
    <s v="CHIHUAHUA"/>
    <n v="53"/>
    <x v="38"/>
    <x v="0"/>
    <n v="2"/>
    <s v="COLONIA ESPERANZA"/>
    <s v="CALLE MIGUEL TRILLO"/>
    <n v="0"/>
    <s v="PÚBLICO"/>
    <x v="0"/>
    <n v="2"/>
    <s v="BÁSICA"/>
    <n v="2"/>
    <x v="0"/>
    <n v="1"/>
    <x v="0"/>
    <n v="0"/>
    <s v="NO APLICA"/>
    <n v="0"/>
    <s v="NO APLICA"/>
    <s v="08FIZ0175B"/>
    <s v="08FJS0116S"/>
    <s v="08ADG0005C"/>
    <n v="0"/>
    <n v="43"/>
    <n v="29"/>
    <n v="72"/>
    <n v="43"/>
    <n v="29"/>
    <n v="72"/>
    <n v="9"/>
    <n v="2"/>
    <n v="11"/>
    <n v="5"/>
    <n v="8"/>
    <n v="13"/>
    <n v="5"/>
    <n v="8"/>
    <n v="13"/>
    <n v="8"/>
    <n v="7"/>
    <n v="15"/>
    <n v="7"/>
    <n v="6"/>
    <n v="13"/>
    <n v="6"/>
    <n v="5"/>
    <n v="11"/>
    <n v="9"/>
    <n v="3"/>
    <n v="12"/>
    <n v="4"/>
    <n v="7"/>
    <n v="11"/>
    <n v="39"/>
    <n v="36"/>
    <n v="75"/>
    <n v="1"/>
    <n v="1"/>
    <n v="1"/>
    <n v="1"/>
    <n v="1"/>
    <n v="1"/>
    <n v="0"/>
    <n v="6"/>
    <n v="1"/>
    <n v="0"/>
    <n v="0"/>
    <n v="0"/>
    <n v="0"/>
    <n v="0"/>
    <n v="0"/>
    <n v="0"/>
    <n v="2"/>
    <n v="3"/>
    <n v="0"/>
    <n v="0"/>
    <n v="0"/>
    <n v="0"/>
    <n v="0"/>
    <n v="0"/>
    <n v="0"/>
    <n v="0"/>
    <n v="0"/>
    <n v="0"/>
    <n v="0"/>
    <n v="0"/>
    <n v="0"/>
    <n v="6"/>
    <n v="3"/>
    <n v="3"/>
    <n v="1"/>
    <n v="1"/>
    <n v="1"/>
    <n v="1"/>
    <n v="1"/>
    <n v="1"/>
    <n v="0"/>
    <n v="6"/>
    <n v="6"/>
    <n v="6"/>
    <n v="1"/>
  </r>
  <r>
    <s v="08DPR0475B"/>
    <n v="1"/>
    <s v="MATUTINO"/>
    <s v="TIMOTEO MARTINEZ"/>
    <n v="8"/>
    <s v="CHIHUAHUA"/>
    <n v="8"/>
    <s v="CHIHUAHUA"/>
    <n v="27"/>
    <x v="9"/>
    <x v="8"/>
    <n v="1"/>
    <s v="GUACHOCHI"/>
    <s v="CALLE PASCUAL OROZCO"/>
    <n v="0"/>
    <s v="PÚBLICO"/>
    <x v="0"/>
    <n v="2"/>
    <s v="BÁSICA"/>
    <n v="2"/>
    <x v="0"/>
    <n v="1"/>
    <x v="0"/>
    <n v="0"/>
    <s v="NO APLICA"/>
    <n v="0"/>
    <s v="NO APLICA"/>
    <s v="08FIZ0250S"/>
    <s v="08FJS0130L"/>
    <s v="08ADG0006B"/>
    <n v="0"/>
    <n v="216"/>
    <n v="206"/>
    <n v="422"/>
    <n v="216"/>
    <n v="206"/>
    <n v="422"/>
    <n v="32"/>
    <n v="38"/>
    <n v="70"/>
    <n v="27"/>
    <n v="29"/>
    <n v="56"/>
    <n v="27"/>
    <n v="29"/>
    <n v="56"/>
    <n v="30"/>
    <n v="37"/>
    <n v="67"/>
    <n v="38"/>
    <n v="38"/>
    <n v="76"/>
    <n v="37"/>
    <n v="35"/>
    <n v="72"/>
    <n v="40"/>
    <n v="28"/>
    <n v="68"/>
    <n v="45"/>
    <n v="37"/>
    <n v="82"/>
    <n v="217"/>
    <n v="204"/>
    <n v="421"/>
    <n v="3"/>
    <n v="3"/>
    <n v="3"/>
    <n v="3"/>
    <n v="3"/>
    <n v="3"/>
    <n v="0"/>
    <n v="18"/>
    <n v="0"/>
    <n v="0"/>
    <n v="0"/>
    <n v="1"/>
    <n v="0"/>
    <n v="1"/>
    <n v="0"/>
    <n v="1"/>
    <n v="5"/>
    <n v="13"/>
    <n v="0"/>
    <n v="0"/>
    <n v="2"/>
    <n v="0"/>
    <n v="0"/>
    <n v="0"/>
    <n v="0"/>
    <n v="0"/>
    <n v="0"/>
    <n v="2"/>
    <n v="2"/>
    <n v="1"/>
    <n v="0"/>
    <n v="28"/>
    <n v="5"/>
    <n v="13"/>
    <n v="3"/>
    <n v="3"/>
    <n v="3"/>
    <n v="3"/>
    <n v="3"/>
    <n v="3"/>
    <n v="0"/>
    <n v="18"/>
    <n v="20"/>
    <n v="18"/>
    <n v="1"/>
  </r>
  <r>
    <s v="08DPR0476A"/>
    <n v="1"/>
    <s v="MATUTINO"/>
    <s v="VENUSTIANO CARRANZA"/>
    <n v="8"/>
    <s v="CHIHUAHUA"/>
    <n v="8"/>
    <s v="CHIHUAHUA"/>
    <n v="55"/>
    <x v="39"/>
    <x v="7"/>
    <n v="60"/>
    <s v="EX-HACIENDA CASA BLANCA"/>
    <s v="CALLE EXHACIENDA CASA BLANCA"/>
    <n v="0"/>
    <s v="PÚBLICO"/>
    <x v="0"/>
    <n v="2"/>
    <s v="BÁSICA"/>
    <n v="2"/>
    <x v="0"/>
    <n v="1"/>
    <x v="0"/>
    <n v="0"/>
    <s v="NO APLICA"/>
    <n v="0"/>
    <s v="NO APLICA"/>
    <s v="08FIZ0230E"/>
    <s v="08FJS0126Z"/>
    <s v="08ADG0057I"/>
    <n v="0"/>
    <n v="24"/>
    <n v="16"/>
    <n v="40"/>
    <n v="23"/>
    <n v="15"/>
    <n v="38"/>
    <n v="4"/>
    <n v="3"/>
    <n v="7"/>
    <n v="4"/>
    <n v="2"/>
    <n v="6"/>
    <n v="4"/>
    <n v="2"/>
    <n v="6"/>
    <n v="3"/>
    <n v="0"/>
    <n v="3"/>
    <n v="3"/>
    <n v="5"/>
    <n v="8"/>
    <n v="2"/>
    <n v="1"/>
    <n v="3"/>
    <n v="4"/>
    <n v="3"/>
    <n v="7"/>
    <n v="0"/>
    <n v="4"/>
    <n v="4"/>
    <n v="16"/>
    <n v="15"/>
    <n v="31"/>
    <n v="0"/>
    <n v="0"/>
    <n v="0"/>
    <n v="0"/>
    <n v="0"/>
    <n v="0"/>
    <n v="2"/>
    <n v="2"/>
    <n v="0"/>
    <n v="1"/>
    <n v="0"/>
    <n v="0"/>
    <n v="0"/>
    <n v="0"/>
    <n v="0"/>
    <n v="0"/>
    <n v="1"/>
    <n v="0"/>
    <n v="0"/>
    <n v="0"/>
    <n v="1"/>
    <n v="1"/>
    <n v="0"/>
    <n v="0"/>
    <n v="0"/>
    <n v="0"/>
    <n v="0"/>
    <n v="0"/>
    <n v="0"/>
    <n v="0"/>
    <n v="0"/>
    <n v="4"/>
    <n v="1"/>
    <n v="1"/>
    <n v="0"/>
    <n v="0"/>
    <n v="0"/>
    <n v="0"/>
    <n v="0"/>
    <n v="0"/>
    <n v="2"/>
    <n v="2"/>
    <n v="4"/>
    <n v="2"/>
    <n v="1"/>
  </r>
  <r>
    <s v="08DPR0477Z"/>
    <n v="1"/>
    <s v="MATUTINO"/>
    <s v="MELCHOR OCAMPO"/>
    <n v="8"/>
    <s v="CHIHUAHUA"/>
    <n v="8"/>
    <s v="CHIHUAHUA"/>
    <n v="27"/>
    <x v="9"/>
    <x v="8"/>
    <n v="306"/>
    <s v="BAJĂŤO LARGO"/>
    <s v="CALLE CONOCIDO BAJIO LARGO"/>
    <n v="0"/>
    <s v="PÚBLICO"/>
    <x v="0"/>
    <n v="2"/>
    <s v="BÁSICA"/>
    <n v="2"/>
    <x v="0"/>
    <n v="1"/>
    <x v="0"/>
    <n v="0"/>
    <s v="NO APLICA"/>
    <n v="0"/>
    <s v="NO APLICA"/>
    <s v="08FIZ0251R"/>
    <s v="08FJS0130L"/>
    <s v="08ADG0006B"/>
    <n v="0"/>
    <n v="14"/>
    <n v="15"/>
    <n v="29"/>
    <n v="14"/>
    <n v="15"/>
    <n v="29"/>
    <n v="2"/>
    <n v="0"/>
    <n v="2"/>
    <n v="3"/>
    <n v="0"/>
    <n v="3"/>
    <n v="3"/>
    <n v="0"/>
    <n v="3"/>
    <n v="3"/>
    <n v="6"/>
    <n v="9"/>
    <n v="2"/>
    <n v="0"/>
    <n v="2"/>
    <n v="0"/>
    <n v="4"/>
    <n v="4"/>
    <n v="3"/>
    <n v="3"/>
    <n v="6"/>
    <n v="2"/>
    <n v="2"/>
    <n v="4"/>
    <n v="13"/>
    <n v="15"/>
    <n v="28"/>
    <n v="0"/>
    <n v="0"/>
    <n v="0"/>
    <n v="0"/>
    <n v="0"/>
    <n v="0"/>
    <n v="2"/>
    <n v="2"/>
    <n v="1"/>
    <n v="0"/>
    <n v="0"/>
    <n v="0"/>
    <n v="0"/>
    <n v="0"/>
    <n v="0"/>
    <n v="0"/>
    <n v="0"/>
    <n v="1"/>
    <n v="0"/>
    <n v="0"/>
    <n v="0"/>
    <n v="0"/>
    <n v="0"/>
    <n v="0"/>
    <n v="0"/>
    <n v="0"/>
    <n v="0"/>
    <n v="0"/>
    <n v="0"/>
    <n v="0"/>
    <n v="0"/>
    <n v="2"/>
    <n v="1"/>
    <n v="1"/>
    <n v="0"/>
    <n v="0"/>
    <n v="0"/>
    <n v="0"/>
    <n v="0"/>
    <n v="0"/>
    <n v="2"/>
    <n v="2"/>
    <n v="3"/>
    <n v="2"/>
    <n v="1"/>
  </r>
  <r>
    <s v="08DPR0478Z"/>
    <n v="1"/>
    <s v="MATUTINO"/>
    <s v="MIGUEL HIDALGO"/>
    <n v="8"/>
    <s v="CHIHUAHUA"/>
    <n v="8"/>
    <s v="CHIHUAHUA"/>
    <n v="55"/>
    <x v="39"/>
    <x v="7"/>
    <n v="9"/>
    <s v="EL MOLINO"/>
    <s v="CALLE EL MOLINO"/>
    <n v="0"/>
    <s v="PÚBLICO"/>
    <x v="0"/>
    <n v="2"/>
    <s v="BÁSICA"/>
    <n v="2"/>
    <x v="0"/>
    <n v="1"/>
    <x v="0"/>
    <n v="0"/>
    <s v="NO APLICA"/>
    <n v="0"/>
    <s v="NO APLICA"/>
    <s v="08FIZ0230E"/>
    <s v="08FJS0126Z"/>
    <s v="08ADG0057I"/>
    <n v="0"/>
    <n v="55"/>
    <n v="48"/>
    <n v="103"/>
    <n v="53"/>
    <n v="48"/>
    <n v="101"/>
    <n v="8"/>
    <n v="5"/>
    <n v="13"/>
    <n v="19"/>
    <n v="7"/>
    <n v="26"/>
    <n v="20"/>
    <n v="7"/>
    <n v="27"/>
    <n v="10"/>
    <n v="7"/>
    <n v="17"/>
    <n v="7"/>
    <n v="7"/>
    <n v="14"/>
    <n v="11"/>
    <n v="9"/>
    <n v="20"/>
    <n v="9"/>
    <n v="7"/>
    <n v="16"/>
    <n v="10"/>
    <n v="15"/>
    <n v="25"/>
    <n v="67"/>
    <n v="52"/>
    <n v="119"/>
    <n v="1"/>
    <n v="1"/>
    <n v="1"/>
    <n v="1"/>
    <n v="1"/>
    <n v="1"/>
    <n v="0"/>
    <n v="6"/>
    <n v="0"/>
    <n v="0"/>
    <n v="0"/>
    <n v="1"/>
    <n v="0"/>
    <n v="0"/>
    <n v="0"/>
    <n v="0"/>
    <n v="1"/>
    <n v="5"/>
    <n v="0"/>
    <n v="0"/>
    <n v="2"/>
    <n v="0"/>
    <n v="0"/>
    <n v="0"/>
    <n v="0"/>
    <n v="0"/>
    <n v="0"/>
    <n v="0"/>
    <n v="0"/>
    <n v="1"/>
    <n v="0"/>
    <n v="10"/>
    <n v="1"/>
    <n v="5"/>
    <n v="1"/>
    <n v="1"/>
    <n v="1"/>
    <n v="1"/>
    <n v="1"/>
    <n v="1"/>
    <n v="0"/>
    <n v="6"/>
    <n v="7"/>
    <n v="6"/>
    <n v="1"/>
  </r>
  <r>
    <s v="08DPR0479Y"/>
    <n v="1"/>
    <s v="MATUTINO"/>
    <s v="MIGUEL HIDALGO"/>
    <n v="8"/>
    <s v="CHIHUAHUA"/>
    <n v="8"/>
    <s v="CHIHUAHUA"/>
    <n v="55"/>
    <x v="39"/>
    <x v="7"/>
    <n v="7"/>
    <s v="LA GARITA"/>
    <s v="CALLE LA GARITA"/>
    <n v="0"/>
    <s v="PÚBLICO"/>
    <x v="0"/>
    <n v="2"/>
    <s v="BÁSICA"/>
    <n v="2"/>
    <x v="0"/>
    <n v="1"/>
    <x v="0"/>
    <n v="0"/>
    <s v="NO APLICA"/>
    <n v="0"/>
    <s v="NO APLICA"/>
    <s v="08FIZ0230E"/>
    <s v="08FJS0126Z"/>
    <s v="08ADG0057I"/>
    <n v="0"/>
    <n v="14"/>
    <n v="16"/>
    <n v="30"/>
    <n v="14"/>
    <n v="16"/>
    <n v="30"/>
    <n v="2"/>
    <n v="3"/>
    <n v="5"/>
    <n v="1"/>
    <n v="1"/>
    <n v="2"/>
    <n v="1"/>
    <n v="1"/>
    <n v="2"/>
    <n v="0"/>
    <n v="2"/>
    <n v="2"/>
    <n v="6"/>
    <n v="3"/>
    <n v="9"/>
    <n v="2"/>
    <n v="3"/>
    <n v="5"/>
    <n v="2"/>
    <n v="1"/>
    <n v="3"/>
    <n v="1"/>
    <n v="3"/>
    <n v="4"/>
    <n v="12"/>
    <n v="13"/>
    <n v="25"/>
    <n v="0"/>
    <n v="0"/>
    <n v="0"/>
    <n v="0"/>
    <n v="0"/>
    <n v="0"/>
    <n v="2"/>
    <n v="2"/>
    <n v="0"/>
    <n v="1"/>
    <n v="0"/>
    <n v="0"/>
    <n v="0"/>
    <n v="0"/>
    <n v="0"/>
    <n v="0"/>
    <n v="0"/>
    <n v="1"/>
    <n v="0"/>
    <n v="0"/>
    <n v="0"/>
    <n v="0"/>
    <n v="0"/>
    <n v="0"/>
    <n v="0"/>
    <n v="0"/>
    <n v="0"/>
    <n v="0"/>
    <n v="0"/>
    <n v="0"/>
    <n v="0"/>
    <n v="2"/>
    <n v="0"/>
    <n v="2"/>
    <n v="0"/>
    <n v="0"/>
    <n v="0"/>
    <n v="0"/>
    <n v="0"/>
    <n v="0"/>
    <n v="2"/>
    <n v="2"/>
    <n v="3"/>
    <n v="2"/>
    <n v="1"/>
  </r>
  <r>
    <s v="08DPR0482L"/>
    <n v="1"/>
    <s v="MATUTINO"/>
    <s v="CUITLAHUAC"/>
    <n v="8"/>
    <s v="CHIHUAHUA"/>
    <n v="8"/>
    <s v="CHIHUAHUA"/>
    <n v="27"/>
    <x v="9"/>
    <x v="8"/>
    <n v="2424"/>
    <s v="EL BAJĂŤO"/>
    <s v="CALLE EL BAJIO"/>
    <n v="0"/>
    <s v="PÚBLICO"/>
    <x v="0"/>
    <n v="2"/>
    <s v="BÁSICA"/>
    <n v="2"/>
    <x v="0"/>
    <n v="1"/>
    <x v="0"/>
    <n v="0"/>
    <s v="NO APLICA"/>
    <n v="0"/>
    <s v="NO APLICA"/>
    <s v="08FIZ0250S"/>
    <s v="08FJS0130L"/>
    <s v="08ADG0006B"/>
    <n v="0"/>
    <n v="88"/>
    <n v="77"/>
    <n v="165"/>
    <n v="88"/>
    <n v="76"/>
    <n v="164"/>
    <n v="13"/>
    <n v="12"/>
    <n v="25"/>
    <n v="10"/>
    <n v="13"/>
    <n v="23"/>
    <n v="10"/>
    <n v="14"/>
    <n v="24"/>
    <n v="10"/>
    <n v="10"/>
    <n v="20"/>
    <n v="19"/>
    <n v="15"/>
    <n v="34"/>
    <n v="21"/>
    <n v="16"/>
    <n v="37"/>
    <n v="8"/>
    <n v="15"/>
    <n v="23"/>
    <n v="15"/>
    <n v="7"/>
    <n v="22"/>
    <n v="83"/>
    <n v="77"/>
    <n v="160"/>
    <n v="1"/>
    <n v="1"/>
    <n v="2"/>
    <n v="2"/>
    <n v="1"/>
    <n v="1"/>
    <n v="0"/>
    <n v="8"/>
    <n v="0"/>
    <n v="0"/>
    <n v="0"/>
    <n v="1"/>
    <n v="0"/>
    <n v="0"/>
    <n v="0"/>
    <n v="0"/>
    <n v="3"/>
    <n v="5"/>
    <n v="0"/>
    <n v="0"/>
    <n v="0"/>
    <n v="1"/>
    <n v="0"/>
    <n v="0"/>
    <n v="0"/>
    <n v="0"/>
    <n v="0"/>
    <n v="0"/>
    <n v="1"/>
    <n v="0"/>
    <n v="0"/>
    <n v="11"/>
    <n v="3"/>
    <n v="5"/>
    <n v="1"/>
    <n v="1"/>
    <n v="2"/>
    <n v="2"/>
    <n v="1"/>
    <n v="1"/>
    <n v="0"/>
    <n v="8"/>
    <n v="8"/>
    <n v="8"/>
    <n v="1"/>
  </r>
  <r>
    <s v="08DPR0483K"/>
    <n v="1"/>
    <s v="MATUTINO"/>
    <s v="CENTRO REGIONAL DE EDUC. INT. JUAN MENDOZA"/>
    <n v="8"/>
    <s v="CHIHUAHUA"/>
    <n v="8"/>
    <s v="CHIHUAHUA"/>
    <n v="56"/>
    <x v="40"/>
    <x v="8"/>
    <n v="37"/>
    <s v="JUAN MENDOZA"/>
    <s v="CALLE JUAN MENDOZA "/>
    <n v="0"/>
    <s v="PÚBLICO"/>
    <x v="0"/>
    <n v="2"/>
    <s v="BÁSICA"/>
    <n v="2"/>
    <x v="0"/>
    <n v="1"/>
    <x v="0"/>
    <n v="0"/>
    <s v="NO APLICA"/>
    <n v="0"/>
    <s v="NO APLICA"/>
    <s v="08FIZ0248D"/>
    <s v="08FJS0130L"/>
    <s v="08ADG0006B"/>
    <n v="0"/>
    <n v="50"/>
    <n v="43"/>
    <n v="93"/>
    <n v="50"/>
    <n v="43"/>
    <n v="93"/>
    <n v="11"/>
    <n v="6"/>
    <n v="17"/>
    <n v="7"/>
    <n v="10"/>
    <n v="17"/>
    <n v="7"/>
    <n v="10"/>
    <n v="17"/>
    <n v="8"/>
    <n v="7"/>
    <n v="15"/>
    <n v="11"/>
    <n v="7"/>
    <n v="18"/>
    <n v="9"/>
    <n v="7"/>
    <n v="16"/>
    <n v="6"/>
    <n v="7"/>
    <n v="13"/>
    <n v="6"/>
    <n v="9"/>
    <n v="15"/>
    <n v="47"/>
    <n v="47"/>
    <n v="94"/>
    <n v="1"/>
    <n v="1"/>
    <n v="1"/>
    <n v="1"/>
    <n v="1"/>
    <n v="1"/>
    <n v="0"/>
    <n v="6"/>
    <n v="0"/>
    <n v="0"/>
    <n v="1"/>
    <n v="0"/>
    <n v="0"/>
    <n v="0"/>
    <n v="0"/>
    <n v="0"/>
    <n v="4"/>
    <n v="2"/>
    <n v="0"/>
    <n v="0"/>
    <n v="1"/>
    <n v="0"/>
    <n v="0"/>
    <n v="0"/>
    <n v="0"/>
    <n v="0"/>
    <n v="0"/>
    <n v="0"/>
    <n v="0"/>
    <n v="1"/>
    <n v="0"/>
    <n v="9"/>
    <n v="4"/>
    <n v="2"/>
    <n v="1"/>
    <n v="1"/>
    <n v="1"/>
    <n v="1"/>
    <n v="1"/>
    <n v="1"/>
    <n v="0"/>
    <n v="6"/>
    <n v="9"/>
    <n v="6"/>
    <n v="1"/>
  </r>
  <r>
    <s v="08DPR0485I"/>
    <n v="1"/>
    <s v="MATUTINO"/>
    <s v="IGNACIO LOPEZ RAYON"/>
    <n v="8"/>
    <s v="CHIHUAHUA"/>
    <n v="8"/>
    <s v="CHIHUAHUA"/>
    <n v="29"/>
    <x v="3"/>
    <x v="3"/>
    <n v="65"/>
    <s v="CORRE COYOTE"/>
    <s v="CALLE CARRETERA YERVITAS A BARBECHITOS"/>
    <n v="0"/>
    <s v="PÚBLICO"/>
    <x v="0"/>
    <n v="2"/>
    <s v="BÁSICA"/>
    <n v="2"/>
    <x v="0"/>
    <n v="1"/>
    <x v="0"/>
    <n v="0"/>
    <s v="NO APLICA"/>
    <n v="0"/>
    <s v="NO APLICA"/>
    <s v="08FIZ0260Z"/>
    <s v="08FJS0131K"/>
    <s v="08ADG0007A"/>
    <n v="0"/>
    <n v="10"/>
    <n v="17"/>
    <n v="27"/>
    <n v="10"/>
    <n v="17"/>
    <n v="27"/>
    <n v="1"/>
    <n v="4"/>
    <n v="5"/>
    <n v="1"/>
    <n v="3"/>
    <n v="4"/>
    <n v="1"/>
    <n v="3"/>
    <n v="4"/>
    <n v="1"/>
    <n v="2"/>
    <n v="3"/>
    <n v="1"/>
    <n v="3"/>
    <n v="4"/>
    <n v="2"/>
    <n v="1"/>
    <n v="3"/>
    <n v="2"/>
    <n v="6"/>
    <n v="8"/>
    <n v="2"/>
    <n v="0"/>
    <n v="2"/>
    <n v="9"/>
    <n v="15"/>
    <n v="24"/>
    <n v="0"/>
    <n v="0"/>
    <n v="0"/>
    <n v="0"/>
    <n v="0"/>
    <n v="0"/>
    <n v="2"/>
    <n v="2"/>
    <n v="0"/>
    <n v="1"/>
    <n v="0"/>
    <n v="0"/>
    <n v="0"/>
    <n v="0"/>
    <n v="0"/>
    <n v="0"/>
    <n v="0"/>
    <n v="1"/>
    <n v="0"/>
    <n v="0"/>
    <n v="0"/>
    <n v="0"/>
    <n v="0"/>
    <n v="0"/>
    <n v="0"/>
    <n v="0"/>
    <n v="0"/>
    <n v="0"/>
    <n v="0"/>
    <n v="0"/>
    <n v="0"/>
    <n v="2"/>
    <n v="0"/>
    <n v="2"/>
    <n v="0"/>
    <n v="0"/>
    <n v="0"/>
    <n v="0"/>
    <n v="0"/>
    <n v="0"/>
    <n v="2"/>
    <n v="2"/>
    <n v="2"/>
    <n v="2"/>
    <n v="1"/>
  </r>
  <r>
    <s v="08DPR0486H"/>
    <n v="1"/>
    <s v="MATUTINO"/>
    <s v="JOSE MA MORELOS Y PAVON"/>
    <n v="8"/>
    <s v="CHIHUAHUA"/>
    <n v="8"/>
    <s v="CHIHUAHUA"/>
    <n v="27"/>
    <x v="9"/>
    <x v="8"/>
    <n v="4"/>
    <s v="AGUA BLANCA"/>
    <s v="CALLE AGUA BLANCA"/>
    <n v="0"/>
    <s v="PÚBLICO"/>
    <x v="0"/>
    <n v="2"/>
    <s v="BÁSICA"/>
    <n v="2"/>
    <x v="0"/>
    <n v="1"/>
    <x v="0"/>
    <n v="0"/>
    <s v="NO APLICA"/>
    <n v="0"/>
    <s v="NO APLICA"/>
    <s v="08FIZ0251R"/>
    <s v="08FJS0130L"/>
    <s v="08ADG0006B"/>
    <n v="0"/>
    <n v="13"/>
    <n v="12"/>
    <n v="25"/>
    <n v="11"/>
    <n v="11"/>
    <n v="22"/>
    <n v="1"/>
    <n v="1"/>
    <n v="2"/>
    <n v="1"/>
    <n v="2"/>
    <n v="3"/>
    <n v="1"/>
    <n v="2"/>
    <n v="3"/>
    <n v="3"/>
    <n v="2"/>
    <n v="5"/>
    <n v="1"/>
    <n v="1"/>
    <n v="2"/>
    <n v="4"/>
    <n v="2"/>
    <n v="6"/>
    <n v="6"/>
    <n v="2"/>
    <n v="8"/>
    <n v="1"/>
    <n v="3"/>
    <n v="4"/>
    <n v="16"/>
    <n v="12"/>
    <n v="28"/>
    <n v="0"/>
    <n v="0"/>
    <n v="0"/>
    <n v="0"/>
    <n v="0"/>
    <n v="0"/>
    <n v="2"/>
    <n v="2"/>
    <n v="0"/>
    <n v="1"/>
    <n v="0"/>
    <n v="0"/>
    <n v="0"/>
    <n v="0"/>
    <n v="0"/>
    <n v="0"/>
    <n v="1"/>
    <n v="0"/>
    <n v="0"/>
    <n v="0"/>
    <n v="0"/>
    <n v="0"/>
    <n v="0"/>
    <n v="0"/>
    <n v="0"/>
    <n v="0"/>
    <n v="0"/>
    <n v="0"/>
    <n v="0"/>
    <n v="0"/>
    <n v="0"/>
    <n v="2"/>
    <n v="1"/>
    <n v="1"/>
    <n v="0"/>
    <n v="0"/>
    <n v="0"/>
    <n v="0"/>
    <n v="0"/>
    <n v="0"/>
    <n v="2"/>
    <n v="2"/>
    <n v="2"/>
    <n v="2"/>
    <n v="1"/>
  </r>
  <r>
    <s v="08DPR0487G"/>
    <n v="4"/>
    <s v="DISCONTINUO"/>
    <s v="MARIANO MATAMOROS"/>
    <n v="8"/>
    <s v="CHIHUAHUA"/>
    <n v="8"/>
    <s v="CHIHUAHUA"/>
    <n v="57"/>
    <x v="41"/>
    <x v="2"/>
    <n v="31"/>
    <s v="TEPORACHI"/>
    <s v="CALLE LOC TEPORACHI"/>
    <n v="0"/>
    <s v="PÚBLICO"/>
    <x v="0"/>
    <n v="2"/>
    <s v="BÁSICA"/>
    <n v="2"/>
    <x v="0"/>
    <n v="1"/>
    <x v="0"/>
    <n v="0"/>
    <s v="NO APLICA"/>
    <n v="0"/>
    <s v="NO APLICA"/>
    <s v="08FIZ0135A"/>
    <s v="08FJS0105M"/>
    <s v="08ADG0046C"/>
    <n v="0"/>
    <n v="11"/>
    <n v="11"/>
    <n v="22"/>
    <n v="11"/>
    <n v="11"/>
    <n v="22"/>
    <n v="3"/>
    <n v="0"/>
    <n v="3"/>
    <n v="3"/>
    <n v="0"/>
    <n v="3"/>
    <n v="3"/>
    <n v="0"/>
    <n v="3"/>
    <n v="0"/>
    <n v="1"/>
    <n v="1"/>
    <n v="2"/>
    <n v="0"/>
    <n v="2"/>
    <n v="1"/>
    <n v="4"/>
    <n v="5"/>
    <n v="2"/>
    <n v="3"/>
    <n v="5"/>
    <n v="2"/>
    <n v="1"/>
    <n v="3"/>
    <n v="10"/>
    <n v="9"/>
    <n v="19"/>
    <n v="0"/>
    <n v="0"/>
    <n v="0"/>
    <n v="0"/>
    <n v="0"/>
    <n v="0"/>
    <n v="1"/>
    <n v="1"/>
    <n v="0"/>
    <n v="1"/>
    <n v="0"/>
    <n v="0"/>
    <n v="0"/>
    <n v="0"/>
    <n v="0"/>
    <n v="0"/>
    <n v="0"/>
    <n v="0"/>
    <n v="0"/>
    <n v="0"/>
    <n v="1"/>
    <n v="0"/>
    <n v="0"/>
    <n v="0"/>
    <n v="0"/>
    <n v="0"/>
    <n v="0"/>
    <n v="0"/>
    <n v="0"/>
    <n v="0"/>
    <n v="0"/>
    <n v="2"/>
    <n v="0"/>
    <n v="1"/>
    <n v="0"/>
    <n v="0"/>
    <n v="0"/>
    <n v="0"/>
    <n v="0"/>
    <n v="0"/>
    <n v="1"/>
    <n v="1"/>
    <n v="2"/>
    <n v="2"/>
    <n v="1"/>
  </r>
  <r>
    <s v="08DPR0489E"/>
    <n v="1"/>
    <s v="MATUTINO"/>
    <s v="APOSTOLES DEL AGRARISMO"/>
    <n v="8"/>
    <s v="CHIHUAHUA"/>
    <n v="8"/>
    <s v="CHIHUAHUA"/>
    <n v="37"/>
    <x v="0"/>
    <x v="0"/>
    <n v="1"/>
    <s v="JUĂREZ"/>
    <s v="CALLE FRAY GARCIA DE SAN FRANCISCO"/>
    <n v="0"/>
    <s v="PÚBLICO"/>
    <x v="0"/>
    <n v="2"/>
    <s v="BÁSICA"/>
    <n v="2"/>
    <x v="0"/>
    <n v="1"/>
    <x v="0"/>
    <n v="0"/>
    <s v="NO APLICA"/>
    <n v="0"/>
    <s v="NO APLICA"/>
    <s v="08FIZ0138Y"/>
    <s v="08FJS0109I"/>
    <s v="08ADG0005C"/>
    <n v="0"/>
    <n v="180"/>
    <n v="169"/>
    <n v="349"/>
    <n v="180"/>
    <n v="169"/>
    <n v="349"/>
    <n v="23"/>
    <n v="38"/>
    <n v="61"/>
    <n v="32"/>
    <n v="34"/>
    <n v="66"/>
    <n v="34"/>
    <n v="34"/>
    <n v="68"/>
    <n v="32"/>
    <n v="30"/>
    <n v="62"/>
    <n v="36"/>
    <n v="28"/>
    <n v="64"/>
    <n v="32"/>
    <n v="29"/>
    <n v="61"/>
    <n v="36"/>
    <n v="30"/>
    <n v="66"/>
    <n v="37"/>
    <n v="32"/>
    <n v="69"/>
    <n v="207"/>
    <n v="183"/>
    <n v="390"/>
    <n v="2"/>
    <n v="2"/>
    <n v="2"/>
    <n v="2"/>
    <n v="2"/>
    <n v="2"/>
    <n v="0"/>
    <n v="12"/>
    <n v="0"/>
    <n v="0"/>
    <n v="0"/>
    <n v="1"/>
    <n v="1"/>
    <n v="0"/>
    <n v="0"/>
    <n v="0"/>
    <n v="4"/>
    <n v="8"/>
    <n v="0"/>
    <n v="0"/>
    <n v="0"/>
    <n v="1"/>
    <n v="0"/>
    <n v="0"/>
    <n v="0"/>
    <n v="0"/>
    <n v="0"/>
    <n v="1"/>
    <n v="1"/>
    <n v="0"/>
    <n v="0"/>
    <n v="17"/>
    <n v="4"/>
    <n v="8"/>
    <n v="2"/>
    <n v="2"/>
    <n v="2"/>
    <n v="2"/>
    <n v="2"/>
    <n v="2"/>
    <n v="0"/>
    <n v="12"/>
    <n v="12"/>
    <n v="12"/>
    <n v="1"/>
  </r>
  <r>
    <s v="08DPR0490U"/>
    <n v="1"/>
    <s v="MATUTINO"/>
    <s v="JESUS GONZALEZ ORTEGA"/>
    <n v="8"/>
    <s v="CHIHUAHUA"/>
    <n v="8"/>
    <s v="CHIHUAHUA"/>
    <n v="32"/>
    <x v="17"/>
    <x v="6"/>
    <n v="1"/>
    <s v="HIDALGO DEL PARRAL"/>
    <s v="CALLE MONTES URALES "/>
    <n v="0"/>
    <s v="PÚBLICO"/>
    <x v="0"/>
    <n v="2"/>
    <s v="BÁSICA"/>
    <n v="2"/>
    <x v="0"/>
    <n v="1"/>
    <x v="0"/>
    <n v="0"/>
    <s v="NO APLICA"/>
    <n v="0"/>
    <s v="NO APLICA"/>
    <s v="08FIZ0246F"/>
    <s v="08FJS0129W"/>
    <s v="08ADG0004D"/>
    <n v="0"/>
    <n v="82"/>
    <n v="84"/>
    <n v="166"/>
    <n v="81"/>
    <n v="83"/>
    <n v="164"/>
    <n v="12"/>
    <n v="16"/>
    <n v="28"/>
    <n v="12"/>
    <n v="11"/>
    <n v="23"/>
    <n v="13"/>
    <n v="11"/>
    <n v="24"/>
    <n v="8"/>
    <n v="17"/>
    <n v="25"/>
    <n v="8"/>
    <n v="18"/>
    <n v="26"/>
    <n v="20"/>
    <n v="7"/>
    <n v="27"/>
    <n v="24"/>
    <n v="17"/>
    <n v="41"/>
    <n v="12"/>
    <n v="7"/>
    <n v="19"/>
    <n v="85"/>
    <n v="77"/>
    <n v="162"/>
    <n v="1"/>
    <n v="1"/>
    <n v="1"/>
    <n v="1"/>
    <n v="2"/>
    <n v="1"/>
    <n v="0"/>
    <n v="7"/>
    <n v="0"/>
    <n v="0"/>
    <n v="1"/>
    <n v="0"/>
    <n v="0"/>
    <n v="0"/>
    <n v="0"/>
    <n v="0"/>
    <n v="2"/>
    <n v="5"/>
    <n v="0"/>
    <n v="0"/>
    <n v="2"/>
    <n v="0"/>
    <n v="0"/>
    <n v="0"/>
    <n v="0"/>
    <n v="0"/>
    <n v="0"/>
    <n v="0"/>
    <n v="0"/>
    <n v="1"/>
    <n v="0"/>
    <n v="11"/>
    <n v="2"/>
    <n v="5"/>
    <n v="1"/>
    <n v="1"/>
    <n v="1"/>
    <n v="1"/>
    <n v="2"/>
    <n v="1"/>
    <n v="0"/>
    <n v="7"/>
    <n v="11"/>
    <n v="7"/>
    <n v="1"/>
  </r>
  <r>
    <s v="08DPR0493R"/>
    <n v="1"/>
    <s v="MATUTINO"/>
    <s v="GRACIANO SANCHEZ"/>
    <n v="8"/>
    <s v="CHIHUAHUA"/>
    <n v="8"/>
    <s v="CHIHUAHUA"/>
    <n v="55"/>
    <x v="39"/>
    <x v="7"/>
    <n v="170"/>
    <s v="SALĂ“N DE ACTOS (AMPLIACIĂ“N CUARENTA Y SIETE)"/>
    <s v="NINGUNO NINGUNO"/>
    <n v="0"/>
    <s v="PÚBLICO"/>
    <x v="0"/>
    <n v="2"/>
    <s v="BÁSICA"/>
    <n v="2"/>
    <x v="0"/>
    <n v="1"/>
    <x v="0"/>
    <n v="0"/>
    <s v="NO APLICA"/>
    <n v="0"/>
    <s v="NO APLICA"/>
    <s v="08FIZ0222W"/>
    <s v="08FJS0125Z"/>
    <s v="08ADG0057I"/>
    <n v="0"/>
    <n v="62"/>
    <n v="51"/>
    <n v="113"/>
    <n v="62"/>
    <n v="51"/>
    <n v="113"/>
    <n v="7"/>
    <n v="11"/>
    <n v="18"/>
    <n v="4"/>
    <n v="7"/>
    <n v="11"/>
    <n v="4"/>
    <n v="7"/>
    <n v="11"/>
    <n v="15"/>
    <n v="7"/>
    <n v="22"/>
    <n v="11"/>
    <n v="5"/>
    <n v="16"/>
    <n v="12"/>
    <n v="13"/>
    <n v="25"/>
    <n v="8"/>
    <n v="13"/>
    <n v="21"/>
    <n v="10"/>
    <n v="7"/>
    <n v="17"/>
    <n v="60"/>
    <n v="52"/>
    <n v="112"/>
    <n v="1"/>
    <n v="1"/>
    <n v="1"/>
    <n v="1"/>
    <n v="1"/>
    <n v="1"/>
    <n v="0"/>
    <n v="6"/>
    <n v="0"/>
    <n v="0"/>
    <n v="1"/>
    <n v="0"/>
    <n v="0"/>
    <n v="0"/>
    <n v="0"/>
    <n v="0"/>
    <n v="0"/>
    <n v="6"/>
    <n v="0"/>
    <n v="0"/>
    <n v="1"/>
    <n v="0"/>
    <n v="0"/>
    <n v="0"/>
    <n v="0"/>
    <n v="0"/>
    <n v="0"/>
    <n v="0"/>
    <n v="1"/>
    <n v="0"/>
    <n v="0"/>
    <n v="9"/>
    <n v="0"/>
    <n v="6"/>
    <n v="1"/>
    <n v="1"/>
    <n v="1"/>
    <n v="1"/>
    <n v="1"/>
    <n v="1"/>
    <n v="0"/>
    <n v="6"/>
    <n v="6"/>
    <n v="6"/>
    <n v="1"/>
  </r>
  <r>
    <s v="08DPR0498M"/>
    <n v="1"/>
    <s v="MATUTINO"/>
    <s v="ADOLFO LOPEZ MATEOS"/>
    <n v="8"/>
    <s v="CHIHUAHUA"/>
    <n v="8"/>
    <s v="CHIHUAHUA"/>
    <n v="60"/>
    <x v="42"/>
    <x v="6"/>
    <n v="1"/>
    <s v="SANTA BĂRBARA"/>
    <s v="CALLE BARRIO DEL NOGAL"/>
    <n v="0"/>
    <s v="PÚBLICO"/>
    <x v="0"/>
    <n v="2"/>
    <s v="BÁSICA"/>
    <n v="2"/>
    <x v="0"/>
    <n v="1"/>
    <x v="0"/>
    <n v="0"/>
    <s v="NO APLICA"/>
    <n v="0"/>
    <s v="NO APLICA"/>
    <s v="08FIZ0243I"/>
    <s v="08FJS0129W"/>
    <s v="08ADG0004D"/>
    <n v="0"/>
    <n v="31"/>
    <n v="11"/>
    <n v="42"/>
    <n v="31"/>
    <n v="11"/>
    <n v="42"/>
    <n v="7"/>
    <n v="0"/>
    <n v="7"/>
    <n v="2"/>
    <n v="2"/>
    <n v="4"/>
    <n v="2"/>
    <n v="2"/>
    <n v="4"/>
    <n v="3"/>
    <n v="1"/>
    <n v="4"/>
    <n v="4"/>
    <n v="3"/>
    <n v="7"/>
    <n v="4"/>
    <n v="1"/>
    <n v="5"/>
    <n v="3"/>
    <n v="3"/>
    <n v="6"/>
    <n v="5"/>
    <n v="2"/>
    <n v="7"/>
    <n v="21"/>
    <n v="12"/>
    <n v="33"/>
    <n v="0"/>
    <n v="0"/>
    <n v="0"/>
    <n v="0"/>
    <n v="0"/>
    <n v="0"/>
    <n v="2"/>
    <n v="2"/>
    <n v="0"/>
    <n v="1"/>
    <n v="0"/>
    <n v="0"/>
    <n v="0"/>
    <n v="0"/>
    <n v="0"/>
    <n v="0"/>
    <n v="1"/>
    <n v="0"/>
    <n v="0"/>
    <n v="0"/>
    <n v="1"/>
    <n v="0"/>
    <n v="0"/>
    <n v="0"/>
    <n v="0"/>
    <n v="0"/>
    <n v="0"/>
    <n v="0"/>
    <n v="0"/>
    <n v="0"/>
    <n v="0"/>
    <n v="3"/>
    <n v="1"/>
    <n v="1"/>
    <n v="0"/>
    <n v="0"/>
    <n v="0"/>
    <n v="0"/>
    <n v="0"/>
    <n v="0"/>
    <n v="2"/>
    <n v="2"/>
    <n v="6"/>
    <n v="6"/>
    <n v="1"/>
  </r>
  <r>
    <s v="08DPR0499L"/>
    <n v="1"/>
    <s v="MATUTINO"/>
    <s v="ALVARO OBREGON"/>
    <n v="8"/>
    <s v="CHIHUAHUA"/>
    <n v="8"/>
    <s v="CHIHUAHUA"/>
    <n v="60"/>
    <x v="42"/>
    <x v="6"/>
    <n v="29"/>
    <s v="PUNTO ALEGRE"/>
    <s v="CALLE PUNTO ALEGRE"/>
    <n v="0"/>
    <s v="PÚBLICO"/>
    <x v="0"/>
    <n v="2"/>
    <s v="BÁSICA"/>
    <n v="2"/>
    <x v="0"/>
    <n v="1"/>
    <x v="0"/>
    <n v="0"/>
    <s v="NO APLICA"/>
    <n v="0"/>
    <s v="NO APLICA"/>
    <s v="08FIZ0243I"/>
    <s v="08FJS0129W"/>
    <s v="08ADG0004D"/>
    <n v="0"/>
    <n v="86"/>
    <n v="86"/>
    <n v="172"/>
    <n v="86"/>
    <n v="86"/>
    <n v="172"/>
    <n v="18"/>
    <n v="12"/>
    <n v="30"/>
    <n v="14"/>
    <n v="17"/>
    <n v="31"/>
    <n v="14"/>
    <n v="17"/>
    <n v="31"/>
    <n v="18"/>
    <n v="12"/>
    <n v="30"/>
    <n v="15"/>
    <n v="13"/>
    <n v="28"/>
    <n v="14"/>
    <n v="16"/>
    <n v="30"/>
    <n v="13"/>
    <n v="14"/>
    <n v="27"/>
    <n v="14"/>
    <n v="16"/>
    <n v="30"/>
    <n v="88"/>
    <n v="88"/>
    <n v="176"/>
    <n v="1"/>
    <n v="1"/>
    <n v="1"/>
    <n v="1"/>
    <n v="1"/>
    <n v="1"/>
    <n v="0"/>
    <n v="6"/>
    <n v="0"/>
    <n v="0"/>
    <n v="1"/>
    <n v="0"/>
    <n v="0"/>
    <n v="0"/>
    <n v="0"/>
    <n v="0"/>
    <n v="1"/>
    <n v="5"/>
    <n v="0"/>
    <n v="0"/>
    <n v="2"/>
    <n v="0"/>
    <n v="0"/>
    <n v="0"/>
    <n v="0"/>
    <n v="0"/>
    <n v="0"/>
    <n v="0"/>
    <n v="1"/>
    <n v="0"/>
    <n v="0"/>
    <n v="10"/>
    <n v="1"/>
    <n v="5"/>
    <n v="1"/>
    <n v="1"/>
    <n v="1"/>
    <n v="1"/>
    <n v="1"/>
    <n v="1"/>
    <n v="0"/>
    <n v="6"/>
    <n v="7"/>
    <n v="7"/>
    <n v="1"/>
  </r>
  <r>
    <s v="08DPR0500K"/>
    <n v="1"/>
    <s v="MATUTINO"/>
    <s v="CUAUHTEMOC"/>
    <n v="8"/>
    <s v="CHIHUAHUA"/>
    <n v="8"/>
    <s v="CHIHUAHUA"/>
    <n v="29"/>
    <x v="3"/>
    <x v="3"/>
    <n v="14"/>
    <s v="ATASCADEROS"/>
    <s v="NINGUNO NINGUNO"/>
    <n v="0"/>
    <s v="PÚBLICO"/>
    <x v="0"/>
    <n v="2"/>
    <s v="BÁSICA"/>
    <n v="2"/>
    <x v="0"/>
    <n v="1"/>
    <x v="0"/>
    <n v="0"/>
    <s v="NO APLICA"/>
    <n v="0"/>
    <s v="NO APLICA"/>
    <s v="08FIZ0258K"/>
    <s v="08FJS0131K"/>
    <s v="08ADG0007A"/>
    <n v="0"/>
    <n v="75"/>
    <n v="68"/>
    <n v="143"/>
    <n v="75"/>
    <n v="68"/>
    <n v="143"/>
    <n v="16"/>
    <n v="9"/>
    <n v="25"/>
    <n v="8"/>
    <n v="14"/>
    <n v="22"/>
    <n v="8"/>
    <n v="14"/>
    <n v="22"/>
    <n v="12"/>
    <n v="18"/>
    <n v="30"/>
    <n v="8"/>
    <n v="8"/>
    <n v="16"/>
    <n v="12"/>
    <n v="15"/>
    <n v="27"/>
    <n v="12"/>
    <n v="11"/>
    <n v="23"/>
    <n v="13"/>
    <n v="13"/>
    <n v="26"/>
    <n v="65"/>
    <n v="79"/>
    <n v="144"/>
    <n v="1"/>
    <n v="2"/>
    <n v="1"/>
    <n v="2"/>
    <n v="1"/>
    <n v="1"/>
    <n v="0"/>
    <n v="8"/>
    <n v="0"/>
    <n v="0"/>
    <n v="0"/>
    <n v="1"/>
    <n v="0"/>
    <n v="0"/>
    <n v="1"/>
    <n v="0"/>
    <n v="1"/>
    <n v="7"/>
    <n v="0"/>
    <n v="0"/>
    <n v="0"/>
    <n v="0"/>
    <n v="0"/>
    <n v="0"/>
    <n v="0"/>
    <n v="0"/>
    <n v="0"/>
    <n v="0"/>
    <n v="2"/>
    <n v="0"/>
    <n v="0"/>
    <n v="12"/>
    <n v="1"/>
    <n v="7"/>
    <n v="1"/>
    <n v="2"/>
    <n v="1"/>
    <n v="2"/>
    <n v="1"/>
    <n v="1"/>
    <n v="0"/>
    <n v="8"/>
    <n v="12"/>
    <n v="10"/>
    <n v="1"/>
  </r>
  <r>
    <s v="08DPR0502I"/>
    <n v="1"/>
    <s v="MATUTINO"/>
    <s v="JUAN ESCUTIA"/>
    <n v="8"/>
    <s v="CHIHUAHUA"/>
    <n v="8"/>
    <s v="CHIHUAHUA"/>
    <n v="29"/>
    <x v="3"/>
    <x v="3"/>
    <n v="757"/>
    <s v="AGUA BLANCA"/>
    <s v="CALLE AGUA BLANCA"/>
    <n v="0"/>
    <s v="PÚBLICO"/>
    <x v="0"/>
    <n v="2"/>
    <s v="BÁSICA"/>
    <n v="2"/>
    <x v="0"/>
    <n v="1"/>
    <x v="0"/>
    <n v="0"/>
    <s v="NO APLICA"/>
    <n v="0"/>
    <s v="NO APLICA"/>
    <s v="08FIZ0254O"/>
    <s v="08FJS0131K"/>
    <s v="08ADG0007A"/>
    <n v="0"/>
    <n v="4"/>
    <n v="13"/>
    <n v="17"/>
    <n v="4"/>
    <n v="13"/>
    <n v="17"/>
    <n v="0"/>
    <n v="3"/>
    <n v="3"/>
    <n v="0"/>
    <n v="5"/>
    <n v="5"/>
    <n v="0"/>
    <n v="5"/>
    <n v="5"/>
    <n v="1"/>
    <n v="0"/>
    <n v="1"/>
    <n v="2"/>
    <n v="0"/>
    <n v="2"/>
    <n v="0"/>
    <n v="4"/>
    <n v="4"/>
    <n v="1"/>
    <n v="3"/>
    <n v="4"/>
    <n v="0"/>
    <n v="1"/>
    <n v="1"/>
    <n v="4"/>
    <n v="13"/>
    <n v="17"/>
    <n v="0"/>
    <n v="0"/>
    <n v="0"/>
    <n v="0"/>
    <n v="0"/>
    <n v="0"/>
    <n v="1"/>
    <n v="1"/>
    <n v="1"/>
    <n v="0"/>
    <n v="0"/>
    <n v="0"/>
    <n v="0"/>
    <n v="0"/>
    <n v="0"/>
    <n v="0"/>
    <n v="0"/>
    <n v="0"/>
    <n v="0"/>
    <n v="0"/>
    <n v="0"/>
    <n v="0"/>
    <n v="0"/>
    <n v="0"/>
    <n v="0"/>
    <n v="0"/>
    <n v="0"/>
    <n v="0"/>
    <n v="0"/>
    <n v="0"/>
    <n v="0"/>
    <n v="1"/>
    <n v="1"/>
    <n v="0"/>
    <n v="0"/>
    <n v="0"/>
    <n v="0"/>
    <n v="0"/>
    <n v="0"/>
    <n v="0"/>
    <n v="1"/>
    <n v="1"/>
    <n v="3"/>
    <n v="1"/>
    <n v="1"/>
  </r>
  <r>
    <s v="08DPR0503H"/>
    <n v="1"/>
    <s v="MATUTINO"/>
    <s v="RAMON P DE NEGRI"/>
    <n v="8"/>
    <s v="CHIHUAHUA"/>
    <n v="8"/>
    <s v="CHIHUAHUA"/>
    <n v="60"/>
    <x v="42"/>
    <x v="6"/>
    <n v="12"/>
    <s v="CASA COLORADA (FRANCISCO I. MADERO)"/>
    <s v="CALLE CASA COLORADA (FRANCISCO I. MADERO)"/>
    <n v="0"/>
    <s v="PÚBLICO"/>
    <x v="0"/>
    <n v="2"/>
    <s v="BÁSICA"/>
    <n v="2"/>
    <x v="0"/>
    <n v="1"/>
    <x v="0"/>
    <n v="0"/>
    <s v="NO APLICA"/>
    <n v="0"/>
    <s v="NO APLICA"/>
    <s v="08FIZ0243I"/>
    <s v="08FJS0129W"/>
    <s v="08ADG0004D"/>
    <n v="0"/>
    <n v="27"/>
    <n v="35"/>
    <n v="62"/>
    <n v="27"/>
    <n v="35"/>
    <n v="62"/>
    <n v="4"/>
    <n v="6"/>
    <n v="10"/>
    <n v="1"/>
    <n v="4"/>
    <n v="5"/>
    <n v="1"/>
    <n v="4"/>
    <n v="5"/>
    <n v="3"/>
    <n v="6"/>
    <n v="9"/>
    <n v="5"/>
    <n v="3"/>
    <n v="8"/>
    <n v="6"/>
    <n v="7"/>
    <n v="13"/>
    <n v="4"/>
    <n v="3"/>
    <n v="7"/>
    <n v="7"/>
    <n v="11"/>
    <n v="18"/>
    <n v="26"/>
    <n v="34"/>
    <n v="60"/>
    <n v="0"/>
    <n v="0"/>
    <n v="0"/>
    <n v="0"/>
    <n v="0"/>
    <n v="0"/>
    <n v="3"/>
    <n v="3"/>
    <n v="1"/>
    <n v="0"/>
    <n v="0"/>
    <n v="0"/>
    <n v="0"/>
    <n v="0"/>
    <n v="0"/>
    <n v="0"/>
    <n v="0"/>
    <n v="2"/>
    <n v="0"/>
    <n v="0"/>
    <n v="1"/>
    <n v="0"/>
    <n v="0"/>
    <n v="0"/>
    <n v="0"/>
    <n v="0"/>
    <n v="0"/>
    <n v="0"/>
    <n v="0"/>
    <n v="0"/>
    <n v="0"/>
    <n v="4"/>
    <n v="1"/>
    <n v="2"/>
    <n v="0"/>
    <n v="0"/>
    <n v="0"/>
    <n v="0"/>
    <n v="0"/>
    <n v="0"/>
    <n v="3"/>
    <n v="3"/>
    <n v="3"/>
    <n v="3"/>
    <n v="1"/>
  </r>
  <r>
    <s v="08DPR0504G"/>
    <n v="1"/>
    <s v="MATUTINO"/>
    <s v="CARMEN VAZQUEZ DE CANIZO"/>
    <n v="8"/>
    <s v="CHIHUAHUA"/>
    <n v="8"/>
    <s v="CHIHUAHUA"/>
    <n v="29"/>
    <x v="3"/>
    <x v="3"/>
    <n v="258"/>
    <s v="LAS YERBITAS [ASERRADERO]"/>
    <s v="NINGUNO NINGUNO"/>
    <n v="0"/>
    <s v="PÚBLICO"/>
    <x v="0"/>
    <n v="2"/>
    <s v="BÁSICA"/>
    <n v="2"/>
    <x v="0"/>
    <n v="1"/>
    <x v="0"/>
    <n v="0"/>
    <s v="NO APLICA"/>
    <n v="0"/>
    <s v="NO APLICA"/>
    <s v="08FIZ0261Y"/>
    <s v="08FJS0131K"/>
    <s v="08ADG0007A"/>
    <n v="0"/>
    <n v="64"/>
    <n v="61"/>
    <n v="125"/>
    <n v="64"/>
    <n v="61"/>
    <n v="125"/>
    <n v="9"/>
    <n v="7"/>
    <n v="16"/>
    <n v="11"/>
    <n v="12"/>
    <n v="23"/>
    <n v="12"/>
    <n v="12"/>
    <n v="24"/>
    <n v="13"/>
    <n v="13"/>
    <n v="26"/>
    <n v="8"/>
    <n v="8"/>
    <n v="16"/>
    <n v="10"/>
    <n v="12"/>
    <n v="22"/>
    <n v="10"/>
    <n v="14"/>
    <n v="24"/>
    <n v="16"/>
    <n v="9"/>
    <n v="25"/>
    <n v="69"/>
    <n v="68"/>
    <n v="137"/>
    <n v="1"/>
    <n v="1"/>
    <n v="1"/>
    <n v="1"/>
    <n v="1"/>
    <n v="1"/>
    <n v="0"/>
    <n v="6"/>
    <n v="0"/>
    <n v="0"/>
    <n v="1"/>
    <n v="0"/>
    <n v="1"/>
    <n v="0"/>
    <n v="0"/>
    <n v="0"/>
    <n v="3"/>
    <n v="3"/>
    <n v="0"/>
    <n v="0"/>
    <n v="0"/>
    <n v="0"/>
    <n v="0"/>
    <n v="0"/>
    <n v="0"/>
    <n v="0"/>
    <n v="0"/>
    <n v="0"/>
    <n v="1"/>
    <n v="0"/>
    <n v="0"/>
    <n v="9"/>
    <n v="3"/>
    <n v="3"/>
    <n v="1"/>
    <n v="1"/>
    <n v="1"/>
    <n v="1"/>
    <n v="1"/>
    <n v="1"/>
    <n v="0"/>
    <n v="6"/>
    <n v="8"/>
    <n v="6"/>
    <n v="1"/>
  </r>
  <r>
    <s v="08DPR0506E"/>
    <n v="1"/>
    <s v="MATUTINO"/>
    <s v="GUILLERMO BACA"/>
    <n v="8"/>
    <s v="CHIHUAHUA"/>
    <n v="8"/>
    <s v="CHIHUAHUA"/>
    <n v="36"/>
    <x v="6"/>
    <x v="6"/>
    <n v="1"/>
    <s v="JOSĂ‰ MARIANO JIMĂ‰NEZ"/>
    <s v="AVENIDA PUENTE"/>
    <n v="0"/>
    <s v="PÚBLICO"/>
    <x v="0"/>
    <n v="2"/>
    <s v="BÁSICA"/>
    <n v="2"/>
    <x v="0"/>
    <n v="1"/>
    <x v="0"/>
    <n v="0"/>
    <s v="NO APLICA"/>
    <n v="0"/>
    <s v="NO APLICA"/>
    <s v="08FIZ0239W"/>
    <s v="08FJS0128X"/>
    <s v="08ADG0004D"/>
    <n v="0"/>
    <n v="30"/>
    <n v="31"/>
    <n v="61"/>
    <n v="30"/>
    <n v="31"/>
    <n v="61"/>
    <n v="4"/>
    <n v="3"/>
    <n v="7"/>
    <n v="3"/>
    <n v="7"/>
    <n v="10"/>
    <n v="4"/>
    <n v="7"/>
    <n v="11"/>
    <n v="3"/>
    <n v="4"/>
    <n v="7"/>
    <n v="4"/>
    <n v="5"/>
    <n v="9"/>
    <n v="5"/>
    <n v="7"/>
    <n v="12"/>
    <n v="7"/>
    <n v="7"/>
    <n v="14"/>
    <n v="10"/>
    <n v="5"/>
    <n v="15"/>
    <n v="33"/>
    <n v="35"/>
    <n v="68"/>
    <n v="0"/>
    <n v="0"/>
    <n v="0"/>
    <n v="0"/>
    <n v="0"/>
    <n v="0"/>
    <n v="3"/>
    <n v="3"/>
    <n v="0"/>
    <n v="1"/>
    <n v="0"/>
    <n v="0"/>
    <n v="0"/>
    <n v="0"/>
    <n v="0"/>
    <n v="0"/>
    <n v="0"/>
    <n v="2"/>
    <n v="0"/>
    <n v="0"/>
    <n v="1"/>
    <n v="0"/>
    <n v="0"/>
    <n v="0"/>
    <n v="0"/>
    <n v="0"/>
    <n v="0"/>
    <n v="0"/>
    <n v="0"/>
    <n v="0"/>
    <n v="0"/>
    <n v="4"/>
    <n v="0"/>
    <n v="3"/>
    <n v="0"/>
    <n v="0"/>
    <n v="0"/>
    <n v="0"/>
    <n v="0"/>
    <n v="0"/>
    <n v="3"/>
    <n v="3"/>
    <n v="5"/>
    <n v="3"/>
    <n v="1"/>
  </r>
  <r>
    <s v="08DPR0509B"/>
    <n v="1"/>
    <s v="MATUTINO"/>
    <s v="CUAUHTEMOC"/>
    <n v="8"/>
    <s v="CHIHUAHUA"/>
    <n v="8"/>
    <s v="CHIHUAHUA"/>
    <n v="61"/>
    <x v="43"/>
    <x v="2"/>
    <n v="27"/>
    <s v="EL CHAMIZAL"/>
    <s v="CALLE EL CHAMIZAL"/>
    <n v="0"/>
    <s v="PÚBLICO"/>
    <x v="0"/>
    <n v="2"/>
    <s v="BÁSICA"/>
    <n v="2"/>
    <x v="0"/>
    <n v="1"/>
    <x v="0"/>
    <n v="0"/>
    <s v="NO APLICA"/>
    <n v="0"/>
    <s v="NO APLICA"/>
    <s v="08FIZ0136Z"/>
    <s v="08FJS0102P"/>
    <s v="08ADG0046C"/>
    <n v="0"/>
    <n v="3"/>
    <n v="4"/>
    <n v="7"/>
    <n v="3"/>
    <n v="4"/>
    <n v="7"/>
    <n v="1"/>
    <n v="2"/>
    <n v="3"/>
    <n v="0"/>
    <n v="0"/>
    <n v="0"/>
    <n v="0"/>
    <n v="0"/>
    <n v="0"/>
    <n v="0"/>
    <n v="1"/>
    <n v="1"/>
    <n v="1"/>
    <n v="0"/>
    <n v="1"/>
    <n v="1"/>
    <n v="0"/>
    <n v="1"/>
    <n v="0"/>
    <n v="1"/>
    <n v="1"/>
    <n v="0"/>
    <n v="0"/>
    <n v="0"/>
    <n v="2"/>
    <n v="2"/>
    <n v="4"/>
    <n v="0"/>
    <n v="0"/>
    <n v="0"/>
    <n v="0"/>
    <n v="0"/>
    <n v="0"/>
    <n v="1"/>
    <n v="1"/>
    <n v="1"/>
    <n v="0"/>
    <n v="0"/>
    <n v="0"/>
    <n v="0"/>
    <n v="0"/>
    <n v="0"/>
    <n v="0"/>
    <n v="0"/>
    <n v="0"/>
    <n v="0"/>
    <n v="0"/>
    <n v="0"/>
    <n v="0"/>
    <n v="0"/>
    <n v="0"/>
    <n v="0"/>
    <n v="0"/>
    <n v="0"/>
    <n v="0"/>
    <n v="0"/>
    <n v="0"/>
    <n v="0"/>
    <n v="1"/>
    <n v="1"/>
    <n v="0"/>
    <n v="0"/>
    <n v="0"/>
    <n v="0"/>
    <n v="0"/>
    <n v="0"/>
    <n v="0"/>
    <n v="1"/>
    <n v="1"/>
    <n v="3"/>
    <n v="2"/>
    <n v="1"/>
  </r>
  <r>
    <s v="08DPR0510R"/>
    <n v="1"/>
    <s v="MATUTINO"/>
    <s v="JESUS URUETA"/>
    <n v="8"/>
    <s v="CHIHUAHUA"/>
    <n v="8"/>
    <s v="CHIHUAHUA"/>
    <n v="36"/>
    <x v="6"/>
    <x v="6"/>
    <n v="1"/>
    <s v="JOSĂ‰ MARIANO JIMĂ‰NEZ"/>
    <s v="AVENIDA REVOLUCION "/>
    <n v="0"/>
    <s v="PÚBLICO"/>
    <x v="0"/>
    <n v="2"/>
    <s v="BÁSICA"/>
    <n v="2"/>
    <x v="0"/>
    <n v="1"/>
    <x v="0"/>
    <n v="0"/>
    <s v="NO APLICA"/>
    <n v="0"/>
    <s v="NO APLICA"/>
    <s v="08FIZ0237Y"/>
    <s v="08FJS0128X"/>
    <s v="08ADG0004D"/>
    <n v="0"/>
    <n v="152"/>
    <n v="149"/>
    <n v="301"/>
    <n v="151"/>
    <n v="149"/>
    <n v="300"/>
    <n v="28"/>
    <n v="29"/>
    <n v="57"/>
    <n v="21"/>
    <n v="26"/>
    <n v="47"/>
    <n v="21"/>
    <n v="26"/>
    <n v="47"/>
    <n v="22"/>
    <n v="23"/>
    <n v="45"/>
    <n v="26"/>
    <n v="20"/>
    <n v="46"/>
    <n v="28"/>
    <n v="23"/>
    <n v="51"/>
    <n v="26"/>
    <n v="24"/>
    <n v="50"/>
    <n v="21"/>
    <n v="28"/>
    <n v="49"/>
    <n v="144"/>
    <n v="144"/>
    <n v="288"/>
    <n v="2"/>
    <n v="2"/>
    <n v="2"/>
    <n v="2"/>
    <n v="2"/>
    <n v="2"/>
    <n v="0"/>
    <n v="12"/>
    <n v="0"/>
    <n v="0"/>
    <n v="0"/>
    <n v="1"/>
    <n v="1"/>
    <n v="0"/>
    <n v="0"/>
    <n v="0"/>
    <n v="4"/>
    <n v="8"/>
    <n v="0"/>
    <n v="0"/>
    <n v="0"/>
    <n v="1"/>
    <n v="0"/>
    <n v="0"/>
    <n v="0"/>
    <n v="0"/>
    <n v="0"/>
    <n v="0"/>
    <n v="2"/>
    <n v="0"/>
    <n v="0"/>
    <n v="17"/>
    <n v="4"/>
    <n v="8"/>
    <n v="2"/>
    <n v="2"/>
    <n v="2"/>
    <n v="2"/>
    <n v="2"/>
    <n v="2"/>
    <n v="0"/>
    <n v="12"/>
    <n v="16"/>
    <n v="12"/>
    <n v="1"/>
  </r>
  <r>
    <s v="08DPR0515M"/>
    <n v="1"/>
    <s v="MATUTINO"/>
    <s v="CENTRO REGIONAL DE EDUC. INT. LEONOR HERNANDEZ DE ORNELAS"/>
    <n v="8"/>
    <s v="CHIHUAHUA"/>
    <n v="8"/>
    <s v="CHIHUAHUA"/>
    <n v="61"/>
    <x v="43"/>
    <x v="2"/>
    <n v="73"/>
    <s v="SAN JOSĂ‰ DEL SITIO"/>
    <s v="CALLE SAN JOSE DEL SITIO"/>
    <n v="0"/>
    <s v="PÚBLICO"/>
    <x v="0"/>
    <n v="2"/>
    <s v="BÁSICA"/>
    <n v="2"/>
    <x v="0"/>
    <n v="1"/>
    <x v="0"/>
    <n v="0"/>
    <s v="NO APLICA"/>
    <n v="0"/>
    <s v="NO APLICA"/>
    <s v="08FIZ0136Z"/>
    <s v="08FJS0102P"/>
    <s v="08ADG0046C"/>
    <n v="0"/>
    <n v="58"/>
    <n v="67"/>
    <n v="125"/>
    <n v="58"/>
    <n v="67"/>
    <n v="125"/>
    <n v="6"/>
    <n v="11"/>
    <n v="17"/>
    <n v="6"/>
    <n v="10"/>
    <n v="16"/>
    <n v="6"/>
    <n v="10"/>
    <n v="16"/>
    <n v="11"/>
    <n v="11"/>
    <n v="22"/>
    <n v="11"/>
    <n v="9"/>
    <n v="20"/>
    <n v="8"/>
    <n v="11"/>
    <n v="19"/>
    <n v="8"/>
    <n v="10"/>
    <n v="18"/>
    <n v="8"/>
    <n v="12"/>
    <n v="20"/>
    <n v="52"/>
    <n v="63"/>
    <n v="115"/>
    <n v="1"/>
    <n v="1"/>
    <n v="1"/>
    <n v="1"/>
    <n v="1"/>
    <n v="1"/>
    <n v="0"/>
    <n v="6"/>
    <n v="0"/>
    <n v="0"/>
    <n v="1"/>
    <n v="0"/>
    <n v="0"/>
    <n v="0"/>
    <n v="0"/>
    <n v="0"/>
    <n v="1"/>
    <n v="5"/>
    <n v="0"/>
    <n v="0"/>
    <n v="0"/>
    <n v="0"/>
    <n v="0"/>
    <n v="0"/>
    <n v="0"/>
    <n v="0"/>
    <n v="0"/>
    <n v="0"/>
    <n v="3"/>
    <n v="0"/>
    <n v="0"/>
    <n v="10"/>
    <n v="1"/>
    <n v="5"/>
    <n v="1"/>
    <n v="1"/>
    <n v="1"/>
    <n v="1"/>
    <n v="1"/>
    <n v="1"/>
    <n v="0"/>
    <n v="6"/>
    <n v="12"/>
    <n v="12"/>
    <n v="1"/>
  </r>
  <r>
    <s v="08DPR0520Y"/>
    <n v="1"/>
    <s v="MATUTINO"/>
    <s v="18 DE MARZO"/>
    <n v="8"/>
    <s v="CHIHUAHUA"/>
    <n v="8"/>
    <s v="CHIHUAHUA"/>
    <n v="36"/>
    <x v="6"/>
    <x v="6"/>
    <n v="90"/>
    <s v="NUEVO SAUCILLO (RANCHO NUEVO)"/>
    <s v="CALLE RANCHO NUEVO SAUCILLO"/>
    <n v="0"/>
    <s v="PÚBLICO"/>
    <x v="0"/>
    <n v="2"/>
    <s v="BÁSICA"/>
    <n v="2"/>
    <x v="0"/>
    <n v="1"/>
    <x v="0"/>
    <n v="0"/>
    <s v="NO APLICA"/>
    <n v="0"/>
    <s v="NO APLICA"/>
    <s v="08FIZ0239W"/>
    <s v="08FJS0128X"/>
    <s v="08ADG0004D"/>
    <n v="0"/>
    <n v="25"/>
    <n v="18"/>
    <n v="43"/>
    <n v="25"/>
    <n v="18"/>
    <n v="43"/>
    <n v="8"/>
    <n v="3"/>
    <n v="11"/>
    <n v="3"/>
    <n v="0"/>
    <n v="3"/>
    <n v="3"/>
    <n v="0"/>
    <n v="3"/>
    <n v="2"/>
    <n v="1"/>
    <n v="3"/>
    <n v="0"/>
    <n v="2"/>
    <n v="2"/>
    <n v="8"/>
    <n v="5"/>
    <n v="13"/>
    <n v="3"/>
    <n v="5"/>
    <n v="8"/>
    <n v="4"/>
    <n v="2"/>
    <n v="6"/>
    <n v="20"/>
    <n v="15"/>
    <n v="35"/>
    <n v="0"/>
    <n v="0"/>
    <n v="0"/>
    <n v="0"/>
    <n v="0"/>
    <n v="0"/>
    <n v="3"/>
    <n v="3"/>
    <n v="0"/>
    <n v="1"/>
    <n v="0"/>
    <n v="0"/>
    <n v="0"/>
    <n v="0"/>
    <n v="0"/>
    <n v="0"/>
    <n v="1"/>
    <n v="1"/>
    <n v="0"/>
    <n v="0"/>
    <n v="0"/>
    <n v="0"/>
    <n v="0"/>
    <n v="0"/>
    <n v="0"/>
    <n v="0"/>
    <n v="0"/>
    <n v="0"/>
    <n v="0"/>
    <n v="0"/>
    <n v="0"/>
    <n v="3"/>
    <n v="1"/>
    <n v="2"/>
    <n v="0"/>
    <n v="0"/>
    <n v="0"/>
    <n v="0"/>
    <n v="0"/>
    <n v="0"/>
    <n v="3"/>
    <n v="3"/>
    <n v="4"/>
    <n v="3"/>
    <n v="1"/>
  </r>
  <r>
    <s v="08DPR0522W"/>
    <n v="1"/>
    <s v="MATUTINO"/>
    <s v="5 DE MAYO"/>
    <n v="8"/>
    <s v="CHIHUAHUA"/>
    <n v="8"/>
    <s v="CHIHUAHUA"/>
    <n v="36"/>
    <x v="6"/>
    <x v="6"/>
    <n v="151"/>
    <s v="EL TRIUNFO"/>
    <s v="CALLE EL TRIUNFO"/>
    <n v="0"/>
    <s v="PÚBLICO"/>
    <x v="0"/>
    <n v="2"/>
    <s v="BÁSICA"/>
    <n v="2"/>
    <x v="0"/>
    <n v="1"/>
    <x v="0"/>
    <n v="0"/>
    <s v="NO APLICA"/>
    <n v="0"/>
    <s v="NO APLICA"/>
    <s v="08FIZ0238X"/>
    <s v="08FJS0128X"/>
    <s v="08ADG0004D"/>
    <n v="0"/>
    <n v="7"/>
    <n v="9"/>
    <n v="16"/>
    <n v="7"/>
    <n v="9"/>
    <n v="16"/>
    <n v="0"/>
    <n v="1"/>
    <n v="1"/>
    <n v="1"/>
    <n v="4"/>
    <n v="5"/>
    <n v="1"/>
    <n v="4"/>
    <n v="5"/>
    <n v="1"/>
    <n v="1"/>
    <n v="2"/>
    <n v="1"/>
    <n v="3"/>
    <n v="4"/>
    <n v="2"/>
    <n v="1"/>
    <n v="3"/>
    <n v="1"/>
    <n v="2"/>
    <n v="3"/>
    <n v="1"/>
    <n v="1"/>
    <n v="2"/>
    <n v="7"/>
    <n v="12"/>
    <n v="19"/>
    <n v="0"/>
    <n v="0"/>
    <n v="0"/>
    <n v="0"/>
    <n v="0"/>
    <n v="0"/>
    <n v="1"/>
    <n v="1"/>
    <n v="1"/>
    <n v="0"/>
    <n v="0"/>
    <n v="0"/>
    <n v="0"/>
    <n v="0"/>
    <n v="0"/>
    <n v="0"/>
    <n v="0"/>
    <n v="0"/>
    <n v="0"/>
    <n v="0"/>
    <n v="0"/>
    <n v="0"/>
    <n v="0"/>
    <n v="0"/>
    <n v="0"/>
    <n v="0"/>
    <n v="0"/>
    <n v="0"/>
    <n v="0"/>
    <n v="0"/>
    <n v="0"/>
    <n v="1"/>
    <n v="1"/>
    <n v="0"/>
    <n v="0"/>
    <n v="0"/>
    <n v="0"/>
    <n v="0"/>
    <n v="0"/>
    <n v="0"/>
    <n v="1"/>
    <n v="1"/>
    <n v="2"/>
    <n v="1"/>
    <n v="1"/>
  </r>
  <r>
    <s v="08DPR0523V"/>
    <n v="1"/>
    <s v="MATUTINO"/>
    <s v="AGUSTIN MELGAR"/>
    <n v="8"/>
    <s v="CHIHUAHUA"/>
    <n v="8"/>
    <s v="CHIHUAHUA"/>
    <n v="36"/>
    <x v="6"/>
    <x v="6"/>
    <n v="362"/>
    <s v="SAN LUIS"/>
    <s v="CALLE SAN LUIS"/>
    <n v="0"/>
    <s v="PÚBLICO"/>
    <x v="0"/>
    <n v="2"/>
    <s v="BÁSICA"/>
    <n v="2"/>
    <x v="0"/>
    <n v="1"/>
    <x v="0"/>
    <n v="0"/>
    <s v="NO APLICA"/>
    <n v="0"/>
    <s v="NO APLICA"/>
    <s v="08FIZ0238X"/>
    <s v="08FJS0128X"/>
    <s v="08ADG0004D"/>
    <n v="0"/>
    <n v="13"/>
    <n v="14"/>
    <n v="27"/>
    <n v="13"/>
    <n v="14"/>
    <n v="27"/>
    <n v="0"/>
    <n v="0"/>
    <n v="0"/>
    <n v="1"/>
    <n v="0"/>
    <n v="1"/>
    <n v="1"/>
    <n v="0"/>
    <n v="1"/>
    <n v="4"/>
    <n v="1"/>
    <n v="5"/>
    <n v="4"/>
    <n v="2"/>
    <n v="6"/>
    <n v="0"/>
    <n v="0"/>
    <n v="0"/>
    <n v="2"/>
    <n v="5"/>
    <n v="7"/>
    <n v="3"/>
    <n v="4"/>
    <n v="7"/>
    <n v="14"/>
    <n v="12"/>
    <n v="26"/>
    <n v="0"/>
    <n v="0"/>
    <n v="0"/>
    <n v="0"/>
    <n v="0"/>
    <n v="0"/>
    <n v="2"/>
    <n v="2"/>
    <n v="0"/>
    <n v="1"/>
    <n v="0"/>
    <n v="0"/>
    <n v="0"/>
    <n v="0"/>
    <n v="0"/>
    <n v="0"/>
    <n v="1"/>
    <n v="0"/>
    <n v="0"/>
    <n v="0"/>
    <n v="1"/>
    <n v="0"/>
    <n v="0"/>
    <n v="0"/>
    <n v="0"/>
    <n v="0"/>
    <n v="0"/>
    <n v="0"/>
    <n v="0"/>
    <n v="0"/>
    <n v="0"/>
    <n v="3"/>
    <n v="1"/>
    <n v="1"/>
    <n v="0"/>
    <n v="0"/>
    <n v="0"/>
    <n v="0"/>
    <n v="0"/>
    <n v="0"/>
    <n v="2"/>
    <n v="2"/>
    <n v="2"/>
    <n v="2"/>
    <n v="1"/>
  </r>
  <r>
    <s v="08DPR0524U"/>
    <n v="1"/>
    <s v="MATUTINO"/>
    <s v="MELCHOR OCAMPO"/>
    <n v="8"/>
    <s v="CHIHUAHUA"/>
    <n v="8"/>
    <s v="CHIHUAHUA"/>
    <n v="36"/>
    <x v="6"/>
    <x v="6"/>
    <n v="590"/>
    <s v="LAS GLORIAS UNO"/>
    <s v="CALLE LAS GLORIAS UNO"/>
    <n v="0"/>
    <s v="PÚBLICO"/>
    <x v="0"/>
    <n v="2"/>
    <s v="BÁSICA"/>
    <n v="2"/>
    <x v="0"/>
    <n v="1"/>
    <x v="0"/>
    <n v="0"/>
    <s v="NO APLICA"/>
    <n v="0"/>
    <s v="NO APLICA"/>
    <s v="08FIZ0239W"/>
    <s v="08FJS0128X"/>
    <s v="08ADG0004D"/>
    <n v="0"/>
    <n v="26"/>
    <n v="33"/>
    <n v="59"/>
    <n v="26"/>
    <n v="33"/>
    <n v="59"/>
    <n v="5"/>
    <n v="4"/>
    <n v="9"/>
    <n v="5"/>
    <n v="1"/>
    <n v="6"/>
    <n v="5"/>
    <n v="1"/>
    <n v="6"/>
    <n v="5"/>
    <n v="3"/>
    <n v="8"/>
    <n v="5"/>
    <n v="2"/>
    <n v="7"/>
    <n v="5"/>
    <n v="8"/>
    <n v="13"/>
    <n v="3"/>
    <n v="6"/>
    <n v="9"/>
    <n v="5"/>
    <n v="9"/>
    <n v="14"/>
    <n v="28"/>
    <n v="29"/>
    <n v="57"/>
    <n v="0"/>
    <n v="0"/>
    <n v="1"/>
    <n v="0"/>
    <n v="0"/>
    <n v="1"/>
    <n v="2"/>
    <n v="4"/>
    <n v="0"/>
    <n v="1"/>
    <n v="0"/>
    <n v="0"/>
    <n v="0"/>
    <n v="0"/>
    <n v="0"/>
    <n v="0"/>
    <n v="1"/>
    <n v="2"/>
    <n v="0"/>
    <n v="0"/>
    <n v="0"/>
    <n v="1"/>
    <n v="0"/>
    <n v="0"/>
    <n v="0"/>
    <n v="0"/>
    <n v="0"/>
    <n v="0"/>
    <n v="0"/>
    <n v="0"/>
    <n v="0"/>
    <n v="5"/>
    <n v="1"/>
    <n v="3"/>
    <n v="0"/>
    <n v="0"/>
    <n v="1"/>
    <n v="0"/>
    <n v="0"/>
    <n v="1"/>
    <n v="2"/>
    <n v="4"/>
    <n v="3"/>
    <n v="3"/>
    <n v="1"/>
  </r>
  <r>
    <s v="08DPR0525T"/>
    <n v="1"/>
    <s v="MATUTINO"/>
    <s v="ADOLFO LOPEZ MATEOS"/>
    <n v="8"/>
    <s v="CHIHUAHUA"/>
    <n v="8"/>
    <s v="CHIHUAHUA"/>
    <n v="62"/>
    <x v="8"/>
    <x v="7"/>
    <n v="1"/>
    <s v="SAUCILLO"/>
    <s v="AVENIDA MELCHOR OCAMPO"/>
    <n v="21"/>
    <s v="PÚBLICO"/>
    <x v="0"/>
    <n v="2"/>
    <s v="BÁSICA"/>
    <n v="2"/>
    <x v="0"/>
    <n v="1"/>
    <x v="0"/>
    <n v="0"/>
    <s v="NO APLICA"/>
    <n v="0"/>
    <s v="NO APLICA"/>
    <s v="08FIZ0231D"/>
    <s v="08FJS0127Y"/>
    <s v="08ADG0057I"/>
    <n v="0"/>
    <n v="63"/>
    <n v="68"/>
    <n v="131"/>
    <n v="62"/>
    <n v="66"/>
    <n v="128"/>
    <n v="10"/>
    <n v="14"/>
    <n v="24"/>
    <n v="9"/>
    <n v="10"/>
    <n v="19"/>
    <n v="9"/>
    <n v="11"/>
    <n v="20"/>
    <n v="14"/>
    <n v="14"/>
    <n v="28"/>
    <n v="12"/>
    <n v="11"/>
    <n v="23"/>
    <n v="10"/>
    <n v="8"/>
    <n v="18"/>
    <n v="6"/>
    <n v="12"/>
    <n v="18"/>
    <n v="12"/>
    <n v="14"/>
    <n v="26"/>
    <n v="63"/>
    <n v="70"/>
    <n v="133"/>
    <n v="1"/>
    <n v="1"/>
    <n v="1"/>
    <n v="1"/>
    <n v="1"/>
    <n v="1"/>
    <n v="0"/>
    <n v="6"/>
    <n v="0"/>
    <n v="0"/>
    <n v="0"/>
    <n v="1"/>
    <n v="0"/>
    <n v="0"/>
    <n v="0"/>
    <n v="0"/>
    <n v="0"/>
    <n v="6"/>
    <n v="0"/>
    <n v="0"/>
    <n v="1"/>
    <n v="0"/>
    <n v="0"/>
    <n v="0"/>
    <n v="0"/>
    <n v="0"/>
    <n v="0"/>
    <n v="0"/>
    <n v="1"/>
    <n v="0"/>
    <n v="0"/>
    <n v="9"/>
    <n v="0"/>
    <n v="6"/>
    <n v="1"/>
    <n v="1"/>
    <n v="1"/>
    <n v="1"/>
    <n v="1"/>
    <n v="1"/>
    <n v="0"/>
    <n v="6"/>
    <n v="12"/>
    <n v="6"/>
    <n v="1"/>
  </r>
  <r>
    <s v="08DPR0526S"/>
    <n v="1"/>
    <s v="MATUTINO"/>
    <s v="CENTRO REGIONAL DE EDUC. INT. EMILIANO ZAPATA"/>
    <n v="8"/>
    <s v="CHIHUAHUA"/>
    <n v="8"/>
    <s v="CHIHUAHUA"/>
    <n v="62"/>
    <x v="8"/>
    <x v="7"/>
    <n v="15"/>
    <s v="EL INDIO"/>
    <s v="CALLE EL INDIO"/>
    <n v="0"/>
    <s v="PÚBLICO"/>
    <x v="0"/>
    <n v="2"/>
    <s v="BÁSICA"/>
    <n v="2"/>
    <x v="0"/>
    <n v="1"/>
    <x v="0"/>
    <n v="0"/>
    <s v="NO APLICA"/>
    <n v="0"/>
    <s v="NO APLICA"/>
    <s v="08FIZ0231D"/>
    <s v="08FJS0127Y"/>
    <s v="08ADG0057I"/>
    <n v="0"/>
    <n v="88"/>
    <n v="105"/>
    <n v="193"/>
    <n v="88"/>
    <n v="105"/>
    <n v="193"/>
    <n v="21"/>
    <n v="17"/>
    <n v="38"/>
    <n v="16"/>
    <n v="16"/>
    <n v="32"/>
    <n v="16"/>
    <n v="16"/>
    <n v="32"/>
    <n v="10"/>
    <n v="12"/>
    <n v="22"/>
    <n v="12"/>
    <n v="16"/>
    <n v="28"/>
    <n v="14"/>
    <n v="17"/>
    <n v="31"/>
    <n v="10"/>
    <n v="21"/>
    <n v="31"/>
    <n v="21"/>
    <n v="18"/>
    <n v="39"/>
    <n v="83"/>
    <n v="100"/>
    <n v="183"/>
    <n v="2"/>
    <n v="2"/>
    <n v="2"/>
    <n v="2"/>
    <n v="2"/>
    <n v="2"/>
    <n v="0"/>
    <n v="12"/>
    <n v="0"/>
    <n v="0"/>
    <n v="0"/>
    <n v="1"/>
    <n v="0"/>
    <n v="1"/>
    <n v="0"/>
    <n v="0"/>
    <n v="2"/>
    <n v="10"/>
    <n v="0"/>
    <n v="0"/>
    <n v="2"/>
    <n v="0"/>
    <n v="0"/>
    <n v="0"/>
    <n v="0"/>
    <n v="0"/>
    <n v="0"/>
    <n v="0"/>
    <n v="0"/>
    <n v="1"/>
    <n v="0"/>
    <n v="17"/>
    <n v="2"/>
    <n v="10"/>
    <n v="2"/>
    <n v="2"/>
    <n v="2"/>
    <n v="2"/>
    <n v="2"/>
    <n v="2"/>
    <n v="0"/>
    <n v="12"/>
    <n v="12"/>
    <n v="12"/>
    <n v="1"/>
  </r>
  <r>
    <s v="08DPR0527R"/>
    <n v="1"/>
    <s v="MATUTINO"/>
    <s v="CARLOS A CARRILLO"/>
    <n v="8"/>
    <s v="CHIHUAHUA"/>
    <n v="8"/>
    <s v="CHIHUAHUA"/>
    <n v="62"/>
    <x v="8"/>
    <x v="7"/>
    <n v="40"/>
    <s v="PUERTO DEL TORO"/>
    <s v="CALLE PUERTO DEL TORO"/>
    <n v="0"/>
    <s v="PÚBLICO"/>
    <x v="0"/>
    <n v="2"/>
    <s v="BÁSICA"/>
    <n v="2"/>
    <x v="0"/>
    <n v="1"/>
    <x v="0"/>
    <n v="0"/>
    <s v="NO APLICA"/>
    <n v="0"/>
    <s v="NO APLICA"/>
    <s v="08FIZ0234A"/>
    <s v="08FJS0127Y"/>
    <s v="08ADG0057I"/>
    <n v="0"/>
    <n v="36"/>
    <n v="26"/>
    <n v="62"/>
    <n v="36"/>
    <n v="26"/>
    <n v="62"/>
    <n v="3"/>
    <n v="3"/>
    <n v="6"/>
    <n v="6"/>
    <n v="7"/>
    <n v="13"/>
    <n v="6"/>
    <n v="7"/>
    <n v="13"/>
    <n v="3"/>
    <n v="6"/>
    <n v="9"/>
    <n v="4"/>
    <n v="2"/>
    <n v="6"/>
    <n v="9"/>
    <n v="1"/>
    <n v="10"/>
    <n v="10"/>
    <n v="3"/>
    <n v="13"/>
    <n v="8"/>
    <n v="11"/>
    <n v="19"/>
    <n v="40"/>
    <n v="30"/>
    <n v="70"/>
    <n v="1"/>
    <n v="0"/>
    <n v="0"/>
    <n v="0"/>
    <n v="1"/>
    <n v="0"/>
    <n v="2"/>
    <n v="4"/>
    <n v="0"/>
    <n v="1"/>
    <n v="0"/>
    <n v="0"/>
    <n v="0"/>
    <n v="0"/>
    <n v="0"/>
    <n v="0"/>
    <n v="1"/>
    <n v="2"/>
    <n v="0"/>
    <n v="0"/>
    <n v="2"/>
    <n v="0"/>
    <n v="0"/>
    <n v="0"/>
    <n v="0"/>
    <n v="0"/>
    <n v="0"/>
    <n v="0"/>
    <n v="0"/>
    <n v="0"/>
    <n v="0"/>
    <n v="6"/>
    <n v="1"/>
    <n v="3"/>
    <n v="1"/>
    <n v="0"/>
    <n v="0"/>
    <n v="0"/>
    <n v="1"/>
    <n v="0"/>
    <n v="2"/>
    <n v="4"/>
    <n v="6"/>
    <n v="6"/>
    <n v="1"/>
  </r>
  <r>
    <s v="08DPR0528Q"/>
    <n v="1"/>
    <s v="MATUTINO"/>
    <s v="GUSTAVO DIAZ ORDAZ"/>
    <n v="8"/>
    <s v="CHIHUAHUA"/>
    <n v="8"/>
    <s v="CHIHUAHUA"/>
    <n v="36"/>
    <x v="6"/>
    <x v="6"/>
    <n v="20"/>
    <s v="CALIFORNIA"/>
    <s v="CALLE CALIFORNIA"/>
    <n v="0"/>
    <s v="PÚBLICO"/>
    <x v="0"/>
    <n v="2"/>
    <s v="BÁSICA"/>
    <n v="2"/>
    <x v="0"/>
    <n v="1"/>
    <x v="0"/>
    <n v="0"/>
    <s v="NO APLICA"/>
    <n v="0"/>
    <s v="NO APLICA"/>
    <s v="08FIZ0238X"/>
    <s v="08FJS0128X"/>
    <s v="08ADG0004D"/>
    <n v="0"/>
    <n v="33"/>
    <n v="43"/>
    <n v="76"/>
    <n v="33"/>
    <n v="43"/>
    <n v="76"/>
    <n v="1"/>
    <n v="6"/>
    <n v="7"/>
    <n v="6"/>
    <n v="5"/>
    <n v="11"/>
    <n v="8"/>
    <n v="6"/>
    <n v="14"/>
    <n v="9"/>
    <n v="7"/>
    <n v="16"/>
    <n v="5"/>
    <n v="12"/>
    <n v="17"/>
    <n v="9"/>
    <n v="6"/>
    <n v="15"/>
    <n v="6"/>
    <n v="7"/>
    <n v="13"/>
    <n v="4"/>
    <n v="7"/>
    <n v="11"/>
    <n v="41"/>
    <n v="45"/>
    <n v="86"/>
    <n v="1"/>
    <n v="1"/>
    <n v="0"/>
    <n v="0"/>
    <n v="1"/>
    <n v="1"/>
    <n v="1"/>
    <n v="5"/>
    <n v="1"/>
    <n v="0"/>
    <n v="0"/>
    <n v="0"/>
    <n v="0"/>
    <n v="0"/>
    <n v="0"/>
    <n v="0"/>
    <n v="1"/>
    <n v="3"/>
    <n v="0"/>
    <n v="0"/>
    <n v="0"/>
    <n v="1"/>
    <n v="0"/>
    <n v="0"/>
    <n v="0"/>
    <n v="0"/>
    <n v="0"/>
    <n v="0"/>
    <n v="0"/>
    <n v="0"/>
    <n v="0"/>
    <n v="6"/>
    <n v="2"/>
    <n v="3"/>
    <n v="1"/>
    <n v="1"/>
    <n v="0"/>
    <n v="0"/>
    <n v="1"/>
    <n v="1"/>
    <n v="1"/>
    <n v="5"/>
    <n v="5"/>
    <n v="5"/>
    <n v="1"/>
  </r>
  <r>
    <s v="08DPR0529P"/>
    <n v="1"/>
    <s v="MATUTINO"/>
    <s v="EVOLUCION"/>
    <n v="8"/>
    <s v="CHIHUAHUA"/>
    <n v="8"/>
    <s v="CHIHUAHUA"/>
    <n v="62"/>
    <x v="8"/>
    <x v="7"/>
    <n v="22"/>
    <s v="NAICA"/>
    <s v="CALLE VICENTE GUERRERO"/>
    <n v="304"/>
    <s v="PÚBLICO"/>
    <x v="0"/>
    <n v="2"/>
    <s v="BÁSICA"/>
    <n v="2"/>
    <x v="0"/>
    <n v="1"/>
    <x v="0"/>
    <n v="0"/>
    <s v="NO APLICA"/>
    <n v="0"/>
    <s v="NO APLICA"/>
    <s v="08FIZ0234A"/>
    <s v="08FJS0127Y"/>
    <s v="08ADG0057I"/>
    <n v="0"/>
    <n v="65"/>
    <n v="80"/>
    <n v="145"/>
    <n v="65"/>
    <n v="80"/>
    <n v="145"/>
    <n v="10"/>
    <n v="19"/>
    <n v="29"/>
    <n v="14"/>
    <n v="10"/>
    <n v="24"/>
    <n v="14"/>
    <n v="10"/>
    <n v="24"/>
    <n v="13"/>
    <n v="11"/>
    <n v="24"/>
    <n v="8"/>
    <n v="19"/>
    <n v="27"/>
    <n v="15"/>
    <n v="12"/>
    <n v="27"/>
    <n v="14"/>
    <n v="11"/>
    <n v="25"/>
    <n v="12"/>
    <n v="10"/>
    <n v="22"/>
    <n v="76"/>
    <n v="73"/>
    <n v="149"/>
    <n v="1"/>
    <n v="1"/>
    <n v="1"/>
    <n v="1"/>
    <n v="1"/>
    <n v="1"/>
    <n v="0"/>
    <n v="6"/>
    <n v="0"/>
    <n v="0"/>
    <n v="0"/>
    <n v="1"/>
    <n v="0"/>
    <n v="0"/>
    <n v="0"/>
    <n v="0"/>
    <n v="2"/>
    <n v="4"/>
    <n v="0"/>
    <n v="0"/>
    <n v="0"/>
    <n v="1"/>
    <n v="0"/>
    <n v="0"/>
    <n v="0"/>
    <n v="0"/>
    <n v="0"/>
    <n v="0"/>
    <n v="1"/>
    <n v="0"/>
    <n v="0"/>
    <n v="9"/>
    <n v="2"/>
    <n v="4"/>
    <n v="1"/>
    <n v="1"/>
    <n v="1"/>
    <n v="1"/>
    <n v="1"/>
    <n v="1"/>
    <n v="0"/>
    <n v="6"/>
    <n v="9"/>
    <n v="6"/>
    <n v="1"/>
  </r>
  <r>
    <s v="08DPR0530E"/>
    <n v="1"/>
    <s v="MATUTINO"/>
    <s v="FELIPE ANGELES"/>
    <n v="8"/>
    <s v="CHIHUAHUA"/>
    <n v="8"/>
    <s v="CHIHUAHUA"/>
    <n v="62"/>
    <x v="8"/>
    <x v="7"/>
    <n v="4"/>
    <s v="ANCĂ“N DE CARROS"/>
    <s v="CALLE ANCON DE CARROS"/>
    <n v="0"/>
    <s v="PÚBLICO"/>
    <x v="0"/>
    <n v="2"/>
    <s v="BÁSICA"/>
    <n v="2"/>
    <x v="0"/>
    <n v="1"/>
    <x v="0"/>
    <n v="0"/>
    <s v="NO APLICA"/>
    <n v="0"/>
    <s v="NO APLICA"/>
    <s v="08FIZ0234A"/>
    <s v="08FJS0127Y"/>
    <s v="08ADG0057I"/>
    <n v="0"/>
    <n v="20"/>
    <n v="21"/>
    <n v="41"/>
    <n v="20"/>
    <n v="21"/>
    <n v="41"/>
    <n v="8"/>
    <n v="8"/>
    <n v="16"/>
    <n v="7"/>
    <n v="4"/>
    <n v="11"/>
    <n v="7"/>
    <n v="4"/>
    <n v="11"/>
    <n v="6"/>
    <n v="7"/>
    <n v="13"/>
    <n v="0"/>
    <n v="0"/>
    <n v="0"/>
    <n v="6"/>
    <n v="6"/>
    <n v="12"/>
    <n v="0"/>
    <n v="0"/>
    <n v="0"/>
    <n v="0"/>
    <n v="0"/>
    <n v="0"/>
    <n v="19"/>
    <n v="17"/>
    <n v="36"/>
    <n v="1"/>
    <n v="1"/>
    <n v="0"/>
    <n v="1"/>
    <n v="0"/>
    <n v="0"/>
    <n v="0"/>
    <n v="3"/>
    <n v="1"/>
    <n v="0"/>
    <n v="0"/>
    <n v="0"/>
    <n v="0"/>
    <n v="0"/>
    <n v="0"/>
    <n v="0"/>
    <n v="0"/>
    <n v="2"/>
    <n v="0"/>
    <n v="0"/>
    <n v="0"/>
    <n v="0"/>
    <n v="0"/>
    <n v="0"/>
    <n v="0"/>
    <n v="0"/>
    <n v="0"/>
    <n v="0"/>
    <n v="0"/>
    <n v="0"/>
    <n v="0"/>
    <n v="3"/>
    <n v="1"/>
    <n v="2"/>
    <n v="1"/>
    <n v="1"/>
    <n v="0"/>
    <n v="1"/>
    <n v="0"/>
    <n v="0"/>
    <n v="0"/>
    <n v="3"/>
    <n v="4"/>
    <n v="3"/>
    <n v="1"/>
  </r>
  <r>
    <s v="08DPR0531D"/>
    <n v="1"/>
    <s v="MATUTINO"/>
    <s v="EMILIO CARRANZA"/>
    <n v="8"/>
    <s v="CHIHUAHUA"/>
    <n v="8"/>
    <s v="CHIHUAHUA"/>
    <n v="62"/>
    <x v="8"/>
    <x v="7"/>
    <n v="9"/>
    <s v="LA CUADRA"/>
    <s v="CALLE LA CUADRA"/>
    <n v="0"/>
    <s v="PÚBLICO"/>
    <x v="0"/>
    <n v="2"/>
    <s v="BÁSICA"/>
    <n v="2"/>
    <x v="0"/>
    <n v="1"/>
    <x v="0"/>
    <n v="0"/>
    <s v="NO APLICA"/>
    <n v="0"/>
    <s v="NO APLICA"/>
    <s v="08FIZ0231D"/>
    <s v="08FJS0127Y"/>
    <s v="08ADG0057I"/>
    <n v="0"/>
    <n v="22"/>
    <n v="20"/>
    <n v="42"/>
    <n v="21"/>
    <n v="19"/>
    <n v="40"/>
    <n v="2"/>
    <n v="4"/>
    <n v="6"/>
    <n v="2"/>
    <n v="3"/>
    <n v="5"/>
    <n v="3"/>
    <n v="3"/>
    <n v="6"/>
    <n v="5"/>
    <n v="4"/>
    <n v="9"/>
    <n v="3"/>
    <n v="4"/>
    <n v="7"/>
    <n v="4"/>
    <n v="1"/>
    <n v="5"/>
    <n v="0"/>
    <n v="4"/>
    <n v="4"/>
    <n v="4"/>
    <n v="4"/>
    <n v="8"/>
    <n v="19"/>
    <n v="20"/>
    <n v="39"/>
    <n v="0"/>
    <n v="0"/>
    <n v="0"/>
    <n v="0"/>
    <n v="0"/>
    <n v="0"/>
    <n v="2"/>
    <n v="2"/>
    <n v="1"/>
    <n v="0"/>
    <n v="0"/>
    <n v="0"/>
    <n v="0"/>
    <n v="0"/>
    <n v="0"/>
    <n v="0"/>
    <n v="0"/>
    <n v="1"/>
    <n v="0"/>
    <n v="0"/>
    <n v="2"/>
    <n v="0"/>
    <n v="0"/>
    <n v="0"/>
    <n v="0"/>
    <n v="0"/>
    <n v="0"/>
    <n v="0"/>
    <n v="0"/>
    <n v="0"/>
    <n v="0"/>
    <n v="4"/>
    <n v="1"/>
    <n v="1"/>
    <n v="0"/>
    <n v="0"/>
    <n v="0"/>
    <n v="0"/>
    <n v="0"/>
    <n v="0"/>
    <n v="2"/>
    <n v="2"/>
    <n v="8"/>
    <n v="2"/>
    <n v="1"/>
  </r>
  <r>
    <s v="08DPR0532C"/>
    <n v="1"/>
    <s v="MATUTINO"/>
    <s v="RICARDO FLORES MAGON"/>
    <n v="8"/>
    <s v="CHIHUAHUA"/>
    <n v="8"/>
    <s v="CHIHUAHUA"/>
    <n v="36"/>
    <x v="6"/>
    <x v="6"/>
    <n v="179"/>
    <s v="LAGUNA DE PALOMAS (ESTACIĂ“N CARRILLO)"/>
    <s v="CALLE LAGUNA DE PALOMAS (ESTACION CARRILLO)"/>
    <n v="0"/>
    <s v="PÚBLICO"/>
    <x v="0"/>
    <n v="2"/>
    <s v="BÁSICA"/>
    <n v="2"/>
    <x v="0"/>
    <n v="1"/>
    <x v="0"/>
    <n v="0"/>
    <s v="NO APLICA"/>
    <n v="0"/>
    <s v="NO APLICA"/>
    <s v="08FIZ0239W"/>
    <s v="08FJS0128X"/>
    <s v="08ADG0004D"/>
    <n v="0"/>
    <n v="27"/>
    <n v="16"/>
    <n v="43"/>
    <n v="27"/>
    <n v="16"/>
    <n v="43"/>
    <n v="4"/>
    <n v="3"/>
    <n v="7"/>
    <n v="5"/>
    <n v="4"/>
    <n v="9"/>
    <n v="5"/>
    <n v="4"/>
    <n v="9"/>
    <n v="4"/>
    <n v="2"/>
    <n v="6"/>
    <n v="3"/>
    <n v="3"/>
    <n v="6"/>
    <n v="2"/>
    <n v="3"/>
    <n v="5"/>
    <n v="9"/>
    <n v="1"/>
    <n v="10"/>
    <n v="5"/>
    <n v="1"/>
    <n v="6"/>
    <n v="28"/>
    <n v="14"/>
    <n v="42"/>
    <n v="0"/>
    <n v="0"/>
    <n v="0"/>
    <n v="0"/>
    <n v="0"/>
    <n v="0"/>
    <n v="3"/>
    <n v="3"/>
    <n v="1"/>
    <n v="0"/>
    <n v="0"/>
    <n v="0"/>
    <n v="0"/>
    <n v="0"/>
    <n v="0"/>
    <n v="0"/>
    <n v="0"/>
    <n v="2"/>
    <n v="0"/>
    <n v="0"/>
    <n v="0"/>
    <n v="1"/>
    <n v="0"/>
    <n v="0"/>
    <n v="0"/>
    <n v="0"/>
    <n v="0"/>
    <n v="0"/>
    <n v="0"/>
    <n v="0"/>
    <n v="0"/>
    <n v="4"/>
    <n v="1"/>
    <n v="2"/>
    <n v="0"/>
    <n v="0"/>
    <n v="0"/>
    <n v="0"/>
    <n v="0"/>
    <n v="0"/>
    <n v="3"/>
    <n v="3"/>
    <n v="6"/>
    <n v="3"/>
    <n v="1"/>
  </r>
  <r>
    <s v="08DPR0533B"/>
    <n v="1"/>
    <s v="MATUTINO"/>
    <s v="EMILIANO ZAPATA"/>
    <n v="8"/>
    <s v="CHIHUAHUA"/>
    <n v="8"/>
    <s v="CHIHUAHUA"/>
    <n v="62"/>
    <x v="8"/>
    <x v="7"/>
    <n v="3"/>
    <s v="LAS ALVAREĂ‘AS"/>
    <s v="CALLE LAS ALVAREĂ‘AS"/>
    <n v="0"/>
    <s v="PÚBLICO"/>
    <x v="0"/>
    <n v="2"/>
    <s v="BÁSICA"/>
    <n v="2"/>
    <x v="0"/>
    <n v="1"/>
    <x v="0"/>
    <n v="0"/>
    <s v="NO APLICA"/>
    <n v="0"/>
    <s v="NO APLICA"/>
    <s v="08FIZ0231D"/>
    <s v="08FJS0127Y"/>
    <s v="08ADG0057I"/>
    <n v="0"/>
    <n v="57"/>
    <n v="53"/>
    <n v="110"/>
    <n v="57"/>
    <n v="53"/>
    <n v="110"/>
    <n v="7"/>
    <n v="5"/>
    <n v="12"/>
    <n v="12"/>
    <n v="16"/>
    <n v="28"/>
    <n v="12"/>
    <n v="16"/>
    <n v="28"/>
    <n v="8"/>
    <n v="5"/>
    <n v="13"/>
    <n v="6"/>
    <n v="17"/>
    <n v="23"/>
    <n v="11"/>
    <n v="10"/>
    <n v="21"/>
    <n v="12"/>
    <n v="8"/>
    <n v="20"/>
    <n v="11"/>
    <n v="10"/>
    <n v="21"/>
    <n v="60"/>
    <n v="66"/>
    <n v="126"/>
    <n v="1"/>
    <n v="1"/>
    <n v="1"/>
    <n v="1"/>
    <n v="1"/>
    <n v="1"/>
    <n v="0"/>
    <n v="6"/>
    <n v="0"/>
    <n v="0"/>
    <n v="1"/>
    <n v="0"/>
    <n v="0"/>
    <n v="0"/>
    <n v="0"/>
    <n v="0"/>
    <n v="0"/>
    <n v="6"/>
    <n v="0"/>
    <n v="0"/>
    <n v="1"/>
    <n v="0"/>
    <n v="0"/>
    <n v="0"/>
    <n v="0"/>
    <n v="0"/>
    <n v="0"/>
    <n v="0"/>
    <n v="1"/>
    <n v="0"/>
    <n v="0"/>
    <n v="9"/>
    <n v="0"/>
    <n v="6"/>
    <n v="1"/>
    <n v="1"/>
    <n v="1"/>
    <n v="1"/>
    <n v="1"/>
    <n v="1"/>
    <n v="0"/>
    <n v="6"/>
    <n v="6"/>
    <n v="6"/>
    <n v="1"/>
  </r>
  <r>
    <s v="08DPR0534A"/>
    <n v="1"/>
    <s v="MATUTINO"/>
    <s v="EMILIANO ZAPATA"/>
    <n v="8"/>
    <s v="CHIHUAHUA"/>
    <n v="8"/>
    <s v="CHIHUAHUA"/>
    <n v="62"/>
    <x v="8"/>
    <x v="7"/>
    <n v="22"/>
    <s v="NAICA"/>
    <s v="CALLE VICENTE GUERRERO"/>
    <n v="116"/>
    <s v="PÚBLICO"/>
    <x v="0"/>
    <n v="2"/>
    <s v="BÁSICA"/>
    <n v="2"/>
    <x v="0"/>
    <n v="1"/>
    <x v="0"/>
    <n v="0"/>
    <s v="NO APLICA"/>
    <n v="0"/>
    <s v="NO APLICA"/>
    <s v="08FIZ0234A"/>
    <s v="08FJS0127Y"/>
    <s v="08ADG0057I"/>
    <n v="0"/>
    <n v="116"/>
    <n v="119"/>
    <n v="235"/>
    <n v="116"/>
    <n v="119"/>
    <n v="235"/>
    <n v="19"/>
    <n v="23"/>
    <n v="42"/>
    <n v="17"/>
    <n v="23"/>
    <n v="40"/>
    <n v="17"/>
    <n v="23"/>
    <n v="40"/>
    <n v="17"/>
    <n v="20"/>
    <n v="37"/>
    <n v="11"/>
    <n v="14"/>
    <n v="25"/>
    <n v="24"/>
    <n v="17"/>
    <n v="41"/>
    <n v="20"/>
    <n v="24"/>
    <n v="44"/>
    <n v="17"/>
    <n v="17"/>
    <n v="34"/>
    <n v="106"/>
    <n v="115"/>
    <n v="221"/>
    <n v="2"/>
    <n v="2"/>
    <n v="1"/>
    <n v="2"/>
    <n v="2"/>
    <n v="2"/>
    <n v="0"/>
    <n v="11"/>
    <n v="0"/>
    <n v="0"/>
    <n v="1"/>
    <n v="0"/>
    <n v="0"/>
    <n v="0"/>
    <n v="0"/>
    <n v="0"/>
    <n v="1"/>
    <n v="10"/>
    <n v="0"/>
    <n v="0"/>
    <n v="1"/>
    <n v="0"/>
    <n v="0"/>
    <n v="0"/>
    <n v="0"/>
    <n v="0"/>
    <n v="0"/>
    <n v="0"/>
    <n v="0"/>
    <n v="2"/>
    <n v="0"/>
    <n v="15"/>
    <n v="1"/>
    <n v="10"/>
    <n v="2"/>
    <n v="2"/>
    <n v="1"/>
    <n v="2"/>
    <n v="2"/>
    <n v="2"/>
    <n v="0"/>
    <n v="11"/>
    <n v="12"/>
    <n v="11"/>
    <n v="1"/>
  </r>
  <r>
    <s v="08DPR0535Z"/>
    <n v="1"/>
    <s v="MATUTINO"/>
    <s v="BENITO JUAREZ"/>
    <n v="8"/>
    <s v="CHIHUAHUA"/>
    <n v="8"/>
    <s v="CHIHUAHUA"/>
    <n v="13"/>
    <x v="44"/>
    <x v="4"/>
    <n v="1"/>
    <s v="CASAS GRANDES"/>
    <s v="CALLE 21 DE MARZO"/>
    <n v="714"/>
    <s v="PÚBLICO"/>
    <x v="0"/>
    <n v="2"/>
    <s v="BÁSICA"/>
    <n v="2"/>
    <x v="0"/>
    <n v="1"/>
    <x v="0"/>
    <n v="0"/>
    <s v="NO APLICA"/>
    <n v="0"/>
    <s v="NO APLICA"/>
    <s v="08FIZ0192S"/>
    <s v="08FJS0119P"/>
    <s v="08ADG0013L"/>
    <n v="0"/>
    <n v="189"/>
    <n v="187"/>
    <n v="376"/>
    <n v="188"/>
    <n v="186"/>
    <n v="374"/>
    <n v="33"/>
    <n v="34"/>
    <n v="67"/>
    <n v="27"/>
    <n v="32"/>
    <n v="59"/>
    <n v="32"/>
    <n v="38"/>
    <n v="70"/>
    <n v="33"/>
    <n v="28"/>
    <n v="61"/>
    <n v="31"/>
    <n v="31"/>
    <n v="62"/>
    <n v="31"/>
    <n v="43"/>
    <n v="74"/>
    <n v="30"/>
    <n v="30"/>
    <n v="60"/>
    <n v="40"/>
    <n v="23"/>
    <n v="63"/>
    <n v="197"/>
    <n v="193"/>
    <n v="390"/>
    <n v="2"/>
    <n v="2"/>
    <n v="2"/>
    <n v="3"/>
    <n v="2"/>
    <n v="2"/>
    <n v="0"/>
    <n v="13"/>
    <n v="0"/>
    <n v="0"/>
    <n v="0"/>
    <n v="1"/>
    <n v="0"/>
    <n v="1"/>
    <n v="0"/>
    <n v="0"/>
    <n v="6"/>
    <n v="7"/>
    <n v="0"/>
    <n v="0"/>
    <n v="0"/>
    <n v="1"/>
    <n v="0"/>
    <n v="0"/>
    <n v="0"/>
    <n v="0"/>
    <n v="0"/>
    <n v="0"/>
    <n v="1"/>
    <n v="0"/>
    <n v="0"/>
    <n v="17"/>
    <n v="6"/>
    <n v="7"/>
    <n v="2"/>
    <n v="2"/>
    <n v="2"/>
    <n v="3"/>
    <n v="2"/>
    <n v="2"/>
    <n v="0"/>
    <n v="13"/>
    <n v="13"/>
    <n v="13"/>
    <n v="1"/>
  </r>
  <r>
    <s v="08DPR0539W"/>
    <n v="1"/>
    <s v="MATUTINO"/>
    <s v="ANTONIO GARCIA RUIZ"/>
    <n v="8"/>
    <s v="CHIHUAHUA"/>
    <n v="8"/>
    <s v="CHIHUAHUA"/>
    <n v="62"/>
    <x v="8"/>
    <x v="7"/>
    <n v="35"/>
    <s v="SANTA GERTRUDIS (LA HACIENDA)"/>
    <s v="CALLE SANTA GERTRUDIS (LA HACIENDA)"/>
    <n v="0"/>
    <s v="PÚBLICO"/>
    <x v="0"/>
    <n v="2"/>
    <s v="BÁSICA"/>
    <n v="2"/>
    <x v="0"/>
    <n v="1"/>
    <x v="0"/>
    <n v="0"/>
    <s v="NO APLICA"/>
    <n v="0"/>
    <s v="NO APLICA"/>
    <s v="08FIZ0234A"/>
    <s v="08FJS0127Y"/>
    <s v="08ADG0057I"/>
    <n v="0"/>
    <n v="49"/>
    <n v="45"/>
    <n v="94"/>
    <n v="49"/>
    <n v="45"/>
    <n v="94"/>
    <n v="9"/>
    <n v="3"/>
    <n v="12"/>
    <n v="8"/>
    <n v="5"/>
    <n v="13"/>
    <n v="8"/>
    <n v="5"/>
    <n v="13"/>
    <n v="5"/>
    <n v="9"/>
    <n v="14"/>
    <n v="7"/>
    <n v="6"/>
    <n v="13"/>
    <n v="8"/>
    <n v="8"/>
    <n v="16"/>
    <n v="13"/>
    <n v="12"/>
    <n v="25"/>
    <n v="9"/>
    <n v="10"/>
    <n v="19"/>
    <n v="50"/>
    <n v="50"/>
    <n v="100"/>
    <n v="1"/>
    <n v="1"/>
    <n v="1"/>
    <n v="1"/>
    <n v="1"/>
    <n v="1"/>
    <n v="0"/>
    <n v="6"/>
    <n v="0"/>
    <n v="0"/>
    <n v="0"/>
    <n v="1"/>
    <n v="0"/>
    <n v="0"/>
    <n v="0"/>
    <n v="0"/>
    <n v="0"/>
    <n v="6"/>
    <n v="0"/>
    <n v="0"/>
    <n v="1"/>
    <n v="0"/>
    <n v="0"/>
    <n v="0"/>
    <n v="0"/>
    <n v="0"/>
    <n v="0"/>
    <n v="0"/>
    <n v="0"/>
    <n v="1"/>
    <n v="0"/>
    <n v="9"/>
    <n v="0"/>
    <n v="6"/>
    <n v="1"/>
    <n v="1"/>
    <n v="1"/>
    <n v="1"/>
    <n v="1"/>
    <n v="1"/>
    <n v="0"/>
    <n v="6"/>
    <n v="6"/>
    <n v="6"/>
    <n v="1"/>
  </r>
  <r>
    <s v="08DPR0540L"/>
    <n v="1"/>
    <s v="MATUTINO"/>
    <s v="LAZARO CARDENAS"/>
    <n v="8"/>
    <s v="CHIHUAHUA"/>
    <n v="8"/>
    <s v="CHIHUAHUA"/>
    <n v="62"/>
    <x v="8"/>
    <x v="7"/>
    <n v="20"/>
    <s v="LOMA CHICA"/>
    <s v="CALLE LOMA CHICA"/>
    <n v="0"/>
    <s v="PÚBLICO"/>
    <x v="0"/>
    <n v="2"/>
    <s v="BÁSICA"/>
    <n v="2"/>
    <x v="0"/>
    <n v="1"/>
    <x v="0"/>
    <n v="0"/>
    <s v="NO APLICA"/>
    <n v="0"/>
    <s v="NO APLICA"/>
    <s v="08FIZ0231D"/>
    <s v="08FJS0127Y"/>
    <s v="08ADG0057I"/>
    <n v="0"/>
    <n v="54"/>
    <n v="56"/>
    <n v="110"/>
    <n v="54"/>
    <n v="56"/>
    <n v="110"/>
    <n v="9"/>
    <n v="11"/>
    <n v="20"/>
    <n v="5"/>
    <n v="9"/>
    <n v="14"/>
    <n v="5"/>
    <n v="9"/>
    <n v="14"/>
    <n v="10"/>
    <n v="6"/>
    <n v="16"/>
    <n v="7"/>
    <n v="12"/>
    <n v="19"/>
    <n v="12"/>
    <n v="10"/>
    <n v="22"/>
    <n v="9"/>
    <n v="13"/>
    <n v="22"/>
    <n v="13"/>
    <n v="6"/>
    <n v="19"/>
    <n v="56"/>
    <n v="56"/>
    <n v="112"/>
    <n v="1"/>
    <n v="1"/>
    <n v="1"/>
    <n v="1"/>
    <n v="1"/>
    <n v="1"/>
    <n v="0"/>
    <n v="6"/>
    <n v="0"/>
    <n v="0"/>
    <n v="0"/>
    <n v="1"/>
    <n v="0"/>
    <n v="0"/>
    <n v="0"/>
    <n v="0"/>
    <n v="1"/>
    <n v="5"/>
    <n v="0"/>
    <n v="0"/>
    <n v="3"/>
    <n v="0"/>
    <n v="0"/>
    <n v="0"/>
    <n v="0"/>
    <n v="0"/>
    <n v="0"/>
    <n v="0"/>
    <n v="1"/>
    <n v="0"/>
    <n v="0"/>
    <n v="11"/>
    <n v="1"/>
    <n v="5"/>
    <n v="1"/>
    <n v="1"/>
    <n v="1"/>
    <n v="1"/>
    <n v="1"/>
    <n v="1"/>
    <n v="0"/>
    <n v="6"/>
    <n v="6"/>
    <n v="6"/>
    <n v="1"/>
  </r>
  <r>
    <s v="08DPR0541K"/>
    <n v="1"/>
    <s v="MATUTINO"/>
    <s v="BENITO JUAREZ"/>
    <n v="8"/>
    <s v="CHIHUAHUA"/>
    <n v="8"/>
    <s v="CHIHUAHUA"/>
    <n v="50"/>
    <x v="4"/>
    <x v="4"/>
    <n v="1"/>
    <s v="NUEVO CASAS GRANDES"/>
    <s v="CALLE JOSE CLEMENTE OROZCO"/>
    <n v="200"/>
    <s v="PÚBLICO"/>
    <x v="0"/>
    <n v="2"/>
    <s v="BÁSICA"/>
    <n v="2"/>
    <x v="0"/>
    <n v="1"/>
    <x v="0"/>
    <n v="0"/>
    <s v="NO APLICA"/>
    <n v="0"/>
    <s v="NO APLICA"/>
    <s v="08FIZ0190U"/>
    <s v="08FJS0119P"/>
    <s v="08ADG0013L"/>
    <n v="0"/>
    <n v="61"/>
    <n v="50"/>
    <n v="111"/>
    <n v="61"/>
    <n v="50"/>
    <n v="111"/>
    <n v="9"/>
    <n v="12"/>
    <n v="21"/>
    <n v="5"/>
    <n v="8"/>
    <n v="13"/>
    <n v="5"/>
    <n v="8"/>
    <n v="13"/>
    <n v="11"/>
    <n v="8"/>
    <n v="19"/>
    <n v="12"/>
    <n v="8"/>
    <n v="20"/>
    <n v="9"/>
    <n v="8"/>
    <n v="17"/>
    <n v="7"/>
    <n v="5"/>
    <n v="12"/>
    <n v="10"/>
    <n v="4"/>
    <n v="14"/>
    <n v="54"/>
    <n v="41"/>
    <n v="95"/>
    <n v="1"/>
    <n v="1"/>
    <n v="1"/>
    <n v="1"/>
    <n v="1"/>
    <n v="1"/>
    <n v="0"/>
    <n v="6"/>
    <n v="0"/>
    <n v="0"/>
    <n v="0"/>
    <n v="1"/>
    <n v="0"/>
    <n v="0"/>
    <n v="0"/>
    <n v="0"/>
    <n v="2"/>
    <n v="4"/>
    <n v="0"/>
    <n v="0"/>
    <n v="1"/>
    <n v="0"/>
    <n v="0"/>
    <n v="0"/>
    <n v="0"/>
    <n v="0"/>
    <n v="0"/>
    <n v="0"/>
    <n v="1"/>
    <n v="0"/>
    <n v="0"/>
    <n v="9"/>
    <n v="2"/>
    <n v="4"/>
    <n v="1"/>
    <n v="1"/>
    <n v="1"/>
    <n v="1"/>
    <n v="1"/>
    <n v="1"/>
    <n v="0"/>
    <n v="6"/>
    <n v="6"/>
    <n v="6"/>
    <n v="1"/>
  </r>
  <r>
    <s v="08DPR0543I"/>
    <n v="4"/>
    <s v="DISCONTINUO"/>
    <s v="IGNACIO ZARAGOZA"/>
    <n v="8"/>
    <s v="CHIHUAHUA"/>
    <n v="8"/>
    <s v="CHIHUAHUA"/>
    <n v="13"/>
    <x v="44"/>
    <x v="4"/>
    <n v="16"/>
    <s v="EJIDO IGNACIO ZARAGOZA (EL WILLY)"/>
    <s v="CALLE EJIDO IGNACIO ZARAGOZA (EL WILLY)"/>
    <n v="0"/>
    <s v="PÚBLICO"/>
    <x v="0"/>
    <n v="2"/>
    <s v="BÁSICA"/>
    <n v="2"/>
    <x v="0"/>
    <n v="1"/>
    <x v="0"/>
    <n v="0"/>
    <s v="NO APLICA"/>
    <n v="0"/>
    <s v="NO APLICA"/>
    <s v="08FIZ0192S"/>
    <s v="08FJS0119P"/>
    <s v="08ADG0013L"/>
    <n v="0"/>
    <n v="15"/>
    <n v="16"/>
    <n v="31"/>
    <n v="15"/>
    <n v="16"/>
    <n v="31"/>
    <n v="2"/>
    <n v="2"/>
    <n v="4"/>
    <n v="2"/>
    <n v="1"/>
    <n v="3"/>
    <n v="2"/>
    <n v="1"/>
    <n v="3"/>
    <n v="2"/>
    <n v="6"/>
    <n v="8"/>
    <n v="3"/>
    <n v="1"/>
    <n v="4"/>
    <n v="2"/>
    <n v="2"/>
    <n v="4"/>
    <n v="1"/>
    <n v="2"/>
    <n v="3"/>
    <n v="2"/>
    <n v="4"/>
    <n v="6"/>
    <n v="12"/>
    <n v="16"/>
    <n v="28"/>
    <n v="0"/>
    <n v="0"/>
    <n v="0"/>
    <n v="0"/>
    <n v="0"/>
    <n v="0"/>
    <n v="2"/>
    <n v="2"/>
    <n v="0"/>
    <n v="1"/>
    <n v="0"/>
    <n v="0"/>
    <n v="0"/>
    <n v="0"/>
    <n v="0"/>
    <n v="0"/>
    <n v="0"/>
    <n v="1"/>
    <n v="0"/>
    <n v="0"/>
    <n v="0"/>
    <n v="0"/>
    <n v="0"/>
    <n v="0"/>
    <n v="0"/>
    <n v="0"/>
    <n v="0"/>
    <n v="0"/>
    <n v="0"/>
    <n v="0"/>
    <n v="0"/>
    <n v="2"/>
    <n v="0"/>
    <n v="2"/>
    <n v="0"/>
    <n v="0"/>
    <n v="0"/>
    <n v="0"/>
    <n v="0"/>
    <n v="0"/>
    <n v="2"/>
    <n v="2"/>
    <n v="2"/>
    <n v="2"/>
    <n v="1"/>
  </r>
  <r>
    <s v="08DPR0544H"/>
    <n v="1"/>
    <s v="MATUTINO"/>
    <s v="BENITO JUAREZ"/>
    <n v="8"/>
    <s v="CHIHUAHUA"/>
    <n v="8"/>
    <s v="CHIHUAHUA"/>
    <n v="13"/>
    <x v="44"/>
    <x v="4"/>
    <n v="35"/>
    <s v="EJIDO HERNĂNDEZ (JOBALES)"/>
    <s v="CALLE EJIDO HERNANDEZ (JOBALES)"/>
    <n v="0"/>
    <s v="PÚBLICO"/>
    <x v="0"/>
    <n v="2"/>
    <s v="BÁSICA"/>
    <n v="2"/>
    <x v="0"/>
    <n v="1"/>
    <x v="0"/>
    <n v="0"/>
    <s v="NO APLICA"/>
    <n v="0"/>
    <s v="NO APLICA"/>
    <s v="08FIZ0192S"/>
    <s v="08FJS0119P"/>
    <s v="08ADG0013L"/>
    <n v="0"/>
    <n v="11"/>
    <n v="7"/>
    <n v="18"/>
    <n v="11"/>
    <n v="7"/>
    <n v="18"/>
    <n v="2"/>
    <n v="1"/>
    <n v="3"/>
    <n v="3"/>
    <n v="0"/>
    <n v="3"/>
    <n v="3"/>
    <n v="0"/>
    <n v="3"/>
    <n v="2"/>
    <n v="0"/>
    <n v="2"/>
    <n v="1"/>
    <n v="2"/>
    <n v="3"/>
    <n v="2"/>
    <n v="0"/>
    <n v="2"/>
    <n v="2"/>
    <n v="1"/>
    <n v="3"/>
    <n v="2"/>
    <n v="2"/>
    <n v="4"/>
    <n v="12"/>
    <n v="5"/>
    <n v="17"/>
    <n v="0"/>
    <n v="0"/>
    <n v="0"/>
    <n v="0"/>
    <n v="0"/>
    <n v="0"/>
    <n v="1"/>
    <n v="1"/>
    <n v="0"/>
    <n v="1"/>
    <n v="0"/>
    <n v="0"/>
    <n v="0"/>
    <n v="0"/>
    <n v="0"/>
    <n v="0"/>
    <n v="0"/>
    <n v="0"/>
    <n v="0"/>
    <n v="0"/>
    <n v="0"/>
    <n v="0"/>
    <n v="0"/>
    <n v="0"/>
    <n v="0"/>
    <n v="0"/>
    <n v="0"/>
    <n v="0"/>
    <n v="0"/>
    <n v="0"/>
    <n v="0"/>
    <n v="1"/>
    <n v="0"/>
    <n v="1"/>
    <n v="0"/>
    <n v="0"/>
    <n v="0"/>
    <n v="0"/>
    <n v="0"/>
    <n v="0"/>
    <n v="1"/>
    <n v="1"/>
    <n v="1"/>
    <n v="1"/>
    <n v="1"/>
  </r>
  <r>
    <s v="08DPR0548D"/>
    <n v="4"/>
    <s v="DISCONTINUO"/>
    <s v="JUAN ESCUTIA"/>
    <n v="8"/>
    <s v="CHIHUAHUA"/>
    <n v="8"/>
    <s v="CHIHUAHUA"/>
    <n v="63"/>
    <x v="18"/>
    <x v="9"/>
    <n v="74"/>
    <s v="YEPACHIC"/>
    <s v="CALLE YEPACHI"/>
    <n v="0"/>
    <s v="PÚBLICO"/>
    <x v="0"/>
    <n v="2"/>
    <s v="BÁSICA"/>
    <n v="2"/>
    <x v="0"/>
    <n v="1"/>
    <x v="0"/>
    <n v="0"/>
    <s v="NO APLICA"/>
    <n v="0"/>
    <s v="NO APLICA"/>
    <s v="08FIZ0211Q"/>
    <s v="08FJS0123B"/>
    <s v="08ADG0003E"/>
    <n v="0"/>
    <n v="32"/>
    <n v="29"/>
    <n v="61"/>
    <n v="32"/>
    <n v="29"/>
    <n v="61"/>
    <n v="3"/>
    <n v="6"/>
    <n v="9"/>
    <n v="6"/>
    <n v="4"/>
    <n v="10"/>
    <n v="6"/>
    <n v="4"/>
    <n v="10"/>
    <n v="5"/>
    <n v="3"/>
    <n v="8"/>
    <n v="3"/>
    <n v="3"/>
    <n v="6"/>
    <n v="7"/>
    <n v="7"/>
    <n v="14"/>
    <n v="9"/>
    <n v="11"/>
    <n v="20"/>
    <n v="9"/>
    <n v="2"/>
    <n v="11"/>
    <n v="39"/>
    <n v="30"/>
    <n v="69"/>
    <n v="1"/>
    <n v="1"/>
    <n v="1"/>
    <n v="1"/>
    <n v="1"/>
    <n v="1"/>
    <n v="0"/>
    <n v="6"/>
    <n v="0"/>
    <n v="1"/>
    <n v="0"/>
    <n v="0"/>
    <n v="0"/>
    <n v="0"/>
    <n v="0"/>
    <n v="0"/>
    <n v="2"/>
    <n v="3"/>
    <n v="0"/>
    <n v="0"/>
    <n v="0"/>
    <n v="0"/>
    <n v="0"/>
    <n v="0"/>
    <n v="0"/>
    <n v="0"/>
    <n v="0"/>
    <n v="0"/>
    <n v="0"/>
    <n v="0"/>
    <n v="0"/>
    <n v="6"/>
    <n v="2"/>
    <n v="4"/>
    <n v="1"/>
    <n v="1"/>
    <n v="1"/>
    <n v="1"/>
    <n v="1"/>
    <n v="1"/>
    <n v="0"/>
    <n v="6"/>
    <n v="6"/>
    <n v="6"/>
    <n v="1"/>
  </r>
  <r>
    <s v="08DPR0549C"/>
    <n v="4"/>
    <s v="DISCONTINUO"/>
    <s v="LEONA VICARIO"/>
    <n v="8"/>
    <s v="CHIHUAHUA"/>
    <n v="8"/>
    <s v="CHIHUAHUA"/>
    <n v="63"/>
    <x v="18"/>
    <x v="9"/>
    <n v="71"/>
    <s v="VALLECILLO"/>
    <s v="CALLE VALLECILLO"/>
    <n v="0"/>
    <s v="PÚBLICO"/>
    <x v="0"/>
    <n v="2"/>
    <s v="BÁSICA"/>
    <n v="2"/>
    <x v="0"/>
    <n v="1"/>
    <x v="0"/>
    <n v="0"/>
    <s v="NO APLICA"/>
    <n v="0"/>
    <s v="NO APLICA"/>
    <s v="08FIZ0211Q"/>
    <s v="08FJS0123B"/>
    <s v="08ADG0003E"/>
    <n v="0"/>
    <n v="10"/>
    <n v="6"/>
    <n v="16"/>
    <n v="10"/>
    <n v="6"/>
    <n v="16"/>
    <n v="3"/>
    <n v="1"/>
    <n v="4"/>
    <n v="0"/>
    <n v="1"/>
    <n v="1"/>
    <n v="0"/>
    <n v="1"/>
    <n v="1"/>
    <n v="0"/>
    <n v="0"/>
    <n v="0"/>
    <n v="1"/>
    <n v="0"/>
    <n v="1"/>
    <n v="1"/>
    <n v="3"/>
    <n v="4"/>
    <n v="2"/>
    <n v="0"/>
    <n v="2"/>
    <n v="1"/>
    <n v="0"/>
    <n v="1"/>
    <n v="5"/>
    <n v="4"/>
    <n v="9"/>
    <n v="0"/>
    <n v="0"/>
    <n v="0"/>
    <n v="0"/>
    <n v="0"/>
    <n v="0"/>
    <n v="1"/>
    <n v="1"/>
    <n v="0"/>
    <n v="1"/>
    <n v="0"/>
    <n v="0"/>
    <n v="0"/>
    <n v="0"/>
    <n v="0"/>
    <n v="0"/>
    <n v="0"/>
    <n v="0"/>
    <n v="0"/>
    <n v="0"/>
    <n v="0"/>
    <n v="0"/>
    <n v="0"/>
    <n v="0"/>
    <n v="0"/>
    <n v="0"/>
    <n v="0"/>
    <n v="0"/>
    <n v="0"/>
    <n v="0"/>
    <n v="0"/>
    <n v="1"/>
    <n v="0"/>
    <n v="1"/>
    <n v="0"/>
    <n v="0"/>
    <n v="0"/>
    <n v="0"/>
    <n v="0"/>
    <n v="0"/>
    <n v="1"/>
    <n v="1"/>
    <n v="2"/>
    <n v="1"/>
    <n v="1"/>
  </r>
  <r>
    <s v="08DPR0550S"/>
    <n v="1"/>
    <s v="MATUTINO"/>
    <s v="CARLOS PACHECO"/>
    <n v="8"/>
    <s v="CHIHUAHUA"/>
    <n v="8"/>
    <s v="CHIHUAHUA"/>
    <n v="64"/>
    <x v="45"/>
    <x v="8"/>
    <n v="25"/>
    <s v="SAN MATEO"/>
    <s v="CALLE SAN MATEO"/>
    <n v="0"/>
    <s v="PÚBLICO"/>
    <x v="0"/>
    <n v="2"/>
    <s v="BÁSICA"/>
    <n v="2"/>
    <x v="0"/>
    <n v="1"/>
    <x v="0"/>
    <n v="0"/>
    <s v="NO APLICA"/>
    <n v="0"/>
    <s v="NO APLICA"/>
    <s v="08FIZ0248D"/>
    <s v="08FJS0130L"/>
    <s v="08ADG0006B"/>
    <n v="0"/>
    <n v="21"/>
    <n v="14"/>
    <n v="35"/>
    <n v="21"/>
    <n v="14"/>
    <n v="35"/>
    <n v="2"/>
    <n v="1"/>
    <n v="3"/>
    <n v="1"/>
    <n v="1"/>
    <n v="2"/>
    <n v="1"/>
    <n v="1"/>
    <n v="2"/>
    <n v="1"/>
    <n v="1"/>
    <n v="2"/>
    <n v="4"/>
    <n v="2"/>
    <n v="6"/>
    <n v="4"/>
    <n v="2"/>
    <n v="6"/>
    <n v="1"/>
    <n v="3"/>
    <n v="4"/>
    <n v="5"/>
    <n v="3"/>
    <n v="8"/>
    <n v="16"/>
    <n v="12"/>
    <n v="28"/>
    <n v="0"/>
    <n v="0"/>
    <n v="0"/>
    <n v="0"/>
    <n v="0"/>
    <n v="0"/>
    <n v="2"/>
    <n v="2"/>
    <n v="0"/>
    <n v="1"/>
    <n v="0"/>
    <n v="0"/>
    <n v="0"/>
    <n v="0"/>
    <n v="0"/>
    <n v="0"/>
    <n v="0"/>
    <n v="1"/>
    <n v="0"/>
    <n v="0"/>
    <n v="0"/>
    <n v="0"/>
    <n v="0"/>
    <n v="0"/>
    <n v="0"/>
    <n v="0"/>
    <n v="0"/>
    <n v="0"/>
    <n v="0"/>
    <n v="0"/>
    <n v="0"/>
    <n v="2"/>
    <n v="0"/>
    <n v="2"/>
    <n v="0"/>
    <n v="0"/>
    <n v="0"/>
    <n v="0"/>
    <n v="0"/>
    <n v="0"/>
    <n v="2"/>
    <n v="2"/>
    <n v="2"/>
    <n v="2"/>
    <n v="1"/>
  </r>
  <r>
    <s v="08DPR0551R"/>
    <n v="1"/>
    <s v="MATUTINO"/>
    <s v="MARIN PORTILLO"/>
    <n v="8"/>
    <s v="CHIHUAHUA"/>
    <n v="8"/>
    <s v="CHIHUAHUA"/>
    <n v="64"/>
    <x v="45"/>
    <x v="8"/>
    <n v="1"/>
    <s v="EL TULE"/>
    <s v="CALLE EL TULE"/>
    <n v="0"/>
    <s v="PÚBLICO"/>
    <x v="0"/>
    <n v="2"/>
    <s v="BÁSICA"/>
    <n v="2"/>
    <x v="0"/>
    <n v="1"/>
    <x v="0"/>
    <n v="0"/>
    <s v="NO APLICA"/>
    <n v="0"/>
    <s v="NO APLICA"/>
    <s v="08FIZ0248D"/>
    <s v="08FJS0130L"/>
    <s v="08ADG0006B"/>
    <n v="0"/>
    <n v="42"/>
    <n v="34"/>
    <n v="76"/>
    <n v="42"/>
    <n v="34"/>
    <n v="76"/>
    <n v="7"/>
    <n v="2"/>
    <n v="9"/>
    <n v="3"/>
    <n v="6"/>
    <n v="9"/>
    <n v="3"/>
    <n v="6"/>
    <n v="9"/>
    <n v="9"/>
    <n v="4"/>
    <n v="13"/>
    <n v="3"/>
    <n v="4"/>
    <n v="7"/>
    <n v="9"/>
    <n v="3"/>
    <n v="12"/>
    <n v="6"/>
    <n v="8"/>
    <n v="14"/>
    <n v="8"/>
    <n v="8"/>
    <n v="16"/>
    <n v="38"/>
    <n v="33"/>
    <n v="71"/>
    <n v="0"/>
    <n v="0"/>
    <n v="0"/>
    <n v="0"/>
    <n v="1"/>
    <n v="1"/>
    <n v="2"/>
    <n v="4"/>
    <n v="1"/>
    <n v="0"/>
    <n v="0"/>
    <n v="0"/>
    <n v="0"/>
    <n v="0"/>
    <n v="0"/>
    <n v="0"/>
    <n v="1"/>
    <n v="2"/>
    <n v="0"/>
    <n v="0"/>
    <n v="1"/>
    <n v="0"/>
    <n v="0"/>
    <n v="0"/>
    <n v="0"/>
    <n v="0"/>
    <n v="0"/>
    <n v="0"/>
    <n v="0"/>
    <n v="0"/>
    <n v="0"/>
    <n v="5"/>
    <n v="2"/>
    <n v="2"/>
    <n v="0"/>
    <n v="0"/>
    <n v="0"/>
    <n v="0"/>
    <n v="1"/>
    <n v="1"/>
    <n v="2"/>
    <n v="4"/>
    <n v="4"/>
    <n v="4"/>
    <n v="1"/>
  </r>
  <r>
    <s v="08DPR0555N"/>
    <n v="1"/>
    <s v="MATUTINO"/>
    <s v="BENITO JUAREZ"/>
    <n v="8"/>
    <s v="CHIHUAHUA"/>
    <n v="8"/>
    <s v="CHIHUAHUA"/>
    <n v="52"/>
    <x v="37"/>
    <x v="10"/>
    <n v="1"/>
    <s v="MANUEL OJINAGA"/>
    <s v="CALLE 6A."/>
    <n v="402"/>
    <s v="PÚBLICO"/>
    <x v="0"/>
    <n v="2"/>
    <s v="BÁSICA"/>
    <n v="2"/>
    <x v="0"/>
    <n v="1"/>
    <x v="0"/>
    <n v="0"/>
    <s v="NO APLICA"/>
    <n v="0"/>
    <s v="NO APLICA"/>
    <s v="08FIZ0132D"/>
    <s v="08FJS0101Q"/>
    <s v="08ADG0056J"/>
    <n v="0"/>
    <n v="65"/>
    <n v="71"/>
    <n v="136"/>
    <n v="61"/>
    <n v="67"/>
    <n v="128"/>
    <n v="9"/>
    <n v="11"/>
    <n v="20"/>
    <n v="18"/>
    <n v="5"/>
    <n v="23"/>
    <n v="18"/>
    <n v="5"/>
    <n v="23"/>
    <n v="14"/>
    <n v="12"/>
    <n v="26"/>
    <n v="7"/>
    <n v="12"/>
    <n v="19"/>
    <n v="7"/>
    <n v="15"/>
    <n v="22"/>
    <n v="9"/>
    <n v="11"/>
    <n v="20"/>
    <n v="17"/>
    <n v="13"/>
    <n v="30"/>
    <n v="72"/>
    <n v="68"/>
    <n v="140"/>
    <n v="1"/>
    <n v="1"/>
    <n v="1"/>
    <n v="1"/>
    <n v="1"/>
    <n v="1"/>
    <n v="0"/>
    <n v="6"/>
    <n v="0"/>
    <n v="0"/>
    <n v="0"/>
    <n v="1"/>
    <n v="0"/>
    <n v="0"/>
    <n v="0"/>
    <n v="0"/>
    <n v="4"/>
    <n v="2"/>
    <n v="0"/>
    <n v="0"/>
    <n v="0"/>
    <n v="1"/>
    <n v="0"/>
    <n v="0"/>
    <n v="0"/>
    <n v="0"/>
    <n v="0"/>
    <n v="0"/>
    <n v="1"/>
    <n v="0"/>
    <n v="0"/>
    <n v="9"/>
    <n v="4"/>
    <n v="2"/>
    <n v="1"/>
    <n v="1"/>
    <n v="1"/>
    <n v="1"/>
    <n v="1"/>
    <n v="1"/>
    <n v="0"/>
    <n v="6"/>
    <n v="6"/>
    <n v="6"/>
    <n v="1"/>
  </r>
  <r>
    <s v="08DPR0557L"/>
    <n v="1"/>
    <s v="MATUTINO"/>
    <s v="ANTONIO RODRIGUEZ"/>
    <n v="8"/>
    <s v="CHIHUAHUA"/>
    <n v="8"/>
    <s v="CHIHUAHUA"/>
    <n v="65"/>
    <x v="7"/>
    <x v="1"/>
    <n v="39"/>
    <s v="LA REFORMA"/>
    <s v="CALLE LA REFORMA"/>
    <n v="0"/>
    <s v="PÚBLICO"/>
    <x v="0"/>
    <n v="2"/>
    <s v="BÁSICA"/>
    <n v="2"/>
    <x v="0"/>
    <n v="1"/>
    <x v="0"/>
    <n v="0"/>
    <s v="NO APLICA"/>
    <n v="0"/>
    <s v="NO APLICA"/>
    <s v="08FIZ0220Y"/>
    <s v="08FJS0124A"/>
    <s v="08ADG0003E"/>
    <n v="0"/>
    <n v="25"/>
    <n v="29"/>
    <n v="54"/>
    <n v="25"/>
    <n v="29"/>
    <n v="54"/>
    <n v="3"/>
    <n v="4"/>
    <n v="7"/>
    <n v="6"/>
    <n v="3"/>
    <n v="9"/>
    <n v="6"/>
    <n v="3"/>
    <n v="9"/>
    <n v="5"/>
    <n v="6"/>
    <n v="11"/>
    <n v="6"/>
    <n v="6"/>
    <n v="12"/>
    <n v="4"/>
    <n v="1"/>
    <n v="5"/>
    <n v="3"/>
    <n v="5"/>
    <n v="8"/>
    <n v="6"/>
    <n v="5"/>
    <n v="11"/>
    <n v="30"/>
    <n v="26"/>
    <n v="56"/>
    <n v="1"/>
    <n v="1"/>
    <n v="0"/>
    <n v="0"/>
    <n v="0"/>
    <n v="0"/>
    <n v="2"/>
    <n v="4"/>
    <n v="0"/>
    <n v="1"/>
    <n v="0"/>
    <n v="0"/>
    <n v="0"/>
    <n v="0"/>
    <n v="0"/>
    <n v="0"/>
    <n v="0"/>
    <n v="3"/>
    <n v="0"/>
    <n v="0"/>
    <n v="0"/>
    <n v="0"/>
    <n v="0"/>
    <n v="0"/>
    <n v="0"/>
    <n v="0"/>
    <n v="0"/>
    <n v="0"/>
    <n v="0"/>
    <n v="0"/>
    <n v="0"/>
    <n v="4"/>
    <n v="0"/>
    <n v="4"/>
    <n v="1"/>
    <n v="1"/>
    <n v="0"/>
    <n v="0"/>
    <n v="0"/>
    <n v="0"/>
    <n v="2"/>
    <n v="4"/>
    <n v="5"/>
    <n v="4"/>
    <n v="1"/>
  </r>
  <r>
    <s v="08DPR0558K"/>
    <n v="1"/>
    <s v="MATUTINO"/>
    <s v="ADOLFO LOPEZ MATEOS"/>
    <n v="8"/>
    <s v="CHIHUAHUA"/>
    <n v="8"/>
    <s v="CHIHUAHUA"/>
    <n v="65"/>
    <x v="7"/>
    <x v="1"/>
    <n v="1614"/>
    <s v="SEHUERACHI"/>
    <s v="CALLE SEHUERACHI"/>
    <n v="0"/>
    <s v="PÚBLICO"/>
    <x v="0"/>
    <n v="2"/>
    <s v="BÁSICA"/>
    <n v="2"/>
    <x v="0"/>
    <n v="1"/>
    <x v="0"/>
    <n v="0"/>
    <s v="NO APLICA"/>
    <n v="0"/>
    <s v="NO APLICA"/>
    <s v="08FIZ0217K"/>
    <s v="08FJS0124A"/>
    <s v="08ADG0003E"/>
    <n v="0"/>
    <n v="9"/>
    <n v="11"/>
    <n v="20"/>
    <n v="9"/>
    <n v="11"/>
    <n v="20"/>
    <n v="3"/>
    <n v="2"/>
    <n v="5"/>
    <n v="2"/>
    <n v="0"/>
    <n v="2"/>
    <n v="2"/>
    <n v="0"/>
    <n v="2"/>
    <n v="1"/>
    <n v="3"/>
    <n v="4"/>
    <n v="1"/>
    <n v="3"/>
    <n v="4"/>
    <n v="0"/>
    <n v="0"/>
    <n v="0"/>
    <n v="0"/>
    <n v="1"/>
    <n v="1"/>
    <n v="4"/>
    <n v="2"/>
    <n v="6"/>
    <n v="8"/>
    <n v="9"/>
    <n v="17"/>
    <n v="0"/>
    <n v="0"/>
    <n v="0"/>
    <n v="0"/>
    <n v="0"/>
    <n v="0"/>
    <n v="1"/>
    <n v="1"/>
    <n v="0"/>
    <n v="1"/>
    <n v="0"/>
    <n v="0"/>
    <n v="0"/>
    <n v="0"/>
    <n v="0"/>
    <n v="0"/>
    <n v="0"/>
    <n v="0"/>
    <n v="0"/>
    <n v="0"/>
    <n v="0"/>
    <n v="0"/>
    <n v="0"/>
    <n v="0"/>
    <n v="0"/>
    <n v="0"/>
    <n v="0"/>
    <n v="0"/>
    <n v="0"/>
    <n v="0"/>
    <n v="0"/>
    <n v="1"/>
    <n v="0"/>
    <n v="1"/>
    <n v="0"/>
    <n v="0"/>
    <n v="0"/>
    <n v="0"/>
    <n v="0"/>
    <n v="0"/>
    <n v="1"/>
    <n v="1"/>
    <n v="3"/>
    <n v="3"/>
    <n v="1"/>
  </r>
  <r>
    <s v="08DPR0560Z"/>
    <n v="4"/>
    <s v="DISCONTINUO"/>
    <s v="PLAN DE AYALA"/>
    <n v="8"/>
    <s v="CHIHUAHUA"/>
    <n v="8"/>
    <s v="CHIHUAHUA"/>
    <n v="52"/>
    <x v="37"/>
    <x v="10"/>
    <n v="18"/>
    <s v="CRUCES Y ANEXAS"/>
    <s v="CALLE EJIDO CRUCES "/>
    <n v="0"/>
    <s v="PÚBLICO"/>
    <x v="0"/>
    <n v="2"/>
    <s v="BÁSICA"/>
    <n v="2"/>
    <x v="0"/>
    <n v="1"/>
    <x v="0"/>
    <n v="0"/>
    <s v="NO APLICA"/>
    <n v="0"/>
    <s v="NO APLICA"/>
    <s v="08FIZ0133C"/>
    <s v="08FJS0101Q"/>
    <s v="08ADG0056J"/>
    <n v="0"/>
    <n v="6"/>
    <n v="5"/>
    <n v="11"/>
    <n v="6"/>
    <n v="5"/>
    <n v="11"/>
    <n v="0"/>
    <n v="1"/>
    <n v="1"/>
    <n v="1"/>
    <n v="2"/>
    <n v="3"/>
    <n v="1"/>
    <n v="2"/>
    <n v="3"/>
    <n v="2"/>
    <n v="2"/>
    <n v="4"/>
    <n v="0"/>
    <n v="0"/>
    <n v="0"/>
    <n v="1"/>
    <n v="1"/>
    <n v="2"/>
    <n v="3"/>
    <n v="2"/>
    <n v="5"/>
    <n v="0"/>
    <n v="0"/>
    <n v="0"/>
    <n v="7"/>
    <n v="7"/>
    <n v="14"/>
    <n v="0"/>
    <n v="0"/>
    <n v="0"/>
    <n v="0"/>
    <n v="0"/>
    <n v="0"/>
    <n v="1"/>
    <n v="1"/>
    <n v="1"/>
    <n v="0"/>
    <n v="0"/>
    <n v="0"/>
    <n v="0"/>
    <n v="0"/>
    <n v="0"/>
    <n v="0"/>
    <n v="0"/>
    <n v="0"/>
    <n v="0"/>
    <n v="0"/>
    <n v="0"/>
    <n v="0"/>
    <n v="0"/>
    <n v="0"/>
    <n v="0"/>
    <n v="0"/>
    <n v="0"/>
    <n v="0"/>
    <n v="0"/>
    <n v="0"/>
    <n v="0"/>
    <n v="1"/>
    <n v="1"/>
    <n v="0"/>
    <n v="0"/>
    <n v="0"/>
    <n v="0"/>
    <n v="0"/>
    <n v="0"/>
    <n v="0"/>
    <n v="1"/>
    <n v="1"/>
    <n v="2"/>
    <n v="2"/>
    <n v="1"/>
  </r>
  <r>
    <s v="08DPR0565U"/>
    <n v="1"/>
    <s v="MATUTINO"/>
    <s v="CONSTITUCION"/>
    <n v="8"/>
    <s v="CHIHUAHUA"/>
    <n v="8"/>
    <s v="CHIHUAHUA"/>
    <n v="29"/>
    <x v="3"/>
    <x v="3"/>
    <n v="2198"/>
    <s v="LA ZACATOSA"/>
    <s v="NINGUNO NINGUNO"/>
    <n v="0"/>
    <s v="PÚBLICO"/>
    <x v="0"/>
    <n v="2"/>
    <s v="BÁSICA"/>
    <n v="2"/>
    <x v="0"/>
    <n v="1"/>
    <x v="0"/>
    <n v="0"/>
    <s v="NO APLICA"/>
    <n v="0"/>
    <s v="NO APLICA"/>
    <s v="08FIZ0255N"/>
    <s v="08FJS0131K"/>
    <m/>
    <n v="0"/>
    <n v="24"/>
    <n v="11"/>
    <n v="35"/>
    <n v="24"/>
    <n v="11"/>
    <n v="35"/>
    <n v="0"/>
    <n v="2"/>
    <n v="2"/>
    <n v="2"/>
    <n v="1"/>
    <n v="3"/>
    <n v="2"/>
    <n v="1"/>
    <n v="3"/>
    <n v="5"/>
    <n v="1"/>
    <n v="6"/>
    <n v="5"/>
    <n v="3"/>
    <n v="8"/>
    <n v="4"/>
    <n v="1"/>
    <n v="5"/>
    <n v="4"/>
    <n v="3"/>
    <n v="7"/>
    <n v="6"/>
    <n v="1"/>
    <n v="7"/>
    <n v="26"/>
    <n v="10"/>
    <n v="36"/>
    <n v="0"/>
    <n v="0"/>
    <n v="0"/>
    <n v="0"/>
    <n v="0"/>
    <n v="0"/>
    <n v="2"/>
    <n v="2"/>
    <n v="1"/>
    <n v="0"/>
    <n v="0"/>
    <n v="0"/>
    <n v="0"/>
    <n v="0"/>
    <n v="0"/>
    <n v="0"/>
    <n v="1"/>
    <n v="0"/>
    <n v="0"/>
    <n v="0"/>
    <n v="0"/>
    <n v="0"/>
    <n v="0"/>
    <n v="0"/>
    <n v="0"/>
    <n v="0"/>
    <n v="0"/>
    <n v="0"/>
    <n v="0"/>
    <n v="0"/>
    <n v="0"/>
    <n v="2"/>
    <n v="2"/>
    <n v="0"/>
    <n v="0"/>
    <n v="0"/>
    <n v="0"/>
    <n v="0"/>
    <n v="0"/>
    <n v="0"/>
    <n v="2"/>
    <n v="2"/>
    <n v="2"/>
    <n v="2"/>
    <n v="1"/>
  </r>
  <r>
    <s v="08DPR0567S"/>
    <n v="1"/>
    <s v="MATUTINO"/>
    <s v="LAZARO CARDENAS"/>
    <n v="8"/>
    <s v="CHIHUAHUA"/>
    <n v="8"/>
    <s v="CHIHUAHUA"/>
    <n v="65"/>
    <x v="7"/>
    <x v="1"/>
    <n v="14"/>
    <s v="CIENEGUITA LLUVIA DE ORO"/>
    <s v="CALLE CIENEGUITA LLUVIA DE ORO"/>
    <n v="0"/>
    <s v="PÚBLICO"/>
    <x v="0"/>
    <n v="2"/>
    <s v="BÁSICA"/>
    <n v="2"/>
    <x v="0"/>
    <n v="1"/>
    <x v="0"/>
    <n v="0"/>
    <s v="NO APLICA"/>
    <n v="0"/>
    <s v="NO APLICA"/>
    <s v="08FIZ0217K"/>
    <s v="08FJS0124A"/>
    <s v="08ADG0003E"/>
    <n v="0"/>
    <n v="51"/>
    <n v="63"/>
    <n v="114"/>
    <n v="51"/>
    <n v="63"/>
    <n v="114"/>
    <n v="8"/>
    <n v="5"/>
    <n v="13"/>
    <n v="18"/>
    <n v="7"/>
    <n v="25"/>
    <n v="19"/>
    <n v="7"/>
    <n v="26"/>
    <n v="12"/>
    <n v="12"/>
    <n v="24"/>
    <n v="8"/>
    <n v="7"/>
    <n v="15"/>
    <n v="7"/>
    <n v="11"/>
    <n v="18"/>
    <n v="5"/>
    <n v="12"/>
    <n v="17"/>
    <n v="11"/>
    <n v="7"/>
    <n v="18"/>
    <n v="62"/>
    <n v="56"/>
    <n v="118"/>
    <n v="1"/>
    <n v="1"/>
    <n v="1"/>
    <n v="1"/>
    <n v="1"/>
    <n v="1"/>
    <n v="0"/>
    <n v="6"/>
    <n v="0"/>
    <n v="0"/>
    <n v="1"/>
    <n v="0"/>
    <n v="0"/>
    <n v="0"/>
    <n v="0"/>
    <n v="0"/>
    <n v="1"/>
    <n v="5"/>
    <n v="0"/>
    <n v="0"/>
    <n v="0"/>
    <n v="0"/>
    <n v="0"/>
    <n v="0"/>
    <n v="0"/>
    <n v="0"/>
    <n v="0"/>
    <n v="0"/>
    <n v="0"/>
    <n v="0"/>
    <n v="0"/>
    <n v="7"/>
    <n v="1"/>
    <n v="5"/>
    <n v="1"/>
    <n v="1"/>
    <n v="1"/>
    <n v="1"/>
    <n v="1"/>
    <n v="1"/>
    <n v="0"/>
    <n v="6"/>
    <n v="6"/>
    <n v="6"/>
    <n v="1"/>
  </r>
  <r>
    <s v="08DPR0569Q"/>
    <n v="1"/>
    <s v="MATUTINO"/>
    <s v="JUAN ALVAREZ"/>
    <n v="8"/>
    <s v="CHIHUAHUA"/>
    <n v="8"/>
    <s v="CHIHUAHUA"/>
    <n v="1"/>
    <x v="46"/>
    <x v="0"/>
    <n v="79"/>
    <s v="LAS PLAYAS"/>
    <s v="CALLE LAS PLAYAS"/>
    <n v="0"/>
    <s v="PÚBLICO"/>
    <x v="0"/>
    <n v="2"/>
    <s v="BÁSICA"/>
    <n v="2"/>
    <x v="0"/>
    <n v="1"/>
    <x v="0"/>
    <n v="0"/>
    <s v="NO APLICA"/>
    <n v="0"/>
    <s v="NO APLICA"/>
    <s v="08FIZ0176A"/>
    <s v="08FJS0116S"/>
    <s v="08ADG0005C"/>
    <n v="0"/>
    <n v="27"/>
    <n v="19"/>
    <n v="46"/>
    <n v="27"/>
    <n v="19"/>
    <n v="46"/>
    <n v="3"/>
    <n v="2"/>
    <n v="5"/>
    <n v="0"/>
    <n v="3"/>
    <n v="3"/>
    <n v="0"/>
    <n v="3"/>
    <n v="3"/>
    <n v="3"/>
    <n v="3"/>
    <n v="6"/>
    <n v="1"/>
    <n v="5"/>
    <n v="6"/>
    <n v="6"/>
    <n v="4"/>
    <n v="10"/>
    <n v="7"/>
    <n v="6"/>
    <n v="13"/>
    <n v="3"/>
    <n v="4"/>
    <n v="7"/>
    <n v="20"/>
    <n v="25"/>
    <n v="45"/>
    <n v="0"/>
    <n v="0"/>
    <n v="0"/>
    <n v="0"/>
    <n v="0"/>
    <n v="0"/>
    <n v="3"/>
    <n v="3"/>
    <n v="1"/>
    <n v="0"/>
    <n v="0"/>
    <n v="0"/>
    <n v="0"/>
    <n v="0"/>
    <n v="0"/>
    <n v="0"/>
    <n v="0"/>
    <n v="2"/>
    <n v="0"/>
    <n v="0"/>
    <n v="0"/>
    <n v="0"/>
    <n v="0"/>
    <n v="0"/>
    <n v="0"/>
    <n v="0"/>
    <n v="0"/>
    <n v="0"/>
    <n v="0"/>
    <n v="0"/>
    <n v="0"/>
    <n v="3"/>
    <n v="1"/>
    <n v="2"/>
    <n v="0"/>
    <n v="0"/>
    <n v="0"/>
    <n v="0"/>
    <n v="0"/>
    <n v="0"/>
    <n v="3"/>
    <n v="3"/>
    <n v="3"/>
    <n v="3"/>
    <n v="1"/>
  </r>
  <r>
    <s v="08DPR0570F"/>
    <n v="1"/>
    <s v="MATUTINO"/>
    <s v="CONSTITUCION"/>
    <n v="8"/>
    <s v="CHIHUAHUA"/>
    <n v="8"/>
    <s v="CHIHUAHUA"/>
    <n v="21"/>
    <x v="10"/>
    <x v="7"/>
    <n v="1"/>
    <s v="DELICIAS"/>
    <s v="AVENIDA DIVISION DEL NORTE "/>
    <n v="0"/>
    <s v="PÚBLICO"/>
    <x v="0"/>
    <n v="2"/>
    <s v="BÁSICA"/>
    <n v="2"/>
    <x v="0"/>
    <n v="1"/>
    <x v="0"/>
    <n v="0"/>
    <s v="NO APLICA"/>
    <n v="0"/>
    <s v="NO APLICA"/>
    <s v="08FIZ0225T"/>
    <s v="08FJS0125Z"/>
    <s v="08ADG0057I"/>
    <n v="0"/>
    <n v="172"/>
    <n v="173"/>
    <n v="345"/>
    <n v="170"/>
    <n v="170"/>
    <n v="340"/>
    <n v="32"/>
    <n v="29"/>
    <n v="61"/>
    <n v="27"/>
    <n v="34"/>
    <n v="61"/>
    <n v="28"/>
    <n v="34"/>
    <n v="62"/>
    <n v="34"/>
    <n v="30"/>
    <n v="64"/>
    <n v="35"/>
    <n v="27"/>
    <n v="62"/>
    <n v="21"/>
    <n v="29"/>
    <n v="50"/>
    <n v="29"/>
    <n v="27"/>
    <n v="56"/>
    <n v="27"/>
    <n v="35"/>
    <n v="62"/>
    <n v="174"/>
    <n v="182"/>
    <n v="356"/>
    <n v="2"/>
    <n v="2"/>
    <n v="2"/>
    <n v="2"/>
    <n v="2"/>
    <n v="2"/>
    <n v="0"/>
    <n v="12"/>
    <n v="0"/>
    <n v="0"/>
    <n v="1"/>
    <n v="0"/>
    <n v="0"/>
    <n v="0"/>
    <n v="0"/>
    <n v="0"/>
    <n v="3"/>
    <n v="9"/>
    <n v="0"/>
    <n v="0"/>
    <n v="3"/>
    <n v="0"/>
    <n v="0"/>
    <n v="0"/>
    <n v="0"/>
    <n v="0"/>
    <n v="0"/>
    <n v="0"/>
    <n v="1"/>
    <n v="1"/>
    <n v="0"/>
    <n v="18"/>
    <n v="3"/>
    <n v="9"/>
    <n v="2"/>
    <n v="2"/>
    <n v="2"/>
    <n v="2"/>
    <n v="2"/>
    <n v="2"/>
    <n v="0"/>
    <n v="12"/>
    <n v="12"/>
    <n v="12"/>
    <n v="1"/>
  </r>
  <r>
    <s v="08DPR0571E"/>
    <n v="2"/>
    <s v="VESPERTINO"/>
    <s v="ENRIQUE REBSAMEN"/>
    <n v="8"/>
    <s v="CHIHUAHUA"/>
    <n v="8"/>
    <s v="CHIHUAHUA"/>
    <n v="21"/>
    <x v="10"/>
    <x v="7"/>
    <n v="1"/>
    <s v="DELICIAS"/>
    <s v="CALLE COLONIA HIDALGO 2"/>
    <n v="0"/>
    <s v="PÚBLICO"/>
    <x v="0"/>
    <n v="2"/>
    <s v="BÁSICA"/>
    <n v="2"/>
    <x v="0"/>
    <n v="1"/>
    <x v="0"/>
    <n v="0"/>
    <s v="NO APLICA"/>
    <n v="0"/>
    <s v="NO APLICA"/>
    <s v="08FIZ0224U"/>
    <s v="08FJS0125Z"/>
    <s v="08ADG0057I"/>
    <n v="0"/>
    <n v="73"/>
    <n v="67"/>
    <n v="140"/>
    <n v="73"/>
    <n v="67"/>
    <n v="140"/>
    <n v="9"/>
    <n v="11"/>
    <n v="20"/>
    <n v="10"/>
    <n v="13"/>
    <n v="23"/>
    <n v="10"/>
    <n v="13"/>
    <n v="23"/>
    <n v="7"/>
    <n v="11"/>
    <n v="18"/>
    <n v="17"/>
    <n v="12"/>
    <n v="29"/>
    <n v="12"/>
    <n v="9"/>
    <n v="21"/>
    <n v="16"/>
    <n v="14"/>
    <n v="30"/>
    <n v="15"/>
    <n v="14"/>
    <n v="29"/>
    <n v="77"/>
    <n v="73"/>
    <n v="150"/>
    <n v="1"/>
    <n v="1"/>
    <n v="1"/>
    <n v="1"/>
    <n v="1"/>
    <n v="1"/>
    <n v="0"/>
    <n v="6"/>
    <n v="0"/>
    <n v="0"/>
    <n v="0"/>
    <n v="1"/>
    <n v="0"/>
    <n v="0"/>
    <n v="0"/>
    <n v="0"/>
    <n v="0"/>
    <n v="6"/>
    <n v="0"/>
    <n v="0"/>
    <n v="3"/>
    <n v="0"/>
    <n v="0"/>
    <n v="0"/>
    <n v="0"/>
    <n v="0"/>
    <n v="0"/>
    <n v="0"/>
    <n v="1"/>
    <n v="0"/>
    <n v="0"/>
    <n v="11"/>
    <n v="0"/>
    <n v="6"/>
    <n v="1"/>
    <n v="1"/>
    <n v="1"/>
    <n v="1"/>
    <n v="1"/>
    <n v="1"/>
    <n v="0"/>
    <n v="6"/>
    <n v="6"/>
    <n v="6"/>
    <n v="1"/>
  </r>
  <r>
    <s v="08DPR0574B"/>
    <n v="4"/>
    <s v="DISCONTINUO"/>
    <s v="EMILIANO ZAPATA"/>
    <n v="8"/>
    <s v="CHIHUAHUA"/>
    <n v="8"/>
    <s v="CHIHUAHUA"/>
    <n v="65"/>
    <x v="7"/>
    <x v="1"/>
    <n v="23"/>
    <s v="GUALLENACHI"/>
    <s v="CALLE GUALLENACHI"/>
    <n v="0"/>
    <s v="PÚBLICO"/>
    <x v="0"/>
    <n v="2"/>
    <s v="BÁSICA"/>
    <n v="2"/>
    <x v="0"/>
    <n v="1"/>
    <x v="0"/>
    <n v="0"/>
    <s v="NO APLICA"/>
    <n v="0"/>
    <s v="NO APLICA"/>
    <s v="08FIZ0217K"/>
    <s v="08FJS0124A"/>
    <s v="08ADG0003E"/>
    <n v="0"/>
    <n v="18"/>
    <n v="18"/>
    <n v="36"/>
    <n v="18"/>
    <n v="18"/>
    <n v="36"/>
    <n v="1"/>
    <n v="3"/>
    <n v="4"/>
    <n v="0"/>
    <n v="1"/>
    <n v="1"/>
    <n v="0"/>
    <n v="1"/>
    <n v="1"/>
    <n v="3"/>
    <n v="3"/>
    <n v="6"/>
    <n v="6"/>
    <n v="2"/>
    <n v="8"/>
    <n v="2"/>
    <n v="3"/>
    <n v="5"/>
    <n v="4"/>
    <n v="3"/>
    <n v="7"/>
    <n v="1"/>
    <n v="4"/>
    <n v="5"/>
    <n v="16"/>
    <n v="16"/>
    <n v="32"/>
    <n v="0"/>
    <n v="0"/>
    <n v="0"/>
    <n v="0"/>
    <n v="0"/>
    <n v="0"/>
    <n v="2"/>
    <n v="2"/>
    <n v="1"/>
    <n v="0"/>
    <n v="0"/>
    <n v="0"/>
    <n v="0"/>
    <n v="0"/>
    <n v="0"/>
    <n v="0"/>
    <n v="0"/>
    <n v="1"/>
    <n v="0"/>
    <n v="0"/>
    <n v="0"/>
    <n v="0"/>
    <n v="0"/>
    <n v="0"/>
    <n v="0"/>
    <n v="0"/>
    <n v="0"/>
    <n v="0"/>
    <n v="0"/>
    <n v="0"/>
    <n v="0"/>
    <n v="2"/>
    <n v="1"/>
    <n v="1"/>
    <n v="0"/>
    <n v="0"/>
    <n v="0"/>
    <n v="0"/>
    <n v="0"/>
    <n v="0"/>
    <n v="2"/>
    <n v="2"/>
    <n v="3"/>
    <n v="2"/>
    <n v="1"/>
  </r>
  <r>
    <s v="08DPR0577Z"/>
    <n v="2"/>
    <s v="VESPERTINO"/>
    <s v="MARIANO IRIGOYEN"/>
    <n v="8"/>
    <s v="CHIHUAHUA"/>
    <n v="8"/>
    <s v="CHIHUAHUA"/>
    <n v="37"/>
    <x v="0"/>
    <x v="0"/>
    <n v="1"/>
    <s v="JUĂREZ"/>
    <s v="CALLE TORREON"/>
    <n v="1625"/>
    <s v="PÚBLICO"/>
    <x v="0"/>
    <n v="2"/>
    <s v="BÁSICA"/>
    <n v="2"/>
    <x v="0"/>
    <n v="1"/>
    <x v="0"/>
    <n v="0"/>
    <s v="NO APLICA"/>
    <n v="0"/>
    <s v="NO APLICA"/>
    <s v="08FIZ0138Y"/>
    <s v="08FJS0109I"/>
    <s v="08ADG0005C"/>
    <n v="0"/>
    <n v="119"/>
    <n v="132"/>
    <n v="251"/>
    <n v="119"/>
    <n v="132"/>
    <n v="251"/>
    <n v="24"/>
    <n v="23"/>
    <n v="47"/>
    <n v="28"/>
    <n v="24"/>
    <n v="52"/>
    <n v="29"/>
    <n v="26"/>
    <n v="55"/>
    <n v="21"/>
    <n v="28"/>
    <n v="49"/>
    <n v="24"/>
    <n v="22"/>
    <n v="46"/>
    <n v="19"/>
    <n v="21"/>
    <n v="40"/>
    <n v="23"/>
    <n v="19"/>
    <n v="42"/>
    <n v="21"/>
    <n v="21"/>
    <n v="42"/>
    <n v="137"/>
    <n v="137"/>
    <n v="274"/>
    <n v="2"/>
    <n v="2"/>
    <n v="2"/>
    <n v="2"/>
    <n v="2"/>
    <n v="2"/>
    <n v="0"/>
    <n v="12"/>
    <n v="0"/>
    <n v="0"/>
    <n v="0"/>
    <n v="1"/>
    <n v="0"/>
    <n v="0"/>
    <n v="0"/>
    <n v="0"/>
    <n v="4"/>
    <n v="8"/>
    <n v="0"/>
    <n v="0"/>
    <n v="2"/>
    <n v="0"/>
    <n v="0"/>
    <n v="0"/>
    <n v="0"/>
    <n v="0"/>
    <n v="0"/>
    <n v="0"/>
    <n v="1"/>
    <n v="0"/>
    <n v="0"/>
    <n v="16"/>
    <n v="4"/>
    <n v="8"/>
    <n v="2"/>
    <n v="2"/>
    <n v="2"/>
    <n v="2"/>
    <n v="2"/>
    <n v="2"/>
    <n v="0"/>
    <n v="12"/>
    <n v="12"/>
    <n v="12"/>
    <n v="1"/>
  </r>
  <r>
    <s v="08DPR0581L"/>
    <n v="1"/>
    <s v="MATUTINO"/>
    <s v="JAIME NUNO"/>
    <n v="8"/>
    <s v="CHIHUAHUA"/>
    <n v="8"/>
    <s v="CHIHUAHUA"/>
    <n v="17"/>
    <x v="5"/>
    <x v="5"/>
    <n v="1"/>
    <s v="CUAUHTĂ‰MOC"/>
    <s v="CALLE ALMENDROS"/>
    <n v="0"/>
    <s v="PÚBLICO"/>
    <x v="0"/>
    <n v="2"/>
    <s v="BÁSICA"/>
    <n v="2"/>
    <x v="0"/>
    <n v="1"/>
    <x v="0"/>
    <n v="0"/>
    <s v="NO APLICA"/>
    <n v="0"/>
    <s v="NO APLICA"/>
    <s v="08FIZ0201J"/>
    <s v="08FJS0122C"/>
    <s v="08ADG0010O"/>
    <n v="0"/>
    <n v="166"/>
    <n v="168"/>
    <n v="334"/>
    <n v="166"/>
    <n v="168"/>
    <n v="334"/>
    <n v="33"/>
    <n v="25"/>
    <n v="58"/>
    <n v="23"/>
    <n v="25"/>
    <n v="48"/>
    <n v="23"/>
    <n v="25"/>
    <n v="48"/>
    <n v="31"/>
    <n v="25"/>
    <n v="56"/>
    <n v="31"/>
    <n v="28"/>
    <n v="59"/>
    <n v="30"/>
    <n v="28"/>
    <n v="58"/>
    <n v="18"/>
    <n v="36"/>
    <n v="54"/>
    <n v="29"/>
    <n v="27"/>
    <n v="56"/>
    <n v="162"/>
    <n v="169"/>
    <n v="331"/>
    <n v="2"/>
    <n v="2"/>
    <n v="2"/>
    <n v="2"/>
    <n v="2"/>
    <n v="2"/>
    <n v="0"/>
    <n v="12"/>
    <n v="0"/>
    <n v="0"/>
    <n v="1"/>
    <n v="0"/>
    <n v="1"/>
    <n v="0"/>
    <n v="0"/>
    <n v="0"/>
    <n v="2"/>
    <n v="10"/>
    <n v="0"/>
    <n v="0"/>
    <n v="2"/>
    <n v="0"/>
    <n v="0"/>
    <n v="0"/>
    <n v="0"/>
    <n v="0"/>
    <n v="0"/>
    <n v="0"/>
    <n v="1"/>
    <n v="0"/>
    <n v="0"/>
    <n v="17"/>
    <n v="2"/>
    <n v="10"/>
    <n v="2"/>
    <n v="2"/>
    <n v="2"/>
    <n v="2"/>
    <n v="2"/>
    <n v="2"/>
    <n v="0"/>
    <n v="12"/>
    <n v="12"/>
    <n v="12"/>
    <n v="1"/>
  </r>
  <r>
    <s v="08DPR0582K"/>
    <n v="1"/>
    <s v="MATUTINO"/>
    <s v="LAZARO CARDENAS DEL RIO"/>
    <n v="8"/>
    <s v="CHIHUAHUA"/>
    <n v="8"/>
    <s v="CHIHUAHUA"/>
    <n v="37"/>
    <x v="0"/>
    <x v="0"/>
    <n v="1"/>
    <s v="JUĂREZ"/>
    <s v="CALLE OCTAVA"/>
    <n v="8350"/>
    <s v="PÚBLICO"/>
    <x v="0"/>
    <n v="2"/>
    <s v="BÁSICA"/>
    <n v="2"/>
    <x v="0"/>
    <n v="1"/>
    <x v="0"/>
    <n v="0"/>
    <s v="NO APLICA"/>
    <n v="0"/>
    <s v="NO APLICA"/>
    <s v="08FIZ0164W"/>
    <s v="08FJS0114U"/>
    <s v="08ADG0005C"/>
    <n v="0"/>
    <n v="185"/>
    <n v="195"/>
    <n v="380"/>
    <n v="181"/>
    <n v="195"/>
    <n v="376"/>
    <n v="33"/>
    <n v="25"/>
    <n v="58"/>
    <n v="36"/>
    <n v="25"/>
    <n v="61"/>
    <n v="36"/>
    <n v="25"/>
    <n v="61"/>
    <n v="29"/>
    <n v="26"/>
    <n v="55"/>
    <n v="29"/>
    <n v="40"/>
    <n v="69"/>
    <n v="25"/>
    <n v="37"/>
    <n v="62"/>
    <n v="39"/>
    <n v="29"/>
    <n v="68"/>
    <n v="25"/>
    <n v="28"/>
    <n v="53"/>
    <n v="183"/>
    <n v="185"/>
    <n v="368"/>
    <n v="2"/>
    <n v="2"/>
    <n v="2"/>
    <n v="2"/>
    <n v="2"/>
    <n v="2"/>
    <n v="0"/>
    <n v="12"/>
    <n v="0"/>
    <n v="0"/>
    <n v="1"/>
    <n v="0"/>
    <n v="0"/>
    <n v="1"/>
    <n v="0"/>
    <n v="0"/>
    <n v="4"/>
    <n v="8"/>
    <n v="0"/>
    <n v="0"/>
    <n v="1"/>
    <n v="0"/>
    <n v="0"/>
    <n v="0"/>
    <n v="0"/>
    <n v="0"/>
    <n v="0"/>
    <n v="0"/>
    <n v="1"/>
    <n v="1"/>
    <n v="0"/>
    <n v="17"/>
    <n v="4"/>
    <n v="8"/>
    <n v="2"/>
    <n v="2"/>
    <n v="2"/>
    <n v="2"/>
    <n v="2"/>
    <n v="2"/>
    <n v="0"/>
    <n v="12"/>
    <n v="12"/>
    <n v="12"/>
    <n v="1"/>
  </r>
  <r>
    <s v="08DPR0583J"/>
    <n v="1"/>
    <s v="MATUTINO"/>
    <s v="DOLORES CARBAJAL DE DEGORTARI"/>
    <n v="8"/>
    <s v="CHIHUAHUA"/>
    <n v="8"/>
    <s v="CHIHUAHUA"/>
    <n v="40"/>
    <x v="12"/>
    <x v="9"/>
    <n v="64"/>
    <s v="MESA DE LA SIMONA"/>
    <s v="CALLE MESA DE LA SIMONA"/>
    <n v="0"/>
    <s v="PÚBLICO"/>
    <x v="0"/>
    <n v="2"/>
    <s v="BÁSICA"/>
    <n v="2"/>
    <x v="0"/>
    <n v="1"/>
    <x v="0"/>
    <n v="0"/>
    <s v="NO APLICA"/>
    <n v="0"/>
    <s v="NO APLICA"/>
    <s v="08FIZ0193R"/>
    <s v="08FJS0120E"/>
    <s v="08ADG0055K"/>
    <n v="0"/>
    <n v="12"/>
    <n v="12"/>
    <n v="24"/>
    <n v="12"/>
    <n v="12"/>
    <n v="24"/>
    <n v="5"/>
    <n v="0"/>
    <n v="5"/>
    <n v="1"/>
    <n v="1"/>
    <n v="2"/>
    <n v="1"/>
    <n v="1"/>
    <n v="2"/>
    <n v="1"/>
    <n v="1"/>
    <n v="2"/>
    <n v="2"/>
    <n v="2"/>
    <n v="4"/>
    <n v="2"/>
    <n v="1"/>
    <n v="3"/>
    <n v="1"/>
    <n v="1"/>
    <n v="2"/>
    <n v="0"/>
    <n v="7"/>
    <n v="7"/>
    <n v="7"/>
    <n v="13"/>
    <n v="20"/>
    <n v="0"/>
    <n v="0"/>
    <n v="0"/>
    <n v="0"/>
    <n v="0"/>
    <n v="0"/>
    <n v="2"/>
    <n v="2"/>
    <n v="0"/>
    <n v="1"/>
    <n v="0"/>
    <n v="0"/>
    <n v="0"/>
    <n v="0"/>
    <n v="0"/>
    <n v="0"/>
    <n v="1"/>
    <n v="0"/>
    <n v="0"/>
    <n v="0"/>
    <n v="0"/>
    <n v="0"/>
    <n v="0"/>
    <n v="0"/>
    <n v="0"/>
    <n v="0"/>
    <n v="0"/>
    <n v="0"/>
    <n v="0"/>
    <n v="0"/>
    <n v="0"/>
    <n v="2"/>
    <n v="1"/>
    <n v="1"/>
    <n v="0"/>
    <n v="0"/>
    <n v="0"/>
    <n v="0"/>
    <n v="0"/>
    <n v="0"/>
    <n v="2"/>
    <n v="2"/>
    <n v="3"/>
    <n v="2"/>
    <n v="1"/>
  </r>
  <r>
    <s v="08DPR0584I"/>
    <n v="4"/>
    <s v="DISCONTINUO"/>
    <s v="CRISTOBAL COLON"/>
    <n v="8"/>
    <s v="CHIHUAHUA"/>
    <n v="8"/>
    <s v="CHIHUAHUA"/>
    <n v="66"/>
    <x v="47"/>
    <x v="1"/>
    <n v="152"/>
    <s v="PALMARITO (AGUA CALIENTE)"/>
    <s v="NINGUNO NINGUNO"/>
    <n v="0"/>
    <s v="PÚBLICO"/>
    <x v="0"/>
    <n v="2"/>
    <s v="BÁSICA"/>
    <n v="2"/>
    <x v="0"/>
    <n v="1"/>
    <x v="0"/>
    <n v="0"/>
    <s v="NO APLICA"/>
    <n v="0"/>
    <s v="NO APLICA"/>
    <s v="08FIZ0212P"/>
    <s v="08FJS0123B"/>
    <s v="08ADG0003E"/>
    <n v="0"/>
    <n v="12"/>
    <n v="14"/>
    <n v="26"/>
    <n v="12"/>
    <n v="14"/>
    <n v="26"/>
    <n v="3"/>
    <n v="2"/>
    <n v="5"/>
    <n v="2"/>
    <n v="0"/>
    <n v="2"/>
    <n v="2"/>
    <n v="0"/>
    <n v="2"/>
    <n v="1"/>
    <n v="2"/>
    <n v="3"/>
    <n v="3"/>
    <n v="3"/>
    <n v="6"/>
    <n v="0"/>
    <n v="1"/>
    <n v="1"/>
    <n v="2"/>
    <n v="4"/>
    <n v="6"/>
    <n v="3"/>
    <n v="3"/>
    <n v="6"/>
    <n v="11"/>
    <n v="13"/>
    <n v="24"/>
    <n v="0"/>
    <n v="0"/>
    <n v="0"/>
    <n v="0"/>
    <n v="0"/>
    <n v="0"/>
    <n v="1"/>
    <n v="1"/>
    <n v="1"/>
    <n v="0"/>
    <n v="0"/>
    <n v="0"/>
    <n v="0"/>
    <n v="0"/>
    <n v="0"/>
    <n v="0"/>
    <n v="0"/>
    <n v="0"/>
    <n v="0"/>
    <n v="0"/>
    <n v="0"/>
    <n v="0"/>
    <n v="0"/>
    <n v="0"/>
    <n v="0"/>
    <n v="0"/>
    <n v="0"/>
    <n v="0"/>
    <n v="0"/>
    <n v="0"/>
    <n v="0"/>
    <n v="1"/>
    <n v="1"/>
    <n v="0"/>
    <n v="0"/>
    <n v="0"/>
    <n v="0"/>
    <n v="0"/>
    <n v="0"/>
    <n v="0"/>
    <n v="1"/>
    <n v="1"/>
    <n v="2"/>
    <n v="2"/>
    <n v="1"/>
  </r>
  <r>
    <s v="08DPR0585H"/>
    <n v="1"/>
    <s v="MATUTINO"/>
    <s v="JOSE CLEMENTE OROZCO"/>
    <n v="8"/>
    <s v="CHIHUAHUA"/>
    <n v="8"/>
    <s v="CHIHUAHUA"/>
    <n v="19"/>
    <x v="2"/>
    <x v="2"/>
    <n v="1"/>
    <s v="CHIHUAHUA"/>
    <s v="CALLE 122"/>
    <n v="0"/>
    <s v="PÚBLICO"/>
    <x v="0"/>
    <n v="2"/>
    <s v="BÁSICA"/>
    <n v="2"/>
    <x v="0"/>
    <n v="1"/>
    <x v="0"/>
    <n v="0"/>
    <s v="NO APLICA"/>
    <n v="0"/>
    <s v="NO APLICA"/>
    <s v="08FIZ0108D"/>
    <s v="08FJS0104N"/>
    <s v="08ADG0046C"/>
    <n v="0"/>
    <n v="60"/>
    <n v="59"/>
    <n v="119"/>
    <n v="60"/>
    <n v="59"/>
    <n v="119"/>
    <n v="6"/>
    <n v="5"/>
    <n v="11"/>
    <n v="7"/>
    <n v="7"/>
    <n v="14"/>
    <n v="7"/>
    <n v="7"/>
    <n v="14"/>
    <n v="9"/>
    <n v="10"/>
    <n v="19"/>
    <n v="4"/>
    <n v="14"/>
    <n v="18"/>
    <n v="15"/>
    <n v="7"/>
    <n v="22"/>
    <n v="16"/>
    <n v="10"/>
    <n v="26"/>
    <n v="10"/>
    <n v="12"/>
    <n v="22"/>
    <n v="61"/>
    <n v="60"/>
    <n v="121"/>
    <n v="1"/>
    <n v="1"/>
    <n v="1"/>
    <n v="1"/>
    <n v="1"/>
    <n v="1"/>
    <n v="0"/>
    <n v="6"/>
    <n v="0"/>
    <n v="0"/>
    <n v="1"/>
    <n v="0"/>
    <n v="0"/>
    <n v="0"/>
    <n v="0"/>
    <n v="0"/>
    <n v="1"/>
    <n v="5"/>
    <n v="0"/>
    <n v="0"/>
    <n v="1"/>
    <n v="0"/>
    <n v="0"/>
    <n v="0"/>
    <n v="0"/>
    <n v="0"/>
    <n v="0"/>
    <n v="0"/>
    <n v="0"/>
    <n v="1"/>
    <n v="0"/>
    <n v="9"/>
    <n v="1"/>
    <n v="5"/>
    <n v="1"/>
    <n v="1"/>
    <n v="1"/>
    <n v="1"/>
    <n v="1"/>
    <n v="1"/>
    <n v="0"/>
    <n v="6"/>
    <n v="6"/>
    <n v="6"/>
    <n v="1"/>
  </r>
  <r>
    <s v="08DPR0589D"/>
    <n v="1"/>
    <s v="MATUTINO"/>
    <s v="EVA GARRIDO HAYNE"/>
    <n v="8"/>
    <s v="CHIHUAHUA"/>
    <n v="8"/>
    <s v="CHIHUAHUA"/>
    <n v="19"/>
    <x v="2"/>
    <x v="2"/>
    <n v="1"/>
    <s v="CHIHUAHUA"/>
    <s v="CALLE LAZARO CARDENAS"/>
    <n v="0"/>
    <s v="PÚBLICO"/>
    <x v="0"/>
    <n v="2"/>
    <s v="BÁSICA"/>
    <n v="2"/>
    <x v="0"/>
    <n v="1"/>
    <x v="0"/>
    <n v="0"/>
    <s v="NO APLICA"/>
    <n v="0"/>
    <s v="NO APLICA"/>
    <s v="08FIZ0113P"/>
    <s v="08FJS0105M"/>
    <s v="08ADG0046C"/>
    <n v="0"/>
    <n v="128"/>
    <n v="145"/>
    <n v="273"/>
    <n v="123"/>
    <n v="141"/>
    <n v="264"/>
    <n v="24"/>
    <n v="26"/>
    <n v="50"/>
    <n v="19"/>
    <n v="21"/>
    <n v="40"/>
    <n v="21"/>
    <n v="23"/>
    <n v="44"/>
    <n v="22"/>
    <n v="19"/>
    <n v="41"/>
    <n v="15"/>
    <n v="26"/>
    <n v="41"/>
    <n v="26"/>
    <n v="27"/>
    <n v="53"/>
    <n v="27"/>
    <n v="25"/>
    <n v="52"/>
    <n v="22"/>
    <n v="27"/>
    <n v="49"/>
    <n v="133"/>
    <n v="147"/>
    <n v="280"/>
    <n v="2"/>
    <n v="2"/>
    <n v="2"/>
    <n v="2"/>
    <n v="2"/>
    <n v="2"/>
    <n v="0"/>
    <n v="12"/>
    <n v="0"/>
    <n v="0"/>
    <n v="0"/>
    <n v="1"/>
    <n v="0"/>
    <n v="1"/>
    <n v="0"/>
    <n v="1"/>
    <n v="3"/>
    <n v="9"/>
    <n v="0"/>
    <n v="0"/>
    <n v="2"/>
    <n v="0"/>
    <n v="0"/>
    <n v="0"/>
    <n v="0"/>
    <n v="0"/>
    <n v="0"/>
    <n v="0"/>
    <n v="1"/>
    <n v="2"/>
    <n v="0"/>
    <n v="20"/>
    <n v="3"/>
    <n v="9"/>
    <n v="2"/>
    <n v="2"/>
    <n v="2"/>
    <n v="2"/>
    <n v="2"/>
    <n v="2"/>
    <n v="0"/>
    <n v="12"/>
    <n v="15"/>
    <n v="12"/>
    <n v="1"/>
  </r>
  <r>
    <s v="08DPR0590T"/>
    <n v="1"/>
    <s v="MATUTINO"/>
    <s v="PAULA AUN DE AGUIRRE"/>
    <n v="8"/>
    <s v="CHIHUAHUA"/>
    <n v="8"/>
    <s v="CHIHUAHUA"/>
    <n v="7"/>
    <x v="48"/>
    <x v="8"/>
    <n v="1"/>
    <s v="MARIANO BALLEZA"/>
    <s v="CALLE GENERAL MANUEL CHAO "/>
    <n v="0"/>
    <s v="PÚBLICO"/>
    <x v="0"/>
    <n v="2"/>
    <s v="BÁSICA"/>
    <n v="2"/>
    <x v="0"/>
    <n v="1"/>
    <x v="0"/>
    <n v="0"/>
    <s v="NO APLICA"/>
    <n v="0"/>
    <s v="NO APLICA"/>
    <s v="08FIZ0248D"/>
    <s v="08FJS0130L"/>
    <s v="08ADG0006B"/>
    <n v="0"/>
    <n v="50"/>
    <n v="55"/>
    <n v="105"/>
    <n v="50"/>
    <n v="55"/>
    <n v="105"/>
    <n v="5"/>
    <n v="14"/>
    <n v="19"/>
    <n v="8"/>
    <n v="4"/>
    <n v="12"/>
    <n v="8"/>
    <n v="4"/>
    <n v="12"/>
    <n v="11"/>
    <n v="9"/>
    <n v="20"/>
    <n v="6"/>
    <n v="10"/>
    <n v="16"/>
    <n v="7"/>
    <n v="12"/>
    <n v="19"/>
    <n v="11"/>
    <n v="7"/>
    <n v="18"/>
    <n v="10"/>
    <n v="5"/>
    <n v="15"/>
    <n v="53"/>
    <n v="47"/>
    <n v="100"/>
    <n v="1"/>
    <n v="1"/>
    <n v="1"/>
    <n v="1"/>
    <n v="1"/>
    <n v="1"/>
    <n v="0"/>
    <n v="6"/>
    <n v="0"/>
    <n v="0"/>
    <n v="0"/>
    <n v="1"/>
    <n v="0"/>
    <n v="0"/>
    <n v="0"/>
    <n v="0"/>
    <n v="2"/>
    <n v="4"/>
    <n v="0"/>
    <n v="0"/>
    <n v="1"/>
    <n v="0"/>
    <n v="0"/>
    <n v="0"/>
    <n v="0"/>
    <n v="0"/>
    <n v="0"/>
    <n v="0"/>
    <n v="1"/>
    <n v="0"/>
    <n v="0"/>
    <n v="9"/>
    <n v="2"/>
    <n v="4"/>
    <n v="1"/>
    <n v="1"/>
    <n v="1"/>
    <n v="1"/>
    <n v="1"/>
    <n v="1"/>
    <n v="0"/>
    <n v="6"/>
    <n v="6"/>
    <n v="6"/>
    <n v="1"/>
  </r>
  <r>
    <s v="08DPR0592R"/>
    <n v="1"/>
    <s v="MATUTINO"/>
    <s v="JOSE REFUGIO MAR DE LA ROSA"/>
    <n v="8"/>
    <s v="CHIHUAHUA"/>
    <n v="8"/>
    <s v="CHIHUAHUA"/>
    <n v="11"/>
    <x v="22"/>
    <x v="7"/>
    <n v="1"/>
    <s v="SANTA ROSALĂŤA DE CAMARGO"/>
    <s v="CALLE BATOPILAS"/>
    <n v="0"/>
    <s v="PÚBLICO"/>
    <x v="0"/>
    <n v="2"/>
    <s v="BÁSICA"/>
    <n v="2"/>
    <x v="0"/>
    <n v="1"/>
    <x v="0"/>
    <n v="0"/>
    <s v="NO APLICA"/>
    <n v="0"/>
    <s v="NO APLICA"/>
    <s v="08FIZ0232C"/>
    <s v="08FJS0127Y"/>
    <s v="08ADG0057I"/>
    <n v="0"/>
    <n v="66"/>
    <n v="71"/>
    <n v="137"/>
    <n v="66"/>
    <n v="71"/>
    <n v="137"/>
    <n v="8"/>
    <n v="16"/>
    <n v="24"/>
    <n v="11"/>
    <n v="12"/>
    <n v="23"/>
    <n v="11"/>
    <n v="12"/>
    <n v="23"/>
    <n v="12"/>
    <n v="7"/>
    <n v="19"/>
    <n v="12"/>
    <n v="8"/>
    <n v="20"/>
    <n v="11"/>
    <n v="8"/>
    <n v="19"/>
    <n v="12"/>
    <n v="14"/>
    <n v="26"/>
    <n v="10"/>
    <n v="11"/>
    <n v="21"/>
    <n v="68"/>
    <n v="60"/>
    <n v="128"/>
    <n v="1"/>
    <n v="1"/>
    <n v="1"/>
    <n v="1"/>
    <n v="1"/>
    <n v="1"/>
    <n v="0"/>
    <n v="6"/>
    <n v="0"/>
    <n v="0"/>
    <n v="0"/>
    <n v="1"/>
    <n v="0"/>
    <n v="0"/>
    <n v="0"/>
    <n v="0"/>
    <n v="3"/>
    <n v="3"/>
    <n v="0"/>
    <n v="0"/>
    <n v="1"/>
    <n v="0"/>
    <n v="0"/>
    <n v="0"/>
    <n v="0"/>
    <n v="0"/>
    <n v="0"/>
    <n v="0"/>
    <n v="0"/>
    <n v="1"/>
    <n v="0"/>
    <n v="9"/>
    <n v="3"/>
    <n v="3"/>
    <n v="1"/>
    <n v="1"/>
    <n v="1"/>
    <n v="1"/>
    <n v="1"/>
    <n v="1"/>
    <n v="0"/>
    <n v="6"/>
    <n v="12"/>
    <n v="6"/>
    <n v="1"/>
  </r>
  <r>
    <s v="08DPR0597M"/>
    <n v="1"/>
    <s v="MATUTINO"/>
    <s v="JOSE CLEMENTE OROZCO"/>
    <n v="8"/>
    <s v="CHIHUAHUA"/>
    <n v="8"/>
    <s v="CHIHUAHUA"/>
    <n v="21"/>
    <x v="10"/>
    <x v="7"/>
    <n v="1"/>
    <s v="DELICIAS"/>
    <s v="CALLE ALDAMA"/>
    <n v="0"/>
    <s v="PÚBLICO"/>
    <x v="0"/>
    <n v="2"/>
    <s v="BÁSICA"/>
    <n v="2"/>
    <x v="0"/>
    <n v="1"/>
    <x v="0"/>
    <n v="0"/>
    <s v="NO APLICA"/>
    <n v="0"/>
    <s v="NO APLICA"/>
    <s v="08FIZ0229P"/>
    <s v="08FJS0126Z"/>
    <s v="08ADG0057I"/>
    <n v="0"/>
    <n v="162"/>
    <n v="148"/>
    <n v="310"/>
    <n v="159"/>
    <n v="146"/>
    <n v="305"/>
    <n v="30"/>
    <n v="22"/>
    <n v="52"/>
    <n v="23"/>
    <n v="29"/>
    <n v="52"/>
    <n v="26"/>
    <n v="30"/>
    <n v="56"/>
    <n v="37"/>
    <n v="36"/>
    <n v="73"/>
    <n v="34"/>
    <n v="20"/>
    <n v="54"/>
    <n v="24"/>
    <n v="22"/>
    <n v="46"/>
    <n v="26"/>
    <n v="24"/>
    <n v="50"/>
    <n v="25"/>
    <n v="30"/>
    <n v="55"/>
    <n v="172"/>
    <n v="162"/>
    <n v="334"/>
    <n v="2"/>
    <n v="3"/>
    <n v="2"/>
    <n v="2"/>
    <n v="2"/>
    <n v="2"/>
    <n v="0"/>
    <n v="13"/>
    <n v="0"/>
    <n v="0"/>
    <n v="0"/>
    <n v="1"/>
    <n v="0"/>
    <n v="1"/>
    <n v="0"/>
    <n v="0"/>
    <n v="0"/>
    <n v="13"/>
    <n v="0"/>
    <n v="0"/>
    <n v="2"/>
    <n v="0"/>
    <n v="0"/>
    <n v="0"/>
    <n v="0"/>
    <n v="0"/>
    <n v="0"/>
    <n v="0"/>
    <n v="2"/>
    <n v="0"/>
    <n v="0"/>
    <n v="19"/>
    <n v="0"/>
    <n v="13"/>
    <n v="2"/>
    <n v="3"/>
    <n v="2"/>
    <n v="2"/>
    <n v="2"/>
    <n v="2"/>
    <n v="0"/>
    <n v="13"/>
    <n v="13"/>
    <n v="13"/>
    <n v="1"/>
  </r>
  <r>
    <s v="08DPR0602H"/>
    <n v="1"/>
    <s v="MATUTINO"/>
    <s v="CENTRO REGIONAL DE EDUC. INT. JORGE BAROUSSE MORENO"/>
    <n v="8"/>
    <s v="CHIHUAHUA"/>
    <n v="8"/>
    <s v="CHIHUAHUA"/>
    <n v="19"/>
    <x v="2"/>
    <x v="2"/>
    <n v="241"/>
    <s v="CIĂ‰NEGA DE ORTĂŤZ (BOCA DE CIĂ‰NEGA)"/>
    <s v="CALLE CONOCIDO CIENEGITA DE C.DE ORTIZ"/>
    <n v="0"/>
    <s v="PÚBLICO"/>
    <x v="0"/>
    <n v="2"/>
    <s v="BÁSICA"/>
    <n v="2"/>
    <x v="0"/>
    <n v="1"/>
    <x v="0"/>
    <n v="0"/>
    <s v="NO APLICA"/>
    <n v="0"/>
    <s v="NO APLICA"/>
    <s v="08FIZ0136Z"/>
    <s v="08FJS0102P"/>
    <s v="08ADG0046C"/>
    <n v="0"/>
    <n v="52"/>
    <n v="54"/>
    <n v="106"/>
    <n v="52"/>
    <n v="54"/>
    <n v="106"/>
    <n v="8"/>
    <n v="12"/>
    <n v="20"/>
    <n v="8"/>
    <n v="9"/>
    <n v="17"/>
    <n v="9"/>
    <n v="9"/>
    <n v="18"/>
    <n v="8"/>
    <n v="8"/>
    <n v="16"/>
    <n v="6"/>
    <n v="8"/>
    <n v="14"/>
    <n v="5"/>
    <n v="6"/>
    <n v="11"/>
    <n v="11"/>
    <n v="8"/>
    <n v="19"/>
    <n v="12"/>
    <n v="14"/>
    <n v="26"/>
    <n v="51"/>
    <n v="53"/>
    <n v="104"/>
    <n v="1"/>
    <n v="1"/>
    <n v="1"/>
    <n v="1"/>
    <n v="1"/>
    <n v="1"/>
    <n v="0"/>
    <n v="6"/>
    <n v="0"/>
    <n v="0"/>
    <n v="1"/>
    <n v="0"/>
    <n v="0"/>
    <n v="0"/>
    <n v="0"/>
    <n v="0"/>
    <n v="0"/>
    <n v="6"/>
    <n v="0"/>
    <n v="0"/>
    <n v="0"/>
    <n v="1"/>
    <n v="0"/>
    <n v="0"/>
    <n v="0"/>
    <n v="0"/>
    <n v="0"/>
    <n v="0"/>
    <n v="0"/>
    <n v="1"/>
    <n v="0"/>
    <n v="9"/>
    <n v="0"/>
    <n v="6"/>
    <n v="1"/>
    <n v="1"/>
    <n v="1"/>
    <n v="1"/>
    <n v="1"/>
    <n v="1"/>
    <n v="0"/>
    <n v="6"/>
    <n v="8"/>
    <n v="6"/>
    <n v="1"/>
  </r>
  <r>
    <s v="08DPR0604F"/>
    <n v="2"/>
    <s v="VESPERTINO"/>
    <s v="FORD 125"/>
    <n v="8"/>
    <s v="CHIHUAHUA"/>
    <n v="8"/>
    <s v="CHIHUAHUA"/>
    <n v="50"/>
    <x v="4"/>
    <x v="4"/>
    <n v="1"/>
    <s v="NUEVO CASAS GRANDES"/>
    <s v="AVENIDA PASEO DE LA REFORMA "/>
    <n v="0"/>
    <s v="PÚBLICO"/>
    <x v="0"/>
    <n v="2"/>
    <s v="BÁSICA"/>
    <n v="2"/>
    <x v="0"/>
    <n v="1"/>
    <x v="0"/>
    <n v="0"/>
    <s v="NO APLICA"/>
    <n v="0"/>
    <s v="NO APLICA"/>
    <s v="08FIZ0189E"/>
    <s v="08FJS0119P"/>
    <s v="08ADG0013L"/>
    <n v="0"/>
    <n v="63"/>
    <n v="69"/>
    <n v="132"/>
    <n v="63"/>
    <n v="69"/>
    <n v="132"/>
    <n v="8"/>
    <n v="10"/>
    <n v="18"/>
    <n v="11"/>
    <n v="9"/>
    <n v="20"/>
    <n v="11"/>
    <n v="9"/>
    <n v="20"/>
    <n v="12"/>
    <n v="9"/>
    <n v="21"/>
    <n v="8"/>
    <n v="15"/>
    <n v="23"/>
    <n v="12"/>
    <n v="16"/>
    <n v="28"/>
    <n v="10"/>
    <n v="12"/>
    <n v="22"/>
    <n v="12"/>
    <n v="13"/>
    <n v="25"/>
    <n v="65"/>
    <n v="74"/>
    <n v="139"/>
    <n v="1"/>
    <n v="1"/>
    <n v="1"/>
    <n v="1"/>
    <n v="1"/>
    <n v="1"/>
    <n v="0"/>
    <n v="6"/>
    <n v="0"/>
    <n v="0"/>
    <n v="1"/>
    <n v="0"/>
    <n v="0"/>
    <n v="0"/>
    <n v="0"/>
    <n v="0"/>
    <n v="0"/>
    <n v="6"/>
    <n v="0"/>
    <n v="0"/>
    <n v="2"/>
    <n v="0"/>
    <n v="0"/>
    <n v="0"/>
    <n v="0"/>
    <n v="0"/>
    <n v="0"/>
    <n v="0"/>
    <n v="1"/>
    <n v="0"/>
    <n v="0"/>
    <n v="10"/>
    <n v="0"/>
    <n v="6"/>
    <n v="1"/>
    <n v="1"/>
    <n v="1"/>
    <n v="1"/>
    <n v="1"/>
    <n v="1"/>
    <n v="0"/>
    <n v="6"/>
    <n v="6"/>
    <n v="6"/>
    <n v="1"/>
  </r>
  <r>
    <s v="08DPR0605E"/>
    <n v="4"/>
    <s v="DISCONTINUO"/>
    <s v="MARIANO MATAMOROS"/>
    <n v="8"/>
    <s v="CHIHUAHUA"/>
    <n v="8"/>
    <s v="CHIHUAHUA"/>
    <n v="27"/>
    <x v="9"/>
    <x v="8"/>
    <n v="191"/>
    <s v="ROSANACHI"/>
    <s v="CALLE ROSANACHI"/>
    <n v="0"/>
    <s v="PÚBLICO"/>
    <x v="0"/>
    <n v="2"/>
    <s v="BÁSICA"/>
    <n v="2"/>
    <x v="0"/>
    <n v="1"/>
    <x v="0"/>
    <n v="0"/>
    <s v="NO APLICA"/>
    <n v="0"/>
    <s v="NO APLICA"/>
    <s v="08FIZ0250S"/>
    <s v="08FJS0130L"/>
    <s v="08ADG0006B"/>
    <n v="0"/>
    <n v="16"/>
    <n v="20"/>
    <n v="36"/>
    <n v="14"/>
    <n v="18"/>
    <n v="32"/>
    <n v="3"/>
    <n v="8"/>
    <n v="11"/>
    <n v="2"/>
    <n v="4"/>
    <n v="6"/>
    <n v="2"/>
    <n v="4"/>
    <n v="6"/>
    <n v="4"/>
    <n v="2"/>
    <n v="6"/>
    <n v="4"/>
    <n v="3"/>
    <n v="7"/>
    <n v="3"/>
    <n v="0"/>
    <n v="3"/>
    <n v="3"/>
    <n v="4"/>
    <n v="7"/>
    <n v="2"/>
    <n v="0"/>
    <n v="2"/>
    <n v="18"/>
    <n v="13"/>
    <n v="31"/>
    <n v="0"/>
    <n v="0"/>
    <n v="0"/>
    <n v="0"/>
    <n v="0"/>
    <n v="0"/>
    <n v="2"/>
    <n v="2"/>
    <n v="0"/>
    <n v="1"/>
    <n v="0"/>
    <n v="0"/>
    <n v="0"/>
    <n v="0"/>
    <n v="0"/>
    <n v="0"/>
    <n v="0"/>
    <n v="1"/>
    <n v="0"/>
    <n v="0"/>
    <n v="0"/>
    <n v="0"/>
    <n v="0"/>
    <n v="0"/>
    <n v="0"/>
    <n v="0"/>
    <n v="0"/>
    <n v="0"/>
    <n v="0"/>
    <n v="0"/>
    <n v="0"/>
    <n v="2"/>
    <n v="0"/>
    <n v="2"/>
    <n v="0"/>
    <n v="0"/>
    <n v="0"/>
    <n v="0"/>
    <n v="0"/>
    <n v="0"/>
    <n v="2"/>
    <n v="2"/>
    <n v="2"/>
    <n v="2"/>
    <n v="1"/>
  </r>
  <r>
    <s v="08DPR0606D"/>
    <n v="2"/>
    <s v="VESPERTINO"/>
    <s v="FRANCISCO L. URQUIZO"/>
    <n v="8"/>
    <s v="CHIHUAHUA"/>
    <n v="8"/>
    <s v="CHIHUAHUA"/>
    <n v="37"/>
    <x v="0"/>
    <x v="0"/>
    <n v="1"/>
    <s v="JUĂREZ"/>
    <s v="CALLE PASEO DON BOSCO"/>
    <n v="5450"/>
    <s v="PÚBLICO"/>
    <x v="0"/>
    <n v="2"/>
    <s v="BÁSICA"/>
    <n v="2"/>
    <x v="0"/>
    <n v="1"/>
    <x v="0"/>
    <n v="0"/>
    <s v="NO APLICA"/>
    <n v="0"/>
    <s v="NO APLICA"/>
    <s v="08FIZ0146G"/>
    <s v="08FJS0110Y"/>
    <s v="08ADG0005C"/>
    <n v="0"/>
    <n v="90"/>
    <n v="96"/>
    <n v="186"/>
    <n v="90"/>
    <n v="96"/>
    <n v="186"/>
    <n v="17"/>
    <n v="18"/>
    <n v="35"/>
    <n v="9"/>
    <n v="12"/>
    <n v="21"/>
    <n v="10"/>
    <n v="12"/>
    <n v="22"/>
    <n v="15"/>
    <n v="20"/>
    <n v="35"/>
    <n v="7"/>
    <n v="13"/>
    <n v="20"/>
    <n v="17"/>
    <n v="14"/>
    <n v="31"/>
    <n v="15"/>
    <n v="17"/>
    <n v="32"/>
    <n v="22"/>
    <n v="20"/>
    <n v="42"/>
    <n v="86"/>
    <n v="96"/>
    <n v="182"/>
    <n v="1"/>
    <n v="1"/>
    <n v="1"/>
    <n v="1"/>
    <n v="1"/>
    <n v="2"/>
    <n v="0"/>
    <n v="7"/>
    <n v="0"/>
    <n v="0"/>
    <n v="1"/>
    <n v="0"/>
    <n v="0"/>
    <n v="0"/>
    <n v="0"/>
    <n v="0"/>
    <n v="1"/>
    <n v="6"/>
    <n v="0"/>
    <n v="0"/>
    <n v="0"/>
    <n v="0"/>
    <n v="0"/>
    <n v="0"/>
    <n v="0"/>
    <n v="0"/>
    <n v="0"/>
    <n v="0"/>
    <n v="0"/>
    <n v="1"/>
    <n v="0"/>
    <n v="9"/>
    <n v="1"/>
    <n v="6"/>
    <n v="1"/>
    <n v="1"/>
    <n v="1"/>
    <n v="1"/>
    <n v="1"/>
    <n v="2"/>
    <n v="0"/>
    <n v="7"/>
    <n v="12"/>
    <n v="7"/>
    <n v="1"/>
  </r>
  <r>
    <s v="08DPR0608B"/>
    <n v="1"/>
    <s v="MATUTINO"/>
    <s v="CENTRO REGIONAL DE EDUC. INT. LAZARO CARDENAS"/>
    <n v="8"/>
    <s v="CHIHUAHUA"/>
    <n v="8"/>
    <s v="CHIHUAHUA"/>
    <n v="26"/>
    <x v="49"/>
    <x v="2"/>
    <n v="18"/>
    <s v="LA PAZ"/>
    <s v="CALLE LA PAZ"/>
    <n v="0"/>
    <s v="PÚBLICO"/>
    <x v="0"/>
    <n v="2"/>
    <s v="BÁSICA"/>
    <n v="2"/>
    <x v="0"/>
    <n v="1"/>
    <x v="0"/>
    <n v="0"/>
    <s v="NO APLICA"/>
    <n v="0"/>
    <s v="NO APLICA"/>
    <s v="08FIZ0134B"/>
    <s v="08FJS0104N"/>
    <s v="08ADG0046C"/>
    <n v="0"/>
    <n v="126"/>
    <n v="98"/>
    <n v="224"/>
    <n v="126"/>
    <n v="98"/>
    <n v="224"/>
    <n v="25"/>
    <n v="9"/>
    <n v="34"/>
    <n v="12"/>
    <n v="19"/>
    <n v="31"/>
    <n v="12"/>
    <n v="19"/>
    <n v="31"/>
    <n v="21"/>
    <n v="20"/>
    <n v="41"/>
    <n v="12"/>
    <n v="26"/>
    <n v="38"/>
    <n v="22"/>
    <n v="14"/>
    <n v="36"/>
    <n v="31"/>
    <n v="12"/>
    <n v="43"/>
    <n v="17"/>
    <n v="21"/>
    <n v="38"/>
    <n v="115"/>
    <n v="112"/>
    <n v="227"/>
    <n v="2"/>
    <n v="2"/>
    <n v="2"/>
    <n v="1"/>
    <n v="2"/>
    <n v="2"/>
    <n v="0"/>
    <n v="11"/>
    <n v="0"/>
    <n v="0"/>
    <n v="0"/>
    <n v="1"/>
    <n v="0"/>
    <n v="0"/>
    <n v="0"/>
    <n v="0"/>
    <n v="6"/>
    <n v="5"/>
    <n v="0"/>
    <n v="0"/>
    <n v="1"/>
    <n v="1"/>
    <n v="0"/>
    <n v="0"/>
    <n v="0"/>
    <n v="0"/>
    <n v="0"/>
    <n v="0"/>
    <n v="1"/>
    <n v="0"/>
    <n v="0"/>
    <n v="15"/>
    <n v="6"/>
    <n v="5"/>
    <n v="2"/>
    <n v="2"/>
    <n v="2"/>
    <n v="1"/>
    <n v="2"/>
    <n v="2"/>
    <n v="0"/>
    <n v="11"/>
    <n v="16"/>
    <n v="11"/>
    <n v="1"/>
  </r>
  <r>
    <s v="08DPR0616K"/>
    <n v="1"/>
    <s v="MATUTINO"/>
    <s v="IGNACIO RAMOS PENA"/>
    <n v="8"/>
    <s v="CHIHUAHUA"/>
    <n v="8"/>
    <s v="CHIHUAHUA"/>
    <n v="37"/>
    <x v="0"/>
    <x v="0"/>
    <n v="1"/>
    <s v="JUĂREZ"/>
    <s v="CALLE TERCERA"/>
    <n v="1810"/>
    <s v="PÚBLICO"/>
    <x v="0"/>
    <n v="2"/>
    <s v="BÁSICA"/>
    <n v="2"/>
    <x v="0"/>
    <n v="1"/>
    <x v="0"/>
    <n v="0"/>
    <s v="NO APLICA"/>
    <n v="0"/>
    <s v="NO APLICA"/>
    <s v="08FIZ0164W"/>
    <s v="08FJS0114U"/>
    <s v="08ADG0005C"/>
    <n v="0"/>
    <n v="107"/>
    <n v="117"/>
    <n v="224"/>
    <n v="107"/>
    <n v="117"/>
    <n v="224"/>
    <n v="15"/>
    <n v="17"/>
    <n v="32"/>
    <n v="19"/>
    <n v="15"/>
    <n v="34"/>
    <n v="19"/>
    <n v="15"/>
    <n v="34"/>
    <n v="24"/>
    <n v="28"/>
    <n v="52"/>
    <n v="17"/>
    <n v="20"/>
    <n v="37"/>
    <n v="19"/>
    <n v="17"/>
    <n v="36"/>
    <n v="22"/>
    <n v="22"/>
    <n v="44"/>
    <n v="16"/>
    <n v="12"/>
    <n v="28"/>
    <n v="117"/>
    <n v="114"/>
    <n v="231"/>
    <n v="1"/>
    <n v="2"/>
    <n v="2"/>
    <n v="2"/>
    <n v="2"/>
    <n v="1"/>
    <n v="0"/>
    <n v="10"/>
    <n v="0"/>
    <n v="0"/>
    <n v="1"/>
    <n v="0"/>
    <n v="0"/>
    <n v="0"/>
    <n v="0"/>
    <n v="0"/>
    <n v="1"/>
    <n v="9"/>
    <n v="0"/>
    <n v="0"/>
    <n v="0"/>
    <n v="2"/>
    <n v="0"/>
    <n v="0"/>
    <n v="0"/>
    <n v="0"/>
    <n v="0"/>
    <n v="0"/>
    <n v="0"/>
    <n v="1"/>
    <n v="0"/>
    <n v="14"/>
    <n v="1"/>
    <n v="9"/>
    <n v="1"/>
    <n v="2"/>
    <n v="2"/>
    <n v="2"/>
    <n v="2"/>
    <n v="1"/>
    <n v="0"/>
    <n v="10"/>
    <n v="11"/>
    <n v="10"/>
    <n v="1"/>
  </r>
  <r>
    <s v="08DPR0624T"/>
    <n v="1"/>
    <s v="MATUTINO"/>
    <s v="LIBERACION"/>
    <n v="8"/>
    <s v="CHIHUAHUA"/>
    <n v="8"/>
    <s v="CHIHUAHUA"/>
    <n v="19"/>
    <x v="2"/>
    <x v="2"/>
    <n v="1"/>
    <s v="CHIHUAHUA"/>
    <s v="CALLE JOSE MARIA MATA"/>
    <n v="0"/>
    <s v="PÚBLICO"/>
    <x v="0"/>
    <n v="2"/>
    <s v="BÁSICA"/>
    <n v="2"/>
    <x v="0"/>
    <n v="1"/>
    <x v="0"/>
    <n v="0"/>
    <s v="NO APLICA"/>
    <n v="0"/>
    <s v="NO APLICA"/>
    <s v="08FIZ0119J"/>
    <s v="08FJS0106L"/>
    <s v="08ADG0046C"/>
    <n v="0"/>
    <n v="99"/>
    <n v="107"/>
    <n v="206"/>
    <n v="99"/>
    <n v="106"/>
    <n v="205"/>
    <n v="27"/>
    <n v="19"/>
    <n v="46"/>
    <n v="14"/>
    <n v="22"/>
    <n v="36"/>
    <n v="14"/>
    <n v="22"/>
    <n v="36"/>
    <n v="13"/>
    <n v="14"/>
    <n v="27"/>
    <n v="19"/>
    <n v="19"/>
    <n v="38"/>
    <n v="15"/>
    <n v="14"/>
    <n v="29"/>
    <n v="7"/>
    <n v="16"/>
    <n v="23"/>
    <n v="27"/>
    <n v="25"/>
    <n v="52"/>
    <n v="95"/>
    <n v="110"/>
    <n v="205"/>
    <n v="2"/>
    <n v="1"/>
    <n v="2"/>
    <n v="1"/>
    <n v="1"/>
    <n v="2"/>
    <n v="0"/>
    <n v="9"/>
    <n v="0"/>
    <n v="0"/>
    <n v="0"/>
    <n v="1"/>
    <n v="0"/>
    <n v="1"/>
    <n v="0"/>
    <n v="0"/>
    <n v="2"/>
    <n v="7"/>
    <n v="0"/>
    <n v="0"/>
    <n v="0"/>
    <n v="1"/>
    <n v="0"/>
    <n v="0"/>
    <n v="0"/>
    <n v="0"/>
    <n v="0"/>
    <n v="0"/>
    <n v="1"/>
    <n v="1"/>
    <n v="0"/>
    <n v="14"/>
    <n v="2"/>
    <n v="7"/>
    <n v="2"/>
    <n v="1"/>
    <n v="2"/>
    <n v="1"/>
    <n v="1"/>
    <n v="2"/>
    <n v="0"/>
    <n v="9"/>
    <n v="11"/>
    <n v="9"/>
    <n v="1"/>
  </r>
  <r>
    <s v="08DPR0625S"/>
    <n v="1"/>
    <s v="MATUTINO"/>
    <s v="RAMĂ“N MENDOZA"/>
    <n v="8"/>
    <s v="CHIHUAHUA"/>
    <n v="8"/>
    <s v="CHIHUAHUA"/>
    <n v="40"/>
    <x v="12"/>
    <x v="9"/>
    <n v="1"/>
    <s v="MADERA"/>
    <s v="CALLE PROL 3A "/>
    <n v="0"/>
    <s v="PÚBLICO"/>
    <x v="0"/>
    <n v="2"/>
    <s v="BÁSICA"/>
    <n v="2"/>
    <x v="0"/>
    <n v="1"/>
    <x v="0"/>
    <n v="0"/>
    <s v="NO APLICA"/>
    <n v="0"/>
    <s v="NO APLICA"/>
    <s v="08FIZ0196O"/>
    <s v="08FJS0120E"/>
    <s v="08ADG0055K"/>
    <n v="0"/>
    <n v="50"/>
    <n v="53"/>
    <n v="103"/>
    <n v="50"/>
    <n v="53"/>
    <n v="103"/>
    <n v="11"/>
    <n v="7"/>
    <n v="18"/>
    <n v="3"/>
    <n v="3"/>
    <n v="6"/>
    <n v="3"/>
    <n v="3"/>
    <n v="6"/>
    <n v="9"/>
    <n v="7"/>
    <n v="16"/>
    <n v="8"/>
    <n v="8"/>
    <n v="16"/>
    <n v="9"/>
    <n v="10"/>
    <n v="19"/>
    <n v="6"/>
    <n v="10"/>
    <n v="16"/>
    <n v="9"/>
    <n v="8"/>
    <n v="17"/>
    <n v="44"/>
    <n v="46"/>
    <n v="90"/>
    <n v="1"/>
    <n v="1"/>
    <n v="1"/>
    <n v="1"/>
    <n v="1"/>
    <n v="1"/>
    <n v="0"/>
    <n v="6"/>
    <n v="0"/>
    <n v="0"/>
    <n v="1"/>
    <n v="0"/>
    <n v="0"/>
    <n v="0"/>
    <n v="0"/>
    <n v="0"/>
    <n v="2"/>
    <n v="4"/>
    <n v="0"/>
    <n v="0"/>
    <n v="1"/>
    <n v="0"/>
    <n v="0"/>
    <n v="0"/>
    <n v="0"/>
    <n v="0"/>
    <n v="0"/>
    <n v="0"/>
    <n v="1"/>
    <n v="1"/>
    <n v="0"/>
    <n v="10"/>
    <n v="2"/>
    <n v="4"/>
    <n v="1"/>
    <n v="1"/>
    <n v="1"/>
    <n v="1"/>
    <n v="1"/>
    <n v="1"/>
    <n v="0"/>
    <n v="6"/>
    <n v="7"/>
    <n v="6"/>
    <n v="1"/>
  </r>
  <r>
    <s v="08DPR0630D"/>
    <n v="1"/>
    <s v="MATUTINO"/>
    <s v="FRANCISCO VILLA"/>
    <n v="8"/>
    <s v="CHIHUAHUA"/>
    <n v="8"/>
    <s v="CHIHUAHUA"/>
    <n v="19"/>
    <x v="2"/>
    <x v="2"/>
    <n v="1"/>
    <s v="CHIHUAHUA"/>
    <s v="CALLE FELIPE.ANGELES "/>
    <n v="0"/>
    <s v="PÚBLICO"/>
    <x v="0"/>
    <n v="2"/>
    <s v="BÁSICA"/>
    <n v="2"/>
    <x v="0"/>
    <n v="1"/>
    <x v="0"/>
    <n v="0"/>
    <s v="NO APLICA"/>
    <n v="0"/>
    <s v="NO APLICA"/>
    <s v="08FIZ0106F"/>
    <s v="08FJS0102P"/>
    <s v="08ADG0046C"/>
    <n v="0"/>
    <n v="157"/>
    <n v="115"/>
    <n v="272"/>
    <n v="150"/>
    <n v="113"/>
    <n v="263"/>
    <n v="34"/>
    <n v="14"/>
    <n v="48"/>
    <n v="20"/>
    <n v="21"/>
    <n v="41"/>
    <n v="22"/>
    <n v="21"/>
    <n v="43"/>
    <n v="31"/>
    <n v="21"/>
    <n v="52"/>
    <n v="25"/>
    <n v="19"/>
    <n v="44"/>
    <n v="21"/>
    <n v="33"/>
    <n v="54"/>
    <n v="30"/>
    <n v="11"/>
    <n v="41"/>
    <n v="14"/>
    <n v="20"/>
    <n v="34"/>
    <n v="143"/>
    <n v="125"/>
    <n v="268"/>
    <n v="2"/>
    <n v="2"/>
    <n v="2"/>
    <n v="2"/>
    <n v="2"/>
    <n v="2"/>
    <n v="0"/>
    <n v="12"/>
    <n v="0"/>
    <n v="0"/>
    <n v="0"/>
    <n v="1"/>
    <n v="0"/>
    <n v="1"/>
    <n v="0"/>
    <n v="0"/>
    <n v="5"/>
    <n v="7"/>
    <n v="0"/>
    <n v="0"/>
    <n v="0"/>
    <n v="1"/>
    <n v="0"/>
    <n v="0"/>
    <n v="0"/>
    <n v="0"/>
    <n v="0"/>
    <n v="0"/>
    <n v="2"/>
    <n v="0"/>
    <n v="0"/>
    <n v="17"/>
    <n v="5"/>
    <n v="7"/>
    <n v="2"/>
    <n v="2"/>
    <n v="2"/>
    <n v="2"/>
    <n v="2"/>
    <n v="2"/>
    <n v="0"/>
    <n v="12"/>
    <n v="12"/>
    <n v="12"/>
    <n v="1"/>
  </r>
  <r>
    <s v="08DPR0632B"/>
    <n v="1"/>
    <s v="MATUTINO"/>
    <s v="CONSTITUYENTES 1857"/>
    <n v="8"/>
    <s v="CHIHUAHUA"/>
    <n v="8"/>
    <s v="CHIHUAHUA"/>
    <n v="32"/>
    <x v="17"/>
    <x v="6"/>
    <n v="1"/>
    <s v="HIDALGO DEL PARRAL"/>
    <s v="CALLE TASCATE "/>
    <n v="0"/>
    <s v="PÚBLICO"/>
    <x v="0"/>
    <n v="2"/>
    <s v="BÁSICA"/>
    <n v="2"/>
    <x v="0"/>
    <n v="1"/>
    <x v="0"/>
    <n v="0"/>
    <s v="NO APLICA"/>
    <n v="0"/>
    <s v="NO APLICA"/>
    <s v="08FIZ0244H"/>
    <s v="08FJS0129W"/>
    <s v="08ADG0004D"/>
    <n v="0"/>
    <n v="188"/>
    <n v="192"/>
    <n v="380"/>
    <n v="187"/>
    <n v="190"/>
    <n v="377"/>
    <n v="28"/>
    <n v="30"/>
    <n v="58"/>
    <n v="16"/>
    <n v="22"/>
    <n v="38"/>
    <n v="17"/>
    <n v="24"/>
    <n v="41"/>
    <n v="37"/>
    <n v="26"/>
    <n v="63"/>
    <n v="22"/>
    <n v="30"/>
    <n v="52"/>
    <n v="21"/>
    <n v="36"/>
    <n v="57"/>
    <n v="38"/>
    <n v="37"/>
    <n v="75"/>
    <n v="25"/>
    <n v="28"/>
    <n v="53"/>
    <n v="160"/>
    <n v="181"/>
    <n v="341"/>
    <n v="2"/>
    <n v="2"/>
    <n v="2"/>
    <n v="3"/>
    <n v="3"/>
    <n v="2"/>
    <n v="0"/>
    <n v="14"/>
    <n v="0"/>
    <n v="0"/>
    <n v="0"/>
    <n v="1"/>
    <n v="0"/>
    <n v="1"/>
    <n v="0"/>
    <n v="0"/>
    <n v="5"/>
    <n v="9"/>
    <n v="0"/>
    <n v="0"/>
    <n v="2"/>
    <n v="1"/>
    <n v="0"/>
    <n v="0"/>
    <n v="0"/>
    <n v="0"/>
    <n v="0"/>
    <n v="0"/>
    <n v="2"/>
    <n v="0"/>
    <n v="0"/>
    <n v="21"/>
    <n v="5"/>
    <n v="9"/>
    <n v="2"/>
    <n v="2"/>
    <n v="2"/>
    <n v="3"/>
    <n v="3"/>
    <n v="2"/>
    <n v="0"/>
    <n v="14"/>
    <n v="14"/>
    <n v="14"/>
    <n v="1"/>
  </r>
  <r>
    <s v="08DPR0633A"/>
    <n v="1"/>
    <s v="MATUTINO"/>
    <s v="CUAUHTEMOC"/>
    <n v="8"/>
    <s v="CHIHUAHUA"/>
    <n v="8"/>
    <s v="CHIHUAHUA"/>
    <n v="52"/>
    <x v="37"/>
    <x v="10"/>
    <n v="1"/>
    <s v="MANUEL OJINAGA"/>
    <s v="AVENIDA IGNACIO ROJAS DOMINGUEZ"/>
    <n v="2601"/>
    <s v="PÚBLICO"/>
    <x v="0"/>
    <n v="2"/>
    <s v="BÁSICA"/>
    <n v="2"/>
    <x v="0"/>
    <n v="1"/>
    <x v="0"/>
    <n v="0"/>
    <s v="NO APLICA"/>
    <n v="0"/>
    <s v="NO APLICA"/>
    <s v="08FIZ0133C"/>
    <s v="08FJS0101Q"/>
    <s v="08ADG0056J"/>
    <n v="0"/>
    <n v="135"/>
    <n v="151"/>
    <n v="286"/>
    <n v="135"/>
    <n v="151"/>
    <n v="286"/>
    <n v="25"/>
    <n v="31"/>
    <n v="56"/>
    <n v="26"/>
    <n v="29"/>
    <n v="55"/>
    <n v="26"/>
    <n v="29"/>
    <n v="55"/>
    <n v="31"/>
    <n v="20"/>
    <n v="51"/>
    <n v="25"/>
    <n v="25"/>
    <n v="50"/>
    <n v="21"/>
    <n v="24"/>
    <n v="45"/>
    <n v="22"/>
    <n v="31"/>
    <n v="53"/>
    <n v="19"/>
    <n v="26"/>
    <n v="45"/>
    <n v="144"/>
    <n v="155"/>
    <n v="299"/>
    <n v="2"/>
    <n v="2"/>
    <n v="2"/>
    <n v="2"/>
    <n v="2"/>
    <n v="2"/>
    <n v="0"/>
    <n v="12"/>
    <n v="0"/>
    <n v="0"/>
    <n v="0"/>
    <n v="1"/>
    <n v="0"/>
    <n v="1"/>
    <n v="0"/>
    <n v="0"/>
    <n v="4"/>
    <n v="8"/>
    <n v="0"/>
    <n v="0"/>
    <n v="1"/>
    <n v="0"/>
    <n v="0"/>
    <n v="0"/>
    <n v="0"/>
    <n v="0"/>
    <n v="0"/>
    <n v="0"/>
    <n v="1"/>
    <n v="0"/>
    <n v="0"/>
    <n v="16"/>
    <n v="4"/>
    <n v="8"/>
    <n v="2"/>
    <n v="2"/>
    <n v="2"/>
    <n v="2"/>
    <n v="2"/>
    <n v="2"/>
    <n v="0"/>
    <n v="12"/>
    <n v="12"/>
    <n v="12"/>
    <n v="1"/>
  </r>
  <r>
    <s v="08DPR0636Y"/>
    <n v="1"/>
    <s v="MATUTINO"/>
    <s v="CENTRO REGIONAL DE EDUC. INT. ANGEL TRIAS"/>
    <n v="8"/>
    <s v="CHIHUAHUA"/>
    <n v="8"/>
    <s v="CHIHUAHUA"/>
    <n v="24"/>
    <x v="50"/>
    <x v="2"/>
    <n v="1"/>
    <s v="SANTA ISABEL"/>
    <s v="CALLE INDEPENDENCIA"/>
    <n v="112"/>
    <s v="PÚBLICO"/>
    <x v="0"/>
    <n v="2"/>
    <s v="BÁSICA"/>
    <n v="2"/>
    <x v="0"/>
    <n v="1"/>
    <x v="0"/>
    <n v="0"/>
    <s v="NO APLICA"/>
    <n v="0"/>
    <s v="NO APLICA"/>
    <s v="08FIZ0134B"/>
    <s v="08FJS0104N"/>
    <s v="08ADG0046C"/>
    <n v="0"/>
    <n v="129"/>
    <n v="121"/>
    <n v="250"/>
    <n v="129"/>
    <n v="121"/>
    <n v="250"/>
    <n v="23"/>
    <n v="20"/>
    <n v="43"/>
    <n v="20"/>
    <n v="27"/>
    <n v="47"/>
    <n v="20"/>
    <n v="27"/>
    <n v="47"/>
    <n v="19"/>
    <n v="18"/>
    <n v="37"/>
    <n v="20"/>
    <n v="23"/>
    <n v="43"/>
    <n v="21"/>
    <n v="16"/>
    <n v="37"/>
    <n v="28"/>
    <n v="22"/>
    <n v="50"/>
    <n v="18"/>
    <n v="24"/>
    <n v="42"/>
    <n v="126"/>
    <n v="130"/>
    <n v="256"/>
    <n v="2"/>
    <n v="2"/>
    <n v="2"/>
    <n v="2"/>
    <n v="2"/>
    <n v="2"/>
    <n v="0"/>
    <n v="12"/>
    <n v="0"/>
    <n v="0"/>
    <n v="1"/>
    <n v="0"/>
    <n v="0"/>
    <n v="0"/>
    <n v="0"/>
    <n v="0"/>
    <n v="2"/>
    <n v="10"/>
    <n v="0"/>
    <n v="0"/>
    <n v="0"/>
    <n v="1"/>
    <n v="0"/>
    <n v="0"/>
    <n v="0"/>
    <n v="0"/>
    <n v="0"/>
    <n v="0"/>
    <n v="3"/>
    <n v="0"/>
    <n v="0"/>
    <n v="17"/>
    <n v="2"/>
    <n v="10"/>
    <n v="2"/>
    <n v="2"/>
    <n v="2"/>
    <n v="2"/>
    <n v="2"/>
    <n v="2"/>
    <n v="0"/>
    <n v="12"/>
    <n v="12"/>
    <n v="12"/>
    <n v="1"/>
  </r>
  <r>
    <s v="08DPR0638W"/>
    <n v="4"/>
    <s v="DISCONTINUO"/>
    <s v="MIGUEL HIDALGO"/>
    <n v="8"/>
    <s v="CHIHUAHUA"/>
    <n v="8"/>
    <s v="CHIHUAHUA"/>
    <n v="67"/>
    <x v="51"/>
    <x v="6"/>
    <n v="36"/>
    <s v="SAN FELIPE"/>
    <s v="CALLE SAN FELIPE DE JESUS"/>
    <n v="0"/>
    <s v="PÚBLICO"/>
    <x v="0"/>
    <n v="2"/>
    <s v="BÁSICA"/>
    <n v="2"/>
    <x v="0"/>
    <n v="1"/>
    <x v="0"/>
    <n v="0"/>
    <s v="NO APLICA"/>
    <n v="0"/>
    <s v="NO APLICA"/>
    <s v="08FIZ0240L"/>
    <s v="08FJS0128X"/>
    <s v="08ADG0004D"/>
    <n v="0"/>
    <n v="6"/>
    <n v="4"/>
    <n v="10"/>
    <n v="6"/>
    <n v="4"/>
    <n v="10"/>
    <n v="1"/>
    <n v="0"/>
    <n v="1"/>
    <n v="0"/>
    <n v="0"/>
    <n v="0"/>
    <n v="0"/>
    <n v="0"/>
    <n v="0"/>
    <n v="2"/>
    <n v="3"/>
    <n v="5"/>
    <n v="1"/>
    <n v="0"/>
    <n v="1"/>
    <n v="1"/>
    <n v="0"/>
    <n v="1"/>
    <n v="2"/>
    <n v="1"/>
    <n v="3"/>
    <n v="0"/>
    <n v="0"/>
    <n v="0"/>
    <n v="6"/>
    <n v="4"/>
    <n v="10"/>
    <n v="0"/>
    <n v="0"/>
    <n v="0"/>
    <n v="0"/>
    <n v="0"/>
    <n v="0"/>
    <n v="1"/>
    <n v="1"/>
    <n v="0"/>
    <n v="1"/>
    <n v="0"/>
    <n v="0"/>
    <n v="0"/>
    <n v="0"/>
    <n v="0"/>
    <n v="0"/>
    <n v="0"/>
    <n v="0"/>
    <n v="0"/>
    <n v="0"/>
    <n v="0"/>
    <n v="0"/>
    <n v="0"/>
    <n v="0"/>
    <n v="0"/>
    <n v="0"/>
    <n v="0"/>
    <n v="0"/>
    <n v="0"/>
    <n v="0"/>
    <n v="0"/>
    <n v="1"/>
    <n v="0"/>
    <n v="1"/>
    <n v="0"/>
    <n v="0"/>
    <n v="0"/>
    <n v="0"/>
    <n v="0"/>
    <n v="0"/>
    <n v="1"/>
    <n v="1"/>
    <n v="2"/>
    <n v="2"/>
    <n v="1"/>
  </r>
  <r>
    <s v="08DPR0641J"/>
    <n v="2"/>
    <s v="VESPERTINO"/>
    <s v="ADOLFO LOPEZ MATEOS"/>
    <n v="8"/>
    <s v="CHIHUAHUA"/>
    <n v="8"/>
    <s v="CHIHUAHUA"/>
    <n v="17"/>
    <x v="5"/>
    <x v="5"/>
    <n v="1"/>
    <s v="CUAUHTĂ‰MOC"/>
    <s v="CALLE CAMPECHE"/>
    <n v="0"/>
    <s v="PÚBLICO"/>
    <x v="0"/>
    <n v="2"/>
    <s v="BÁSICA"/>
    <n v="2"/>
    <x v="0"/>
    <n v="1"/>
    <x v="0"/>
    <n v="0"/>
    <s v="NO APLICA"/>
    <n v="0"/>
    <s v="NO APLICA"/>
    <s v="08FIZ0198M"/>
    <s v="08FJS0121D"/>
    <s v="08ADG0010O"/>
    <n v="0"/>
    <n v="36"/>
    <n v="44"/>
    <n v="80"/>
    <n v="36"/>
    <n v="44"/>
    <n v="80"/>
    <n v="7"/>
    <n v="10"/>
    <n v="17"/>
    <n v="6"/>
    <n v="5"/>
    <n v="11"/>
    <n v="6"/>
    <n v="7"/>
    <n v="13"/>
    <n v="6"/>
    <n v="8"/>
    <n v="14"/>
    <n v="4"/>
    <n v="6"/>
    <n v="10"/>
    <n v="5"/>
    <n v="7"/>
    <n v="12"/>
    <n v="7"/>
    <n v="5"/>
    <n v="12"/>
    <n v="3"/>
    <n v="9"/>
    <n v="12"/>
    <n v="31"/>
    <n v="42"/>
    <n v="73"/>
    <n v="1"/>
    <n v="1"/>
    <n v="1"/>
    <n v="1"/>
    <n v="1"/>
    <n v="1"/>
    <n v="0"/>
    <n v="6"/>
    <n v="0"/>
    <n v="0"/>
    <n v="0"/>
    <n v="1"/>
    <n v="0"/>
    <n v="0"/>
    <n v="0"/>
    <n v="0"/>
    <n v="2"/>
    <n v="4"/>
    <n v="0"/>
    <n v="0"/>
    <n v="0"/>
    <n v="1"/>
    <n v="0"/>
    <n v="0"/>
    <n v="0"/>
    <n v="0"/>
    <n v="0"/>
    <n v="0"/>
    <n v="1"/>
    <n v="0"/>
    <n v="0"/>
    <n v="9"/>
    <n v="2"/>
    <n v="4"/>
    <n v="1"/>
    <n v="1"/>
    <n v="1"/>
    <n v="1"/>
    <n v="1"/>
    <n v="1"/>
    <n v="0"/>
    <n v="6"/>
    <n v="12"/>
    <n v="6"/>
    <n v="1"/>
  </r>
  <r>
    <s v="08DPR0644G"/>
    <n v="1"/>
    <s v="MATUTINO"/>
    <s v="CENTRO REGIONAL DE EDUC. INT. HEROE DE NACOZARI"/>
    <n v="8"/>
    <s v="CHIHUAHUA"/>
    <n v="8"/>
    <s v="CHIHUAHUA"/>
    <n v="67"/>
    <x v="51"/>
    <x v="6"/>
    <n v="12"/>
    <s v="COLONIA GALVĂN (RANCHO OCHO)"/>
    <s v="CALLE CONOCIDO"/>
    <n v="0"/>
    <s v="PÚBLICO"/>
    <x v="0"/>
    <n v="2"/>
    <s v="BÁSICA"/>
    <n v="2"/>
    <x v="0"/>
    <n v="1"/>
    <x v="0"/>
    <n v="0"/>
    <s v="NO APLICA"/>
    <n v="0"/>
    <s v="NO APLICA"/>
    <s v="08FIZ0240L"/>
    <s v="08FJS0128X"/>
    <s v="08ADG0004D"/>
    <n v="0"/>
    <n v="103"/>
    <n v="76"/>
    <n v="179"/>
    <n v="103"/>
    <n v="76"/>
    <n v="179"/>
    <n v="13"/>
    <n v="9"/>
    <n v="22"/>
    <n v="19"/>
    <n v="17"/>
    <n v="36"/>
    <n v="19"/>
    <n v="17"/>
    <n v="36"/>
    <n v="17"/>
    <n v="6"/>
    <n v="23"/>
    <n v="13"/>
    <n v="11"/>
    <n v="24"/>
    <n v="12"/>
    <n v="16"/>
    <n v="28"/>
    <n v="27"/>
    <n v="18"/>
    <n v="45"/>
    <n v="16"/>
    <n v="15"/>
    <n v="31"/>
    <n v="104"/>
    <n v="83"/>
    <n v="187"/>
    <n v="2"/>
    <n v="1"/>
    <n v="1"/>
    <n v="1"/>
    <n v="2"/>
    <n v="1"/>
    <n v="0"/>
    <n v="8"/>
    <n v="0"/>
    <n v="0"/>
    <n v="0"/>
    <n v="1"/>
    <n v="0"/>
    <n v="0"/>
    <n v="0"/>
    <n v="0"/>
    <n v="2"/>
    <n v="6"/>
    <n v="0"/>
    <n v="0"/>
    <n v="2"/>
    <n v="0"/>
    <n v="0"/>
    <n v="0"/>
    <n v="0"/>
    <n v="0"/>
    <n v="0"/>
    <n v="0"/>
    <n v="1"/>
    <n v="0"/>
    <n v="0"/>
    <n v="12"/>
    <n v="2"/>
    <n v="6"/>
    <n v="2"/>
    <n v="1"/>
    <n v="1"/>
    <n v="1"/>
    <n v="2"/>
    <n v="1"/>
    <n v="0"/>
    <n v="8"/>
    <n v="12"/>
    <n v="12"/>
    <n v="1"/>
  </r>
  <r>
    <s v="08DPR0647D"/>
    <n v="4"/>
    <s v="DISCONTINUO"/>
    <s v="DIEZ DE MAYO"/>
    <n v="8"/>
    <s v="CHIHUAHUA"/>
    <n v="8"/>
    <s v="CHIHUAHUA"/>
    <n v="67"/>
    <x v="51"/>
    <x v="6"/>
    <n v="34"/>
    <s v="SALITRITO"/>
    <s v="CALLE SALITRITO"/>
    <n v="0"/>
    <s v="PÚBLICO"/>
    <x v="0"/>
    <n v="2"/>
    <s v="BÁSICA"/>
    <n v="2"/>
    <x v="0"/>
    <n v="1"/>
    <x v="0"/>
    <n v="0"/>
    <s v="NO APLICA"/>
    <n v="0"/>
    <s v="NO APLICA"/>
    <s v="08FIZ0240L"/>
    <s v="08FJS0128X"/>
    <s v="08ADG0004D"/>
    <n v="0"/>
    <n v="19"/>
    <n v="15"/>
    <n v="34"/>
    <n v="19"/>
    <n v="15"/>
    <n v="34"/>
    <n v="3"/>
    <n v="5"/>
    <n v="8"/>
    <n v="4"/>
    <n v="2"/>
    <n v="6"/>
    <n v="4"/>
    <n v="2"/>
    <n v="6"/>
    <n v="1"/>
    <n v="3"/>
    <n v="4"/>
    <n v="3"/>
    <n v="0"/>
    <n v="3"/>
    <n v="5"/>
    <n v="2"/>
    <n v="7"/>
    <n v="3"/>
    <n v="2"/>
    <n v="5"/>
    <n v="4"/>
    <n v="3"/>
    <n v="7"/>
    <n v="20"/>
    <n v="12"/>
    <n v="32"/>
    <n v="0"/>
    <n v="0"/>
    <n v="0"/>
    <n v="0"/>
    <n v="0"/>
    <n v="0"/>
    <n v="3"/>
    <n v="3"/>
    <n v="0"/>
    <n v="1"/>
    <n v="0"/>
    <n v="0"/>
    <n v="0"/>
    <n v="0"/>
    <n v="0"/>
    <n v="0"/>
    <n v="0"/>
    <n v="2"/>
    <n v="0"/>
    <n v="0"/>
    <n v="1"/>
    <n v="0"/>
    <n v="0"/>
    <n v="0"/>
    <n v="0"/>
    <n v="0"/>
    <n v="0"/>
    <n v="0"/>
    <n v="0"/>
    <n v="0"/>
    <n v="0"/>
    <n v="4"/>
    <n v="0"/>
    <n v="3"/>
    <n v="0"/>
    <n v="0"/>
    <n v="0"/>
    <n v="0"/>
    <n v="0"/>
    <n v="0"/>
    <n v="3"/>
    <n v="3"/>
    <n v="3"/>
    <n v="3"/>
    <n v="1"/>
  </r>
  <r>
    <s v="08DPR0652P"/>
    <n v="1"/>
    <s v="MATUTINO"/>
    <s v="RAFAEL RAMIREZ CASTANEDA"/>
    <n v="8"/>
    <s v="CHIHUAHUA"/>
    <n v="8"/>
    <s v="CHIHUAHUA"/>
    <n v="21"/>
    <x v="10"/>
    <x v="7"/>
    <n v="1"/>
    <s v="DELICIAS"/>
    <s v="CALLE PLAZA VENUSTIANO CARRANZA "/>
    <n v="0"/>
    <s v="PÚBLICO"/>
    <x v="0"/>
    <n v="2"/>
    <s v="BÁSICA"/>
    <n v="2"/>
    <x v="0"/>
    <n v="1"/>
    <x v="0"/>
    <n v="0"/>
    <s v="NO APLICA"/>
    <n v="0"/>
    <s v="NO APLICA"/>
    <s v="08FIZ0228Q"/>
    <s v="08FJS0126Z"/>
    <s v="08ADG0057I"/>
    <n v="0"/>
    <n v="64"/>
    <n v="51"/>
    <n v="115"/>
    <n v="64"/>
    <n v="51"/>
    <n v="115"/>
    <n v="11"/>
    <n v="9"/>
    <n v="20"/>
    <n v="7"/>
    <n v="7"/>
    <n v="14"/>
    <n v="10"/>
    <n v="8"/>
    <n v="18"/>
    <n v="12"/>
    <n v="8"/>
    <n v="20"/>
    <n v="6"/>
    <n v="7"/>
    <n v="13"/>
    <n v="12"/>
    <n v="9"/>
    <n v="21"/>
    <n v="15"/>
    <n v="5"/>
    <n v="20"/>
    <n v="8"/>
    <n v="12"/>
    <n v="20"/>
    <n v="63"/>
    <n v="49"/>
    <n v="112"/>
    <n v="1"/>
    <n v="1"/>
    <n v="1"/>
    <n v="1"/>
    <n v="1"/>
    <n v="1"/>
    <n v="0"/>
    <n v="6"/>
    <n v="0"/>
    <n v="0"/>
    <n v="0"/>
    <n v="1"/>
    <n v="0"/>
    <n v="0"/>
    <n v="0"/>
    <n v="0"/>
    <n v="0"/>
    <n v="6"/>
    <n v="0"/>
    <n v="0"/>
    <n v="2"/>
    <n v="0"/>
    <n v="0"/>
    <n v="0"/>
    <n v="0"/>
    <n v="0"/>
    <n v="0"/>
    <n v="0"/>
    <n v="0"/>
    <n v="0"/>
    <n v="0"/>
    <n v="9"/>
    <n v="0"/>
    <n v="6"/>
    <n v="1"/>
    <n v="1"/>
    <n v="1"/>
    <n v="1"/>
    <n v="1"/>
    <n v="1"/>
    <n v="0"/>
    <n v="6"/>
    <n v="4"/>
    <n v="4"/>
    <n v="1"/>
  </r>
  <r>
    <s v="08DPR0655M"/>
    <n v="4"/>
    <s v="DISCONTINUO"/>
    <s v="IGNACIO M ALTAMIRANO"/>
    <n v="8"/>
    <s v="CHIHUAHUA"/>
    <n v="8"/>
    <s v="CHIHUAHUA"/>
    <n v="9"/>
    <x v="1"/>
    <x v="1"/>
    <n v="188"/>
    <s v="SOJAHUACHI"/>
    <s v="CALLE SOJAHUACHI"/>
    <n v="0"/>
    <s v="PÚBLICO"/>
    <x v="0"/>
    <n v="2"/>
    <s v="BÁSICA"/>
    <n v="2"/>
    <x v="0"/>
    <n v="1"/>
    <x v="0"/>
    <n v="0"/>
    <s v="NO APLICA"/>
    <n v="0"/>
    <s v="NO APLICA"/>
    <s v="08FIZ0214N"/>
    <s v="08FJS0124A"/>
    <s v="08ADG0003E"/>
    <n v="0"/>
    <n v="9"/>
    <n v="9"/>
    <n v="18"/>
    <n v="9"/>
    <n v="9"/>
    <n v="18"/>
    <n v="2"/>
    <n v="4"/>
    <n v="6"/>
    <n v="2"/>
    <n v="3"/>
    <n v="5"/>
    <n v="2"/>
    <n v="3"/>
    <n v="5"/>
    <n v="1"/>
    <n v="1"/>
    <n v="2"/>
    <n v="1"/>
    <n v="0"/>
    <n v="1"/>
    <n v="1"/>
    <n v="0"/>
    <n v="1"/>
    <n v="2"/>
    <n v="3"/>
    <n v="5"/>
    <n v="1"/>
    <n v="1"/>
    <n v="2"/>
    <n v="8"/>
    <n v="8"/>
    <n v="16"/>
    <n v="0"/>
    <n v="0"/>
    <n v="0"/>
    <n v="0"/>
    <n v="0"/>
    <n v="0"/>
    <n v="2"/>
    <n v="2"/>
    <n v="1"/>
    <n v="0"/>
    <n v="0"/>
    <n v="0"/>
    <n v="0"/>
    <n v="0"/>
    <n v="0"/>
    <n v="0"/>
    <n v="1"/>
    <n v="0"/>
    <n v="0"/>
    <n v="0"/>
    <n v="0"/>
    <n v="0"/>
    <n v="0"/>
    <n v="0"/>
    <n v="0"/>
    <n v="0"/>
    <n v="0"/>
    <n v="0"/>
    <n v="0"/>
    <n v="0"/>
    <n v="0"/>
    <n v="2"/>
    <n v="2"/>
    <n v="0"/>
    <n v="0"/>
    <n v="0"/>
    <n v="0"/>
    <n v="0"/>
    <n v="0"/>
    <n v="0"/>
    <n v="2"/>
    <n v="2"/>
    <n v="3"/>
    <n v="2"/>
    <n v="1"/>
  </r>
  <r>
    <s v="08DPR0656L"/>
    <n v="1"/>
    <s v="MATUTINO"/>
    <s v="CENTRO REGIONAL DE EDUC. INT. CULTURA CAMPESINA"/>
    <n v="8"/>
    <s v="CHIHUAHUA"/>
    <n v="8"/>
    <s v="CHIHUAHUA"/>
    <n v="18"/>
    <x v="52"/>
    <x v="5"/>
    <n v="19"/>
    <s v="COLONIA CUSI (OJO DE AGUA)"/>
    <s v="CALLE OJO DE AGUA"/>
    <n v="0"/>
    <s v="PÚBLICO"/>
    <x v="0"/>
    <n v="2"/>
    <s v="BÁSICA"/>
    <n v="2"/>
    <x v="0"/>
    <n v="1"/>
    <x v="0"/>
    <n v="0"/>
    <s v="NO APLICA"/>
    <n v="0"/>
    <s v="NO APLICA"/>
    <s v="08FIZ0203H"/>
    <s v="08FJS0121D"/>
    <s v="08ADG0010O"/>
    <n v="0"/>
    <n v="76"/>
    <n v="70"/>
    <n v="146"/>
    <n v="76"/>
    <n v="70"/>
    <n v="146"/>
    <n v="15"/>
    <n v="13"/>
    <n v="28"/>
    <n v="7"/>
    <n v="4"/>
    <n v="11"/>
    <n v="7"/>
    <n v="4"/>
    <n v="11"/>
    <n v="10"/>
    <n v="10"/>
    <n v="20"/>
    <n v="12"/>
    <n v="17"/>
    <n v="29"/>
    <n v="14"/>
    <n v="6"/>
    <n v="20"/>
    <n v="10"/>
    <n v="9"/>
    <n v="19"/>
    <n v="16"/>
    <n v="13"/>
    <n v="29"/>
    <n v="69"/>
    <n v="59"/>
    <n v="128"/>
    <n v="1"/>
    <n v="1"/>
    <n v="1"/>
    <n v="1"/>
    <n v="1"/>
    <n v="1"/>
    <n v="0"/>
    <n v="6"/>
    <n v="0"/>
    <n v="0"/>
    <n v="0"/>
    <n v="1"/>
    <n v="0"/>
    <n v="0"/>
    <n v="0"/>
    <n v="0"/>
    <n v="4"/>
    <n v="2"/>
    <n v="0"/>
    <n v="0"/>
    <n v="0"/>
    <n v="1"/>
    <n v="0"/>
    <n v="0"/>
    <n v="0"/>
    <n v="0"/>
    <n v="0"/>
    <n v="0"/>
    <n v="0"/>
    <n v="0"/>
    <n v="0"/>
    <n v="8"/>
    <n v="4"/>
    <n v="2"/>
    <n v="1"/>
    <n v="1"/>
    <n v="1"/>
    <n v="1"/>
    <n v="1"/>
    <n v="1"/>
    <n v="0"/>
    <n v="6"/>
    <n v="8"/>
    <n v="8"/>
    <n v="1"/>
  </r>
  <r>
    <s v="08DPR0659I"/>
    <n v="1"/>
    <s v="MATUTINO"/>
    <s v="BELISARIO DOMINGUEZ"/>
    <n v="8"/>
    <s v="CHIHUAHUA"/>
    <n v="8"/>
    <s v="CHIHUAHUA"/>
    <n v="19"/>
    <x v="2"/>
    <x v="2"/>
    <n v="1"/>
    <s v="CHIHUAHUA"/>
    <s v="AVENIDA HIDALGO"/>
    <n v="0"/>
    <s v="PÚBLICO"/>
    <x v="0"/>
    <n v="2"/>
    <s v="BÁSICA"/>
    <n v="2"/>
    <x v="0"/>
    <n v="1"/>
    <x v="0"/>
    <n v="0"/>
    <s v="NO APLICA"/>
    <n v="0"/>
    <s v="NO APLICA"/>
    <s v="08FIZ0118K"/>
    <s v="08FJS0106L"/>
    <s v="08ADG0046C"/>
    <n v="0"/>
    <n v="68"/>
    <n v="45"/>
    <n v="113"/>
    <n v="68"/>
    <n v="45"/>
    <n v="113"/>
    <n v="8"/>
    <n v="7"/>
    <n v="15"/>
    <n v="12"/>
    <n v="4"/>
    <n v="16"/>
    <n v="12"/>
    <n v="6"/>
    <n v="18"/>
    <n v="9"/>
    <n v="6"/>
    <n v="15"/>
    <n v="18"/>
    <n v="5"/>
    <n v="23"/>
    <n v="7"/>
    <n v="10"/>
    <n v="17"/>
    <n v="14"/>
    <n v="6"/>
    <n v="20"/>
    <n v="8"/>
    <n v="7"/>
    <n v="15"/>
    <n v="68"/>
    <n v="40"/>
    <n v="108"/>
    <n v="1"/>
    <n v="1"/>
    <n v="1"/>
    <n v="1"/>
    <n v="1"/>
    <n v="1"/>
    <n v="0"/>
    <n v="6"/>
    <n v="0"/>
    <n v="0"/>
    <n v="1"/>
    <n v="0"/>
    <n v="0"/>
    <n v="0"/>
    <n v="0"/>
    <n v="0"/>
    <n v="0"/>
    <n v="6"/>
    <n v="0"/>
    <n v="0"/>
    <n v="1"/>
    <n v="0"/>
    <n v="0"/>
    <n v="0"/>
    <n v="0"/>
    <n v="0"/>
    <n v="0"/>
    <n v="0"/>
    <n v="1"/>
    <n v="1"/>
    <n v="0"/>
    <n v="10"/>
    <n v="0"/>
    <n v="6"/>
    <n v="1"/>
    <n v="1"/>
    <n v="1"/>
    <n v="1"/>
    <n v="1"/>
    <n v="1"/>
    <n v="0"/>
    <n v="6"/>
    <n v="13"/>
    <n v="6"/>
    <n v="1"/>
  </r>
  <r>
    <s v="08DPR0660Y"/>
    <n v="1"/>
    <s v="MATUTINO"/>
    <s v="JOSE MA MORELOS"/>
    <n v="8"/>
    <s v="CHIHUAHUA"/>
    <n v="8"/>
    <s v="CHIHUAHUA"/>
    <n v="19"/>
    <x v="2"/>
    <x v="2"/>
    <n v="1"/>
    <s v="CHIHUAHUA"/>
    <s v="CALLE JOSE MARTI"/>
    <n v="6701"/>
    <s v="PÚBLICO"/>
    <x v="0"/>
    <n v="2"/>
    <s v="BÁSICA"/>
    <n v="2"/>
    <x v="0"/>
    <n v="1"/>
    <x v="0"/>
    <n v="0"/>
    <s v="NO APLICA"/>
    <n v="0"/>
    <s v="NO APLICA"/>
    <s v="08FIZ0115N"/>
    <s v="08FJS0106L"/>
    <s v="08ADG0046C"/>
    <n v="0"/>
    <n v="119"/>
    <n v="140"/>
    <n v="259"/>
    <n v="116"/>
    <n v="139"/>
    <n v="255"/>
    <n v="15"/>
    <n v="29"/>
    <n v="44"/>
    <n v="13"/>
    <n v="17"/>
    <n v="30"/>
    <n v="13"/>
    <n v="17"/>
    <n v="30"/>
    <n v="15"/>
    <n v="23"/>
    <n v="38"/>
    <n v="22"/>
    <n v="19"/>
    <n v="41"/>
    <n v="17"/>
    <n v="19"/>
    <n v="36"/>
    <n v="24"/>
    <n v="28"/>
    <n v="52"/>
    <n v="25"/>
    <n v="24"/>
    <n v="49"/>
    <n v="116"/>
    <n v="130"/>
    <n v="246"/>
    <n v="2"/>
    <n v="2"/>
    <n v="2"/>
    <n v="2"/>
    <n v="2"/>
    <n v="2"/>
    <n v="0"/>
    <n v="12"/>
    <n v="0"/>
    <n v="0"/>
    <n v="1"/>
    <n v="0"/>
    <n v="0"/>
    <n v="1"/>
    <n v="0"/>
    <n v="0"/>
    <n v="2"/>
    <n v="10"/>
    <n v="0"/>
    <n v="0"/>
    <n v="1"/>
    <n v="0"/>
    <n v="0"/>
    <n v="0"/>
    <n v="0"/>
    <n v="0"/>
    <n v="0"/>
    <n v="0"/>
    <n v="1"/>
    <n v="1"/>
    <n v="0"/>
    <n v="17"/>
    <n v="2"/>
    <n v="10"/>
    <n v="2"/>
    <n v="2"/>
    <n v="2"/>
    <n v="2"/>
    <n v="2"/>
    <n v="2"/>
    <n v="0"/>
    <n v="12"/>
    <n v="12"/>
    <n v="12"/>
    <n v="1"/>
  </r>
  <r>
    <s v="08DPR0661X"/>
    <n v="1"/>
    <s v="MATUTINO"/>
    <s v="NIĂ‘O ARTILLERO"/>
    <n v="8"/>
    <s v="CHIHUAHUA"/>
    <n v="8"/>
    <s v="CHIHUAHUA"/>
    <n v="19"/>
    <x v="2"/>
    <x v="2"/>
    <n v="1"/>
    <s v="CHIHUAHUA"/>
    <s v="AVENIDA QUINTAS CAROLINAS"/>
    <n v="0"/>
    <s v="PÚBLICO"/>
    <x v="0"/>
    <n v="2"/>
    <s v="BÁSICA"/>
    <n v="2"/>
    <x v="0"/>
    <n v="1"/>
    <x v="0"/>
    <n v="0"/>
    <s v="NO APLICA"/>
    <n v="0"/>
    <s v="NO APLICA"/>
    <s v="08FIZ0116M"/>
    <s v="08FJS0106L"/>
    <s v="08ADG0046C"/>
    <n v="0"/>
    <n v="174"/>
    <n v="189"/>
    <n v="363"/>
    <n v="172"/>
    <n v="189"/>
    <n v="361"/>
    <n v="27"/>
    <n v="31"/>
    <n v="58"/>
    <n v="26"/>
    <n v="33"/>
    <n v="59"/>
    <n v="26"/>
    <n v="33"/>
    <n v="59"/>
    <n v="33"/>
    <n v="36"/>
    <n v="69"/>
    <n v="37"/>
    <n v="45"/>
    <n v="82"/>
    <n v="25"/>
    <n v="31"/>
    <n v="56"/>
    <n v="25"/>
    <n v="23"/>
    <n v="48"/>
    <n v="29"/>
    <n v="24"/>
    <n v="53"/>
    <n v="175"/>
    <n v="192"/>
    <n v="367"/>
    <n v="2"/>
    <n v="2"/>
    <n v="3"/>
    <n v="2"/>
    <n v="2"/>
    <n v="2"/>
    <n v="0"/>
    <n v="13"/>
    <n v="0"/>
    <n v="0"/>
    <n v="1"/>
    <n v="0"/>
    <n v="0"/>
    <n v="0"/>
    <n v="0"/>
    <n v="1"/>
    <n v="4"/>
    <n v="9"/>
    <n v="0"/>
    <n v="0"/>
    <n v="2"/>
    <n v="0"/>
    <n v="0"/>
    <n v="0"/>
    <n v="0"/>
    <n v="0"/>
    <n v="0"/>
    <n v="0"/>
    <n v="1"/>
    <n v="1"/>
    <n v="0"/>
    <n v="19"/>
    <n v="4"/>
    <n v="9"/>
    <n v="2"/>
    <n v="2"/>
    <n v="3"/>
    <n v="2"/>
    <n v="2"/>
    <n v="2"/>
    <n v="0"/>
    <n v="13"/>
    <n v="14"/>
    <n v="14"/>
    <n v="1"/>
  </r>
  <r>
    <s v="08DPR0664U"/>
    <n v="1"/>
    <s v="MATUTINO"/>
    <s v="JAIME BUSTILLOS BUSTILLOS"/>
    <n v="8"/>
    <s v="CHIHUAHUA"/>
    <n v="8"/>
    <s v="CHIHUAHUA"/>
    <n v="19"/>
    <x v="2"/>
    <x v="2"/>
    <n v="1"/>
    <s v="CHIHUAHUA"/>
    <s v="CALLE RIO OKAVANGO"/>
    <n v="0"/>
    <s v="PÚBLICO"/>
    <x v="0"/>
    <n v="2"/>
    <s v="BÁSICA"/>
    <n v="2"/>
    <x v="0"/>
    <n v="1"/>
    <x v="0"/>
    <n v="0"/>
    <s v="NO APLICA"/>
    <n v="0"/>
    <s v="NO APLICA"/>
    <s v="08FIZ0130F"/>
    <s v="08FJS0108J"/>
    <s v="08ADG0046C"/>
    <n v="0"/>
    <n v="142"/>
    <n v="118"/>
    <n v="260"/>
    <n v="139"/>
    <n v="115"/>
    <n v="254"/>
    <n v="14"/>
    <n v="14"/>
    <n v="28"/>
    <n v="30"/>
    <n v="34"/>
    <n v="64"/>
    <n v="30"/>
    <n v="34"/>
    <n v="64"/>
    <n v="16"/>
    <n v="17"/>
    <n v="33"/>
    <n v="14"/>
    <n v="21"/>
    <n v="35"/>
    <n v="41"/>
    <n v="27"/>
    <n v="68"/>
    <n v="41"/>
    <n v="26"/>
    <n v="67"/>
    <n v="34"/>
    <n v="27"/>
    <n v="61"/>
    <n v="176"/>
    <n v="152"/>
    <n v="328"/>
    <n v="2"/>
    <n v="1"/>
    <n v="1"/>
    <n v="2"/>
    <n v="2"/>
    <n v="2"/>
    <n v="0"/>
    <n v="10"/>
    <n v="0"/>
    <n v="0"/>
    <n v="1"/>
    <n v="0"/>
    <n v="0"/>
    <n v="1"/>
    <n v="0"/>
    <n v="0"/>
    <n v="3"/>
    <n v="7"/>
    <n v="0"/>
    <n v="0"/>
    <n v="2"/>
    <n v="1"/>
    <n v="0"/>
    <n v="0"/>
    <n v="0"/>
    <n v="0"/>
    <n v="0"/>
    <n v="0"/>
    <n v="2"/>
    <n v="0"/>
    <n v="0"/>
    <n v="17"/>
    <n v="3"/>
    <n v="7"/>
    <n v="2"/>
    <n v="1"/>
    <n v="1"/>
    <n v="2"/>
    <n v="2"/>
    <n v="2"/>
    <n v="0"/>
    <n v="10"/>
    <n v="12"/>
    <n v="10"/>
    <n v="1"/>
  </r>
  <r>
    <s v="08DPR0666S"/>
    <n v="1"/>
    <s v="MATUTINO"/>
    <s v="BENITO JUAREZ"/>
    <n v="8"/>
    <s v="CHIHUAHUA"/>
    <n v="8"/>
    <s v="CHIHUAHUA"/>
    <n v="19"/>
    <x v="2"/>
    <x v="2"/>
    <n v="256"/>
    <s v="RANCHO ENMEDIO (ESTACIĂ“N MĂśLLER)"/>
    <s v="CALLE RANCHO DE ENMEDIO (ESTACION MULLER)"/>
    <n v="0"/>
    <s v="PÚBLICO"/>
    <x v="0"/>
    <n v="2"/>
    <s v="BÁSICA"/>
    <n v="2"/>
    <x v="0"/>
    <n v="1"/>
    <x v="0"/>
    <n v="0"/>
    <s v="NO APLICA"/>
    <n v="0"/>
    <s v="NO APLICA"/>
    <s v="08FIZ0131E"/>
    <s v="08FJS0101Q"/>
    <s v="08ADG0046C"/>
    <n v="0"/>
    <n v="69"/>
    <n v="60"/>
    <n v="129"/>
    <n v="69"/>
    <n v="60"/>
    <n v="129"/>
    <n v="12"/>
    <n v="12"/>
    <n v="24"/>
    <n v="9"/>
    <n v="6"/>
    <n v="15"/>
    <n v="9"/>
    <n v="6"/>
    <n v="15"/>
    <n v="14"/>
    <n v="12"/>
    <n v="26"/>
    <n v="8"/>
    <n v="7"/>
    <n v="15"/>
    <n v="10"/>
    <n v="10"/>
    <n v="20"/>
    <n v="14"/>
    <n v="10"/>
    <n v="24"/>
    <n v="8"/>
    <n v="6"/>
    <n v="14"/>
    <n v="63"/>
    <n v="51"/>
    <n v="114"/>
    <n v="1"/>
    <n v="1"/>
    <n v="1"/>
    <n v="1"/>
    <n v="1"/>
    <n v="1"/>
    <n v="0"/>
    <n v="6"/>
    <n v="0"/>
    <n v="0"/>
    <n v="1"/>
    <n v="0"/>
    <n v="0"/>
    <n v="0"/>
    <n v="0"/>
    <n v="0"/>
    <n v="2"/>
    <n v="4"/>
    <n v="0"/>
    <n v="0"/>
    <n v="0"/>
    <n v="1"/>
    <n v="0"/>
    <n v="0"/>
    <n v="0"/>
    <n v="0"/>
    <n v="0"/>
    <n v="0"/>
    <n v="0"/>
    <n v="1"/>
    <n v="0"/>
    <n v="9"/>
    <n v="2"/>
    <n v="4"/>
    <n v="1"/>
    <n v="1"/>
    <n v="1"/>
    <n v="1"/>
    <n v="1"/>
    <n v="1"/>
    <n v="0"/>
    <n v="6"/>
    <n v="6"/>
    <n v="6"/>
    <n v="1"/>
  </r>
  <r>
    <s v="08DPR0669P"/>
    <n v="1"/>
    <s v="MATUTINO"/>
    <s v="MANUEL GĂ“MEZ MORĂŤN"/>
    <n v="8"/>
    <s v="CHIHUAHUA"/>
    <n v="8"/>
    <s v="CHIHUAHUA"/>
    <n v="21"/>
    <x v="10"/>
    <x v="7"/>
    <n v="1"/>
    <s v="DELICIAS"/>
    <s v="CALLE CUARTA NORTE"/>
    <n v="0"/>
    <s v="PÚBLICO"/>
    <x v="0"/>
    <n v="2"/>
    <s v="BÁSICA"/>
    <n v="2"/>
    <x v="0"/>
    <n v="1"/>
    <x v="0"/>
    <n v="0"/>
    <s v="NO APLICA"/>
    <n v="0"/>
    <s v="NO APLICA"/>
    <s v="08FIZ0227R"/>
    <s v="08FJS0126Z"/>
    <s v="08ADG0057I"/>
    <n v="0"/>
    <n v="79"/>
    <n v="58"/>
    <n v="137"/>
    <n v="78"/>
    <n v="56"/>
    <n v="134"/>
    <n v="13"/>
    <n v="7"/>
    <n v="20"/>
    <n v="26"/>
    <n v="23"/>
    <n v="49"/>
    <n v="27"/>
    <n v="24"/>
    <n v="51"/>
    <n v="15"/>
    <n v="17"/>
    <n v="32"/>
    <n v="13"/>
    <n v="11"/>
    <n v="24"/>
    <n v="18"/>
    <n v="8"/>
    <n v="26"/>
    <n v="15"/>
    <n v="16"/>
    <n v="31"/>
    <n v="16"/>
    <n v="10"/>
    <n v="26"/>
    <n v="104"/>
    <n v="86"/>
    <n v="190"/>
    <n v="2"/>
    <n v="1"/>
    <n v="1"/>
    <n v="1"/>
    <n v="1"/>
    <n v="1"/>
    <n v="0"/>
    <n v="7"/>
    <n v="0"/>
    <n v="0"/>
    <n v="0"/>
    <n v="1"/>
    <n v="0"/>
    <n v="0"/>
    <n v="0"/>
    <n v="0"/>
    <n v="2"/>
    <n v="5"/>
    <n v="0"/>
    <n v="0"/>
    <n v="2"/>
    <n v="2"/>
    <n v="0"/>
    <n v="0"/>
    <n v="0"/>
    <n v="0"/>
    <n v="0"/>
    <n v="0"/>
    <n v="1"/>
    <n v="0"/>
    <n v="0"/>
    <n v="13"/>
    <n v="2"/>
    <n v="5"/>
    <n v="2"/>
    <n v="1"/>
    <n v="1"/>
    <n v="1"/>
    <n v="1"/>
    <n v="1"/>
    <n v="0"/>
    <n v="7"/>
    <n v="10"/>
    <n v="7"/>
    <n v="1"/>
  </r>
  <r>
    <s v="08DPR0671D"/>
    <n v="1"/>
    <s v="MATUTINO"/>
    <s v="EMILIANO ZAPATA"/>
    <n v="8"/>
    <s v="CHIHUAHUA"/>
    <n v="8"/>
    <s v="CHIHUAHUA"/>
    <n v="19"/>
    <x v="2"/>
    <x v="2"/>
    <n v="1"/>
    <s v="CHIHUAHUA"/>
    <s v="CALLE FELIPE ANGELES"/>
    <n v="51"/>
    <s v="PÚBLICO"/>
    <x v="0"/>
    <n v="2"/>
    <s v="BÁSICA"/>
    <n v="2"/>
    <x v="0"/>
    <n v="1"/>
    <x v="0"/>
    <n v="0"/>
    <s v="NO APLICA"/>
    <n v="0"/>
    <s v="NO APLICA"/>
    <s v="08FIZ0116M"/>
    <s v="08FJS0106L"/>
    <s v="08ADG0046C"/>
    <n v="0"/>
    <n v="48"/>
    <n v="48"/>
    <n v="96"/>
    <n v="48"/>
    <n v="48"/>
    <n v="96"/>
    <n v="10"/>
    <n v="5"/>
    <n v="15"/>
    <n v="8"/>
    <n v="4"/>
    <n v="12"/>
    <n v="8"/>
    <n v="4"/>
    <n v="12"/>
    <n v="8"/>
    <n v="9"/>
    <n v="17"/>
    <n v="4"/>
    <n v="9"/>
    <n v="13"/>
    <n v="7"/>
    <n v="6"/>
    <n v="13"/>
    <n v="5"/>
    <n v="7"/>
    <n v="12"/>
    <n v="8"/>
    <n v="11"/>
    <n v="19"/>
    <n v="40"/>
    <n v="46"/>
    <n v="86"/>
    <n v="1"/>
    <n v="1"/>
    <n v="1"/>
    <n v="1"/>
    <n v="1"/>
    <n v="1"/>
    <n v="0"/>
    <n v="6"/>
    <n v="1"/>
    <n v="0"/>
    <n v="0"/>
    <n v="0"/>
    <n v="0"/>
    <n v="0"/>
    <n v="0"/>
    <n v="0"/>
    <n v="2"/>
    <n v="3"/>
    <n v="0"/>
    <n v="0"/>
    <n v="0"/>
    <n v="1"/>
    <n v="0"/>
    <n v="0"/>
    <n v="0"/>
    <n v="0"/>
    <n v="0"/>
    <n v="0"/>
    <n v="1"/>
    <n v="0"/>
    <n v="0"/>
    <n v="8"/>
    <n v="3"/>
    <n v="3"/>
    <n v="1"/>
    <n v="1"/>
    <n v="1"/>
    <n v="1"/>
    <n v="1"/>
    <n v="1"/>
    <n v="0"/>
    <n v="6"/>
    <n v="6"/>
    <n v="6"/>
    <n v="1"/>
  </r>
  <r>
    <s v="08DPR0672C"/>
    <n v="1"/>
    <s v="MATUTINO"/>
    <s v="FELIPE ANGELES"/>
    <n v="8"/>
    <s v="CHIHUAHUA"/>
    <n v="8"/>
    <s v="CHIHUAHUA"/>
    <n v="19"/>
    <x v="2"/>
    <x v="2"/>
    <n v="1"/>
    <s v="CHIHUAHUA"/>
    <s v="CALLE LAZARO CARDENAS"/>
    <n v="325"/>
    <s v="PÚBLICO"/>
    <x v="0"/>
    <n v="2"/>
    <s v="BÁSICA"/>
    <n v="2"/>
    <x v="0"/>
    <n v="1"/>
    <x v="0"/>
    <n v="0"/>
    <s v="NO APLICA"/>
    <n v="0"/>
    <s v="NO APLICA"/>
    <s v="08FIZ0122X"/>
    <s v="08FJS0107K"/>
    <s v="08ADG0046C"/>
    <n v="0"/>
    <n v="131"/>
    <n v="100"/>
    <n v="231"/>
    <n v="131"/>
    <n v="100"/>
    <n v="231"/>
    <n v="21"/>
    <n v="15"/>
    <n v="36"/>
    <n v="18"/>
    <n v="17"/>
    <n v="35"/>
    <n v="19"/>
    <n v="18"/>
    <n v="37"/>
    <n v="20"/>
    <n v="21"/>
    <n v="41"/>
    <n v="15"/>
    <n v="17"/>
    <n v="32"/>
    <n v="29"/>
    <n v="20"/>
    <n v="49"/>
    <n v="26"/>
    <n v="17"/>
    <n v="43"/>
    <n v="22"/>
    <n v="17"/>
    <n v="39"/>
    <n v="131"/>
    <n v="110"/>
    <n v="241"/>
    <n v="2"/>
    <n v="2"/>
    <n v="1"/>
    <n v="2"/>
    <n v="2"/>
    <n v="2"/>
    <n v="0"/>
    <n v="11"/>
    <n v="0"/>
    <n v="0"/>
    <n v="1"/>
    <n v="0"/>
    <n v="0"/>
    <n v="0"/>
    <n v="0"/>
    <n v="1"/>
    <n v="1"/>
    <n v="10"/>
    <n v="0"/>
    <n v="0"/>
    <n v="1"/>
    <n v="0"/>
    <n v="0"/>
    <n v="0"/>
    <n v="0"/>
    <n v="0"/>
    <n v="0"/>
    <n v="0"/>
    <n v="2"/>
    <n v="0"/>
    <n v="0"/>
    <n v="16"/>
    <n v="1"/>
    <n v="10"/>
    <n v="2"/>
    <n v="2"/>
    <n v="1"/>
    <n v="2"/>
    <n v="2"/>
    <n v="2"/>
    <n v="0"/>
    <n v="11"/>
    <n v="18"/>
    <n v="11"/>
    <n v="1"/>
  </r>
  <r>
    <s v="08DPR0673B"/>
    <n v="1"/>
    <s v="MATUTINO"/>
    <s v="2 DE ABRIL"/>
    <n v="8"/>
    <s v="CHIHUAHUA"/>
    <n v="8"/>
    <s v="CHIHUAHUA"/>
    <n v="19"/>
    <x v="2"/>
    <x v="2"/>
    <n v="263"/>
    <s v="GUADALUPE"/>
    <s v="CALLE LUIS AGUILAR"/>
    <n v="0"/>
    <s v="PÚBLICO"/>
    <x v="0"/>
    <n v="2"/>
    <s v="BÁSICA"/>
    <n v="2"/>
    <x v="0"/>
    <n v="1"/>
    <x v="0"/>
    <n v="0"/>
    <s v="NO APLICA"/>
    <n v="0"/>
    <s v="NO APLICA"/>
    <s v="08FIZ0129Q"/>
    <s v="08FJS0101Q"/>
    <s v="08ADG0046C"/>
    <n v="0"/>
    <n v="97"/>
    <n v="81"/>
    <n v="178"/>
    <n v="97"/>
    <n v="81"/>
    <n v="178"/>
    <n v="12"/>
    <n v="18"/>
    <n v="30"/>
    <n v="15"/>
    <n v="16"/>
    <n v="31"/>
    <n v="15"/>
    <n v="16"/>
    <n v="31"/>
    <n v="12"/>
    <n v="17"/>
    <n v="29"/>
    <n v="22"/>
    <n v="12"/>
    <n v="34"/>
    <n v="15"/>
    <n v="13"/>
    <n v="28"/>
    <n v="30"/>
    <n v="12"/>
    <n v="42"/>
    <n v="10"/>
    <n v="14"/>
    <n v="24"/>
    <n v="104"/>
    <n v="84"/>
    <n v="188"/>
    <n v="1"/>
    <n v="1"/>
    <n v="2"/>
    <n v="1"/>
    <n v="2"/>
    <n v="1"/>
    <n v="0"/>
    <n v="8"/>
    <n v="0"/>
    <n v="0"/>
    <n v="0"/>
    <n v="1"/>
    <n v="0"/>
    <n v="0"/>
    <n v="0"/>
    <n v="0"/>
    <n v="3"/>
    <n v="5"/>
    <n v="0"/>
    <n v="0"/>
    <n v="1"/>
    <n v="1"/>
    <n v="0"/>
    <n v="0"/>
    <n v="0"/>
    <n v="0"/>
    <n v="0"/>
    <n v="0"/>
    <n v="1"/>
    <n v="0"/>
    <n v="0"/>
    <n v="12"/>
    <n v="3"/>
    <n v="5"/>
    <n v="1"/>
    <n v="1"/>
    <n v="2"/>
    <n v="1"/>
    <n v="2"/>
    <n v="1"/>
    <n v="0"/>
    <n v="8"/>
    <n v="8"/>
    <n v="8"/>
    <n v="1"/>
  </r>
  <r>
    <s v="08DPR0674A"/>
    <n v="1"/>
    <s v="MATUTINO"/>
    <s v="MARTIN LOPEZ"/>
    <n v="8"/>
    <s v="CHIHUAHUA"/>
    <n v="8"/>
    <s v="CHIHUAHUA"/>
    <n v="19"/>
    <x v="2"/>
    <x v="2"/>
    <n v="1"/>
    <s v="CHIHUAHUA"/>
    <s v="CALLE MIGUEL TRILLO"/>
    <n v="0"/>
    <s v="PÚBLICO"/>
    <x v="0"/>
    <n v="2"/>
    <s v="BÁSICA"/>
    <n v="2"/>
    <x v="0"/>
    <n v="1"/>
    <x v="0"/>
    <n v="0"/>
    <s v="NO APLICA"/>
    <n v="0"/>
    <s v="NO APLICA"/>
    <s v="08FIZ0121Y"/>
    <s v="08FJS0107K"/>
    <s v="08ADG0046C"/>
    <n v="0"/>
    <n v="115"/>
    <n v="105"/>
    <n v="220"/>
    <n v="113"/>
    <n v="103"/>
    <n v="216"/>
    <n v="18"/>
    <n v="26"/>
    <n v="44"/>
    <n v="15"/>
    <n v="15"/>
    <n v="30"/>
    <n v="15"/>
    <n v="16"/>
    <n v="31"/>
    <n v="22"/>
    <n v="17"/>
    <n v="39"/>
    <n v="16"/>
    <n v="21"/>
    <n v="37"/>
    <n v="14"/>
    <n v="14"/>
    <n v="28"/>
    <n v="13"/>
    <n v="15"/>
    <n v="28"/>
    <n v="26"/>
    <n v="11"/>
    <n v="37"/>
    <n v="106"/>
    <n v="94"/>
    <n v="200"/>
    <n v="1"/>
    <n v="2"/>
    <n v="2"/>
    <n v="1"/>
    <n v="2"/>
    <n v="2"/>
    <n v="0"/>
    <n v="10"/>
    <n v="0"/>
    <n v="0"/>
    <n v="1"/>
    <n v="0"/>
    <n v="0"/>
    <n v="0"/>
    <n v="0"/>
    <n v="0"/>
    <n v="3"/>
    <n v="7"/>
    <n v="0"/>
    <n v="0"/>
    <n v="1"/>
    <n v="0"/>
    <n v="0"/>
    <n v="0"/>
    <n v="0"/>
    <n v="0"/>
    <n v="0"/>
    <n v="0"/>
    <n v="0"/>
    <n v="2"/>
    <n v="0"/>
    <n v="14"/>
    <n v="3"/>
    <n v="7"/>
    <n v="1"/>
    <n v="2"/>
    <n v="2"/>
    <n v="1"/>
    <n v="2"/>
    <n v="2"/>
    <n v="0"/>
    <n v="10"/>
    <n v="12"/>
    <n v="10"/>
    <n v="1"/>
  </r>
  <r>
    <s v="08DPR0675Z"/>
    <n v="2"/>
    <s v="VESPERTINO"/>
    <s v="JUAN DE LA BARRERA"/>
    <n v="8"/>
    <s v="CHIHUAHUA"/>
    <n v="8"/>
    <s v="CHIHUAHUA"/>
    <n v="32"/>
    <x v="17"/>
    <x v="6"/>
    <n v="1"/>
    <s v="HIDALGO DEL PARRAL"/>
    <s v="CALLE 9 DE MAYO"/>
    <n v="0"/>
    <s v="PÚBLICO"/>
    <x v="0"/>
    <n v="2"/>
    <s v="BÁSICA"/>
    <n v="2"/>
    <x v="0"/>
    <n v="1"/>
    <x v="0"/>
    <n v="0"/>
    <s v="NO APLICA"/>
    <n v="0"/>
    <s v="NO APLICA"/>
    <s v="08FIZ0246F"/>
    <s v="08FJS0129W"/>
    <s v="08ADG0004D"/>
    <n v="0"/>
    <n v="49"/>
    <n v="42"/>
    <n v="91"/>
    <n v="49"/>
    <n v="41"/>
    <n v="90"/>
    <n v="10"/>
    <n v="5"/>
    <n v="15"/>
    <n v="9"/>
    <n v="7"/>
    <n v="16"/>
    <n v="9"/>
    <n v="10"/>
    <n v="19"/>
    <n v="3"/>
    <n v="5"/>
    <n v="8"/>
    <n v="8"/>
    <n v="3"/>
    <n v="11"/>
    <n v="13"/>
    <n v="6"/>
    <n v="19"/>
    <n v="15"/>
    <n v="12"/>
    <n v="27"/>
    <n v="4"/>
    <n v="9"/>
    <n v="13"/>
    <n v="52"/>
    <n v="45"/>
    <n v="97"/>
    <n v="1"/>
    <n v="1"/>
    <n v="1"/>
    <n v="1"/>
    <n v="1"/>
    <n v="1"/>
    <n v="0"/>
    <n v="6"/>
    <n v="0"/>
    <n v="0"/>
    <n v="0"/>
    <n v="1"/>
    <n v="0"/>
    <n v="0"/>
    <n v="0"/>
    <n v="0"/>
    <n v="3"/>
    <n v="3"/>
    <n v="0"/>
    <n v="0"/>
    <n v="1"/>
    <n v="0"/>
    <n v="0"/>
    <n v="0"/>
    <n v="0"/>
    <n v="0"/>
    <n v="0"/>
    <n v="0"/>
    <n v="1"/>
    <n v="0"/>
    <n v="0"/>
    <n v="9"/>
    <n v="3"/>
    <n v="3"/>
    <n v="1"/>
    <n v="1"/>
    <n v="1"/>
    <n v="1"/>
    <n v="1"/>
    <n v="1"/>
    <n v="0"/>
    <n v="6"/>
    <n v="12"/>
    <n v="6"/>
    <n v="1"/>
  </r>
  <r>
    <s v="08DPR0676Z"/>
    <n v="1"/>
    <s v="MATUTINO"/>
    <s v="FORD 127"/>
    <n v="8"/>
    <s v="CHIHUAHUA"/>
    <n v="8"/>
    <s v="CHIHUAHUA"/>
    <n v="19"/>
    <x v="2"/>
    <x v="2"/>
    <n v="1"/>
    <s v="CHIHUAHUA"/>
    <s v="CALLE 39"/>
    <n v="4607"/>
    <s v="PÚBLICO"/>
    <x v="0"/>
    <n v="2"/>
    <s v="BÁSICA"/>
    <n v="2"/>
    <x v="0"/>
    <n v="1"/>
    <x v="0"/>
    <n v="0"/>
    <s v="NO APLICA"/>
    <n v="0"/>
    <s v="NO APLICA"/>
    <s v="08FIZ0102J"/>
    <s v="08FJS0103O"/>
    <s v="08ADG0046C"/>
    <n v="0"/>
    <n v="139"/>
    <n v="123"/>
    <n v="262"/>
    <n v="138"/>
    <n v="120"/>
    <n v="258"/>
    <n v="24"/>
    <n v="23"/>
    <n v="47"/>
    <n v="21"/>
    <n v="13"/>
    <n v="34"/>
    <n v="23"/>
    <n v="13"/>
    <n v="36"/>
    <n v="25"/>
    <n v="26"/>
    <n v="51"/>
    <n v="16"/>
    <n v="15"/>
    <n v="31"/>
    <n v="21"/>
    <n v="22"/>
    <n v="43"/>
    <n v="19"/>
    <n v="23"/>
    <n v="42"/>
    <n v="33"/>
    <n v="22"/>
    <n v="55"/>
    <n v="137"/>
    <n v="121"/>
    <n v="258"/>
    <n v="2"/>
    <n v="2"/>
    <n v="2"/>
    <n v="2"/>
    <n v="2"/>
    <n v="2"/>
    <n v="0"/>
    <n v="12"/>
    <n v="0"/>
    <n v="0"/>
    <n v="0"/>
    <n v="1"/>
    <n v="0"/>
    <n v="1"/>
    <n v="0"/>
    <n v="0"/>
    <n v="3"/>
    <n v="9"/>
    <n v="0"/>
    <n v="0"/>
    <n v="1"/>
    <n v="0"/>
    <n v="0"/>
    <n v="0"/>
    <n v="0"/>
    <n v="0"/>
    <n v="0"/>
    <n v="1"/>
    <n v="1"/>
    <n v="1"/>
    <n v="0"/>
    <n v="18"/>
    <n v="3"/>
    <n v="9"/>
    <n v="2"/>
    <n v="2"/>
    <n v="2"/>
    <n v="2"/>
    <n v="2"/>
    <n v="2"/>
    <n v="0"/>
    <n v="12"/>
    <n v="12"/>
    <n v="12"/>
    <n v="1"/>
  </r>
  <r>
    <s v="08DPR0677Y"/>
    <n v="1"/>
    <s v="MATUTINO"/>
    <s v="QUETZALCOATL"/>
    <n v="8"/>
    <s v="CHIHUAHUA"/>
    <n v="8"/>
    <s v="CHIHUAHUA"/>
    <n v="19"/>
    <x v="2"/>
    <x v="2"/>
    <n v="1"/>
    <s v="CHIHUAHUA"/>
    <s v="CALLE JUAN ESCUTIA"/>
    <n v="0"/>
    <s v="PÚBLICO"/>
    <x v="0"/>
    <n v="2"/>
    <s v="BÁSICA"/>
    <n v="2"/>
    <x v="0"/>
    <n v="1"/>
    <x v="0"/>
    <n v="0"/>
    <s v="NO APLICA"/>
    <n v="0"/>
    <s v="NO APLICA"/>
    <s v="08FIZ0119J"/>
    <s v="08FJS0106L"/>
    <s v="08ADG0046C"/>
    <n v="0"/>
    <n v="62"/>
    <n v="59"/>
    <n v="121"/>
    <n v="62"/>
    <n v="58"/>
    <n v="120"/>
    <n v="10"/>
    <n v="13"/>
    <n v="23"/>
    <n v="7"/>
    <n v="9"/>
    <n v="16"/>
    <n v="8"/>
    <n v="10"/>
    <n v="18"/>
    <n v="12"/>
    <n v="12"/>
    <n v="24"/>
    <n v="10"/>
    <n v="13"/>
    <n v="23"/>
    <n v="7"/>
    <n v="12"/>
    <n v="19"/>
    <n v="13"/>
    <n v="9"/>
    <n v="22"/>
    <n v="11"/>
    <n v="7"/>
    <n v="18"/>
    <n v="61"/>
    <n v="63"/>
    <n v="124"/>
    <n v="1"/>
    <n v="1"/>
    <n v="1"/>
    <n v="1"/>
    <n v="1"/>
    <n v="1"/>
    <n v="0"/>
    <n v="6"/>
    <n v="0"/>
    <n v="0"/>
    <n v="1"/>
    <n v="0"/>
    <n v="0"/>
    <n v="0"/>
    <n v="0"/>
    <n v="0"/>
    <n v="2"/>
    <n v="4"/>
    <n v="0"/>
    <n v="0"/>
    <n v="1"/>
    <n v="0"/>
    <n v="0"/>
    <n v="0"/>
    <n v="0"/>
    <n v="0"/>
    <n v="0"/>
    <n v="0"/>
    <n v="1"/>
    <n v="0"/>
    <n v="0"/>
    <n v="9"/>
    <n v="2"/>
    <n v="4"/>
    <n v="1"/>
    <n v="1"/>
    <n v="1"/>
    <n v="1"/>
    <n v="1"/>
    <n v="1"/>
    <n v="0"/>
    <n v="6"/>
    <n v="18"/>
    <n v="6"/>
    <n v="1"/>
  </r>
  <r>
    <s v="08DPR0679W"/>
    <n v="1"/>
    <s v="MATUTINO"/>
    <s v="NETZAHUALCOYOTL"/>
    <n v="8"/>
    <s v="CHIHUAHUA"/>
    <n v="8"/>
    <s v="CHIHUAHUA"/>
    <n v="37"/>
    <x v="0"/>
    <x v="0"/>
    <n v="1"/>
    <s v="JUĂREZ"/>
    <s v="CALLE CORDILLERA ANDES "/>
    <n v="0"/>
    <s v="PÚBLICO"/>
    <x v="0"/>
    <n v="2"/>
    <s v="BÁSICA"/>
    <n v="2"/>
    <x v="0"/>
    <n v="1"/>
    <x v="0"/>
    <n v="0"/>
    <s v="NO APLICA"/>
    <n v="0"/>
    <s v="NO APLICA"/>
    <s v="08FIZ0169R"/>
    <s v="08FJS0115T"/>
    <s v="08ADG0005C"/>
    <n v="0"/>
    <n v="157"/>
    <n v="161"/>
    <n v="318"/>
    <n v="155"/>
    <n v="160"/>
    <n v="315"/>
    <n v="20"/>
    <n v="32"/>
    <n v="52"/>
    <n v="20"/>
    <n v="22"/>
    <n v="42"/>
    <n v="21"/>
    <n v="23"/>
    <n v="44"/>
    <n v="26"/>
    <n v="28"/>
    <n v="54"/>
    <n v="22"/>
    <n v="24"/>
    <n v="46"/>
    <n v="38"/>
    <n v="23"/>
    <n v="61"/>
    <n v="26"/>
    <n v="20"/>
    <n v="46"/>
    <n v="18"/>
    <n v="31"/>
    <n v="49"/>
    <n v="151"/>
    <n v="149"/>
    <n v="300"/>
    <n v="2"/>
    <n v="2"/>
    <n v="2"/>
    <n v="2"/>
    <n v="2"/>
    <n v="2"/>
    <n v="0"/>
    <n v="12"/>
    <n v="0"/>
    <n v="0"/>
    <n v="1"/>
    <n v="0"/>
    <n v="1"/>
    <n v="0"/>
    <n v="0"/>
    <n v="0"/>
    <n v="1"/>
    <n v="11"/>
    <n v="0"/>
    <n v="0"/>
    <n v="1"/>
    <n v="0"/>
    <n v="0"/>
    <n v="0"/>
    <n v="0"/>
    <n v="0"/>
    <n v="0"/>
    <n v="0"/>
    <n v="1"/>
    <n v="0"/>
    <n v="0"/>
    <n v="16"/>
    <n v="1"/>
    <n v="11"/>
    <n v="2"/>
    <n v="2"/>
    <n v="2"/>
    <n v="2"/>
    <n v="2"/>
    <n v="2"/>
    <n v="0"/>
    <n v="12"/>
    <n v="16"/>
    <n v="12"/>
    <n v="1"/>
  </r>
  <r>
    <s v="08DPR0680L"/>
    <n v="2"/>
    <s v="VESPERTINO"/>
    <s v="NETZAHUALCOYOTL"/>
    <n v="8"/>
    <s v="CHIHUAHUA"/>
    <n v="8"/>
    <s v="CHIHUAHUA"/>
    <n v="37"/>
    <x v="0"/>
    <x v="0"/>
    <n v="1"/>
    <s v="JUĂREZ"/>
    <s v="CALLE CORDILLERA ANDES "/>
    <n v="0"/>
    <s v="PÚBLICO"/>
    <x v="0"/>
    <n v="2"/>
    <s v="BÁSICA"/>
    <n v="2"/>
    <x v="0"/>
    <n v="1"/>
    <x v="0"/>
    <n v="0"/>
    <s v="NO APLICA"/>
    <n v="0"/>
    <s v="NO APLICA"/>
    <s v="08FIZ0169R"/>
    <s v="08FJS0115T"/>
    <s v="08ADG0005C"/>
    <n v="0"/>
    <n v="64"/>
    <n v="49"/>
    <n v="113"/>
    <n v="59"/>
    <n v="46"/>
    <n v="105"/>
    <n v="13"/>
    <n v="10"/>
    <n v="23"/>
    <n v="9"/>
    <n v="7"/>
    <n v="16"/>
    <n v="9"/>
    <n v="7"/>
    <n v="16"/>
    <n v="9"/>
    <n v="6"/>
    <n v="15"/>
    <n v="10"/>
    <n v="7"/>
    <n v="17"/>
    <n v="13"/>
    <n v="6"/>
    <n v="19"/>
    <n v="8"/>
    <n v="6"/>
    <n v="14"/>
    <n v="11"/>
    <n v="10"/>
    <n v="21"/>
    <n v="60"/>
    <n v="42"/>
    <n v="102"/>
    <n v="1"/>
    <n v="1"/>
    <n v="1"/>
    <n v="1"/>
    <n v="1"/>
    <n v="1"/>
    <n v="0"/>
    <n v="6"/>
    <n v="0"/>
    <n v="0"/>
    <n v="0"/>
    <n v="1"/>
    <n v="0"/>
    <n v="0"/>
    <n v="0"/>
    <n v="0"/>
    <n v="3"/>
    <n v="3"/>
    <n v="0"/>
    <n v="0"/>
    <n v="1"/>
    <n v="0"/>
    <n v="0"/>
    <n v="0"/>
    <n v="0"/>
    <n v="0"/>
    <n v="0"/>
    <n v="0"/>
    <n v="1"/>
    <n v="0"/>
    <n v="0"/>
    <n v="9"/>
    <n v="3"/>
    <n v="3"/>
    <n v="1"/>
    <n v="1"/>
    <n v="1"/>
    <n v="1"/>
    <n v="1"/>
    <n v="1"/>
    <n v="0"/>
    <n v="6"/>
    <n v="16"/>
    <n v="6"/>
    <n v="1"/>
  </r>
  <r>
    <s v="08DPR0681K"/>
    <n v="1"/>
    <s v="MATUTINO"/>
    <s v="EMILIANO ZAPATA"/>
    <n v="8"/>
    <s v="CHIHUAHUA"/>
    <n v="8"/>
    <s v="CHIHUAHUA"/>
    <n v="9"/>
    <x v="1"/>
    <x v="1"/>
    <n v="410"/>
    <s v="SEHUERACHI (CIĂ‰NEGA DEL TĂSCATE)"/>
    <s v="CALLE SEHUERIACHI (SAGUERIACHI)"/>
    <n v="0"/>
    <s v="PÚBLICO"/>
    <x v="0"/>
    <n v="2"/>
    <s v="BÁSICA"/>
    <n v="2"/>
    <x v="0"/>
    <n v="1"/>
    <x v="0"/>
    <n v="0"/>
    <s v="NO APLICA"/>
    <n v="0"/>
    <s v="NO APLICA"/>
    <s v="08FIZ0213O"/>
    <s v="08FJS0123B"/>
    <s v="08ADG0003E"/>
    <n v="0"/>
    <n v="11"/>
    <n v="16"/>
    <n v="27"/>
    <n v="11"/>
    <n v="16"/>
    <n v="27"/>
    <n v="4"/>
    <n v="2"/>
    <n v="6"/>
    <n v="4"/>
    <n v="4"/>
    <n v="8"/>
    <n v="4"/>
    <n v="4"/>
    <n v="8"/>
    <n v="1"/>
    <n v="3"/>
    <n v="4"/>
    <n v="3"/>
    <n v="4"/>
    <n v="7"/>
    <n v="3"/>
    <n v="1"/>
    <n v="4"/>
    <n v="1"/>
    <n v="5"/>
    <n v="6"/>
    <n v="1"/>
    <n v="1"/>
    <n v="2"/>
    <n v="13"/>
    <n v="18"/>
    <n v="31"/>
    <n v="0"/>
    <n v="0"/>
    <n v="0"/>
    <n v="0"/>
    <n v="0"/>
    <n v="0"/>
    <n v="2"/>
    <n v="2"/>
    <n v="0"/>
    <n v="1"/>
    <n v="0"/>
    <n v="0"/>
    <n v="0"/>
    <n v="0"/>
    <n v="0"/>
    <n v="0"/>
    <n v="0"/>
    <n v="1"/>
    <n v="0"/>
    <n v="0"/>
    <n v="0"/>
    <n v="0"/>
    <n v="0"/>
    <n v="0"/>
    <n v="0"/>
    <n v="0"/>
    <n v="0"/>
    <n v="0"/>
    <n v="0"/>
    <n v="0"/>
    <n v="0"/>
    <n v="2"/>
    <n v="0"/>
    <n v="2"/>
    <n v="0"/>
    <n v="0"/>
    <n v="0"/>
    <n v="0"/>
    <n v="0"/>
    <n v="0"/>
    <n v="2"/>
    <n v="2"/>
    <n v="2"/>
    <n v="2"/>
    <n v="1"/>
  </r>
  <r>
    <s v="08DPR0684H"/>
    <n v="1"/>
    <s v="MATUTINO"/>
    <s v="MEXICO"/>
    <n v="8"/>
    <s v="CHIHUAHUA"/>
    <n v="8"/>
    <s v="CHIHUAHUA"/>
    <n v="45"/>
    <x v="15"/>
    <x v="7"/>
    <n v="30"/>
    <s v="NUEVO LORETO"/>
    <s v="CALLE 5 DE MAYO"/>
    <n v="0"/>
    <s v="PÚBLICO"/>
    <x v="0"/>
    <n v="2"/>
    <s v="BÁSICA"/>
    <n v="2"/>
    <x v="0"/>
    <n v="1"/>
    <x v="0"/>
    <n v="0"/>
    <s v="NO APLICA"/>
    <n v="0"/>
    <s v="NO APLICA"/>
    <s v="08FIZ0223V"/>
    <s v="08FJS0125Z"/>
    <s v="08ADG0057I"/>
    <n v="0"/>
    <n v="34"/>
    <n v="37"/>
    <n v="71"/>
    <n v="34"/>
    <n v="37"/>
    <n v="71"/>
    <n v="5"/>
    <n v="4"/>
    <n v="9"/>
    <n v="8"/>
    <n v="4"/>
    <n v="12"/>
    <n v="8"/>
    <n v="4"/>
    <n v="12"/>
    <n v="5"/>
    <n v="8"/>
    <n v="13"/>
    <n v="2"/>
    <n v="1"/>
    <n v="3"/>
    <n v="5"/>
    <n v="6"/>
    <n v="11"/>
    <n v="5"/>
    <n v="6"/>
    <n v="11"/>
    <n v="7"/>
    <n v="5"/>
    <n v="12"/>
    <n v="32"/>
    <n v="30"/>
    <n v="62"/>
    <n v="0"/>
    <n v="1"/>
    <n v="0"/>
    <n v="1"/>
    <n v="1"/>
    <n v="1"/>
    <n v="1"/>
    <n v="5"/>
    <n v="1"/>
    <n v="0"/>
    <n v="0"/>
    <n v="0"/>
    <n v="0"/>
    <n v="0"/>
    <n v="0"/>
    <n v="0"/>
    <n v="0"/>
    <n v="4"/>
    <n v="0"/>
    <n v="0"/>
    <n v="1"/>
    <n v="0"/>
    <n v="0"/>
    <n v="0"/>
    <n v="0"/>
    <n v="0"/>
    <n v="0"/>
    <n v="0"/>
    <n v="0"/>
    <n v="0"/>
    <n v="0"/>
    <n v="6"/>
    <n v="1"/>
    <n v="4"/>
    <n v="0"/>
    <n v="1"/>
    <n v="0"/>
    <n v="1"/>
    <n v="1"/>
    <n v="1"/>
    <n v="1"/>
    <n v="5"/>
    <n v="5"/>
    <n v="4"/>
    <n v="1"/>
  </r>
  <r>
    <s v="08DPR0685G"/>
    <n v="1"/>
    <s v="MATUTINO"/>
    <s v="RICARDO FLORES MAGON"/>
    <n v="8"/>
    <s v="CHIHUAHUA"/>
    <n v="8"/>
    <s v="CHIHUAHUA"/>
    <n v="21"/>
    <x v="10"/>
    <x v="7"/>
    <n v="1"/>
    <s v="DELICIAS"/>
    <s v="CALLE 1 DE MAYO"/>
    <n v="300"/>
    <s v="PÚBLICO"/>
    <x v="0"/>
    <n v="2"/>
    <s v="BÁSICA"/>
    <n v="2"/>
    <x v="0"/>
    <n v="1"/>
    <x v="0"/>
    <n v="0"/>
    <s v="NO APLICA"/>
    <n v="0"/>
    <s v="NO APLICA"/>
    <s v="08FIZ0227R"/>
    <s v="08FJS0126Z"/>
    <s v="08ADG0057I"/>
    <n v="0"/>
    <n v="40"/>
    <n v="38"/>
    <n v="78"/>
    <n v="31"/>
    <n v="35"/>
    <n v="66"/>
    <n v="3"/>
    <n v="10"/>
    <n v="13"/>
    <n v="2"/>
    <n v="5"/>
    <n v="7"/>
    <n v="2"/>
    <n v="5"/>
    <n v="7"/>
    <n v="10"/>
    <n v="2"/>
    <n v="12"/>
    <n v="4"/>
    <n v="3"/>
    <n v="7"/>
    <n v="7"/>
    <n v="4"/>
    <n v="11"/>
    <n v="3"/>
    <n v="10"/>
    <n v="13"/>
    <n v="7"/>
    <n v="7"/>
    <n v="14"/>
    <n v="33"/>
    <n v="31"/>
    <n v="64"/>
    <n v="0"/>
    <n v="1"/>
    <n v="0"/>
    <n v="1"/>
    <n v="1"/>
    <n v="1"/>
    <n v="1"/>
    <n v="5"/>
    <n v="1"/>
    <n v="0"/>
    <n v="0"/>
    <n v="0"/>
    <n v="0"/>
    <n v="0"/>
    <n v="0"/>
    <n v="0"/>
    <n v="2"/>
    <n v="2"/>
    <n v="0"/>
    <n v="0"/>
    <n v="1"/>
    <n v="0"/>
    <n v="0"/>
    <n v="0"/>
    <n v="0"/>
    <n v="0"/>
    <n v="0"/>
    <n v="0"/>
    <n v="1"/>
    <n v="0"/>
    <n v="0"/>
    <n v="7"/>
    <n v="3"/>
    <n v="2"/>
    <n v="0"/>
    <n v="1"/>
    <n v="0"/>
    <n v="1"/>
    <n v="1"/>
    <n v="1"/>
    <n v="1"/>
    <n v="5"/>
    <n v="6"/>
    <n v="6"/>
    <n v="1"/>
  </r>
  <r>
    <s v="08DPR0687E"/>
    <n v="1"/>
    <s v="MATUTINO"/>
    <s v="ABRAHAM GONZALEZ"/>
    <n v="8"/>
    <s v="CHIHUAHUA"/>
    <n v="8"/>
    <s v="CHIHUAHUA"/>
    <n v="36"/>
    <x v="6"/>
    <x v="6"/>
    <n v="286"/>
    <s v="EL PREDIO"/>
    <s v="CALLE EL PREDIO"/>
    <n v="0"/>
    <s v="PÚBLICO"/>
    <x v="0"/>
    <n v="2"/>
    <s v="BÁSICA"/>
    <n v="2"/>
    <x v="0"/>
    <n v="1"/>
    <x v="0"/>
    <n v="0"/>
    <s v="NO APLICA"/>
    <n v="0"/>
    <s v="NO APLICA"/>
    <s v="08FIZ0239W"/>
    <s v="08FJS0128X"/>
    <s v="08ADG0004D"/>
    <n v="0"/>
    <n v="19"/>
    <n v="9"/>
    <n v="28"/>
    <n v="19"/>
    <n v="9"/>
    <n v="28"/>
    <n v="6"/>
    <n v="1"/>
    <n v="7"/>
    <n v="1"/>
    <n v="1"/>
    <n v="2"/>
    <n v="1"/>
    <n v="1"/>
    <n v="2"/>
    <n v="2"/>
    <n v="1"/>
    <n v="3"/>
    <n v="3"/>
    <n v="0"/>
    <n v="3"/>
    <n v="6"/>
    <n v="2"/>
    <n v="8"/>
    <n v="4"/>
    <n v="2"/>
    <n v="6"/>
    <n v="0"/>
    <n v="3"/>
    <n v="3"/>
    <n v="16"/>
    <n v="9"/>
    <n v="25"/>
    <n v="0"/>
    <n v="0"/>
    <n v="0"/>
    <n v="0"/>
    <n v="0"/>
    <n v="0"/>
    <n v="2"/>
    <n v="2"/>
    <n v="0"/>
    <n v="1"/>
    <n v="0"/>
    <n v="0"/>
    <n v="0"/>
    <n v="0"/>
    <n v="0"/>
    <n v="0"/>
    <n v="0"/>
    <n v="1"/>
    <n v="0"/>
    <n v="0"/>
    <n v="0"/>
    <n v="0"/>
    <n v="0"/>
    <n v="0"/>
    <n v="0"/>
    <n v="0"/>
    <n v="0"/>
    <n v="0"/>
    <n v="0"/>
    <n v="0"/>
    <n v="0"/>
    <n v="2"/>
    <n v="0"/>
    <n v="2"/>
    <n v="0"/>
    <n v="0"/>
    <n v="0"/>
    <n v="0"/>
    <n v="0"/>
    <n v="0"/>
    <n v="2"/>
    <n v="2"/>
    <n v="2"/>
    <n v="2"/>
    <n v="1"/>
  </r>
  <r>
    <s v="08DPR0693P"/>
    <n v="1"/>
    <s v="MATUTINO"/>
    <s v="EMILIANO ZAPATA"/>
    <n v="8"/>
    <s v="CHIHUAHUA"/>
    <n v="8"/>
    <s v="CHIHUAHUA"/>
    <n v="21"/>
    <x v="10"/>
    <x v="7"/>
    <n v="1"/>
    <s v="DELICIAS"/>
    <s v="CALLE 24 DE FEBRERO"/>
    <n v="0"/>
    <s v="PÚBLICO"/>
    <x v="0"/>
    <n v="2"/>
    <s v="BÁSICA"/>
    <n v="2"/>
    <x v="0"/>
    <n v="1"/>
    <x v="0"/>
    <n v="0"/>
    <s v="NO APLICA"/>
    <n v="0"/>
    <s v="NO APLICA"/>
    <s v="08FIZ0229P"/>
    <s v="08FJS0126Z"/>
    <s v="08ADG0057I"/>
    <n v="0"/>
    <n v="121"/>
    <n v="131"/>
    <n v="252"/>
    <n v="119"/>
    <n v="131"/>
    <n v="250"/>
    <n v="18"/>
    <n v="20"/>
    <n v="38"/>
    <n v="20"/>
    <n v="18"/>
    <n v="38"/>
    <n v="20"/>
    <n v="18"/>
    <n v="38"/>
    <n v="31"/>
    <n v="26"/>
    <n v="57"/>
    <n v="23"/>
    <n v="18"/>
    <n v="41"/>
    <n v="12"/>
    <n v="18"/>
    <n v="30"/>
    <n v="17"/>
    <n v="26"/>
    <n v="43"/>
    <n v="23"/>
    <n v="23"/>
    <n v="46"/>
    <n v="126"/>
    <n v="129"/>
    <n v="255"/>
    <n v="2"/>
    <n v="2"/>
    <n v="2"/>
    <n v="1"/>
    <n v="2"/>
    <n v="2"/>
    <n v="0"/>
    <n v="11"/>
    <n v="0"/>
    <n v="0"/>
    <n v="0"/>
    <n v="1"/>
    <n v="0"/>
    <n v="1"/>
    <n v="0"/>
    <n v="0"/>
    <n v="4"/>
    <n v="7"/>
    <n v="0"/>
    <n v="0"/>
    <n v="1"/>
    <n v="0"/>
    <n v="0"/>
    <n v="0"/>
    <n v="0"/>
    <n v="0"/>
    <n v="0"/>
    <n v="0"/>
    <n v="2"/>
    <n v="0"/>
    <n v="0"/>
    <n v="16"/>
    <n v="4"/>
    <n v="7"/>
    <n v="2"/>
    <n v="2"/>
    <n v="2"/>
    <n v="1"/>
    <n v="2"/>
    <n v="2"/>
    <n v="0"/>
    <n v="11"/>
    <n v="11"/>
    <n v="11"/>
    <n v="1"/>
  </r>
  <r>
    <s v="08DPR0695N"/>
    <n v="1"/>
    <s v="MATUTINO"/>
    <s v="ENRIQUE RUBIO CASTANEDA"/>
    <n v="8"/>
    <s v="CHIHUAHUA"/>
    <n v="8"/>
    <s v="CHIHUAHUA"/>
    <n v="21"/>
    <x v="10"/>
    <x v="7"/>
    <n v="1"/>
    <s v="DELICIAS"/>
    <s v="AVENIDA 9 SUR"/>
    <n v="0"/>
    <s v="PÚBLICO"/>
    <x v="0"/>
    <n v="2"/>
    <s v="BÁSICA"/>
    <n v="2"/>
    <x v="0"/>
    <n v="1"/>
    <x v="0"/>
    <n v="0"/>
    <s v="NO APLICA"/>
    <n v="0"/>
    <s v="NO APLICA"/>
    <s v="08FIZ0228Q"/>
    <s v="08FJS0126Z"/>
    <s v="08ADG0057I"/>
    <n v="0"/>
    <n v="210"/>
    <n v="208"/>
    <n v="418"/>
    <n v="208"/>
    <n v="207"/>
    <n v="415"/>
    <n v="33"/>
    <n v="29"/>
    <n v="62"/>
    <n v="32"/>
    <n v="38"/>
    <n v="70"/>
    <n v="32"/>
    <n v="38"/>
    <n v="70"/>
    <n v="33"/>
    <n v="38"/>
    <n v="71"/>
    <n v="31"/>
    <n v="34"/>
    <n v="65"/>
    <n v="53"/>
    <n v="47"/>
    <n v="100"/>
    <n v="32"/>
    <n v="35"/>
    <n v="67"/>
    <n v="30"/>
    <n v="33"/>
    <n v="63"/>
    <n v="211"/>
    <n v="225"/>
    <n v="436"/>
    <n v="2"/>
    <n v="2"/>
    <n v="2"/>
    <n v="3"/>
    <n v="2"/>
    <n v="2"/>
    <n v="0"/>
    <n v="13"/>
    <n v="0"/>
    <n v="0"/>
    <n v="1"/>
    <n v="0"/>
    <n v="0"/>
    <n v="1"/>
    <n v="0"/>
    <n v="0"/>
    <n v="1"/>
    <n v="12"/>
    <n v="0"/>
    <n v="0"/>
    <n v="3"/>
    <n v="0"/>
    <n v="0"/>
    <n v="0"/>
    <n v="0"/>
    <n v="0"/>
    <n v="0"/>
    <n v="0"/>
    <n v="1"/>
    <n v="1"/>
    <n v="0"/>
    <n v="20"/>
    <n v="1"/>
    <n v="12"/>
    <n v="2"/>
    <n v="2"/>
    <n v="2"/>
    <n v="3"/>
    <n v="2"/>
    <n v="2"/>
    <n v="0"/>
    <n v="13"/>
    <n v="13"/>
    <n v="13"/>
    <n v="1"/>
  </r>
  <r>
    <s v="08DPR0696M"/>
    <n v="2"/>
    <s v="VESPERTINO"/>
    <s v="ENRIQUE RUBIO CASTANEDA"/>
    <n v="8"/>
    <s v="CHIHUAHUA"/>
    <n v="8"/>
    <s v="CHIHUAHUA"/>
    <n v="21"/>
    <x v="10"/>
    <x v="7"/>
    <n v="1"/>
    <s v="DELICIAS"/>
    <s v="AVENIDA 9 SUR"/>
    <n v="0"/>
    <s v="PÚBLICO"/>
    <x v="0"/>
    <n v="2"/>
    <s v="BÁSICA"/>
    <n v="2"/>
    <x v="0"/>
    <n v="1"/>
    <x v="0"/>
    <n v="0"/>
    <s v="NO APLICA"/>
    <n v="0"/>
    <s v="NO APLICA"/>
    <s v="08FIZ0228Q"/>
    <s v="08FJS0126Z"/>
    <s v="08ADG0057I"/>
    <n v="0"/>
    <n v="60"/>
    <n v="56"/>
    <n v="116"/>
    <n v="60"/>
    <n v="55"/>
    <n v="115"/>
    <n v="6"/>
    <n v="12"/>
    <n v="18"/>
    <n v="7"/>
    <n v="5"/>
    <n v="12"/>
    <n v="7"/>
    <n v="5"/>
    <n v="12"/>
    <n v="9"/>
    <n v="7"/>
    <n v="16"/>
    <n v="4"/>
    <n v="7"/>
    <n v="11"/>
    <n v="8"/>
    <n v="4"/>
    <n v="12"/>
    <n v="12"/>
    <n v="8"/>
    <n v="20"/>
    <n v="17"/>
    <n v="9"/>
    <n v="26"/>
    <n v="57"/>
    <n v="40"/>
    <n v="97"/>
    <n v="1"/>
    <n v="1"/>
    <n v="1"/>
    <n v="1"/>
    <n v="1"/>
    <n v="1"/>
    <n v="0"/>
    <n v="6"/>
    <n v="0"/>
    <n v="0"/>
    <n v="0"/>
    <n v="1"/>
    <n v="0"/>
    <n v="0"/>
    <n v="0"/>
    <n v="0"/>
    <n v="4"/>
    <n v="2"/>
    <n v="0"/>
    <n v="0"/>
    <n v="2"/>
    <n v="0"/>
    <n v="0"/>
    <n v="0"/>
    <n v="0"/>
    <n v="0"/>
    <n v="0"/>
    <n v="0"/>
    <n v="0"/>
    <n v="1"/>
    <n v="0"/>
    <n v="10"/>
    <n v="4"/>
    <n v="2"/>
    <n v="1"/>
    <n v="1"/>
    <n v="1"/>
    <n v="1"/>
    <n v="1"/>
    <n v="1"/>
    <n v="0"/>
    <n v="6"/>
    <n v="13"/>
    <n v="6"/>
    <n v="1"/>
  </r>
  <r>
    <s v="08DPR0697L"/>
    <n v="1"/>
    <s v="MATUTINO"/>
    <s v="ANTONIO J BERMUDEZ"/>
    <n v="8"/>
    <s v="CHIHUAHUA"/>
    <n v="8"/>
    <s v="CHIHUAHUA"/>
    <n v="37"/>
    <x v="0"/>
    <x v="0"/>
    <n v="1"/>
    <s v="JUĂREZ"/>
    <s v="CALLE SIERRA BREĂ‘A"/>
    <n v="5445"/>
    <s v="PÚBLICO"/>
    <x v="0"/>
    <n v="2"/>
    <s v="BÁSICA"/>
    <n v="2"/>
    <x v="0"/>
    <n v="1"/>
    <x v="0"/>
    <n v="0"/>
    <s v="NO APLICA"/>
    <n v="0"/>
    <s v="NO APLICA"/>
    <s v="08FIZ0169R"/>
    <s v="08FJS0115T"/>
    <s v="08ADG0005C"/>
    <n v="0"/>
    <n v="125"/>
    <n v="106"/>
    <n v="231"/>
    <n v="123"/>
    <n v="105"/>
    <n v="228"/>
    <n v="16"/>
    <n v="18"/>
    <n v="34"/>
    <n v="17"/>
    <n v="10"/>
    <n v="27"/>
    <n v="18"/>
    <n v="10"/>
    <n v="28"/>
    <n v="27"/>
    <n v="13"/>
    <n v="40"/>
    <n v="22"/>
    <n v="19"/>
    <n v="41"/>
    <n v="32"/>
    <n v="26"/>
    <n v="58"/>
    <n v="17"/>
    <n v="14"/>
    <n v="31"/>
    <n v="15"/>
    <n v="12"/>
    <n v="27"/>
    <n v="131"/>
    <n v="94"/>
    <n v="225"/>
    <n v="1"/>
    <n v="2"/>
    <n v="2"/>
    <n v="2"/>
    <n v="1"/>
    <n v="1"/>
    <n v="0"/>
    <n v="9"/>
    <n v="0"/>
    <n v="0"/>
    <n v="1"/>
    <n v="0"/>
    <n v="0"/>
    <n v="0"/>
    <n v="0"/>
    <n v="0"/>
    <n v="1"/>
    <n v="8"/>
    <n v="0"/>
    <n v="0"/>
    <n v="0"/>
    <n v="1"/>
    <n v="0"/>
    <n v="0"/>
    <n v="0"/>
    <n v="0"/>
    <n v="0"/>
    <n v="0"/>
    <n v="1"/>
    <n v="0"/>
    <n v="0"/>
    <n v="12"/>
    <n v="1"/>
    <n v="8"/>
    <n v="1"/>
    <n v="2"/>
    <n v="2"/>
    <n v="2"/>
    <n v="1"/>
    <n v="1"/>
    <n v="0"/>
    <n v="9"/>
    <n v="9"/>
    <n v="9"/>
    <n v="1"/>
  </r>
  <r>
    <s v="08DPR0698K"/>
    <n v="1"/>
    <s v="MATUTINO"/>
    <s v="CARMEN SERDAN"/>
    <n v="8"/>
    <s v="CHIHUAHUA"/>
    <n v="8"/>
    <s v="CHIHUAHUA"/>
    <n v="21"/>
    <x v="10"/>
    <x v="7"/>
    <n v="1"/>
    <s v="DELICIAS"/>
    <s v="CALLE 3A "/>
    <n v="0"/>
    <s v="PÚBLICO"/>
    <x v="0"/>
    <n v="2"/>
    <s v="BÁSICA"/>
    <n v="2"/>
    <x v="0"/>
    <n v="1"/>
    <x v="0"/>
    <n v="0"/>
    <s v="NO APLICA"/>
    <n v="0"/>
    <s v="NO APLICA"/>
    <s v="08FIZ0225T"/>
    <s v="08FJS0125Z"/>
    <s v="08ADG0057I"/>
    <n v="0"/>
    <n v="160"/>
    <n v="135"/>
    <n v="295"/>
    <n v="156"/>
    <n v="135"/>
    <n v="291"/>
    <n v="23"/>
    <n v="22"/>
    <n v="45"/>
    <n v="25"/>
    <n v="21"/>
    <n v="46"/>
    <n v="25"/>
    <n v="23"/>
    <n v="48"/>
    <n v="27"/>
    <n v="26"/>
    <n v="53"/>
    <n v="22"/>
    <n v="22"/>
    <n v="44"/>
    <n v="34"/>
    <n v="16"/>
    <n v="50"/>
    <n v="27"/>
    <n v="25"/>
    <n v="52"/>
    <n v="30"/>
    <n v="24"/>
    <n v="54"/>
    <n v="165"/>
    <n v="136"/>
    <n v="301"/>
    <n v="2"/>
    <n v="2"/>
    <n v="2"/>
    <n v="2"/>
    <n v="2"/>
    <n v="2"/>
    <n v="0"/>
    <n v="12"/>
    <n v="0"/>
    <n v="0"/>
    <n v="0"/>
    <n v="1"/>
    <n v="0"/>
    <n v="1"/>
    <n v="0"/>
    <n v="0"/>
    <n v="4"/>
    <n v="8"/>
    <n v="0"/>
    <n v="0"/>
    <n v="1"/>
    <n v="1"/>
    <n v="0"/>
    <n v="0"/>
    <n v="0"/>
    <n v="0"/>
    <n v="0"/>
    <n v="0"/>
    <n v="1"/>
    <n v="1"/>
    <n v="0"/>
    <n v="18"/>
    <n v="4"/>
    <n v="8"/>
    <n v="2"/>
    <n v="2"/>
    <n v="2"/>
    <n v="2"/>
    <n v="2"/>
    <n v="2"/>
    <n v="0"/>
    <n v="12"/>
    <n v="12"/>
    <n v="12"/>
    <n v="1"/>
  </r>
  <r>
    <s v="08DPR0699J"/>
    <n v="1"/>
    <s v="MATUTINO"/>
    <s v="CAMARA JUNIOR"/>
    <n v="8"/>
    <s v="CHIHUAHUA"/>
    <n v="8"/>
    <s v="CHIHUAHUA"/>
    <n v="21"/>
    <x v="10"/>
    <x v="7"/>
    <n v="1"/>
    <s v="DELICIAS"/>
    <s v="AVENIDA 6A SUR"/>
    <n v="0"/>
    <s v="PÚBLICO"/>
    <x v="0"/>
    <n v="2"/>
    <s v="BÁSICA"/>
    <n v="2"/>
    <x v="0"/>
    <n v="1"/>
    <x v="0"/>
    <n v="0"/>
    <s v="NO APLICA"/>
    <n v="0"/>
    <s v="NO APLICA"/>
    <s v="08FIZ0226S"/>
    <s v="08FJS0126Z"/>
    <s v="08ADG0057I"/>
    <n v="0"/>
    <n v="142"/>
    <n v="128"/>
    <n v="270"/>
    <n v="142"/>
    <n v="128"/>
    <n v="270"/>
    <n v="24"/>
    <n v="23"/>
    <n v="47"/>
    <n v="23"/>
    <n v="18"/>
    <n v="41"/>
    <n v="23"/>
    <n v="18"/>
    <n v="41"/>
    <n v="30"/>
    <n v="24"/>
    <n v="54"/>
    <n v="21"/>
    <n v="21"/>
    <n v="42"/>
    <n v="19"/>
    <n v="21"/>
    <n v="40"/>
    <n v="28"/>
    <n v="24"/>
    <n v="52"/>
    <n v="21"/>
    <n v="24"/>
    <n v="45"/>
    <n v="142"/>
    <n v="132"/>
    <n v="274"/>
    <n v="2"/>
    <n v="2"/>
    <n v="2"/>
    <n v="2"/>
    <n v="2"/>
    <n v="2"/>
    <n v="0"/>
    <n v="12"/>
    <n v="0"/>
    <n v="0"/>
    <n v="0"/>
    <n v="1"/>
    <n v="1"/>
    <n v="0"/>
    <n v="0"/>
    <n v="0"/>
    <n v="3"/>
    <n v="9"/>
    <n v="0"/>
    <n v="0"/>
    <n v="2"/>
    <n v="0"/>
    <n v="0"/>
    <n v="0"/>
    <n v="0"/>
    <n v="0"/>
    <n v="0"/>
    <n v="0"/>
    <n v="1"/>
    <n v="1"/>
    <n v="0"/>
    <n v="18"/>
    <n v="3"/>
    <n v="9"/>
    <n v="2"/>
    <n v="2"/>
    <n v="2"/>
    <n v="2"/>
    <n v="2"/>
    <n v="2"/>
    <n v="0"/>
    <n v="12"/>
    <n v="14"/>
    <n v="12"/>
    <n v="1"/>
  </r>
  <r>
    <s v="08DPR0700I"/>
    <n v="1"/>
    <s v="MATUTINO"/>
    <s v="CUAUHTEMOC"/>
    <n v="8"/>
    <s v="CHIHUAHUA"/>
    <n v="8"/>
    <s v="CHIHUAHUA"/>
    <n v="46"/>
    <x v="34"/>
    <x v="8"/>
    <n v="100"/>
    <s v="RANCHO MESA LOS LEALES"/>
    <s v="CALLE RANCHO MESA LOS LEALES"/>
    <n v="0"/>
    <s v="PÚBLICO"/>
    <x v="0"/>
    <n v="2"/>
    <s v="BÁSICA"/>
    <n v="2"/>
    <x v="0"/>
    <n v="1"/>
    <x v="0"/>
    <n v="0"/>
    <s v="NO APLICA"/>
    <n v="0"/>
    <s v="NO APLICA"/>
    <s v="08FIZ0252Q"/>
    <s v="08FJS0130L"/>
    <s v="08ADG0006B"/>
    <n v="0"/>
    <n v="16"/>
    <n v="18"/>
    <n v="34"/>
    <n v="16"/>
    <n v="17"/>
    <n v="33"/>
    <n v="3"/>
    <n v="6"/>
    <n v="9"/>
    <n v="4"/>
    <n v="5"/>
    <n v="9"/>
    <n v="4"/>
    <n v="5"/>
    <n v="9"/>
    <n v="4"/>
    <n v="0"/>
    <n v="4"/>
    <n v="3"/>
    <n v="1"/>
    <n v="4"/>
    <n v="2"/>
    <n v="3"/>
    <n v="5"/>
    <n v="1"/>
    <n v="4"/>
    <n v="5"/>
    <n v="4"/>
    <n v="4"/>
    <n v="8"/>
    <n v="18"/>
    <n v="17"/>
    <n v="35"/>
    <n v="0"/>
    <n v="0"/>
    <n v="0"/>
    <n v="0"/>
    <n v="0"/>
    <n v="0"/>
    <n v="3"/>
    <n v="3"/>
    <n v="0"/>
    <n v="1"/>
    <n v="0"/>
    <n v="0"/>
    <n v="0"/>
    <n v="0"/>
    <n v="0"/>
    <n v="0"/>
    <n v="1"/>
    <n v="1"/>
    <n v="0"/>
    <n v="0"/>
    <n v="0"/>
    <n v="0"/>
    <n v="0"/>
    <n v="0"/>
    <n v="0"/>
    <n v="0"/>
    <n v="0"/>
    <n v="0"/>
    <n v="0"/>
    <n v="0"/>
    <n v="0"/>
    <n v="3"/>
    <n v="1"/>
    <n v="2"/>
    <n v="0"/>
    <n v="0"/>
    <n v="0"/>
    <n v="0"/>
    <n v="0"/>
    <n v="0"/>
    <n v="3"/>
    <n v="3"/>
    <n v="3"/>
    <n v="3"/>
    <n v="1"/>
  </r>
  <r>
    <s v="08DPR0701H"/>
    <n v="1"/>
    <s v="MATUTINO"/>
    <s v="FRANCISCO VILLA"/>
    <n v="8"/>
    <s v="CHIHUAHUA"/>
    <n v="8"/>
    <s v="CHIHUAHUA"/>
    <n v="46"/>
    <x v="34"/>
    <x v="8"/>
    <n v="178"/>
    <s v="EL TABLĂ“N"/>
    <s v="NINGUNO NINGUNO"/>
    <n v="0"/>
    <s v="PÚBLICO"/>
    <x v="0"/>
    <n v="2"/>
    <s v="BÁSICA"/>
    <n v="2"/>
    <x v="0"/>
    <n v="1"/>
    <x v="0"/>
    <n v="0"/>
    <s v="NO APLICA"/>
    <n v="0"/>
    <s v="NO APLICA"/>
    <s v="08FIZ0252Q"/>
    <s v="08FJS0130L"/>
    <s v="08ADG0006B"/>
    <n v="0"/>
    <n v="25"/>
    <n v="17"/>
    <n v="42"/>
    <n v="25"/>
    <n v="17"/>
    <n v="42"/>
    <n v="5"/>
    <n v="3"/>
    <n v="8"/>
    <n v="5"/>
    <n v="5"/>
    <n v="10"/>
    <n v="6"/>
    <n v="7"/>
    <n v="13"/>
    <n v="4"/>
    <n v="2"/>
    <n v="6"/>
    <n v="5"/>
    <n v="3"/>
    <n v="8"/>
    <n v="8"/>
    <n v="3"/>
    <n v="11"/>
    <n v="5"/>
    <n v="3"/>
    <n v="8"/>
    <n v="2"/>
    <n v="5"/>
    <n v="7"/>
    <n v="30"/>
    <n v="23"/>
    <n v="53"/>
    <n v="0"/>
    <n v="0"/>
    <n v="0"/>
    <n v="0"/>
    <n v="0"/>
    <n v="0"/>
    <n v="3"/>
    <n v="3"/>
    <n v="0"/>
    <n v="1"/>
    <n v="0"/>
    <n v="0"/>
    <n v="0"/>
    <n v="0"/>
    <n v="0"/>
    <n v="0"/>
    <n v="0"/>
    <n v="2"/>
    <n v="0"/>
    <n v="0"/>
    <n v="0"/>
    <n v="0"/>
    <n v="0"/>
    <n v="0"/>
    <n v="0"/>
    <n v="0"/>
    <n v="0"/>
    <n v="0"/>
    <n v="0"/>
    <n v="0"/>
    <n v="0"/>
    <n v="3"/>
    <n v="0"/>
    <n v="3"/>
    <n v="0"/>
    <n v="0"/>
    <n v="0"/>
    <n v="0"/>
    <n v="0"/>
    <n v="0"/>
    <n v="3"/>
    <n v="3"/>
    <n v="3"/>
    <n v="3"/>
    <n v="1"/>
  </r>
  <r>
    <s v="08DPR0703F"/>
    <n v="1"/>
    <s v="MATUTINO"/>
    <s v="MIGUEL CERVANTES SAAVEDRA"/>
    <n v="8"/>
    <s v="CHIHUAHUA"/>
    <n v="8"/>
    <s v="CHIHUAHUA"/>
    <n v="47"/>
    <x v="35"/>
    <x v="1"/>
    <n v="70"/>
    <s v="EL NARANJITO"/>
    <s v="CALLE EL NARANJITO"/>
    <n v="0"/>
    <s v="PÚBLICO"/>
    <x v="0"/>
    <n v="2"/>
    <s v="BÁSICA"/>
    <n v="2"/>
    <x v="0"/>
    <n v="1"/>
    <x v="0"/>
    <n v="0"/>
    <s v="NO APLICA"/>
    <n v="0"/>
    <s v="NO APLICA"/>
    <s v="08FIZ0212P"/>
    <s v="08FJS0123B"/>
    <s v="08ADG0003E"/>
    <n v="0"/>
    <n v="6"/>
    <n v="1"/>
    <n v="7"/>
    <n v="6"/>
    <n v="1"/>
    <n v="7"/>
    <n v="2"/>
    <n v="0"/>
    <n v="2"/>
    <n v="0"/>
    <n v="1"/>
    <n v="1"/>
    <n v="0"/>
    <n v="1"/>
    <n v="1"/>
    <n v="0"/>
    <n v="0"/>
    <n v="0"/>
    <n v="1"/>
    <n v="0"/>
    <n v="1"/>
    <n v="0"/>
    <n v="0"/>
    <n v="0"/>
    <n v="0"/>
    <n v="0"/>
    <n v="0"/>
    <n v="2"/>
    <n v="0"/>
    <n v="2"/>
    <n v="3"/>
    <n v="1"/>
    <n v="4"/>
    <n v="0"/>
    <n v="0"/>
    <n v="0"/>
    <n v="0"/>
    <n v="0"/>
    <n v="0"/>
    <n v="1"/>
    <n v="1"/>
    <n v="0"/>
    <n v="1"/>
    <n v="0"/>
    <n v="0"/>
    <n v="0"/>
    <n v="0"/>
    <n v="0"/>
    <n v="0"/>
    <n v="0"/>
    <n v="0"/>
    <n v="0"/>
    <n v="0"/>
    <n v="0"/>
    <n v="0"/>
    <n v="0"/>
    <n v="0"/>
    <n v="0"/>
    <n v="0"/>
    <n v="0"/>
    <n v="0"/>
    <n v="0"/>
    <n v="0"/>
    <n v="0"/>
    <n v="1"/>
    <n v="0"/>
    <n v="1"/>
    <n v="0"/>
    <n v="0"/>
    <n v="0"/>
    <n v="0"/>
    <n v="0"/>
    <n v="0"/>
    <n v="1"/>
    <n v="1"/>
    <n v="1"/>
    <n v="1"/>
    <n v="1"/>
  </r>
  <r>
    <s v="08DPR0704E"/>
    <n v="1"/>
    <s v="MATUTINO"/>
    <s v="RICARDO FLORES MAGON"/>
    <n v="8"/>
    <s v="CHIHUAHUA"/>
    <n v="8"/>
    <s v="CHIHUAHUA"/>
    <n v="37"/>
    <x v="0"/>
    <x v="0"/>
    <n v="1"/>
    <s v="JUĂREZ"/>
    <s v="CALLE REMORA"/>
    <n v="0"/>
    <s v="PÚBLICO"/>
    <x v="0"/>
    <n v="2"/>
    <s v="BÁSICA"/>
    <n v="2"/>
    <x v="0"/>
    <n v="1"/>
    <x v="0"/>
    <n v="0"/>
    <s v="NO APLICA"/>
    <n v="0"/>
    <s v="NO APLICA"/>
    <s v="08FIZ0142K"/>
    <s v="08FJS0109I"/>
    <s v="08ADG0005C"/>
    <n v="0"/>
    <n v="320"/>
    <n v="283"/>
    <n v="603"/>
    <n v="320"/>
    <n v="283"/>
    <n v="603"/>
    <n v="57"/>
    <n v="41"/>
    <n v="98"/>
    <n v="48"/>
    <n v="55"/>
    <n v="103"/>
    <n v="49"/>
    <n v="55"/>
    <n v="104"/>
    <n v="59"/>
    <n v="43"/>
    <n v="102"/>
    <n v="46"/>
    <n v="51"/>
    <n v="97"/>
    <n v="51"/>
    <n v="51"/>
    <n v="102"/>
    <n v="58"/>
    <n v="43"/>
    <n v="101"/>
    <n v="54"/>
    <n v="47"/>
    <n v="101"/>
    <n v="317"/>
    <n v="290"/>
    <n v="607"/>
    <n v="3"/>
    <n v="3"/>
    <n v="3"/>
    <n v="3"/>
    <n v="3"/>
    <n v="3"/>
    <n v="0"/>
    <n v="18"/>
    <n v="0"/>
    <n v="0"/>
    <n v="0"/>
    <n v="1"/>
    <n v="0"/>
    <n v="1"/>
    <n v="0"/>
    <n v="0"/>
    <n v="2"/>
    <n v="16"/>
    <n v="0"/>
    <n v="0"/>
    <n v="1"/>
    <n v="0"/>
    <n v="0"/>
    <n v="0"/>
    <n v="0"/>
    <n v="0"/>
    <n v="0"/>
    <n v="0"/>
    <n v="1"/>
    <n v="0"/>
    <n v="0"/>
    <n v="22"/>
    <n v="2"/>
    <n v="16"/>
    <n v="3"/>
    <n v="3"/>
    <n v="3"/>
    <n v="3"/>
    <n v="3"/>
    <n v="3"/>
    <n v="0"/>
    <n v="18"/>
    <n v="18"/>
    <n v="18"/>
    <n v="1"/>
  </r>
  <r>
    <s v="08DPR0705D"/>
    <n v="1"/>
    <s v="MATUTINO"/>
    <s v="EMILIANO ZAPATA"/>
    <n v="8"/>
    <s v="CHIHUAHUA"/>
    <n v="8"/>
    <s v="CHIHUAHUA"/>
    <n v="36"/>
    <x v="6"/>
    <x v="6"/>
    <n v="1"/>
    <s v="JOSĂ‰ MARIANO JIMĂ‰NEZ"/>
    <s v="CALLE VENCEREMOS"/>
    <n v="1500"/>
    <s v="PÚBLICO"/>
    <x v="0"/>
    <n v="2"/>
    <s v="BÁSICA"/>
    <n v="2"/>
    <x v="0"/>
    <n v="1"/>
    <x v="0"/>
    <n v="0"/>
    <s v="NO APLICA"/>
    <n v="0"/>
    <s v="NO APLICA"/>
    <s v="08FIZ0237Y"/>
    <s v="08FJS0128X"/>
    <s v="08ADG0004D"/>
    <n v="0"/>
    <n v="53"/>
    <n v="60"/>
    <n v="113"/>
    <n v="50"/>
    <n v="58"/>
    <n v="108"/>
    <n v="8"/>
    <n v="15"/>
    <n v="23"/>
    <n v="14"/>
    <n v="8"/>
    <n v="22"/>
    <n v="16"/>
    <n v="9"/>
    <n v="25"/>
    <n v="7"/>
    <n v="15"/>
    <n v="22"/>
    <n v="11"/>
    <n v="8"/>
    <n v="19"/>
    <n v="7"/>
    <n v="14"/>
    <n v="21"/>
    <n v="9"/>
    <n v="11"/>
    <n v="20"/>
    <n v="12"/>
    <n v="12"/>
    <n v="24"/>
    <n v="62"/>
    <n v="69"/>
    <n v="131"/>
    <n v="1"/>
    <n v="1"/>
    <n v="1"/>
    <n v="1"/>
    <n v="1"/>
    <n v="1"/>
    <n v="0"/>
    <n v="6"/>
    <n v="0"/>
    <n v="0"/>
    <n v="0"/>
    <n v="1"/>
    <n v="0"/>
    <n v="0"/>
    <n v="0"/>
    <n v="0"/>
    <n v="1"/>
    <n v="5"/>
    <n v="0"/>
    <n v="0"/>
    <n v="0"/>
    <n v="1"/>
    <n v="0"/>
    <n v="0"/>
    <n v="0"/>
    <n v="0"/>
    <n v="0"/>
    <n v="0"/>
    <n v="1"/>
    <n v="0"/>
    <n v="0"/>
    <n v="9"/>
    <n v="1"/>
    <n v="5"/>
    <n v="1"/>
    <n v="1"/>
    <n v="1"/>
    <n v="1"/>
    <n v="1"/>
    <n v="1"/>
    <n v="0"/>
    <n v="6"/>
    <n v="12"/>
    <n v="6"/>
    <n v="1"/>
  </r>
  <r>
    <s v="08DPR0706C"/>
    <n v="1"/>
    <s v="MATUTINO"/>
    <s v="MIGUEL LERDO DE TEJADA"/>
    <n v="8"/>
    <s v="CHIHUAHUA"/>
    <n v="8"/>
    <s v="CHIHUAHUA"/>
    <n v="21"/>
    <x v="10"/>
    <x v="7"/>
    <n v="1"/>
    <s v="DELICIAS"/>
    <s v="CALLE COLONIA HIDALGO"/>
    <n v="2"/>
    <s v="PÚBLICO"/>
    <x v="0"/>
    <n v="2"/>
    <s v="BÁSICA"/>
    <n v="2"/>
    <x v="0"/>
    <n v="1"/>
    <x v="0"/>
    <n v="0"/>
    <s v="NO APLICA"/>
    <n v="0"/>
    <s v="NO APLICA"/>
    <s v="08FIZ0224U"/>
    <s v="08FJS0125Z"/>
    <s v="08ADG0057I"/>
    <n v="0"/>
    <n v="107"/>
    <n v="92"/>
    <n v="199"/>
    <n v="107"/>
    <n v="92"/>
    <n v="199"/>
    <n v="26"/>
    <n v="15"/>
    <n v="41"/>
    <n v="12"/>
    <n v="15"/>
    <n v="27"/>
    <n v="12"/>
    <n v="15"/>
    <n v="27"/>
    <n v="16"/>
    <n v="13"/>
    <n v="29"/>
    <n v="14"/>
    <n v="21"/>
    <n v="35"/>
    <n v="12"/>
    <n v="13"/>
    <n v="25"/>
    <n v="22"/>
    <n v="22"/>
    <n v="44"/>
    <n v="14"/>
    <n v="11"/>
    <n v="25"/>
    <n v="90"/>
    <n v="95"/>
    <n v="185"/>
    <n v="1"/>
    <n v="1"/>
    <n v="1"/>
    <n v="1"/>
    <n v="2"/>
    <n v="1"/>
    <n v="0"/>
    <n v="7"/>
    <n v="0"/>
    <n v="0"/>
    <n v="1"/>
    <n v="0"/>
    <n v="0"/>
    <n v="0"/>
    <n v="0"/>
    <n v="1"/>
    <n v="1"/>
    <n v="6"/>
    <n v="0"/>
    <n v="0"/>
    <n v="2"/>
    <n v="0"/>
    <n v="0"/>
    <n v="0"/>
    <n v="0"/>
    <n v="0"/>
    <n v="0"/>
    <n v="0"/>
    <n v="2"/>
    <n v="0"/>
    <n v="0"/>
    <n v="13"/>
    <n v="1"/>
    <n v="6"/>
    <n v="1"/>
    <n v="1"/>
    <n v="1"/>
    <n v="1"/>
    <n v="2"/>
    <n v="1"/>
    <n v="0"/>
    <n v="7"/>
    <n v="12"/>
    <n v="12"/>
    <n v="1"/>
  </r>
  <r>
    <s v="08DPR0707B"/>
    <n v="1"/>
    <s v="MATUTINO"/>
    <s v="EMILIANO ZAPATA"/>
    <n v="8"/>
    <s v="CHIHUAHUA"/>
    <n v="8"/>
    <s v="CHIHUAHUA"/>
    <n v="40"/>
    <x v="12"/>
    <x v="9"/>
    <n v="44"/>
    <s v="LAS VARAS (ESTACIĂ“N BABĂŤCORA)"/>
    <s v="AVENIDA ANGEL GONZALEZ"/>
    <n v="250"/>
    <s v="PÚBLICO"/>
    <x v="0"/>
    <n v="2"/>
    <s v="BÁSICA"/>
    <n v="2"/>
    <x v="0"/>
    <n v="1"/>
    <x v="0"/>
    <n v="0"/>
    <s v="NO APLICA"/>
    <n v="0"/>
    <s v="NO APLICA"/>
    <s v="08FIZ0196O"/>
    <s v="08FJS0120E"/>
    <s v="08ADG0055K"/>
    <n v="0"/>
    <n v="22"/>
    <n v="32"/>
    <n v="54"/>
    <n v="22"/>
    <n v="32"/>
    <n v="54"/>
    <n v="1"/>
    <n v="4"/>
    <n v="5"/>
    <n v="5"/>
    <n v="2"/>
    <n v="7"/>
    <n v="5"/>
    <n v="2"/>
    <n v="7"/>
    <n v="3"/>
    <n v="2"/>
    <n v="5"/>
    <n v="3"/>
    <n v="6"/>
    <n v="9"/>
    <n v="1"/>
    <n v="7"/>
    <n v="8"/>
    <n v="2"/>
    <n v="8"/>
    <n v="10"/>
    <n v="8"/>
    <n v="5"/>
    <n v="13"/>
    <n v="22"/>
    <n v="30"/>
    <n v="52"/>
    <n v="0"/>
    <n v="0"/>
    <n v="0"/>
    <n v="0"/>
    <n v="1"/>
    <n v="1"/>
    <n v="2"/>
    <n v="4"/>
    <n v="1"/>
    <n v="0"/>
    <n v="0"/>
    <n v="0"/>
    <n v="0"/>
    <n v="0"/>
    <n v="0"/>
    <n v="0"/>
    <n v="0"/>
    <n v="3"/>
    <n v="0"/>
    <n v="0"/>
    <n v="0"/>
    <n v="1"/>
    <n v="0"/>
    <n v="0"/>
    <n v="0"/>
    <n v="0"/>
    <n v="0"/>
    <n v="0"/>
    <n v="0"/>
    <n v="0"/>
    <n v="0"/>
    <n v="5"/>
    <n v="1"/>
    <n v="3"/>
    <n v="0"/>
    <n v="0"/>
    <n v="0"/>
    <n v="0"/>
    <n v="1"/>
    <n v="1"/>
    <n v="2"/>
    <n v="4"/>
    <n v="7"/>
    <n v="7"/>
    <n v="1"/>
  </r>
  <r>
    <s v="08DPR0708A"/>
    <n v="1"/>
    <s v="MATUTINO"/>
    <s v="NIĂ‘OS HEROES"/>
    <n v="8"/>
    <s v="CHIHUAHUA"/>
    <n v="8"/>
    <s v="CHIHUAHUA"/>
    <n v="40"/>
    <x v="12"/>
    <x v="9"/>
    <n v="1"/>
    <s v="MADERA"/>
    <s v="CALLE JUAREZ"/>
    <n v="717"/>
    <s v="PÚBLICO"/>
    <x v="0"/>
    <n v="2"/>
    <s v="BÁSICA"/>
    <n v="2"/>
    <x v="0"/>
    <n v="1"/>
    <x v="0"/>
    <n v="0"/>
    <s v="NO APLICA"/>
    <n v="0"/>
    <s v="NO APLICA"/>
    <s v="08FIZ0193R"/>
    <s v="08FJS0120E"/>
    <s v="08ADG0055K"/>
    <n v="0"/>
    <n v="133"/>
    <n v="141"/>
    <n v="274"/>
    <n v="126"/>
    <n v="136"/>
    <n v="262"/>
    <n v="27"/>
    <n v="22"/>
    <n v="49"/>
    <n v="11"/>
    <n v="16"/>
    <n v="27"/>
    <n v="11"/>
    <n v="16"/>
    <n v="27"/>
    <n v="21"/>
    <n v="28"/>
    <n v="49"/>
    <n v="19"/>
    <n v="28"/>
    <n v="47"/>
    <n v="26"/>
    <n v="19"/>
    <n v="45"/>
    <n v="26"/>
    <n v="16"/>
    <n v="42"/>
    <n v="23"/>
    <n v="27"/>
    <n v="50"/>
    <n v="126"/>
    <n v="134"/>
    <n v="260"/>
    <n v="2"/>
    <n v="2"/>
    <n v="2"/>
    <n v="2"/>
    <n v="2"/>
    <n v="2"/>
    <n v="0"/>
    <n v="12"/>
    <n v="0"/>
    <n v="0"/>
    <n v="1"/>
    <n v="0"/>
    <n v="0"/>
    <n v="0"/>
    <n v="0"/>
    <n v="0"/>
    <n v="1"/>
    <n v="11"/>
    <n v="0"/>
    <n v="0"/>
    <n v="2"/>
    <n v="1"/>
    <n v="0"/>
    <n v="0"/>
    <n v="0"/>
    <n v="0"/>
    <n v="0"/>
    <n v="0"/>
    <n v="2"/>
    <n v="0"/>
    <n v="0"/>
    <n v="18"/>
    <n v="1"/>
    <n v="11"/>
    <n v="2"/>
    <n v="2"/>
    <n v="2"/>
    <n v="2"/>
    <n v="2"/>
    <n v="2"/>
    <n v="0"/>
    <n v="12"/>
    <n v="13"/>
    <n v="12"/>
    <n v="1"/>
  </r>
  <r>
    <s v="08DPR0709Z"/>
    <n v="1"/>
    <s v="MATUTINO"/>
    <s v="FRANCISCO I. MADERO"/>
    <n v="8"/>
    <s v="CHIHUAHUA"/>
    <n v="8"/>
    <s v="CHIHUAHUA"/>
    <n v="18"/>
    <x v="52"/>
    <x v="5"/>
    <n v="4"/>
    <s v="LOS ĂLAMOS DE CERRO PRIETO"/>
    <s v="CALLE LOS ALAMOS DE CERRO PRIETO"/>
    <n v="0"/>
    <s v="PÚBLICO"/>
    <x v="0"/>
    <n v="2"/>
    <s v="BÁSICA"/>
    <n v="2"/>
    <x v="0"/>
    <n v="1"/>
    <x v="0"/>
    <n v="0"/>
    <s v="NO APLICA"/>
    <n v="0"/>
    <s v="NO APLICA"/>
    <s v="08FIZ0203H"/>
    <s v="08FJS0121D"/>
    <s v="08ADG0010O"/>
    <n v="0"/>
    <n v="21"/>
    <n v="17"/>
    <n v="38"/>
    <n v="21"/>
    <n v="17"/>
    <n v="38"/>
    <n v="3"/>
    <n v="3"/>
    <n v="6"/>
    <n v="0"/>
    <n v="3"/>
    <n v="3"/>
    <n v="0"/>
    <n v="3"/>
    <n v="3"/>
    <n v="1"/>
    <n v="5"/>
    <n v="6"/>
    <n v="1"/>
    <n v="1"/>
    <n v="2"/>
    <n v="1"/>
    <n v="2"/>
    <n v="3"/>
    <n v="4"/>
    <n v="7"/>
    <n v="11"/>
    <n v="11"/>
    <n v="1"/>
    <n v="12"/>
    <n v="18"/>
    <n v="19"/>
    <n v="37"/>
    <n v="0"/>
    <n v="0"/>
    <n v="0"/>
    <n v="0"/>
    <n v="0"/>
    <n v="0"/>
    <n v="3"/>
    <n v="3"/>
    <n v="0"/>
    <n v="1"/>
    <n v="0"/>
    <n v="0"/>
    <n v="0"/>
    <n v="0"/>
    <n v="0"/>
    <n v="0"/>
    <n v="1"/>
    <n v="1"/>
    <n v="0"/>
    <n v="0"/>
    <n v="0"/>
    <n v="0"/>
    <n v="0"/>
    <n v="0"/>
    <n v="0"/>
    <n v="0"/>
    <n v="0"/>
    <n v="0"/>
    <n v="0"/>
    <n v="0"/>
    <n v="0"/>
    <n v="3"/>
    <n v="1"/>
    <n v="2"/>
    <n v="0"/>
    <n v="0"/>
    <n v="0"/>
    <n v="0"/>
    <n v="0"/>
    <n v="0"/>
    <n v="3"/>
    <n v="3"/>
    <n v="4"/>
    <n v="4"/>
    <n v="1"/>
  </r>
  <r>
    <s v="08DPR0710P"/>
    <n v="1"/>
    <s v="MATUTINO"/>
    <s v="JUSTO SIERRA"/>
    <n v="8"/>
    <s v="CHIHUAHUA"/>
    <n v="8"/>
    <s v="CHIHUAHUA"/>
    <n v="40"/>
    <x v="12"/>
    <x v="9"/>
    <n v="34"/>
    <s v="PRESĂ“N DEL TORO"/>
    <s v="CALLE PRESON DEL TORO"/>
    <n v="0"/>
    <s v="PÚBLICO"/>
    <x v="0"/>
    <n v="2"/>
    <s v="BÁSICA"/>
    <n v="2"/>
    <x v="0"/>
    <n v="1"/>
    <x v="0"/>
    <n v="0"/>
    <s v="NO APLICA"/>
    <n v="0"/>
    <s v="NO APLICA"/>
    <s v="08FIZ0196O"/>
    <s v="08FJS0120E"/>
    <s v="08ADG0055K"/>
    <n v="0"/>
    <n v="5"/>
    <n v="8"/>
    <n v="13"/>
    <n v="5"/>
    <n v="8"/>
    <n v="13"/>
    <n v="1"/>
    <n v="1"/>
    <n v="2"/>
    <n v="2"/>
    <n v="0"/>
    <n v="2"/>
    <n v="2"/>
    <n v="0"/>
    <n v="2"/>
    <n v="0"/>
    <n v="1"/>
    <n v="1"/>
    <n v="0"/>
    <n v="2"/>
    <n v="2"/>
    <n v="0"/>
    <n v="1"/>
    <n v="1"/>
    <n v="2"/>
    <n v="2"/>
    <n v="4"/>
    <n v="2"/>
    <n v="1"/>
    <n v="3"/>
    <n v="6"/>
    <n v="7"/>
    <n v="13"/>
    <n v="0"/>
    <n v="0"/>
    <n v="0"/>
    <n v="0"/>
    <n v="0"/>
    <n v="0"/>
    <n v="1"/>
    <n v="1"/>
    <n v="0"/>
    <n v="1"/>
    <n v="0"/>
    <n v="0"/>
    <n v="0"/>
    <n v="0"/>
    <n v="0"/>
    <n v="0"/>
    <n v="0"/>
    <n v="0"/>
    <n v="0"/>
    <n v="0"/>
    <n v="0"/>
    <n v="1"/>
    <n v="0"/>
    <n v="0"/>
    <n v="0"/>
    <n v="0"/>
    <n v="0"/>
    <n v="0"/>
    <n v="0"/>
    <n v="0"/>
    <n v="0"/>
    <n v="2"/>
    <n v="0"/>
    <n v="1"/>
    <n v="0"/>
    <n v="0"/>
    <n v="0"/>
    <n v="0"/>
    <n v="0"/>
    <n v="0"/>
    <n v="1"/>
    <n v="1"/>
    <n v="1"/>
    <n v="1"/>
    <n v="1"/>
  </r>
  <r>
    <s v="08DPR0713M"/>
    <n v="1"/>
    <s v="MATUTINO"/>
    <s v="ANAHUAC"/>
    <n v="8"/>
    <s v="CHIHUAHUA"/>
    <n v="8"/>
    <s v="CHIHUAHUA"/>
    <n v="40"/>
    <x v="12"/>
    <x v="9"/>
    <n v="17"/>
    <s v="CHUHUICHUPA"/>
    <s v="CALLE CHUHUICHUPA"/>
    <n v="0"/>
    <s v="PÚBLICO"/>
    <x v="0"/>
    <n v="2"/>
    <s v="BÁSICA"/>
    <n v="2"/>
    <x v="0"/>
    <n v="1"/>
    <x v="0"/>
    <n v="0"/>
    <s v="NO APLICA"/>
    <n v="0"/>
    <s v="NO APLICA"/>
    <s v="08FIZ0194Q"/>
    <s v="08FJS0120E"/>
    <s v="08ADG0055K"/>
    <n v="0"/>
    <n v="11"/>
    <n v="16"/>
    <n v="27"/>
    <n v="10"/>
    <n v="14"/>
    <n v="24"/>
    <n v="3"/>
    <n v="3"/>
    <n v="6"/>
    <n v="1"/>
    <n v="5"/>
    <n v="6"/>
    <n v="1"/>
    <n v="5"/>
    <n v="6"/>
    <n v="1"/>
    <n v="4"/>
    <n v="5"/>
    <n v="4"/>
    <n v="1"/>
    <n v="5"/>
    <n v="1"/>
    <n v="1"/>
    <n v="2"/>
    <n v="1"/>
    <n v="2"/>
    <n v="3"/>
    <n v="0"/>
    <n v="4"/>
    <n v="4"/>
    <n v="8"/>
    <n v="17"/>
    <n v="25"/>
    <n v="0"/>
    <n v="0"/>
    <n v="0"/>
    <n v="0"/>
    <n v="0"/>
    <n v="0"/>
    <n v="2"/>
    <n v="2"/>
    <n v="0"/>
    <n v="1"/>
    <n v="0"/>
    <n v="0"/>
    <n v="0"/>
    <n v="0"/>
    <n v="0"/>
    <n v="0"/>
    <n v="1"/>
    <n v="0"/>
    <n v="0"/>
    <n v="0"/>
    <n v="0"/>
    <n v="0"/>
    <n v="0"/>
    <n v="0"/>
    <n v="0"/>
    <n v="0"/>
    <n v="0"/>
    <n v="0"/>
    <n v="0"/>
    <n v="0"/>
    <n v="0"/>
    <n v="2"/>
    <n v="1"/>
    <n v="1"/>
    <n v="0"/>
    <n v="0"/>
    <n v="0"/>
    <n v="0"/>
    <n v="0"/>
    <n v="0"/>
    <n v="2"/>
    <n v="2"/>
    <n v="4"/>
    <n v="2"/>
    <n v="1"/>
  </r>
  <r>
    <s v="08DPR0714L"/>
    <n v="1"/>
    <s v="MATUTINO"/>
    <s v="JOHN F KENNEDY"/>
    <n v="8"/>
    <s v="CHIHUAHUA"/>
    <n v="8"/>
    <s v="CHIHUAHUA"/>
    <n v="19"/>
    <x v="2"/>
    <x v="2"/>
    <n v="1"/>
    <s v="CHIHUAHUA"/>
    <s v="CALLE JOHN F KENNEDY"/>
    <n v="801"/>
    <s v="PÚBLICO"/>
    <x v="0"/>
    <n v="2"/>
    <s v="BÁSICA"/>
    <n v="2"/>
    <x v="0"/>
    <n v="1"/>
    <x v="0"/>
    <n v="0"/>
    <s v="NO APLICA"/>
    <n v="0"/>
    <s v="NO APLICA"/>
    <s v="08FIZ0103I"/>
    <s v="08FJS0103O"/>
    <s v="08ADG0046C"/>
    <n v="0"/>
    <n v="131"/>
    <n v="101"/>
    <n v="232"/>
    <n v="131"/>
    <n v="101"/>
    <n v="232"/>
    <n v="25"/>
    <n v="17"/>
    <n v="42"/>
    <n v="19"/>
    <n v="23"/>
    <n v="42"/>
    <n v="21"/>
    <n v="23"/>
    <n v="44"/>
    <n v="23"/>
    <n v="19"/>
    <n v="42"/>
    <n v="21"/>
    <n v="17"/>
    <n v="38"/>
    <n v="20"/>
    <n v="24"/>
    <n v="44"/>
    <n v="26"/>
    <n v="16"/>
    <n v="42"/>
    <n v="27"/>
    <n v="18"/>
    <n v="45"/>
    <n v="138"/>
    <n v="117"/>
    <n v="255"/>
    <n v="2"/>
    <n v="2"/>
    <n v="2"/>
    <n v="2"/>
    <n v="2"/>
    <n v="2"/>
    <n v="0"/>
    <n v="12"/>
    <n v="0"/>
    <n v="0"/>
    <n v="1"/>
    <n v="0"/>
    <n v="1"/>
    <n v="0"/>
    <n v="0"/>
    <n v="0"/>
    <n v="3"/>
    <n v="9"/>
    <n v="0"/>
    <n v="0"/>
    <n v="1"/>
    <n v="1"/>
    <n v="0"/>
    <n v="0"/>
    <n v="0"/>
    <n v="0"/>
    <n v="0"/>
    <n v="0"/>
    <n v="1"/>
    <n v="1"/>
    <n v="0"/>
    <n v="18"/>
    <n v="3"/>
    <n v="9"/>
    <n v="2"/>
    <n v="2"/>
    <n v="2"/>
    <n v="2"/>
    <n v="2"/>
    <n v="2"/>
    <n v="0"/>
    <n v="12"/>
    <n v="12"/>
    <n v="12"/>
    <n v="1"/>
  </r>
  <r>
    <s v="08DPR0715K"/>
    <n v="1"/>
    <s v="MATUTINO"/>
    <s v="HEROE DE NACOZARI"/>
    <n v="8"/>
    <s v="CHIHUAHUA"/>
    <n v="8"/>
    <s v="CHIHUAHUA"/>
    <n v="45"/>
    <x v="15"/>
    <x v="7"/>
    <n v="1"/>
    <s v="PEDRO MEOQUI"/>
    <s v="CALLE 12 "/>
    <n v="0"/>
    <s v="PÚBLICO"/>
    <x v="0"/>
    <n v="2"/>
    <s v="BÁSICA"/>
    <n v="2"/>
    <x v="0"/>
    <n v="1"/>
    <x v="0"/>
    <n v="0"/>
    <s v="NO APLICA"/>
    <n v="0"/>
    <s v="NO APLICA"/>
    <s v="08FIZ0221X"/>
    <s v="08FJS0125Z"/>
    <s v="08ADG0057I"/>
    <n v="0"/>
    <n v="53"/>
    <n v="49"/>
    <n v="102"/>
    <n v="52"/>
    <n v="48"/>
    <n v="100"/>
    <n v="10"/>
    <n v="9"/>
    <n v="19"/>
    <n v="15"/>
    <n v="7"/>
    <n v="22"/>
    <n v="15"/>
    <n v="7"/>
    <n v="22"/>
    <n v="13"/>
    <n v="7"/>
    <n v="20"/>
    <n v="7"/>
    <n v="9"/>
    <n v="16"/>
    <n v="7"/>
    <n v="11"/>
    <n v="18"/>
    <n v="6"/>
    <n v="9"/>
    <n v="15"/>
    <n v="10"/>
    <n v="6"/>
    <n v="16"/>
    <n v="58"/>
    <n v="49"/>
    <n v="107"/>
    <n v="1"/>
    <n v="1"/>
    <n v="1"/>
    <n v="1"/>
    <n v="1"/>
    <n v="1"/>
    <n v="0"/>
    <n v="6"/>
    <n v="0"/>
    <n v="0"/>
    <n v="0"/>
    <n v="1"/>
    <n v="0"/>
    <n v="0"/>
    <n v="0"/>
    <n v="0"/>
    <n v="1"/>
    <n v="5"/>
    <n v="0"/>
    <n v="0"/>
    <n v="2"/>
    <n v="0"/>
    <n v="0"/>
    <n v="0"/>
    <n v="0"/>
    <n v="0"/>
    <n v="0"/>
    <n v="0"/>
    <n v="1"/>
    <n v="0"/>
    <n v="0"/>
    <n v="10"/>
    <n v="1"/>
    <n v="5"/>
    <n v="1"/>
    <n v="1"/>
    <n v="1"/>
    <n v="1"/>
    <n v="1"/>
    <n v="1"/>
    <n v="0"/>
    <n v="6"/>
    <n v="6"/>
    <n v="6"/>
    <n v="1"/>
  </r>
  <r>
    <s v="08DPR0717I"/>
    <n v="1"/>
    <s v="MATUTINO"/>
    <s v="LEYES DE REFORMA"/>
    <n v="8"/>
    <s v="CHIHUAHUA"/>
    <n v="8"/>
    <s v="CHIHUAHUA"/>
    <n v="40"/>
    <x v="12"/>
    <x v="9"/>
    <n v="113"/>
    <s v="EL LARGO"/>
    <s v="NINGUNO NINGUNO"/>
    <n v="0"/>
    <s v="PÚBLICO"/>
    <x v="0"/>
    <n v="2"/>
    <s v="BÁSICA"/>
    <n v="2"/>
    <x v="0"/>
    <n v="1"/>
    <x v="0"/>
    <n v="0"/>
    <s v="NO APLICA"/>
    <n v="0"/>
    <s v="NO APLICA"/>
    <s v="08FIZ0194Q"/>
    <s v="08FJS0120E"/>
    <s v="08ADG0055K"/>
    <n v="0"/>
    <n v="119"/>
    <n v="108"/>
    <n v="227"/>
    <n v="117"/>
    <n v="105"/>
    <n v="222"/>
    <n v="22"/>
    <n v="16"/>
    <n v="38"/>
    <n v="19"/>
    <n v="23"/>
    <n v="42"/>
    <n v="20"/>
    <n v="23"/>
    <n v="43"/>
    <n v="25"/>
    <n v="21"/>
    <n v="46"/>
    <n v="23"/>
    <n v="16"/>
    <n v="39"/>
    <n v="22"/>
    <n v="20"/>
    <n v="42"/>
    <n v="18"/>
    <n v="21"/>
    <n v="39"/>
    <n v="16"/>
    <n v="18"/>
    <n v="34"/>
    <n v="124"/>
    <n v="119"/>
    <n v="243"/>
    <n v="2"/>
    <n v="2"/>
    <n v="2"/>
    <n v="2"/>
    <n v="2"/>
    <n v="2"/>
    <n v="0"/>
    <n v="12"/>
    <n v="0"/>
    <n v="0"/>
    <n v="0"/>
    <n v="1"/>
    <n v="1"/>
    <n v="0"/>
    <n v="0"/>
    <n v="0"/>
    <n v="2"/>
    <n v="10"/>
    <n v="0"/>
    <n v="0"/>
    <n v="2"/>
    <n v="0"/>
    <n v="0"/>
    <n v="0"/>
    <n v="0"/>
    <n v="0"/>
    <n v="0"/>
    <n v="0"/>
    <n v="0"/>
    <n v="1"/>
    <n v="0"/>
    <n v="17"/>
    <n v="2"/>
    <n v="10"/>
    <n v="2"/>
    <n v="2"/>
    <n v="2"/>
    <n v="2"/>
    <n v="2"/>
    <n v="2"/>
    <n v="0"/>
    <n v="12"/>
    <n v="12"/>
    <n v="12"/>
    <n v="1"/>
  </r>
  <r>
    <s v="08DPR0718H"/>
    <n v="1"/>
    <s v="MATUTINO"/>
    <s v="AĂ‘O DE HIDALGO"/>
    <n v="8"/>
    <s v="CHIHUAHUA"/>
    <n v="8"/>
    <s v="CHIHUAHUA"/>
    <n v="40"/>
    <x v="12"/>
    <x v="9"/>
    <n v="6"/>
    <s v="AĂ‘O DE HIDALGO (EL CUATROCIENTOS)"/>
    <s v="CALLE AĂ‘O DE HIDALGO"/>
    <n v="0"/>
    <s v="PÚBLICO"/>
    <x v="0"/>
    <n v="2"/>
    <s v="BÁSICA"/>
    <n v="2"/>
    <x v="0"/>
    <n v="1"/>
    <x v="0"/>
    <n v="0"/>
    <s v="NO APLICA"/>
    <n v="0"/>
    <s v="NO APLICA"/>
    <s v="08FIZ0196O"/>
    <s v="08FJS0120E"/>
    <s v="08ADG0055K"/>
    <n v="0"/>
    <n v="12"/>
    <n v="8"/>
    <n v="20"/>
    <n v="12"/>
    <n v="8"/>
    <n v="20"/>
    <n v="3"/>
    <n v="1"/>
    <n v="4"/>
    <n v="5"/>
    <n v="0"/>
    <n v="5"/>
    <n v="5"/>
    <n v="0"/>
    <n v="5"/>
    <n v="1"/>
    <n v="2"/>
    <n v="3"/>
    <n v="1"/>
    <n v="1"/>
    <n v="2"/>
    <n v="1"/>
    <n v="0"/>
    <n v="1"/>
    <n v="3"/>
    <n v="2"/>
    <n v="5"/>
    <n v="3"/>
    <n v="2"/>
    <n v="5"/>
    <n v="14"/>
    <n v="7"/>
    <n v="21"/>
    <n v="0"/>
    <n v="0"/>
    <n v="0"/>
    <n v="0"/>
    <n v="0"/>
    <n v="0"/>
    <n v="2"/>
    <n v="2"/>
    <n v="1"/>
    <n v="0"/>
    <n v="0"/>
    <n v="0"/>
    <n v="0"/>
    <n v="0"/>
    <n v="0"/>
    <n v="0"/>
    <n v="0"/>
    <n v="1"/>
    <n v="0"/>
    <n v="0"/>
    <n v="1"/>
    <n v="0"/>
    <n v="0"/>
    <n v="0"/>
    <n v="0"/>
    <n v="0"/>
    <n v="0"/>
    <n v="0"/>
    <n v="0"/>
    <n v="0"/>
    <n v="0"/>
    <n v="3"/>
    <n v="1"/>
    <n v="1"/>
    <n v="0"/>
    <n v="0"/>
    <n v="0"/>
    <n v="0"/>
    <n v="0"/>
    <n v="0"/>
    <n v="2"/>
    <n v="2"/>
    <n v="2"/>
    <n v="2"/>
    <n v="1"/>
  </r>
  <r>
    <s v="08DPR0720W"/>
    <n v="1"/>
    <s v="MATUTINO"/>
    <s v="FRANCISCO I. MADERO"/>
    <n v="8"/>
    <s v="CHIHUAHUA"/>
    <n v="8"/>
    <s v="CHIHUAHUA"/>
    <n v="40"/>
    <x v="12"/>
    <x v="9"/>
    <n v="125"/>
    <s v="LOS DESMONTES"/>
    <s v="CALLE LOS DESMONTES"/>
    <n v="0"/>
    <s v="PÚBLICO"/>
    <x v="0"/>
    <n v="2"/>
    <s v="BÁSICA"/>
    <n v="2"/>
    <x v="0"/>
    <n v="1"/>
    <x v="0"/>
    <n v="0"/>
    <s v="NO APLICA"/>
    <n v="0"/>
    <s v="NO APLICA"/>
    <s v="08FIZ0193R"/>
    <s v="08FJS0120E"/>
    <s v="08ADG0055K"/>
    <n v="0"/>
    <n v="10"/>
    <n v="11"/>
    <n v="21"/>
    <n v="9"/>
    <n v="11"/>
    <n v="20"/>
    <n v="1"/>
    <n v="1"/>
    <n v="2"/>
    <n v="2"/>
    <n v="3"/>
    <n v="5"/>
    <n v="3"/>
    <n v="3"/>
    <n v="6"/>
    <n v="3"/>
    <n v="2"/>
    <n v="5"/>
    <n v="2"/>
    <n v="1"/>
    <n v="3"/>
    <n v="2"/>
    <n v="0"/>
    <n v="2"/>
    <n v="2"/>
    <n v="2"/>
    <n v="4"/>
    <n v="1"/>
    <n v="3"/>
    <n v="4"/>
    <n v="13"/>
    <n v="11"/>
    <n v="24"/>
    <n v="0"/>
    <n v="0"/>
    <n v="0"/>
    <n v="0"/>
    <n v="0"/>
    <n v="0"/>
    <n v="1"/>
    <n v="1"/>
    <n v="0"/>
    <n v="1"/>
    <n v="0"/>
    <n v="0"/>
    <n v="0"/>
    <n v="0"/>
    <n v="0"/>
    <n v="0"/>
    <n v="0"/>
    <n v="0"/>
    <n v="0"/>
    <n v="0"/>
    <n v="0"/>
    <n v="0"/>
    <n v="0"/>
    <n v="0"/>
    <n v="0"/>
    <n v="0"/>
    <n v="0"/>
    <n v="0"/>
    <n v="0"/>
    <n v="0"/>
    <n v="0"/>
    <n v="1"/>
    <n v="0"/>
    <n v="1"/>
    <n v="0"/>
    <n v="0"/>
    <n v="0"/>
    <n v="0"/>
    <n v="0"/>
    <n v="0"/>
    <n v="1"/>
    <n v="1"/>
    <n v="2"/>
    <n v="1"/>
    <n v="1"/>
  </r>
  <r>
    <s v="08DPR0727P"/>
    <n v="1"/>
    <s v="MATUTINO"/>
    <s v="MIGUEL HIDALGO"/>
    <n v="8"/>
    <s v="CHIHUAHUA"/>
    <n v="8"/>
    <s v="CHIHUAHUA"/>
    <n v="40"/>
    <x v="12"/>
    <x v="9"/>
    <n v="84"/>
    <s v="EL HURACĂN"/>
    <s v="CALLE MESA DEL HURACAN"/>
    <n v="0"/>
    <s v="PÚBLICO"/>
    <x v="0"/>
    <n v="2"/>
    <s v="BÁSICA"/>
    <n v="2"/>
    <x v="0"/>
    <n v="1"/>
    <x v="0"/>
    <n v="0"/>
    <s v="NO APLICA"/>
    <n v="0"/>
    <s v="NO APLICA"/>
    <s v="08FIZ0194Q"/>
    <s v="08FJS0120E"/>
    <s v="08ADG0055K"/>
    <n v="0"/>
    <n v="46"/>
    <n v="29"/>
    <n v="75"/>
    <n v="46"/>
    <n v="29"/>
    <n v="75"/>
    <n v="5"/>
    <n v="5"/>
    <n v="10"/>
    <n v="8"/>
    <n v="7"/>
    <n v="15"/>
    <n v="8"/>
    <n v="7"/>
    <n v="15"/>
    <n v="9"/>
    <n v="8"/>
    <n v="17"/>
    <n v="5"/>
    <n v="2"/>
    <n v="7"/>
    <n v="14"/>
    <n v="6"/>
    <n v="20"/>
    <n v="5"/>
    <n v="5"/>
    <n v="10"/>
    <n v="13"/>
    <n v="7"/>
    <n v="20"/>
    <n v="54"/>
    <n v="35"/>
    <n v="89"/>
    <n v="1"/>
    <n v="1"/>
    <n v="1"/>
    <n v="1"/>
    <n v="0"/>
    <n v="0"/>
    <n v="1"/>
    <n v="5"/>
    <n v="0"/>
    <n v="1"/>
    <n v="0"/>
    <n v="0"/>
    <n v="0"/>
    <n v="0"/>
    <n v="0"/>
    <n v="0"/>
    <n v="1"/>
    <n v="3"/>
    <n v="0"/>
    <n v="0"/>
    <n v="0"/>
    <n v="0"/>
    <n v="0"/>
    <n v="0"/>
    <n v="0"/>
    <n v="0"/>
    <n v="0"/>
    <n v="0"/>
    <n v="0"/>
    <n v="0"/>
    <n v="0"/>
    <n v="5"/>
    <n v="1"/>
    <n v="4"/>
    <n v="1"/>
    <n v="1"/>
    <n v="1"/>
    <n v="1"/>
    <n v="0"/>
    <n v="0"/>
    <n v="1"/>
    <n v="5"/>
    <n v="6"/>
    <n v="6"/>
    <n v="1"/>
  </r>
  <r>
    <s v="08DPR0729N"/>
    <n v="1"/>
    <s v="MATUTINO"/>
    <s v="BENITO JUAREZ"/>
    <n v="8"/>
    <s v="CHIHUAHUA"/>
    <n v="8"/>
    <s v="CHIHUAHUA"/>
    <n v="20"/>
    <x v="53"/>
    <x v="1"/>
    <n v="77"/>
    <s v="MILPILLAS"/>
    <s v="CALLE MILPILLAS"/>
    <n v="0"/>
    <s v="PÚBLICO"/>
    <x v="0"/>
    <n v="2"/>
    <s v="BÁSICA"/>
    <n v="2"/>
    <x v="0"/>
    <n v="1"/>
    <x v="0"/>
    <n v="0"/>
    <s v="NO APLICA"/>
    <n v="0"/>
    <s v="NO APLICA"/>
    <s v="08FIZ0219I"/>
    <s v="08FJS0124A"/>
    <s v="08ADG0003E"/>
    <n v="0"/>
    <n v="44"/>
    <n v="53"/>
    <n v="97"/>
    <n v="44"/>
    <n v="53"/>
    <n v="97"/>
    <n v="3"/>
    <n v="9"/>
    <n v="12"/>
    <n v="13"/>
    <n v="9"/>
    <n v="22"/>
    <n v="13"/>
    <n v="9"/>
    <n v="22"/>
    <n v="10"/>
    <n v="13"/>
    <n v="23"/>
    <n v="8"/>
    <n v="7"/>
    <n v="15"/>
    <n v="7"/>
    <n v="6"/>
    <n v="13"/>
    <n v="8"/>
    <n v="7"/>
    <n v="15"/>
    <n v="7"/>
    <n v="11"/>
    <n v="18"/>
    <n v="53"/>
    <n v="53"/>
    <n v="106"/>
    <n v="1"/>
    <n v="1"/>
    <n v="1"/>
    <n v="1"/>
    <n v="1"/>
    <n v="1"/>
    <n v="0"/>
    <n v="6"/>
    <n v="1"/>
    <n v="0"/>
    <n v="0"/>
    <n v="0"/>
    <n v="0"/>
    <n v="0"/>
    <n v="0"/>
    <n v="0"/>
    <n v="2"/>
    <n v="3"/>
    <n v="0"/>
    <n v="0"/>
    <n v="0"/>
    <n v="0"/>
    <n v="0"/>
    <n v="0"/>
    <n v="0"/>
    <n v="0"/>
    <n v="0"/>
    <n v="0"/>
    <n v="0"/>
    <n v="0"/>
    <n v="0"/>
    <n v="6"/>
    <n v="3"/>
    <n v="3"/>
    <n v="1"/>
    <n v="1"/>
    <n v="1"/>
    <n v="1"/>
    <n v="1"/>
    <n v="1"/>
    <n v="0"/>
    <n v="6"/>
    <n v="8"/>
    <n v="8"/>
    <n v="1"/>
  </r>
  <r>
    <s v="08DPR0732A"/>
    <n v="1"/>
    <s v="MATUTINO"/>
    <s v="MARIANO ESCOBEDO"/>
    <n v="8"/>
    <s v="CHIHUAHUA"/>
    <n v="8"/>
    <s v="CHIHUAHUA"/>
    <n v="30"/>
    <x v="19"/>
    <x v="1"/>
    <n v="93"/>
    <s v="SANTA MATILDE"/>
    <s v="CALLE SANTA MATILDE"/>
    <n v="0"/>
    <s v="PÚBLICO"/>
    <x v="0"/>
    <n v="2"/>
    <s v="BÁSICA"/>
    <n v="2"/>
    <x v="0"/>
    <n v="1"/>
    <x v="0"/>
    <n v="0"/>
    <s v="NO APLICA"/>
    <n v="0"/>
    <s v="NO APLICA"/>
    <s v="08FIZ0216L"/>
    <s v="08FJS0124A"/>
    <s v="08ADG0003E"/>
    <n v="0"/>
    <n v="9"/>
    <n v="18"/>
    <n v="27"/>
    <n v="9"/>
    <n v="18"/>
    <n v="27"/>
    <n v="0"/>
    <n v="2"/>
    <n v="2"/>
    <n v="3"/>
    <n v="3"/>
    <n v="6"/>
    <n v="3"/>
    <n v="3"/>
    <n v="6"/>
    <n v="4"/>
    <n v="2"/>
    <n v="6"/>
    <n v="1"/>
    <n v="2"/>
    <n v="3"/>
    <n v="1"/>
    <n v="1"/>
    <n v="2"/>
    <n v="1"/>
    <n v="3"/>
    <n v="4"/>
    <n v="1"/>
    <n v="5"/>
    <n v="6"/>
    <n v="11"/>
    <n v="16"/>
    <n v="27"/>
    <n v="0"/>
    <n v="0"/>
    <n v="0"/>
    <n v="0"/>
    <n v="0"/>
    <n v="0"/>
    <n v="2"/>
    <n v="2"/>
    <n v="1"/>
    <n v="0"/>
    <n v="0"/>
    <n v="0"/>
    <n v="0"/>
    <n v="0"/>
    <n v="0"/>
    <n v="0"/>
    <n v="0"/>
    <n v="1"/>
    <n v="0"/>
    <n v="0"/>
    <n v="0"/>
    <n v="0"/>
    <n v="0"/>
    <n v="0"/>
    <n v="0"/>
    <n v="0"/>
    <n v="0"/>
    <n v="0"/>
    <n v="0"/>
    <n v="0"/>
    <n v="0"/>
    <n v="2"/>
    <n v="1"/>
    <n v="1"/>
    <n v="0"/>
    <n v="0"/>
    <n v="0"/>
    <n v="0"/>
    <n v="0"/>
    <n v="0"/>
    <n v="2"/>
    <n v="2"/>
    <n v="2"/>
    <n v="2"/>
    <n v="1"/>
  </r>
  <r>
    <s v="08DPR0733Z"/>
    <n v="1"/>
    <s v="MATUTINO"/>
    <s v="5 DE FEBRERO"/>
    <n v="8"/>
    <s v="CHIHUAHUA"/>
    <n v="8"/>
    <s v="CHIHUAHUA"/>
    <n v="30"/>
    <x v="19"/>
    <x v="1"/>
    <n v="45"/>
    <s v="GUAJIPA"/>
    <s v="CALLE GUAJIPA"/>
    <n v="0"/>
    <s v="PÚBLICO"/>
    <x v="0"/>
    <n v="2"/>
    <s v="BÁSICA"/>
    <n v="2"/>
    <x v="0"/>
    <n v="1"/>
    <x v="0"/>
    <n v="0"/>
    <s v="NO APLICA"/>
    <n v="0"/>
    <s v="NO APLICA"/>
    <s v="08FIZ0216L"/>
    <s v="08FJS0124A"/>
    <s v="08ADG0003E"/>
    <n v="0"/>
    <n v="55"/>
    <n v="50"/>
    <n v="105"/>
    <n v="55"/>
    <n v="50"/>
    <n v="105"/>
    <n v="9"/>
    <n v="8"/>
    <n v="17"/>
    <n v="9"/>
    <n v="5"/>
    <n v="14"/>
    <n v="9"/>
    <n v="5"/>
    <n v="14"/>
    <n v="10"/>
    <n v="11"/>
    <n v="21"/>
    <n v="12"/>
    <n v="7"/>
    <n v="19"/>
    <n v="5"/>
    <n v="12"/>
    <n v="17"/>
    <n v="14"/>
    <n v="10"/>
    <n v="24"/>
    <n v="8"/>
    <n v="5"/>
    <n v="13"/>
    <n v="58"/>
    <n v="50"/>
    <n v="108"/>
    <n v="1"/>
    <n v="1"/>
    <n v="1"/>
    <n v="1"/>
    <n v="1"/>
    <n v="1"/>
    <n v="0"/>
    <n v="6"/>
    <n v="0"/>
    <n v="0"/>
    <n v="0"/>
    <n v="1"/>
    <n v="0"/>
    <n v="0"/>
    <n v="0"/>
    <n v="0"/>
    <n v="4"/>
    <n v="2"/>
    <n v="0"/>
    <n v="0"/>
    <n v="0"/>
    <n v="0"/>
    <n v="0"/>
    <n v="0"/>
    <n v="0"/>
    <n v="0"/>
    <n v="0"/>
    <n v="0"/>
    <n v="0"/>
    <n v="0"/>
    <n v="0"/>
    <n v="7"/>
    <n v="4"/>
    <n v="2"/>
    <n v="1"/>
    <n v="1"/>
    <n v="1"/>
    <n v="1"/>
    <n v="1"/>
    <n v="1"/>
    <n v="0"/>
    <n v="6"/>
    <n v="6"/>
    <n v="6"/>
    <n v="1"/>
  </r>
  <r>
    <s v="08DPR0735Y"/>
    <n v="1"/>
    <s v="MATUTINO"/>
    <s v="MIGUEL HIDALGO"/>
    <n v="8"/>
    <s v="CHIHUAHUA"/>
    <n v="8"/>
    <s v="CHIHUAHUA"/>
    <n v="30"/>
    <x v="19"/>
    <x v="1"/>
    <n v="27"/>
    <s v="LA CIENEGUITA DE LOS BUSTILLOS"/>
    <s v="CALLE LA CIENEGUITA DE LOS BUSTILLOS"/>
    <n v="0"/>
    <s v="PÚBLICO"/>
    <x v="0"/>
    <n v="2"/>
    <s v="BÁSICA"/>
    <n v="2"/>
    <x v="0"/>
    <n v="1"/>
    <x v="0"/>
    <n v="0"/>
    <s v="NO APLICA"/>
    <n v="0"/>
    <s v="NO APLICA"/>
    <s v="08FIZ0216L"/>
    <s v="08FJS0124A"/>
    <s v="08ADG0003E"/>
    <n v="0"/>
    <n v="6"/>
    <n v="11"/>
    <n v="17"/>
    <n v="6"/>
    <n v="11"/>
    <n v="17"/>
    <n v="1"/>
    <n v="2"/>
    <n v="3"/>
    <n v="2"/>
    <n v="1"/>
    <n v="3"/>
    <n v="2"/>
    <n v="1"/>
    <n v="3"/>
    <n v="2"/>
    <n v="2"/>
    <n v="4"/>
    <n v="2"/>
    <n v="2"/>
    <n v="4"/>
    <n v="1"/>
    <n v="4"/>
    <n v="5"/>
    <n v="0"/>
    <n v="0"/>
    <n v="0"/>
    <n v="0"/>
    <n v="1"/>
    <n v="1"/>
    <n v="7"/>
    <n v="10"/>
    <n v="17"/>
    <n v="0"/>
    <n v="0"/>
    <n v="0"/>
    <n v="0"/>
    <n v="0"/>
    <n v="0"/>
    <n v="1"/>
    <n v="1"/>
    <n v="0"/>
    <n v="1"/>
    <n v="0"/>
    <n v="0"/>
    <n v="0"/>
    <n v="0"/>
    <n v="0"/>
    <n v="0"/>
    <n v="0"/>
    <n v="0"/>
    <n v="0"/>
    <n v="0"/>
    <n v="0"/>
    <n v="0"/>
    <n v="0"/>
    <n v="0"/>
    <n v="0"/>
    <n v="0"/>
    <n v="0"/>
    <n v="0"/>
    <n v="0"/>
    <n v="0"/>
    <n v="0"/>
    <n v="1"/>
    <n v="0"/>
    <n v="1"/>
    <n v="0"/>
    <n v="0"/>
    <n v="0"/>
    <n v="0"/>
    <n v="0"/>
    <n v="0"/>
    <n v="1"/>
    <n v="1"/>
    <n v="2"/>
    <n v="2"/>
    <n v="1"/>
  </r>
  <r>
    <s v="08DPR0736X"/>
    <n v="2"/>
    <s v="VESPERTINO"/>
    <s v="CHIHUAHUA CLUB DE LEONES NUM. 8"/>
    <n v="8"/>
    <s v="CHIHUAHUA"/>
    <n v="8"/>
    <s v="CHIHUAHUA"/>
    <n v="37"/>
    <x v="0"/>
    <x v="0"/>
    <n v="1"/>
    <s v="JUĂREZ"/>
    <s v="CALLE AJUSCO"/>
    <n v="4444"/>
    <s v="PÚBLICO"/>
    <x v="0"/>
    <n v="2"/>
    <s v="BÁSICA"/>
    <n v="2"/>
    <x v="0"/>
    <n v="1"/>
    <x v="0"/>
    <n v="0"/>
    <s v="NO APLICA"/>
    <n v="0"/>
    <s v="NO APLICA"/>
    <s v="08FIZ0146G"/>
    <s v="08FJS0110Y"/>
    <s v="08ADG0005C"/>
    <n v="0"/>
    <n v="65"/>
    <n v="66"/>
    <n v="131"/>
    <n v="65"/>
    <n v="66"/>
    <n v="131"/>
    <n v="13"/>
    <n v="8"/>
    <n v="21"/>
    <n v="5"/>
    <n v="6"/>
    <n v="11"/>
    <n v="5"/>
    <n v="8"/>
    <n v="13"/>
    <n v="13"/>
    <n v="12"/>
    <n v="25"/>
    <n v="8"/>
    <n v="9"/>
    <n v="17"/>
    <n v="9"/>
    <n v="12"/>
    <n v="21"/>
    <n v="11"/>
    <n v="9"/>
    <n v="20"/>
    <n v="17"/>
    <n v="12"/>
    <n v="29"/>
    <n v="63"/>
    <n v="62"/>
    <n v="125"/>
    <n v="1"/>
    <n v="1"/>
    <n v="1"/>
    <n v="1"/>
    <n v="1"/>
    <n v="1"/>
    <n v="0"/>
    <n v="6"/>
    <n v="0"/>
    <n v="0"/>
    <n v="1"/>
    <n v="0"/>
    <n v="0"/>
    <n v="0"/>
    <n v="0"/>
    <n v="0"/>
    <n v="3"/>
    <n v="3"/>
    <n v="0"/>
    <n v="0"/>
    <n v="0"/>
    <n v="0"/>
    <n v="0"/>
    <n v="0"/>
    <n v="0"/>
    <n v="0"/>
    <n v="0"/>
    <n v="0"/>
    <n v="1"/>
    <n v="0"/>
    <n v="0"/>
    <n v="8"/>
    <n v="3"/>
    <n v="3"/>
    <n v="1"/>
    <n v="1"/>
    <n v="1"/>
    <n v="1"/>
    <n v="1"/>
    <n v="1"/>
    <n v="0"/>
    <n v="6"/>
    <n v="12"/>
    <n v="6"/>
    <n v="1"/>
  </r>
  <r>
    <s v="08DPR0738V"/>
    <n v="1"/>
    <s v="MATUTINO"/>
    <s v="NIĂ‘O ARTILLERO"/>
    <n v="8"/>
    <s v="CHIHUAHUA"/>
    <n v="8"/>
    <s v="CHIHUAHUA"/>
    <n v="30"/>
    <x v="19"/>
    <x v="1"/>
    <n v="91"/>
    <s v="SAN JOSĂ‰"/>
    <s v="CALLE SAN JOSE"/>
    <n v="0"/>
    <s v="PÚBLICO"/>
    <x v="0"/>
    <n v="2"/>
    <s v="BÁSICA"/>
    <n v="2"/>
    <x v="0"/>
    <n v="1"/>
    <x v="0"/>
    <n v="0"/>
    <s v="NO APLICA"/>
    <n v="0"/>
    <s v="NO APLICA"/>
    <s v="08FIZ0216L"/>
    <s v="08FJS0124A"/>
    <s v="08ADG0003E"/>
    <n v="0"/>
    <n v="17"/>
    <n v="14"/>
    <n v="31"/>
    <n v="17"/>
    <n v="14"/>
    <n v="31"/>
    <n v="2"/>
    <n v="1"/>
    <n v="3"/>
    <n v="3"/>
    <n v="2"/>
    <n v="5"/>
    <n v="3"/>
    <n v="2"/>
    <n v="5"/>
    <n v="4"/>
    <n v="2"/>
    <n v="6"/>
    <n v="6"/>
    <n v="1"/>
    <n v="7"/>
    <n v="2"/>
    <n v="4"/>
    <n v="6"/>
    <n v="3"/>
    <n v="1"/>
    <n v="4"/>
    <n v="3"/>
    <n v="4"/>
    <n v="7"/>
    <n v="21"/>
    <n v="14"/>
    <n v="35"/>
    <n v="0"/>
    <n v="0"/>
    <n v="0"/>
    <n v="0"/>
    <n v="0"/>
    <n v="0"/>
    <n v="2"/>
    <n v="2"/>
    <n v="1"/>
    <n v="0"/>
    <n v="0"/>
    <n v="0"/>
    <n v="0"/>
    <n v="0"/>
    <n v="0"/>
    <n v="0"/>
    <n v="0"/>
    <n v="1"/>
    <n v="0"/>
    <n v="0"/>
    <n v="0"/>
    <n v="0"/>
    <n v="0"/>
    <n v="0"/>
    <n v="0"/>
    <n v="0"/>
    <n v="0"/>
    <n v="0"/>
    <n v="0"/>
    <n v="0"/>
    <n v="0"/>
    <n v="2"/>
    <n v="1"/>
    <n v="1"/>
    <n v="0"/>
    <n v="0"/>
    <n v="0"/>
    <n v="0"/>
    <n v="0"/>
    <n v="0"/>
    <n v="2"/>
    <n v="2"/>
    <n v="2"/>
    <n v="2"/>
    <n v="1"/>
  </r>
  <r>
    <s v="08DPR0740J"/>
    <n v="1"/>
    <s v="MATUTINO"/>
    <s v="FELIPE ANGELES"/>
    <n v="8"/>
    <s v="CHIHUAHUA"/>
    <n v="8"/>
    <s v="CHIHUAHUA"/>
    <n v="37"/>
    <x v="0"/>
    <x v="0"/>
    <n v="643"/>
    <s v="EL MILLĂ“N"/>
    <s v="CALLE CARRETERA JUAREZ PORVENIR"/>
    <n v="0"/>
    <s v="PÚBLICO"/>
    <x v="0"/>
    <n v="2"/>
    <s v="BÁSICA"/>
    <n v="2"/>
    <x v="0"/>
    <n v="1"/>
    <x v="0"/>
    <n v="0"/>
    <s v="NO APLICA"/>
    <n v="0"/>
    <s v="NO APLICA"/>
    <s v="08FIZ0175B"/>
    <s v="08FJS0116S"/>
    <s v="08ADG0005C"/>
    <n v="0"/>
    <n v="34"/>
    <n v="22"/>
    <n v="56"/>
    <n v="34"/>
    <n v="22"/>
    <n v="56"/>
    <n v="6"/>
    <n v="3"/>
    <n v="9"/>
    <n v="4"/>
    <n v="5"/>
    <n v="9"/>
    <n v="5"/>
    <n v="6"/>
    <n v="11"/>
    <n v="6"/>
    <n v="3"/>
    <n v="9"/>
    <n v="3"/>
    <n v="2"/>
    <n v="5"/>
    <n v="5"/>
    <n v="2"/>
    <n v="7"/>
    <n v="7"/>
    <n v="3"/>
    <n v="10"/>
    <n v="7"/>
    <n v="5"/>
    <n v="12"/>
    <n v="33"/>
    <n v="21"/>
    <n v="54"/>
    <n v="0"/>
    <n v="0"/>
    <n v="0"/>
    <n v="0"/>
    <n v="0"/>
    <n v="0"/>
    <n v="3"/>
    <n v="3"/>
    <n v="0"/>
    <n v="1"/>
    <n v="0"/>
    <n v="0"/>
    <n v="0"/>
    <n v="0"/>
    <n v="0"/>
    <n v="0"/>
    <n v="0"/>
    <n v="2"/>
    <n v="0"/>
    <n v="0"/>
    <n v="0"/>
    <n v="0"/>
    <n v="0"/>
    <n v="0"/>
    <n v="0"/>
    <n v="0"/>
    <n v="0"/>
    <n v="0"/>
    <n v="0"/>
    <n v="0"/>
    <n v="0"/>
    <n v="3"/>
    <n v="0"/>
    <n v="3"/>
    <n v="0"/>
    <n v="0"/>
    <n v="0"/>
    <n v="0"/>
    <n v="0"/>
    <n v="0"/>
    <n v="3"/>
    <n v="3"/>
    <n v="5"/>
    <n v="5"/>
    <n v="1"/>
  </r>
  <r>
    <s v="08DPR0741I"/>
    <n v="1"/>
    <s v="MATUTINO"/>
    <s v="AMADO NERVO"/>
    <n v="8"/>
    <s v="CHIHUAHUA"/>
    <n v="8"/>
    <s v="CHIHUAHUA"/>
    <n v="37"/>
    <x v="0"/>
    <x v="0"/>
    <n v="1"/>
    <s v="JUĂREZ"/>
    <s v="CALLE PRESA DE LA AMISTAD"/>
    <n v="1251"/>
    <s v="PÚBLICO"/>
    <x v="0"/>
    <n v="2"/>
    <s v="BÁSICA"/>
    <n v="2"/>
    <x v="0"/>
    <n v="1"/>
    <x v="0"/>
    <n v="0"/>
    <s v="NO APLICA"/>
    <n v="0"/>
    <s v="NO APLICA"/>
    <s v="08FIZ0159K"/>
    <s v="08FJS0113V"/>
    <s v="08ADG0005C"/>
    <n v="0"/>
    <n v="145"/>
    <n v="159"/>
    <n v="304"/>
    <n v="142"/>
    <n v="158"/>
    <n v="300"/>
    <n v="17"/>
    <n v="18"/>
    <n v="35"/>
    <n v="34"/>
    <n v="28"/>
    <n v="62"/>
    <n v="35"/>
    <n v="28"/>
    <n v="63"/>
    <n v="31"/>
    <n v="27"/>
    <n v="58"/>
    <n v="25"/>
    <n v="35"/>
    <n v="60"/>
    <n v="21"/>
    <n v="36"/>
    <n v="57"/>
    <n v="26"/>
    <n v="20"/>
    <n v="46"/>
    <n v="31"/>
    <n v="32"/>
    <n v="63"/>
    <n v="169"/>
    <n v="178"/>
    <n v="347"/>
    <n v="2"/>
    <n v="2"/>
    <n v="2"/>
    <n v="2"/>
    <n v="2"/>
    <n v="2"/>
    <n v="0"/>
    <n v="12"/>
    <n v="0"/>
    <n v="0"/>
    <n v="0"/>
    <n v="1"/>
    <n v="0"/>
    <n v="0"/>
    <n v="0"/>
    <n v="1"/>
    <n v="3"/>
    <n v="9"/>
    <n v="0"/>
    <n v="0"/>
    <n v="0"/>
    <n v="1"/>
    <n v="0"/>
    <n v="0"/>
    <n v="0"/>
    <n v="0"/>
    <n v="0"/>
    <n v="0"/>
    <n v="1"/>
    <n v="0"/>
    <n v="0"/>
    <n v="16"/>
    <n v="3"/>
    <n v="9"/>
    <n v="2"/>
    <n v="2"/>
    <n v="2"/>
    <n v="2"/>
    <n v="2"/>
    <n v="2"/>
    <n v="0"/>
    <n v="12"/>
    <n v="12"/>
    <n v="12"/>
    <n v="1"/>
  </r>
  <r>
    <s v="08DPR0742H"/>
    <n v="2"/>
    <s v="VESPERTINO"/>
    <s v="BENITO JUAREZ"/>
    <n v="8"/>
    <s v="CHIHUAHUA"/>
    <n v="8"/>
    <s v="CHIHUAHUA"/>
    <n v="21"/>
    <x v="10"/>
    <x v="7"/>
    <n v="1"/>
    <s v="DELICIAS"/>
    <s v="AVENIDA DEL PARQUE SUR "/>
    <n v="0"/>
    <s v="PÚBLICO"/>
    <x v="0"/>
    <n v="2"/>
    <s v="BÁSICA"/>
    <n v="2"/>
    <x v="0"/>
    <n v="1"/>
    <x v="0"/>
    <n v="0"/>
    <s v="NO APLICA"/>
    <n v="0"/>
    <s v="NO APLICA"/>
    <s v="08FIZ0228Q"/>
    <s v="08FJS0126Z"/>
    <s v="08ADG0057I"/>
    <n v="0"/>
    <n v="43"/>
    <n v="29"/>
    <n v="72"/>
    <n v="41"/>
    <n v="28"/>
    <n v="69"/>
    <n v="6"/>
    <n v="2"/>
    <n v="8"/>
    <n v="6"/>
    <n v="2"/>
    <n v="8"/>
    <n v="6"/>
    <n v="3"/>
    <n v="9"/>
    <n v="8"/>
    <n v="7"/>
    <n v="15"/>
    <n v="15"/>
    <n v="8"/>
    <n v="23"/>
    <n v="2"/>
    <n v="6"/>
    <n v="8"/>
    <n v="11"/>
    <n v="5"/>
    <n v="16"/>
    <n v="5"/>
    <n v="7"/>
    <n v="12"/>
    <n v="47"/>
    <n v="36"/>
    <n v="83"/>
    <n v="1"/>
    <n v="1"/>
    <n v="1"/>
    <n v="1"/>
    <n v="1"/>
    <n v="1"/>
    <n v="0"/>
    <n v="6"/>
    <n v="0"/>
    <n v="0"/>
    <n v="0"/>
    <n v="1"/>
    <n v="0"/>
    <n v="0"/>
    <n v="0"/>
    <n v="0"/>
    <n v="3"/>
    <n v="3"/>
    <n v="0"/>
    <n v="0"/>
    <n v="3"/>
    <n v="0"/>
    <n v="0"/>
    <n v="0"/>
    <n v="0"/>
    <n v="0"/>
    <n v="0"/>
    <n v="0"/>
    <n v="1"/>
    <n v="0"/>
    <n v="0"/>
    <n v="11"/>
    <n v="3"/>
    <n v="3"/>
    <n v="1"/>
    <n v="1"/>
    <n v="1"/>
    <n v="1"/>
    <n v="1"/>
    <n v="1"/>
    <n v="0"/>
    <n v="6"/>
    <n v="13"/>
    <n v="6"/>
    <n v="1"/>
  </r>
  <r>
    <s v="08DPR0743G"/>
    <n v="1"/>
    <s v="MATUTINO"/>
    <s v="FRANCISCO MARQUEZ"/>
    <n v="8"/>
    <s v="CHIHUAHUA"/>
    <n v="8"/>
    <s v="CHIHUAHUA"/>
    <n v="37"/>
    <x v="0"/>
    <x v="0"/>
    <n v="1"/>
    <s v="JUĂREZ"/>
    <s v="CALLE FAISAN"/>
    <n v="2946"/>
    <s v="PÚBLICO"/>
    <x v="0"/>
    <n v="2"/>
    <s v="BÁSICA"/>
    <n v="2"/>
    <x v="0"/>
    <n v="1"/>
    <x v="0"/>
    <n v="0"/>
    <s v="NO APLICA"/>
    <n v="0"/>
    <s v="NO APLICA"/>
    <s v="08FIZ0163X"/>
    <s v="08FJS0114U"/>
    <s v="08ADG0005C"/>
    <n v="0"/>
    <n v="194"/>
    <n v="195"/>
    <n v="389"/>
    <n v="194"/>
    <n v="195"/>
    <n v="389"/>
    <n v="38"/>
    <n v="31"/>
    <n v="69"/>
    <n v="36"/>
    <n v="22"/>
    <n v="58"/>
    <n v="36"/>
    <n v="22"/>
    <n v="58"/>
    <n v="28"/>
    <n v="31"/>
    <n v="59"/>
    <n v="29"/>
    <n v="32"/>
    <n v="61"/>
    <n v="33"/>
    <n v="33"/>
    <n v="66"/>
    <n v="28"/>
    <n v="36"/>
    <n v="64"/>
    <n v="31"/>
    <n v="33"/>
    <n v="64"/>
    <n v="185"/>
    <n v="187"/>
    <n v="372"/>
    <n v="2"/>
    <n v="2"/>
    <n v="2"/>
    <n v="2"/>
    <n v="2"/>
    <n v="2"/>
    <n v="0"/>
    <n v="12"/>
    <n v="0"/>
    <n v="0"/>
    <n v="0"/>
    <n v="1"/>
    <n v="0"/>
    <n v="1"/>
    <n v="0"/>
    <n v="0"/>
    <n v="1"/>
    <n v="11"/>
    <n v="0"/>
    <n v="0"/>
    <n v="1"/>
    <n v="0"/>
    <n v="0"/>
    <n v="0"/>
    <n v="0"/>
    <n v="0"/>
    <n v="0"/>
    <n v="0"/>
    <n v="0"/>
    <n v="1"/>
    <n v="0"/>
    <n v="16"/>
    <n v="1"/>
    <n v="11"/>
    <n v="2"/>
    <n v="2"/>
    <n v="2"/>
    <n v="2"/>
    <n v="2"/>
    <n v="2"/>
    <n v="0"/>
    <n v="12"/>
    <n v="12"/>
    <n v="12"/>
    <n v="1"/>
  </r>
  <r>
    <s v="08DPR0746D"/>
    <n v="1"/>
    <s v="MATUTINO"/>
    <s v="JOSE MARIA LUIS MORA"/>
    <n v="8"/>
    <s v="CHIHUAHUA"/>
    <n v="8"/>
    <s v="CHIHUAHUA"/>
    <n v="29"/>
    <x v="3"/>
    <x v="3"/>
    <n v="1445"/>
    <s v="ZAPORI"/>
    <s v="CALLE ZAPORI"/>
    <n v="0"/>
    <s v="PÚBLICO"/>
    <x v="0"/>
    <n v="2"/>
    <s v="BÁSICA"/>
    <n v="2"/>
    <x v="0"/>
    <n v="1"/>
    <x v="0"/>
    <n v="0"/>
    <s v="NO APLICA"/>
    <n v="0"/>
    <s v="NO APLICA"/>
    <s v="08FIZ0261Y"/>
    <s v="08FJS0131K"/>
    <s v="08ADG0007A"/>
    <n v="0"/>
    <n v="4"/>
    <n v="7"/>
    <n v="11"/>
    <n v="4"/>
    <n v="7"/>
    <n v="11"/>
    <n v="2"/>
    <n v="0"/>
    <n v="2"/>
    <n v="0"/>
    <n v="0"/>
    <n v="0"/>
    <n v="0"/>
    <n v="0"/>
    <n v="0"/>
    <n v="0"/>
    <n v="1"/>
    <n v="1"/>
    <n v="1"/>
    <n v="1"/>
    <n v="2"/>
    <n v="0"/>
    <n v="0"/>
    <n v="0"/>
    <n v="0"/>
    <n v="3"/>
    <n v="3"/>
    <n v="1"/>
    <n v="2"/>
    <n v="3"/>
    <n v="2"/>
    <n v="7"/>
    <n v="9"/>
    <n v="0"/>
    <n v="0"/>
    <n v="0"/>
    <n v="0"/>
    <n v="0"/>
    <n v="0"/>
    <n v="1"/>
    <n v="1"/>
    <n v="1"/>
    <n v="0"/>
    <n v="0"/>
    <n v="0"/>
    <n v="0"/>
    <n v="0"/>
    <n v="0"/>
    <n v="0"/>
    <n v="0"/>
    <n v="0"/>
    <n v="0"/>
    <n v="0"/>
    <n v="0"/>
    <n v="0"/>
    <n v="0"/>
    <n v="0"/>
    <n v="0"/>
    <n v="0"/>
    <n v="0"/>
    <n v="0"/>
    <n v="0"/>
    <n v="0"/>
    <n v="0"/>
    <n v="1"/>
    <n v="1"/>
    <n v="0"/>
    <n v="0"/>
    <n v="0"/>
    <n v="0"/>
    <n v="0"/>
    <n v="0"/>
    <n v="0"/>
    <n v="1"/>
    <n v="1"/>
    <n v="1"/>
    <n v="1"/>
    <n v="1"/>
  </r>
  <r>
    <s v="08DPR0747C"/>
    <n v="1"/>
    <s v="MATUTINO"/>
    <s v="GUADALUPE VICTORIA"/>
    <n v="8"/>
    <s v="CHIHUAHUA"/>
    <n v="8"/>
    <s v="CHIHUAHUA"/>
    <n v="30"/>
    <x v="19"/>
    <x v="1"/>
    <n v="109"/>
    <s v="TEPOCHIQUE"/>
    <s v="CALLE TEPOCHIQUE"/>
    <n v="0"/>
    <s v="PÚBLICO"/>
    <x v="0"/>
    <n v="2"/>
    <s v="BÁSICA"/>
    <n v="2"/>
    <x v="0"/>
    <n v="1"/>
    <x v="0"/>
    <n v="0"/>
    <s v="NO APLICA"/>
    <n v="0"/>
    <s v="NO APLICA"/>
    <s v="08FIZ0216L"/>
    <s v="08FJS0124A"/>
    <s v="08ADG0003E"/>
    <n v="0"/>
    <n v="11"/>
    <n v="16"/>
    <n v="27"/>
    <n v="11"/>
    <n v="16"/>
    <n v="27"/>
    <n v="0"/>
    <n v="3"/>
    <n v="3"/>
    <n v="2"/>
    <n v="2"/>
    <n v="4"/>
    <n v="2"/>
    <n v="2"/>
    <n v="4"/>
    <n v="1"/>
    <n v="1"/>
    <n v="2"/>
    <n v="2"/>
    <n v="2"/>
    <n v="4"/>
    <n v="2"/>
    <n v="2"/>
    <n v="4"/>
    <n v="1"/>
    <n v="2"/>
    <n v="3"/>
    <n v="3"/>
    <n v="4"/>
    <n v="7"/>
    <n v="11"/>
    <n v="13"/>
    <n v="24"/>
    <n v="0"/>
    <n v="0"/>
    <n v="0"/>
    <n v="0"/>
    <n v="0"/>
    <n v="0"/>
    <n v="2"/>
    <n v="2"/>
    <n v="1"/>
    <n v="0"/>
    <n v="0"/>
    <n v="0"/>
    <n v="0"/>
    <n v="0"/>
    <n v="0"/>
    <n v="0"/>
    <n v="1"/>
    <n v="0"/>
    <n v="0"/>
    <n v="0"/>
    <n v="0"/>
    <n v="0"/>
    <n v="0"/>
    <n v="0"/>
    <n v="0"/>
    <n v="0"/>
    <n v="0"/>
    <n v="0"/>
    <n v="0"/>
    <n v="0"/>
    <n v="0"/>
    <n v="2"/>
    <n v="2"/>
    <n v="0"/>
    <n v="0"/>
    <n v="0"/>
    <n v="0"/>
    <n v="0"/>
    <n v="0"/>
    <n v="0"/>
    <n v="2"/>
    <n v="2"/>
    <n v="2"/>
    <n v="2"/>
    <n v="1"/>
  </r>
  <r>
    <s v="08DPR0748B"/>
    <n v="2"/>
    <s v="VESPERTINO"/>
    <s v="JOSE JESUS ALVAREZ PASILLAS"/>
    <n v="8"/>
    <s v="CHIHUAHUA"/>
    <n v="8"/>
    <s v="CHIHUAHUA"/>
    <n v="37"/>
    <x v="0"/>
    <x v="0"/>
    <n v="1"/>
    <s v="JUĂREZ"/>
    <s v="CALLE JOSE ELIAS"/>
    <n v="815"/>
    <s v="PÚBLICO"/>
    <x v="0"/>
    <n v="2"/>
    <s v="BÁSICA"/>
    <n v="2"/>
    <x v="0"/>
    <n v="1"/>
    <x v="0"/>
    <n v="0"/>
    <s v="NO APLICA"/>
    <n v="0"/>
    <s v="NO APLICA"/>
    <s v="08FIZ0140M"/>
    <s v="08FJS0109I"/>
    <s v="08ADG0005C"/>
    <n v="0"/>
    <n v="60"/>
    <n v="73"/>
    <n v="133"/>
    <n v="59"/>
    <n v="73"/>
    <n v="132"/>
    <n v="9"/>
    <n v="18"/>
    <n v="27"/>
    <n v="9"/>
    <n v="12"/>
    <n v="21"/>
    <n v="11"/>
    <n v="12"/>
    <n v="23"/>
    <n v="9"/>
    <n v="10"/>
    <n v="19"/>
    <n v="8"/>
    <n v="9"/>
    <n v="17"/>
    <n v="10"/>
    <n v="12"/>
    <n v="22"/>
    <n v="12"/>
    <n v="12"/>
    <n v="24"/>
    <n v="13"/>
    <n v="11"/>
    <n v="24"/>
    <n v="63"/>
    <n v="66"/>
    <n v="129"/>
    <n v="1"/>
    <n v="1"/>
    <n v="1"/>
    <n v="1"/>
    <n v="1"/>
    <n v="1"/>
    <n v="0"/>
    <n v="6"/>
    <n v="0"/>
    <n v="0"/>
    <n v="1"/>
    <n v="0"/>
    <n v="0"/>
    <n v="0"/>
    <n v="0"/>
    <n v="0"/>
    <n v="2"/>
    <n v="4"/>
    <n v="0"/>
    <n v="0"/>
    <n v="3"/>
    <n v="0"/>
    <n v="0"/>
    <n v="0"/>
    <n v="0"/>
    <n v="0"/>
    <n v="0"/>
    <n v="0"/>
    <n v="0"/>
    <n v="1"/>
    <n v="0"/>
    <n v="11"/>
    <n v="2"/>
    <n v="4"/>
    <n v="1"/>
    <n v="1"/>
    <n v="1"/>
    <n v="1"/>
    <n v="1"/>
    <n v="1"/>
    <n v="0"/>
    <n v="6"/>
    <n v="16"/>
    <n v="6"/>
    <n v="1"/>
  </r>
  <r>
    <s v="08DPR0749A"/>
    <n v="2"/>
    <s v="VESPERTINO"/>
    <s v="GUADALUPE J VDA DE BERMUDEZ"/>
    <n v="8"/>
    <s v="CHIHUAHUA"/>
    <n v="8"/>
    <s v="CHIHUAHUA"/>
    <n v="37"/>
    <x v="0"/>
    <x v="0"/>
    <n v="1"/>
    <s v="JUĂREZ"/>
    <s v="CALLE I. MANUEL ALTAMIRANO SUR"/>
    <n v="1300"/>
    <s v="PÚBLICO"/>
    <x v="0"/>
    <n v="2"/>
    <s v="BÁSICA"/>
    <n v="2"/>
    <x v="0"/>
    <n v="1"/>
    <x v="0"/>
    <n v="0"/>
    <s v="NO APLICA"/>
    <n v="0"/>
    <s v="NO APLICA"/>
    <s v="08FIZ0153Q"/>
    <s v="08FJS0135G"/>
    <s v="08ADG0005C"/>
    <n v="0"/>
    <n v="42"/>
    <n v="51"/>
    <n v="93"/>
    <n v="42"/>
    <n v="51"/>
    <n v="93"/>
    <n v="8"/>
    <n v="12"/>
    <n v="20"/>
    <n v="4"/>
    <n v="6"/>
    <n v="10"/>
    <n v="6"/>
    <n v="7"/>
    <n v="13"/>
    <n v="3"/>
    <n v="14"/>
    <n v="17"/>
    <n v="7"/>
    <n v="5"/>
    <n v="12"/>
    <n v="7"/>
    <n v="9"/>
    <n v="16"/>
    <n v="9"/>
    <n v="10"/>
    <n v="19"/>
    <n v="15"/>
    <n v="8"/>
    <n v="23"/>
    <n v="47"/>
    <n v="53"/>
    <n v="100"/>
    <n v="1"/>
    <n v="0"/>
    <n v="1"/>
    <n v="0"/>
    <n v="1"/>
    <n v="1"/>
    <n v="1"/>
    <n v="5"/>
    <n v="0"/>
    <n v="0"/>
    <n v="0"/>
    <n v="1"/>
    <n v="0"/>
    <n v="0"/>
    <n v="0"/>
    <n v="0"/>
    <n v="1"/>
    <n v="4"/>
    <n v="0"/>
    <n v="0"/>
    <n v="0"/>
    <n v="1"/>
    <n v="0"/>
    <n v="0"/>
    <n v="0"/>
    <n v="0"/>
    <n v="0"/>
    <n v="0"/>
    <n v="1"/>
    <n v="0"/>
    <n v="0"/>
    <n v="8"/>
    <n v="1"/>
    <n v="4"/>
    <n v="1"/>
    <n v="0"/>
    <n v="1"/>
    <n v="0"/>
    <n v="1"/>
    <n v="1"/>
    <n v="1"/>
    <n v="5"/>
    <n v="6"/>
    <n v="6"/>
    <n v="1"/>
  </r>
  <r>
    <s v="08DPR0752O"/>
    <n v="1"/>
    <s v="MATUTINO"/>
    <s v="CENTRO REGIONAL DE EDUC. INT. EMILIANO ZAPATA"/>
    <n v="8"/>
    <s v="CHIHUAHUA"/>
    <n v="8"/>
    <s v="CHIHUAHUA"/>
    <n v="7"/>
    <x v="48"/>
    <x v="8"/>
    <n v="532"/>
    <s v="SAN JUAN"/>
    <s v="CALLE SAN JUAN"/>
    <n v="0"/>
    <s v="PÚBLICO"/>
    <x v="0"/>
    <n v="2"/>
    <s v="BÁSICA"/>
    <n v="2"/>
    <x v="0"/>
    <n v="1"/>
    <x v="0"/>
    <n v="0"/>
    <s v="NO APLICA"/>
    <n v="0"/>
    <s v="NO APLICA"/>
    <s v="08FIZ0248D"/>
    <s v="08FJS0130L"/>
    <s v="08ADG0006B"/>
    <n v="0"/>
    <n v="55"/>
    <n v="44"/>
    <n v="99"/>
    <n v="51"/>
    <n v="38"/>
    <n v="89"/>
    <n v="8"/>
    <n v="8"/>
    <n v="16"/>
    <n v="11"/>
    <n v="11"/>
    <n v="22"/>
    <n v="11"/>
    <n v="11"/>
    <n v="22"/>
    <n v="4"/>
    <n v="11"/>
    <n v="15"/>
    <n v="14"/>
    <n v="4"/>
    <n v="18"/>
    <n v="11"/>
    <n v="3"/>
    <n v="14"/>
    <n v="10"/>
    <n v="8"/>
    <n v="18"/>
    <n v="12"/>
    <n v="12"/>
    <n v="24"/>
    <n v="62"/>
    <n v="49"/>
    <n v="111"/>
    <n v="1"/>
    <n v="1"/>
    <n v="1"/>
    <n v="1"/>
    <n v="1"/>
    <n v="1"/>
    <n v="0"/>
    <n v="6"/>
    <n v="0"/>
    <n v="0"/>
    <n v="0"/>
    <n v="1"/>
    <n v="0"/>
    <n v="0"/>
    <n v="0"/>
    <n v="0"/>
    <n v="1"/>
    <n v="5"/>
    <n v="0"/>
    <n v="0"/>
    <n v="1"/>
    <n v="0"/>
    <n v="0"/>
    <n v="0"/>
    <n v="0"/>
    <n v="0"/>
    <n v="0"/>
    <n v="0"/>
    <n v="1"/>
    <n v="0"/>
    <n v="0"/>
    <n v="9"/>
    <n v="1"/>
    <n v="5"/>
    <n v="1"/>
    <n v="1"/>
    <n v="1"/>
    <n v="1"/>
    <n v="1"/>
    <n v="1"/>
    <n v="0"/>
    <n v="6"/>
    <n v="9"/>
    <n v="6"/>
    <n v="1"/>
  </r>
  <r>
    <s v="08DPR0754M"/>
    <n v="1"/>
    <s v="MATUTINO"/>
    <s v="TRINIDAD PEREYRA"/>
    <n v="8"/>
    <s v="CHIHUAHUA"/>
    <n v="8"/>
    <s v="CHIHUAHUA"/>
    <n v="7"/>
    <x v="48"/>
    <x v="8"/>
    <n v="54"/>
    <s v="GENERAL CARLOS PACHECO (EL TERRERO)"/>
    <s v="NINGUNO NINGUNO"/>
    <n v="0"/>
    <s v="PÚBLICO"/>
    <x v="0"/>
    <n v="2"/>
    <s v="BÁSICA"/>
    <n v="2"/>
    <x v="0"/>
    <n v="1"/>
    <x v="0"/>
    <n v="0"/>
    <s v="NO APLICA"/>
    <n v="0"/>
    <s v="NO APLICA"/>
    <s v="08FIZ0248D"/>
    <s v="08FJS0130L"/>
    <s v="08ADG0006B"/>
    <n v="0"/>
    <n v="53"/>
    <n v="55"/>
    <n v="108"/>
    <n v="53"/>
    <n v="55"/>
    <n v="108"/>
    <n v="17"/>
    <n v="11"/>
    <n v="28"/>
    <n v="3"/>
    <n v="4"/>
    <n v="7"/>
    <n v="3"/>
    <n v="4"/>
    <n v="7"/>
    <n v="4"/>
    <n v="9"/>
    <n v="13"/>
    <n v="7"/>
    <n v="7"/>
    <n v="14"/>
    <n v="7"/>
    <n v="6"/>
    <n v="13"/>
    <n v="10"/>
    <n v="8"/>
    <n v="18"/>
    <n v="6"/>
    <n v="8"/>
    <n v="14"/>
    <n v="37"/>
    <n v="42"/>
    <n v="79"/>
    <n v="1"/>
    <n v="1"/>
    <n v="1"/>
    <n v="1"/>
    <n v="1"/>
    <n v="1"/>
    <n v="0"/>
    <n v="6"/>
    <n v="0"/>
    <n v="0"/>
    <n v="1"/>
    <n v="0"/>
    <n v="0"/>
    <n v="0"/>
    <n v="0"/>
    <n v="0"/>
    <n v="2"/>
    <n v="4"/>
    <n v="0"/>
    <n v="0"/>
    <n v="1"/>
    <n v="0"/>
    <n v="0"/>
    <n v="0"/>
    <n v="0"/>
    <n v="0"/>
    <n v="0"/>
    <n v="0"/>
    <n v="1"/>
    <n v="0"/>
    <n v="0"/>
    <n v="9"/>
    <n v="2"/>
    <n v="4"/>
    <n v="1"/>
    <n v="1"/>
    <n v="1"/>
    <n v="1"/>
    <n v="1"/>
    <n v="1"/>
    <n v="0"/>
    <n v="6"/>
    <n v="6"/>
    <n v="6"/>
    <n v="1"/>
  </r>
  <r>
    <s v="08DPR0760X"/>
    <n v="1"/>
    <s v="MATUTINO"/>
    <s v="CUITLAHUAC"/>
    <n v="8"/>
    <s v="CHIHUAHUA"/>
    <n v="8"/>
    <s v="CHIHUAHUA"/>
    <n v="46"/>
    <x v="34"/>
    <x v="8"/>
    <n v="14"/>
    <s v="ĂNIMAS DE ARRIBA (EJIDO)"/>
    <s v="CALLE LAS ANIMAS"/>
    <n v="0"/>
    <s v="PÚBLICO"/>
    <x v="0"/>
    <n v="2"/>
    <s v="BÁSICA"/>
    <n v="2"/>
    <x v="0"/>
    <n v="1"/>
    <x v="0"/>
    <n v="0"/>
    <s v="NO APLICA"/>
    <n v="0"/>
    <s v="NO APLICA"/>
    <s v="08FIZ0253P"/>
    <s v="08FJS0130L"/>
    <s v="08ADG0006B"/>
    <n v="0"/>
    <n v="8"/>
    <n v="14"/>
    <n v="22"/>
    <n v="8"/>
    <n v="14"/>
    <n v="22"/>
    <n v="2"/>
    <n v="1"/>
    <n v="3"/>
    <n v="2"/>
    <n v="5"/>
    <n v="7"/>
    <n v="2"/>
    <n v="5"/>
    <n v="7"/>
    <n v="5"/>
    <n v="4"/>
    <n v="9"/>
    <n v="2"/>
    <n v="3"/>
    <n v="5"/>
    <n v="0"/>
    <n v="2"/>
    <n v="2"/>
    <n v="1"/>
    <n v="3"/>
    <n v="4"/>
    <n v="0"/>
    <n v="4"/>
    <n v="4"/>
    <n v="10"/>
    <n v="21"/>
    <n v="31"/>
    <n v="0"/>
    <n v="0"/>
    <n v="0"/>
    <n v="0"/>
    <n v="0"/>
    <n v="0"/>
    <n v="1"/>
    <n v="1"/>
    <n v="0"/>
    <n v="1"/>
    <n v="0"/>
    <n v="0"/>
    <n v="0"/>
    <n v="0"/>
    <n v="0"/>
    <n v="0"/>
    <n v="0"/>
    <n v="0"/>
    <n v="0"/>
    <n v="0"/>
    <n v="0"/>
    <n v="0"/>
    <n v="0"/>
    <n v="0"/>
    <n v="0"/>
    <n v="0"/>
    <n v="0"/>
    <n v="0"/>
    <n v="0"/>
    <n v="0"/>
    <n v="0"/>
    <n v="1"/>
    <n v="0"/>
    <n v="1"/>
    <n v="0"/>
    <n v="0"/>
    <n v="0"/>
    <n v="0"/>
    <n v="0"/>
    <n v="0"/>
    <n v="1"/>
    <n v="1"/>
    <n v="3"/>
    <n v="1"/>
    <n v="1"/>
  </r>
  <r>
    <s v="08DPR0761W"/>
    <n v="1"/>
    <s v="MATUTINO"/>
    <s v="MANUEL CHAO"/>
    <n v="8"/>
    <s v="CHIHUAHUA"/>
    <n v="8"/>
    <s v="CHIHUAHUA"/>
    <n v="29"/>
    <x v="3"/>
    <x v="3"/>
    <n v="14"/>
    <s v="ATASCADEROS"/>
    <s v="NINGUNO NINGUNO"/>
    <n v="0"/>
    <s v="PÚBLICO"/>
    <x v="0"/>
    <n v="2"/>
    <s v="BÁSICA"/>
    <n v="2"/>
    <x v="0"/>
    <n v="1"/>
    <x v="0"/>
    <n v="0"/>
    <s v="NO APLICA"/>
    <n v="0"/>
    <s v="NO APLICA"/>
    <s v="08FIZ0258K"/>
    <s v="08FJS0131K"/>
    <s v="08ADG0007A"/>
    <n v="0"/>
    <n v="19"/>
    <n v="27"/>
    <n v="46"/>
    <n v="19"/>
    <n v="27"/>
    <n v="46"/>
    <n v="4"/>
    <n v="6"/>
    <n v="10"/>
    <n v="2"/>
    <n v="3"/>
    <n v="5"/>
    <n v="2"/>
    <n v="3"/>
    <n v="5"/>
    <n v="4"/>
    <n v="3"/>
    <n v="7"/>
    <n v="4"/>
    <n v="4"/>
    <n v="8"/>
    <n v="5"/>
    <n v="3"/>
    <n v="8"/>
    <n v="0"/>
    <n v="7"/>
    <n v="7"/>
    <n v="3"/>
    <n v="3"/>
    <n v="6"/>
    <n v="18"/>
    <n v="23"/>
    <n v="41"/>
    <n v="0"/>
    <n v="0"/>
    <n v="0"/>
    <n v="0"/>
    <n v="0"/>
    <n v="0"/>
    <n v="2"/>
    <n v="2"/>
    <n v="1"/>
    <n v="0"/>
    <n v="0"/>
    <n v="0"/>
    <n v="0"/>
    <n v="0"/>
    <n v="0"/>
    <n v="0"/>
    <n v="0"/>
    <n v="1"/>
    <n v="0"/>
    <n v="0"/>
    <n v="0"/>
    <n v="0"/>
    <n v="0"/>
    <n v="0"/>
    <n v="0"/>
    <n v="0"/>
    <n v="0"/>
    <n v="0"/>
    <n v="0"/>
    <n v="0"/>
    <n v="0"/>
    <n v="2"/>
    <n v="1"/>
    <n v="1"/>
    <n v="0"/>
    <n v="0"/>
    <n v="0"/>
    <n v="0"/>
    <n v="0"/>
    <n v="0"/>
    <n v="2"/>
    <n v="2"/>
    <n v="3"/>
    <n v="2"/>
    <n v="1"/>
  </r>
  <r>
    <s v="08DPR0762V"/>
    <n v="1"/>
    <s v="MATUTINO"/>
    <s v="RAFAEL RAMIREZ"/>
    <n v="8"/>
    <s v="CHIHUAHUA"/>
    <n v="8"/>
    <s v="CHIHUAHUA"/>
    <n v="46"/>
    <x v="34"/>
    <x v="8"/>
    <n v="165"/>
    <s v="SAN MIGUEL"/>
    <s v="CALLE SAN MIGUEL"/>
    <n v="0"/>
    <s v="PÚBLICO"/>
    <x v="0"/>
    <n v="2"/>
    <s v="BÁSICA"/>
    <n v="2"/>
    <x v="0"/>
    <n v="1"/>
    <x v="0"/>
    <n v="0"/>
    <s v="NO APLICA"/>
    <n v="0"/>
    <s v="NO APLICA"/>
    <s v="08FIZ0253P"/>
    <s v="08FJS0130L"/>
    <s v="08ADG0006B"/>
    <n v="0"/>
    <n v="16"/>
    <n v="24"/>
    <n v="40"/>
    <n v="16"/>
    <n v="24"/>
    <n v="40"/>
    <n v="2"/>
    <n v="3"/>
    <n v="5"/>
    <n v="4"/>
    <n v="3"/>
    <n v="7"/>
    <n v="4"/>
    <n v="3"/>
    <n v="7"/>
    <n v="3"/>
    <n v="2"/>
    <n v="5"/>
    <n v="2"/>
    <n v="7"/>
    <n v="9"/>
    <n v="4"/>
    <n v="5"/>
    <n v="9"/>
    <n v="6"/>
    <n v="4"/>
    <n v="10"/>
    <n v="3"/>
    <n v="4"/>
    <n v="7"/>
    <n v="22"/>
    <n v="25"/>
    <n v="47"/>
    <n v="0"/>
    <n v="0"/>
    <n v="0"/>
    <n v="0"/>
    <n v="0"/>
    <n v="0"/>
    <n v="2"/>
    <n v="2"/>
    <n v="0"/>
    <n v="1"/>
    <n v="0"/>
    <n v="0"/>
    <n v="0"/>
    <n v="0"/>
    <n v="0"/>
    <n v="0"/>
    <n v="0"/>
    <n v="1"/>
    <n v="0"/>
    <n v="0"/>
    <n v="0"/>
    <n v="0"/>
    <n v="0"/>
    <n v="0"/>
    <n v="0"/>
    <n v="0"/>
    <n v="0"/>
    <n v="0"/>
    <n v="0"/>
    <n v="0"/>
    <n v="0"/>
    <n v="2"/>
    <n v="0"/>
    <n v="2"/>
    <n v="0"/>
    <n v="0"/>
    <n v="0"/>
    <n v="0"/>
    <n v="0"/>
    <n v="0"/>
    <n v="2"/>
    <n v="2"/>
    <n v="2"/>
    <n v="2"/>
    <n v="1"/>
  </r>
  <r>
    <s v="08DPR0763U"/>
    <n v="1"/>
    <s v="MATUTINO"/>
    <s v="BENITO JUAREZ"/>
    <n v="8"/>
    <s v="CHIHUAHUA"/>
    <n v="8"/>
    <s v="CHIHUAHUA"/>
    <n v="46"/>
    <x v="34"/>
    <x v="8"/>
    <n v="293"/>
    <s v="LOS BAJILLOS"/>
    <s v="CALLE LOS BAJILLOS"/>
    <n v="0"/>
    <s v="PÚBLICO"/>
    <x v="0"/>
    <n v="2"/>
    <s v="BÁSICA"/>
    <n v="2"/>
    <x v="0"/>
    <n v="1"/>
    <x v="0"/>
    <n v="0"/>
    <s v="NO APLICA"/>
    <n v="0"/>
    <s v="NO APLICA"/>
    <s v="08FIZ0252Q"/>
    <s v="08FJS0130L"/>
    <s v="08ADG0006B"/>
    <n v="0"/>
    <n v="12"/>
    <n v="18"/>
    <n v="30"/>
    <n v="12"/>
    <n v="18"/>
    <n v="30"/>
    <n v="5"/>
    <n v="1"/>
    <n v="6"/>
    <n v="1"/>
    <n v="2"/>
    <n v="3"/>
    <n v="1"/>
    <n v="2"/>
    <n v="3"/>
    <n v="1"/>
    <n v="2"/>
    <n v="3"/>
    <n v="0"/>
    <n v="3"/>
    <n v="3"/>
    <n v="0"/>
    <n v="3"/>
    <n v="3"/>
    <n v="4"/>
    <n v="5"/>
    <n v="9"/>
    <n v="2"/>
    <n v="5"/>
    <n v="7"/>
    <n v="8"/>
    <n v="20"/>
    <n v="28"/>
    <n v="0"/>
    <n v="0"/>
    <n v="0"/>
    <n v="0"/>
    <n v="0"/>
    <n v="0"/>
    <n v="2"/>
    <n v="2"/>
    <n v="0"/>
    <n v="1"/>
    <n v="0"/>
    <n v="0"/>
    <n v="0"/>
    <n v="0"/>
    <n v="0"/>
    <n v="0"/>
    <n v="1"/>
    <n v="0"/>
    <n v="0"/>
    <n v="0"/>
    <n v="0"/>
    <n v="0"/>
    <n v="0"/>
    <n v="0"/>
    <n v="0"/>
    <n v="0"/>
    <n v="0"/>
    <n v="0"/>
    <n v="0"/>
    <n v="0"/>
    <n v="0"/>
    <n v="2"/>
    <n v="1"/>
    <n v="1"/>
    <n v="0"/>
    <n v="0"/>
    <n v="0"/>
    <n v="0"/>
    <n v="0"/>
    <n v="0"/>
    <n v="2"/>
    <n v="2"/>
    <n v="2"/>
    <n v="2"/>
    <n v="1"/>
  </r>
  <r>
    <s v="08DPR0764T"/>
    <n v="1"/>
    <s v="MATUTINO"/>
    <s v="JUSTO SIERRA"/>
    <n v="8"/>
    <s v="CHIHUAHUA"/>
    <n v="8"/>
    <s v="CHIHUAHUA"/>
    <n v="8"/>
    <x v="31"/>
    <x v="1"/>
    <n v="159"/>
    <s v="EL REFUGIO (RANCHERĂŤA)"/>
    <s v="NINGUNO NINGUNO"/>
    <n v="0"/>
    <s v="PÚBLICO"/>
    <x v="0"/>
    <n v="2"/>
    <s v="BÁSICA"/>
    <n v="2"/>
    <x v="0"/>
    <n v="1"/>
    <x v="0"/>
    <n v="0"/>
    <s v="NO APLICA"/>
    <n v="0"/>
    <s v="NO APLICA"/>
    <s v="08FIZ0218J"/>
    <s v="08FJS0124A"/>
    <s v="08ADG0006B"/>
    <n v="0"/>
    <n v="14"/>
    <n v="8"/>
    <n v="22"/>
    <n v="14"/>
    <n v="8"/>
    <n v="22"/>
    <n v="4"/>
    <n v="2"/>
    <n v="6"/>
    <n v="1"/>
    <n v="3"/>
    <n v="4"/>
    <n v="1"/>
    <n v="3"/>
    <n v="4"/>
    <n v="1"/>
    <n v="0"/>
    <n v="1"/>
    <n v="0"/>
    <n v="3"/>
    <n v="3"/>
    <n v="2"/>
    <n v="0"/>
    <n v="2"/>
    <n v="0"/>
    <n v="0"/>
    <n v="0"/>
    <n v="3"/>
    <n v="0"/>
    <n v="3"/>
    <n v="7"/>
    <n v="6"/>
    <n v="13"/>
    <n v="0"/>
    <n v="0"/>
    <n v="0"/>
    <n v="0"/>
    <n v="0"/>
    <n v="0"/>
    <n v="1"/>
    <n v="1"/>
    <n v="0"/>
    <n v="1"/>
    <n v="0"/>
    <n v="0"/>
    <n v="0"/>
    <n v="0"/>
    <n v="0"/>
    <n v="0"/>
    <n v="0"/>
    <n v="0"/>
    <n v="0"/>
    <n v="0"/>
    <n v="0"/>
    <n v="0"/>
    <n v="0"/>
    <n v="0"/>
    <n v="0"/>
    <n v="0"/>
    <n v="0"/>
    <n v="0"/>
    <n v="0"/>
    <n v="0"/>
    <n v="0"/>
    <n v="1"/>
    <n v="0"/>
    <n v="1"/>
    <n v="0"/>
    <n v="0"/>
    <n v="0"/>
    <n v="0"/>
    <n v="0"/>
    <n v="0"/>
    <n v="1"/>
    <n v="1"/>
    <n v="1"/>
    <n v="1"/>
    <n v="1"/>
  </r>
  <r>
    <s v="08DPR0765S"/>
    <n v="1"/>
    <s v="MATUTINO"/>
    <s v="ABRAHAM GONZALEZ"/>
    <n v="8"/>
    <s v="CHIHUAHUA"/>
    <n v="8"/>
    <s v="CHIHUAHUA"/>
    <n v="46"/>
    <x v="34"/>
    <x v="8"/>
    <n v="169"/>
    <s v="SANTA ROSA"/>
    <s v="CALLE SANTA ROSA"/>
    <n v="0"/>
    <s v="PÚBLICO"/>
    <x v="0"/>
    <n v="2"/>
    <s v="BÁSICA"/>
    <n v="2"/>
    <x v="0"/>
    <n v="1"/>
    <x v="0"/>
    <n v="0"/>
    <s v="NO APLICA"/>
    <n v="0"/>
    <s v="NO APLICA"/>
    <s v="08FIZ0252Q"/>
    <s v="08FJS0130L"/>
    <s v="08ADG0006B"/>
    <n v="0"/>
    <n v="6"/>
    <n v="10"/>
    <n v="16"/>
    <n v="6"/>
    <n v="10"/>
    <n v="16"/>
    <n v="0"/>
    <n v="1"/>
    <n v="1"/>
    <n v="2"/>
    <n v="3"/>
    <n v="5"/>
    <n v="2"/>
    <n v="3"/>
    <n v="5"/>
    <n v="2"/>
    <n v="4"/>
    <n v="6"/>
    <n v="0"/>
    <n v="0"/>
    <n v="0"/>
    <n v="2"/>
    <n v="4"/>
    <n v="6"/>
    <n v="0"/>
    <n v="0"/>
    <n v="0"/>
    <n v="1"/>
    <n v="1"/>
    <n v="2"/>
    <n v="7"/>
    <n v="12"/>
    <n v="19"/>
    <n v="0"/>
    <n v="0"/>
    <n v="0"/>
    <n v="0"/>
    <n v="0"/>
    <n v="0"/>
    <n v="1"/>
    <n v="1"/>
    <n v="0"/>
    <n v="1"/>
    <n v="0"/>
    <n v="0"/>
    <n v="0"/>
    <n v="0"/>
    <n v="0"/>
    <n v="0"/>
    <n v="0"/>
    <n v="0"/>
    <n v="0"/>
    <n v="0"/>
    <n v="0"/>
    <n v="0"/>
    <n v="0"/>
    <n v="0"/>
    <n v="0"/>
    <n v="0"/>
    <n v="0"/>
    <n v="0"/>
    <n v="0"/>
    <n v="0"/>
    <n v="0"/>
    <n v="1"/>
    <n v="0"/>
    <n v="1"/>
    <n v="0"/>
    <n v="0"/>
    <n v="0"/>
    <n v="0"/>
    <n v="0"/>
    <n v="0"/>
    <n v="1"/>
    <n v="1"/>
    <n v="1"/>
    <n v="1"/>
    <n v="1"/>
  </r>
  <r>
    <s v="08DPR0766R"/>
    <n v="1"/>
    <s v="MATUTINO"/>
    <s v="BELISARIO DOMINGUEZ"/>
    <n v="8"/>
    <s v="CHIHUAHUA"/>
    <n v="8"/>
    <s v="CHIHUAHUA"/>
    <n v="46"/>
    <x v="34"/>
    <x v="8"/>
    <n v="123"/>
    <s v="LAS PALOMAS"/>
    <s v="CALLE LAS PALOMAS"/>
    <n v="0"/>
    <s v="PÚBLICO"/>
    <x v="0"/>
    <n v="2"/>
    <s v="BÁSICA"/>
    <n v="2"/>
    <x v="0"/>
    <n v="1"/>
    <x v="0"/>
    <n v="0"/>
    <s v="NO APLICA"/>
    <n v="0"/>
    <s v="NO APLICA"/>
    <s v="08FIZ0253P"/>
    <s v="08FJS0130L"/>
    <s v="08ADG0006B"/>
    <n v="0"/>
    <n v="12"/>
    <n v="15"/>
    <n v="27"/>
    <n v="12"/>
    <n v="15"/>
    <n v="27"/>
    <n v="0"/>
    <n v="0"/>
    <n v="0"/>
    <n v="2"/>
    <n v="2"/>
    <n v="4"/>
    <n v="2"/>
    <n v="2"/>
    <n v="4"/>
    <n v="6"/>
    <n v="1"/>
    <n v="7"/>
    <n v="0"/>
    <n v="1"/>
    <n v="1"/>
    <n v="1"/>
    <n v="6"/>
    <n v="7"/>
    <n v="3"/>
    <n v="6"/>
    <n v="9"/>
    <n v="3"/>
    <n v="2"/>
    <n v="5"/>
    <n v="15"/>
    <n v="18"/>
    <n v="33"/>
    <n v="0"/>
    <n v="0"/>
    <n v="0"/>
    <n v="0"/>
    <n v="0"/>
    <n v="0"/>
    <n v="1"/>
    <n v="1"/>
    <n v="0"/>
    <n v="1"/>
    <n v="0"/>
    <n v="0"/>
    <n v="0"/>
    <n v="0"/>
    <n v="0"/>
    <n v="0"/>
    <n v="0"/>
    <n v="0"/>
    <n v="0"/>
    <n v="0"/>
    <n v="0"/>
    <n v="0"/>
    <n v="0"/>
    <n v="0"/>
    <n v="0"/>
    <n v="0"/>
    <n v="0"/>
    <n v="0"/>
    <n v="0"/>
    <n v="0"/>
    <n v="0"/>
    <n v="1"/>
    <n v="0"/>
    <n v="1"/>
    <n v="0"/>
    <n v="0"/>
    <n v="0"/>
    <n v="0"/>
    <n v="0"/>
    <n v="0"/>
    <n v="1"/>
    <n v="1"/>
    <n v="2"/>
    <n v="1"/>
    <n v="1"/>
  </r>
  <r>
    <s v="08DPR0767Q"/>
    <n v="1"/>
    <s v="MATUTINO"/>
    <s v="NICOLAS BRAVO"/>
    <n v="8"/>
    <s v="CHIHUAHUA"/>
    <n v="8"/>
    <s v="CHIHUAHUA"/>
    <n v="46"/>
    <x v="34"/>
    <x v="8"/>
    <n v="360"/>
    <s v="LOS PLACERES"/>
    <s v="CALLE LOS PLACERES"/>
    <n v="0"/>
    <s v="PÚBLICO"/>
    <x v="0"/>
    <n v="2"/>
    <s v="BÁSICA"/>
    <n v="2"/>
    <x v="0"/>
    <n v="1"/>
    <x v="0"/>
    <n v="0"/>
    <s v="NO APLICA"/>
    <n v="0"/>
    <s v="NO APLICA"/>
    <s v="08FIZ0252Q"/>
    <s v="08FJS0130L"/>
    <s v="08ADG0006B"/>
    <n v="0"/>
    <n v="2"/>
    <n v="2"/>
    <n v="4"/>
    <n v="2"/>
    <n v="2"/>
    <n v="4"/>
    <n v="0"/>
    <n v="0"/>
    <n v="0"/>
    <n v="2"/>
    <n v="0"/>
    <n v="2"/>
    <n v="2"/>
    <n v="0"/>
    <n v="2"/>
    <n v="2"/>
    <n v="1"/>
    <n v="3"/>
    <n v="0"/>
    <n v="0"/>
    <n v="0"/>
    <n v="3"/>
    <n v="0"/>
    <n v="3"/>
    <n v="0"/>
    <n v="0"/>
    <n v="0"/>
    <n v="0"/>
    <n v="2"/>
    <n v="2"/>
    <n v="7"/>
    <n v="3"/>
    <n v="10"/>
    <n v="0"/>
    <n v="0"/>
    <n v="0"/>
    <n v="0"/>
    <n v="0"/>
    <n v="0"/>
    <n v="1"/>
    <n v="1"/>
    <n v="0"/>
    <n v="1"/>
    <n v="0"/>
    <n v="0"/>
    <n v="0"/>
    <n v="0"/>
    <n v="0"/>
    <n v="0"/>
    <n v="0"/>
    <n v="0"/>
    <n v="0"/>
    <n v="0"/>
    <n v="0"/>
    <n v="0"/>
    <n v="0"/>
    <n v="0"/>
    <n v="0"/>
    <n v="0"/>
    <n v="0"/>
    <n v="0"/>
    <n v="0"/>
    <n v="0"/>
    <n v="0"/>
    <n v="1"/>
    <n v="0"/>
    <n v="1"/>
    <n v="0"/>
    <n v="0"/>
    <n v="0"/>
    <n v="0"/>
    <n v="0"/>
    <n v="0"/>
    <n v="1"/>
    <n v="1"/>
    <n v="1"/>
    <n v="1"/>
    <n v="1"/>
  </r>
  <r>
    <s v="08DPR0768P"/>
    <n v="1"/>
    <s v="MATUTINO"/>
    <s v="MIGUEL DE CERVANTES SAAVEDRA"/>
    <n v="8"/>
    <s v="CHIHUAHUA"/>
    <n v="8"/>
    <s v="CHIHUAHUA"/>
    <n v="46"/>
    <x v="34"/>
    <x v="8"/>
    <n v="180"/>
    <s v="LOS TAJOS"/>
    <s v="CALLE LOS TAJOS"/>
    <n v="0"/>
    <s v="PÚBLICO"/>
    <x v="0"/>
    <n v="2"/>
    <s v="BÁSICA"/>
    <n v="2"/>
    <x v="0"/>
    <n v="1"/>
    <x v="0"/>
    <n v="0"/>
    <s v="NO APLICA"/>
    <n v="0"/>
    <s v="NO APLICA"/>
    <s v="08FIZ0253P"/>
    <s v="08FJS0130L"/>
    <s v="08ADG0006B"/>
    <n v="0"/>
    <n v="5"/>
    <n v="7"/>
    <n v="12"/>
    <n v="5"/>
    <n v="7"/>
    <n v="12"/>
    <n v="1"/>
    <n v="4"/>
    <n v="5"/>
    <n v="1"/>
    <n v="0"/>
    <n v="1"/>
    <n v="1"/>
    <n v="0"/>
    <n v="1"/>
    <n v="1"/>
    <n v="0"/>
    <n v="1"/>
    <n v="0"/>
    <n v="1"/>
    <n v="1"/>
    <n v="1"/>
    <n v="0"/>
    <n v="1"/>
    <n v="2"/>
    <n v="0"/>
    <n v="2"/>
    <n v="0"/>
    <n v="1"/>
    <n v="1"/>
    <n v="5"/>
    <n v="2"/>
    <n v="7"/>
    <n v="0"/>
    <n v="0"/>
    <n v="0"/>
    <n v="0"/>
    <n v="0"/>
    <n v="0"/>
    <n v="1"/>
    <n v="1"/>
    <n v="0"/>
    <n v="1"/>
    <n v="0"/>
    <n v="0"/>
    <n v="0"/>
    <n v="0"/>
    <n v="0"/>
    <n v="0"/>
    <n v="0"/>
    <n v="0"/>
    <n v="0"/>
    <n v="0"/>
    <n v="0"/>
    <n v="0"/>
    <n v="0"/>
    <n v="0"/>
    <n v="0"/>
    <n v="0"/>
    <n v="0"/>
    <n v="0"/>
    <n v="0"/>
    <n v="0"/>
    <n v="0"/>
    <n v="1"/>
    <n v="0"/>
    <n v="1"/>
    <n v="0"/>
    <n v="0"/>
    <n v="0"/>
    <n v="0"/>
    <n v="0"/>
    <n v="0"/>
    <n v="1"/>
    <n v="1"/>
    <n v="1"/>
    <n v="1"/>
    <n v="1"/>
  </r>
  <r>
    <s v="08DPR0769O"/>
    <n v="1"/>
    <s v="MATUTINO"/>
    <s v="OSCAR SOTO MAYNEZ"/>
    <n v="8"/>
    <s v="CHIHUAHUA"/>
    <n v="8"/>
    <s v="CHIHUAHUA"/>
    <n v="48"/>
    <x v="23"/>
    <x v="5"/>
    <n v="65"/>
    <s v="SANTA ANA"/>
    <s v="CALLE PARALELO"/>
    <n v="202"/>
    <s v="PÚBLICO"/>
    <x v="0"/>
    <n v="2"/>
    <s v="BÁSICA"/>
    <n v="2"/>
    <x v="0"/>
    <n v="1"/>
    <x v="0"/>
    <n v="0"/>
    <s v="NO APLICA"/>
    <n v="0"/>
    <s v="NO APLICA"/>
    <s v="08FIZ0205F"/>
    <s v="08FJS0122C"/>
    <s v="08ADG0010O"/>
    <n v="0"/>
    <n v="102"/>
    <n v="87"/>
    <n v="189"/>
    <n v="100"/>
    <n v="86"/>
    <n v="186"/>
    <n v="21"/>
    <n v="19"/>
    <n v="40"/>
    <n v="28"/>
    <n v="22"/>
    <n v="50"/>
    <n v="28"/>
    <n v="22"/>
    <n v="50"/>
    <n v="18"/>
    <n v="9"/>
    <n v="27"/>
    <n v="12"/>
    <n v="12"/>
    <n v="24"/>
    <n v="16"/>
    <n v="8"/>
    <n v="24"/>
    <n v="19"/>
    <n v="19"/>
    <n v="38"/>
    <n v="23"/>
    <n v="18"/>
    <n v="41"/>
    <n v="116"/>
    <n v="88"/>
    <n v="204"/>
    <n v="2"/>
    <n v="1"/>
    <n v="1"/>
    <n v="1"/>
    <n v="2"/>
    <n v="2"/>
    <n v="0"/>
    <n v="9"/>
    <n v="0"/>
    <n v="0"/>
    <n v="1"/>
    <n v="0"/>
    <n v="0"/>
    <n v="0"/>
    <n v="0"/>
    <n v="0"/>
    <n v="5"/>
    <n v="4"/>
    <n v="0"/>
    <n v="0"/>
    <n v="0"/>
    <n v="1"/>
    <n v="0"/>
    <n v="0"/>
    <n v="0"/>
    <n v="0"/>
    <n v="0"/>
    <n v="0"/>
    <n v="1"/>
    <n v="0"/>
    <n v="0"/>
    <n v="12"/>
    <n v="5"/>
    <n v="4"/>
    <n v="2"/>
    <n v="1"/>
    <n v="1"/>
    <n v="1"/>
    <n v="2"/>
    <n v="2"/>
    <n v="0"/>
    <n v="9"/>
    <n v="10"/>
    <n v="9"/>
    <n v="1"/>
  </r>
  <r>
    <s v="08DPR0770D"/>
    <n v="1"/>
    <s v="MATUTINO"/>
    <s v="LAZARO CARDENAS"/>
    <n v="8"/>
    <s v="CHIHUAHUA"/>
    <n v="8"/>
    <s v="CHIHUAHUA"/>
    <n v="48"/>
    <x v="23"/>
    <x v="5"/>
    <n v="65"/>
    <s v="SANTA ANA"/>
    <s v="CALLE VENEZUELA"/>
    <n v="2"/>
    <s v="PÚBLICO"/>
    <x v="0"/>
    <n v="2"/>
    <s v="BÁSICA"/>
    <n v="2"/>
    <x v="0"/>
    <n v="1"/>
    <x v="0"/>
    <n v="0"/>
    <s v="NO APLICA"/>
    <n v="0"/>
    <s v="NO APLICA"/>
    <s v="08FIZ0205F"/>
    <s v="08FJS0122C"/>
    <s v="08ADG0010O"/>
    <n v="0"/>
    <n v="102"/>
    <n v="113"/>
    <n v="215"/>
    <n v="97"/>
    <n v="111"/>
    <n v="208"/>
    <n v="14"/>
    <n v="15"/>
    <n v="29"/>
    <n v="10"/>
    <n v="14"/>
    <n v="24"/>
    <n v="11"/>
    <n v="14"/>
    <n v="25"/>
    <n v="23"/>
    <n v="32"/>
    <n v="55"/>
    <n v="16"/>
    <n v="21"/>
    <n v="37"/>
    <n v="18"/>
    <n v="25"/>
    <n v="43"/>
    <n v="15"/>
    <n v="11"/>
    <n v="26"/>
    <n v="13"/>
    <n v="13"/>
    <n v="26"/>
    <n v="96"/>
    <n v="116"/>
    <n v="212"/>
    <n v="1"/>
    <n v="2"/>
    <n v="2"/>
    <n v="2"/>
    <n v="1"/>
    <n v="1"/>
    <n v="0"/>
    <n v="9"/>
    <n v="0"/>
    <n v="0"/>
    <n v="1"/>
    <n v="0"/>
    <n v="0"/>
    <n v="0"/>
    <n v="0"/>
    <n v="0"/>
    <n v="2"/>
    <n v="7"/>
    <n v="0"/>
    <n v="0"/>
    <n v="0"/>
    <n v="2"/>
    <n v="0"/>
    <n v="0"/>
    <n v="0"/>
    <n v="0"/>
    <n v="0"/>
    <n v="0"/>
    <n v="0"/>
    <n v="1"/>
    <n v="0"/>
    <n v="13"/>
    <n v="2"/>
    <n v="7"/>
    <n v="1"/>
    <n v="2"/>
    <n v="2"/>
    <n v="2"/>
    <n v="1"/>
    <n v="1"/>
    <n v="0"/>
    <n v="9"/>
    <n v="9"/>
    <n v="9"/>
    <n v="1"/>
  </r>
  <r>
    <s v="08DPR0771C"/>
    <n v="1"/>
    <s v="MATUTINO"/>
    <s v="CENTRO REGIONAL DE EDUC. INT. ADOLFO RUIZ CORTINES"/>
    <n v="8"/>
    <s v="CHIHUAHUA"/>
    <n v="8"/>
    <s v="CHIHUAHUA"/>
    <n v="48"/>
    <x v="23"/>
    <x v="5"/>
    <n v="2"/>
    <s v="ADOLFO RUIZ CORTĂŤNEZ (PROVIDENCIA)"/>
    <s v="CALLE LOPEZ MATEO"/>
    <n v="0"/>
    <s v="PÚBLICO"/>
    <x v="0"/>
    <n v="2"/>
    <s v="BÁSICA"/>
    <n v="2"/>
    <x v="0"/>
    <n v="1"/>
    <x v="0"/>
    <n v="0"/>
    <s v="NO APLICA"/>
    <n v="0"/>
    <s v="NO APLICA"/>
    <s v="08FIZ0205F"/>
    <s v="08FJS0122C"/>
    <s v="08ADG0010O"/>
    <n v="0"/>
    <n v="73"/>
    <n v="55"/>
    <n v="128"/>
    <n v="72"/>
    <n v="55"/>
    <n v="127"/>
    <n v="8"/>
    <n v="10"/>
    <n v="18"/>
    <n v="8"/>
    <n v="9"/>
    <n v="17"/>
    <n v="8"/>
    <n v="9"/>
    <n v="17"/>
    <n v="10"/>
    <n v="14"/>
    <n v="24"/>
    <n v="9"/>
    <n v="7"/>
    <n v="16"/>
    <n v="14"/>
    <n v="6"/>
    <n v="20"/>
    <n v="12"/>
    <n v="6"/>
    <n v="18"/>
    <n v="16"/>
    <n v="9"/>
    <n v="25"/>
    <n v="69"/>
    <n v="51"/>
    <n v="120"/>
    <n v="1"/>
    <n v="1"/>
    <n v="1"/>
    <n v="1"/>
    <n v="1"/>
    <n v="1"/>
    <n v="0"/>
    <n v="6"/>
    <n v="0"/>
    <n v="0"/>
    <n v="1"/>
    <n v="0"/>
    <n v="0"/>
    <n v="0"/>
    <n v="0"/>
    <n v="0"/>
    <n v="1"/>
    <n v="5"/>
    <n v="0"/>
    <n v="0"/>
    <n v="0"/>
    <n v="1"/>
    <n v="0"/>
    <n v="0"/>
    <n v="0"/>
    <n v="0"/>
    <n v="0"/>
    <n v="0"/>
    <n v="0"/>
    <n v="1"/>
    <n v="0"/>
    <n v="9"/>
    <n v="1"/>
    <n v="5"/>
    <n v="1"/>
    <n v="1"/>
    <n v="1"/>
    <n v="1"/>
    <n v="1"/>
    <n v="1"/>
    <n v="0"/>
    <n v="6"/>
    <n v="8"/>
    <n v="6"/>
    <n v="1"/>
  </r>
  <r>
    <s v="08DPR0772B"/>
    <n v="1"/>
    <s v="MATUTINO"/>
    <s v="NIĂ‘O ARTILLERO"/>
    <n v="8"/>
    <s v="CHIHUAHUA"/>
    <n v="8"/>
    <s v="CHIHUAHUA"/>
    <n v="6"/>
    <x v="54"/>
    <x v="5"/>
    <n v="14"/>
    <s v="EL PORVENIR"/>
    <s v="CALLE EL PORVENIR"/>
    <n v="0"/>
    <s v="PÚBLICO"/>
    <x v="0"/>
    <n v="2"/>
    <s v="BÁSICA"/>
    <n v="2"/>
    <x v="0"/>
    <n v="1"/>
    <x v="0"/>
    <n v="0"/>
    <s v="NO APLICA"/>
    <n v="0"/>
    <s v="NO APLICA"/>
    <s v="08FIZ0204G"/>
    <s v="08FJS0121D"/>
    <s v="08ADG0010O"/>
    <n v="0"/>
    <n v="52"/>
    <n v="41"/>
    <n v="93"/>
    <n v="52"/>
    <n v="41"/>
    <n v="93"/>
    <n v="10"/>
    <n v="8"/>
    <n v="18"/>
    <n v="6"/>
    <n v="4"/>
    <n v="10"/>
    <n v="6"/>
    <n v="4"/>
    <n v="10"/>
    <n v="6"/>
    <n v="5"/>
    <n v="11"/>
    <n v="5"/>
    <n v="10"/>
    <n v="15"/>
    <n v="7"/>
    <n v="7"/>
    <n v="14"/>
    <n v="8"/>
    <n v="3"/>
    <n v="11"/>
    <n v="14"/>
    <n v="10"/>
    <n v="24"/>
    <n v="46"/>
    <n v="39"/>
    <n v="85"/>
    <n v="1"/>
    <n v="1"/>
    <n v="1"/>
    <n v="1"/>
    <n v="1"/>
    <n v="1"/>
    <n v="0"/>
    <n v="6"/>
    <n v="0"/>
    <n v="1"/>
    <n v="0"/>
    <n v="0"/>
    <n v="0"/>
    <n v="0"/>
    <n v="0"/>
    <n v="0"/>
    <n v="0"/>
    <n v="5"/>
    <n v="0"/>
    <n v="0"/>
    <n v="1"/>
    <n v="1"/>
    <n v="0"/>
    <n v="0"/>
    <n v="0"/>
    <n v="0"/>
    <n v="0"/>
    <n v="0"/>
    <n v="1"/>
    <n v="0"/>
    <n v="0"/>
    <n v="9"/>
    <n v="0"/>
    <n v="6"/>
    <n v="1"/>
    <n v="1"/>
    <n v="1"/>
    <n v="1"/>
    <n v="1"/>
    <n v="1"/>
    <n v="0"/>
    <n v="6"/>
    <n v="9"/>
    <n v="6"/>
    <n v="1"/>
  </r>
  <r>
    <s v="08DPR0776Y"/>
    <n v="1"/>
    <s v="MATUTINO"/>
    <s v="21 DE MARZO"/>
    <n v="8"/>
    <s v="CHIHUAHUA"/>
    <n v="8"/>
    <s v="CHIHUAHUA"/>
    <n v="6"/>
    <x v="54"/>
    <x v="5"/>
    <n v="18"/>
    <s v="SAN BLAS"/>
    <s v="CALLE SAN BLAS"/>
    <n v="0"/>
    <s v="PÚBLICO"/>
    <x v="0"/>
    <n v="2"/>
    <s v="BÁSICA"/>
    <n v="2"/>
    <x v="0"/>
    <n v="1"/>
    <x v="0"/>
    <n v="0"/>
    <s v="NO APLICA"/>
    <n v="0"/>
    <s v="NO APLICA"/>
    <s v="08FIZ0204G"/>
    <s v="08FJS0121D"/>
    <s v="08ADG0010O"/>
    <n v="0"/>
    <n v="17"/>
    <n v="21"/>
    <n v="38"/>
    <n v="17"/>
    <n v="21"/>
    <n v="38"/>
    <n v="1"/>
    <n v="3"/>
    <n v="4"/>
    <n v="2"/>
    <n v="7"/>
    <n v="9"/>
    <n v="2"/>
    <n v="7"/>
    <n v="9"/>
    <n v="2"/>
    <n v="3"/>
    <n v="5"/>
    <n v="1"/>
    <n v="3"/>
    <n v="4"/>
    <n v="4"/>
    <n v="2"/>
    <n v="6"/>
    <n v="3"/>
    <n v="4"/>
    <n v="7"/>
    <n v="5"/>
    <n v="7"/>
    <n v="12"/>
    <n v="17"/>
    <n v="26"/>
    <n v="43"/>
    <n v="0"/>
    <n v="0"/>
    <n v="0"/>
    <n v="0"/>
    <n v="0"/>
    <n v="0"/>
    <n v="2"/>
    <n v="2"/>
    <n v="0"/>
    <n v="1"/>
    <n v="0"/>
    <n v="0"/>
    <n v="0"/>
    <n v="0"/>
    <n v="0"/>
    <n v="0"/>
    <n v="0"/>
    <n v="1"/>
    <n v="0"/>
    <n v="0"/>
    <n v="0"/>
    <n v="0"/>
    <n v="0"/>
    <n v="0"/>
    <n v="0"/>
    <n v="0"/>
    <n v="0"/>
    <n v="0"/>
    <n v="0"/>
    <n v="0"/>
    <n v="0"/>
    <n v="2"/>
    <n v="0"/>
    <n v="2"/>
    <n v="0"/>
    <n v="0"/>
    <n v="0"/>
    <n v="0"/>
    <n v="0"/>
    <n v="0"/>
    <n v="2"/>
    <n v="2"/>
    <n v="2"/>
    <n v="2"/>
    <n v="1"/>
  </r>
  <r>
    <s v="08DPR0779V"/>
    <n v="1"/>
    <s v="MATUTINO"/>
    <s v="28 DE OCTUBRE"/>
    <n v="8"/>
    <s v="CHIHUAHUA"/>
    <n v="8"/>
    <s v="CHIHUAHUA"/>
    <n v="37"/>
    <x v="0"/>
    <x v="0"/>
    <n v="1"/>
    <s v="JUĂREZ"/>
    <s v="CALLE VIRGINIA"/>
    <n v="500"/>
    <s v="PÚBLICO"/>
    <x v="0"/>
    <n v="2"/>
    <s v="BÁSICA"/>
    <n v="2"/>
    <x v="0"/>
    <n v="1"/>
    <x v="0"/>
    <n v="0"/>
    <s v="NO APLICA"/>
    <n v="0"/>
    <s v="NO APLICA"/>
    <s v="08FIZ0148E"/>
    <s v="08FJS0111X"/>
    <s v="08ADG0005C"/>
    <n v="0"/>
    <n v="167"/>
    <n v="206"/>
    <n v="373"/>
    <n v="162"/>
    <n v="202"/>
    <n v="364"/>
    <n v="35"/>
    <n v="28"/>
    <n v="63"/>
    <n v="25"/>
    <n v="27"/>
    <n v="52"/>
    <n v="26"/>
    <n v="28"/>
    <n v="54"/>
    <n v="21"/>
    <n v="28"/>
    <n v="49"/>
    <n v="25"/>
    <n v="39"/>
    <n v="64"/>
    <n v="29"/>
    <n v="22"/>
    <n v="51"/>
    <n v="31"/>
    <n v="40"/>
    <n v="71"/>
    <n v="22"/>
    <n v="40"/>
    <n v="62"/>
    <n v="154"/>
    <n v="197"/>
    <n v="351"/>
    <n v="2"/>
    <n v="2"/>
    <n v="3"/>
    <n v="2"/>
    <n v="3"/>
    <n v="2"/>
    <n v="0"/>
    <n v="14"/>
    <n v="0"/>
    <n v="0"/>
    <n v="1"/>
    <n v="0"/>
    <n v="0"/>
    <n v="1"/>
    <n v="0"/>
    <n v="0"/>
    <n v="0"/>
    <n v="14"/>
    <n v="0"/>
    <n v="0"/>
    <n v="1"/>
    <n v="0"/>
    <n v="0"/>
    <n v="0"/>
    <n v="0"/>
    <n v="0"/>
    <n v="0"/>
    <n v="0"/>
    <n v="0"/>
    <n v="1"/>
    <n v="0"/>
    <n v="18"/>
    <n v="0"/>
    <n v="14"/>
    <n v="2"/>
    <n v="2"/>
    <n v="3"/>
    <n v="2"/>
    <n v="3"/>
    <n v="2"/>
    <n v="0"/>
    <n v="14"/>
    <n v="14"/>
    <n v="14"/>
    <n v="1"/>
  </r>
  <r>
    <s v="08DPR0780K"/>
    <n v="2"/>
    <s v="VESPERTINO"/>
    <s v="PASCUAL ORTIZ RUBIO"/>
    <n v="8"/>
    <s v="CHIHUAHUA"/>
    <n v="8"/>
    <s v="CHIHUAHUA"/>
    <n v="37"/>
    <x v="0"/>
    <x v="0"/>
    <n v="1"/>
    <s v="JUĂREZ"/>
    <s v="CALLE NEPTUNO"/>
    <n v="1623"/>
    <s v="PÚBLICO"/>
    <x v="0"/>
    <n v="2"/>
    <s v="BÁSICA"/>
    <n v="2"/>
    <x v="0"/>
    <n v="1"/>
    <x v="0"/>
    <n v="0"/>
    <s v="NO APLICA"/>
    <n v="0"/>
    <s v="NO APLICA"/>
    <s v="08FIZ0168S"/>
    <s v="08FJS0115T"/>
    <s v="08ADG0005C"/>
    <n v="0"/>
    <n v="77"/>
    <n v="87"/>
    <n v="164"/>
    <n v="77"/>
    <n v="87"/>
    <n v="164"/>
    <n v="15"/>
    <n v="21"/>
    <n v="36"/>
    <n v="6"/>
    <n v="20"/>
    <n v="26"/>
    <n v="6"/>
    <n v="20"/>
    <n v="26"/>
    <n v="10"/>
    <n v="19"/>
    <n v="29"/>
    <n v="15"/>
    <n v="14"/>
    <n v="29"/>
    <n v="19"/>
    <n v="13"/>
    <n v="32"/>
    <n v="27"/>
    <n v="20"/>
    <n v="47"/>
    <n v="27"/>
    <n v="20"/>
    <n v="47"/>
    <n v="104"/>
    <n v="106"/>
    <n v="210"/>
    <n v="1"/>
    <n v="1"/>
    <n v="1"/>
    <n v="1"/>
    <n v="2"/>
    <n v="2"/>
    <n v="0"/>
    <n v="8"/>
    <n v="0"/>
    <n v="1"/>
    <n v="0"/>
    <n v="0"/>
    <n v="0"/>
    <n v="0"/>
    <n v="0"/>
    <n v="0"/>
    <n v="1"/>
    <n v="6"/>
    <n v="0"/>
    <n v="0"/>
    <n v="2"/>
    <n v="0"/>
    <n v="0"/>
    <n v="0"/>
    <n v="0"/>
    <n v="0"/>
    <n v="0"/>
    <n v="0"/>
    <n v="1"/>
    <n v="0"/>
    <n v="0"/>
    <n v="11"/>
    <n v="1"/>
    <n v="7"/>
    <n v="1"/>
    <n v="1"/>
    <n v="1"/>
    <n v="1"/>
    <n v="2"/>
    <n v="2"/>
    <n v="0"/>
    <n v="8"/>
    <n v="16"/>
    <n v="8"/>
    <n v="1"/>
  </r>
  <r>
    <s v="08DPR0787D"/>
    <n v="1"/>
    <s v="MATUTINO"/>
    <s v="CENTRO REGIONAL DE EDUC. INT. FORD 209"/>
    <n v="8"/>
    <s v="CHIHUAHUA"/>
    <n v="8"/>
    <s v="CHIHUAHUA"/>
    <n v="53"/>
    <x v="38"/>
    <x v="0"/>
    <n v="6"/>
    <s v="EL PORVENIR"/>
    <s v="CALLE CARRETERA JUAREZ PORVENIR KM 80"/>
    <n v="0"/>
    <s v="PÚBLICO"/>
    <x v="0"/>
    <n v="2"/>
    <s v="BÁSICA"/>
    <n v="2"/>
    <x v="0"/>
    <n v="1"/>
    <x v="0"/>
    <n v="0"/>
    <s v="NO APLICA"/>
    <n v="0"/>
    <s v="NO APLICA"/>
    <s v="08FIZ0175B"/>
    <s v="08FJS0116S"/>
    <s v="08ADG0005C"/>
    <n v="0"/>
    <n v="71"/>
    <n v="71"/>
    <n v="142"/>
    <n v="71"/>
    <n v="71"/>
    <n v="142"/>
    <n v="17"/>
    <n v="11"/>
    <n v="28"/>
    <n v="8"/>
    <n v="12"/>
    <n v="20"/>
    <n v="8"/>
    <n v="12"/>
    <n v="20"/>
    <n v="6"/>
    <n v="18"/>
    <n v="24"/>
    <n v="14"/>
    <n v="6"/>
    <n v="20"/>
    <n v="12"/>
    <n v="8"/>
    <n v="20"/>
    <n v="10"/>
    <n v="19"/>
    <n v="29"/>
    <n v="11"/>
    <n v="7"/>
    <n v="18"/>
    <n v="61"/>
    <n v="70"/>
    <n v="131"/>
    <n v="1"/>
    <n v="1"/>
    <n v="1"/>
    <n v="1"/>
    <n v="1"/>
    <n v="1"/>
    <n v="0"/>
    <n v="6"/>
    <n v="0"/>
    <n v="0"/>
    <n v="1"/>
    <n v="0"/>
    <n v="0"/>
    <n v="0"/>
    <n v="0"/>
    <n v="0"/>
    <n v="3"/>
    <n v="3"/>
    <n v="0"/>
    <n v="0"/>
    <n v="0"/>
    <n v="0"/>
    <n v="0"/>
    <n v="0"/>
    <n v="0"/>
    <n v="0"/>
    <n v="0"/>
    <n v="0"/>
    <n v="0"/>
    <n v="1"/>
    <n v="0"/>
    <n v="8"/>
    <n v="3"/>
    <n v="3"/>
    <n v="1"/>
    <n v="1"/>
    <n v="1"/>
    <n v="1"/>
    <n v="1"/>
    <n v="1"/>
    <n v="0"/>
    <n v="6"/>
    <n v="12"/>
    <n v="6"/>
    <n v="1"/>
  </r>
  <r>
    <s v="08DPR0789B"/>
    <n v="1"/>
    <s v="MATUTINO"/>
    <s v="NIĂ‘OS HEROES"/>
    <n v="8"/>
    <s v="CHIHUAHUA"/>
    <n v="8"/>
    <s v="CHIHUAHUA"/>
    <n v="28"/>
    <x v="55"/>
    <x v="0"/>
    <n v="1"/>
    <s v="GUADALUPE"/>
    <s v="CALLE NIĂ‘OS HEROES"/>
    <n v="0"/>
    <s v="PÚBLICO"/>
    <x v="0"/>
    <n v="2"/>
    <s v="BÁSICA"/>
    <n v="2"/>
    <x v="0"/>
    <n v="1"/>
    <x v="0"/>
    <n v="0"/>
    <s v="NO APLICA"/>
    <n v="0"/>
    <s v="NO APLICA"/>
    <s v="08FIZ0175B"/>
    <s v="08FJS0116S"/>
    <s v="08ADG0005C"/>
    <n v="0"/>
    <n v="28"/>
    <n v="34"/>
    <n v="62"/>
    <n v="28"/>
    <n v="34"/>
    <n v="62"/>
    <n v="1"/>
    <n v="10"/>
    <n v="11"/>
    <n v="3"/>
    <n v="4"/>
    <n v="7"/>
    <n v="3"/>
    <n v="4"/>
    <n v="7"/>
    <n v="7"/>
    <n v="3"/>
    <n v="10"/>
    <n v="3"/>
    <n v="8"/>
    <n v="11"/>
    <n v="10"/>
    <n v="7"/>
    <n v="17"/>
    <n v="7"/>
    <n v="0"/>
    <n v="7"/>
    <n v="4"/>
    <n v="9"/>
    <n v="13"/>
    <n v="34"/>
    <n v="31"/>
    <n v="65"/>
    <n v="0"/>
    <n v="0"/>
    <n v="1"/>
    <n v="1"/>
    <n v="0"/>
    <n v="0"/>
    <n v="2"/>
    <n v="4"/>
    <n v="0"/>
    <n v="1"/>
    <n v="0"/>
    <n v="0"/>
    <n v="0"/>
    <n v="0"/>
    <n v="0"/>
    <n v="0"/>
    <n v="1"/>
    <n v="2"/>
    <n v="0"/>
    <n v="0"/>
    <n v="0"/>
    <n v="0"/>
    <n v="0"/>
    <n v="0"/>
    <n v="0"/>
    <n v="0"/>
    <n v="0"/>
    <n v="0"/>
    <n v="0"/>
    <n v="0"/>
    <n v="0"/>
    <n v="4"/>
    <n v="1"/>
    <n v="3"/>
    <n v="0"/>
    <n v="0"/>
    <n v="1"/>
    <n v="1"/>
    <n v="0"/>
    <n v="0"/>
    <n v="2"/>
    <n v="4"/>
    <n v="5"/>
    <n v="4"/>
    <n v="1"/>
  </r>
  <r>
    <s v="08DPR0790R"/>
    <n v="1"/>
    <s v="MATUTINO"/>
    <s v="MARIANO VALENZUELA CEBALLOS"/>
    <n v="8"/>
    <s v="CHIHUAHUA"/>
    <n v="8"/>
    <s v="CHIHUAHUA"/>
    <n v="19"/>
    <x v="2"/>
    <x v="2"/>
    <n v="1"/>
    <s v="CHIHUAHUA"/>
    <s v="CALLE MARIA DE JESUS BEJARANO"/>
    <n v="10"/>
    <s v="PÚBLICO"/>
    <x v="0"/>
    <n v="2"/>
    <s v="BÁSICA"/>
    <n v="2"/>
    <x v="0"/>
    <n v="1"/>
    <x v="0"/>
    <n v="0"/>
    <s v="NO APLICA"/>
    <n v="0"/>
    <s v="NO APLICA"/>
    <s v="08FIZ0118K"/>
    <s v="08FJS0106L"/>
    <s v="08ADG0046C"/>
    <n v="0"/>
    <n v="82"/>
    <n v="71"/>
    <n v="153"/>
    <n v="82"/>
    <n v="71"/>
    <n v="153"/>
    <n v="15"/>
    <n v="13"/>
    <n v="28"/>
    <n v="17"/>
    <n v="7"/>
    <n v="24"/>
    <n v="18"/>
    <n v="7"/>
    <n v="25"/>
    <n v="10"/>
    <n v="8"/>
    <n v="18"/>
    <n v="12"/>
    <n v="11"/>
    <n v="23"/>
    <n v="14"/>
    <n v="13"/>
    <n v="27"/>
    <n v="12"/>
    <n v="9"/>
    <n v="21"/>
    <n v="16"/>
    <n v="16"/>
    <n v="32"/>
    <n v="82"/>
    <n v="64"/>
    <n v="146"/>
    <n v="1"/>
    <n v="1"/>
    <n v="1"/>
    <n v="1"/>
    <n v="1"/>
    <n v="2"/>
    <n v="0"/>
    <n v="7"/>
    <n v="0"/>
    <n v="0"/>
    <n v="0"/>
    <n v="1"/>
    <n v="0"/>
    <n v="0"/>
    <n v="0"/>
    <n v="0"/>
    <n v="4"/>
    <n v="3"/>
    <n v="0"/>
    <n v="0"/>
    <n v="1"/>
    <n v="0"/>
    <n v="0"/>
    <n v="0"/>
    <n v="0"/>
    <n v="0"/>
    <n v="0"/>
    <n v="0"/>
    <n v="1"/>
    <n v="0"/>
    <n v="0"/>
    <n v="10"/>
    <n v="4"/>
    <n v="3"/>
    <n v="1"/>
    <n v="1"/>
    <n v="1"/>
    <n v="1"/>
    <n v="1"/>
    <n v="2"/>
    <n v="0"/>
    <n v="7"/>
    <n v="10"/>
    <n v="7"/>
    <n v="1"/>
  </r>
  <r>
    <s v="08DPR0791Q"/>
    <n v="1"/>
    <s v="MATUTINO"/>
    <s v="FRANCISCO GONZALEZ BOCANEGRA"/>
    <n v="8"/>
    <s v="CHIHUAHUA"/>
    <n v="8"/>
    <s v="CHIHUAHUA"/>
    <n v="19"/>
    <x v="2"/>
    <x v="2"/>
    <n v="1"/>
    <s v="CHIHUAHUA"/>
    <s v="CALLE GABINO BARREDA"/>
    <n v="4105"/>
    <s v="PÚBLICO"/>
    <x v="0"/>
    <n v="2"/>
    <s v="BÁSICA"/>
    <n v="2"/>
    <x v="0"/>
    <n v="1"/>
    <x v="0"/>
    <n v="0"/>
    <s v="NO APLICA"/>
    <n v="0"/>
    <s v="NO APLICA"/>
    <s v="08FIZ0118K"/>
    <s v="08FJS0106L"/>
    <s v="08ADG0046C"/>
    <n v="0"/>
    <n v="101"/>
    <n v="89"/>
    <n v="190"/>
    <n v="101"/>
    <n v="89"/>
    <n v="190"/>
    <n v="19"/>
    <n v="21"/>
    <n v="40"/>
    <n v="8"/>
    <n v="7"/>
    <n v="15"/>
    <n v="8"/>
    <n v="7"/>
    <n v="15"/>
    <n v="15"/>
    <n v="11"/>
    <n v="26"/>
    <n v="12"/>
    <n v="13"/>
    <n v="25"/>
    <n v="8"/>
    <n v="19"/>
    <n v="27"/>
    <n v="21"/>
    <n v="11"/>
    <n v="32"/>
    <n v="26"/>
    <n v="11"/>
    <n v="37"/>
    <n v="90"/>
    <n v="72"/>
    <n v="162"/>
    <n v="1"/>
    <n v="1"/>
    <n v="1"/>
    <n v="1"/>
    <n v="2"/>
    <n v="2"/>
    <n v="0"/>
    <n v="8"/>
    <n v="0"/>
    <n v="0"/>
    <n v="1"/>
    <n v="0"/>
    <n v="0"/>
    <n v="1"/>
    <n v="0"/>
    <n v="0"/>
    <n v="3"/>
    <n v="5"/>
    <n v="0"/>
    <n v="0"/>
    <n v="0"/>
    <n v="1"/>
    <n v="0"/>
    <n v="0"/>
    <n v="0"/>
    <n v="0"/>
    <n v="0"/>
    <n v="0"/>
    <n v="1"/>
    <n v="1"/>
    <n v="0"/>
    <n v="13"/>
    <n v="3"/>
    <n v="5"/>
    <n v="1"/>
    <n v="1"/>
    <n v="1"/>
    <n v="1"/>
    <n v="2"/>
    <n v="2"/>
    <n v="0"/>
    <n v="8"/>
    <n v="12"/>
    <n v="8"/>
    <n v="1"/>
  </r>
  <r>
    <s v="08DPR0794N"/>
    <n v="1"/>
    <s v="MATUTINO"/>
    <s v="MANUEL AGUILAR SAENZ"/>
    <n v="8"/>
    <s v="CHIHUAHUA"/>
    <n v="8"/>
    <s v="CHIHUAHUA"/>
    <n v="37"/>
    <x v="0"/>
    <x v="0"/>
    <n v="1"/>
    <s v="JUĂREZ"/>
    <s v="CALLE CENTRAL"/>
    <n v="121"/>
    <s v="PÚBLICO"/>
    <x v="0"/>
    <n v="2"/>
    <s v="BÁSICA"/>
    <n v="2"/>
    <x v="0"/>
    <n v="1"/>
    <x v="0"/>
    <n v="0"/>
    <s v="NO APLICA"/>
    <n v="0"/>
    <s v="NO APLICA"/>
    <s v="08FIZ0149D"/>
    <s v="08FJS0111X"/>
    <s v="08ADG0005C"/>
    <n v="0"/>
    <n v="49"/>
    <n v="63"/>
    <n v="112"/>
    <n v="49"/>
    <n v="63"/>
    <n v="112"/>
    <n v="6"/>
    <n v="13"/>
    <n v="19"/>
    <n v="5"/>
    <n v="10"/>
    <n v="15"/>
    <n v="5"/>
    <n v="10"/>
    <n v="15"/>
    <n v="4"/>
    <n v="16"/>
    <n v="20"/>
    <n v="15"/>
    <n v="6"/>
    <n v="21"/>
    <n v="11"/>
    <n v="10"/>
    <n v="21"/>
    <n v="12"/>
    <n v="13"/>
    <n v="25"/>
    <n v="4"/>
    <n v="10"/>
    <n v="14"/>
    <n v="51"/>
    <n v="65"/>
    <n v="116"/>
    <n v="1"/>
    <n v="1"/>
    <n v="1"/>
    <n v="1"/>
    <n v="1"/>
    <n v="1"/>
    <n v="0"/>
    <n v="6"/>
    <n v="0"/>
    <n v="0"/>
    <n v="0"/>
    <n v="1"/>
    <n v="0"/>
    <n v="0"/>
    <n v="0"/>
    <n v="0"/>
    <n v="0"/>
    <n v="6"/>
    <n v="0"/>
    <n v="0"/>
    <n v="0"/>
    <n v="2"/>
    <n v="0"/>
    <n v="0"/>
    <n v="0"/>
    <n v="0"/>
    <n v="0"/>
    <n v="0"/>
    <n v="1"/>
    <n v="0"/>
    <n v="0"/>
    <n v="10"/>
    <n v="0"/>
    <n v="6"/>
    <n v="1"/>
    <n v="1"/>
    <n v="1"/>
    <n v="1"/>
    <n v="1"/>
    <n v="1"/>
    <n v="0"/>
    <n v="6"/>
    <n v="14"/>
    <n v="6"/>
    <n v="1"/>
  </r>
  <r>
    <s v="08DPR0795M"/>
    <n v="1"/>
    <s v="MATUTINO"/>
    <s v="RAMON ESPINOZA VILLANUEVA"/>
    <n v="8"/>
    <s v="CHIHUAHUA"/>
    <n v="8"/>
    <s v="CHIHUAHUA"/>
    <n v="37"/>
    <x v="0"/>
    <x v="0"/>
    <n v="1"/>
    <s v="JUĂREZ"/>
    <s v="CALLE MUNICIPIO LIBRE"/>
    <n v="63"/>
    <s v="PÚBLICO"/>
    <x v="0"/>
    <n v="2"/>
    <s v="BÁSICA"/>
    <n v="2"/>
    <x v="0"/>
    <n v="1"/>
    <x v="0"/>
    <n v="0"/>
    <s v="NO APLICA"/>
    <n v="0"/>
    <s v="NO APLICA"/>
    <s v="08FIZ0149D"/>
    <s v="08FJS0111X"/>
    <s v="08ADG0005C"/>
    <n v="0"/>
    <n v="52"/>
    <n v="53"/>
    <n v="105"/>
    <n v="52"/>
    <n v="53"/>
    <n v="105"/>
    <n v="12"/>
    <n v="5"/>
    <n v="17"/>
    <n v="13"/>
    <n v="9"/>
    <n v="22"/>
    <n v="14"/>
    <n v="10"/>
    <n v="24"/>
    <n v="14"/>
    <n v="13"/>
    <n v="27"/>
    <n v="12"/>
    <n v="13"/>
    <n v="25"/>
    <n v="11"/>
    <n v="11"/>
    <n v="22"/>
    <n v="12"/>
    <n v="11"/>
    <n v="23"/>
    <n v="11"/>
    <n v="12"/>
    <n v="23"/>
    <n v="74"/>
    <n v="70"/>
    <n v="144"/>
    <n v="1"/>
    <n v="1"/>
    <n v="1"/>
    <n v="1"/>
    <n v="1"/>
    <n v="1"/>
    <n v="0"/>
    <n v="6"/>
    <n v="0"/>
    <n v="0"/>
    <n v="1"/>
    <n v="0"/>
    <n v="1"/>
    <n v="0"/>
    <n v="0"/>
    <n v="0"/>
    <n v="0"/>
    <n v="6"/>
    <n v="0"/>
    <n v="0"/>
    <n v="1"/>
    <n v="0"/>
    <n v="0"/>
    <n v="0"/>
    <n v="0"/>
    <n v="0"/>
    <n v="0"/>
    <n v="0"/>
    <n v="1"/>
    <n v="0"/>
    <n v="0"/>
    <n v="10"/>
    <n v="0"/>
    <n v="6"/>
    <n v="1"/>
    <n v="1"/>
    <n v="1"/>
    <n v="1"/>
    <n v="1"/>
    <n v="1"/>
    <n v="0"/>
    <n v="6"/>
    <n v="12"/>
    <n v="6"/>
    <n v="1"/>
  </r>
  <r>
    <s v="08DPR0799I"/>
    <n v="1"/>
    <s v="MATUTINO"/>
    <s v="LEYES DE REFORMA"/>
    <n v="8"/>
    <s v="CHIHUAHUA"/>
    <n v="8"/>
    <s v="CHIHUAHUA"/>
    <n v="37"/>
    <x v="0"/>
    <x v="0"/>
    <n v="1"/>
    <s v="JUĂREZ"/>
    <s v="AVENIDA DIVISION DEL NORTE "/>
    <n v="0"/>
    <s v="PÚBLICO"/>
    <x v="0"/>
    <n v="2"/>
    <s v="BÁSICA"/>
    <n v="2"/>
    <x v="0"/>
    <n v="1"/>
    <x v="0"/>
    <n v="0"/>
    <s v="NO APLICA"/>
    <n v="0"/>
    <s v="NO APLICA"/>
    <s v="08FIZ0153Q"/>
    <s v="08FJS0135G"/>
    <s v="08ADG0005C"/>
    <n v="0"/>
    <n v="100"/>
    <n v="68"/>
    <n v="168"/>
    <n v="100"/>
    <n v="68"/>
    <n v="168"/>
    <n v="13"/>
    <n v="9"/>
    <n v="22"/>
    <n v="12"/>
    <n v="12"/>
    <n v="24"/>
    <n v="13"/>
    <n v="12"/>
    <n v="25"/>
    <n v="20"/>
    <n v="10"/>
    <n v="30"/>
    <n v="15"/>
    <n v="12"/>
    <n v="27"/>
    <n v="19"/>
    <n v="9"/>
    <n v="28"/>
    <n v="17"/>
    <n v="15"/>
    <n v="32"/>
    <n v="20"/>
    <n v="12"/>
    <n v="32"/>
    <n v="104"/>
    <n v="70"/>
    <n v="174"/>
    <n v="1"/>
    <n v="1"/>
    <n v="1"/>
    <n v="1"/>
    <n v="1"/>
    <n v="1"/>
    <n v="0"/>
    <n v="6"/>
    <n v="0"/>
    <n v="1"/>
    <n v="0"/>
    <n v="0"/>
    <n v="0"/>
    <n v="0"/>
    <n v="0"/>
    <n v="0"/>
    <n v="1"/>
    <n v="4"/>
    <n v="0"/>
    <n v="0"/>
    <n v="1"/>
    <n v="0"/>
    <n v="0"/>
    <n v="0"/>
    <n v="0"/>
    <n v="0"/>
    <n v="0"/>
    <n v="0"/>
    <n v="1"/>
    <n v="0"/>
    <n v="0"/>
    <n v="8"/>
    <n v="1"/>
    <n v="5"/>
    <n v="1"/>
    <n v="1"/>
    <n v="1"/>
    <n v="1"/>
    <n v="1"/>
    <n v="1"/>
    <n v="0"/>
    <n v="6"/>
    <n v="6"/>
    <n v="6"/>
    <n v="1"/>
  </r>
  <r>
    <s v="08DPR0800H"/>
    <n v="1"/>
    <s v="MATUTINO"/>
    <s v="LAZARO CARDENAS"/>
    <n v="8"/>
    <s v="CHIHUAHUA"/>
    <n v="8"/>
    <s v="CHIHUAHUA"/>
    <n v="7"/>
    <x v="48"/>
    <x v="8"/>
    <n v="59"/>
    <s v="EJIDO GUAZARACHI"/>
    <s v="CALLE HUASARACHI"/>
    <n v="0"/>
    <s v="PÚBLICO"/>
    <x v="0"/>
    <n v="2"/>
    <s v="BÁSICA"/>
    <n v="2"/>
    <x v="0"/>
    <n v="1"/>
    <x v="0"/>
    <n v="0"/>
    <s v="NO APLICA"/>
    <n v="0"/>
    <s v="NO APLICA"/>
    <s v="08FIZ0248D"/>
    <s v="08FJS0130L"/>
    <s v="08ADG0006B"/>
    <n v="0"/>
    <n v="18"/>
    <n v="9"/>
    <n v="27"/>
    <n v="18"/>
    <n v="9"/>
    <n v="27"/>
    <n v="3"/>
    <n v="0"/>
    <n v="3"/>
    <n v="3"/>
    <n v="1"/>
    <n v="4"/>
    <n v="3"/>
    <n v="2"/>
    <n v="5"/>
    <n v="3"/>
    <n v="1"/>
    <n v="4"/>
    <n v="3"/>
    <n v="1"/>
    <n v="4"/>
    <n v="2"/>
    <n v="3"/>
    <n v="5"/>
    <n v="3"/>
    <n v="1"/>
    <n v="4"/>
    <n v="5"/>
    <n v="3"/>
    <n v="8"/>
    <n v="19"/>
    <n v="11"/>
    <n v="30"/>
    <n v="0"/>
    <n v="0"/>
    <n v="0"/>
    <n v="0"/>
    <n v="0"/>
    <n v="0"/>
    <n v="2"/>
    <n v="2"/>
    <n v="1"/>
    <n v="0"/>
    <n v="0"/>
    <n v="0"/>
    <n v="0"/>
    <n v="0"/>
    <n v="0"/>
    <n v="0"/>
    <n v="0"/>
    <n v="1"/>
    <n v="0"/>
    <n v="0"/>
    <n v="0"/>
    <n v="0"/>
    <n v="0"/>
    <n v="0"/>
    <n v="0"/>
    <n v="0"/>
    <n v="0"/>
    <n v="0"/>
    <n v="0"/>
    <n v="0"/>
    <n v="0"/>
    <n v="2"/>
    <n v="1"/>
    <n v="1"/>
    <n v="0"/>
    <n v="0"/>
    <n v="0"/>
    <n v="0"/>
    <n v="0"/>
    <n v="0"/>
    <n v="2"/>
    <n v="2"/>
    <n v="2"/>
    <n v="2"/>
    <n v="1"/>
  </r>
  <r>
    <s v="08DPR0802F"/>
    <n v="1"/>
    <s v="MATUTINO"/>
    <s v="JUSTO SIERRA"/>
    <n v="8"/>
    <s v="CHIHUAHUA"/>
    <n v="8"/>
    <s v="CHIHUAHUA"/>
    <n v="58"/>
    <x v="36"/>
    <x v="7"/>
    <n v="20"/>
    <s v="EL MOLINO"/>
    <s v="CALLE RANCHO NUEVO. SAN FRANCISCO CONCHOS"/>
    <n v="0"/>
    <s v="PÚBLICO"/>
    <x v="0"/>
    <n v="2"/>
    <s v="BÁSICA"/>
    <n v="2"/>
    <x v="0"/>
    <n v="1"/>
    <x v="0"/>
    <n v="0"/>
    <s v="NO APLICA"/>
    <n v="0"/>
    <s v="NO APLICA"/>
    <s v="08FIZ0235Z"/>
    <s v="08FJS0127Y"/>
    <s v="08ADG0057I"/>
    <n v="0"/>
    <n v="28"/>
    <n v="18"/>
    <n v="46"/>
    <n v="28"/>
    <n v="18"/>
    <n v="46"/>
    <n v="4"/>
    <n v="3"/>
    <n v="7"/>
    <n v="6"/>
    <n v="5"/>
    <n v="11"/>
    <n v="6"/>
    <n v="5"/>
    <n v="11"/>
    <n v="4"/>
    <n v="4"/>
    <n v="8"/>
    <n v="4"/>
    <n v="4"/>
    <n v="8"/>
    <n v="3"/>
    <n v="5"/>
    <n v="8"/>
    <n v="4"/>
    <n v="1"/>
    <n v="5"/>
    <n v="6"/>
    <n v="3"/>
    <n v="9"/>
    <n v="27"/>
    <n v="22"/>
    <n v="49"/>
    <n v="0"/>
    <n v="0"/>
    <n v="0"/>
    <n v="0"/>
    <n v="0"/>
    <n v="0"/>
    <n v="3"/>
    <n v="3"/>
    <n v="0"/>
    <n v="1"/>
    <n v="0"/>
    <n v="0"/>
    <n v="0"/>
    <n v="0"/>
    <n v="0"/>
    <n v="0"/>
    <n v="1"/>
    <n v="1"/>
    <n v="0"/>
    <n v="0"/>
    <n v="1"/>
    <n v="0"/>
    <n v="0"/>
    <n v="0"/>
    <n v="0"/>
    <n v="0"/>
    <n v="0"/>
    <n v="0"/>
    <n v="0"/>
    <n v="0"/>
    <n v="0"/>
    <n v="4"/>
    <n v="1"/>
    <n v="2"/>
    <n v="0"/>
    <n v="0"/>
    <n v="0"/>
    <n v="0"/>
    <n v="0"/>
    <n v="0"/>
    <n v="3"/>
    <n v="3"/>
    <n v="3"/>
    <n v="3"/>
    <n v="1"/>
  </r>
  <r>
    <s v="08DPR0803E"/>
    <n v="1"/>
    <s v="MATUTINO"/>
    <s v="MANUEL OJINAGA"/>
    <n v="8"/>
    <s v="CHIHUAHUA"/>
    <n v="8"/>
    <s v="CHIHUAHUA"/>
    <n v="16"/>
    <x v="56"/>
    <x v="7"/>
    <n v="1"/>
    <s v="LA CRUZ"/>
    <s v="CALLE LA CRUZ"/>
    <n v="0"/>
    <s v="PÚBLICO"/>
    <x v="0"/>
    <n v="2"/>
    <s v="BÁSICA"/>
    <n v="2"/>
    <x v="0"/>
    <n v="1"/>
    <x v="0"/>
    <n v="0"/>
    <s v="NO APLICA"/>
    <n v="0"/>
    <s v="NO APLICA"/>
    <s v="08FIZ0236Z"/>
    <s v="08FJS0127Y"/>
    <s v="08ADG0057I"/>
    <n v="0"/>
    <n v="80"/>
    <n v="79"/>
    <n v="159"/>
    <n v="79"/>
    <n v="75"/>
    <n v="154"/>
    <n v="16"/>
    <n v="15"/>
    <n v="31"/>
    <n v="13"/>
    <n v="1"/>
    <n v="14"/>
    <n v="14"/>
    <n v="4"/>
    <n v="18"/>
    <n v="12"/>
    <n v="13"/>
    <n v="25"/>
    <n v="14"/>
    <n v="10"/>
    <n v="24"/>
    <n v="16"/>
    <n v="13"/>
    <n v="29"/>
    <n v="16"/>
    <n v="11"/>
    <n v="27"/>
    <n v="7"/>
    <n v="15"/>
    <n v="22"/>
    <n v="79"/>
    <n v="66"/>
    <n v="145"/>
    <n v="1"/>
    <n v="1"/>
    <n v="1"/>
    <n v="1"/>
    <n v="1"/>
    <n v="1"/>
    <n v="0"/>
    <n v="6"/>
    <n v="0"/>
    <n v="0"/>
    <n v="0"/>
    <n v="1"/>
    <n v="0"/>
    <n v="0"/>
    <n v="0"/>
    <n v="0"/>
    <n v="2"/>
    <n v="4"/>
    <n v="0"/>
    <n v="0"/>
    <n v="0"/>
    <n v="1"/>
    <n v="0"/>
    <n v="0"/>
    <n v="0"/>
    <n v="0"/>
    <n v="0"/>
    <n v="0"/>
    <n v="1"/>
    <n v="0"/>
    <n v="0"/>
    <n v="9"/>
    <n v="2"/>
    <n v="4"/>
    <n v="1"/>
    <n v="1"/>
    <n v="1"/>
    <n v="1"/>
    <n v="1"/>
    <n v="1"/>
    <n v="0"/>
    <n v="6"/>
    <n v="8"/>
    <n v="6"/>
    <n v="1"/>
  </r>
  <r>
    <s v="08DPR0806B"/>
    <n v="1"/>
    <s v="MATUTINO"/>
    <s v="CUITLAHUAC"/>
    <n v="8"/>
    <s v="CHIHUAHUA"/>
    <n v="8"/>
    <s v="CHIHUAHUA"/>
    <n v="37"/>
    <x v="0"/>
    <x v="0"/>
    <n v="1"/>
    <s v="JUĂREZ"/>
    <s v="CALLE CHAMULAS"/>
    <n v="5708"/>
    <s v="PÚBLICO"/>
    <x v="0"/>
    <n v="2"/>
    <s v="BÁSICA"/>
    <n v="2"/>
    <x v="0"/>
    <n v="1"/>
    <x v="0"/>
    <n v="0"/>
    <s v="NO APLICA"/>
    <n v="0"/>
    <s v="NO APLICA"/>
    <s v="08FIZ0155O"/>
    <s v="08FJS0112W"/>
    <s v="08ADG0005C"/>
    <n v="0"/>
    <n v="176"/>
    <n v="159"/>
    <n v="335"/>
    <n v="176"/>
    <n v="159"/>
    <n v="335"/>
    <n v="35"/>
    <n v="24"/>
    <n v="59"/>
    <n v="32"/>
    <n v="25"/>
    <n v="57"/>
    <n v="33"/>
    <n v="25"/>
    <n v="58"/>
    <n v="37"/>
    <n v="22"/>
    <n v="59"/>
    <n v="27"/>
    <n v="20"/>
    <n v="47"/>
    <n v="22"/>
    <n v="37"/>
    <n v="59"/>
    <n v="26"/>
    <n v="33"/>
    <n v="59"/>
    <n v="30"/>
    <n v="29"/>
    <n v="59"/>
    <n v="175"/>
    <n v="166"/>
    <n v="341"/>
    <n v="2"/>
    <n v="2"/>
    <n v="2"/>
    <n v="2"/>
    <n v="2"/>
    <n v="2"/>
    <n v="0"/>
    <n v="12"/>
    <n v="0"/>
    <n v="0"/>
    <n v="1"/>
    <n v="0"/>
    <n v="0"/>
    <n v="0"/>
    <n v="0"/>
    <n v="0"/>
    <n v="0"/>
    <n v="12"/>
    <n v="0"/>
    <n v="0"/>
    <n v="1"/>
    <n v="0"/>
    <n v="0"/>
    <n v="0"/>
    <n v="0"/>
    <n v="0"/>
    <n v="0"/>
    <n v="0"/>
    <n v="0"/>
    <n v="2"/>
    <n v="0"/>
    <n v="16"/>
    <n v="0"/>
    <n v="12"/>
    <n v="2"/>
    <n v="2"/>
    <n v="2"/>
    <n v="2"/>
    <n v="2"/>
    <n v="2"/>
    <n v="0"/>
    <n v="12"/>
    <n v="12"/>
    <n v="12"/>
    <n v="1"/>
  </r>
  <r>
    <s v="08DPR0807A"/>
    <n v="2"/>
    <s v="VESPERTINO"/>
    <s v="FERNANDO MONTES DE OCA"/>
    <n v="8"/>
    <s v="CHIHUAHUA"/>
    <n v="8"/>
    <s v="CHIHUAHUA"/>
    <n v="37"/>
    <x v="0"/>
    <x v="0"/>
    <n v="1"/>
    <s v="JUĂREZ"/>
    <s v="AVENIDA CARLOS AMAYA"/>
    <n v="0"/>
    <s v="PÚBLICO"/>
    <x v="0"/>
    <n v="2"/>
    <s v="BÁSICA"/>
    <n v="2"/>
    <x v="0"/>
    <n v="1"/>
    <x v="0"/>
    <n v="0"/>
    <s v="NO APLICA"/>
    <n v="0"/>
    <s v="NO APLICA"/>
    <s v="08FIZ0154P"/>
    <s v="08FJS0112W"/>
    <s v="08ADG0005C"/>
    <n v="0"/>
    <n v="139"/>
    <n v="138"/>
    <n v="277"/>
    <n v="139"/>
    <n v="138"/>
    <n v="277"/>
    <n v="26"/>
    <n v="29"/>
    <n v="55"/>
    <n v="11"/>
    <n v="26"/>
    <n v="37"/>
    <n v="11"/>
    <n v="27"/>
    <n v="38"/>
    <n v="22"/>
    <n v="26"/>
    <n v="48"/>
    <n v="23"/>
    <n v="19"/>
    <n v="42"/>
    <n v="27"/>
    <n v="17"/>
    <n v="44"/>
    <n v="20"/>
    <n v="20"/>
    <n v="40"/>
    <n v="30"/>
    <n v="23"/>
    <n v="53"/>
    <n v="133"/>
    <n v="132"/>
    <n v="265"/>
    <n v="2"/>
    <n v="2"/>
    <n v="2"/>
    <n v="2"/>
    <n v="2"/>
    <n v="2"/>
    <n v="0"/>
    <n v="12"/>
    <n v="0"/>
    <n v="0"/>
    <n v="1"/>
    <n v="0"/>
    <n v="0"/>
    <n v="1"/>
    <n v="0"/>
    <n v="0"/>
    <n v="3"/>
    <n v="9"/>
    <n v="0"/>
    <n v="0"/>
    <n v="3"/>
    <n v="0"/>
    <n v="0"/>
    <n v="0"/>
    <n v="0"/>
    <n v="0"/>
    <n v="0"/>
    <n v="0"/>
    <n v="1"/>
    <n v="0"/>
    <n v="0"/>
    <n v="18"/>
    <n v="3"/>
    <n v="9"/>
    <n v="2"/>
    <n v="2"/>
    <n v="2"/>
    <n v="2"/>
    <n v="2"/>
    <n v="2"/>
    <n v="0"/>
    <n v="12"/>
    <n v="12"/>
    <n v="12"/>
    <n v="1"/>
  </r>
  <r>
    <s v="08DPR0808Z"/>
    <n v="1"/>
    <s v="MATUTINO"/>
    <s v="RAMONA SOTO DE GONZALEZ"/>
    <n v="8"/>
    <s v="CHIHUAHUA"/>
    <n v="8"/>
    <s v="CHIHUAHUA"/>
    <n v="37"/>
    <x v="0"/>
    <x v="0"/>
    <n v="1"/>
    <s v="JUĂREZ"/>
    <s v="CALLE BENEMĂ‰RITO DE LAS AMĂ‰RICAS"/>
    <n v="0"/>
    <s v="PÚBLICO"/>
    <x v="0"/>
    <n v="2"/>
    <s v="BÁSICA"/>
    <n v="2"/>
    <x v="0"/>
    <n v="1"/>
    <x v="0"/>
    <n v="0"/>
    <s v="NO APLICA"/>
    <n v="0"/>
    <s v="NO APLICA"/>
    <s v="08FIZ0149D"/>
    <s v="08FJS0111X"/>
    <s v="08ADG0005C"/>
    <n v="0"/>
    <n v="60"/>
    <n v="56"/>
    <n v="116"/>
    <n v="60"/>
    <n v="56"/>
    <n v="116"/>
    <n v="13"/>
    <n v="8"/>
    <n v="21"/>
    <n v="9"/>
    <n v="9"/>
    <n v="18"/>
    <n v="9"/>
    <n v="9"/>
    <n v="18"/>
    <n v="9"/>
    <n v="10"/>
    <n v="19"/>
    <n v="12"/>
    <n v="9"/>
    <n v="21"/>
    <n v="5"/>
    <n v="8"/>
    <n v="13"/>
    <n v="10"/>
    <n v="9"/>
    <n v="19"/>
    <n v="11"/>
    <n v="11"/>
    <n v="22"/>
    <n v="56"/>
    <n v="56"/>
    <n v="112"/>
    <n v="1"/>
    <n v="1"/>
    <n v="1"/>
    <n v="1"/>
    <n v="1"/>
    <n v="1"/>
    <n v="0"/>
    <n v="6"/>
    <n v="0"/>
    <n v="0"/>
    <n v="0"/>
    <n v="1"/>
    <n v="0"/>
    <n v="0"/>
    <n v="0"/>
    <n v="0"/>
    <n v="1"/>
    <n v="5"/>
    <n v="0"/>
    <n v="0"/>
    <n v="2"/>
    <n v="1"/>
    <n v="0"/>
    <n v="0"/>
    <n v="0"/>
    <n v="0"/>
    <n v="0"/>
    <n v="0"/>
    <n v="1"/>
    <n v="0"/>
    <n v="0"/>
    <n v="11"/>
    <n v="1"/>
    <n v="5"/>
    <n v="1"/>
    <n v="1"/>
    <n v="1"/>
    <n v="1"/>
    <n v="1"/>
    <n v="1"/>
    <n v="0"/>
    <n v="6"/>
    <n v="8"/>
    <n v="6"/>
    <n v="1"/>
  </r>
  <r>
    <s v="08DPR0809Z"/>
    <n v="2"/>
    <s v="VESPERTINO"/>
    <s v="BENITO JUAREZ"/>
    <n v="8"/>
    <s v="CHIHUAHUA"/>
    <n v="8"/>
    <s v="CHIHUAHUA"/>
    <n v="37"/>
    <x v="0"/>
    <x v="0"/>
    <n v="1"/>
    <s v="JUĂREZ"/>
    <s v="CALLE ISLA VANCOUVER "/>
    <n v="0"/>
    <s v="PÚBLICO"/>
    <x v="0"/>
    <n v="2"/>
    <s v="BÁSICA"/>
    <n v="2"/>
    <x v="0"/>
    <n v="1"/>
    <x v="0"/>
    <n v="0"/>
    <s v="NO APLICA"/>
    <n v="0"/>
    <s v="NO APLICA"/>
    <s v="08FIZ0146G"/>
    <s v="08FJS0110Y"/>
    <s v="08ADG0005C"/>
    <n v="0"/>
    <n v="77"/>
    <n v="72"/>
    <n v="149"/>
    <n v="77"/>
    <n v="72"/>
    <n v="149"/>
    <n v="9"/>
    <n v="16"/>
    <n v="25"/>
    <n v="14"/>
    <n v="11"/>
    <n v="25"/>
    <n v="16"/>
    <n v="12"/>
    <n v="28"/>
    <n v="15"/>
    <n v="4"/>
    <n v="19"/>
    <n v="15"/>
    <n v="11"/>
    <n v="26"/>
    <n v="14"/>
    <n v="13"/>
    <n v="27"/>
    <n v="17"/>
    <n v="10"/>
    <n v="27"/>
    <n v="13"/>
    <n v="12"/>
    <n v="25"/>
    <n v="90"/>
    <n v="62"/>
    <n v="152"/>
    <n v="1"/>
    <n v="1"/>
    <n v="1"/>
    <n v="1"/>
    <n v="1"/>
    <n v="1"/>
    <n v="0"/>
    <n v="6"/>
    <n v="0"/>
    <n v="0"/>
    <n v="1"/>
    <n v="0"/>
    <n v="0"/>
    <n v="0"/>
    <n v="0"/>
    <n v="0"/>
    <n v="0"/>
    <n v="6"/>
    <n v="0"/>
    <n v="0"/>
    <n v="0"/>
    <n v="0"/>
    <n v="0"/>
    <n v="0"/>
    <n v="0"/>
    <n v="0"/>
    <n v="0"/>
    <n v="0"/>
    <n v="1"/>
    <n v="0"/>
    <n v="0"/>
    <n v="8"/>
    <n v="0"/>
    <n v="6"/>
    <n v="1"/>
    <n v="1"/>
    <n v="1"/>
    <n v="1"/>
    <n v="1"/>
    <n v="1"/>
    <n v="0"/>
    <n v="6"/>
    <n v="12"/>
    <n v="6"/>
    <n v="1"/>
  </r>
  <r>
    <s v="08DPR0811N"/>
    <n v="1"/>
    <s v="MATUTINO"/>
    <s v="RAFAEL RAMIREZ"/>
    <n v="8"/>
    <s v="CHIHUAHUA"/>
    <n v="8"/>
    <s v="CHIHUAHUA"/>
    <n v="29"/>
    <x v="3"/>
    <x v="3"/>
    <n v="1992"/>
    <s v="EL CARRIZO"/>
    <s v="CALLE EL CARRIZO"/>
    <n v="0"/>
    <s v="PÚBLICO"/>
    <x v="0"/>
    <n v="2"/>
    <s v="BÁSICA"/>
    <n v="2"/>
    <x v="0"/>
    <n v="1"/>
    <x v="0"/>
    <n v="0"/>
    <s v="NO APLICA"/>
    <n v="0"/>
    <s v="NO APLICA"/>
    <s v="08FIZ0259J"/>
    <s v="08FJS0131K"/>
    <s v="08ADG0007A"/>
    <n v="0"/>
    <n v="6"/>
    <n v="7"/>
    <n v="13"/>
    <n v="6"/>
    <n v="7"/>
    <n v="13"/>
    <n v="0"/>
    <n v="2"/>
    <n v="2"/>
    <n v="0"/>
    <n v="0"/>
    <n v="0"/>
    <n v="0"/>
    <n v="0"/>
    <n v="0"/>
    <n v="2"/>
    <n v="0"/>
    <n v="2"/>
    <n v="0"/>
    <n v="1"/>
    <n v="1"/>
    <n v="1"/>
    <n v="1"/>
    <n v="2"/>
    <n v="2"/>
    <n v="2"/>
    <n v="4"/>
    <n v="1"/>
    <n v="1"/>
    <n v="2"/>
    <n v="6"/>
    <n v="5"/>
    <n v="11"/>
    <n v="0"/>
    <n v="0"/>
    <n v="0"/>
    <n v="0"/>
    <n v="0"/>
    <n v="0"/>
    <n v="1"/>
    <n v="1"/>
    <n v="0"/>
    <n v="1"/>
    <n v="0"/>
    <n v="0"/>
    <n v="0"/>
    <n v="0"/>
    <n v="0"/>
    <n v="0"/>
    <n v="0"/>
    <n v="0"/>
    <n v="0"/>
    <n v="0"/>
    <n v="0"/>
    <n v="0"/>
    <n v="0"/>
    <n v="0"/>
    <n v="0"/>
    <n v="0"/>
    <n v="0"/>
    <n v="0"/>
    <n v="0"/>
    <n v="0"/>
    <n v="0"/>
    <n v="1"/>
    <n v="0"/>
    <n v="1"/>
    <n v="0"/>
    <n v="0"/>
    <n v="0"/>
    <n v="0"/>
    <n v="0"/>
    <n v="0"/>
    <n v="1"/>
    <n v="1"/>
    <n v="1"/>
    <n v="1"/>
    <n v="1"/>
  </r>
  <r>
    <s v="08DPR0813L"/>
    <n v="1"/>
    <s v="MATUTINO"/>
    <s v="BENITO JUAREZ"/>
    <n v="8"/>
    <s v="CHIHUAHUA"/>
    <n v="8"/>
    <s v="CHIHUAHUA"/>
    <n v="8"/>
    <x v="31"/>
    <x v="1"/>
    <n v="1"/>
    <s v="BATOPILAS DE MANUEL GĂ“MEZ MORĂŤN"/>
    <s v="CALLE REFORMA"/>
    <n v="0"/>
    <s v="PÚBLICO"/>
    <x v="0"/>
    <n v="2"/>
    <s v="BÁSICA"/>
    <n v="2"/>
    <x v="0"/>
    <n v="1"/>
    <x v="0"/>
    <n v="0"/>
    <s v="NO APLICA"/>
    <n v="0"/>
    <s v="NO APLICA"/>
    <s v="08FIZ0215M"/>
    <s v="08FJS0124A"/>
    <s v="08ADG0003E"/>
    <n v="0"/>
    <n v="36"/>
    <n v="31"/>
    <n v="67"/>
    <n v="36"/>
    <n v="31"/>
    <n v="67"/>
    <n v="4"/>
    <n v="8"/>
    <n v="12"/>
    <n v="5"/>
    <n v="6"/>
    <n v="11"/>
    <n v="5"/>
    <n v="6"/>
    <n v="11"/>
    <n v="6"/>
    <n v="5"/>
    <n v="11"/>
    <n v="4"/>
    <n v="8"/>
    <n v="12"/>
    <n v="5"/>
    <n v="4"/>
    <n v="9"/>
    <n v="11"/>
    <n v="6"/>
    <n v="17"/>
    <n v="6"/>
    <n v="5"/>
    <n v="11"/>
    <n v="37"/>
    <n v="34"/>
    <n v="71"/>
    <n v="1"/>
    <n v="1"/>
    <n v="1"/>
    <n v="1"/>
    <n v="1"/>
    <n v="1"/>
    <n v="0"/>
    <n v="6"/>
    <n v="1"/>
    <n v="0"/>
    <n v="0"/>
    <n v="0"/>
    <n v="0"/>
    <n v="0"/>
    <n v="0"/>
    <n v="0"/>
    <n v="1"/>
    <n v="4"/>
    <n v="0"/>
    <n v="0"/>
    <n v="1"/>
    <n v="0"/>
    <n v="0"/>
    <n v="0"/>
    <n v="0"/>
    <n v="0"/>
    <n v="0"/>
    <n v="0"/>
    <n v="0"/>
    <n v="0"/>
    <n v="0"/>
    <n v="7"/>
    <n v="2"/>
    <n v="4"/>
    <n v="1"/>
    <n v="1"/>
    <n v="1"/>
    <n v="1"/>
    <n v="1"/>
    <n v="1"/>
    <n v="0"/>
    <n v="6"/>
    <n v="6"/>
    <n v="6"/>
    <n v="1"/>
  </r>
  <r>
    <s v="08DPR0814K"/>
    <n v="1"/>
    <s v="MATUTINO"/>
    <s v="IGNACIO LEON RUIZ"/>
    <n v="8"/>
    <s v="CHIHUAHUA"/>
    <n v="8"/>
    <s v="CHIHUAHUA"/>
    <n v="27"/>
    <x v="9"/>
    <x v="8"/>
    <n v="759"/>
    <s v="AGUA AZUL"/>
    <s v="TERRACERIA TRAMO GUACHOCHI PARRAL DERECHO KILOMETRO 17+500"/>
    <n v="0"/>
    <s v="PÚBLICO"/>
    <x v="0"/>
    <n v="2"/>
    <s v="BÁSICA"/>
    <n v="2"/>
    <x v="0"/>
    <n v="1"/>
    <x v="0"/>
    <n v="0"/>
    <s v="NO APLICA"/>
    <n v="0"/>
    <s v="NO APLICA"/>
    <s v="08FIZ0251R"/>
    <s v="08FJS0130L"/>
    <s v="08ADG0006B"/>
    <n v="0"/>
    <n v="22"/>
    <n v="26"/>
    <n v="48"/>
    <n v="21"/>
    <n v="26"/>
    <n v="47"/>
    <n v="3"/>
    <n v="1"/>
    <n v="4"/>
    <n v="3"/>
    <n v="3"/>
    <n v="6"/>
    <n v="3"/>
    <n v="3"/>
    <n v="6"/>
    <n v="3"/>
    <n v="3"/>
    <n v="6"/>
    <n v="0"/>
    <n v="5"/>
    <n v="5"/>
    <n v="3"/>
    <n v="2"/>
    <n v="5"/>
    <n v="3"/>
    <n v="5"/>
    <n v="8"/>
    <n v="9"/>
    <n v="9"/>
    <n v="18"/>
    <n v="21"/>
    <n v="27"/>
    <n v="48"/>
    <n v="0"/>
    <n v="0"/>
    <n v="0"/>
    <n v="0"/>
    <n v="1"/>
    <n v="1"/>
    <n v="2"/>
    <n v="4"/>
    <n v="1"/>
    <n v="0"/>
    <n v="0"/>
    <n v="0"/>
    <n v="0"/>
    <n v="0"/>
    <n v="0"/>
    <n v="0"/>
    <n v="0"/>
    <n v="3"/>
    <n v="0"/>
    <n v="0"/>
    <n v="0"/>
    <n v="0"/>
    <n v="0"/>
    <n v="0"/>
    <n v="0"/>
    <n v="0"/>
    <n v="0"/>
    <n v="0"/>
    <n v="0"/>
    <n v="0"/>
    <n v="0"/>
    <n v="4"/>
    <n v="1"/>
    <n v="3"/>
    <n v="0"/>
    <n v="0"/>
    <n v="0"/>
    <n v="0"/>
    <n v="1"/>
    <n v="1"/>
    <n v="2"/>
    <n v="4"/>
    <n v="4"/>
    <n v="4"/>
    <n v="1"/>
  </r>
  <r>
    <s v="08DPR0815J"/>
    <n v="2"/>
    <s v="VESPERTINO"/>
    <s v="JAIME TORRES BODET"/>
    <n v="8"/>
    <s v="CHIHUAHUA"/>
    <n v="8"/>
    <s v="CHIHUAHUA"/>
    <n v="11"/>
    <x v="22"/>
    <x v="7"/>
    <n v="1"/>
    <s v="SANTA ROSALĂŤA DE CAMARGO"/>
    <s v="CALLE SEGUNDA"/>
    <n v="1101"/>
    <s v="PÚBLICO"/>
    <x v="0"/>
    <n v="2"/>
    <s v="BÁSICA"/>
    <n v="2"/>
    <x v="0"/>
    <n v="1"/>
    <x v="0"/>
    <n v="0"/>
    <s v="NO APLICA"/>
    <n v="0"/>
    <s v="NO APLICA"/>
    <s v="08FIZ0233B"/>
    <s v="08FJS0127Y"/>
    <s v="08ADG0057I"/>
    <n v="0"/>
    <n v="131"/>
    <n v="129"/>
    <n v="260"/>
    <n v="128"/>
    <n v="128"/>
    <n v="256"/>
    <n v="21"/>
    <n v="19"/>
    <n v="40"/>
    <n v="17"/>
    <n v="24"/>
    <n v="41"/>
    <n v="18"/>
    <n v="24"/>
    <n v="42"/>
    <n v="23"/>
    <n v="20"/>
    <n v="43"/>
    <n v="20"/>
    <n v="20"/>
    <n v="40"/>
    <n v="27"/>
    <n v="29"/>
    <n v="56"/>
    <n v="24"/>
    <n v="17"/>
    <n v="41"/>
    <n v="27"/>
    <n v="18"/>
    <n v="45"/>
    <n v="139"/>
    <n v="128"/>
    <n v="267"/>
    <n v="2"/>
    <n v="2"/>
    <n v="2"/>
    <n v="2"/>
    <n v="2"/>
    <n v="2"/>
    <n v="0"/>
    <n v="12"/>
    <n v="0"/>
    <n v="0"/>
    <n v="0"/>
    <n v="1"/>
    <n v="0"/>
    <n v="1"/>
    <n v="0"/>
    <n v="0"/>
    <n v="3"/>
    <n v="9"/>
    <n v="0"/>
    <n v="0"/>
    <n v="3"/>
    <n v="0"/>
    <n v="0"/>
    <n v="0"/>
    <n v="0"/>
    <n v="0"/>
    <n v="0"/>
    <n v="0"/>
    <n v="2"/>
    <n v="0"/>
    <n v="0"/>
    <n v="19"/>
    <n v="3"/>
    <n v="9"/>
    <n v="2"/>
    <n v="2"/>
    <n v="2"/>
    <n v="2"/>
    <n v="2"/>
    <n v="2"/>
    <n v="0"/>
    <n v="12"/>
    <n v="12"/>
    <n v="12"/>
    <n v="1"/>
  </r>
  <r>
    <s v="08DPR0816I"/>
    <n v="1"/>
    <s v="MATUTINO"/>
    <s v="LEONA VICARIO"/>
    <n v="8"/>
    <s v="CHIHUAHUA"/>
    <n v="8"/>
    <s v="CHIHUAHUA"/>
    <n v="17"/>
    <x v="5"/>
    <x v="5"/>
    <n v="1"/>
    <s v="CUAUHTĂ‰MOC"/>
    <s v="CALLE CISNES"/>
    <n v="0"/>
    <s v="PÚBLICO"/>
    <x v="0"/>
    <n v="2"/>
    <s v="BÁSICA"/>
    <n v="2"/>
    <x v="0"/>
    <n v="1"/>
    <x v="0"/>
    <n v="0"/>
    <s v="NO APLICA"/>
    <n v="0"/>
    <s v="NO APLICA"/>
    <s v="08FIZ0199L"/>
    <s v="08FJS0121D"/>
    <s v="08ADG0010O"/>
    <n v="0"/>
    <n v="127"/>
    <n v="122"/>
    <n v="249"/>
    <n v="127"/>
    <n v="122"/>
    <n v="249"/>
    <n v="25"/>
    <n v="21"/>
    <n v="46"/>
    <n v="19"/>
    <n v="21"/>
    <n v="40"/>
    <n v="19"/>
    <n v="21"/>
    <n v="40"/>
    <n v="21"/>
    <n v="21"/>
    <n v="42"/>
    <n v="19"/>
    <n v="15"/>
    <n v="34"/>
    <n v="17"/>
    <n v="16"/>
    <n v="33"/>
    <n v="25"/>
    <n v="24"/>
    <n v="49"/>
    <n v="20"/>
    <n v="21"/>
    <n v="41"/>
    <n v="121"/>
    <n v="118"/>
    <n v="239"/>
    <n v="2"/>
    <n v="2"/>
    <n v="2"/>
    <n v="2"/>
    <n v="2"/>
    <n v="2"/>
    <n v="0"/>
    <n v="12"/>
    <n v="0"/>
    <n v="0"/>
    <n v="1"/>
    <n v="0"/>
    <n v="1"/>
    <n v="0"/>
    <n v="0"/>
    <n v="0"/>
    <n v="2"/>
    <n v="10"/>
    <n v="0"/>
    <n v="0"/>
    <n v="1"/>
    <n v="0"/>
    <n v="0"/>
    <n v="0"/>
    <n v="0"/>
    <n v="0"/>
    <n v="0"/>
    <n v="0"/>
    <n v="2"/>
    <n v="0"/>
    <n v="0"/>
    <n v="17"/>
    <n v="2"/>
    <n v="10"/>
    <n v="2"/>
    <n v="2"/>
    <n v="2"/>
    <n v="2"/>
    <n v="2"/>
    <n v="2"/>
    <n v="0"/>
    <n v="12"/>
    <n v="12"/>
    <n v="12"/>
    <n v="1"/>
  </r>
  <r>
    <s v="08DPR0817H"/>
    <n v="1"/>
    <s v="MATUTINO"/>
    <s v="AQUILES SERDAN"/>
    <n v="8"/>
    <s v="CHIHUAHUA"/>
    <n v="8"/>
    <s v="CHIHUAHUA"/>
    <n v="29"/>
    <x v="3"/>
    <x v="3"/>
    <n v="367"/>
    <s v="SAN FRANCISCO DE LOS SALGUEIRO"/>
    <s v="CALLE SAN FRANCISCO DE LOS SALGUEIRO"/>
    <n v="0"/>
    <s v="PÚBLICO"/>
    <x v="0"/>
    <n v="2"/>
    <s v="BÁSICA"/>
    <n v="2"/>
    <x v="0"/>
    <n v="1"/>
    <x v="0"/>
    <n v="0"/>
    <s v="NO APLICA"/>
    <n v="0"/>
    <s v="NO APLICA"/>
    <s v="08FIZ0257L"/>
    <s v="08FJS0131K"/>
    <s v="08ADG0007A"/>
    <n v="0"/>
    <n v="8"/>
    <n v="6"/>
    <n v="14"/>
    <n v="8"/>
    <n v="6"/>
    <n v="14"/>
    <n v="3"/>
    <n v="1"/>
    <n v="4"/>
    <n v="0"/>
    <n v="1"/>
    <n v="1"/>
    <n v="0"/>
    <n v="1"/>
    <n v="1"/>
    <n v="0"/>
    <n v="0"/>
    <n v="0"/>
    <n v="2"/>
    <n v="1"/>
    <n v="3"/>
    <n v="0"/>
    <n v="2"/>
    <n v="2"/>
    <n v="2"/>
    <n v="1"/>
    <n v="3"/>
    <n v="0"/>
    <n v="0"/>
    <n v="0"/>
    <n v="4"/>
    <n v="5"/>
    <n v="9"/>
    <n v="0"/>
    <n v="0"/>
    <n v="0"/>
    <n v="0"/>
    <n v="0"/>
    <n v="0"/>
    <n v="1"/>
    <n v="1"/>
    <n v="0"/>
    <n v="1"/>
    <n v="0"/>
    <n v="0"/>
    <n v="0"/>
    <n v="0"/>
    <n v="0"/>
    <n v="0"/>
    <n v="0"/>
    <n v="0"/>
    <n v="0"/>
    <n v="0"/>
    <n v="0"/>
    <n v="0"/>
    <n v="0"/>
    <n v="0"/>
    <n v="0"/>
    <n v="0"/>
    <n v="0"/>
    <n v="0"/>
    <n v="0"/>
    <n v="0"/>
    <n v="0"/>
    <n v="1"/>
    <n v="0"/>
    <n v="1"/>
    <n v="0"/>
    <n v="0"/>
    <n v="0"/>
    <n v="0"/>
    <n v="0"/>
    <n v="0"/>
    <n v="1"/>
    <n v="1"/>
    <n v="1"/>
    <n v="1"/>
    <n v="1"/>
  </r>
  <r>
    <s v="08DPR0818G"/>
    <n v="1"/>
    <s v="MATUTINO"/>
    <s v="REVOLUCION MEXICANA 1"/>
    <n v="8"/>
    <s v="CHIHUAHUA"/>
    <n v="8"/>
    <s v="CHIHUAHUA"/>
    <n v="37"/>
    <x v="0"/>
    <x v="0"/>
    <n v="1"/>
    <s v="JUĂREZ"/>
    <s v="CALLE ROSALIO HERNANDEZ "/>
    <n v="2610"/>
    <s v="PÚBLICO"/>
    <x v="0"/>
    <n v="2"/>
    <s v="BÁSICA"/>
    <n v="2"/>
    <x v="0"/>
    <n v="1"/>
    <x v="0"/>
    <n v="0"/>
    <s v="NO APLICA"/>
    <n v="0"/>
    <s v="NO APLICA"/>
    <s v="08FIZ0161Z"/>
    <s v="08FJS0113V"/>
    <s v="08ADG0005C"/>
    <n v="0"/>
    <n v="232"/>
    <n v="252"/>
    <n v="484"/>
    <n v="232"/>
    <n v="252"/>
    <n v="484"/>
    <n v="42"/>
    <n v="35"/>
    <n v="77"/>
    <n v="36"/>
    <n v="50"/>
    <n v="86"/>
    <n v="36"/>
    <n v="50"/>
    <n v="86"/>
    <n v="32"/>
    <n v="46"/>
    <n v="78"/>
    <n v="40"/>
    <n v="40"/>
    <n v="80"/>
    <n v="44"/>
    <n v="46"/>
    <n v="90"/>
    <n v="35"/>
    <n v="45"/>
    <n v="80"/>
    <n v="35"/>
    <n v="42"/>
    <n v="77"/>
    <n v="222"/>
    <n v="269"/>
    <n v="491"/>
    <n v="3"/>
    <n v="3"/>
    <n v="3"/>
    <n v="3"/>
    <n v="3"/>
    <n v="3"/>
    <n v="0"/>
    <n v="18"/>
    <n v="0"/>
    <n v="0"/>
    <n v="0"/>
    <n v="1"/>
    <n v="0"/>
    <n v="1"/>
    <n v="0"/>
    <n v="0"/>
    <n v="2"/>
    <n v="16"/>
    <n v="0"/>
    <n v="0"/>
    <n v="1"/>
    <n v="1"/>
    <n v="0"/>
    <n v="0"/>
    <n v="0"/>
    <n v="0"/>
    <n v="0"/>
    <n v="0"/>
    <n v="2"/>
    <n v="0"/>
    <n v="0"/>
    <n v="24"/>
    <n v="2"/>
    <n v="16"/>
    <n v="3"/>
    <n v="3"/>
    <n v="3"/>
    <n v="3"/>
    <n v="3"/>
    <n v="3"/>
    <n v="0"/>
    <n v="18"/>
    <n v="24"/>
    <n v="24"/>
    <n v="1"/>
  </r>
  <r>
    <s v="08DPR0819F"/>
    <n v="1"/>
    <s v="MATUTINO"/>
    <s v="PABLO GOMEZ RAMIREZ"/>
    <n v="8"/>
    <s v="CHIHUAHUA"/>
    <n v="8"/>
    <s v="CHIHUAHUA"/>
    <n v="19"/>
    <x v="2"/>
    <x v="2"/>
    <n v="1"/>
    <s v="CHIHUAHUA"/>
    <s v="CALLE MISAEL NUNEZ "/>
    <n v="0"/>
    <s v="PÚBLICO"/>
    <x v="0"/>
    <n v="2"/>
    <s v="BÁSICA"/>
    <n v="2"/>
    <x v="0"/>
    <n v="1"/>
    <x v="0"/>
    <n v="0"/>
    <s v="NO APLICA"/>
    <n v="0"/>
    <s v="NO APLICA"/>
    <s v="08FIZ0105G"/>
    <s v="08FJS0102P"/>
    <s v="08ADG0046C"/>
    <n v="0"/>
    <n v="153"/>
    <n v="149"/>
    <n v="302"/>
    <n v="153"/>
    <n v="149"/>
    <n v="302"/>
    <n v="22"/>
    <n v="33"/>
    <n v="55"/>
    <n v="19"/>
    <n v="31"/>
    <n v="50"/>
    <n v="20"/>
    <n v="31"/>
    <n v="51"/>
    <n v="30"/>
    <n v="18"/>
    <n v="48"/>
    <n v="24"/>
    <n v="25"/>
    <n v="49"/>
    <n v="34"/>
    <n v="26"/>
    <n v="60"/>
    <n v="23"/>
    <n v="28"/>
    <n v="51"/>
    <n v="24"/>
    <n v="22"/>
    <n v="46"/>
    <n v="155"/>
    <n v="150"/>
    <n v="305"/>
    <n v="2"/>
    <n v="2"/>
    <n v="2"/>
    <n v="2"/>
    <n v="2"/>
    <n v="2"/>
    <n v="0"/>
    <n v="12"/>
    <n v="0"/>
    <n v="0"/>
    <n v="0"/>
    <n v="1"/>
    <n v="1"/>
    <n v="0"/>
    <n v="0"/>
    <n v="0"/>
    <n v="2"/>
    <n v="10"/>
    <n v="0"/>
    <n v="0"/>
    <n v="0"/>
    <n v="1"/>
    <n v="0"/>
    <n v="0"/>
    <n v="0"/>
    <n v="0"/>
    <n v="0"/>
    <n v="0"/>
    <n v="2"/>
    <n v="0"/>
    <n v="0"/>
    <n v="17"/>
    <n v="2"/>
    <n v="10"/>
    <n v="2"/>
    <n v="2"/>
    <n v="2"/>
    <n v="2"/>
    <n v="2"/>
    <n v="2"/>
    <n v="0"/>
    <n v="12"/>
    <n v="12"/>
    <n v="12"/>
    <n v="1"/>
  </r>
  <r>
    <s v="08DPR0821U"/>
    <n v="1"/>
    <s v="MATUTINO"/>
    <s v="ROTARIA EDUARDO QUEZADA FORNELLI"/>
    <n v="8"/>
    <s v="CHIHUAHUA"/>
    <n v="8"/>
    <s v="CHIHUAHUA"/>
    <n v="37"/>
    <x v="0"/>
    <x v="0"/>
    <n v="1"/>
    <s v="JUĂREZ"/>
    <s v="CALLE PASEO CAĂ‘ADA"/>
    <n v="0"/>
    <s v="PÚBLICO"/>
    <x v="0"/>
    <n v="2"/>
    <s v="BÁSICA"/>
    <n v="2"/>
    <x v="0"/>
    <n v="1"/>
    <x v="0"/>
    <n v="0"/>
    <s v="NO APLICA"/>
    <n v="0"/>
    <s v="NO APLICA"/>
    <s v="08FIZ0172E"/>
    <s v="08FJS0115T"/>
    <s v="08ADG0005C"/>
    <n v="0"/>
    <n v="181"/>
    <n v="187"/>
    <n v="368"/>
    <n v="181"/>
    <n v="187"/>
    <n v="368"/>
    <n v="22"/>
    <n v="44"/>
    <n v="66"/>
    <n v="29"/>
    <n v="32"/>
    <n v="61"/>
    <n v="31"/>
    <n v="32"/>
    <n v="63"/>
    <n v="38"/>
    <n v="30"/>
    <n v="68"/>
    <n v="26"/>
    <n v="26"/>
    <n v="52"/>
    <n v="36"/>
    <n v="34"/>
    <n v="70"/>
    <n v="46"/>
    <n v="26"/>
    <n v="72"/>
    <n v="25"/>
    <n v="26"/>
    <n v="51"/>
    <n v="202"/>
    <n v="174"/>
    <n v="376"/>
    <n v="2"/>
    <n v="2"/>
    <n v="2"/>
    <n v="3"/>
    <n v="2"/>
    <n v="2"/>
    <n v="0"/>
    <n v="13"/>
    <n v="0"/>
    <n v="0"/>
    <n v="0"/>
    <n v="1"/>
    <n v="0"/>
    <n v="1"/>
    <n v="0"/>
    <n v="0"/>
    <n v="1"/>
    <n v="12"/>
    <n v="0"/>
    <n v="0"/>
    <n v="1"/>
    <n v="2"/>
    <n v="0"/>
    <n v="0"/>
    <n v="0"/>
    <n v="0"/>
    <n v="0"/>
    <n v="0"/>
    <n v="1"/>
    <n v="2"/>
    <n v="0"/>
    <n v="21"/>
    <n v="1"/>
    <n v="12"/>
    <n v="2"/>
    <n v="2"/>
    <n v="2"/>
    <n v="3"/>
    <n v="2"/>
    <n v="2"/>
    <n v="0"/>
    <n v="13"/>
    <n v="15"/>
    <n v="14"/>
    <n v="1"/>
  </r>
  <r>
    <s v="08DPR0826P"/>
    <n v="1"/>
    <s v="MATUTINO"/>
    <s v="VICENTE GUERRERO"/>
    <n v="8"/>
    <s v="CHIHUAHUA"/>
    <n v="8"/>
    <s v="CHIHUAHUA"/>
    <n v="19"/>
    <x v="2"/>
    <x v="2"/>
    <n v="1"/>
    <s v="CHIHUAHUA"/>
    <s v="CALLE 9A"/>
    <n v="0"/>
    <s v="PÚBLICO"/>
    <x v="0"/>
    <n v="2"/>
    <s v="BÁSICA"/>
    <n v="2"/>
    <x v="0"/>
    <n v="1"/>
    <x v="0"/>
    <n v="0"/>
    <s v="NO APLICA"/>
    <n v="0"/>
    <s v="NO APLICA"/>
    <s v="08FIZ0105G"/>
    <s v="08FJS0102P"/>
    <s v="08ADG0046C"/>
    <n v="0"/>
    <n v="54"/>
    <n v="53"/>
    <n v="107"/>
    <n v="53"/>
    <n v="52"/>
    <n v="105"/>
    <n v="9"/>
    <n v="9"/>
    <n v="18"/>
    <n v="11"/>
    <n v="13"/>
    <n v="24"/>
    <n v="11"/>
    <n v="13"/>
    <n v="24"/>
    <n v="11"/>
    <n v="10"/>
    <n v="21"/>
    <n v="7"/>
    <n v="8"/>
    <n v="15"/>
    <n v="10"/>
    <n v="7"/>
    <n v="17"/>
    <n v="8"/>
    <n v="10"/>
    <n v="18"/>
    <n v="12"/>
    <n v="14"/>
    <n v="26"/>
    <n v="59"/>
    <n v="62"/>
    <n v="121"/>
    <n v="1"/>
    <n v="1"/>
    <n v="1"/>
    <n v="1"/>
    <n v="1"/>
    <n v="1"/>
    <n v="0"/>
    <n v="6"/>
    <n v="0"/>
    <n v="0"/>
    <n v="1"/>
    <n v="0"/>
    <n v="0"/>
    <n v="0"/>
    <n v="0"/>
    <n v="0"/>
    <n v="1"/>
    <n v="5"/>
    <n v="0"/>
    <n v="0"/>
    <n v="0"/>
    <n v="1"/>
    <n v="0"/>
    <n v="0"/>
    <n v="0"/>
    <n v="0"/>
    <n v="0"/>
    <n v="0"/>
    <n v="1"/>
    <n v="0"/>
    <n v="0"/>
    <n v="9"/>
    <n v="1"/>
    <n v="5"/>
    <n v="1"/>
    <n v="1"/>
    <n v="1"/>
    <n v="1"/>
    <n v="1"/>
    <n v="1"/>
    <n v="0"/>
    <n v="6"/>
    <n v="12"/>
    <n v="9"/>
    <n v="1"/>
  </r>
  <r>
    <s v="08DPR0833Z"/>
    <n v="2"/>
    <s v="VESPERTINO"/>
    <s v="JAIME TORRES BODET"/>
    <n v="8"/>
    <s v="CHIHUAHUA"/>
    <n v="8"/>
    <s v="CHIHUAHUA"/>
    <n v="37"/>
    <x v="0"/>
    <x v="0"/>
    <n v="1"/>
    <s v="JUĂREZ"/>
    <s v="CALLE RODHESIA"/>
    <n v="0"/>
    <s v="PÚBLICO"/>
    <x v="0"/>
    <n v="2"/>
    <s v="BÁSICA"/>
    <n v="2"/>
    <x v="0"/>
    <n v="1"/>
    <x v="0"/>
    <n v="0"/>
    <s v="NO APLICA"/>
    <n v="0"/>
    <s v="NO APLICA"/>
    <s v="08FIZ0165V"/>
    <s v="08FJS0114U"/>
    <s v="08ADG0005C"/>
    <n v="0"/>
    <n v="93"/>
    <n v="94"/>
    <n v="187"/>
    <n v="89"/>
    <n v="90"/>
    <n v="179"/>
    <n v="12"/>
    <n v="16"/>
    <n v="28"/>
    <n v="11"/>
    <n v="13"/>
    <n v="24"/>
    <n v="14"/>
    <n v="13"/>
    <n v="27"/>
    <n v="17"/>
    <n v="17"/>
    <n v="34"/>
    <n v="13"/>
    <n v="16"/>
    <n v="29"/>
    <n v="14"/>
    <n v="20"/>
    <n v="34"/>
    <n v="19"/>
    <n v="13"/>
    <n v="32"/>
    <n v="15"/>
    <n v="14"/>
    <n v="29"/>
    <n v="92"/>
    <n v="93"/>
    <n v="185"/>
    <n v="1"/>
    <n v="1"/>
    <n v="1"/>
    <n v="1"/>
    <n v="1"/>
    <n v="1"/>
    <n v="0"/>
    <n v="6"/>
    <n v="1"/>
    <n v="0"/>
    <n v="0"/>
    <n v="0"/>
    <n v="0"/>
    <n v="0"/>
    <n v="0"/>
    <n v="0"/>
    <n v="1"/>
    <n v="4"/>
    <n v="0"/>
    <n v="0"/>
    <n v="1"/>
    <n v="0"/>
    <n v="0"/>
    <n v="0"/>
    <n v="0"/>
    <n v="0"/>
    <n v="0"/>
    <n v="0"/>
    <n v="1"/>
    <n v="0"/>
    <n v="0"/>
    <n v="8"/>
    <n v="2"/>
    <n v="4"/>
    <n v="1"/>
    <n v="1"/>
    <n v="1"/>
    <n v="1"/>
    <n v="1"/>
    <n v="1"/>
    <n v="0"/>
    <n v="6"/>
    <n v="16"/>
    <n v="6"/>
    <n v="1"/>
  </r>
  <r>
    <s v="08DPR0834Y"/>
    <n v="1"/>
    <s v="MATUTINO"/>
    <s v="RAFAEL RAMIREZ"/>
    <n v="8"/>
    <s v="CHIHUAHUA"/>
    <n v="8"/>
    <s v="CHIHUAHUA"/>
    <n v="37"/>
    <x v="0"/>
    <x v="0"/>
    <n v="1"/>
    <s v="JUĂREZ"/>
    <s v="CALLE RODHESIA"/>
    <n v="0"/>
    <s v="PÚBLICO"/>
    <x v="0"/>
    <n v="2"/>
    <s v="BÁSICA"/>
    <n v="2"/>
    <x v="0"/>
    <n v="1"/>
    <x v="0"/>
    <n v="0"/>
    <s v="NO APLICA"/>
    <n v="0"/>
    <s v="NO APLICA"/>
    <s v="08FIZ0165V"/>
    <s v="08FJS0114U"/>
    <s v="08ADG0005C"/>
    <n v="0"/>
    <n v="217"/>
    <n v="238"/>
    <n v="455"/>
    <n v="213"/>
    <n v="235"/>
    <n v="448"/>
    <n v="32"/>
    <n v="47"/>
    <n v="79"/>
    <n v="36"/>
    <n v="25"/>
    <n v="61"/>
    <n v="37"/>
    <n v="25"/>
    <n v="62"/>
    <n v="26"/>
    <n v="34"/>
    <n v="60"/>
    <n v="40"/>
    <n v="44"/>
    <n v="84"/>
    <n v="41"/>
    <n v="47"/>
    <n v="88"/>
    <n v="33"/>
    <n v="35"/>
    <n v="68"/>
    <n v="44"/>
    <n v="36"/>
    <n v="80"/>
    <n v="221"/>
    <n v="221"/>
    <n v="442"/>
    <n v="3"/>
    <n v="2"/>
    <n v="3"/>
    <n v="3"/>
    <n v="2"/>
    <n v="3"/>
    <n v="0"/>
    <n v="16"/>
    <n v="0"/>
    <n v="0"/>
    <n v="1"/>
    <n v="0"/>
    <n v="0"/>
    <n v="1"/>
    <n v="0"/>
    <n v="0"/>
    <n v="4"/>
    <n v="12"/>
    <n v="0"/>
    <n v="0"/>
    <n v="2"/>
    <n v="0"/>
    <n v="0"/>
    <n v="0"/>
    <n v="0"/>
    <n v="0"/>
    <n v="0"/>
    <n v="0"/>
    <n v="1"/>
    <n v="0"/>
    <n v="0"/>
    <n v="21"/>
    <n v="4"/>
    <n v="12"/>
    <n v="3"/>
    <n v="2"/>
    <n v="3"/>
    <n v="3"/>
    <n v="2"/>
    <n v="3"/>
    <n v="0"/>
    <n v="16"/>
    <n v="16"/>
    <n v="16"/>
    <n v="1"/>
  </r>
  <r>
    <s v="08DPR0837V"/>
    <n v="4"/>
    <s v="DISCONTINUO"/>
    <s v="SOR JUANA INES DE LA CRUZ"/>
    <n v="8"/>
    <s v="CHIHUAHUA"/>
    <n v="8"/>
    <s v="CHIHUAHUA"/>
    <n v="52"/>
    <x v="37"/>
    <x v="10"/>
    <n v="35"/>
    <s v="EL MULATO"/>
    <s v="CALLE EL MULATO"/>
    <n v="0"/>
    <s v="PÚBLICO"/>
    <x v="0"/>
    <n v="2"/>
    <s v="BÁSICA"/>
    <n v="2"/>
    <x v="0"/>
    <n v="1"/>
    <x v="0"/>
    <n v="0"/>
    <s v="NO APLICA"/>
    <n v="0"/>
    <s v="NO APLICA"/>
    <s v="08FIZ0133C"/>
    <s v="08FJS0101Q"/>
    <s v="08ADG0056J"/>
    <n v="0"/>
    <n v="6"/>
    <n v="4"/>
    <n v="10"/>
    <n v="6"/>
    <n v="4"/>
    <n v="10"/>
    <n v="2"/>
    <n v="0"/>
    <n v="2"/>
    <n v="2"/>
    <n v="0"/>
    <n v="2"/>
    <n v="2"/>
    <n v="0"/>
    <n v="2"/>
    <n v="2"/>
    <n v="0"/>
    <n v="2"/>
    <n v="0"/>
    <n v="1"/>
    <n v="1"/>
    <n v="1"/>
    <n v="1"/>
    <n v="2"/>
    <n v="1"/>
    <n v="2"/>
    <n v="3"/>
    <n v="0"/>
    <n v="1"/>
    <n v="1"/>
    <n v="6"/>
    <n v="5"/>
    <n v="11"/>
    <n v="0"/>
    <n v="0"/>
    <n v="0"/>
    <n v="0"/>
    <n v="0"/>
    <n v="0"/>
    <n v="1"/>
    <n v="1"/>
    <n v="0"/>
    <n v="1"/>
    <n v="0"/>
    <n v="0"/>
    <n v="0"/>
    <n v="0"/>
    <n v="0"/>
    <n v="0"/>
    <n v="0"/>
    <n v="0"/>
    <n v="0"/>
    <n v="0"/>
    <n v="0"/>
    <n v="0"/>
    <n v="0"/>
    <n v="0"/>
    <n v="0"/>
    <n v="0"/>
    <n v="0"/>
    <n v="0"/>
    <n v="0"/>
    <n v="0"/>
    <n v="0"/>
    <n v="1"/>
    <n v="0"/>
    <n v="1"/>
    <n v="0"/>
    <n v="0"/>
    <n v="0"/>
    <n v="0"/>
    <n v="0"/>
    <n v="0"/>
    <n v="1"/>
    <n v="1"/>
    <n v="1"/>
    <n v="1"/>
    <n v="1"/>
  </r>
  <r>
    <s v="08DPR0838U"/>
    <n v="2"/>
    <s v="VESPERTINO"/>
    <s v="AMADO NERVO"/>
    <n v="8"/>
    <s v="CHIHUAHUA"/>
    <n v="8"/>
    <s v="CHIHUAHUA"/>
    <n v="37"/>
    <x v="0"/>
    <x v="0"/>
    <n v="1"/>
    <s v="JUĂREZ"/>
    <s v="CALLE PRESA DE LA AMISTAD"/>
    <n v="1251"/>
    <s v="PÚBLICO"/>
    <x v="0"/>
    <n v="2"/>
    <s v="BÁSICA"/>
    <n v="2"/>
    <x v="0"/>
    <n v="1"/>
    <x v="0"/>
    <n v="0"/>
    <s v="NO APLICA"/>
    <n v="0"/>
    <s v="NO APLICA"/>
    <s v="08FIZ0159K"/>
    <s v="08FJS0113V"/>
    <s v="08ADG0005C"/>
    <n v="0"/>
    <n v="106"/>
    <n v="106"/>
    <n v="212"/>
    <n v="105"/>
    <n v="106"/>
    <n v="211"/>
    <n v="19"/>
    <n v="14"/>
    <n v="33"/>
    <n v="18"/>
    <n v="26"/>
    <n v="44"/>
    <n v="18"/>
    <n v="26"/>
    <n v="44"/>
    <n v="16"/>
    <n v="15"/>
    <n v="31"/>
    <n v="20"/>
    <n v="20"/>
    <n v="40"/>
    <n v="23"/>
    <n v="22"/>
    <n v="45"/>
    <n v="19"/>
    <n v="22"/>
    <n v="41"/>
    <n v="22"/>
    <n v="18"/>
    <n v="40"/>
    <n v="118"/>
    <n v="123"/>
    <n v="241"/>
    <n v="2"/>
    <n v="1"/>
    <n v="1"/>
    <n v="2"/>
    <n v="1"/>
    <n v="2"/>
    <n v="0"/>
    <n v="9"/>
    <n v="0"/>
    <n v="0"/>
    <n v="0"/>
    <n v="1"/>
    <n v="0"/>
    <n v="0"/>
    <n v="0"/>
    <n v="1"/>
    <n v="6"/>
    <n v="3"/>
    <n v="0"/>
    <n v="0"/>
    <n v="1"/>
    <n v="2"/>
    <n v="0"/>
    <n v="0"/>
    <n v="0"/>
    <n v="0"/>
    <n v="0"/>
    <n v="0"/>
    <n v="1"/>
    <n v="0"/>
    <n v="0"/>
    <n v="15"/>
    <n v="6"/>
    <n v="3"/>
    <n v="2"/>
    <n v="1"/>
    <n v="1"/>
    <n v="2"/>
    <n v="1"/>
    <n v="2"/>
    <n v="0"/>
    <n v="9"/>
    <n v="12"/>
    <n v="9"/>
    <n v="1"/>
  </r>
  <r>
    <s v="08DPR0841H"/>
    <n v="2"/>
    <s v="VESPERTINO"/>
    <s v="GUADALUPE VICTORIA"/>
    <n v="8"/>
    <s v="CHIHUAHUA"/>
    <n v="8"/>
    <s v="CHIHUAHUA"/>
    <n v="37"/>
    <x v="0"/>
    <x v="0"/>
    <n v="1"/>
    <s v="JUĂREZ"/>
    <s v="CALLE QUINTA"/>
    <n v="1425"/>
    <s v="PÚBLICO"/>
    <x v="0"/>
    <n v="2"/>
    <s v="BÁSICA"/>
    <n v="2"/>
    <x v="0"/>
    <n v="1"/>
    <x v="0"/>
    <n v="0"/>
    <s v="NO APLICA"/>
    <n v="0"/>
    <s v="NO APLICA"/>
    <s v="08FIZ0164W"/>
    <s v="08FJS0114U"/>
    <s v="08ADG0005C"/>
    <n v="0"/>
    <n v="127"/>
    <n v="120"/>
    <n v="247"/>
    <n v="127"/>
    <n v="119"/>
    <n v="246"/>
    <n v="15"/>
    <n v="12"/>
    <n v="27"/>
    <n v="17"/>
    <n v="30"/>
    <n v="47"/>
    <n v="17"/>
    <n v="32"/>
    <n v="49"/>
    <n v="19"/>
    <n v="22"/>
    <n v="41"/>
    <n v="27"/>
    <n v="25"/>
    <n v="52"/>
    <n v="22"/>
    <n v="22"/>
    <n v="44"/>
    <n v="34"/>
    <n v="28"/>
    <n v="62"/>
    <n v="28"/>
    <n v="18"/>
    <n v="46"/>
    <n v="147"/>
    <n v="147"/>
    <n v="294"/>
    <n v="2"/>
    <n v="2"/>
    <n v="2"/>
    <n v="2"/>
    <n v="2"/>
    <n v="2"/>
    <n v="0"/>
    <n v="12"/>
    <n v="0"/>
    <n v="0"/>
    <n v="0"/>
    <n v="1"/>
    <n v="0"/>
    <n v="1"/>
    <n v="0"/>
    <n v="0"/>
    <n v="3"/>
    <n v="9"/>
    <n v="0"/>
    <n v="0"/>
    <n v="2"/>
    <n v="0"/>
    <n v="0"/>
    <n v="0"/>
    <n v="0"/>
    <n v="0"/>
    <n v="0"/>
    <n v="0"/>
    <n v="0"/>
    <n v="1"/>
    <n v="0"/>
    <n v="17"/>
    <n v="3"/>
    <n v="9"/>
    <n v="2"/>
    <n v="2"/>
    <n v="2"/>
    <n v="2"/>
    <n v="2"/>
    <n v="2"/>
    <n v="0"/>
    <n v="12"/>
    <n v="12"/>
    <n v="12"/>
    <n v="1"/>
  </r>
  <r>
    <s v="08DPR0844E"/>
    <n v="2"/>
    <s v="VESPERTINO"/>
    <s v="HORIZONTES"/>
    <n v="8"/>
    <s v="CHIHUAHUA"/>
    <n v="8"/>
    <s v="CHIHUAHUA"/>
    <n v="37"/>
    <x v="0"/>
    <x v="0"/>
    <n v="1"/>
    <s v="JUĂREZ"/>
    <s v="CALLE TIXTLA"/>
    <n v="0"/>
    <s v="PÚBLICO"/>
    <x v="0"/>
    <n v="2"/>
    <s v="BÁSICA"/>
    <n v="2"/>
    <x v="0"/>
    <n v="1"/>
    <x v="0"/>
    <n v="0"/>
    <s v="NO APLICA"/>
    <n v="0"/>
    <s v="NO APLICA"/>
    <s v="08FIZ0154P"/>
    <s v="08FJS0112W"/>
    <s v="08ADG0005C"/>
    <n v="0"/>
    <n v="65"/>
    <n v="56"/>
    <n v="121"/>
    <n v="65"/>
    <n v="56"/>
    <n v="121"/>
    <n v="12"/>
    <n v="13"/>
    <n v="25"/>
    <n v="10"/>
    <n v="9"/>
    <n v="19"/>
    <n v="11"/>
    <n v="9"/>
    <n v="20"/>
    <n v="10"/>
    <n v="9"/>
    <n v="19"/>
    <n v="4"/>
    <n v="8"/>
    <n v="12"/>
    <n v="11"/>
    <n v="8"/>
    <n v="19"/>
    <n v="12"/>
    <n v="9"/>
    <n v="21"/>
    <n v="10"/>
    <n v="10"/>
    <n v="20"/>
    <n v="58"/>
    <n v="53"/>
    <n v="111"/>
    <n v="1"/>
    <n v="1"/>
    <n v="1"/>
    <n v="1"/>
    <n v="1"/>
    <n v="1"/>
    <n v="0"/>
    <n v="6"/>
    <n v="0"/>
    <n v="0"/>
    <n v="0"/>
    <n v="1"/>
    <n v="0"/>
    <n v="0"/>
    <n v="0"/>
    <n v="0"/>
    <n v="1"/>
    <n v="5"/>
    <n v="0"/>
    <n v="0"/>
    <n v="1"/>
    <n v="0"/>
    <n v="0"/>
    <n v="0"/>
    <n v="0"/>
    <n v="0"/>
    <n v="0"/>
    <n v="0"/>
    <n v="1"/>
    <n v="0"/>
    <n v="0"/>
    <n v="9"/>
    <n v="1"/>
    <n v="5"/>
    <n v="1"/>
    <n v="1"/>
    <n v="1"/>
    <n v="1"/>
    <n v="1"/>
    <n v="1"/>
    <n v="0"/>
    <n v="6"/>
    <n v="12"/>
    <n v="6"/>
    <n v="1"/>
  </r>
  <r>
    <s v="08DPR0848A"/>
    <n v="1"/>
    <s v="MATUTINO"/>
    <s v="HEROE DE NACOZARI"/>
    <n v="8"/>
    <s v="CHIHUAHUA"/>
    <n v="8"/>
    <s v="CHIHUAHUA"/>
    <n v="19"/>
    <x v="2"/>
    <x v="2"/>
    <n v="1"/>
    <s v="CHIHUAHUA"/>
    <s v="CALLE BASASEACHI"/>
    <n v="0"/>
    <s v="PÚBLICO"/>
    <x v="0"/>
    <n v="2"/>
    <s v="BÁSICA"/>
    <n v="2"/>
    <x v="0"/>
    <n v="1"/>
    <x v="0"/>
    <n v="0"/>
    <s v="NO APLICA"/>
    <n v="0"/>
    <s v="NO APLICA"/>
    <s v="08FIZ0121Y"/>
    <s v="08FJS0107K"/>
    <s v="08ADG0046C"/>
    <n v="0"/>
    <n v="141"/>
    <n v="144"/>
    <n v="285"/>
    <n v="141"/>
    <n v="143"/>
    <n v="284"/>
    <n v="23"/>
    <n v="26"/>
    <n v="49"/>
    <n v="33"/>
    <n v="21"/>
    <n v="54"/>
    <n v="33"/>
    <n v="21"/>
    <n v="54"/>
    <n v="22"/>
    <n v="18"/>
    <n v="40"/>
    <n v="25"/>
    <n v="27"/>
    <n v="52"/>
    <n v="28"/>
    <n v="24"/>
    <n v="52"/>
    <n v="25"/>
    <n v="24"/>
    <n v="49"/>
    <n v="26"/>
    <n v="22"/>
    <n v="48"/>
    <n v="159"/>
    <n v="136"/>
    <n v="295"/>
    <n v="2"/>
    <n v="2"/>
    <n v="2"/>
    <n v="2"/>
    <n v="2"/>
    <n v="2"/>
    <n v="0"/>
    <n v="12"/>
    <n v="0"/>
    <n v="0"/>
    <n v="1"/>
    <n v="0"/>
    <n v="0"/>
    <n v="1"/>
    <n v="1"/>
    <n v="0"/>
    <n v="3"/>
    <n v="9"/>
    <n v="0"/>
    <n v="0"/>
    <n v="0"/>
    <n v="1"/>
    <n v="0"/>
    <n v="0"/>
    <n v="0"/>
    <n v="0"/>
    <n v="0"/>
    <n v="0"/>
    <n v="1"/>
    <n v="1"/>
    <n v="0"/>
    <n v="18"/>
    <n v="3"/>
    <n v="9"/>
    <n v="2"/>
    <n v="2"/>
    <n v="2"/>
    <n v="2"/>
    <n v="2"/>
    <n v="2"/>
    <n v="0"/>
    <n v="12"/>
    <n v="12"/>
    <n v="12"/>
    <n v="1"/>
  </r>
  <r>
    <s v="08DPR0852N"/>
    <n v="1"/>
    <s v="MATUTINO"/>
    <s v="LEONA VICARIO"/>
    <n v="8"/>
    <s v="CHIHUAHUA"/>
    <n v="8"/>
    <s v="CHIHUAHUA"/>
    <n v="19"/>
    <x v="2"/>
    <x v="2"/>
    <n v="1"/>
    <s v="CHIHUAHUA"/>
    <s v="CALLE SOL DE ARCTURUS"/>
    <n v="0"/>
    <s v="PÚBLICO"/>
    <x v="0"/>
    <n v="2"/>
    <s v="BÁSICA"/>
    <n v="2"/>
    <x v="0"/>
    <n v="1"/>
    <x v="0"/>
    <n v="0"/>
    <s v="NO APLICA"/>
    <n v="0"/>
    <s v="NO APLICA"/>
    <s v="08FIZ0023X"/>
    <s v="08FJS0102P"/>
    <s v="08ADG0046C"/>
    <n v="0"/>
    <n v="131"/>
    <n v="128"/>
    <n v="259"/>
    <n v="123"/>
    <n v="122"/>
    <n v="245"/>
    <n v="11"/>
    <n v="17"/>
    <n v="28"/>
    <n v="34"/>
    <n v="31"/>
    <n v="65"/>
    <n v="35"/>
    <n v="32"/>
    <n v="67"/>
    <n v="36"/>
    <n v="34"/>
    <n v="70"/>
    <n v="33"/>
    <n v="25"/>
    <n v="58"/>
    <n v="42"/>
    <n v="28"/>
    <n v="70"/>
    <n v="18"/>
    <n v="17"/>
    <n v="35"/>
    <n v="16"/>
    <n v="19"/>
    <n v="35"/>
    <n v="180"/>
    <n v="155"/>
    <n v="335"/>
    <n v="2"/>
    <n v="2"/>
    <n v="2"/>
    <n v="2"/>
    <n v="1"/>
    <n v="1"/>
    <n v="0"/>
    <n v="10"/>
    <n v="0"/>
    <n v="0"/>
    <n v="0"/>
    <n v="1"/>
    <n v="0"/>
    <n v="0"/>
    <n v="0"/>
    <n v="0"/>
    <n v="1"/>
    <n v="9"/>
    <n v="0"/>
    <n v="0"/>
    <n v="4"/>
    <n v="1"/>
    <n v="0"/>
    <n v="0"/>
    <n v="0"/>
    <n v="0"/>
    <n v="0"/>
    <n v="0"/>
    <n v="0"/>
    <n v="1"/>
    <n v="0"/>
    <n v="17"/>
    <n v="1"/>
    <n v="9"/>
    <n v="2"/>
    <n v="2"/>
    <n v="2"/>
    <n v="2"/>
    <n v="1"/>
    <n v="1"/>
    <n v="0"/>
    <n v="10"/>
    <n v="10"/>
    <n v="10"/>
    <n v="1"/>
  </r>
  <r>
    <s v="08DPR0855K"/>
    <n v="2"/>
    <s v="VESPERTINO"/>
    <s v="JAIME BUSTILLOS BUSTILLOS"/>
    <n v="8"/>
    <s v="CHIHUAHUA"/>
    <n v="8"/>
    <s v="CHIHUAHUA"/>
    <n v="19"/>
    <x v="2"/>
    <x v="2"/>
    <n v="1"/>
    <s v="CHIHUAHUA"/>
    <s v="CALLE RIO OKAVANGO"/>
    <n v="0"/>
    <s v="PÚBLICO"/>
    <x v="0"/>
    <n v="2"/>
    <s v="BÁSICA"/>
    <n v="2"/>
    <x v="0"/>
    <n v="1"/>
    <x v="0"/>
    <n v="0"/>
    <s v="NO APLICA"/>
    <n v="0"/>
    <s v="NO APLICA"/>
    <s v="08FIZ0130F"/>
    <s v="08FJS0108J"/>
    <s v="08ADG0046C"/>
    <n v="0"/>
    <n v="127"/>
    <n v="119"/>
    <n v="246"/>
    <n v="127"/>
    <n v="119"/>
    <n v="246"/>
    <n v="15"/>
    <n v="15"/>
    <n v="30"/>
    <n v="28"/>
    <n v="21"/>
    <n v="49"/>
    <n v="28"/>
    <n v="22"/>
    <n v="50"/>
    <n v="49"/>
    <n v="39"/>
    <n v="88"/>
    <n v="22"/>
    <n v="32"/>
    <n v="54"/>
    <n v="18"/>
    <n v="14"/>
    <n v="32"/>
    <n v="17"/>
    <n v="16"/>
    <n v="33"/>
    <n v="19"/>
    <n v="10"/>
    <n v="29"/>
    <n v="153"/>
    <n v="133"/>
    <n v="286"/>
    <n v="2"/>
    <n v="3"/>
    <n v="2"/>
    <n v="1"/>
    <n v="1"/>
    <n v="1"/>
    <n v="0"/>
    <n v="10"/>
    <n v="0"/>
    <n v="0"/>
    <n v="0"/>
    <n v="1"/>
    <n v="0"/>
    <n v="0"/>
    <n v="0"/>
    <n v="0"/>
    <n v="3"/>
    <n v="7"/>
    <n v="0"/>
    <n v="0"/>
    <n v="0"/>
    <n v="2"/>
    <n v="0"/>
    <n v="0"/>
    <n v="0"/>
    <n v="0"/>
    <n v="0"/>
    <n v="0"/>
    <n v="0"/>
    <n v="1"/>
    <n v="0"/>
    <n v="14"/>
    <n v="3"/>
    <n v="7"/>
    <n v="2"/>
    <n v="3"/>
    <n v="2"/>
    <n v="1"/>
    <n v="1"/>
    <n v="1"/>
    <n v="0"/>
    <n v="10"/>
    <n v="10"/>
    <n v="10"/>
    <n v="1"/>
  </r>
  <r>
    <s v="08DPR0857I"/>
    <n v="2"/>
    <s v="VESPERTINO"/>
    <s v="AURORA REYES"/>
    <n v="8"/>
    <s v="CHIHUAHUA"/>
    <n v="8"/>
    <s v="CHIHUAHUA"/>
    <n v="19"/>
    <x v="2"/>
    <x v="2"/>
    <n v="1"/>
    <s v="CHIHUAHUA"/>
    <s v="CALLE SOL DE ARCTURUS"/>
    <n v="0"/>
    <s v="PÚBLICO"/>
    <x v="0"/>
    <n v="2"/>
    <s v="BÁSICA"/>
    <n v="2"/>
    <x v="0"/>
    <n v="1"/>
    <x v="0"/>
    <n v="0"/>
    <s v="NO APLICA"/>
    <n v="0"/>
    <s v="NO APLICA"/>
    <s v="08FIZ0023X"/>
    <s v="08FJS0102P"/>
    <s v="08ADG0046C"/>
    <n v="0"/>
    <n v="138"/>
    <n v="133"/>
    <n v="271"/>
    <n v="138"/>
    <n v="133"/>
    <n v="271"/>
    <n v="18"/>
    <n v="16"/>
    <n v="34"/>
    <n v="34"/>
    <n v="32"/>
    <n v="66"/>
    <n v="35"/>
    <n v="32"/>
    <n v="67"/>
    <n v="34"/>
    <n v="32"/>
    <n v="66"/>
    <n v="30"/>
    <n v="34"/>
    <n v="64"/>
    <n v="36"/>
    <n v="25"/>
    <n v="61"/>
    <n v="17"/>
    <n v="17"/>
    <n v="34"/>
    <n v="13"/>
    <n v="19"/>
    <n v="32"/>
    <n v="165"/>
    <n v="159"/>
    <n v="324"/>
    <n v="2"/>
    <n v="2"/>
    <n v="2"/>
    <n v="2"/>
    <n v="1"/>
    <n v="1"/>
    <n v="0"/>
    <n v="10"/>
    <n v="0"/>
    <n v="0"/>
    <n v="1"/>
    <n v="0"/>
    <n v="0"/>
    <n v="0"/>
    <n v="0"/>
    <n v="0"/>
    <n v="3"/>
    <n v="7"/>
    <n v="0"/>
    <n v="0"/>
    <n v="3"/>
    <n v="1"/>
    <n v="0"/>
    <n v="0"/>
    <n v="0"/>
    <n v="0"/>
    <n v="0"/>
    <n v="0"/>
    <n v="0"/>
    <n v="1"/>
    <n v="0"/>
    <n v="16"/>
    <n v="3"/>
    <n v="7"/>
    <n v="2"/>
    <n v="2"/>
    <n v="2"/>
    <n v="2"/>
    <n v="1"/>
    <n v="1"/>
    <n v="0"/>
    <n v="10"/>
    <n v="10"/>
    <n v="10"/>
    <n v="1"/>
  </r>
  <r>
    <s v="08DPR0858H"/>
    <n v="1"/>
    <s v="MATUTINO"/>
    <s v="ALFONSO N URUETA"/>
    <n v="8"/>
    <s v="CHIHUAHUA"/>
    <n v="8"/>
    <s v="CHIHUAHUA"/>
    <n v="11"/>
    <x v="22"/>
    <x v="7"/>
    <n v="1"/>
    <s v="SANTA ROSALĂŤA DE CAMARGO"/>
    <s v="CALLE DIVISION DEL NORTE"/>
    <n v="0"/>
    <s v="PÚBLICO"/>
    <x v="0"/>
    <n v="2"/>
    <s v="BÁSICA"/>
    <n v="2"/>
    <x v="0"/>
    <n v="1"/>
    <x v="0"/>
    <n v="0"/>
    <s v="NO APLICA"/>
    <n v="0"/>
    <s v="NO APLICA"/>
    <s v="08FIZ0232C"/>
    <s v="08FJS0127Y"/>
    <s v="08ADG0057I"/>
    <n v="0"/>
    <n v="74"/>
    <n v="66"/>
    <n v="140"/>
    <n v="72"/>
    <n v="66"/>
    <n v="138"/>
    <n v="14"/>
    <n v="16"/>
    <n v="30"/>
    <n v="9"/>
    <n v="16"/>
    <n v="25"/>
    <n v="9"/>
    <n v="17"/>
    <n v="26"/>
    <n v="16"/>
    <n v="7"/>
    <n v="23"/>
    <n v="11"/>
    <n v="13"/>
    <n v="24"/>
    <n v="11"/>
    <n v="12"/>
    <n v="23"/>
    <n v="16"/>
    <n v="8"/>
    <n v="24"/>
    <n v="11"/>
    <n v="12"/>
    <n v="23"/>
    <n v="74"/>
    <n v="69"/>
    <n v="143"/>
    <n v="1"/>
    <n v="1"/>
    <n v="1"/>
    <n v="1"/>
    <n v="1"/>
    <n v="1"/>
    <n v="0"/>
    <n v="6"/>
    <n v="0"/>
    <n v="0"/>
    <n v="0"/>
    <n v="1"/>
    <n v="0"/>
    <n v="0"/>
    <n v="0"/>
    <n v="0"/>
    <n v="1"/>
    <n v="5"/>
    <n v="0"/>
    <n v="0"/>
    <n v="1"/>
    <n v="2"/>
    <n v="0"/>
    <n v="0"/>
    <n v="0"/>
    <n v="0"/>
    <n v="0"/>
    <n v="0"/>
    <n v="1"/>
    <n v="0"/>
    <n v="0"/>
    <n v="11"/>
    <n v="1"/>
    <n v="5"/>
    <n v="1"/>
    <n v="1"/>
    <n v="1"/>
    <n v="1"/>
    <n v="1"/>
    <n v="1"/>
    <n v="0"/>
    <n v="6"/>
    <n v="8"/>
    <n v="6"/>
    <n v="1"/>
  </r>
  <r>
    <s v="08DPR0860W"/>
    <n v="2"/>
    <s v="VESPERTINO"/>
    <s v="RUBĂ‰N JARAMILLO MĂ‰NEZ"/>
    <n v="8"/>
    <s v="CHIHUAHUA"/>
    <n v="8"/>
    <s v="CHIHUAHUA"/>
    <n v="4"/>
    <x v="57"/>
    <x v="2"/>
    <n v="1"/>
    <s v="SANTA EULALIA"/>
    <s v="AVENIDA CENTRAL "/>
    <n v="0"/>
    <s v="PÚBLICO"/>
    <x v="0"/>
    <n v="2"/>
    <s v="BÁSICA"/>
    <n v="2"/>
    <x v="0"/>
    <n v="1"/>
    <x v="0"/>
    <n v="0"/>
    <s v="NO APLICA"/>
    <n v="0"/>
    <s v="NO APLICA"/>
    <s v="08FIZ0269Q"/>
    <s v="08FJS0103O"/>
    <m/>
    <n v="0"/>
    <n v="87"/>
    <n v="87"/>
    <n v="174"/>
    <n v="80"/>
    <n v="85"/>
    <n v="165"/>
    <n v="9"/>
    <n v="20"/>
    <n v="29"/>
    <n v="14"/>
    <n v="17"/>
    <n v="31"/>
    <n v="14"/>
    <n v="18"/>
    <n v="32"/>
    <n v="17"/>
    <n v="16"/>
    <n v="33"/>
    <n v="16"/>
    <n v="15"/>
    <n v="31"/>
    <n v="16"/>
    <n v="13"/>
    <n v="29"/>
    <n v="15"/>
    <n v="11"/>
    <n v="26"/>
    <n v="16"/>
    <n v="13"/>
    <n v="29"/>
    <n v="94"/>
    <n v="86"/>
    <n v="180"/>
    <n v="1"/>
    <n v="1"/>
    <n v="1"/>
    <n v="1"/>
    <n v="1"/>
    <n v="1"/>
    <n v="0"/>
    <n v="6"/>
    <n v="0"/>
    <n v="0"/>
    <n v="1"/>
    <n v="0"/>
    <n v="0"/>
    <n v="0"/>
    <n v="0"/>
    <n v="0"/>
    <n v="1"/>
    <n v="5"/>
    <n v="0"/>
    <n v="0"/>
    <n v="5"/>
    <n v="0"/>
    <n v="0"/>
    <n v="0"/>
    <n v="0"/>
    <n v="0"/>
    <n v="0"/>
    <n v="0"/>
    <n v="1"/>
    <n v="0"/>
    <n v="0"/>
    <n v="13"/>
    <n v="1"/>
    <n v="5"/>
    <n v="1"/>
    <n v="1"/>
    <n v="1"/>
    <n v="1"/>
    <n v="1"/>
    <n v="1"/>
    <n v="0"/>
    <n v="6"/>
    <n v="12"/>
    <n v="6"/>
    <n v="1"/>
  </r>
  <r>
    <s v="08DPR0861V"/>
    <n v="1"/>
    <s v="MATUTINO"/>
    <s v="MARTĂŤN ORTIZ LARRIVA"/>
    <n v="8"/>
    <s v="CHIHUAHUA"/>
    <n v="8"/>
    <s v="CHIHUAHUA"/>
    <n v="19"/>
    <x v="2"/>
    <x v="2"/>
    <n v="1"/>
    <s v="CHIHUAHUA"/>
    <s v="CALLE LAGO NASSER"/>
    <n v="0"/>
    <s v="PÚBLICO"/>
    <x v="0"/>
    <n v="2"/>
    <s v="BÁSICA"/>
    <n v="2"/>
    <x v="0"/>
    <n v="1"/>
    <x v="0"/>
    <n v="0"/>
    <s v="NO APLICA"/>
    <n v="0"/>
    <s v="NO APLICA"/>
    <s v="08FIZ0129Q"/>
    <s v="08FJS0101Q"/>
    <m/>
    <n v="0"/>
    <n v="146"/>
    <n v="141"/>
    <n v="287"/>
    <n v="142"/>
    <n v="141"/>
    <n v="283"/>
    <n v="16"/>
    <n v="17"/>
    <n v="33"/>
    <n v="28"/>
    <n v="41"/>
    <n v="69"/>
    <n v="29"/>
    <n v="41"/>
    <n v="70"/>
    <n v="33"/>
    <n v="35"/>
    <n v="68"/>
    <n v="33"/>
    <n v="23"/>
    <n v="56"/>
    <n v="29"/>
    <n v="33"/>
    <n v="62"/>
    <n v="18"/>
    <n v="18"/>
    <n v="36"/>
    <n v="29"/>
    <n v="25"/>
    <n v="54"/>
    <n v="171"/>
    <n v="175"/>
    <n v="346"/>
    <n v="2"/>
    <n v="2"/>
    <n v="2"/>
    <n v="2"/>
    <n v="2"/>
    <n v="2"/>
    <n v="0"/>
    <n v="12"/>
    <n v="0"/>
    <n v="0"/>
    <n v="0"/>
    <n v="1"/>
    <n v="0"/>
    <n v="0"/>
    <n v="0"/>
    <n v="0"/>
    <n v="2"/>
    <n v="10"/>
    <n v="0"/>
    <n v="0"/>
    <n v="0"/>
    <n v="1"/>
    <n v="0"/>
    <n v="0"/>
    <n v="0"/>
    <n v="0"/>
    <n v="0"/>
    <n v="0"/>
    <n v="0"/>
    <n v="1"/>
    <n v="0"/>
    <n v="15"/>
    <n v="2"/>
    <n v="10"/>
    <n v="2"/>
    <n v="2"/>
    <n v="2"/>
    <n v="2"/>
    <n v="2"/>
    <n v="2"/>
    <n v="0"/>
    <n v="12"/>
    <n v="6"/>
    <n v="6"/>
    <n v="1"/>
  </r>
  <r>
    <s v="08DPR0863T"/>
    <n v="1"/>
    <s v="MATUTINO"/>
    <s v="PERSONAL DE SALUD 2020"/>
    <n v="8"/>
    <s v="CHIHUAHUA"/>
    <n v="8"/>
    <s v="CHIHUAHUA"/>
    <n v="4"/>
    <x v="57"/>
    <x v="2"/>
    <n v="1"/>
    <s v="SANTA EULALIA"/>
    <s v="CALLE PARCELA 365"/>
    <n v="0"/>
    <s v="PÚBLICO"/>
    <x v="0"/>
    <n v="2"/>
    <s v="BÁSICA"/>
    <n v="2"/>
    <x v="0"/>
    <n v="1"/>
    <x v="0"/>
    <n v="0"/>
    <s v="NO APLICA"/>
    <n v="0"/>
    <s v="NO APLICA"/>
    <s v="08FIZ0269Q"/>
    <s v="08FJS0103O"/>
    <m/>
    <n v="0"/>
    <n v="91"/>
    <n v="74"/>
    <n v="165"/>
    <n v="83"/>
    <n v="72"/>
    <n v="155"/>
    <n v="11"/>
    <n v="8"/>
    <n v="19"/>
    <n v="14"/>
    <n v="18"/>
    <n v="32"/>
    <n v="15"/>
    <n v="18"/>
    <n v="33"/>
    <n v="19"/>
    <n v="14"/>
    <n v="33"/>
    <n v="15"/>
    <n v="15"/>
    <n v="30"/>
    <n v="18"/>
    <n v="12"/>
    <n v="30"/>
    <n v="13"/>
    <n v="18"/>
    <n v="31"/>
    <n v="13"/>
    <n v="15"/>
    <n v="28"/>
    <n v="93"/>
    <n v="92"/>
    <n v="185"/>
    <n v="1"/>
    <n v="1"/>
    <n v="1"/>
    <n v="1"/>
    <n v="1"/>
    <n v="1"/>
    <n v="0"/>
    <n v="6"/>
    <n v="0"/>
    <n v="0"/>
    <n v="0"/>
    <n v="1"/>
    <n v="0"/>
    <n v="0"/>
    <n v="0"/>
    <n v="0"/>
    <n v="0"/>
    <n v="6"/>
    <n v="0"/>
    <n v="0"/>
    <n v="1"/>
    <n v="0"/>
    <n v="0"/>
    <n v="0"/>
    <n v="0"/>
    <n v="0"/>
    <n v="0"/>
    <n v="0"/>
    <n v="0"/>
    <n v="1"/>
    <n v="0"/>
    <n v="9"/>
    <n v="0"/>
    <n v="6"/>
    <n v="1"/>
    <n v="1"/>
    <n v="1"/>
    <n v="1"/>
    <n v="1"/>
    <n v="1"/>
    <n v="0"/>
    <n v="6"/>
    <n v="6"/>
    <n v="6"/>
    <n v="1"/>
  </r>
  <r>
    <s v="08DPR0865R"/>
    <n v="1"/>
    <s v="MATUTINO"/>
    <s v="LAZARA QUINTANA ORTIZ"/>
    <n v="8"/>
    <s v="CHIHUAHUA"/>
    <n v="8"/>
    <s v="CHIHUAHUA"/>
    <n v="32"/>
    <x v="17"/>
    <x v="6"/>
    <n v="1"/>
    <s v="HIDALGO DEL PARRAL"/>
    <s v="AVENIDA OLEYDA"/>
    <n v="0"/>
    <s v="PÚBLICO"/>
    <x v="0"/>
    <n v="2"/>
    <s v="BÁSICA"/>
    <n v="2"/>
    <x v="0"/>
    <n v="1"/>
    <x v="0"/>
    <n v="0"/>
    <s v="NO APLICA"/>
    <n v="0"/>
    <s v="NO APLICA"/>
    <s v="08FIZ0244H"/>
    <s v="08FJS0129W"/>
    <m/>
    <n v="0"/>
    <n v="0"/>
    <n v="0"/>
    <n v="0"/>
    <n v="0"/>
    <n v="0"/>
    <n v="0"/>
    <n v="0"/>
    <n v="0"/>
    <n v="0"/>
    <n v="15"/>
    <n v="12"/>
    <n v="27"/>
    <n v="15"/>
    <n v="12"/>
    <n v="27"/>
    <n v="5"/>
    <n v="9"/>
    <n v="14"/>
    <n v="6"/>
    <n v="6"/>
    <n v="12"/>
    <n v="7"/>
    <n v="9"/>
    <n v="16"/>
    <n v="5"/>
    <n v="6"/>
    <n v="11"/>
    <n v="5"/>
    <n v="5"/>
    <n v="10"/>
    <n v="43"/>
    <n v="47"/>
    <n v="90"/>
    <n v="1"/>
    <n v="1"/>
    <n v="1"/>
    <n v="1"/>
    <n v="1"/>
    <n v="1"/>
    <n v="0"/>
    <n v="6"/>
    <n v="0"/>
    <n v="0"/>
    <n v="1"/>
    <n v="0"/>
    <n v="0"/>
    <n v="0"/>
    <n v="0"/>
    <n v="0"/>
    <n v="1"/>
    <n v="5"/>
    <n v="0"/>
    <n v="0"/>
    <n v="2"/>
    <n v="0"/>
    <n v="0"/>
    <n v="0"/>
    <n v="0"/>
    <n v="0"/>
    <n v="0"/>
    <n v="0"/>
    <n v="1"/>
    <n v="0"/>
    <n v="0"/>
    <n v="10"/>
    <n v="1"/>
    <n v="5"/>
    <n v="1"/>
    <n v="1"/>
    <n v="1"/>
    <n v="1"/>
    <n v="1"/>
    <n v="1"/>
    <n v="0"/>
    <n v="6"/>
    <n v="6"/>
    <n v="6"/>
    <n v="1"/>
  </r>
  <r>
    <s v="08DPR0867P"/>
    <n v="2"/>
    <s v="VESPERTINO"/>
    <s v="PRIMARIA FEDERALIZADA"/>
    <n v="8"/>
    <s v="CHIHUAHUA"/>
    <n v="8"/>
    <s v="CHIHUAHUA"/>
    <n v="37"/>
    <x v="0"/>
    <x v="0"/>
    <n v="1"/>
    <s v="JUĂREZ"/>
    <s v="CALLE SENDEROS DE PARRAL"/>
    <n v="0"/>
    <s v="PÚBLICO"/>
    <x v="0"/>
    <n v="2"/>
    <s v="BÁSICA"/>
    <n v="2"/>
    <x v="0"/>
    <n v="1"/>
    <x v="0"/>
    <n v="0"/>
    <s v="NO APLICA"/>
    <n v="0"/>
    <s v="NO APLICA"/>
    <s v="08FIZ0038Z"/>
    <s v="08FJS0117R"/>
    <m/>
    <n v="0"/>
    <n v="0"/>
    <n v="0"/>
    <n v="0"/>
    <n v="0"/>
    <n v="0"/>
    <n v="0"/>
    <n v="0"/>
    <n v="0"/>
    <n v="0"/>
    <n v="60"/>
    <n v="57"/>
    <n v="117"/>
    <n v="68"/>
    <n v="60"/>
    <n v="128"/>
    <n v="22"/>
    <n v="29"/>
    <n v="51"/>
    <n v="25"/>
    <n v="32"/>
    <n v="57"/>
    <n v="28"/>
    <n v="30"/>
    <n v="58"/>
    <n v="13"/>
    <n v="20"/>
    <n v="33"/>
    <n v="20"/>
    <n v="16"/>
    <n v="36"/>
    <n v="176"/>
    <n v="187"/>
    <n v="363"/>
    <n v="4"/>
    <n v="2"/>
    <n v="2"/>
    <n v="2"/>
    <n v="1"/>
    <n v="1"/>
    <n v="0"/>
    <n v="12"/>
    <n v="0"/>
    <n v="0"/>
    <n v="1"/>
    <n v="0"/>
    <n v="0"/>
    <n v="0"/>
    <n v="0"/>
    <n v="0"/>
    <n v="4"/>
    <n v="8"/>
    <n v="0"/>
    <n v="0"/>
    <n v="0"/>
    <n v="0"/>
    <n v="0"/>
    <n v="0"/>
    <n v="0"/>
    <n v="0"/>
    <n v="0"/>
    <n v="0"/>
    <n v="0"/>
    <n v="0"/>
    <n v="0"/>
    <n v="13"/>
    <n v="4"/>
    <n v="8"/>
    <n v="4"/>
    <n v="2"/>
    <n v="2"/>
    <n v="2"/>
    <n v="1"/>
    <n v="1"/>
    <n v="0"/>
    <n v="12"/>
    <n v="12"/>
    <n v="12"/>
    <n v="1"/>
  </r>
  <r>
    <s v="08DPR0868O"/>
    <n v="2"/>
    <s v="VESPERTINO"/>
    <s v="PRIMARIA FEDERALIZADA"/>
    <n v="8"/>
    <s v="CHIHUAHUA"/>
    <n v="8"/>
    <s v="CHIHUAHUA"/>
    <n v="37"/>
    <x v="0"/>
    <x v="0"/>
    <n v="1"/>
    <s v="JUĂREZ"/>
    <s v="AVENIDA DEL DESIERTO"/>
    <n v="0"/>
    <s v="PÚBLICO"/>
    <x v="0"/>
    <n v="2"/>
    <s v="BÁSICA"/>
    <n v="2"/>
    <x v="0"/>
    <n v="1"/>
    <x v="0"/>
    <n v="0"/>
    <s v="NO APLICA"/>
    <n v="0"/>
    <s v="NO APLICA"/>
    <s v="08FIZ0029R"/>
    <s v="08FJS0133I"/>
    <m/>
    <n v="0"/>
    <n v="0"/>
    <n v="0"/>
    <n v="0"/>
    <n v="0"/>
    <n v="0"/>
    <n v="0"/>
    <n v="0"/>
    <n v="0"/>
    <n v="0"/>
    <n v="36"/>
    <n v="28"/>
    <n v="64"/>
    <n v="40"/>
    <n v="30"/>
    <n v="70"/>
    <n v="20"/>
    <n v="13"/>
    <n v="33"/>
    <n v="19"/>
    <n v="15"/>
    <n v="34"/>
    <n v="14"/>
    <n v="20"/>
    <n v="34"/>
    <n v="13"/>
    <n v="20"/>
    <n v="33"/>
    <n v="17"/>
    <n v="8"/>
    <n v="25"/>
    <n v="123"/>
    <n v="106"/>
    <n v="229"/>
    <n v="2"/>
    <n v="1"/>
    <n v="1"/>
    <n v="1"/>
    <n v="1"/>
    <n v="1"/>
    <n v="0"/>
    <n v="7"/>
    <n v="0"/>
    <n v="0"/>
    <n v="0"/>
    <n v="1"/>
    <n v="0"/>
    <n v="0"/>
    <n v="0"/>
    <n v="0"/>
    <n v="2"/>
    <n v="5"/>
    <n v="0"/>
    <n v="0"/>
    <n v="0"/>
    <n v="0"/>
    <n v="0"/>
    <n v="0"/>
    <n v="0"/>
    <n v="0"/>
    <n v="0"/>
    <n v="0"/>
    <n v="0"/>
    <n v="0"/>
    <n v="0"/>
    <n v="8"/>
    <n v="2"/>
    <n v="5"/>
    <n v="2"/>
    <n v="1"/>
    <n v="1"/>
    <n v="1"/>
    <n v="1"/>
    <n v="1"/>
    <n v="0"/>
    <n v="7"/>
    <n v="18"/>
    <n v="7"/>
    <n v="1"/>
  </r>
  <r>
    <s v="08DPR0869N"/>
    <n v="2"/>
    <s v="VESPERTINO"/>
    <s v="PRIMARIA FEDERALIZADA"/>
    <n v="8"/>
    <s v="CHIHUAHUA"/>
    <n v="8"/>
    <s v="CHIHUAHUA"/>
    <n v="37"/>
    <x v="0"/>
    <x v="0"/>
    <n v="1"/>
    <s v="JUĂREZ"/>
    <s v="BOULEVARD FUNDADORES"/>
    <n v="0"/>
    <s v="PÚBLICO"/>
    <x v="0"/>
    <n v="2"/>
    <s v="BÁSICA"/>
    <n v="2"/>
    <x v="0"/>
    <n v="1"/>
    <x v="0"/>
    <n v="0"/>
    <s v="NO APLICA"/>
    <n v="0"/>
    <s v="NO APLICA"/>
    <s v="08FIZ0130F"/>
    <s v="08FJS0108J"/>
    <m/>
    <n v="0"/>
    <n v="0"/>
    <n v="0"/>
    <n v="0"/>
    <n v="0"/>
    <n v="0"/>
    <n v="0"/>
    <n v="0"/>
    <n v="0"/>
    <n v="0"/>
    <n v="25"/>
    <n v="30"/>
    <n v="55"/>
    <n v="28"/>
    <n v="36"/>
    <n v="64"/>
    <n v="33"/>
    <n v="30"/>
    <n v="63"/>
    <n v="19"/>
    <n v="24"/>
    <n v="43"/>
    <n v="23"/>
    <n v="21"/>
    <n v="44"/>
    <n v="24"/>
    <n v="20"/>
    <n v="44"/>
    <n v="22"/>
    <n v="9"/>
    <n v="31"/>
    <n v="149"/>
    <n v="140"/>
    <n v="289"/>
    <n v="2"/>
    <n v="2"/>
    <n v="2"/>
    <n v="2"/>
    <n v="2"/>
    <n v="1"/>
    <n v="0"/>
    <n v="11"/>
    <n v="0"/>
    <n v="1"/>
    <n v="0"/>
    <n v="0"/>
    <n v="0"/>
    <n v="0"/>
    <n v="0"/>
    <n v="0"/>
    <n v="2"/>
    <n v="8"/>
    <n v="0"/>
    <n v="0"/>
    <n v="0"/>
    <n v="0"/>
    <n v="0"/>
    <n v="0"/>
    <n v="0"/>
    <n v="0"/>
    <n v="0"/>
    <n v="0"/>
    <n v="0"/>
    <n v="0"/>
    <n v="0"/>
    <n v="11"/>
    <n v="2"/>
    <n v="9"/>
    <n v="2"/>
    <n v="2"/>
    <n v="2"/>
    <n v="2"/>
    <n v="2"/>
    <n v="1"/>
    <n v="0"/>
    <n v="11"/>
    <n v="11"/>
    <n v="11"/>
    <n v="1"/>
  </r>
  <r>
    <s v="08DPR0875Y"/>
    <n v="1"/>
    <s v="MATUTINO"/>
    <s v="MODESTO ARIZPE"/>
    <n v="8"/>
    <s v="CHIHUAHUA"/>
    <n v="8"/>
    <s v="CHIHUAHUA"/>
    <n v="37"/>
    <x v="0"/>
    <x v="0"/>
    <n v="1"/>
    <s v="JUĂREZ"/>
    <s v="CALLE CERRO DE LA PLATA APARTADO POSTAL 2299"/>
    <n v="0"/>
    <s v="PÚBLICO"/>
    <x v="0"/>
    <n v="2"/>
    <s v="BÁSICA"/>
    <n v="2"/>
    <x v="0"/>
    <n v="1"/>
    <x v="0"/>
    <n v="0"/>
    <s v="NO APLICA"/>
    <n v="0"/>
    <s v="NO APLICA"/>
    <s v="08FIZ0151S"/>
    <s v="08FJS0111X"/>
    <s v="08ADG0005C"/>
    <n v="0"/>
    <n v="151"/>
    <n v="131"/>
    <n v="282"/>
    <n v="148"/>
    <n v="131"/>
    <n v="279"/>
    <n v="29"/>
    <n v="17"/>
    <n v="46"/>
    <n v="25"/>
    <n v="23"/>
    <n v="48"/>
    <n v="25"/>
    <n v="23"/>
    <n v="48"/>
    <n v="36"/>
    <n v="29"/>
    <n v="65"/>
    <n v="23"/>
    <n v="22"/>
    <n v="45"/>
    <n v="26"/>
    <n v="25"/>
    <n v="51"/>
    <n v="23"/>
    <n v="21"/>
    <n v="44"/>
    <n v="32"/>
    <n v="28"/>
    <n v="60"/>
    <n v="165"/>
    <n v="148"/>
    <n v="313"/>
    <n v="2"/>
    <n v="2"/>
    <n v="2"/>
    <n v="2"/>
    <n v="2"/>
    <n v="2"/>
    <n v="0"/>
    <n v="12"/>
    <n v="0"/>
    <n v="0"/>
    <n v="0"/>
    <n v="1"/>
    <n v="0"/>
    <n v="0"/>
    <n v="0"/>
    <n v="0"/>
    <n v="1"/>
    <n v="11"/>
    <n v="0"/>
    <n v="0"/>
    <n v="1"/>
    <n v="0"/>
    <n v="0"/>
    <n v="0"/>
    <n v="0"/>
    <n v="0"/>
    <n v="0"/>
    <n v="0"/>
    <n v="1"/>
    <n v="0"/>
    <n v="0"/>
    <n v="15"/>
    <n v="1"/>
    <n v="11"/>
    <n v="2"/>
    <n v="2"/>
    <n v="2"/>
    <n v="2"/>
    <n v="2"/>
    <n v="2"/>
    <n v="0"/>
    <n v="12"/>
    <n v="12"/>
    <n v="12"/>
    <n v="1"/>
  </r>
  <r>
    <s v="08DPR0876X"/>
    <n v="1"/>
    <s v="MATUTINO"/>
    <s v="EMILIANO ZAPATA"/>
    <n v="8"/>
    <s v="CHIHUAHUA"/>
    <n v="8"/>
    <s v="CHIHUAHUA"/>
    <n v="19"/>
    <x v="2"/>
    <x v="2"/>
    <n v="1"/>
    <s v="CHIHUAHUA"/>
    <s v="CALLE FRANCISCO I. MADERO"/>
    <n v="101"/>
    <s v="PÚBLICO"/>
    <x v="0"/>
    <n v="2"/>
    <s v="BÁSICA"/>
    <n v="2"/>
    <x v="0"/>
    <n v="1"/>
    <x v="0"/>
    <n v="0"/>
    <s v="NO APLICA"/>
    <n v="0"/>
    <s v="NO APLICA"/>
    <s v="08FIZ0103I"/>
    <s v="08FJS0103O"/>
    <s v="08ADG0046C"/>
    <n v="0"/>
    <n v="185"/>
    <n v="175"/>
    <n v="360"/>
    <n v="179"/>
    <n v="173"/>
    <n v="352"/>
    <n v="36"/>
    <n v="20"/>
    <n v="56"/>
    <n v="30"/>
    <n v="23"/>
    <n v="53"/>
    <n v="30"/>
    <n v="23"/>
    <n v="53"/>
    <n v="40"/>
    <n v="25"/>
    <n v="65"/>
    <n v="25"/>
    <n v="33"/>
    <n v="58"/>
    <n v="17"/>
    <n v="34"/>
    <n v="51"/>
    <n v="38"/>
    <n v="26"/>
    <n v="64"/>
    <n v="33"/>
    <n v="29"/>
    <n v="62"/>
    <n v="183"/>
    <n v="170"/>
    <n v="353"/>
    <n v="2"/>
    <n v="2"/>
    <n v="2"/>
    <n v="2"/>
    <n v="3"/>
    <n v="2"/>
    <n v="0"/>
    <n v="13"/>
    <n v="0"/>
    <n v="0"/>
    <n v="0"/>
    <n v="1"/>
    <n v="0"/>
    <n v="1"/>
    <n v="0"/>
    <n v="0"/>
    <n v="2"/>
    <n v="11"/>
    <n v="0"/>
    <n v="0"/>
    <n v="1"/>
    <n v="1"/>
    <n v="0"/>
    <n v="0"/>
    <n v="0"/>
    <n v="0"/>
    <n v="0"/>
    <n v="0"/>
    <n v="0"/>
    <n v="2"/>
    <n v="0"/>
    <n v="19"/>
    <n v="2"/>
    <n v="11"/>
    <n v="2"/>
    <n v="2"/>
    <n v="2"/>
    <n v="2"/>
    <n v="3"/>
    <n v="2"/>
    <n v="0"/>
    <n v="13"/>
    <n v="18"/>
    <n v="13"/>
    <n v="1"/>
  </r>
  <r>
    <s v="08DPR0877W"/>
    <n v="1"/>
    <s v="MATUTINO"/>
    <s v="PEDRO MEOQUI"/>
    <n v="8"/>
    <s v="CHIHUAHUA"/>
    <n v="8"/>
    <s v="CHIHUAHUA"/>
    <n v="45"/>
    <x v="15"/>
    <x v="7"/>
    <n v="1"/>
    <s v="PEDRO MEOQUI"/>
    <s v="CALLE AGUSTIN MELGAR"/>
    <n v="701"/>
    <s v="PÚBLICO"/>
    <x v="0"/>
    <n v="2"/>
    <s v="BÁSICA"/>
    <n v="2"/>
    <x v="0"/>
    <n v="1"/>
    <x v="0"/>
    <n v="0"/>
    <s v="NO APLICA"/>
    <n v="0"/>
    <s v="NO APLICA"/>
    <s v="08FIZ0221X"/>
    <s v="08FJS0125Z"/>
    <s v="08ADG0057I"/>
    <n v="0"/>
    <n v="156"/>
    <n v="141"/>
    <n v="297"/>
    <n v="147"/>
    <n v="139"/>
    <n v="286"/>
    <n v="26"/>
    <n v="30"/>
    <n v="56"/>
    <n v="23"/>
    <n v="33"/>
    <n v="56"/>
    <n v="23"/>
    <n v="34"/>
    <n v="57"/>
    <n v="22"/>
    <n v="26"/>
    <n v="48"/>
    <n v="26"/>
    <n v="24"/>
    <n v="50"/>
    <n v="26"/>
    <n v="27"/>
    <n v="53"/>
    <n v="31"/>
    <n v="24"/>
    <n v="55"/>
    <n v="29"/>
    <n v="17"/>
    <n v="46"/>
    <n v="157"/>
    <n v="152"/>
    <n v="309"/>
    <n v="2"/>
    <n v="2"/>
    <n v="2"/>
    <n v="2"/>
    <n v="2"/>
    <n v="2"/>
    <n v="0"/>
    <n v="12"/>
    <n v="0"/>
    <n v="0"/>
    <n v="1"/>
    <n v="0"/>
    <n v="1"/>
    <n v="0"/>
    <n v="0"/>
    <n v="0"/>
    <n v="3"/>
    <n v="9"/>
    <n v="0"/>
    <n v="0"/>
    <n v="0"/>
    <n v="1"/>
    <n v="0"/>
    <n v="0"/>
    <n v="0"/>
    <n v="0"/>
    <n v="0"/>
    <n v="0"/>
    <n v="2"/>
    <n v="0"/>
    <n v="0"/>
    <n v="17"/>
    <n v="3"/>
    <n v="9"/>
    <n v="2"/>
    <n v="2"/>
    <n v="2"/>
    <n v="2"/>
    <n v="2"/>
    <n v="2"/>
    <n v="0"/>
    <n v="12"/>
    <n v="12"/>
    <n v="12"/>
    <n v="1"/>
  </r>
  <r>
    <s v="08DPR0878V"/>
    <n v="2"/>
    <s v="VESPERTINO"/>
    <s v="ADOLFO LOPEZ MATEOS"/>
    <n v="8"/>
    <s v="CHIHUAHUA"/>
    <n v="8"/>
    <s v="CHIHUAHUA"/>
    <n v="19"/>
    <x v="2"/>
    <x v="2"/>
    <n v="1"/>
    <s v="CHIHUAHUA"/>
    <s v="CALLE JUSTINIANI E INDEPENDENCIA"/>
    <n v="0"/>
    <s v="PÚBLICO"/>
    <x v="0"/>
    <n v="2"/>
    <s v="BÁSICA"/>
    <n v="2"/>
    <x v="0"/>
    <n v="1"/>
    <x v="0"/>
    <n v="0"/>
    <s v="NO APLICA"/>
    <n v="0"/>
    <s v="NO APLICA"/>
    <s v="08FIZ0105G"/>
    <s v="08FJS0102P"/>
    <s v="08ADG0046C"/>
    <n v="0"/>
    <n v="72"/>
    <n v="51"/>
    <n v="123"/>
    <n v="70"/>
    <n v="51"/>
    <n v="121"/>
    <n v="12"/>
    <n v="11"/>
    <n v="23"/>
    <n v="12"/>
    <n v="12"/>
    <n v="24"/>
    <n v="13"/>
    <n v="13"/>
    <n v="26"/>
    <n v="12"/>
    <n v="9"/>
    <n v="21"/>
    <n v="14"/>
    <n v="8"/>
    <n v="22"/>
    <n v="16"/>
    <n v="6"/>
    <n v="22"/>
    <n v="8"/>
    <n v="14"/>
    <n v="22"/>
    <n v="13"/>
    <n v="6"/>
    <n v="19"/>
    <n v="76"/>
    <n v="56"/>
    <n v="132"/>
    <n v="1"/>
    <n v="1"/>
    <n v="1"/>
    <n v="1"/>
    <n v="1"/>
    <n v="1"/>
    <n v="0"/>
    <n v="6"/>
    <n v="0"/>
    <n v="0"/>
    <n v="1"/>
    <n v="0"/>
    <n v="0"/>
    <n v="0"/>
    <n v="0"/>
    <n v="0"/>
    <n v="1"/>
    <n v="5"/>
    <n v="0"/>
    <n v="0"/>
    <n v="2"/>
    <n v="0"/>
    <n v="0"/>
    <n v="0"/>
    <n v="0"/>
    <n v="0"/>
    <n v="0"/>
    <n v="0"/>
    <n v="0"/>
    <n v="1"/>
    <n v="0"/>
    <n v="10"/>
    <n v="1"/>
    <n v="5"/>
    <n v="1"/>
    <n v="1"/>
    <n v="1"/>
    <n v="1"/>
    <n v="1"/>
    <n v="1"/>
    <n v="0"/>
    <n v="6"/>
    <n v="6"/>
    <n v="6"/>
    <n v="1"/>
  </r>
  <r>
    <s v="08DPR0880J"/>
    <n v="1"/>
    <s v="MATUTINO"/>
    <s v="VICENTE GUERRERO"/>
    <n v="8"/>
    <s v="CHIHUAHUA"/>
    <n v="8"/>
    <s v="CHIHUAHUA"/>
    <n v="9"/>
    <x v="1"/>
    <x v="1"/>
    <n v="169"/>
    <s v="SAN JUANITO"/>
    <s v="CALLE MARIANO IRIGOYEN"/>
    <n v="101"/>
    <s v="PÚBLICO"/>
    <x v="0"/>
    <n v="2"/>
    <s v="BÁSICA"/>
    <n v="2"/>
    <x v="0"/>
    <n v="1"/>
    <x v="0"/>
    <n v="0"/>
    <s v="NO APLICA"/>
    <n v="0"/>
    <s v="NO APLICA"/>
    <s v="08FIZ0214N"/>
    <s v="08FJS0124A"/>
    <s v="08ADG0003E"/>
    <n v="0"/>
    <n v="136"/>
    <n v="120"/>
    <n v="256"/>
    <n v="136"/>
    <n v="120"/>
    <n v="256"/>
    <n v="26"/>
    <n v="16"/>
    <n v="42"/>
    <n v="26"/>
    <n v="13"/>
    <n v="39"/>
    <n v="26"/>
    <n v="13"/>
    <n v="39"/>
    <n v="21"/>
    <n v="19"/>
    <n v="40"/>
    <n v="26"/>
    <n v="20"/>
    <n v="46"/>
    <n v="17"/>
    <n v="22"/>
    <n v="39"/>
    <n v="17"/>
    <n v="14"/>
    <n v="31"/>
    <n v="25"/>
    <n v="22"/>
    <n v="47"/>
    <n v="132"/>
    <n v="110"/>
    <n v="242"/>
    <n v="2"/>
    <n v="2"/>
    <n v="2"/>
    <n v="2"/>
    <n v="2"/>
    <n v="2"/>
    <n v="0"/>
    <n v="12"/>
    <n v="0"/>
    <n v="0"/>
    <n v="0"/>
    <n v="1"/>
    <n v="0"/>
    <n v="1"/>
    <n v="0"/>
    <n v="0"/>
    <n v="3"/>
    <n v="9"/>
    <n v="0"/>
    <n v="0"/>
    <n v="1"/>
    <n v="1"/>
    <n v="0"/>
    <n v="0"/>
    <n v="0"/>
    <n v="0"/>
    <n v="0"/>
    <n v="0"/>
    <n v="2"/>
    <n v="0"/>
    <n v="0"/>
    <n v="18"/>
    <n v="3"/>
    <n v="9"/>
    <n v="2"/>
    <n v="2"/>
    <n v="2"/>
    <n v="2"/>
    <n v="2"/>
    <n v="2"/>
    <n v="0"/>
    <n v="12"/>
    <n v="12"/>
    <n v="12"/>
    <n v="1"/>
  </r>
  <r>
    <s v="08DPR0882H"/>
    <n v="1"/>
    <s v="MATUTINO"/>
    <s v="BENITO JUAREZ"/>
    <n v="8"/>
    <s v="CHIHUAHUA"/>
    <n v="8"/>
    <s v="CHIHUAHUA"/>
    <n v="9"/>
    <x v="1"/>
    <x v="1"/>
    <n v="905"/>
    <s v="ARACOYVO"/>
    <s v="CALLE LA LUSIANA"/>
    <n v="0"/>
    <s v="PÚBLICO"/>
    <x v="0"/>
    <n v="2"/>
    <s v="BÁSICA"/>
    <n v="2"/>
    <x v="0"/>
    <n v="1"/>
    <x v="0"/>
    <n v="0"/>
    <s v="NO APLICA"/>
    <n v="0"/>
    <s v="NO APLICA"/>
    <s v="08FIZ0213O"/>
    <s v="08FJS0123B"/>
    <s v="08ADG0003E"/>
    <n v="0"/>
    <n v="9"/>
    <n v="7"/>
    <n v="16"/>
    <n v="9"/>
    <n v="7"/>
    <n v="16"/>
    <n v="2"/>
    <n v="1"/>
    <n v="3"/>
    <n v="2"/>
    <n v="2"/>
    <n v="4"/>
    <n v="2"/>
    <n v="2"/>
    <n v="4"/>
    <n v="2"/>
    <n v="1"/>
    <n v="3"/>
    <n v="0"/>
    <n v="2"/>
    <n v="2"/>
    <n v="1"/>
    <n v="1"/>
    <n v="2"/>
    <n v="2"/>
    <n v="4"/>
    <n v="6"/>
    <n v="1"/>
    <n v="0"/>
    <n v="1"/>
    <n v="8"/>
    <n v="10"/>
    <n v="18"/>
    <n v="0"/>
    <n v="0"/>
    <n v="0"/>
    <n v="0"/>
    <n v="0"/>
    <n v="0"/>
    <n v="1"/>
    <n v="1"/>
    <n v="0"/>
    <n v="1"/>
    <n v="0"/>
    <n v="0"/>
    <n v="0"/>
    <n v="0"/>
    <n v="0"/>
    <n v="0"/>
    <n v="0"/>
    <n v="0"/>
    <n v="0"/>
    <n v="0"/>
    <n v="0"/>
    <n v="0"/>
    <n v="0"/>
    <n v="0"/>
    <n v="0"/>
    <n v="0"/>
    <n v="0"/>
    <n v="0"/>
    <n v="0"/>
    <n v="0"/>
    <n v="0"/>
    <n v="1"/>
    <n v="0"/>
    <n v="1"/>
    <n v="0"/>
    <n v="0"/>
    <n v="0"/>
    <n v="0"/>
    <n v="0"/>
    <n v="0"/>
    <n v="1"/>
    <n v="1"/>
    <n v="3"/>
    <n v="2"/>
    <n v="1"/>
  </r>
  <r>
    <s v="08DPR0883G"/>
    <n v="4"/>
    <s v="DISCONTINUO"/>
    <s v="20 DE NOVIEMBRE"/>
    <n v="8"/>
    <s v="CHIHUAHUA"/>
    <n v="8"/>
    <s v="CHIHUAHUA"/>
    <n v="9"/>
    <x v="1"/>
    <x v="1"/>
    <n v="132"/>
    <s v="EL RANCHITO"/>
    <s v="CALLE EL RANCHITO"/>
    <n v="0"/>
    <s v="PÚBLICO"/>
    <x v="0"/>
    <n v="2"/>
    <s v="BÁSICA"/>
    <n v="2"/>
    <x v="0"/>
    <n v="1"/>
    <x v="0"/>
    <n v="0"/>
    <s v="NO APLICA"/>
    <n v="0"/>
    <s v="NO APLICA"/>
    <s v="08FIZ0210R"/>
    <s v="08FJS0123B"/>
    <s v="08ADG0003E"/>
    <n v="0"/>
    <n v="6"/>
    <n v="10"/>
    <n v="16"/>
    <n v="6"/>
    <n v="10"/>
    <n v="16"/>
    <n v="2"/>
    <n v="2"/>
    <n v="4"/>
    <n v="0"/>
    <n v="0"/>
    <n v="0"/>
    <n v="0"/>
    <n v="0"/>
    <n v="0"/>
    <n v="1"/>
    <n v="2"/>
    <n v="3"/>
    <n v="2"/>
    <n v="0"/>
    <n v="2"/>
    <n v="0"/>
    <n v="0"/>
    <n v="0"/>
    <n v="0"/>
    <n v="2"/>
    <n v="2"/>
    <n v="1"/>
    <n v="4"/>
    <n v="5"/>
    <n v="4"/>
    <n v="8"/>
    <n v="12"/>
    <n v="0"/>
    <n v="0"/>
    <n v="0"/>
    <n v="0"/>
    <n v="0"/>
    <n v="0"/>
    <n v="1"/>
    <n v="1"/>
    <n v="0"/>
    <n v="1"/>
    <n v="0"/>
    <n v="0"/>
    <n v="0"/>
    <n v="0"/>
    <n v="0"/>
    <n v="0"/>
    <n v="0"/>
    <n v="0"/>
    <n v="0"/>
    <n v="0"/>
    <n v="0"/>
    <n v="0"/>
    <n v="0"/>
    <n v="0"/>
    <n v="0"/>
    <n v="0"/>
    <n v="0"/>
    <n v="0"/>
    <n v="0"/>
    <n v="0"/>
    <n v="0"/>
    <n v="1"/>
    <n v="0"/>
    <n v="1"/>
    <n v="0"/>
    <n v="0"/>
    <n v="0"/>
    <n v="0"/>
    <n v="0"/>
    <n v="0"/>
    <n v="1"/>
    <n v="1"/>
    <n v="2"/>
    <n v="1"/>
    <n v="1"/>
  </r>
  <r>
    <s v="08DPR0885E"/>
    <n v="1"/>
    <s v="MATUTINO"/>
    <s v="MUJER OBRERA JOSEFINA ORTIZ ORTIZ"/>
    <n v="8"/>
    <s v="CHIHUAHUA"/>
    <n v="8"/>
    <s v="CHIHUAHUA"/>
    <n v="19"/>
    <x v="2"/>
    <x v="2"/>
    <n v="1"/>
    <s v="CHIHUAHUA"/>
    <s v="CALLE 40"/>
    <n v="4209"/>
    <s v="PÚBLICO"/>
    <x v="0"/>
    <n v="2"/>
    <s v="BÁSICA"/>
    <n v="2"/>
    <x v="0"/>
    <n v="1"/>
    <x v="0"/>
    <n v="0"/>
    <s v="NO APLICA"/>
    <n v="0"/>
    <s v="NO APLICA"/>
    <s v="08FIZ0107E"/>
    <s v="08FJS0102P"/>
    <s v="08ADG0046C"/>
    <n v="0"/>
    <n v="60"/>
    <n v="50"/>
    <n v="110"/>
    <n v="60"/>
    <n v="50"/>
    <n v="110"/>
    <n v="12"/>
    <n v="7"/>
    <n v="19"/>
    <n v="5"/>
    <n v="13"/>
    <n v="18"/>
    <n v="5"/>
    <n v="13"/>
    <n v="18"/>
    <n v="6"/>
    <n v="7"/>
    <n v="13"/>
    <n v="12"/>
    <n v="5"/>
    <n v="17"/>
    <n v="11"/>
    <n v="8"/>
    <n v="19"/>
    <n v="10"/>
    <n v="9"/>
    <n v="19"/>
    <n v="11"/>
    <n v="5"/>
    <n v="16"/>
    <n v="55"/>
    <n v="47"/>
    <n v="102"/>
    <n v="1"/>
    <n v="1"/>
    <n v="1"/>
    <n v="1"/>
    <n v="1"/>
    <n v="1"/>
    <n v="0"/>
    <n v="6"/>
    <n v="0"/>
    <n v="0"/>
    <n v="1"/>
    <n v="0"/>
    <n v="0"/>
    <n v="0"/>
    <n v="0"/>
    <n v="0"/>
    <n v="0"/>
    <n v="6"/>
    <n v="0"/>
    <n v="0"/>
    <n v="0"/>
    <n v="1"/>
    <n v="0"/>
    <n v="0"/>
    <n v="0"/>
    <n v="0"/>
    <n v="0"/>
    <n v="0"/>
    <n v="1"/>
    <n v="0"/>
    <n v="0"/>
    <n v="9"/>
    <n v="0"/>
    <n v="6"/>
    <n v="1"/>
    <n v="1"/>
    <n v="1"/>
    <n v="1"/>
    <n v="1"/>
    <n v="1"/>
    <n v="0"/>
    <n v="6"/>
    <n v="10"/>
    <n v="6"/>
    <n v="1"/>
  </r>
  <r>
    <s v="08DPR0886D"/>
    <n v="4"/>
    <s v="DISCONTINUO"/>
    <s v="IGNACIO ZARAGOZA"/>
    <n v="8"/>
    <s v="CHIHUAHUA"/>
    <n v="8"/>
    <s v="CHIHUAHUA"/>
    <n v="10"/>
    <x v="20"/>
    <x v="4"/>
    <n v="7"/>
    <s v="CARBAJAL"/>
    <s v="CALLE CARVAJAL"/>
    <n v="0"/>
    <s v="PÚBLICO"/>
    <x v="0"/>
    <n v="2"/>
    <s v="BÁSICA"/>
    <n v="2"/>
    <x v="0"/>
    <n v="1"/>
    <x v="0"/>
    <n v="0"/>
    <s v="NO APLICA"/>
    <n v="0"/>
    <s v="NO APLICA"/>
    <s v="08FIZ0190U"/>
    <s v="08FJS0119P"/>
    <s v="08ADG0013L"/>
    <n v="0"/>
    <n v="18"/>
    <n v="7"/>
    <n v="25"/>
    <n v="18"/>
    <n v="7"/>
    <n v="25"/>
    <n v="4"/>
    <n v="2"/>
    <n v="6"/>
    <n v="6"/>
    <n v="1"/>
    <n v="7"/>
    <n v="6"/>
    <n v="1"/>
    <n v="7"/>
    <n v="5"/>
    <n v="0"/>
    <n v="5"/>
    <n v="1"/>
    <n v="2"/>
    <n v="3"/>
    <n v="3"/>
    <n v="1"/>
    <n v="4"/>
    <n v="4"/>
    <n v="1"/>
    <n v="5"/>
    <n v="1"/>
    <n v="1"/>
    <n v="2"/>
    <n v="20"/>
    <n v="6"/>
    <n v="26"/>
    <n v="0"/>
    <n v="0"/>
    <n v="0"/>
    <n v="0"/>
    <n v="0"/>
    <n v="0"/>
    <n v="2"/>
    <n v="2"/>
    <n v="0"/>
    <n v="1"/>
    <n v="0"/>
    <n v="0"/>
    <n v="0"/>
    <n v="0"/>
    <n v="0"/>
    <n v="0"/>
    <n v="0"/>
    <n v="1"/>
    <n v="0"/>
    <n v="0"/>
    <n v="0"/>
    <n v="0"/>
    <n v="0"/>
    <n v="0"/>
    <n v="0"/>
    <n v="0"/>
    <n v="0"/>
    <n v="0"/>
    <n v="0"/>
    <n v="0"/>
    <n v="0"/>
    <n v="2"/>
    <n v="0"/>
    <n v="2"/>
    <n v="0"/>
    <n v="0"/>
    <n v="0"/>
    <n v="0"/>
    <n v="0"/>
    <n v="0"/>
    <n v="2"/>
    <n v="2"/>
    <n v="6"/>
    <n v="6"/>
    <n v="1"/>
  </r>
  <r>
    <s v="08DPR0888B"/>
    <n v="1"/>
    <s v="MATUTINO"/>
    <s v="JUSTO SIERRA"/>
    <n v="8"/>
    <s v="CHIHUAHUA"/>
    <n v="8"/>
    <s v="CHIHUAHUA"/>
    <n v="9"/>
    <x v="1"/>
    <x v="1"/>
    <n v="34"/>
    <s v="CREEL"/>
    <s v="AVENIDA FRANCISCO VILLA"/>
    <n v="125"/>
    <s v="PÚBLICO"/>
    <x v="0"/>
    <n v="2"/>
    <s v="BÁSICA"/>
    <n v="2"/>
    <x v="0"/>
    <n v="1"/>
    <x v="0"/>
    <n v="0"/>
    <s v="NO APLICA"/>
    <n v="0"/>
    <s v="NO APLICA"/>
    <s v="08FIZ0214N"/>
    <s v="08FJS0124A"/>
    <s v="08ADG0003E"/>
    <n v="0"/>
    <n v="148"/>
    <n v="143"/>
    <n v="291"/>
    <n v="148"/>
    <n v="143"/>
    <n v="291"/>
    <n v="24"/>
    <n v="29"/>
    <n v="53"/>
    <n v="33"/>
    <n v="22"/>
    <n v="55"/>
    <n v="33"/>
    <n v="22"/>
    <n v="55"/>
    <n v="31"/>
    <n v="24"/>
    <n v="55"/>
    <n v="30"/>
    <n v="19"/>
    <n v="49"/>
    <n v="18"/>
    <n v="21"/>
    <n v="39"/>
    <n v="27"/>
    <n v="25"/>
    <n v="52"/>
    <n v="28"/>
    <n v="24"/>
    <n v="52"/>
    <n v="167"/>
    <n v="135"/>
    <n v="302"/>
    <n v="2"/>
    <n v="2"/>
    <n v="2"/>
    <n v="2"/>
    <n v="2"/>
    <n v="2"/>
    <n v="0"/>
    <n v="12"/>
    <n v="0"/>
    <n v="0"/>
    <n v="0"/>
    <n v="1"/>
    <n v="0"/>
    <n v="0"/>
    <n v="1"/>
    <n v="0"/>
    <n v="7"/>
    <n v="5"/>
    <n v="0"/>
    <n v="0"/>
    <n v="2"/>
    <n v="0"/>
    <n v="0"/>
    <n v="0"/>
    <n v="0"/>
    <n v="0"/>
    <n v="0"/>
    <n v="0"/>
    <n v="1"/>
    <n v="1"/>
    <n v="0"/>
    <n v="18"/>
    <n v="7"/>
    <n v="5"/>
    <n v="2"/>
    <n v="2"/>
    <n v="2"/>
    <n v="2"/>
    <n v="2"/>
    <n v="2"/>
    <n v="0"/>
    <n v="12"/>
    <n v="13"/>
    <n v="12"/>
    <n v="1"/>
  </r>
  <r>
    <s v="08DPR0889A"/>
    <n v="4"/>
    <s v="DISCONTINUO"/>
    <s v="JOSEFA ORTIZ DE DOMINGUEZ"/>
    <n v="8"/>
    <s v="CHIHUAHUA"/>
    <n v="8"/>
    <s v="CHIHUAHUA"/>
    <n v="9"/>
    <x v="1"/>
    <x v="1"/>
    <n v="16"/>
    <s v="BAHUINOCACHI"/>
    <s v="CALLE BAHUINOCACHI"/>
    <n v="0"/>
    <s v="PÚBLICO"/>
    <x v="0"/>
    <n v="2"/>
    <s v="BÁSICA"/>
    <n v="2"/>
    <x v="0"/>
    <n v="1"/>
    <x v="0"/>
    <n v="0"/>
    <s v="NO APLICA"/>
    <n v="0"/>
    <s v="NO APLICA"/>
    <s v="08FIZ0214N"/>
    <s v="08FJS0124A"/>
    <s v="08ADG0003E"/>
    <n v="0"/>
    <n v="34"/>
    <n v="45"/>
    <n v="79"/>
    <n v="34"/>
    <n v="45"/>
    <n v="79"/>
    <n v="6"/>
    <n v="11"/>
    <n v="17"/>
    <n v="6"/>
    <n v="5"/>
    <n v="11"/>
    <n v="6"/>
    <n v="5"/>
    <n v="11"/>
    <n v="5"/>
    <n v="8"/>
    <n v="13"/>
    <n v="5"/>
    <n v="3"/>
    <n v="8"/>
    <n v="5"/>
    <n v="4"/>
    <n v="9"/>
    <n v="7"/>
    <n v="9"/>
    <n v="16"/>
    <n v="4"/>
    <n v="9"/>
    <n v="13"/>
    <n v="32"/>
    <n v="38"/>
    <n v="70"/>
    <n v="0"/>
    <n v="0"/>
    <n v="1"/>
    <n v="1"/>
    <n v="1"/>
    <n v="1"/>
    <n v="1"/>
    <n v="5"/>
    <n v="0"/>
    <n v="1"/>
    <n v="0"/>
    <n v="0"/>
    <n v="0"/>
    <n v="0"/>
    <n v="0"/>
    <n v="0"/>
    <n v="1"/>
    <n v="3"/>
    <n v="0"/>
    <n v="0"/>
    <n v="0"/>
    <n v="0"/>
    <n v="0"/>
    <n v="0"/>
    <n v="0"/>
    <n v="0"/>
    <n v="0"/>
    <n v="0"/>
    <n v="0"/>
    <n v="0"/>
    <n v="0"/>
    <n v="5"/>
    <n v="1"/>
    <n v="4"/>
    <n v="0"/>
    <n v="0"/>
    <n v="1"/>
    <n v="1"/>
    <n v="1"/>
    <n v="1"/>
    <n v="1"/>
    <n v="5"/>
    <n v="3"/>
    <n v="3"/>
    <n v="1"/>
  </r>
  <r>
    <s v="08DPR0892O"/>
    <n v="1"/>
    <s v="MATUTINO"/>
    <s v="INDEPENDENCIA"/>
    <n v="8"/>
    <s v="CHIHUAHUA"/>
    <n v="8"/>
    <s v="CHIHUAHUA"/>
    <n v="19"/>
    <x v="2"/>
    <x v="2"/>
    <n v="1"/>
    <s v="CHIHUAHUA"/>
    <s v="AVENIDA PACHECO"/>
    <n v="0"/>
    <s v="PÚBLICO"/>
    <x v="0"/>
    <n v="2"/>
    <s v="BÁSICA"/>
    <n v="2"/>
    <x v="0"/>
    <n v="1"/>
    <x v="0"/>
    <n v="0"/>
    <s v="NO APLICA"/>
    <n v="0"/>
    <s v="NO APLICA"/>
    <s v="08FIZ0104H"/>
    <s v="08FJS0103O"/>
    <s v="08ADG0046C"/>
    <n v="0"/>
    <n v="136"/>
    <n v="147"/>
    <n v="283"/>
    <n v="136"/>
    <n v="147"/>
    <n v="283"/>
    <n v="12"/>
    <n v="25"/>
    <n v="37"/>
    <n v="28"/>
    <n v="28"/>
    <n v="56"/>
    <n v="29"/>
    <n v="30"/>
    <n v="59"/>
    <n v="30"/>
    <n v="22"/>
    <n v="52"/>
    <n v="21"/>
    <n v="24"/>
    <n v="45"/>
    <n v="21"/>
    <n v="29"/>
    <n v="50"/>
    <n v="23"/>
    <n v="32"/>
    <n v="55"/>
    <n v="30"/>
    <n v="23"/>
    <n v="53"/>
    <n v="154"/>
    <n v="160"/>
    <n v="314"/>
    <n v="2"/>
    <n v="2"/>
    <n v="2"/>
    <n v="2"/>
    <n v="2"/>
    <n v="2"/>
    <n v="0"/>
    <n v="12"/>
    <n v="0"/>
    <n v="0"/>
    <n v="1"/>
    <n v="0"/>
    <n v="1"/>
    <n v="0"/>
    <n v="0"/>
    <n v="0"/>
    <n v="5"/>
    <n v="7"/>
    <n v="0"/>
    <n v="0"/>
    <n v="1"/>
    <n v="0"/>
    <n v="0"/>
    <n v="0"/>
    <n v="0"/>
    <n v="0"/>
    <n v="0"/>
    <n v="0"/>
    <n v="2"/>
    <n v="0"/>
    <n v="0"/>
    <n v="17"/>
    <n v="5"/>
    <n v="7"/>
    <n v="2"/>
    <n v="2"/>
    <n v="2"/>
    <n v="2"/>
    <n v="2"/>
    <n v="2"/>
    <n v="0"/>
    <n v="12"/>
    <n v="12"/>
    <n v="12"/>
    <n v="1"/>
  </r>
  <r>
    <s v="08DPR0893N"/>
    <n v="1"/>
    <s v="MATUTINO"/>
    <s v="JOSE TRINIDAD PEREYRA"/>
    <n v="8"/>
    <s v="CHIHUAHUA"/>
    <n v="8"/>
    <s v="CHIHUAHUA"/>
    <n v="27"/>
    <x v="9"/>
    <x v="8"/>
    <n v="1"/>
    <s v="GUACHOCHI"/>
    <s v="CALLE CIENEGA DE GUACHOCHI"/>
    <n v="0"/>
    <s v="PÚBLICO"/>
    <x v="0"/>
    <n v="2"/>
    <s v="BÁSICA"/>
    <n v="2"/>
    <x v="0"/>
    <n v="1"/>
    <x v="0"/>
    <n v="0"/>
    <s v="NO APLICA"/>
    <n v="0"/>
    <s v="NO APLICA"/>
    <s v="08FIZ0250S"/>
    <s v="08FJS0130L"/>
    <s v="08ADG0006B"/>
    <n v="0"/>
    <n v="25"/>
    <n v="26"/>
    <n v="51"/>
    <n v="25"/>
    <n v="26"/>
    <n v="51"/>
    <n v="6"/>
    <n v="6"/>
    <n v="12"/>
    <n v="1"/>
    <n v="3"/>
    <n v="4"/>
    <n v="1"/>
    <n v="3"/>
    <n v="4"/>
    <n v="3"/>
    <n v="6"/>
    <n v="9"/>
    <n v="1"/>
    <n v="4"/>
    <n v="5"/>
    <n v="6"/>
    <n v="1"/>
    <n v="7"/>
    <n v="3"/>
    <n v="7"/>
    <n v="10"/>
    <n v="5"/>
    <n v="2"/>
    <n v="7"/>
    <n v="19"/>
    <n v="23"/>
    <n v="42"/>
    <n v="0"/>
    <n v="0"/>
    <n v="0"/>
    <n v="0"/>
    <n v="0"/>
    <n v="0"/>
    <n v="3"/>
    <n v="3"/>
    <n v="1"/>
    <n v="0"/>
    <n v="0"/>
    <n v="0"/>
    <n v="0"/>
    <n v="0"/>
    <n v="0"/>
    <n v="0"/>
    <n v="1"/>
    <n v="1"/>
    <n v="0"/>
    <n v="0"/>
    <n v="0"/>
    <n v="0"/>
    <n v="0"/>
    <n v="0"/>
    <n v="0"/>
    <n v="0"/>
    <n v="0"/>
    <n v="0"/>
    <n v="0"/>
    <n v="0"/>
    <n v="0"/>
    <n v="3"/>
    <n v="2"/>
    <n v="1"/>
    <n v="0"/>
    <n v="0"/>
    <n v="0"/>
    <n v="0"/>
    <n v="0"/>
    <n v="0"/>
    <n v="3"/>
    <n v="3"/>
    <n v="3"/>
    <n v="3"/>
    <n v="1"/>
  </r>
  <r>
    <s v="08DPR0895L"/>
    <n v="1"/>
    <s v="MATUTINO"/>
    <s v="BENITO JUAREZ"/>
    <n v="8"/>
    <s v="CHIHUAHUA"/>
    <n v="8"/>
    <s v="CHIHUAHUA"/>
    <n v="36"/>
    <x v="6"/>
    <x v="6"/>
    <n v="1"/>
    <s v="JOSĂ‰ MARIANO JIMĂ‰NEZ"/>
    <s v="AVENIDA BERNARDO ANTONIO BUSTAMANTE Y TAGLE"/>
    <n v="0"/>
    <s v="PÚBLICO"/>
    <x v="0"/>
    <n v="2"/>
    <s v="BÁSICA"/>
    <n v="2"/>
    <x v="0"/>
    <n v="1"/>
    <x v="0"/>
    <n v="0"/>
    <s v="NO APLICA"/>
    <n v="0"/>
    <s v="NO APLICA"/>
    <s v="08FIZ0237Y"/>
    <s v="08FJS0128X"/>
    <s v="08ADG0004D"/>
    <n v="0"/>
    <n v="166"/>
    <n v="179"/>
    <n v="345"/>
    <n v="164"/>
    <n v="178"/>
    <n v="342"/>
    <n v="27"/>
    <n v="31"/>
    <n v="58"/>
    <n v="37"/>
    <n v="22"/>
    <n v="59"/>
    <n v="38"/>
    <n v="23"/>
    <n v="61"/>
    <n v="30"/>
    <n v="29"/>
    <n v="59"/>
    <n v="26"/>
    <n v="31"/>
    <n v="57"/>
    <n v="24"/>
    <n v="29"/>
    <n v="53"/>
    <n v="30"/>
    <n v="29"/>
    <n v="59"/>
    <n v="29"/>
    <n v="27"/>
    <n v="56"/>
    <n v="177"/>
    <n v="168"/>
    <n v="345"/>
    <n v="2"/>
    <n v="2"/>
    <n v="2"/>
    <n v="2"/>
    <n v="2"/>
    <n v="2"/>
    <n v="0"/>
    <n v="12"/>
    <n v="0"/>
    <n v="0"/>
    <n v="1"/>
    <n v="0"/>
    <n v="0"/>
    <n v="1"/>
    <n v="0"/>
    <n v="0"/>
    <n v="3"/>
    <n v="9"/>
    <n v="0"/>
    <n v="0"/>
    <n v="1"/>
    <n v="0"/>
    <n v="0"/>
    <n v="0"/>
    <n v="0"/>
    <n v="0"/>
    <n v="0"/>
    <n v="0"/>
    <n v="2"/>
    <n v="0"/>
    <n v="0"/>
    <n v="17"/>
    <n v="3"/>
    <n v="9"/>
    <n v="2"/>
    <n v="2"/>
    <n v="2"/>
    <n v="2"/>
    <n v="2"/>
    <n v="2"/>
    <n v="0"/>
    <n v="12"/>
    <n v="15"/>
    <n v="12"/>
    <n v="1"/>
  </r>
  <r>
    <s v="08DPR0898I"/>
    <n v="1"/>
    <s v="MATUTINO"/>
    <s v="IGNACIO ZARAGOZA"/>
    <n v="8"/>
    <s v="CHIHUAHUA"/>
    <n v="8"/>
    <s v="CHIHUAHUA"/>
    <n v="36"/>
    <x v="6"/>
    <x v="6"/>
    <n v="158"/>
    <s v="ZARAGOZA"/>
    <s v="CALLE ZARAGOZA"/>
    <n v="0"/>
    <s v="PÚBLICO"/>
    <x v="0"/>
    <n v="2"/>
    <s v="BÁSICA"/>
    <n v="2"/>
    <x v="0"/>
    <n v="1"/>
    <x v="0"/>
    <n v="0"/>
    <s v="NO APLICA"/>
    <n v="0"/>
    <s v="NO APLICA"/>
    <s v="08FIZ0238X"/>
    <s v="08FJS0128X"/>
    <s v="08ADG0004D"/>
    <n v="0"/>
    <n v="26"/>
    <n v="21"/>
    <n v="47"/>
    <n v="26"/>
    <n v="21"/>
    <n v="47"/>
    <n v="0"/>
    <n v="5"/>
    <n v="5"/>
    <n v="2"/>
    <n v="5"/>
    <n v="7"/>
    <n v="2"/>
    <n v="6"/>
    <n v="8"/>
    <n v="6"/>
    <n v="6"/>
    <n v="12"/>
    <n v="6"/>
    <n v="0"/>
    <n v="6"/>
    <n v="4"/>
    <n v="3"/>
    <n v="7"/>
    <n v="4"/>
    <n v="2"/>
    <n v="6"/>
    <n v="5"/>
    <n v="5"/>
    <n v="10"/>
    <n v="27"/>
    <n v="22"/>
    <n v="49"/>
    <n v="0"/>
    <n v="0"/>
    <n v="0"/>
    <n v="0"/>
    <n v="0"/>
    <n v="0"/>
    <n v="2"/>
    <n v="2"/>
    <n v="0"/>
    <n v="1"/>
    <n v="0"/>
    <n v="0"/>
    <n v="0"/>
    <n v="0"/>
    <n v="0"/>
    <n v="0"/>
    <n v="1"/>
    <n v="0"/>
    <n v="0"/>
    <n v="0"/>
    <n v="1"/>
    <n v="0"/>
    <n v="0"/>
    <n v="0"/>
    <n v="0"/>
    <n v="0"/>
    <n v="0"/>
    <n v="0"/>
    <n v="0"/>
    <n v="0"/>
    <n v="0"/>
    <n v="3"/>
    <n v="1"/>
    <n v="1"/>
    <n v="0"/>
    <n v="0"/>
    <n v="0"/>
    <n v="0"/>
    <n v="0"/>
    <n v="0"/>
    <n v="2"/>
    <n v="2"/>
    <n v="3"/>
    <n v="2"/>
    <n v="1"/>
  </r>
  <r>
    <s v="08DPR0899H"/>
    <n v="1"/>
    <s v="MATUTINO"/>
    <s v="CENTRO REGIONAL DE EDUC. INT. BENITO JUAREZ"/>
    <n v="8"/>
    <s v="CHIHUAHUA"/>
    <n v="8"/>
    <s v="CHIHUAHUA"/>
    <n v="39"/>
    <x v="28"/>
    <x v="6"/>
    <n v="28"/>
    <s v="SALĂICES"/>
    <s v="NINGUNO NINGUNO"/>
    <n v="0"/>
    <s v="PÚBLICO"/>
    <x v="0"/>
    <n v="2"/>
    <s v="BÁSICA"/>
    <n v="2"/>
    <x v="0"/>
    <n v="1"/>
    <x v="0"/>
    <n v="0"/>
    <s v="NO APLICA"/>
    <n v="0"/>
    <s v="NO APLICA"/>
    <s v="08FIZ0242J"/>
    <s v="08FJS0129W"/>
    <s v="08ADG0004D"/>
    <n v="0"/>
    <n v="48"/>
    <n v="53"/>
    <n v="101"/>
    <n v="48"/>
    <n v="52"/>
    <n v="100"/>
    <n v="4"/>
    <n v="11"/>
    <n v="15"/>
    <n v="8"/>
    <n v="7"/>
    <n v="15"/>
    <n v="8"/>
    <n v="7"/>
    <n v="15"/>
    <n v="16"/>
    <n v="7"/>
    <n v="23"/>
    <n v="7"/>
    <n v="12"/>
    <n v="19"/>
    <n v="7"/>
    <n v="10"/>
    <n v="17"/>
    <n v="8"/>
    <n v="6"/>
    <n v="14"/>
    <n v="9"/>
    <n v="5"/>
    <n v="14"/>
    <n v="55"/>
    <n v="47"/>
    <n v="102"/>
    <n v="1"/>
    <n v="1"/>
    <n v="1"/>
    <n v="1"/>
    <n v="1"/>
    <n v="1"/>
    <n v="0"/>
    <n v="6"/>
    <n v="0"/>
    <n v="0"/>
    <n v="0"/>
    <n v="1"/>
    <n v="0"/>
    <n v="0"/>
    <n v="0"/>
    <n v="0"/>
    <n v="1"/>
    <n v="5"/>
    <n v="0"/>
    <n v="0"/>
    <n v="2"/>
    <n v="0"/>
    <n v="0"/>
    <n v="0"/>
    <n v="0"/>
    <n v="1"/>
    <n v="0"/>
    <n v="1"/>
    <n v="0"/>
    <n v="1"/>
    <n v="0"/>
    <n v="12"/>
    <n v="1"/>
    <n v="5"/>
    <n v="1"/>
    <n v="1"/>
    <n v="1"/>
    <n v="1"/>
    <n v="1"/>
    <n v="1"/>
    <n v="0"/>
    <n v="6"/>
    <n v="6"/>
    <n v="6"/>
    <n v="1"/>
  </r>
  <r>
    <s v="08DPR0900G"/>
    <n v="1"/>
    <s v="MATUTINO"/>
    <s v="EMILIANO ZAPATA"/>
    <n v="8"/>
    <s v="CHIHUAHUA"/>
    <n v="8"/>
    <s v="CHIHUAHUA"/>
    <n v="14"/>
    <x v="58"/>
    <x v="6"/>
    <n v="12"/>
    <s v="EMILIANO ZAPATA"/>
    <s v="CALLE EMILIANO ZAPATA"/>
    <n v="0"/>
    <s v="PÚBLICO"/>
    <x v="0"/>
    <n v="2"/>
    <s v="BÁSICA"/>
    <n v="2"/>
    <x v="0"/>
    <n v="1"/>
    <x v="0"/>
    <n v="0"/>
    <s v="NO APLICA"/>
    <n v="0"/>
    <s v="NO APLICA"/>
    <s v="08FIZ0242J"/>
    <s v="08FJS0129W"/>
    <s v="08ADG0004D"/>
    <n v="0"/>
    <n v="14"/>
    <n v="15"/>
    <n v="29"/>
    <n v="14"/>
    <n v="15"/>
    <n v="29"/>
    <n v="3"/>
    <n v="3"/>
    <n v="6"/>
    <n v="3"/>
    <n v="1"/>
    <n v="4"/>
    <n v="3"/>
    <n v="1"/>
    <n v="4"/>
    <n v="2"/>
    <n v="3"/>
    <n v="5"/>
    <n v="1"/>
    <n v="1"/>
    <n v="2"/>
    <n v="2"/>
    <n v="1"/>
    <n v="3"/>
    <n v="3"/>
    <n v="5"/>
    <n v="8"/>
    <n v="3"/>
    <n v="2"/>
    <n v="5"/>
    <n v="14"/>
    <n v="13"/>
    <n v="27"/>
    <n v="0"/>
    <n v="0"/>
    <n v="0"/>
    <n v="0"/>
    <n v="0"/>
    <n v="0"/>
    <n v="2"/>
    <n v="2"/>
    <n v="1"/>
    <n v="0"/>
    <n v="0"/>
    <n v="0"/>
    <n v="0"/>
    <n v="0"/>
    <n v="0"/>
    <n v="0"/>
    <n v="1"/>
    <n v="0"/>
    <n v="0"/>
    <n v="0"/>
    <n v="0"/>
    <n v="0"/>
    <n v="0"/>
    <n v="0"/>
    <n v="0"/>
    <n v="0"/>
    <n v="0"/>
    <n v="0"/>
    <n v="0"/>
    <n v="0"/>
    <n v="0"/>
    <n v="2"/>
    <n v="2"/>
    <n v="0"/>
    <n v="0"/>
    <n v="0"/>
    <n v="0"/>
    <n v="0"/>
    <n v="0"/>
    <n v="0"/>
    <n v="2"/>
    <n v="2"/>
    <n v="2"/>
    <n v="1"/>
    <n v="1"/>
  </r>
  <r>
    <s v="08DPR0903D"/>
    <n v="1"/>
    <s v="MATUTINO"/>
    <s v="CRISTOBAL COLON"/>
    <n v="8"/>
    <s v="CHIHUAHUA"/>
    <n v="8"/>
    <s v="CHIHUAHUA"/>
    <n v="23"/>
    <x v="59"/>
    <x v="4"/>
    <n v="2"/>
    <s v="LA ANGOSTURA"/>
    <s v="CALLE LA ANGOSTURA"/>
    <n v="0"/>
    <s v="PÚBLICO"/>
    <x v="0"/>
    <n v="2"/>
    <s v="BÁSICA"/>
    <n v="2"/>
    <x v="0"/>
    <n v="1"/>
    <x v="0"/>
    <n v="0"/>
    <s v="NO APLICA"/>
    <n v="0"/>
    <s v="NO APLICA"/>
    <s v="08FIZ0190U"/>
    <s v="08FJS0119P"/>
    <s v="08ADG0013L"/>
    <n v="0"/>
    <n v="25"/>
    <n v="20"/>
    <n v="45"/>
    <n v="23"/>
    <n v="20"/>
    <n v="43"/>
    <n v="6"/>
    <n v="7"/>
    <n v="13"/>
    <n v="3"/>
    <n v="6"/>
    <n v="9"/>
    <n v="6"/>
    <n v="6"/>
    <n v="12"/>
    <n v="3"/>
    <n v="0"/>
    <n v="3"/>
    <n v="1"/>
    <n v="4"/>
    <n v="5"/>
    <n v="4"/>
    <n v="2"/>
    <n v="6"/>
    <n v="2"/>
    <n v="4"/>
    <n v="6"/>
    <n v="3"/>
    <n v="2"/>
    <n v="5"/>
    <n v="19"/>
    <n v="18"/>
    <n v="37"/>
    <n v="0"/>
    <n v="0"/>
    <n v="0"/>
    <n v="0"/>
    <n v="0"/>
    <n v="0"/>
    <n v="2"/>
    <n v="2"/>
    <n v="0"/>
    <n v="1"/>
    <n v="0"/>
    <n v="0"/>
    <n v="0"/>
    <n v="0"/>
    <n v="0"/>
    <n v="0"/>
    <n v="1"/>
    <n v="0"/>
    <n v="0"/>
    <n v="0"/>
    <n v="1"/>
    <n v="0"/>
    <n v="0"/>
    <n v="0"/>
    <n v="0"/>
    <n v="0"/>
    <n v="0"/>
    <n v="0"/>
    <n v="0"/>
    <n v="0"/>
    <n v="0"/>
    <n v="3"/>
    <n v="1"/>
    <n v="1"/>
    <n v="0"/>
    <n v="0"/>
    <n v="0"/>
    <n v="0"/>
    <n v="0"/>
    <n v="0"/>
    <n v="2"/>
    <n v="2"/>
    <n v="2"/>
    <n v="2"/>
    <n v="1"/>
  </r>
  <r>
    <s v="08DPR0912L"/>
    <n v="1"/>
    <s v="MATUTINO"/>
    <s v="JOSE MARIA MORELOS Y PAVON"/>
    <n v="8"/>
    <s v="CHIHUAHUA"/>
    <n v="8"/>
    <s v="CHIHUAHUA"/>
    <n v="24"/>
    <x v="50"/>
    <x v="2"/>
    <n v="31"/>
    <s v="SAN MIGUEL DE LOS ANCHONDO"/>
    <s v="CALLE SAN MIGUEL DE LOS ANCHONDO"/>
    <n v="0"/>
    <s v="PÚBLICO"/>
    <x v="0"/>
    <n v="2"/>
    <s v="BÁSICA"/>
    <n v="2"/>
    <x v="0"/>
    <n v="1"/>
    <x v="0"/>
    <n v="0"/>
    <s v="NO APLICA"/>
    <n v="0"/>
    <s v="NO APLICA"/>
    <s v="08FIZ0134B"/>
    <s v="08FJS0104N"/>
    <s v="08ADG0046C"/>
    <n v="0"/>
    <n v="4"/>
    <n v="5"/>
    <n v="9"/>
    <n v="4"/>
    <n v="5"/>
    <n v="9"/>
    <n v="0"/>
    <n v="0"/>
    <n v="0"/>
    <n v="2"/>
    <n v="2"/>
    <n v="4"/>
    <n v="2"/>
    <n v="2"/>
    <n v="4"/>
    <n v="0"/>
    <n v="1"/>
    <n v="1"/>
    <n v="1"/>
    <n v="0"/>
    <n v="1"/>
    <n v="0"/>
    <n v="3"/>
    <n v="3"/>
    <n v="2"/>
    <n v="0"/>
    <n v="2"/>
    <n v="0"/>
    <n v="0"/>
    <n v="0"/>
    <n v="5"/>
    <n v="6"/>
    <n v="11"/>
    <n v="0"/>
    <n v="0"/>
    <n v="0"/>
    <n v="0"/>
    <n v="0"/>
    <n v="0"/>
    <n v="1"/>
    <n v="1"/>
    <n v="1"/>
    <n v="0"/>
    <n v="0"/>
    <n v="0"/>
    <n v="0"/>
    <n v="0"/>
    <n v="0"/>
    <n v="0"/>
    <n v="0"/>
    <n v="0"/>
    <n v="0"/>
    <n v="0"/>
    <n v="0"/>
    <n v="0"/>
    <n v="0"/>
    <n v="0"/>
    <n v="0"/>
    <n v="0"/>
    <n v="0"/>
    <n v="0"/>
    <n v="0"/>
    <n v="0"/>
    <n v="0"/>
    <n v="1"/>
    <n v="1"/>
    <n v="0"/>
    <n v="0"/>
    <n v="0"/>
    <n v="0"/>
    <n v="0"/>
    <n v="0"/>
    <n v="0"/>
    <n v="1"/>
    <n v="1"/>
    <n v="2"/>
    <n v="1"/>
    <n v="1"/>
  </r>
  <r>
    <s v="08DPR0917G"/>
    <n v="1"/>
    <s v="MATUTINO"/>
    <s v="BENITO JUAREZ"/>
    <n v="8"/>
    <s v="CHIHUAHUA"/>
    <n v="8"/>
    <s v="CHIHUAHUA"/>
    <n v="40"/>
    <x v="12"/>
    <x v="9"/>
    <n v="25"/>
    <s v="NAHUERACHI"/>
    <s v="CALLE NAHUERACHI"/>
    <n v="0"/>
    <s v="PÚBLICO"/>
    <x v="0"/>
    <n v="2"/>
    <s v="BÁSICA"/>
    <n v="2"/>
    <x v="0"/>
    <n v="1"/>
    <x v="0"/>
    <n v="0"/>
    <s v="NO APLICA"/>
    <n v="0"/>
    <s v="NO APLICA"/>
    <s v="08FIZ0193R"/>
    <s v="08FJS0120E"/>
    <s v="08ADG0055K"/>
    <n v="0"/>
    <n v="12"/>
    <n v="7"/>
    <n v="19"/>
    <n v="12"/>
    <n v="7"/>
    <n v="19"/>
    <n v="0"/>
    <n v="2"/>
    <n v="2"/>
    <n v="0"/>
    <n v="0"/>
    <n v="0"/>
    <n v="0"/>
    <n v="0"/>
    <n v="0"/>
    <n v="3"/>
    <n v="2"/>
    <n v="5"/>
    <n v="2"/>
    <n v="1"/>
    <n v="3"/>
    <n v="3"/>
    <n v="1"/>
    <n v="4"/>
    <n v="1"/>
    <n v="1"/>
    <n v="2"/>
    <n v="0"/>
    <n v="0"/>
    <n v="0"/>
    <n v="9"/>
    <n v="5"/>
    <n v="14"/>
    <n v="0"/>
    <n v="0"/>
    <n v="0"/>
    <n v="0"/>
    <n v="0"/>
    <n v="0"/>
    <n v="1"/>
    <n v="1"/>
    <n v="0"/>
    <n v="1"/>
    <n v="0"/>
    <n v="0"/>
    <n v="0"/>
    <n v="0"/>
    <n v="0"/>
    <n v="0"/>
    <n v="0"/>
    <n v="0"/>
    <n v="0"/>
    <n v="0"/>
    <n v="0"/>
    <n v="0"/>
    <n v="0"/>
    <n v="0"/>
    <n v="0"/>
    <n v="0"/>
    <n v="0"/>
    <n v="0"/>
    <n v="0"/>
    <n v="0"/>
    <n v="0"/>
    <n v="1"/>
    <n v="0"/>
    <n v="1"/>
    <n v="0"/>
    <n v="0"/>
    <n v="0"/>
    <n v="0"/>
    <n v="0"/>
    <n v="0"/>
    <n v="1"/>
    <n v="1"/>
    <n v="3"/>
    <n v="1"/>
    <n v="1"/>
  </r>
  <r>
    <s v="08DPR0920U"/>
    <n v="4"/>
    <s v="DISCONTINUO"/>
    <s v="PRIMERO DE MAYO"/>
    <n v="8"/>
    <s v="CHIHUAHUA"/>
    <n v="8"/>
    <s v="CHIHUAHUA"/>
    <n v="43"/>
    <x v="60"/>
    <x v="9"/>
    <n v="2"/>
    <s v="EJIDO BUENAVISTA (BUENAVISTA)"/>
    <s v="CALLE BUENAVISTA"/>
    <n v="0"/>
    <s v="PÚBLICO"/>
    <x v="0"/>
    <n v="2"/>
    <s v="BÁSICA"/>
    <n v="2"/>
    <x v="0"/>
    <n v="1"/>
    <x v="0"/>
    <n v="0"/>
    <s v="NO APLICA"/>
    <n v="0"/>
    <s v="NO APLICA"/>
    <s v="08FIZ0205F"/>
    <s v="08FJS0122C"/>
    <s v="08ADG0010O"/>
    <n v="0"/>
    <n v="14"/>
    <n v="19"/>
    <n v="33"/>
    <n v="12"/>
    <n v="18"/>
    <n v="30"/>
    <n v="4"/>
    <n v="1"/>
    <n v="5"/>
    <n v="0"/>
    <n v="2"/>
    <n v="2"/>
    <n v="0"/>
    <n v="2"/>
    <n v="2"/>
    <n v="2"/>
    <n v="0"/>
    <n v="2"/>
    <n v="3"/>
    <n v="2"/>
    <n v="5"/>
    <n v="2"/>
    <n v="6"/>
    <n v="8"/>
    <n v="0"/>
    <n v="4"/>
    <n v="4"/>
    <n v="3"/>
    <n v="3"/>
    <n v="6"/>
    <n v="10"/>
    <n v="17"/>
    <n v="27"/>
    <n v="0"/>
    <n v="0"/>
    <n v="0"/>
    <n v="0"/>
    <n v="0"/>
    <n v="0"/>
    <n v="2"/>
    <n v="2"/>
    <n v="0"/>
    <n v="1"/>
    <n v="0"/>
    <n v="0"/>
    <n v="0"/>
    <n v="0"/>
    <n v="0"/>
    <n v="0"/>
    <n v="0"/>
    <n v="1"/>
    <n v="0"/>
    <n v="0"/>
    <n v="0"/>
    <n v="0"/>
    <n v="0"/>
    <n v="0"/>
    <n v="0"/>
    <n v="0"/>
    <n v="0"/>
    <n v="0"/>
    <n v="0"/>
    <n v="0"/>
    <n v="0"/>
    <n v="2"/>
    <n v="0"/>
    <n v="2"/>
    <n v="0"/>
    <n v="0"/>
    <n v="0"/>
    <n v="0"/>
    <n v="0"/>
    <n v="0"/>
    <n v="2"/>
    <n v="2"/>
    <n v="2"/>
    <n v="2"/>
    <n v="1"/>
  </r>
  <r>
    <s v="08DPR0921T"/>
    <n v="1"/>
    <s v="MATUTINO"/>
    <s v="PASCUAL ORTIZ RUBIO"/>
    <n v="8"/>
    <s v="CHIHUAHUA"/>
    <n v="8"/>
    <s v="CHIHUAHUA"/>
    <n v="37"/>
    <x v="0"/>
    <x v="0"/>
    <n v="1"/>
    <s v="JUĂREZ"/>
    <s v="CALLE NEPTUNO"/>
    <n v="1623"/>
    <s v="PÚBLICO"/>
    <x v="0"/>
    <n v="2"/>
    <s v="BÁSICA"/>
    <n v="2"/>
    <x v="0"/>
    <n v="1"/>
    <x v="0"/>
    <n v="0"/>
    <s v="NO APLICA"/>
    <n v="0"/>
    <s v="NO APLICA"/>
    <s v="08FIZ0168S"/>
    <s v="08FJS0115T"/>
    <s v="08ADG0005C"/>
    <n v="0"/>
    <n v="190"/>
    <n v="164"/>
    <n v="354"/>
    <n v="190"/>
    <n v="164"/>
    <n v="354"/>
    <n v="37"/>
    <n v="22"/>
    <n v="59"/>
    <n v="31"/>
    <n v="22"/>
    <n v="53"/>
    <n v="31"/>
    <n v="22"/>
    <n v="53"/>
    <n v="31"/>
    <n v="22"/>
    <n v="53"/>
    <n v="29"/>
    <n v="23"/>
    <n v="52"/>
    <n v="24"/>
    <n v="28"/>
    <n v="52"/>
    <n v="29"/>
    <n v="36"/>
    <n v="65"/>
    <n v="29"/>
    <n v="33"/>
    <n v="62"/>
    <n v="173"/>
    <n v="164"/>
    <n v="337"/>
    <n v="2"/>
    <n v="2"/>
    <n v="2"/>
    <n v="2"/>
    <n v="2"/>
    <n v="2"/>
    <n v="0"/>
    <n v="12"/>
    <n v="0"/>
    <n v="0"/>
    <n v="0"/>
    <n v="1"/>
    <n v="0"/>
    <n v="1"/>
    <n v="0"/>
    <n v="0"/>
    <n v="3"/>
    <n v="9"/>
    <n v="0"/>
    <n v="0"/>
    <n v="1"/>
    <n v="0"/>
    <n v="0"/>
    <n v="0"/>
    <n v="0"/>
    <n v="0"/>
    <n v="0"/>
    <n v="0"/>
    <n v="0"/>
    <n v="3"/>
    <n v="0"/>
    <n v="18"/>
    <n v="3"/>
    <n v="9"/>
    <n v="2"/>
    <n v="2"/>
    <n v="2"/>
    <n v="2"/>
    <n v="2"/>
    <n v="2"/>
    <n v="0"/>
    <n v="12"/>
    <n v="16"/>
    <n v="12"/>
    <n v="1"/>
  </r>
  <r>
    <s v="08DPR0923R"/>
    <n v="1"/>
    <s v="MATUTINO"/>
    <s v="UNIDAD NACIONAL"/>
    <n v="8"/>
    <s v="CHIHUAHUA"/>
    <n v="8"/>
    <s v="CHIHUAHUA"/>
    <n v="37"/>
    <x v="0"/>
    <x v="0"/>
    <n v="633"/>
    <s v="SAMALAYUCA"/>
    <s v="CALLE NICOLAS BRAVO"/>
    <n v="0"/>
    <s v="PÚBLICO"/>
    <x v="0"/>
    <n v="2"/>
    <s v="BÁSICA"/>
    <n v="2"/>
    <x v="0"/>
    <n v="1"/>
    <x v="0"/>
    <n v="0"/>
    <s v="NO APLICA"/>
    <n v="0"/>
    <s v="NO APLICA"/>
    <s v="08FIZ0176A"/>
    <s v="08FJS0116S"/>
    <s v="08ADG0005C"/>
    <n v="0"/>
    <n v="116"/>
    <n v="108"/>
    <n v="224"/>
    <n v="111"/>
    <n v="105"/>
    <n v="216"/>
    <n v="22"/>
    <n v="13"/>
    <n v="35"/>
    <n v="29"/>
    <n v="21"/>
    <n v="50"/>
    <n v="32"/>
    <n v="22"/>
    <n v="54"/>
    <n v="20"/>
    <n v="36"/>
    <n v="56"/>
    <n v="28"/>
    <n v="12"/>
    <n v="40"/>
    <n v="28"/>
    <n v="15"/>
    <n v="43"/>
    <n v="21"/>
    <n v="18"/>
    <n v="39"/>
    <n v="11"/>
    <n v="22"/>
    <n v="33"/>
    <n v="140"/>
    <n v="125"/>
    <n v="265"/>
    <n v="2"/>
    <n v="2"/>
    <n v="2"/>
    <n v="1"/>
    <n v="2"/>
    <n v="1"/>
    <n v="0"/>
    <n v="10"/>
    <n v="0"/>
    <n v="0"/>
    <n v="0"/>
    <n v="1"/>
    <n v="0"/>
    <n v="0"/>
    <n v="0"/>
    <n v="0"/>
    <n v="2"/>
    <n v="8"/>
    <n v="0"/>
    <n v="0"/>
    <n v="0"/>
    <n v="0"/>
    <n v="0"/>
    <n v="0"/>
    <n v="0"/>
    <n v="0"/>
    <n v="0"/>
    <n v="0"/>
    <n v="1"/>
    <n v="0"/>
    <n v="0"/>
    <n v="12"/>
    <n v="2"/>
    <n v="8"/>
    <n v="2"/>
    <n v="2"/>
    <n v="2"/>
    <n v="1"/>
    <n v="2"/>
    <n v="1"/>
    <n v="0"/>
    <n v="10"/>
    <n v="11"/>
    <n v="9"/>
    <n v="1"/>
  </r>
  <r>
    <s v="08DPR0926O"/>
    <n v="1"/>
    <s v="MATUTINO"/>
    <s v="DIVISION DEL NORTE"/>
    <n v="8"/>
    <s v="CHIHUAHUA"/>
    <n v="8"/>
    <s v="CHIHUAHUA"/>
    <n v="19"/>
    <x v="2"/>
    <x v="2"/>
    <n v="1"/>
    <s v="CHIHUAHUA"/>
    <s v="AVENIDA ZARAGOZA"/>
    <n v="0"/>
    <s v="PÚBLICO"/>
    <x v="0"/>
    <n v="2"/>
    <s v="BÁSICA"/>
    <n v="2"/>
    <x v="0"/>
    <n v="1"/>
    <x v="0"/>
    <n v="0"/>
    <s v="NO APLICA"/>
    <n v="0"/>
    <s v="NO APLICA"/>
    <s v="08FIZ0115N"/>
    <s v="08FJS0106L"/>
    <s v="08ADG0046C"/>
    <n v="0"/>
    <n v="109"/>
    <n v="105"/>
    <n v="214"/>
    <n v="109"/>
    <n v="105"/>
    <n v="214"/>
    <n v="21"/>
    <n v="15"/>
    <n v="36"/>
    <n v="10"/>
    <n v="23"/>
    <n v="33"/>
    <n v="11"/>
    <n v="24"/>
    <n v="35"/>
    <n v="20"/>
    <n v="17"/>
    <n v="37"/>
    <n v="24"/>
    <n v="18"/>
    <n v="42"/>
    <n v="17"/>
    <n v="23"/>
    <n v="40"/>
    <n v="16"/>
    <n v="13"/>
    <n v="29"/>
    <n v="18"/>
    <n v="24"/>
    <n v="42"/>
    <n v="106"/>
    <n v="119"/>
    <n v="225"/>
    <n v="2"/>
    <n v="2"/>
    <n v="2"/>
    <n v="2"/>
    <n v="1"/>
    <n v="2"/>
    <n v="0"/>
    <n v="11"/>
    <n v="0"/>
    <n v="0"/>
    <n v="0"/>
    <n v="1"/>
    <n v="1"/>
    <n v="0"/>
    <n v="0"/>
    <n v="0"/>
    <n v="2"/>
    <n v="9"/>
    <n v="0"/>
    <n v="0"/>
    <n v="1"/>
    <n v="0"/>
    <n v="0"/>
    <n v="0"/>
    <n v="0"/>
    <n v="0"/>
    <n v="0"/>
    <n v="0"/>
    <n v="1"/>
    <n v="1"/>
    <n v="0"/>
    <n v="16"/>
    <n v="2"/>
    <n v="9"/>
    <n v="2"/>
    <n v="2"/>
    <n v="2"/>
    <n v="2"/>
    <n v="1"/>
    <n v="2"/>
    <n v="0"/>
    <n v="11"/>
    <n v="12"/>
    <n v="11"/>
    <n v="1"/>
  </r>
  <r>
    <s v="08DPR0929L"/>
    <n v="1"/>
    <s v="MATUTINO"/>
    <s v="HORIZONTES"/>
    <n v="8"/>
    <s v="CHIHUAHUA"/>
    <n v="8"/>
    <s v="CHIHUAHUA"/>
    <n v="37"/>
    <x v="0"/>
    <x v="0"/>
    <n v="1"/>
    <s v="JUĂREZ"/>
    <s v="CALLE TIXTLA"/>
    <n v="0"/>
    <s v="PÚBLICO"/>
    <x v="0"/>
    <n v="2"/>
    <s v="BÁSICA"/>
    <n v="2"/>
    <x v="0"/>
    <n v="1"/>
    <x v="0"/>
    <n v="0"/>
    <s v="NO APLICA"/>
    <n v="0"/>
    <s v="NO APLICA"/>
    <s v="08FIZ0154P"/>
    <s v="08FJS0112W"/>
    <s v="08ADG0005C"/>
    <n v="0"/>
    <n v="162"/>
    <n v="164"/>
    <n v="326"/>
    <n v="162"/>
    <n v="164"/>
    <n v="326"/>
    <n v="34"/>
    <n v="25"/>
    <n v="59"/>
    <n v="29"/>
    <n v="34"/>
    <n v="63"/>
    <n v="30"/>
    <n v="36"/>
    <n v="66"/>
    <n v="27"/>
    <n v="30"/>
    <n v="57"/>
    <n v="22"/>
    <n v="25"/>
    <n v="47"/>
    <n v="25"/>
    <n v="30"/>
    <n v="55"/>
    <n v="22"/>
    <n v="31"/>
    <n v="53"/>
    <n v="32"/>
    <n v="19"/>
    <n v="51"/>
    <n v="158"/>
    <n v="171"/>
    <n v="329"/>
    <n v="2"/>
    <n v="2"/>
    <n v="2"/>
    <n v="2"/>
    <n v="2"/>
    <n v="2"/>
    <n v="0"/>
    <n v="12"/>
    <n v="0"/>
    <n v="0"/>
    <n v="0"/>
    <n v="1"/>
    <n v="0"/>
    <n v="1"/>
    <n v="0"/>
    <n v="0"/>
    <n v="5"/>
    <n v="7"/>
    <n v="0"/>
    <n v="0"/>
    <n v="1"/>
    <n v="0"/>
    <n v="0"/>
    <n v="0"/>
    <n v="0"/>
    <n v="0"/>
    <n v="0"/>
    <n v="0"/>
    <n v="1"/>
    <n v="0"/>
    <n v="0"/>
    <n v="16"/>
    <n v="5"/>
    <n v="7"/>
    <n v="2"/>
    <n v="2"/>
    <n v="2"/>
    <n v="2"/>
    <n v="2"/>
    <n v="2"/>
    <n v="0"/>
    <n v="12"/>
    <n v="13"/>
    <n v="12"/>
    <n v="1"/>
  </r>
  <r>
    <s v="08DPR0932Z"/>
    <n v="4"/>
    <s v="DISCONTINUO"/>
    <s v="FRANCISCO VILLA"/>
    <n v="8"/>
    <s v="CHIHUAHUA"/>
    <n v="8"/>
    <s v="CHIHUAHUA"/>
    <n v="65"/>
    <x v="7"/>
    <x v="1"/>
    <n v="43"/>
    <s v="EL SAUCILLO"/>
    <s v="CALLE EL SAUCILLO"/>
    <n v="0"/>
    <s v="PÚBLICO"/>
    <x v="0"/>
    <n v="2"/>
    <s v="BÁSICA"/>
    <n v="2"/>
    <x v="0"/>
    <n v="1"/>
    <x v="0"/>
    <n v="0"/>
    <s v="NO APLICA"/>
    <n v="0"/>
    <s v="NO APLICA"/>
    <s v="08FIZ0217K"/>
    <s v="08FJS0124A"/>
    <s v="08ADG0003E"/>
    <n v="0"/>
    <n v="5"/>
    <n v="7"/>
    <n v="12"/>
    <n v="5"/>
    <n v="7"/>
    <n v="12"/>
    <n v="1"/>
    <n v="1"/>
    <n v="2"/>
    <n v="0"/>
    <n v="0"/>
    <n v="0"/>
    <n v="0"/>
    <n v="0"/>
    <n v="0"/>
    <n v="1"/>
    <n v="1"/>
    <n v="2"/>
    <n v="2"/>
    <n v="2"/>
    <n v="4"/>
    <n v="0"/>
    <n v="2"/>
    <n v="2"/>
    <n v="1"/>
    <n v="0"/>
    <n v="1"/>
    <n v="1"/>
    <n v="1"/>
    <n v="2"/>
    <n v="5"/>
    <n v="6"/>
    <n v="11"/>
    <n v="0"/>
    <n v="0"/>
    <n v="0"/>
    <n v="0"/>
    <n v="0"/>
    <n v="0"/>
    <n v="1"/>
    <n v="1"/>
    <n v="0"/>
    <n v="1"/>
    <n v="0"/>
    <n v="0"/>
    <n v="0"/>
    <n v="0"/>
    <n v="0"/>
    <n v="0"/>
    <n v="0"/>
    <n v="0"/>
    <n v="0"/>
    <n v="0"/>
    <n v="0"/>
    <n v="0"/>
    <n v="0"/>
    <n v="0"/>
    <n v="0"/>
    <n v="0"/>
    <n v="0"/>
    <n v="0"/>
    <n v="0"/>
    <n v="0"/>
    <n v="0"/>
    <n v="1"/>
    <n v="0"/>
    <n v="1"/>
    <n v="0"/>
    <n v="0"/>
    <n v="0"/>
    <n v="0"/>
    <n v="0"/>
    <n v="0"/>
    <n v="1"/>
    <n v="1"/>
    <n v="1"/>
    <n v="1"/>
    <n v="1"/>
  </r>
  <r>
    <s v="08DPR0935W"/>
    <n v="1"/>
    <s v="MATUTINO"/>
    <s v="MIGUEL HIDALGO"/>
    <n v="8"/>
    <s v="CHIHUAHUA"/>
    <n v="8"/>
    <s v="CHIHUAHUA"/>
    <n v="47"/>
    <x v="35"/>
    <x v="1"/>
    <n v="335"/>
    <s v="LA CIENEGUITA DE RODRĂŤGUEZ"/>
    <s v="CALLE LA CIENEGUITA DE RODRIGUEZ"/>
    <n v="0"/>
    <s v="PÚBLICO"/>
    <x v="0"/>
    <n v="2"/>
    <s v="BÁSICA"/>
    <n v="2"/>
    <x v="0"/>
    <n v="1"/>
    <x v="0"/>
    <n v="0"/>
    <s v="NO APLICA"/>
    <n v="0"/>
    <s v="NO APLICA"/>
    <s v="08FIZ0212P"/>
    <s v="08FJS0123B"/>
    <s v="08ADG0003E"/>
    <n v="0"/>
    <n v="22"/>
    <n v="15"/>
    <n v="37"/>
    <n v="22"/>
    <n v="15"/>
    <n v="37"/>
    <n v="6"/>
    <n v="2"/>
    <n v="8"/>
    <n v="6"/>
    <n v="2"/>
    <n v="8"/>
    <n v="6"/>
    <n v="2"/>
    <n v="8"/>
    <n v="0"/>
    <n v="1"/>
    <n v="1"/>
    <n v="6"/>
    <n v="5"/>
    <n v="11"/>
    <n v="5"/>
    <n v="2"/>
    <n v="7"/>
    <n v="6"/>
    <n v="6"/>
    <n v="12"/>
    <n v="2"/>
    <n v="5"/>
    <n v="7"/>
    <n v="25"/>
    <n v="21"/>
    <n v="46"/>
    <n v="0"/>
    <n v="0"/>
    <n v="0"/>
    <n v="0"/>
    <n v="0"/>
    <n v="0"/>
    <n v="2"/>
    <n v="2"/>
    <n v="1"/>
    <n v="0"/>
    <n v="0"/>
    <n v="0"/>
    <n v="0"/>
    <n v="0"/>
    <n v="0"/>
    <n v="0"/>
    <n v="0"/>
    <n v="1"/>
    <n v="0"/>
    <n v="0"/>
    <n v="0"/>
    <n v="0"/>
    <n v="0"/>
    <n v="0"/>
    <n v="0"/>
    <n v="0"/>
    <n v="0"/>
    <n v="0"/>
    <n v="0"/>
    <n v="0"/>
    <n v="0"/>
    <n v="2"/>
    <n v="1"/>
    <n v="1"/>
    <n v="0"/>
    <n v="0"/>
    <n v="0"/>
    <n v="0"/>
    <n v="0"/>
    <n v="0"/>
    <n v="2"/>
    <n v="2"/>
    <n v="3"/>
    <n v="2"/>
    <n v="1"/>
  </r>
  <r>
    <s v="08DPR0940H"/>
    <n v="1"/>
    <s v="MATUTINO"/>
    <s v="INSURGENTES"/>
    <n v="8"/>
    <s v="CHIHUAHUA"/>
    <n v="8"/>
    <s v="CHIHUAHUA"/>
    <n v="37"/>
    <x v="0"/>
    <x v="0"/>
    <n v="1"/>
    <s v="JUĂREZ"/>
    <s v="CALLE MIGUEL HIDALGO"/>
    <n v="145"/>
    <s v="PÚBLICO"/>
    <x v="0"/>
    <n v="2"/>
    <s v="BÁSICA"/>
    <n v="2"/>
    <x v="0"/>
    <n v="1"/>
    <x v="0"/>
    <n v="0"/>
    <s v="NO APLICA"/>
    <n v="0"/>
    <s v="NO APLICA"/>
    <s v="08FIZ0141L"/>
    <s v="08FJS0109I"/>
    <s v="08ADG0005C"/>
    <n v="0"/>
    <n v="252"/>
    <n v="250"/>
    <n v="502"/>
    <n v="251"/>
    <n v="246"/>
    <n v="497"/>
    <n v="39"/>
    <n v="35"/>
    <n v="74"/>
    <n v="48"/>
    <n v="40"/>
    <n v="88"/>
    <n v="50"/>
    <n v="43"/>
    <n v="93"/>
    <n v="43"/>
    <n v="37"/>
    <n v="80"/>
    <n v="47"/>
    <n v="41"/>
    <n v="88"/>
    <n v="40"/>
    <n v="48"/>
    <n v="88"/>
    <n v="48"/>
    <n v="36"/>
    <n v="84"/>
    <n v="45"/>
    <n v="44"/>
    <n v="89"/>
    <n v="273"/>
    <n v="249"/>
    <n v="522"/>
    <n v="3"/>
    <n v="3"/>
    <n v="3"/>
    <n v="3"/>
    <n v="3"/>
    <n v="3"/>
    <n v="0"/>
    <n v="18"/>
    <n v="0"/>
    <n v="0"/>
    <n v="0"/>
    <n v="1"/>
    <n v="0"/>
    <n v="1"/>
    <n v="0"/>
    <n v="0"/>
    <n v="2"/>
    <n v="16"/>
    <n v="0"/>
    <n v="0"/>
    <n v="2"/>
    <n v="1"/>
    <n v="0"/>
    <n v="0"/>
    <n v="0"/>
    <n v="0"/>
    <n v="0"/>
    <n v="0"/>
    <n v="2"/>
    <n v="0"/>
    <n v="0"/>
    <n v="25"/>
    <n v="2"/>
    <n v="16"/>
    <n v="3"/>
    <n v="3"/>
    <n v="3"/>
    <n v="3"/>
    <n v="3"/>
    <n v="3"/>
    <n v="0"/>
    <n v="18"/>
    <n v="18"/>
    <n v="18"/>
    <n v="1"/>
  </r>
  <r>
    <s v="08DPR0941G"/>
    <n v="1"/>
    <s v="MATUTINO"/>
    <s v="IGNACIO ZARAGOZA"/>
    <n v="8"/>
    <s v="CHIHUAHUA"/>
    <n v="8"/>
    <s v="CHIHUAHUA"/>
    <n v="62"/>
    <x v="8"/>
    <x v="7"/>
    <n v="480"/>
    <s v="EJIDO CONCHOS"/>
    <s v="CALLE EJIDO CONCHOS"/>
    <n v="0"/>
    <s v="PÚBLICO"/>
    <x v="0"/>
    <n v="2"/>
    <s v="BÁSICA"/>
    <n v="2"/>
    <x v="0"/>
    <n v="1"/>
    <x v="0"/>
    <n v="0"/>
    <s v="NO APLICA"/>
    <n v="0"/>
    <s v="NO APLICA"/>
    <s v="08FIZ0234A"/>
    <s v="08FJS0127Y"/>
    <s v="08ADG0057I"/>
    <n v="0"/>
    <n v="28"/>
    <n v="30"/>
    <n v="58"/>
    <n v="28"/>
    <n v="30"/>
    <n v="58"/>
    <n v="6"/>
    <n v="4"/>
    <n v="10"/>
    <n v="6"/>
    <n v="4"/>
    <n v="10"/>
    <n v="6"/>
    <n v="4"/>
    <n v="10"/>
    <n v="6"/>
    <n v="7"/>
    <n v="13"/>
    <n v="5"/>
    <n v="2"/>
    <n v="7"/>
    <n v="3"/>
    <n v="10"/>
    <n v="13"/>
    <n v="7"/>
    <n v="4"/>
    <n v="11"/>
    <n v="2"/>
    <n v="4"/>
    <n v="6"/>
    <n v="29"/>
    <n v="31"/>
    <n v="60"/>
    <n v="1"/>
    <n v="0"/>
    <n v="0"/>
    <n v="1"/>
    <n v="1"/>
    <n v="1"/>
    <n v="1"/>
    <n v="5"/>
    <n v="1"/>
    <n v="0"/>
    <n v="0"/>
    <n v="0"/>
    <n v="0"/>
    <n v="0"/>
    <n v="0"/>
    <n v="0"/>
    <n v="1"/>
    <n v="3"/>
    <n v="0"/>
    <n v="0"/>
    <n v="0"/>
    <n v="1"/>
    <n v="0"/>
    <n v="0"/>
    <n v="0"/>
    <n v="0"/>
    <n v="0"/>
    <n v="0"/>
    <n v="0"/>
    <n v="0"/>
    <n v="0"/>
    <n v="6"/>
    <n v="2"/>
    <n v="3"/>
    <n v="1"/>
    <n v="0"/>
    <n v="0"/>
    <n v="1"/>
    <n v="1"/>
    <n v="1"/>
    <n v="1"/>
    <n v="5"/>
    <n v="12"/>
    <n v="6"/>
    <n v="1"/>
  </r>
  <r>
    <s v="08DPR0944D"/>
    <n v="1"/>
    <s v="MATUTINO"/>
    <s v="IGNACIO ALLENDE"/>
    <n v="8"/>
    <s v="CHIHUAHUA"/>
    <n v="8"/>
    <s v="CHIHUAHUA"/>
    <n v="45"/>
    <x v="15"/>
    <x v="7"/>
    <n v="9"/>
    <s v="COLONIA FRANCISCO PORTILLO (LOS JĂQUEZ)"/>
    <s v="NINGUNO NINGUNO"/>
    <n v="0"/>
    <s v="PÚBLICO"/>
    <x v="0"/>
    <n v="2"/>
    <s v="BÁSICA"/>
    <n v="2"/>
    <x v="0"/>
    <n v="1"/>
    <x v="0"/>
    <n v="0"/>
    <s v="NO APLICA"/>
    <n v="0"/>
    <s v="NO APLICA"/>
    <s v="08FIZ0221X"/>
    <s v="08FJS0125Z"/>
    <s v="08ADG0057I"/>
    <n v="0"/>
    <n v="13"/>
    <n v="15"/>
    <n v="28"/>
    <n v="10"/>
    <n v="14"/>
    <n v="24"/>
    <n v="0"/>
    <n v="0"/>
    <n v="0"/>
    <n v="5"/>
    <n v="3"/>
    <n v="8"/>
    <n v="5"/>
    <n v="4"/>
    <n v="9"/>
    <n v="6"/>
    <n v="3"/>
    <n v="9"/>
    <n v="5"/>
    <n v="4"/>
    <n v="9"/>
    <n v="3"/>
    <n v="1"/>
    <n v="4"/>
    <n v="0"/>
    <n v="3"/>
    <n v="3"/>
    <n v="2"/>
    <n v="5"/>
    <n v="7"/>
    <n v="21"/>
    <n v="20"/>
    <n v="41"/>
    <n v="0"/>
    <n v="0"/>
    <n v="0"/>
    <n v="0"/>
    <n v="0"/>
    <n v="0"/>
    <n v="2"/>
    <n v="2"/>
    <n v="0"/>
    <n v="1"/>
    <n v="0"/>
    <n v="0"/>
    <n v="0"/>
    <n v="0"/>
    <n v="0"/>
    <n v="0"/>
    <n v="0"/>
    <n v="1"/>
    <n v="0"/>
    <n v="0"/>
    <n v="1"/>
    <n v="0"/>
    <n v="0"/>
    <n v="0"/>
    <n v="0"/>
    <n v="0"/>
    <n v="0"/>
    <n v="0"/>
    <n v="0"/>
    <n v="0"/>
    <n v="0"/>
    <n v="3"/>
    <n v="0"/>
    <n v="2"/>
    <n v="0"/>
    <n v="0"/>
    <n v="0"/>
    <n v="0"/>
    <n v="0"/>
    <n v="0"/>
    <n v="2"/>
    <n v="2"/>
    <n v="4"/>
    <n v="2"/>
    <n v="1"/>
  </r>
  <r>
    <s v="08DPR0945C"/>
    <n v="1"/>
    <s v="MATUTINO"/>
    <s v="BENITO JUAREZ"/>
    <n v="8"/>
    <s v="CHIHUAHUA"/>
    <n v="8"/>
    <s v="CHIHUAHUA"/>
    <n v="38"/>
    <x v="32"/>
    <x v="7"/>
    <n v="12"/>
    <s v="COLONIA ESPERANZA"/>
    <s v="CALLE COLONIA ESPERANZA"/>
    <n v="0"/>
    <s v="PÚBLICO"/>
    <x v="0"/>
    <n v="2"/>
    <s v="BÁSICA"/>
    <n v="2"/>
    <x v="0"/>
    <n v="1"/>
    <x v="0"/>
    <n v="0"/>
    <s v="NO APLICA"/>
    <n v="0"/>
    <s v="NO APLICA"/>
    <s v="08FIZ0223V"/>
    <s v="08FJS0125Z"/>
    <s v="08ADG0057I"/>
    <n v="0"/>
    <n v="30"/>
    <n v="24"/>
    <n v="54"/>
    <n v="30"/>
    <n v="24"/>
    <n v="54"/>
    <n v="7"/>
    <n v="3"/>
    <n v="10"/>
    <n v="3"/>
    <n v="5"/>
    <n v="8"/>
    <n v="3"/>
    <n v="5"/>
    <n v="8"/>
    <n v="6"/>
    <n v="8"/>
    <n v="14"/>
    <n v="5"/>
    <n v="2"/>
    <n v="7"/>
    <n v="2"/>
    <n v="7"/>
    <n v="9"/>
    <n v="1"/>
    <n v="4"/>
    <n v="5"/>
    <n v="8"/>
    <n v="1"/>
    <n v="9"/>
    <n v="25"/>
    <n v="27"/>
    <n v="52"/>
    <n v="0"/>
    <n v="0"/>
    <n v="0"/>
    <n v="0"/>
    <n v="0"/>
    <n v="0"/>
    <n v="3"/>
    <n v="3"/>
    <n v="0"/>
    <n v="1"/>
    <n v="0"/>
    <n v="0"/>
    <n v="0"/>
    <n v="0"/>
    <n v="0"/>
    <n v="0"/>
    <n v="0"/>
    <n v="2"/>
    <n v="0"/>
    <n v="0"/>
    <n v="0"/>
    <n v="0"/>
    <n v="0"/>
    <n v="0"/>
    <n v="0"/>
    <n v="0"/>
    <n v="0"/>
    <n v="0"/>
    <n v="0"/>
    <n v="0"/>
    <n v="0"/>
    <n v="3"/>
    <n v="0"/>
    <n v="3"/>
    <n v="0"/>
    <n v="0"/>
    <n v="0"/>
    <n v="0"/>
    <n v="0"/>
    <n v="0"/>
    <n v="3"/>
    <n v="3"/>
    <n v="3"/>
    <n v="3"/>
    <n v="1"/>
  </r>
  <r>
    <s v="08DPR0951N"/>
    <n v="1"/>
    <s v="MATUTINO"/>
    <s v="IGNACIO ZARAGOZA"/>
    <n v="8"/>
    <s v="CHIHUAHUA"/>
    <n v="8"/>
    <s v="CHIHUAHUA"/>
    <n v="67"/>
    <x v="51"/>
    <x v="6"/>
    <n v="1"/>
    <s v="VALLE DE ZARAGOZA"/>
    <s v="CALLE JUAREZ"/>
    <n v="29"/>
    <s v="PÚBLICO"/>
    <x v="0"/>
    <n v="2"/>
    <s v="BÁSICA"/>
    <n v="2"/>
    <x v="0"/>
    <n v="1"/>
    <x v="0"/>
    <n v="0"/>
    <s v="NO APLICA"/>
    <n v="0"/>
    <s v="NO APLICA"/>
    <s v="08FIZ0240L"/>
    <s v="08FJS0128X"/>
    <s v="08ADG0004D"/>
    <n v="0"/>
    <n v="103"/>
    <n v="118"/>
    <n v="221"/>
    <n v="103"/>
    <n v="118"/>
    <n v="221"/>
    <n v="22"/>
    <n v="19"/>
    <n v="41"/>
    <n v="11"/>
    <n v="15"/>
    <n v="26"/>
    <n v="11"/>
    <n v="15"/>
    <n v="26"/>
    <n v="14"/>
    <n v="22"/>
    <n v="36"/>
    <n v="15"/>
    <n v="19"/>
    <n v="34"/>
    <n v="13"/>
    <n v="17"/>
    <n v="30"/>
    <n v="16"/>
    <n v="22"/>
    <n v="38"/>
    <n v="22"/>
    <n v="19"/>
    <n v="41"/>
    <n v="91"/>
    <n v="114"/>
    <n v="205"/>
    <n v="1"/>
    <n v="2"/>
    <n v="2"/>
    <n v="2"/>
    <n v="2"/>
    <n v="2"/>
    <n v="0"/>
    <n v="11"/>
    <n v="0"/>
    <n v="0"/>
    <n v="0"/>
    <n v="1"/>
    <n v="0"/>
    <n v="0"/>
    <n v="0"/>
    <n v="0"/>
    <n v="5"/>
    <n v="6"/>
    <n v="0"/>
    <n v="0"/>
    <n v="2"/>
    <n v="0"/>
    <n v="0"/>
    <n v="0"/>
    <n v="0"/>
    <n v="0"/>
    <n v="0"/>
    <n v="0"/>
    <n v="1"/>
    <n v="0"/>
    <n v="0"/>
    <n v="15"/>
    <n v="5"/>
    <n v="6"/>
    <n v="1"/>
    <n v="2"/>
    <n v="2"/>
    <n v="2"/>
    <n v="2"/>
    <n v="2"/>
    <n v="0"/>
    <n v="11"/>
    <n v="12"/>
    <n v="11"/>
    <n v="1"/>
  </r>
  <r>
    <s v="08DPR0952M"/>
    <n v="1"/>
    <s v="MATUTINO"/>
    <s v="INDEPENDENCIA"/>
    <n v="8"/>
    <s v="CHIHUAHUA"/>
    <n v="8"/>
    <s v="CHIHUAHUA"/>
    <n v="37"/>
    <x v="0"/>
    <x v="0"/>
    <n v="1"/>
    <s v="JUĂREZ"/>
    <s v="CALLE SALVADOR ESPARZA"/>
    <n v="3151"/>
    <s v="PÚBLICO"/>
    <x v="0"/>
    <n v="2"/>
    <s v="BÁSICA"/>
    <n v="2"/>
    <x v="0"/>
    <n v="1"/>
    <x v="0"/>
    <n v="0"/>
    <s v="NO APLICA"/>
    <n v="0"/>
    <s v="NO APLICA"/>
    <s v="08FIZ0161Z"/>
    <s v="08FJS0113V"/>
    <s v="08ADG0005C"/>
    <n v="0"/>
    <n v="226"/>
    <n v="234"/>
    <n v="460"/>
    <n v="223"/>
    <n v="228"/>
    <n v="451"/>
    <n v="37"/>
    <n v="37"/>
    <n v="74"/>
    <n v="43"/>
    <n v="40"/>
    <n v="83"/>
    <n v="43"/>
    <n v="41"/>
    <n v="84"/>
    <n v="37"/>
    <n v="44"/>
    <n v="81"/>
    <n v="40"/>
    <n v="37"/>
    <n v="77"/>
    <n v="38"/>
    <n v="49"/>
    <n v="87"/>
    <n v="47"/>
    <n v="41"/>
    <n v="88"/>
    <n v="43"/>
    <n v="41"/>
    <n v="84"/>
    <n v="248"/>
    <n v="253"/>
    <n v="501"/>
    <n v="3"/>
    <n v="3"/>
    <n v="3"/>
    <n v="3"/>
    <n v="3"/>
    <n v="3"/>
    <n v="0"/>
    <n v="18"/>
    <n v="0"/>
    <n v="0"/>
    <n v="0"/>
    <n v="1"/>
    <n v="0"/>
    <n v="1"/>
    <n v="0"/>
    <n v="0"/>
    <n v="3"/>
    <n v="15"/>
    <n v="0"/>
    <n v="0"/>
    <n v="2"/>
    <n v="1"/>
    <n v="0"/>
    <n v="0"/>
    <n v="0"/>
    <n v="0"/>
    <n v="0"/>
    <n v="0"/>
    <n v="1"/>
    <n v="1"/>
    <n v="0"/>
    <n v="25"/>
    <n v="3"/>
    <n v="15"/>
    <n v="3"/>
    <n v="3"/>
    <n v="3"/>
    <n v="3"/>
    <n v="3"/>
    <n v="3"/>
    <n v="0"/>
    <n v="18"/>
    <n v="18"/>
    <n v="18"/>
    <n v="1"/>
  </r>
  <r>
    <s v="08DPR0953L"/>
    <n v="1"/>
    <s v="MATUTINO"/>
    <s v="EUGENIO CALZADA TALAVERA"/>
    <n v="8"/>
    <s v="CHIHUAHUA"/>
    <n v="8"/>
    <s v="CHIHUAHUA"/>
    <n v="37"/>
    <x v="0"/>
    <x v="0"/>
    <n v="1"/>
    <s v="JUĂREZ"/>
    <s v="CALLE SIERRA LEONA"/>
    <n v="5662"/>
    <s v="PÚBLICO"/>
    <x v="0"/>
    <n v="2"/>
    <s v="BÁSICA"/>
    <n v="2"/>
    <x v="0"/>
    <n v="1"/>
    <x v="0"/>
    <n v="0"/>
    <s v="NO APLICA"/>
    <n v="0"/>
    <s v="NO APLICA"/>
    <s v="08FIZ0169R"/>
    <s v="08FJS0115T"/>
    <s v="08ADG0005C"/>
    <n v="0"/>
    <n v="129"/>
    <n v="132"/>
    <n v="261"/>
    <n v="127"/>
    <n v="131"/>
    <n v="258"/>
    <n v="30"/>
    <n v="22"/>
    <n v="52"/>
    <n v="23"/>
    <n v="26"/>
    <n v="49"/>
    <n v="25"/>
    <n v="26"/>
    <n v="51"/>
    <n v="20"/>
    <n v="20"/>
    <n v="40"/>
    <n v="21"/>
    <n v="18"/>
    <n v="39"/>
    <n v="20"/>
    <n v="20"/>
    <n v="40"/>
    <n v="17"/>
    <n v="20"/>
    <n v="37"/>
    <n v="21"/>
    <n v="27"/>
    <n v="48"/>
    <n v="124"/>
    <n v="131"/>
    <n v="255"/>
    <n v="2"/>
    <n v="2"/>
    <n v="2"/>
    <n v="2"/>
    <n v="2"/>
    <n v="2"/>
    <n v="0"/>
    <n v="12"/>
    <n v="0"/>
    <n v="0"/>
    <n v="1"/>
    <n v="0"/>
    <n v="1"/>
    <n v="0"/>
    <n v="0"/>
    <n v="0"/>
    <n v="0"/>
    <n v="12"/>
    <n v="0"/>
    <n v="0"/>
    <n v="1"/>
    <n v="0"/>
    <n v="0"/>
    <n v="0"/>
    <n v="0"/>
    <n v="0"/>
    <n v="0"/>
    <n v="0"/>
    <n v="1"/>
    <n v="0"/>
    <n v="0"/>
    <n v="16"/>
    <n v="0"/>
    <n v="12"/>
    <n v="2"/>
    <n v="2"/>
    <n v="2"/>
    <n v="2"/>
    <n v="2"/>
    <n v="2"/>
    <n v="0"/>
    <n v="12"/>
    <n v="16"/>
    <n v="12"/>
    <n v="1"/>
  </r>
  <r>
    <s v="08DPR0954K"/>
    <n v="1"/>
    <s v="MATUTINO"/>
    <s v="ADOLFO LOPEZ MATEOS"/>
    <n v="8"/>
    <s v="CHIHUAHUA"/>
    <n v="8"/>
    <s v="CHIHUAHUA"/>
    <n v="17"/>
    <x v="5"/>
    <x v="5"/>
    <n v="1"/>
    <s v="CUAUHTĂ‰MOC"/>
    <s v="CALLE CAMPECHE"/>
    <n v="0"/>
    <s v="PÚBLICO"/>
    <x v="0"/>
    <n v="2"/>
    <s v="BÁSICA"/>
    <n v="2"/>
    <x v="0"/>
    <n v="1"/>
    <x v="0"/>
    <n v="0"/>
    <s v="NO APLICA"/>
    <n v="0"/>
    <s v="NO APLICA"/>
    <s v="08FIZ0198M"/>
    <s v="08FJS0121D"/>
    <s v="08ADG0010O"/>
    <n v="0"/>
    <n v="152"/>
    <n v="142"/>
    <n v="294"/>
    <n v="151"/>
    <n v="142"/>
    <n v="293"/>
    <n v="28"/>
    <n v="27"/>
    <n v="55"/>
    <n v="20"/>
    <n v="20"/>
    <n v="40"/>
    <n v="21"/>
    <n v="20"/>
    <n v="41"/>
    <n v="25"/>
    <n v="13"/>
    <n v="38"/>
    <n v="29"/>
    <n v="21"/>
    <n v="50"/>
    <n v="22"/>
    <n v="25"/>
    <n v="47"/>
    <n v="24"/>
    <n v="29"/>
    <n v="53"/>
    <n v="24"/>
    <n v="29"/>
    <n v="53"/>
    <n v="145"/>
    <n v="137"/>
    <n v="282"/>
    <n v="2"/>
    <n v="2"/>
    <n v="2"/>
    <n v="2"/>
    <n v="2"/>
    <n v="2"/>
    <n v="0"/>
    <n v="12"/>
    <n v="0"/>
    <n v="0"/>
    <n v="1"/>
    <n v="0"/>
    <n v="1"/>
    <n v="0"/>
    <n v="0"/>
    <n v="0"/>
    <n v="1"/>
    <n v="11"/>
    <n v="0"/>
    <n v="0"/>
    <n v="1"/>
    <n v="0"/>
    <n v="0"/>
    <n v="0"/>
    <n v="0"/>
    <n v="0"/>
    <n v="0"/>
    <n v="0"/>
    <n v="2"/>
    <n v="0"/>
    <n v="0"/>
    <n v="17"/>
    <n v="1"/>
    <n v="11"/>
    <n v="2"/>
    <n v="2"/>
    <n v="2"/>
    <n v="2"/>
    <n v="2"/>
    <n v="2"/>
    <n v="0"/>
    <n v="12"/>
    <n v="12"/>
    <n v="12"/>
    <n v="1"/>
  </r>
  <r>
    <s v="08DPR0956I"/>
    <n v="1"/>
    <s v="MATUTINO"/>
    <s v="JOSEFA ORTIZ DE DOMINGUEZ"/>
    <n v="8"/>
    <s v="CHIHUAHUA"/>
    <n v="8"/>
    <s v="CHIHUAHUA"/>
    <n v="54"/>
    <x v="61"/>
    <x v="2"/>
    <n v="75"/>
    <s v="SAINAPUCHI (LA GARITA)"/>
    <s v="CALLE SAINAPUCHI (LA GARITA)"/>
    <n v="0"/>
    <s v="PÚBLICO"/>
    <x v="0"/>
    <n v="2"/>
    <s v="BÁSICA"/>
    <n v="2"/>
    <x v="0"/>
    <n v="1"/>
    <x v="0"/>
    <n v="0"/>
    <s v="NO APLICA"/>
    <n v="0"/>
    <s v="NO APLICA"/>
    <s v="08FIZ0204G"/>
    <s v="08FJS0121D"/>
    <s v="08ADG0010O"/>
    <n v="0"/>
    <n v="28"/>
    <n v="26"/>
    <n v="54"/>
    <n v="28"/>
    <n v="26"/>
    <n v="54"/>
    <n v="4"/>
    <n v="4"/>
    <n v="8"/>
    <n v="4"/>
    <n v="2"/>
    <n v="6"/>
    <n v="4"/>
    <n v="2"/>
    <n v="6"/>
    <n v="3"/>
    <n v="7"/>
    <n v="10"/>
    <n v="5"/>
    <n v="3"/>
    <n v="8"/>
    <n v="7"/>
    <n v="5"/>
    <n v="12"/>
    <n v="5"/>
    <n v="5"/>
    <n v="10"/>
    <n v="5"/>
    <n v="4"/>
    <n v="9"/>
    <n v="29"/>
    <n v="26"/>
    <n v="55"/>
    <n v="0"/>
    <n v="0"/>
    <n v="0"/>
    <n v="0"/>
    <n v="0"/>
    <n v="0"/>
    <n v="3"/>
    <n v="3"/>
    <n v="0"/>
    <n v="1"/>
    <n v="0"/>
    <n v="0"/>
    <n v="0"/>
    <n v="0"/>
    <n v="0"/>
    <n v="0"/>
    <n v="0"/>
    <n v="2"/>
    <n v="0"/>
    <n v="0"/>
    <n v="0"/>
    <n v="0"/>
    <n v="0"/>
    <n v="0"/>
    <n v="0"/>
    <n v="0"/>
    <n v="0"/>
    <n v="0"/>
    <n v="0"/>
    <n v="0"/>
    <n v="0"/>
    <n v="3"/>
    <n v="0"/>
    <n v="3"/>
    <n v="0"/>
    <n v="0"/>
    <n v="0"/>
    <n v="0"/>
    <n v="0"/>
    <n v="0"/>
    <n v="3"/>
    <n v="3"/>
    <n v="3"/>
    <n v="3"/>
    <n v="1"/>
  </r>
  <r>
    <s v="08DPR0957H"/>
    <n v="1"/>
    <s v="MATUTINO"/>
    <s v="MIGUEL HIDALGO"/>
    <n v="8"/>
    <s v="CHIHUAHUA"/>
    <n v="8"/>
    <s v="CHIHUAHUA"/>
    <n v="17"/>
    <x v="5"/>
    <x v="5"/>
    <n v="113"/>
    <s v="LA QUEMADA"/>
    <s v="CALLE LA QUEMADA"/>
    <n v="0"/>
    <s v="PÚBLICO"/>
    <x v="0"/>
    <n v="2"/>
    <s v="BÁSICA"/>
    <n v="2"/>
    <x v="0"/>
    <n v="1"/>
    <x v="0"/>
    <n v="0"/>
    <s v="NO APLICA"/>
    <n v="0"/>
    <s v="NO APLICA"/>
    <s v="08FIZ0204G"/>
    <s v="08FJS0121D"/>
    <s v="08ADG0010O"/>
    <n v="0"/>
    <n v="96"/>
    <n v="87"/>
    <n v="183"/>
    <n v="96"/>
    <n v="87"/>
    <n v="183"/>
    <n v="15"/>
    <n v="14"/>
    <n v="29"/>
    <n v="21"/>
    <n v="14"/>
    <n v="35"/>
    <n v="21"/>
    <n v="14"/>
    <n v="35"/>
    <n v="16"/>
    <n v="12"/>
    <n v="28"/>
    <n v="10"/>
    <n v="17"/>
    <n v="27"/>
    <n v="18"/>
    <n v="16"/>
    <n v="34"/>
    <n v="25"/>
    <n v="13"/>
    <n v="38"/>
    <n v="10"/>
    <n v="12"/>
    <n v="22"/>
    <n v="100"/>
    <n v="84"/>
    <n v="184"/>
    <n v="1"/>
    <n v="1"/>
    <n v="1"/>
    <n v="1"/>
    <n v="2"/>
    <n v="1"/>
    <n v="0"/>
    <n v="7"/>
    <n v="0"/>
    <n v="0"/>
    <n v="1"/>
    <n v="0"/>
    <n v="0"/>
    <n v="0"/>
    <n v="0"/>
    <n v="0"/>
    <n v="2"/>
    <n v="5"/>
    <n v="0"/>
    <n v="0"/>
    <n v="0"/>
    <n v="1"/>
    <n v="0"/>
    <n v="0"/>
    <n v="0"/>
    <n v="0"/>
    <n v="0"/>
    <n v="0"/>
    <n v="1"/>
    <n v="0"/>
    <n v="0"/>
    <n v="10"/>
    <n v="2"/>
    <n v="5"/>
    <n v="1"/>
    <n v="1"/>
    <n v="1"/>
    <n v="1"/>
    <n v="2"/>
    <n v="1"/>
    <n v="0"/>
    <n v="7"/>
    <n v="7"/>
    <n v="7"/>
    <n v="1"/>
  </r>
  <r>
    <s v="08DPR0962T"/>
    <n v="4"/>
    <s v="DISCONTINUO"/>
    <s v="VASCO DE QUIROGA"/>
    <n v="8"/>
    <s v="CHIHUAHUA"/>
    <n v="8"/>
    <s v="CHIHUAHUA"/>
    <n v="51"/>
    <x v="11"/>
    <x v="1"/>
    <n v="21"/>
    <s v="LA CASITA"/>
    <s v="CALLE LA CASITA"/>
    <n v="0"/>
    <s v="PÚBLICO"/>
    <x v="0"/>
    <n v="2"/>
    <s v="BÁSICA"/>
    <n v="2"/>
    <x v="0"/>
    <n v="1"/>
    <x v="0"/>
    <n v="0"/>
    <s v="NO APLICA"/>
    <n v="0"/>
    <s v="NO APLICA"/>
    <s v="08FIZ0209B"/>
    <s v="08FJS0123B"/>
    <s v="08ADG0003E"/>
    <n v="0"/>
    <n v="23"/>
    <n v="23"/>
    <n v="46"/>
    <n v="22"/>
    <n v="23"/>
    <n v="45"/>
    <n v="5"/>
    <n v="1"/>
    <n v="6"/>
    <n v="0"/>
    <n v="5"/>
    <n v="5"/>
    <n v="0"/>
    <n v="5"/>
    <n v="5"/>
    <n v="2"/>
    <n v="5"/>
    <n v="7"/>
    <n v="5"/>
    <n v="3"/>
    <n v="8"/>
    <n v="1"/>
    <n v="3"/>
    <n v="4"/>
    <n v="6"/>
    <n v="6"/>
    <n v="12"/>
    <n v="4"/>
    <n v="1"/>
    <n v="5"/>
    <n v="18"/>
    <n v="23"/>
    <n v="41"/>
    <n v="0"/>
    <n v="0"/>
    <n v="0"/>
    <n v="0"/>
    <n v="0"/>
    <n v="0"/>
    <n v="3"/>
    <n v="3"/>
    <n v="1"/>
    <n v="0"/>
    <n v="0"/>
    <n v="0"/>
    <n v="0"/>
    <n v="0"/>
    <n v="0"/>
    <n v="0"/>
    <n v="0"/>
    <n v="2"/>
    <n v="0"/>
    <n v="0"/>
    <n v="0"/>
    <n v="0"/>
    <n v="0"/>
    <n v="0"/>
    <n v="0"/>
    <n v="0"/>
    <n v="0"/>
    <n v="0"/>
    <n v="0"/>
    <n v="0"/>
    <n v="0"/>
    <n v="3"/>
    <n v="1"/>
    <n v="2"/>
    <n v="0"/>
    <n v="0"/>
    <n v="0"/>
    <n v="0"/>
    <n v="0"/>
    <n v="0"/>
    <n v="3"/>
    <n v="3"/>
    <n v="3"/>
    <n v="3"/>
    <n v="1"/>
  </r>
  <r>
    <s v="08DPR0963S"/>
    <n v="4"/>
    <s v="DISCONTINUO"/>
    <s v="IGNACIO ZARAGOZA"/>
    <n v="8"/>
    <s v="CHIHUAHUA"/>
    <n v="8"/>
    <s v="CHIHUAHUA"/>
    <n v="51"/>
    <x v="11"/>
    <x v="1"/>
    <n v="275"/>
    <s v="EL PERIQUITO (EJIDO SANTA EDUVIGES)"/>
    <s v="CALLE EL PERIQUITO (EJIDO SANTA EDUWIGES)"/>
    <n v="0"/>
    <s v="PÚBLICO"/>
    <x v="0"/>
    <n v="2"/>
    <s v="BÁSICA"/>
    <n v="2"/>
    <x v="0"/>
    <n v="1"/>
    <x v="0"/>
    <n v="0"/>
    <s v="NO APLICA"/>
    <n v="0"/>
    <s v="NO APLICA"/>
    <s v="08FIZ0209B"/>
    <s v="08FJS0123B"/>
    <s v="08ADG0003E"/>
    <n v="0"/>
    <n v="25"/>
    <n v="20"/>
    <n v="45"/>
    <n v="25"/>
    <n v="20"/>
    <n v="45"/>
    <n v="4"/>
    <n v="3"/>
    <n v="7"/>
    <n v="4"/>
    <n v="4"/>
    <n v="8"/>
    <n v="4"/>
    <n v="4"/>
    <n v="8"/>
    <n v="6"/>
    <n v="2"/>
    <n v="8"/>
    <n v="3"/>
    <n v="3"/>
    <n v="6"/>
    <n v="4"/>
    <n v="3"/>
    <n v="7"/>
    <n v="5"/>
    <n v="5"/>
    <n v="10"/>
    <n v="2"/>
    <n v="3"/>
    <n v="5"/>
    <n v="24"/>
    <n v="20"/>
    <n v="44"/>
    <n v="0"/>
    <n v="0"/>
    <n v="0"/>
    <n v="0"/>
    <n v="0"/>
    <n v="0"/>
    <n v="3"/>
    <n v="3"/>
    <n v="0"/>
    <n v="1"/>
    <n v="0"/>
    <n v="0"/>
    <n v="0"/>
    <n v="0"/>
    <n v="0"/>
    <n v="0"/>
    <n v="1"/>
    <n v="1"/>
    <n v="0"/>
    <n v="0"/>
    <n v="0"/>
    <n v="0"/>
    <n v="0"/>
    <n v="0"/>
    <n v="0"/>
    <n v="0"/>
    <n v="0"/>
    <n v="0"/>
    <n v="0"/>
    <n v="0"/>
    <n v="0"/>
    <n v="3"/>
    <n v="1"/>
    <n v="2"/>
    <n v="0"/>
    <n v="0"/>
    <n v="0"/>
    <n v="0"/>
    <n v="0"/>
    <n v="0"/>
    <n v="3"/>
    <n v="3"/>
    <n v="3"/>
    <n v="3"/>
    <n v="1"/>
  </r>
  <r>
    <s v="08DPR0966P"/>
    <n v="4"/>
    <s v="DISCONTINUO"/>
    <s v="ALVARO OBREGON"/>
    <n v="8"/>
    <s v="CHIHUAHUA"/>
    <n v="8"/>
    <s v="CHIHUAHUA"/>
    <n v="8"/>
    <x v="31"/>
    <x v="1"/>
    <n v="174"/>
    <s v="SAN IGNACIO"/>
    <s v="CALLE SAN IGNACIO"/>
    <n v="0"/>
    <s v="PÚBLICO"/>
    <x v="0"/>
    <n v="2"/>
    <s v="BÁSICA"/>
    <n v="2"/>
    <x v="0"/>
    <n v="1"/>
    <x v="0"/>
    <n v="0"/>
    <s v="NO APLICA"/>
    <n v="0"/>
    <s v="NO APLICA"/>
    <s v="08FIZ0218J"/>
    <s v="08FJS0124A"/>
    <s v="08ADG0003E"/>
    <n v="0"/>
    <n v="12"/>
    <n v="11"/>
    <n v="23"/>
    <n v="12"/>
    <n v="11"/>
    <n v="23"/>
    <n v="1"/>
    <n v="0"/>
    <n v="1"/>
    <n v="0"/>
    <n v="1"/>
    <n v="1"/>
    <n v="0"/>
    <n v="1"/>
    <n v="1"/>
    <n v="2"/>
    <n v="4"/>
    <n v="6"/>
    <n v="2"/>
    <n v="1"/>
    <n v="3"/>
    <n v="3"/>
    <n v="2"/>
    <n v="5"/>
    <n v="2"/>
    <n v="2"/>
    <n v="4"/>
    <n v="2"/>
    <n v="2"/>
    <n v="4"/>
    <n v="11"/>
    <n v="12"/>
    <n v="23"/>
    <n v="0"/>
    <n v="0"/>
    <n v="0"/>
    <n v="0"/>
    <n v="0"/>
    <n v="0"/>
    <n v="2"/>
    <n v="2"/>
    <n v="0"/>
    <n v="1"/>
    <n v="0"/>
    <n v="0"/>
    <n v="0"/>
    <n v="0"/>
    <n v="0"/>
    <n v="0"/>
    <n v="0"/>
    <n v="1"/>
    <n v="0"/>
    <n v="0"/>
    <n v="0"/>
    <n v="0"/>
    <n v="0"/>
    <n v="0"/>
    <n v="0"/>
    <n v="0"/>
    <n v="0"/>
    <n v="0"/>
    <n v="0"/>
    <n v="0"/>
    <n v="0"/>
    <n v="2"/>
    <n v="0"/>
    <n v="2"/>
    <n v="0"/>
    <n v="0"/>
    <n v="0"/>
    <n v="0"/>
    <n v="0"/>
    <n v="0"/>
    <n v="2"/>
    <n v="2"/>
    <n v="3"/>
    <n v="2"/>
    <n v="1"/>
  </r>
  <r>
    <s v="08DPR0969M"/>
    <n v="1"/>
    <s v="MATUTINO"/>
    <s v="JOSE MARIA MORELOS Y PAVON"/>
    <n v="8"/>
    <s v="CHIHUAHUA"/>
    <n v="8"/>
    <s v="CHIHUAHUA"/>
    <n v="65"/>
    <x v="7"/>
    <x v="1"/>
    <n v="315"/>
    <s v="CIENEGUITA DE BARRANCA"/>
    <s v="CALLE CONOCIDO"/>
    <n v="0"/>
    <s v="PÚBLICO"/>
    <x v="0"/>
    <n v="2"/>
    <s v="BÁSICA"/>
    <n v="2"/>
    <x v="0"/>
    <n v="1"/>
    <x v="0"/>
    <n v="0"/>
    <s v="NO APLICA"/>
    <n v="0"/>
    <s v="NO APLICA"/>
    <s v="08FIZ0215M"/>
    <s v="08FJS0124A"/>
    <s v="08ADG0003E"/>
    <n v="0"/>
    <n v="28"/>
    <n v="23"/>
    <n v="51"/>
    <n v="28"/>
    <n v="23"/>
    <n v="51"/>
    <n v="8"/>
    <n v="4"/>
    <n v="12"/>
    <n v="4"/>
    <n v="3"/>
    <n v="7"/>
    <n v="4"/>
    <n v="3"/>
    <n v="7"/>
    <n v="4"/>
    <n v="4"/>
    <n v="8"/>
    <n v="4"/>
    <n v="5"/>
    <n v="9"/>
    <n v="4"/>
    <n v="2"/>
    <n v="6"/>
    <n v="4"/>
    <n v="3"/>
    <n v="7"/>
    <n v="5"/>
    <n v="5"/>
    <n v="10"/>
    <n v="25"/>
    <n v="22"/>
    <n v="47"/>
    <n v="0"/>
    <n v="0"/>
    <n v="0"/>
    <n v="0"/>
    <n v="0"/>
    <n v="0"/>
    <n v="2"/>
    <n v="2"/>
    <n v="0"/>
    <n v="1"/>
    <n v="0"/>
    <n v="0"/>
    <n v="0"/>
    <n v="0"/>
    <n v="0"/>
    <n v="0"/>
    <n v="1"/>
    <n v="0"/>
    <n v="0"/>
    <n v="0"/>
    <n v="0"/>
    <n v="0"/>
    <n v="0"/>
    <n v="0"/>
    <n v="0"/>
    <n v="0"/>
    <n v="0"/>
    <n v="0"/>
    <n v="0"/>
    <n v="0"/>
    <n v="0"/>
    <n v="2"/>
    <n v="1"/>
    <n v="1"/>
    <n v="0"/>
    <n v="0"/>
    <n v="0"/>
    <n v="0"/>
    <n v="0"/>
    <n v="0"/>
    <n v="2"/>
    <n v="2"/>
    <n v="3"/>
    <n v="3"/>
    <n v="1"/>
  </r>
  <r>
    <s v="08DPR0971A"/>
    <n v="4"/>
    <s v="DISCONTINUO"/>
    <s v="GUADALUPE VICTORIA"/>
    <n v="8"/>
    <s v="CHIHUAHUA"/>
    <n v="8"/>
    <s v="CHIHUAHUA"/>
    <n v="29"/>
    <x v="3"/>
    <x v="3"/>
    <n v="47"/>
    <s v="LA CATEDRAL"/>
    <s v="CALLE LA CATEDRAL"/>
    <n v="0"/>
    <s v="PÚBLICO"/>
    <x v="0"/>
    <n v="2"/>
    <s v="BÁSICA"/>
    <n v="2"/>
    <x v="0"/>
    <n v="1"/>
    <x v="0"/>
    <n v="0"/>
    <s v="NO APLICA"/>
    <n v="0"/>
    <s v="NO APLICA"/>
    <s v="08FIZ0249C"/>
    <s v="08FJS0130L"/>
    <s v="08ADG0006B"/>
    <n v="0"/>
    <n v="14"/>
    <n v="19"/>
    <n v="33"/>
    <n v="14"/>
    <n v="19"/>
    <n v="33"/>
    <n v="3"/>
    <n v="1"/>
    <n v="4"/>
    <n v="5"/>
    <n v="2"/>
    <n v="7"/>
    <n v="5"/>
    <n v="2"/>
    <n v="7"/>
    <n v="3"/>
    <n v="7"/>
    <n v="10"/>
    <n v="3"/>
    <n v="3"/>
    <n v="6"/>
    <n v="0"/>
    <n v="3"/>
    <n v="3"/>
    <n v="3"/>
    <n v="1"/>
    <n v="4"/>
    <n v="3"/>
    <n v="5"/>
    <n v="8"/>
    <n v="17"/>
    <n v="21"/>
    <n v="38"/>
    <n v="0"/>
    <n v="0"/>
    <n v="0"/>
    <n v="0"/>
    <n v="0"/>
    <n v="0"/>
    <n v="2"/>
    <n v="2"/>
    <n v="1"/>
    <n v="0"/>
    <n v="0"/>
    <n v="0"/>
    <n v="0"/>
    <n v="0"/>
    <n v="0"/>
    <n v="0"/>
    <n v="1"/>
    <n v="0"/>
    <n v="0"/>
    <n v="0"/>
    <n v="0"/>
    <n v="0"/>
    <n v="0"/>
    <n v="0"/>
    <n v="0"/>
    <n v="0"/>
    <n v="0"/>
    <n v="0"/>
    <n v="0"/>
    <n v="0"/>
    <n v="0"/>
    <n v="2"/>
    <n v="2"/>
    <n v="0"/>
    <n v="0"/>
    <n v="0"/>
    <n v="0"/>
    <n v="0"/>
    <n v="0"/>
    <n v="0"/>
    <n v="2"/>
    <n v="2"/>
    <n v="2"/>
    <n v="2"/>
    <n v="1"/>
  </r>
  <r>
    <s v="08DPR0973Z"/>
    <n v="4"/>
    <s v="DISCONTINUO"/>
    <s v="IGNACIO RAMIREZ"/>
    <n v="8"/>
    <s v="CHIHUAHUA"/>
    <n v="8"/>
    <s v="CHIHUAHUA"/>
    <n v="7"/>
    <x v="48"/>
    <x v="8"/>
    <n v="192"/>
    <s v="EL PORVENIR"/>
    <s v="CALLE EJIDO PILARES"/>
    <n v="0"/>
    <s v="PÚBLICO"/>
    <x v="0"/>
    <n v="2"/>
    <s v="BÁSICA"/>
    <n v="2"/>
    <x v="0"/>
    <n v="1"/>
    <x v="0"/>
    <n v="0"/>
    <s v="NO APLICA"/>
    <n v="0"/>
    <s v="NO APLICA"/>
    <s v="08FIZ0249C"/>
    <s v="08FJS0130L"/>
    <s v="08ADG0006B"/>
    <n v="0"/>
    <n v="18"/>
    <n v="0"/>
    <n v="18"/>
    <n v="18"/>
    <n v="0"/>
    <n v="18"/>
    <n v="3"/>
    <n v="0"/>
    <n v="3"/>
    <n v="3"/>
    <n v="3"/>
    <n v="6"/>
    <n v="3"/>
    <n v="3"/>
    <n v="6"/>
    <n v="2"/>
    <n v="0"/>
    <n v="2"/>
    <n v="3"/>
    <n v="0"/>
    <n v="3"/>
    <n v="6"/>
    <n v="0"/>
    <n v="6"/>
    <n v="1"/>
    <n v="0"/>
    <n v="1"/>
    <n v="0"/>
    <n v="0"/>
    <n v="0"/>
    <n v="15"/>
    <n v="3"/>
    <n v="18"/>
    <n v="0"/>
    <n v="0"/>
    <n v="0"/>
    <n v="0"/>
    <n v="0"/>
    <n v="0"/>
    <n v="1"/>
    <n v="1"/>
    <n v="1"/>
    <n v="0"/>
    <n v="0"/>
    <n v="0"/>
    <n v="0"/>
    <n v="0"/>
    <n v="0"/>
    <n v="0"/>
    <n v="0"/>
    <n v="0"/>
    <n v="0"/>
    <n v="0"/>
    <n v="0"/>
    <n v="0"/>
    <n v="0"/>
    <n v="0"/>
    <n v="0"/>
    <n v="0"/>
    <n v="0"/>
    <n v="0"/>
    <n v="0"/>
    <n v="0"/>
    <n v="0"/>
    <n v="1"/>
    <n v="1"/>
    <n v="0"/>
    <n v="0"/>
    <n v="0"/>
    <n v="0"/>
    <n v="0"/>
    <n v="0"/>
    <n v="0"/>
    <n v="1"/>
    <n v="1"/>
    <n v="3"/>
    <n v="3"/>
    <n v="1"/>
  </r>
  <r>
    <s v="08DPR0975X"/>
    <n v="4"/>
    <s v="DISCONTINUO"/>
    <s v="AMADO NERVO"/>
    <n v="8"/>
    <s v="CHIHUAHUA"/>
    <n v="8"/>
    <s v="CHIHUAHUA"/>
    <n v="7"/>
    <x v="48"/>
    <x v="8"/>
    <n v="68"/>
    <s v="LOS LLANITOS"/>
    <s v="CALLE LOS LLANITOS"/>
    <n v="0"/>
    <s v="PÚBLICO"/>
    <x v="0"/>
    <n v="2"/>
    <s v="BÁSICA"/>
    <n v="2"/>
    <x v="0"/>
    <n v="1"/>
    <x v="0"/>
    <n v="0"/>
    <s v="NO APLICA"/>
    <n v="0"/>
    <s v="NO APLICA"/>
    <s v="08FIZ0249C"/>
    <s v="08FJS0130L"/>
    <s v="08ADG0006B"/>
    <n v="0"/>
    <n v="24"/>
    <n v="33"/>
    <n v="57"/>
    <n v="24"/>
    <n v="33"/>
    <n v="57"/>
    <n v="3"/>
    <n v="3"/>
    <n v="6"/>
    <n v="6"/>
    <n v="3"/>
    <n v="9"/>
    <n v="8"/>
    <n v="3"/>
    <n v="11"/>
    <n v="4"/>
    <n v="10"/>
    <n v="14"/>
    <n v="5"/>
    <n v="10"/>
    <n v="15"/>
    <n v="6"/>
    <n v="6"/>
    <n v="12"/>
    <n v="3"/>
    <n v="3"/>
    <n v="6"/>
    <n v="5"/>
    <n v="2"/>
    <n v="7"/>
    <n v="31"/>
    <n v="34"/>
    <n v="65"/>
    <n v="0"/>
    <n v="0"/>
    <n v="0"/>
    <n v="0"/>
    <n v="0"/>
    <n v="0"/>
    <n v="3"/>
    <n v="3"/>
    <n v="0"/>
    <n v="1"/>
    <n v="0"/>
    <n v="0"/>
    <n v="0"/>
    <n v="0"/>
    <n v="0"/>
    <n v="0"/>
    <n v="0"/>
    <n v="2"/>
    <n v="0"/>
    <n v="0"/>
    <n v="0"/>
    <n v="0"/>
    <n v="0"/>
    <n v="0"/>
    <n v="0"/>
    <n v="0"/>
    <n v="0"/>
    <n v="0"/>
    <n v="0"/>
    <n v="0"/>
    <n v="0"/>
    <n v="3"/>
    <n v="0"/>
    <n v="3"/>
    <n v="0"/>
    <n v="0"/>
    <n v="0"/>
    <n v="0"/>
    <n v="0"/>
    <n v="0"/>
    <n v="3"/>
    <n v="3"/>
    <n v="3"/>
    <n v="3"/>
    <n v="1"/>
  </r>
  <r>
    <s v="08DPR0976W"/>
    <n v="4"/>
    <s v="DISCONTINUO"/>
    <s v="CUAUHTEMOC"/>
    <n v="8"/>
    <s v="CHIHUAHUA"/>
    <n v="8"/>
    <s v="CHIHUAHUA"/>
    <n v="29"/>
    <x v="3"/>
    <x v="3"/>
    <n v="211"/>
    <s v="SAN PEDRO DE CHINATĂš (RANCHERĂŤA SAN PEDRO)"/>
    <s v="CALLE SAN PEDRO DE CHINATU (RANCHERIA SAN PEDRO)"/>
    <n v="0"/>
    <s v="PÚBLICO"/>
    <x v="0"/>
    <n v="2"/>
    <s v="BÁSICA"/>
    <n v="2"/>
    <x v="0"/>
    <n v="1"/>
    <x v="0"/>
    <n v="0"/>
    <s v="NO APLICA"/>
    <n v="0"/>
    <s v="NO APLICA"/>
    <s v="08FIZ0249C"/>
    <s v="08FJS0130L"/>
    <s v="08ADG0006B"/>
    <n v="0"/>
    <n v="18"/>
    <n v="25"/>
    <n v="43"/>
    <n v="18"/>
    <n v="25"/>
    <n v="43"/>
    <n v="2"/>
    <n v="4"/>
    <n v="6"/>
    <n v="6"/>
    <n v="3"/>
    <n v="9"/>
    <n v="6"/>
    <n v="3"/>
    <n v="9"/>
    <n v="0"/>
    <n v="5"/>
    <n v="5"/>
    <n v="1"/>
    <n v="4"/>
    <n v="5"/>
    <n v="6"/>
    <n v="4"/>
    <n v="10"/>
    <n v="3"/>
    <n v="4"/>
    <n v="7"/>
    <n v="5"/>
    <n v="5"/>
    <n v="10"/>
    <n v="21"/>
    <n v="25"/>
    <n v="46"/>
    <n v="0"/>
    <n v="0"/>
    <n v="0"/>
    <n v="0"/>
    <n v="0"/>
    <n v="0"/>
    <n v="2"/>
    <n v="2"/>
    <n v="0"/>
    <n v="1"/>
    <n v="0"/>
    <n v="0"/>
    <n v="0"/>
    <n v="0"/>
    <n v="0"/>
    <n v="0"/>
    <n v="0"/>
    <n v="1"/>
    <n v="0"/>
    <n v="0"/>
    <n v="0"/>
    <n v="0"/>
    <n v="0"/>
    <n v="0"/>
    <n v="0"/>
    <n v="0"/>
    <n v="0"/>
    <n v="0"/>
    <n v="0"/>
    <n v="0"/>
    <n v="0"/>
    <n v="2"/>
    <n v="0"/>
    <n v="2"/>
    <n v="0"/>
    <n v="0"/>
    <n v="0"/>
    <n v="0"/>
    <n v="0"/>
    <n v="0"/>
    <n v="2"/>
    <n v="2"/>
    <n v="6"/>
    <n v="2"/>
    <n v="1"/>
  </r>
  <r>
    <s v="08DPR0978U"/>
    <n v="1"/>
    <s v="MATUTINO"/>
    <s v="NICOLAS BRAVO"/>
    <n v="8"/>
    <s v="CHIHUAHUA"/>
    <n v="8"/>
    <s v="CHIHUAHUA"/>
    <n v="7"/>
    <x v="48"/>
    <x v="8"/>
    <n v="135"/>
    <s v="EJIDO EL VERGEL"/>
    <s v="CALLE EL VERGEL (EJIDO EL VERGEL)"/>
    <n v="0"/>
    <s v="PÚBLICO"/>
    <x v="0"/>
    <n v="2"/>
    <s v="BÁSICA"/>
    <n v="2"/>
    <x v="0"/>
    <n v="1"/>
    <x v="0"/>
    <n v="0"/>
    <s v="NO APLICA"/>
    <n v="0"/>
    <s v="NO APLICA"/>
    <s v="08FIZ0249C"/>
    <s v="08FJS0130L"/>
    <s v="08ADG0006B"/>
    <n v="0"/>
    <n v="108"/>
    <n v="117"/>
    <n v="225"/>
    <n v="108"/>
    <n v="117"/>
    <n v="225"/>
    <n v="21"/>
    <n v="18"/>
    <n v="39"/>
    <n v="27"/>
    <n v="22"/>
    <n v="49"/>
    <n v="27"/>
    <n v="22"/>
    <n v="49"/>
    <n v="29"/>
    <n v="11"/>
    <n v="40"/>
    <n v="19"/>
    <n v="17"/>
    <n v="36"/>
    <n v="17"/>
    <n v="22"/>
    <n v="39"/>
    <n v="10"/>
    <n v="22"/>
    <n v="32"/>
    <n v="14"/>
    <n v="30"/>
    <n v="44"/>
    <n v="116"/>
    <n v="124"/>
    <n v="240"/>
    <n v="2"/>
    <n v="2"/>
    <n v="2"/>
    <n v="2"/>
    <n v="2"/>
    <n v="2"/>
    <n v="0"/>
    <n v="12"/>
    <n v="0"/>
    <n v="0"/>
    <n v="1"/>
    <n v="0"/>
    <n v="0"/>
    <n v="1"/>
    <n v="0"/>
    <n v="0"/>
    <n v="4"/>
    <n v="8"/>
    <n v="0"/>
    <n v="0"/>
    <n v="0"/>
    <n v="0"/>
    <n v="0"/>
    <n v="0"/>
    <n v="0"/>
    <n v="0"/>
    <n v="0"/>
    <n v="0"/>
    <n v="0"/>
    <n v="1"/>
    <n v="0"/>
    <n v="15"/>
    <n v="4"/>
    <n v="8"/>
    <n v="2"/>
    <n v="2"/>
    <n v="2"/>
    <n v="2"/>
    <n v="2"/>
    <n v="2"/>
    <n v="0"/>
    <n v="12"/>
    <n v="12"/>
    <n v="12"/>
    <n v="1"/>
  </r>
  <r>
    <s v="08DPR0982G"/>
    <n v="4"/>
    <s v="DISCONTINUO"/>
    <s v="NIĂ‘OS HEROES"/>
    <n v="8"/>
    <s v="CHIHUAHUA"/>
    <n v="8"/>
    <s v="CHIHUAHUA"/>
    <n v="7"/>
    <x v="48"/>
    <x v="8"/>
    <n v="57"/>
    <s v="EJIDO GUAJOLOTES"/>
    <s v="CALLE EJIDO GUAJOLOTES"/>
    <n v="0"/>
    <s v="PÚBLICO"/>
    <x v="0"/>
    <n v="2"/>
    <s v="BÁSICA"/>
    <n v="2"/>
    <x v="0"/>
    <n v="1"/>
    <x v="0"/>
    <n v="0"/>
    <s v="NO APLICA"/>
    <n v="0"/>
    <s v="NO APLICA"/>
    <s v="08FIZ0249C"/>
    <s v="08FJS0130L"/>
    <s v="08ADG0006B"/>
    <n v="0"/>
    <n v="19"/>
    <n v="18"/>
    <n v="37"/>
    <n v="19"/>
    <n v="18"/>
    <n v="37"/>
    <n v="2"/>
    <n v="2"/>
    <n v="4"/>
    <n v="1"/>
    <n v="4"/>
    <n v="5"/>
    <n v="1"/>
    <n v="4"/>
    <n v="5"/>
    <n v="2"/>
    <n v="3"/>
    <n v="5"/>
    <n v="1"/>
    <n v="2"/>
    <n v="3"/>
    <n v="2"/>
    <n v="5"/>
    <n v="7"/>
    <n v="2"/>
    <n v="3"/>
    <n v="5"/>
    <n v="7"/>
    <n v="3"/>
    <n v="10"/>
    <n v="15"/>
    <n v="20"/>
    <n v="35"/>
    <n v="0"/>
    <n v="0"/>
    <n v="0"/>
    <n v="0"/>
    <n v="0"/>
    <n v="0"/>
    <n v="2"/>
    <n v="2"/>
    <n v="0"/>
    <n v="1"/>
    <n v="0"/>
    <n v="0"/>
    <n v="0"/>
    <n v="0"/>
    <n v="0"/>
    <n v="0"/>
    <n v="0"/>
    <n v="1"/>
    <n v="0"/>
    <n v="0"/>
    <n v="0"/>
    <n v="0"/>
    <n v="0"/>
    <n v="0"/>
    <n v="0"/>
    <n v="0"/>
    <n v="0"/>
    <n v="0"/>
    <n v="0"/>
    <n v="0"/>
    <n v="0"/>
    <n v="2"/>
    <n v="0"/>
    <n v="2"/>
    <n v="0"/>
    <n v="0"/>
    <n v="0"/>
    <n v="0"/>
    <n v="0"/>
    <n v="0"/>
    <n v="2"/>
    <n v="2"/>
    <n v="5"/>
    <n v="2"/>
    <n v="1"/>
  </r>
  <r>
    <s v="08DPR0984E"/>
    <n v="1"/>
    <s v="MATUTINO"/>
    <s v="RAMON ESPINOZA VILLANUEVA"/>
    <n v="8"/>
    <s v="CHIHUAHUA"/>
    <n v="8"/>
    <s v="CHIHUAHUA"/>
    <n v="5"/>
    <x v="21"/>
    <x v="4"/>
    <n v="68"/>
    <s v="PUERTO PALOMAS DE VILLA"/>
    <s v="CALLE INTERNACIONAL"/>
    <n v="640"/>
    <s v="PÚBLICO"/>
    <x v="0"/>
    <n v="2"/>
    <s v="BÁSICA"/>
    <n v="2"/>
    <x v="0"/>
    <n v="1"/>
    <x v="0"/>
    <n v="0"/>
    <s v="NO APLICA"/>
    <n v="0"/>
    <s v="NO APLICA"/>
    <s v="08FIZ0188F"/>
    <s v="08FJS0119P"/>
    <s v="08ADG0013L"/>
    <n v="0"/>
    <n v="151"/>
    <n v="143"/>
    <n v="294"/>
    <n v="151"/>
    <n v="143"/>
    <n v="294"/>
    <n v="28"/>
    <n v="15"/>
    <n v="43"/>
    <n v="28"/>
    <n v="28"/>
    <n v="56"/>
    <n v="28"/>
    <n v="28"/>
    <n v="56"/>
    <n v="22"/>
    <n v="20"/>
    <n v="42"/>
    <n v="26"/>
    <n v="22"/>
    <n v="48"/>
    <n v="30"/>
    <n v="28"/>
    <n v="58"/>
    <n v="30"/>
    <n v="20"/>
    <n v="50"/>
    <n v="21"/>
    <n v="29"/>
    <n v="50"/>
    <n v="157"/>
    <n v="147"/>
    <n v="304"/>
    <n v="2"/>
    <n v="2"/>
    <n v="2"/>
    <n v="2"/>
    <n v="2"/>
    <n v="2"/>
    <n v="0"/>
    <n v="12"/>
    <n v="0"/>
    <n v="0"/>
    <n v="0"/>
    <n v="1"/>
    <n v="0"/>
    <n v="1"/>
    <n v="0"/>
    <n v="0"/>
    <n v="1"/>
    <n v="11"/>
    <n v="0"/>
    <n v="0"/>
    <n v="1"/>
    <n v="1"/>
    <n v="0"/>
    <n v="0"/>
    <n v="0"/>
    <n v="0"/>
    <n v="0"/>
    <n v="0"/>
    <n v="1"/>
    <n v="0"/>
    <n v="0"/>
    <n v="17"/>
    <n v="1"/>
    <n v="11"/>
    <n v="2"/>
    <n v="2"/>
    <n v="2"/>
    <n v="2"/>
    <n v="2"/>
    <n v="2"/>
    <n v="0"/>
    <n v="12"/>
    <n v="12"/>
    <n v="12"/>
    <n v="1"/>
  </r>
  <r>
    <s v="08DPR0985D"/>
    <n v="1"/>
    <s v="MATUTINO"/>
    <s v="VEINTE DE NOVIEMBRE"/>
    <n v="8"/>
    <s v="CHIHUAHUA"/>
    <n v="8"/>
    <s v="CHIHUAHUA"/>
    <n v="5"/>
    <x v="21"/>
    <x v="4"/>
    <n v="1"/>
    <s v="ASCENSIĂ“N"/>
    <s v="CALLE ALLENDE"/>
    <n v="1865"/>
    <s v="PÚBLICO"/>
    <x v="0"/>
    <n v="2"/>
    <s v="BÁSICA"/>
    <n v="2"/>
    <x v="0"/>
    <n v="1"/>
    <x v="0"/>
    <n v="0"/>
    <s v="NO APLICA"/>
    <n v="0"/>
    <s v="NO APLICA"/>
    <s v="08FIZ0188F"/>
    <s v="08FJS0119P"/>
    <s v="08ADG0013L"/>
    <n v="0"/>
    <n v="145"/>
    <n v="149"/>
    <n v="294"/>
    <n v="145"/>
    <n v="149"/>
    <n v="294"/>
    <n v="17"/>
    <n v="28"/>
    <n v="45"/>
    <n v="24"/>
    <n v="24"/>
    <n v="48"/>
    <n v="24"/>
    <n v="25"/>
    <n v="49"/>
    <n v="25"/>
    <n v="29"/>
    <n v="54"/>
    <n v="29"/>
    <n v="23"/>
    <n v="52"/>
    <n v="28"/>
    <n v="27"/>
    <n v="55"/>
    <n v="24"/>
    <n v="25"/>
    <n v="49"/>
    <n v="21"/>
    <n v="26"/>
    <n v="47"/>
    <n v="151"/>
    <n v="155"/>
    <n v="306"/>
    <n v="2"/>
    <n v="2"/>
    <n v="2"/>
    <n v="2"/>
    <n v="2"/>
    <n v="2"/>
    <n v="0"/>
    <n v="12"/>
    <n v="0"/>
    <n v="0"/>
    <n v="0"/>
    <n v="1"/>
    <n v="0"/>
    <n v="1"/>
    <n v="0"/>
    <n v="0"/>
    <n v="4"/>
    <n v="8"/>
    <n v="0"/>
    <n v="0"/>
    <n v="3"/>
    <n v="0"/>
    <n v="0"/>
    <n v="0"/>
    <n v="0"/>
    <n v="0"/>
    <n v="0"/>
    <n v="0"/>
    <n v="1"/>
    <n v="0"/>
    <n v="0"/>
    <n v="18"/>
    <n v="4"/>
    <n v="8"/>
    <n v="2"/>
    <n v="2"/>
    <n v="2"/>
    <n v="2"/>
    <n v="2"/>
    <n v="2"/>
    <n v="0"/>
    <n v="12"/>
    <n v="12"/>
    <n v="12"/>
    <n v="1"/>
  </r>
  <r>
    <s v="08DPR0986C"/>
    <n v="1"/>
    <s v="MATUTINO"/>
    <s v="MIGUEL HIDALGO"/>
    <n v="8"/>
    <s v="CHIHUAHUA"/>
    <n v="8"/>
    <s v="CHIHUAHUA"/>
    <n v="50"/>
    <x v="4"/>
    <x v="4"/>
    <n v="11"/>
    <s v="EJIDO HIDALGO"/>
    <s v="CALLE HIDALGO"/>
    <n v="0"/>
    <s v="PÚBLICO"/>
    <x v="0"/>
    <n v="2"/>
    <s v="BÁSICA"/>
    <n v="2"/>
    <x v="0"/>
    <n v="1"/>
    <x v="0"/>
    <n v="0"/>
    <s v="NO APLICA"/>
    <n v="0"/>
    <s v="NO APLICA"/>
    <s v="08FIZ0189E"/>
    <s v="08FJS0119P"/>
    <s v="08ADG0013L"/>
    <n v="0"/>
    <n v="39"/>
    <n v="33"/>
    <n v="72"/>
    <n v="39"/>
    <n v="33"/>
    <n v="72"/>
    <n v="4"/>
    <n v="3"/>
    <n v="7"/>
    <n v="5"/>
    <n v="5"/>
    <n v="10"/>
    <n v="5"/>
    <n v="5"/>
    <n v="10"/>
    <n v="10"/>
    <n v="6"/>
    <n v="16"/>
    <n v="8"/>
    <n v="7"/>
    <n v="15"/>
    <n v="7"/>
    <n v="6"/>
    <n v="13"/>
    <n v="4"/>
    <n v="6"/>
    <n v="10"/>
    <n v="6"/>
    <n v="4"/>
    <n v="10"/>
    <n v="40"/>
    <n v="34"/>
    <n v="74"/>
    <n v="1"/>
    <n v="1"/>
    <n v="0"/>
    <n v="1"/>
    <n v="0"/>
    <n v="1"/>
    <n v="1"/>
    <n v="5"/>
    <n v="1"/>
    <n v="0"/>
    <n v="0"/>
    <n v="0"/>
    <n v="0"/>
    <n v="0"/>
    <n v="0"/>
    <n v="0"/>
    <n v="4"/>
    <n v="0"/>
    <n v="0"/>
    <n v="0"/>
    <n v="2"/>
    <n v="0"/>
    <n v="0"/>
    <n v="0"/>
    <n v="0"/>
    <n v="0"/>
    <n v="0"/>
    <n v="0"/>
    <n v="0"/>
    <n v="0"/>
    <n v="0"/>
    <n v="7"/>
    <n v="5"/>
    <n v="0"/>
    <n v="1"/>
    <n v="1"/>
    <n v="0"/>
    <n v="1"/>
    <n v="0"/>
    <n v="1"/>
    <n v="1"/>
    <n v="5"/>
    <n v="6"/>
    <n v="6"/>
    <n v="1"/>
  </r>
  <r>
    <s v="08DPR0987B"/>
    <n v="1"/>
    <s v="MATUTINO"/>
    <s v="CENTRO REGIONAL DE EDUC. INT. JOSE MARIA MORELOS"/>
    <n v="8"/>
    <s v="CHIHUAHUA"/>
    <n v="8"/>
    <s v="CHIHUAHUA"/>
    <n v="13"/>
    <x v="44"/>
    <x v="4"/>
    <n v="14"/>
    <s v="GUADALUPE VICTORIA"/>
    <s v="AVENIDA MIGUEL PEREA"/>
    <n v="0"/>
    <s v="PÚBLICO"/>
    <x v="0"/>
    <n v="2"/>
    <s v="BÁSICA"/>
    <n v="2"/>
    <x v="0"/>
    <n v="1"/>
    <x v="0"/>
    <n v="0"/>
    <s v="NO APLICA"/>
    <n v="0"/>
    <s v="NO APLICA"/>
    <s v="08FIZ0189E"/>
    <s v="08FJS0119P"/>
    <s v="08ADG0013L"/>
    <n v="0"/>
    <n v="56"/>
    <n v="52"/>
    <n v="108"/>
    <n v="56"/>
    <n v="52"/>
    <n v="108"/>
    <n v="9"/>
    <n v="9"/>
    <n v="18"/>
    <n v="6"/>
    <n v="5"/>
    <n v="11"/>
    <n v="6"/>
    <n v="5"/>
    <n v="11"/>
    <n v="9"/>
    <n v="12"/>
    <n v="21"/>
    <n v="5"/>
    <n v="13"/>
    <n v="18"/>
    <n v="10"/>
    <n v="5"/>
    <n v="15"/>
    <n v="7"/>
    <n v="9"/>
    <n v="16"/>
    <n v="18"/>
    <n v="5"/>
    <n v="23"/>
    <n v="55"/>
    <n v="49"/>
    <n v="104"/>
    <n v="1"/>
    <n v="1"/>
    <n v="1"/>
    <n v="1"/>
    <n v="1"/>
    <n v="1"/>
    <n v="0"/>
    <n v="6"/>
    <n v="0"/>
    <n v="0"/>
    <n v="0"/>
    <n v="1"/>
    <n v="0"/>
    <n v="0"/>
    <n v="0"/>
    <n v="0"/>
    <n v="2"/>
    <n v="4"/>
    <n v="0"/>
    <n v="0"/>
    <n v="2"/>
    <n v="0"/>
    <n v="0"/>
    <n v="0"/>
    <n v="0"/>
    <n v="0"/>
    <n v="0"/>
    <n v="0"/>
    <n v="1"/>
    <n v="0"/>
    <n v="0"/>
    <n v="10"/>
    <n v="2"/>
    <n v="4"/>
    <n v="1"/>
    <n v="1"/>
    <n v="1"/>
    <n v="1"/>
    <n v="1"/>
    <n v="1"/>
    <n v="0"/>
    <n v="6"/>
    <n v="6"/>
    <n v="6"/>
    <n v="1"/>
  </r>
  <r>
    <s v="08DPR0988A"/>
    <n v="1"/>
    <s v="MATUTINO"/>
    <s v="IGNACIO C ENRIQUEZ"/>
    <n v="8"/>
    <s v="CHIHUAHUA"/>
    <n v="8"/>
    <s v="CHIHUAHUA"/>
    <n v="13"/>
    <x v="44"/>
    <x v="4"/>
    <n v="311"/>
    <s v="SECCIĂ“N ENRĂŤQUEZ"/>
    <s v="CALLE SECCION ENRIQUEZ"/>
    <n v="0"/>
    <s v="PÚBLICO"/>
    <x v="0"/>
    <n v="2"/>
    <s v="BÁSICA"/>
    <n v="2"/>
    <x v="0"/>
    <n v="1"/>
    <x v="0"/>
    <n v="0"/>
    <s v="NO APLICA"/>
    <n v="0"/>
    <s v="NO APLICA"/>
    <s v="08FIZ0191T"/>
    <s v="08FJS0119P"/>
    <s v="08ADG0013L"/>
    <n v="0"/>
    <n v="17"/>
    <n v="23"/>
    <n v="40"/>
    <n v="17"/>
    <n v="23"/>
    <n v="40"/>
    <n v="1"/>
    <n v="5"/>
    <n v="6"/>
    <n v="5"/>
    <n v="4"/>
    <n v="9"/>
    <n v="5"/>
    <n v="4"/>
    <n v="9"/>
    <n v="6"/>
    <n v="3"/>
    <n v="9"/>
    <n v="6"/>
    <n v="4"/>
    <n v="10"/>
    <n v="4"/>
    <n v="4"/>
    <n v="8"/>
    <n v="0"/>
    <n v="2"/>
    <n v="2"/>
    <n v="3"/>
    <n v="6"/>
    <n v="9"/>
    <n v="24"/>
    <n v="23"/>
    <n v="47"/>
    <n v="0"/>
    <n v="0"/>
    <n v="0"/>
    <n v="0"/>
    <n v="0"/>
    <n v="0"/>
    <n v="3"/>
    <n v="3"/>
    <n v="0"/>
    <n v="1"/>
    <n v="0"/>
    <n v="0"/>
    <n v="0"/>
    <n v="0"/>
    <n v="0"/>
    <n v="0"/>
    <n v="0"/>
    <n v="2"/>
    <n v="0"/>
    <n v="0"/>
    <n v="1"/>
    <n v="0"/>
    <n v="0"/>
    <n v="0"/>
    <n v="0"/>
    <n v="0"/>
    <n v="0"/>
    <n v="0"/>
    <n v="0"/>
    <n v="0"/>
    <n v="0"/>
    <n v="4"/>
    <n v="0"/>
    <n v="3"/>
    <n v="0"/>
    <n v="0"/>
    <n v="0"/>
    <n v="0"/>
    <n v="0"/>
    <n v="0"/>
    <n v="3"/>
    <n v="3"/>
    <n v="3"/>
    <n v="3"/>
    <n v="1"/>
  </r>
  <r>
    <s v="08DPR0991O"/>
    <n v="1"/>
    <s v="MATUTINO"/>
    <s v="BENITO JUAREZ"/>
    <n v="8"/>
    <s v="CHIHUAHUA"/>
    <n v="8"/>
    <s v="CHIHUAHUA"/>
    <n v="35"/>
    <x v="62"/>
    <x v="4"/>
    <n v="49"/>
    <s v="PANCHO VILLA (LA MORITA)"/>
    <s v="CALLE PANCHO VILLA (LA MORITA)"/>
    <n v="0"/>
    <s v="PÚBLICO"/>
    <x v="0"/>
    <n v="2"/>
    <s v="BÁSICA"/>
    <n v="2"/>
    <x v="0"/>
    <n v="1"/>
    <x v="0"/>
    <n v="0"/>
    <s v="NO APLICA"/>
    <n v="0"/>
    <s v="NO APLICA"/>
    <s v="08FIZ0189E"/>
    <s v="08FJS0119P"/>
    <s v="08ADG0013L"/>
    <n v="0"/>
    <n v="72"/>
    <n v="55"/>
    <n v="127"/>
    <n v="72"/>
    <n v="55"/>
    <n v="127"/>
    <n v="14"/>
    <n v="8"/>
    <n v="22"/>
    <n v="6"/>
    <n v="5"/>
    <n v="11"/>
    <n v="6"/>
    <n v="5"/>
    <n v="11"/>
    <n v="8"/>
    <n v="10"/>
    <n v="18"/>
    <n v="10"/>
    <n v="8"/>
    <n v="18"/>
    <n v="13"/>
    <n v="12"/>
    <n v="25"/>
    <n v="13"/>
    <n v="5"/>
    <n v="18"/>
    <n v="14"/>
    <n v="11"/>
    <n v="25"/>
    <n v="64"/>
    <n v="51"/>
    <n v="115"/>
    <n v="1"/>
    <n v="1"/>
    <n v="1"/>
    <n v="1"/>
    <n v="1"/>
    <n v="1"/>
    <n v="0"/>
    <n v="6"/>
    <n v="0"/>
    <n v="1"/>
    <n v="0"/>
    <n v="0"/>
    <n v="0"/>
    <n v="0"/>
    <n v="0"/>
    <n v="0"/>
    <n v="0"/>
    <n v="5"/>
    <n v="0"/>
    <n v="0"/>
    <n v="0"/>
    <n v="0"/>
    <n v="0"/>
    <n v="0"/>
    <n v="0"/>
    <n v="0"/>
    <n v="0"/>
    <n v="0"/>
    <n v="0"/>
    <n v="0"/>
    <n v="0"/>
    <n v="6"/>
    <n v="0"/>
    <n v="6"/>
    <n v="1"/>
    <n v="1"/>
    <n v="1"/>
    <n v="1"/>
    <n v="1"/>
    <n v="1"/>
    <n v="0"/>
    <n v="6"/>
    <n v="6"/>
    <n v="6"/>
    <n v="1"/>
  </r>
  <r>
    <s v="08DPR0993M"/>
    <n v="1"/>
    <s v="MATUTINO"/>
    <s v="CENTRO REGIONAL DE EDUC. INT. PEDRO HERNANDEZ ORTIZ"/>
    <n v="8"/>
    <s v="CHIHUAHUA"/>
    <n v="8"/>
    <s v="CHIHUAHUA"/>
    <n v="35"/>
    <x v="62"/>
    <x v="4"/>
    <n v="17"/>
    <s v="TRES ĂLAMOS"/>
    <s v="CALLE VICENTE GUERRERO"/>
    <n v="0"/>
    <s v="PÚBLICO"/>
    <x v="0"/>
    <n v="2"/>
    <s v="BÁSICA"/>
    <n v="2"/>
    <x v="0"/>
    <n v="1"/>
    <x v="0"/>
    <n v="0"/>
    <s v="NO APLICA"/>
    <n v="0"/>
    <s v="NO APLICA"/>
    <s v="08FIZ0189E"/>
    <s v="08FJS0119P"/>
    <s v="08ADG0013L"/>
    <n v="0"/>
    <n v="57"/>
    <n v="71"/>
    <n v="128"/>
    <n v="57"/>
    <n v="71"/>
    <n v="128"/>
    <n v="9"/>
    <n v="17"/>
    <n v="26"/>
    <n v="6"/>
    <n v="4"/>
    <n v="10"/>
    <n v="6"/>
    <n v="4"/>
    <n v="10"/>
    <n v="7"/>
    <n v="16"/>
    <n v="23"/>
    <n v="5"/>
    <n v="14"/>
    <n v="19"/>
    <n v="18"/>
    <n v="10"/>
    <n v="28"/>
    <n v="12"/>
    <n v="12"/>
    <n v="24"/>
    <n v="9"/>
    <n v="12"/>
    <n v="21"/>
    <n v="57"/>
    <n v="68"/>
    <n v="125"/>
    <n v="1"/>
    <n v="1"/>
    <n v="1"/>
    <n v="1"/>
    <n v="1"/>
    <n v="1"/>
    <n v="0"/>
    <n v="6"/>
    <n v="0"/>
    <n v="0"/>
    <n v="0"/>
    <n v="1"/>
    <n v="0"/>
    <n v="0"/>
    <n v="0"/>
    <n v="0"/>
    <n v="1"/>
    <n v="5"/>
    <n v="0"/>
    <n v="0"/>
    <n v="1"/>
    <n v="0"/>
    <n v="0"/>
    <n v="0"/>
    <n v="1"/>
    <n v="0"/>
    <n v="0"/>
    <n v="0"/>
    <n v="2"/>
    <n v="2"/>
    <n v="0"/>
    <n v="13"/>
    <n v="1"/>
    <n v="5"/>
    <n v="1"/>
    <n v="1"/>
    <n v="1"/>
    <n v="1"/>
    <n v="1"/>
    <n v="1"/>
    <n v="0"/>
    <n v="6"/>
    <n v="6"/>
    <n v="6"/>
    <n v="1"/>
  </r>
  <r>
    <s v="08DPR0999G"/>
    <n v="4"/>
    <s v="DISCONTINUO"/>
    <s v="FELIPE ANGELES"/>
    <n v="8"/>
    <s v="CHIHUAHUA"/>
    <n v="8"/>
    <s v="CHIHUAHUA"/>
    <n v="35"/>
    <x v="62"/>
    <x v="4"/>
    <n v="72"/>
    <s v="MONTE VERDE (ALTAMIRA)"/>
    <s v="CALLE CARRIZALES"/>
    <n v="415"/>
    <s v="PÚBLICO"/>
    <x v="0"/>
    <n v="2"/>
    <s v="BÁSICA"/>
    <n v="2"/>
    <x v="0"/>
    <n v="1"/>
    <x v="0"/>
    <n v="0"/>
    <s v="NO APLICA"/>
    <n v="0"/>
    <s v="NO APLICA"/>
    <s v="08FIZ0191T"/>
    <s v="08FJS0119P"/>
    <s v="08ADG0013L"/>
    <n v="0"/>
    <n v="72"/>
    <n v="62"/>
    <n v="134"/>
    <n v="72"/>
    <n v="62"/>
    <n v="134"/>
    <n v="10"/>
    <n v="15"/>
    <n v="25"/>
    <n v="18"/>
    <n v="17"/>
    <n v="35"/>
    <n v="18"/>
    <n v="17"/>
    <n v="35"/>
    <n v="14"/>
    <n v="11"/>
    <n v="25"/>
    <n v="12"/>
    <n v="9"/>
    <n v="21"/>
    <n v="10"/>
    <n v="11"/>
    <n v="21"/>
    <n v="16"/>
    <n v="7"/>
    <n v="23"/>
    <n v="12"/>
    <n v="13"/>
    <n v="25"/>
    <n v="82"/>
    <n v="68"/>
    <n v="150"/>
    <n v="1"/>
    <n v="1"/>
    <n v="1"/>
    <n v="1"/>
    <n v="1"/>
    <n v="1"/>
    <n v="0"/>
    <n v="6"/>
    <n v="0"/>
    <n v="0"/>
    <n v="0"/>
    <n v="1"/>
    <n v="0"/>
    <n v="0"/>
    <n v="0"/>
    <n v="0"/>
    <n v="1"/>
    <n v="5"/>
    <n v="0"/>
    <n v="0"/>
    <n v="1"/>
    <n v="0"/>
    <n v="0"/>
    <n v="0"/>
    <n v="0"/>
    <n v="0"/>
    <n v="0"/>
    <n v="0"/>
    <n v="0"/>
    <n v="0"/>
    <n v="0"/>
    <n v="8"/>
    <n v="1"/>
    <n v="5"/>
    <n v="1"/>
    <n v="1"/>
    <n v="1"/>
    <n v="1"/>
    <n v="1"/>
    <n v="1"/>
    <n v="0"/>
    <n v="6"/>
    <n v="6"/>
    <n v="6"/>
    <n v="1"/>
  </r>
  <r>
    <s v="08DPR1000W"/>
    <n v="1"/>
    <s v="MATUTINO"/>
    <s v="CARLOS AMAYA"/>
    <n v="8"/>
    <s v="CHIHUAHUA"/>
    <n v="8"/>
    <s v="CHIHUAHUA"/>
    <n v="37"/>
    <x v="0"/>
    <x v="0"/>
    <n v="1"/>
    <s v="JUĂREZ"/>
    <s v="CALLE SAUCES "/>
    <n v="0"/>
    <s v="PÚBLICO"/>
    <x v="0"/>
    <n v="2"/>
    <s v="BÁSICA"/>
    <n v="2"/>
    <x v="0"/>
    <n v="1"/>
    <x v="0"/>
    <n v="0"/>
    <s v="NO APLICA"/>
    <n v="0"/>
    <s v="NO APLICA"/>
    <s v="08FIZ0144I"/>
    <s v="08FJS0135G"/>
    <s v="08ADG0005C"/>
    <n v="0"/>
    <n v="79"/>
    <n v="65"/>
    <n v="144"/>
    <n v="79"/>
    <n v="65"/>
    <n v="144"/>
    <n v="12"/>
    <n v="11"/>
    <n v="23"/>
    <n v="14"/>
    <n v="15"/>
    <n v="29"/>
    <n v="14"/>
    <n v="15"/>
    <n v="29"/>
    <n v="11"/>
    <n v="10"/>
    <n v="21"/>
    <n v="16"/>
    <n v="10"/>
    <n v="26"/>
    <n v="8"/>
    <n v="9"/>
    <n v="17"/>
    <n v="15"/>
    <n v="13"/>
    <n v="28"/>
    <n v="11"/>
    <n v="12"/>
    <n v="23"/>
    <n v="75"/>
    <n v="69"/>
    <n v="144"/>
    <n v="1"/>
    <n v="1"/>
    <n v="1"/>
    <n v="1"/>
    <n v="1"/>
    <n v="1"/>
    <n v="0"/>
    <n v="6"/>
    <n v="0"/>
    <n v="0"/>
    <n v="1"/>
    <n v="0"/>
    <n v="0"/>
    <n v="0"/>
    <n v="0"/>
    <n v="0"/>
    <n v="1"/>
    <n v="5"/>
    <n v="0"/>
    <n v="0"/>
    <n v="1"/>
    <n v="0"/>
    <n v="0"/>
    <n v="0"/>
    <n v="0"/>
    <n v="0"/>
    <n v="0"/>
    <n v="0"/>
    <n v="1"/>
    <n v="0"/>
    <n v="0"/>
    <n v="9"/>
    <n v="1"/>
    <n v="5"/>
    <n v="1"/>
    <n v="1"/>
    <n v="1"/>
    <n v="1"/>
    <n v="1"/>
    <n v="1"/>
    <n v="0"/>
    <n v="6"/>
    <n v="11"/>
    <n v="6"/>
    <n v="1"/>
  </r>
  <r>
    <s v="08DPR1001V"/>
    <n v="1"/>
    <s v="MATUTINO"/>
    <s v="GABINO BARREDA"/>
    <n v="8"/>
    <s v="CHIHUAHUA"/>
    <n v="8"/>
    <s v="CHIHUAHUA"/>
    <n v="29"/>
    <x v="3"/>
    <x v="3"/>
    <n v="2203"/>
    <s v="LOS ALISOS"/>
    <s v="CALLE LOS ALISOS"/>
    <n v="0"/>
    <s v="PÚBLICO"/>
    <x v="0"/>
    <n v="2"/>
    <s v="BÁSICA"/>
    <n v="2"/>
    <x v="0"/>
    <n v="1"/>
    <x v="0"/>
    <n v="0"/>
    <s v="NO APLICA"/>
    <n v="0"/>
    <s v="NO APLICA"/>
    <s v="08FIZ0252Q"/>
    <s v="08FJS0130L"/>
    <s v="08ADG0006B"/>
    <n v="0"/>
    <n v="10"/>
    <n v="3"/>
    <n v="13"/>
    <n v="10"/>
    <n v="3"/>
    <n v="13"/>
    <n v="0"/>
    <n v="0"/>
    <n v="0"/>
    <n v="2"/>
    <n v="0"/>
    <n v="2"/>
    <n v="2"/>
    <n v="0"/>
    <n v="2"/>
    <n v="1"/>
    <n v="0"/>
    <n v="1"/>
    <n v="4"/>
    <n v="0"/>
    <n v="4"/>
    <n v="2"/>
    <n v="0"/>
    <n v="2"/>
    <n v="1"/>
    <n v="2"/>
    <n v="3"/>
    <n v="1"/>
    <n v="0"/>
    <n v="1"/>
    <n v="11"/>
    <n v="2"/>
    <n v="13"/>
    <n v="0"/>
    <n v="0"/>
    <n v="0"/>
    <n v="0"/>
    <n v="0"/>
    <n v="0"/>
    <n v="1"/>
    <n v="1"/>
    <n v="0"/>
    <n v="1"/>
    <n v="0"/>
    <n v="0"/>
    <n v="0"/>
    <n v="0"/>
    <n v="0"/>
    <n v="0"/>
    <n v="0"/>
    <n v="0"/>
    <n v="0"/>
    <n v="0"/>
    <n v="0"/>
    <n v="0"/>
    <n v="0"/>
    <n v="0"/>
    <n v="0"/>
    <n v="0"/>
    <n v="0"/>
    <n v="0"/>
    <n v="0"/>
    <n v="0"/>
    <n v="0"/>
    <n v="1"/>
    <n v="0"/>
    <n v="1"/>
    <n v="0"/>
    <n v="0"/>
    <n v="0"/>
    <n v="0"/>
    <n v="0"/>
    <n v="0"/>
    <n v="1"/>
    <n v="1"/>
    <n v="2"/>
    <n v="1"/>
    <n v="1"/>
  </r>
  <r>
    <s v="08DPR1002U"/>
    <n v="2"/>
    <s v="VESPERTINO"/>
    <s v="MIGUEL RAMOS ARIZPE"/>
    <n v="8"/>
    <s v="CHIHUAHUA"/>
    <n v="8"/>
    <s v="CHIHUAHUA"/>
    <n v="37"/>
    <x v="0"/>
    <x v="0"/>
    <n v="1"/>
    <s v="JUĂREZ"/>
    <s v="CALLE CORONEL PRIMITIVO URO"/>
    <n v="8801"/>
    <s v="PÚBLICO"/>
    <x v="0"/>
    <n v="2"/>
    <s v="BÁSICA"/>
    <n v="2"/>
    <x v="0"/>
    <n v="1"/>
    <x v="0"/>
    <n v="0"/>
    <s v="NO APLICA"/>
    <n v="0"/>
    <s v="NO APLICA"/>
    <s v="08FIZ0156N"/>
    <s v="08FJS0112W"/>
    <s v="08ADG0005C"/>
    <n v="0"/>
    <n v="163"/>
    <n v="177"/>
    <n v="340"/>
    <n v="163"/>
    <n v="177"/>
    <n v="340"/>
    <n v="35"/>
    <n v="28"/>
    <n v="63"/>
    <n v="26"/>
    <n v="24"/>
    <n v="50"/>
    <n v="26"/>
    <n v="24"/>
    <n v="50"/>
    <n v="25"/>
    <n v="25"/>
    <n v="50"/>
    <n v="18"/>
    <n v="28"/>
    <n v="46"/>
    <n v="34"/>
    <n v="29"/>
    <n v="63"/>
    <n v="20"/>
    <n v="31"/>
    <n v="51"/>
    <n v="35"/>
    <n v="33"/>
    <n v="68"/>
    <n v="158"/>
    <n v="170"/>
    <n v="328"/>
    <n v="2"/>
    <n v="2"/>
    <n v="2"/>
    <n v="3"/>
    <n v="2"/>
    <n v="2"/>
    <n v="0"/>
    <n v="13"/>
    <n v="0"/>
    <n v="0"/>
    <n v="1"/>
    <n v="0"/>
    <n v="0"/>
    <n v="1"/>
    <n v="0"/>
    <n v="0"/>
    <n v="4"/>
    <n v="9"/>
    <n v="0"/>
    <n v="0"/>
    <n v="2"/>
    <n v="0"/>
    <n v="0"/>
    <n v="0"/>
    <n v="0"/>
    <n v="0"/>
    <n v="0"/>
    <n v="0"/>
    <n v="1"/>
    <n v="0"/>
    <n v="0"/>
    <n v="18"/>
    <n v="4"/>
    <n v="9"/>
    <n v="2"/>
    <n v="2"/>
    <n v="2"/>
    <n v="3"/>
    <n v="2"/>
    <n v="2"/>
    <n v="0"/>
    <n v="13"/>
    <n v="18"/>
    <n v="13"/>
    <n v="1"/>
  </r>
  <r>
    <s v="08DPR1003T"/>
    <n v="1"/>
    <s v="MATUTINO"/>
    <s v="19 DE NOVIEMBRE"/>
    <n v="8"/>
    <s v="CHIHUAHUA"/>
    <n v="8"/>
    <s v="CHIHUAHUA"/>
    <n v="31"/>
    <x v="16"/>
    <x v="5"/>
    <n v="91"/>
    <s v="RANCHOS DE SANTIAGO"/>
    <s v="CALLE RANCHOS DE SANTIAGO"/>
    <n v="0"/>
    <s v="PÚBLICO"/>
    <x v="0"/>
    <n v="2"/>
    <s v="BÁSICA"/>
    <n v="2"/>
    <x v="0"/>
    <n v="1"/>
    <x v="0"/>
    <n v="0"/>
    <s v="NO APLICA"/>
    <n v="0"/>
    <s v="NO APLICA"/>
    <s v="08FIZ0208C"/>
    <s v="08FJS0123B"/>
    <s v="08ADG0003E"/>
    <n v="0"/>
    <n v="20"/>
    <n v="21"/>
    <n v="41"/>
    <n v="20"/>
    <n v="21"/>
    <n v="41"/>
    <n v="2"/>
    <n v="5"/>
    <n v="7"/>
    <n v="2"/>
    <n v="5"/>
    <n v="7"/>
    <n v="2"/>
    <n v="5"/>
    <n v="7"/>
    <n v="6"/>
    <n v="2"/>
    <n v="8"/>
    <n v="3"/>
    <n v="3"/>
    <n v="6"/>
    <n v="6"/>
    <n v="3"/>
    <n v="9"/>
    <n v="0"/>
    <n v="6"/>
    <n v="6"/>
    <n v="3"/>
    <n v="3"/>
    <n v="6"/>
    <n v="20"/>
    <n v="22"/>
    <n v="42"/>
    <n v="0"/>
    <n v="0"/>
    <n v="0"/>
    <n v="0"/>
    <n v="0"/>
    <n v="0"/>
    <n v="2"/>
    <n v="2"/>
    <n v="0"/>
    <n v="1"/>
    <n v="0"/>
    <n v="0"/>
    <n v="0"/>
    <n v="0"/>
    <n v="0"/>
    <n v="0"/>
    <n v="1"/>
    <n v="0"/>
    <n v="0"/>
    <n v="0"/>
    <n v="0"/>
    <n v="0"/>
    <n v="0"/>
    <n v="0"/>
    <n v="0"/>
    <n v="0"/>
    <n v="0"/>
    <n v="0"/>
    <n v="0"/>
    <n v="0"/>
    <n v="0"/>
    <n v="2"/>
    <n v="1"/>
    <n v="1"/>
    <n v="0"/>
    <n v="0"/>
    <n v="0"/>
    <n v="0"/>
    <n v="0"/>
    <n v="0"/>
    <n v="2"/>
    <n v="2"/>
    <n v="2"/>
    <n v="2"/>
    <n v="1"/>
  </r>
  <r>
    <s v="08DPR1004S"/>
    <n v="1"/>
    <s v="MATUTINO"/>
    <s v="MIGUEL HIDALGO"/>
    <n v="8"/>
    <s v="CHIHUAHUA"/>
    <n v="8"/>
    <s v="CHIHUAHUA"/>
    <n v="21"/>
    <x v="10"/>
    <x v="7"/>
    <n v="1"/>
    <s v="DELICIAS"/>
    <s v="AVENIDA 14 PONIENTE"/>
    <n v="0"/>
    <s v="PÚBLICO"/>
    <x v="0"/>
    <n v="2"/>
    <s v="BÁSICA"/>
    <n v="2"/>
    <x v="0"/>
    <n v="1"/>
    <x v="0"/>
    <n v="0"/>
    <s v="NO APLICA"/>
    <n v="0"/>
    <s v="NO APLICA"/>
    <s v="08FIZ0227R"/>
    <s v="08FJS0126Z"/>
    <s v="08ADG0057I"/>
    <n v="0"/>
    <n v="56"/>
    <n v="62"/>
    <n v="118"/>
    <n v="55"/>
    <n v="61"/>
    <n v="116"/>
    <n v="8"/>
    <n v="13"/>
    <n v="21"/>
    <n v="10"/>
    <n v="9"/>
    <n v="19"/>
    <n v="11"/>
    <n v="9"/>
    <n v="20"/>
    <n v="6"/>
    <n v="13"/>
    <n v="19"/>
    <n v="7"/>
    <n v="3"/>
    <n v="10"/>
    <n v="8"/>
    <n v="7"/>
    <n v="15"/>
    <n v="10"/>
    <n v="15"/>
    <n v="25"/>
    <n v="12"/>
    <n v="11"/>
    <n v="23"/>
    <n v="54"/>
    <n v="58"/>
    <n v="112"/>
    <n v="1"/>
    <n v="1"/>
    <n v="1"/>
    <n v="1"/>
    <n v="1"/>
    <n v="1"/>
    <n v="0"/>
    <n v="6"/>
    <n v="0"/>
    <n v="0"/>
    <n v="1"/>
    <n v="0"/>
    <n v="0"/>
    <n v="0"/>
    <n v="0"/>
    <n v="0"/>
    <n v="2"/>
    <n v="4"/>
    <n v="0"/>
    <n v="0"/>
    <n v="0"/>
    <n v="1"/>
    <n v="0"/>
    <n v="0"/>
    <n v="0"/>
    <n v="0"/>
    <n v="0"/>
    <n v="0"/>
    <n v="0"/>
    <n v="1"/>
    <n v="0"/>
    <n v="9"/>
    <n v="2"/>
    <n v="4"/>
    <n v="1"/>
    <n v="1"/>
    <n v="1"/>
    <n v="1"/>
    <n v="1"/>
    <n v="1"/>
    <n v="0"/>
    <n v="6"/>
    <n v="10"/>
    <n v="6"/>
    <n v="1"/>
  </r>
  <r>
    <s v="08DPR1005R"/>
    <n v="1"/>
    <s v="MATUTINO"/>
    <s v="GABINO BARREDA"/>
    <n v="8"/>
    <s v="CHIHUAHUA"/>
    <n v="8"/>
    <s v="CHIHUAHUA"/>
    <n v="37"/>
    <x v="0"/>
    <x v="0"/>
    <n v="1"/>
    <s v="JUĂREZ"/>
    <s v="CALLE IROLO"/>
    <n v="5451"/>
    <s v="PÚBLICO"/>
    <x v="0"/>
    <n v="2"/>
    <s v="BÁSICA"/>
    <n v="2"/>
    <x v="0"/>
    <n v="1"/>
    <x v="0"/>
    <n v="0"/>
    <s v="NO APLICA"/>
    <n v="0"/>
    <s v="NO APLICA"/>
    <s v="08FIZ0159K"/>
    <s v="08FJS0113V"/>
    <s v="08ADG0005C"/>
    <n v="0"/>
    <n v="145"/>
    <n v="130"/>
    <n v="275"/>
    <n v="141"/>
    <n v="130"/>
    <n v="271"/>
    <n v="30"/>
    <n v="21"/>
    <n v="51"/>
    <n v="19"/>
    <n v="26"/>
    <n v="45"/>
    <n v="20"/>
    <n v="26"/>
    <n v="46"/>
    <n v="20"/>
    <n v="28"/>
    <n v="48"/>
    <n v="30"/>
    <n v="14"/>
    <n v="44"/>
    <n v="19"/>
    <n v="23"/>
    <n v="42"/>
    <n v="17"/>
    <n v="24"/>
    <n v="41"/>
    <n v="26"/>
    <n v="23"/>
    <n v="49"/>
    <n v="132"/>
    <n v="138"/>
    <n v="270"/>
    <n v="2"/>
    <n v="2"/>
    <n v="2"/>
    <n v="2"/>
    <n v="2"/>
    <n v="2"/>
    <n v="0"/>
    <n v="12"/>
    <n v="0"/>
    <n v="0"/>
    <n v="0"/>
    <n v="1"/>
    <n v="1"/>
    <n v="0"/>
    <n v="0"/>
    <n v="0"/>
    <n v="1"/>
    <n v="11"/>
    <n v="0"/>
    <n v="0"/>
    <n v="1"/>
    <n v="0"/>
    <n v="0"/>
    <n v="0"/>
    <n v="0"/>
    <n v="0"/>
    <n v="0"/>
    <n v="0"/>
    <n v="1"/>
    <n v="0"/>
    <n v="0"/>
    <n v="16"/>
    <n v="1"/>
    <n v="11"/>
    <n v="2"/>
    <n v="2"/>
    <n v="2"/>
    <n v="2"/>
    <n v="2"/>
    <n v="2"/>
    <n v="0"/>
    <n v="12"/>
    <n v="12"/>
    <n v="12"/>
    <n v="1"/>
  </r>
  <r>
    <s v="08DPR1006Q"/>
    <n v="1"/>
    <s v="MATUTINO"/>
    <s v="CENTRO REGIONAL DE EDUC. INT. DIEZ DE MAYO"/>
    <n v="8"/>
    <s v="CHIHUAHUA"/>
    <n v="8"/>
    <s v="CHIHUAHUA"/>
    <n v="12"/>
    <x v="13"/>
    <x v="5"/>
    <n v="1"/>
    <s v="CARICHĂŤ"/>
    <s v="CALLE 2A "/>
    <n v="0"/>
    <s v="PÚBLICO"/>
    <x v="0"/>
    <n v="2"/>
    <s v="BÁSICA"/>
    <n v="2"/>
    <x v="0"/>
    <n v="1"/>
    <x v="0"/>
    <n v="0"/>
    <s v="NO APLICA"/>
    <n v="0"/>
    <s v="NO APLICA"/>
    <s v="08FIZ0203H"/>
    <s v="08FJS0121D"/>
    <s v="08ADG0010O"/>
    <n v="0"/>
    <n v="44"/>
    <n v="53"/>
    <n v="97"/>
    <n v="44"/>
    <n v="53"/>
    <n v="97"/>
    <n v="5"/>
    <n v="9"/>
    <n v="14"/>
    <n v="7"/>
    <n v="11"/>
    <n v="18"/>
    <n v="7"/>
    <n v="11"/>
    <n v="18"/>
    <n v="5"/>
    <n v="8"/>
    <n v="13"/>
    <n v="7"/>
    <n v="12"/>
    <n v="19"/>
    <n v="15"/>
    <n v="8"/>
    <n v="23"/>
    <n v="6"/>
    <n v="12"/>
    <n v="18"/>
    <n v="6"/>
    <n v="6"/>
    <n v="12"/>
    <n v="46"/>
    <n v="57"/>
    <n v="103"/>
    <n v="1"/>
    <n v="1"/>
    <n v="1"/>
    <n v="1"/>
    <n v="1"/>
    <n v="1"/>
    <n v="0"/>
    <n v="6"/>
    <n v="0"/>
    <n v="0"/>
    <n v="0"/>
    <n v="1"/>
    <n v="0"/>
    <n v="0"/>
    <n v="0"/>
    <n v="0"/>
    <n v="2"/>
    <n v="4"/>
    <n v="0"/>
    <n v="0"/>
    <n v="0"/>
    <n v="1"/>
    <n v="0"/>
    <n v="0"/>
    <n v="0"/>
    <n v="0"/>
    <n v="0"/>
    <n v="0"/>
    <n v="0"/>
    <n v="1"/>
    <n v="0"/>
    <n v="9"/>
    <n v="2"/>
    <n v="4"/>
    <n v="1"/>
    <n v="1"/>
    <n v="1"/>
    <n v="1"/>
    <n v="1"/>
    <n v="1"/>
    <n v="0"/>
    <n v="6"/>
    <n v="8"/>
    <n v="8"/>
    <n v="1"/>
  </r>
  <r>
    <s v="08DPR1009N"/>
    <n v="1"/>
    <s v="MATUTINO"/>
    <s v="FORD 69"/>
    <n v="8"/>
    <s v="CHIHUAHUA"/>
    <n v="8"/>
    <s v="CHIHUAHUA"/>
    <n v="32"/>
    <x v="17"/>
    <x v="6"/>
    <n v="1"/>
    <s v="HIDALGO DEL PARRAL"/>
    <s v="CALLE CEDRO"/>
    <n v="34"/>
    <s v="PÚBLICO"/>
    <x v="0"/>
    <n v="2"/>
    <s v="BÁSICA"/>
    <n v="2"/>
    <x v="0"/>
    <n v="1"/>
    <x v="0"/>
    <n v="0"/>
    <s v="NO APLICA"/>
    <n v="0"/>
    <s v="NO APLICA"/>
    <s v="08FIZ0244H"/>
    <s v="08FJS0129W"/>
    <s v="08ADG0004D"/>
    <n v="0"/>
    <n v="133"/>
    <n v="139"/>
    <n v="272"/>
    <n v="132"/>
    <n v="136"/>
    <n v="268"/>
    <n v="22"/>
    <n v="17"/>
    <n v="39"/>
    <n v="31"/>
    <n v="27"/>
    <n v="58"/>
    <n v="33"/>
    <n v="29"/>
    <n v="62"/>
    <n v="18"/>
    <n v="23"/>
    <n v="41"/>
    <n v="20"/>
    <n v="21"/>
    <n v="41"/>
    <n v="19"/>
    <n v="20"/>
    <n v="39"/>
    <n v="26"/>
    <n v="27"/>
    <n v="53"/>
    <n v="29"/>
    <n v="27"/>
    <n v="56"/>
    <n v="145"/>
    <n v="147"/>
    <n v="292"/>
    <n v="2"/>
    <n v="2"/>
    <n v="2"/>
    <n v="2"/>
    <n v="2"/>
    <n v="2"/>
    <n v="0"/>
    <n v="12"/>
    <n v="0"/>
    <n v="0"/>
    <n v="0"/>
    <n v="1"/>
    <n v="0"/>
    <n v="1"/>
    <n v="0"/>
    <n v="0"/>
    <n v="2"/>
    <n v="10"/>
    <n v="0"/>
    <n v="0"/>
    <n v="1"/>
    <n v="0"/>
    <n v="0"/>
    <n v="0"/>
    <n v="0"/>
    <n v="0"/>
    <n v="0"/>
    <n v="0"/>
    <n v="2"/>
    <n v="0"/>
    <n v="0"/>
    <n v="17"/>
    <n v="2"/>
    <n v="10"/>
    <n v="2"/>
    <n v="2"/>
    <n v="2"/>
    <n v="2"/>
    <n v="2"/>
    <n v="2"/>
    <n v="0"/>
    <n v="12"/>
    <n v="12"/>
    <n v="12"/>
    <n v="1"/>
  </r>
  <r>
    <s v="08DPR1011B"/>
    <n v="1"/>
    <s v="MATUTINO"/>
    <s v="JOSE MARTINEZ ESTRADA"/>
    <n v="8"/>
    <s v="CHIHUAHUA"/>
    <n v="8"/>
    <s v="CHIHUAHUA"/>
    <n v="19"/>
    <x v="2"/>
    <x v="2"/>
    <n v="1"/>
    <s v="CHIHUAHUA"/>
    <s v="CALLE FELIPE ANGELES"/>
    <n v="0"/>
    <s v="PÚBLICO"/>
    <x v="0"/>
    <n v="2"/>
    <s v="BÁSICA"/>
    <n v="2"/>
    <x v="0"/>
    <n v="1"/>
    <x v="0"/>
    <n v="0"/>
    <s v="NO APLICA"/>
    <n v="0"/>
    <s v="NO APLICA"/>
    <s v="08FIZ0118K"/>
    <s v="08FJS0106L"/>
    <s v="08ADG0046C"/>
    <n v="0"/>
    <n v="142"/>
    <n v="149"/>
    <n v="291"/>
    <n v="142"/>
    <n v="149"/>
    <n v="291"/>
    <n v="22"/>
    <n v="30"/>
    <n v="52"/>
    <n v="25"/>
    <n v="21"/>
    <n v="46"/>
    <n v="25"/>
    <n v="21"/>
    <n v="46"/>
    <n v="23"/>
    <n v="24"/>
    <n v="47"/>
    <n v="19"/>
    <n v="14"/>
    <n v="33"/>
    <n v="20"/>
    <n v="35"/>
    <n v="55"/>
    <n v="24"/>
    <n v="29"/>
    <n v="53"/>
    <n v="28"/>
    <n v="24"/>
    <n v="52"/>
    <n v="139"/>
    <n v="147"/>
    <n v="286"/>
    <n v="2"/>
    <n v="2"/>
    <n v="2"/>
    <n v="2"/>
    <n v="2"/>
    <n v="2"/>
    <n v="0"/>
    <n v="12"/>
    <n v="0"/>
    <n v="0"/>
    <n v="1"/>
    <n v="0"/>
    <n v="1"/>
    <n v="0"/>
    <n v="0"/>
    <n v="0"/>
    <n v="5"/>
    <n v="7"/>
    <n v="0"/>
    <n v="0"/>
    <n v="1"/>
    <n v="0"/>
    <n v="0"/>
    <n v="0"/>
    <n v="0"/>
    <n v="0"/>
    <n v="0"/>
    <n v="0"/>
    <n v="2"/>
    <n v="0"/>
    <n v="0"/>
    <n v="17"/>
    <n v="5"/>
    <n v="7"/>
    <n v="2"/>
    <n v="2"/>
    <n v="2"/>
    <n v="2"/>
    <n v="2"/>
    <n v="2"/>
    <n v="0"/>
    <n v="12"/>
    <n v="12"/>
    <n v="12"/>
    <n v="1"/>
  </r>
  <r>
    <s v="08DPR1013Z"/>
    <n v="1"/>
    <s v="MATUTINO"/>
    <s v="FRANCISCO I. MADERO"/>
    <n v="8"/>
    <s v="CHIHUAHUA"/>
    <n v="8"/>
    <s v="CHIHUAHUA"/>
    <n v="11"/>
    <x v="22"/>
    <x v="7"/>
    <n v="1"/>
    <s v="SANTA ROSALĂŤA DE CAMARGO"/>
    <s v="CALLE CARRIZAL"/>
    <n v="210"/>
    <s v="PÚBLICO"/>
    <x v="0"/>
    <n v="2"/>
    <s v="BÁSICA"/>
    <n v="2"/>
    <x v="0"/>
    <n v="1"/>
    <x v="0"/>
    <n v="0"/>
    <s v="NO APLICA"/>
    <n v="0"/>
    <s v="NO APLICA"/>
    <s v="08FIZ0232C"/>
    <s v="08FJS0127Y"/>
    <s v="08ADG0057I"/>
    <n v="0"/>
    <n v="52"/>
    <n v="64"/>
    <n v="116"/>
    <n v="52"/>
    <n v="63"/>
    <n v="115"/>
    <n v="6"/>
    <n v="8"/>
    <n v="14"/>
    <n v="17"/>
    <n v="9"/>
    <n v="26"/>
    <n v="17"/>
    <n v="9"/>
    <n v="26"/>
    <n v="8"/>
    <n v="12"/>
    <n v="20"/>
    <n v="6"/>
    <n v="11"/>
    <n v="17"/>
    <n v="14"/>
    <n v="12"/>
    <n v="26"/>
    <n v="13"/>
    <n v="10"/>
    <n v="23"/>
    <n v="9"/>
    <n v="15"/>
    <n v="24"/>
    <n v="67"/>
    <n v="69"/>
    <n v="136"/>
    <n v="1"/>
    <n v="1"/>
    <n v="1"/>
    <n v="1"/>
    <n v="1"/>
    <n v="1"/>
    <n v="0"/>
    <n v="6"/>
    <n v="0"/>
    <n v="0"/>
    <n v="0"/>
    <n v="1"/>
    <n v="0"/>
    <n v="0"/>
    <n v="0"/>
    <n v="0"/>
    <n v="1"/>
    <n v="5"/>
    <n v="0"/>
    <n v="0"/>
    <n v="0"/>
    <n v="1"/>
    <n v="0"/>
    <n v="0"/>
    <n v="0"/>
    <n v="0"/>
    <n v="0"/>
    <n v="0"/>
    <n v="1"/>
    <n v="1"/>
    <n v="0"/>
    <n v="10"/>
    <n v="1"/>
    <n v="5"/>
    <n v="1"/>
    <n v="1"/>
    <n v="1"/>
    <n v="1"/>
    <n v="1"/>
    <n v="1"/>
    <n v="0"/>
    <n v="6"/>
    <n v="9"/>
    <n v="6"/>
    <n v="1"/>
  </r>
  <r>
    <s v="08DPR1018V"/>
    <n v="1"/>
    <s v="MATUTINO"/>
    <s v="VALENTIN GOMEZ FARIAS"/>
    <n v="8"/>
    <s v="CHIHUAHUA"/>
    <n v="8"/>
    <s v="CHIHUAHUA"/>
    <n v="19"/>
    <x v="2"/>
    <x v="2"/>
    <n v="1"/>
    <s v="CHIHUAHUA"/>
    <s v="BOULEVARD FUENTES MARES"/>
    <n v="8001"/>
    <s v="PÚBLICO"/>
    <x v="0"/>
    <n v="2"/>
    <s v="BÁSICA"/>
    <n v="2"/>
    <x v="0"/>
    <n v="1"/>
    <x v="0"/>
    <n v="0"/>
    <s v="NO APLICA"/>
    <n v="0"/>
    <s v="NO APLICA"/>
    <s v="08FIZ0105G"/>
    <s v="08FJS0102P"/>
    <s v="08ADG0046C"/>
    <n v="0"/>
    <n v="160"/>
    <n v="148"/>
    <n v="308"/>
    <n v="158"/>
    <n v="148"/>
    <n v="306"/>
    <n v="25"/>
    <n v="32"/>
    <n v="57"/>
    <n v="26"/>
    <n v="19"/>
    <n v="45"/>
    <n v="26"/>
    <n v="20"/>
    <n v="46"/>
    <n v="35"/>
    <n v="24"/>
    <n v="59"/>
    <n v="21"/>
    <n v="26"/>
    <n v="47"/>
    <n v="29"/>
    <n v="21"/>
    <n v="50"/>
    <n v="24"/>
    <n v="18"/>
    <n v="42"/>
    <n v="28"/>
    <n v="22"/>
    <n v="50"/>
    <n v="163"/>
    <n v="131"/>
    <n v="294"/>
    <n v="2"/>
    <n v="2"/>
    <n v="2"/>
    <n v="2"/>
    <n v="2"/>
    <n v="2"/>
    <n v="0"/>
    <n v="12"/>
    <n v="0"/>
    <n v="0"/>
    <n v="0"/>
    <n v="1"/>
    <n v="0"/>
    <n v="0"/>
    <n v="0"/>
    <n v="0"/>
    <n v="2"/>
    <n v="10"/>
    <n v="0"/>
    <n v="0"/>
    <n v="1"/>
    <n v="0"/>
    <n v="0"/>
    <n v="0"/>
    <n v="0"/>
    <n v="0"/>
    <n v="0"/>
    <n v="0"/>
    <n v="1"/>
    <n v="1"/>
    <n v="0"/>
    <n v="16"/>
    <n v="2"/>
    <n v="10"/>
    <n v="2"/>
    <n v="2"/>
    <n v="2"/>
    <n v="2"/>
    <n v="2"/>
    <n v="2"/>
    <n v="0"/>
    <n v="12"/>
    <n v="12"/>
    <n v="12"/>
    <n v="1"/>
  </r>
  <r>
    <s v="08DPR1019U"/>
    <n v="1"/>
    <s v="MATUTINO"/>
    <s v="FRANCISCO M PLANCARTE"/>
    <n v="8"/>
    <s v="CHIHUAHUA"/>
    <n v="8"/>
    <s v="CHIHUAHUA"/>
    <n v="27"/>
    <x v="9"/>
    <x v="8"/>
    <n v="1"/>
    <s v="GUACHOCHI"/>
    <s v="CALLE FELIPE ANGELES"/>
    <n v="0"/>
    <s v="PÚBLICO"/>
    <x v="0"/>
    <n v="2"/>
    <s v="BÁSICA"/>
    <n v="2"/>
    <x v="0"/>
    <n v="1"/>
    <x v="0"/>
    <n v="0"/>
    <s v="NO APLICA"/>
    <n v="0"/>
    <s v="NO APLICA"/>
    <s v="08FIZ0250S"/>
    <s v="08FJS0130L"/>
    <s v="08ADG0006B"/>
    <n v="0"/>
    <n v="48"/>
    <n v="40"/>
    <n v="88"/>
    <n v="48"/>
    <n v="40"/>
    <n v="88"/>
    <n v="3"/>
    <n v="7"/>
    <n v="10"/>
    <n v="4"/>
    <n v="9"/>
    <n v="13"/>
    <n v="4"/>
    <n v="9"/>
    <n v="13"/>
    <n v="7"/>
    <n v="6"/>
    <n v="13"/>
    <n v="13"/>
    <n v="4"/>
    <n v="17"/>
    <n v="7"/>
    <n v="4"/>
    <n v="11"/>
    <n v="9"/>
    <n v="4"/>
    <n v="13"/>
    <n v="7"/>
    <n v="11"/>
    <n v="18"/>
    <n v="47"/>
    <n v="38"/>
    <n v="85"/>
    <n v="1"/>
    <n v="1"/>
    <n v="1"/>
    <n v="1"/>
    <n v="1"/>
    <n v="1"/>
    <n v="0"/>
    <n v="6"/>
    <n v="0"/>
    <n v="0"/>
    <n v="0"/>
    <n v="1"/>
    <n v="0"/>
    <n v="0"/>
    <n v="0"/>
    <n v="0"/>
    <n v="1"/>
    <n v="5"/>
    <n v="0"/>
    <n v="0"/>
    <n v="1"/>
    <n v="0"/>
    <n v="0"/>
    <n v="0"/>
    <n v="0"/>
    <n v="0"/>
    <n v="0"/>
    <n v="0"/>
    <n v="0"/>
    <n v="1"/>
    <n v="0"/>
    <n v="9"/>
    <n v="1"/>
    <n v="5"/>
    <n v="1"/>
    <n v="1"/>
    <n v="1"/>
    <n v="1"/>
    <n v="1"/>
    <n v="1"/>
    <n v="0"/>
    <n v="6"/>
    <n v="10"/>
    <n v="6"/>
    <n v="1"/>
  </r>
  <r>
    <s v="08DPR1021I"/>
    <n v="1"/>
    <s v="MATUTINO"/>
    <s v="MIGUEL HIDALGO"/>
    <n v="8"/>
    <s v="CHIHUAHUA"/>
    <n v="8"/>
    <s v="CHIHUAHUA"/>
    <n v="3"/>
    <x v="30"/>
    <x v="6"/>
    <n v="36"/>
    <s v="ESTACIĂ“N MORITA"/>
    <s v="CALLE ESTACION MORITA"/>
    <n v="0"/>
    <s v="PÚBLICO"/>
    <x v="0"/>
    <n v="2"/>
    <s v="BÁSICA"/>
    <n v="2"/>
    <x v="0"/>
    <n v="1"/>
    <x v="0"/>
    <n v="0"/>
    <s v="NO APLICA"/>
    <n v="0"/>
    <s v="NO APLICA"/>
    <s v="08FIZ0242J"/>
    <s v="08FJS0129W"/>
    <s v="08ADG0004D"/>
    <n v="0"/>
    <n v="12"/>
    <n v="16"/>
    <n v="28"/>
    <n v="12"/>
    <n v="16"/>
    <n v="28"/>
    <n v="0"/>
    <n v="1"/>
    <n v="1"/>
    <n v="1"/>
    <n v="2"/>
    <n v="3"/>
    <n v="1"/>
    <n v="2"/>
    <n v="3"/>
    <n v="2"/>
    <n v="2"/>
    <n v="4"/>
    <n v="1"/>
    <n v="2"/>
    <n v="3"/>
    <n v="2"/>
    <n v="2"/>
    <n v="4"/>
    <n v="3"/>
    <n v="4"/>
    <n v="7"/>
    <n v="2"/>
    <n v="4"/>
    <n v="6"/>
    <n v="11"/>
    <n v="16"/>
    <n v="27"/>
    <n v="0"/>
    <n v="0"/>
    <n v="0"/>
    <n v="0"/>
    <n v="0"/>
    <n v="0"/>
    <n v="2"/>
    <n v="2"/>
    <n v="0"/>
    <n v="1"/>
    <n v="0"/>
    <n v="0"/>
    <n v="0"/>
    <n v="0"/>
    <n v="0"/>
    <n v="0"/>
    <n v="1"/>
    <n v="0"/>
    <n v="0"/>
    <n v="0"/>
    <n v="0"/>
    <n v="0"/>
    <n v="0"/>
    <n v="0"/>
    <n v="0"/>
    <n v="0"/>
    <n v="0"/>
    <n v="0"/>
    <n v="0"/>
    <n v="0"/>
    <n v="0"/>
    <n v="2"/>
    <n v="1"/>
    <n v="1"/>
    <n v="0"/>
    <n v="0"/>
    <n v="0"/>
    <n v="0"/>
    <n v="0"/>
    <n v="0"/>
    <n v="2"/>
    <n v="2"/>
    <n v="2"/>
    <n v="2"/>
    <n v="1"/>
  </r>
  <r>
    <s v="08DPR1023G"/>
    <n v="1"/>
    <s v="MATUTINO"/>
    <s v="FRANCISCO VILLA"/>
    <n v="8"/>
    <s v="CHIHUAHUA"/>
    <n v="8"/>
    <s v="CHIHUAHUA"/>
    <n v="19"/>
    <x v="2"/>
    <x v="2"/>
    <n v="1"/>
    <s v="CHIHUAHUA"/>
    <s v="CALLE SIETE LEGUAS"/>
    <n v="0"/>
    <s v="PÚBLICO"/>
    <x v="0"/>
    <n v="2"/>
    <s v="BÁSICA"/>
    <n v="2"/>
    <x v="0"/>
    <n v="1"/>
    <x v="0"/>
    <n v="0"/>
    <s v="NO APLICA"/>
    <n v="0"/>
    <s v="NO APLICA"/>
    <s v="08FIZ0122X"/>
    <s v="08FJS0107K"/>
    <s v="08ADG0046C"/>
    <n v="0"/>
    <n v="77"/>
    <n v="72"/>
    <n v="149"/>
    <n v="70"/>
    <n v="70"/>
    <n v="140"/>
    <n v="12"/>
    <n v="13"/>
    <n v="25"/>
    <n v="10"/>
    <n v="3"/>
    <n v="13"/>
    <n v="11"/>
    <n v="3"/>
    <n v="14"/>
    <n v="15"/>
    <n v="9"/>
    <n v="24"/>
    <n v="10"/>
    <n v="14"/>
    <n v="24"/>
    <n v="10"/>
    <n v="8"/>
    <n v="18"/>
    <n v="11"/>
    <n v="15"/>
    <n v="26"/>
    <n v="11"/>
    <n v="10"/>
    <n v="21"/>
    <n v="68"/>
    <n v="59"/>
    <n v="127"/>
    <n v="1"/>
    <n v="1"/>
    <n v="1"/>
    <n v="1"/>
    <n v="1"/>
    <n v="1"/>
    <n v="0"/>
    <n v="6"/>
    <n v="0"/>
    <n v="0"/>
    <n v="0"/>
    <n v="1"/>
    <n v="0"/>
    <n v="0"/>
    <n v="0"/>
    <n v="0"/>
    <n v="1"/>
    <n v="5"/>
    <n v="0"/>
    <n v="0"/>
    <n v="4"/>
    <n v="0"/>
    <n v="0"/>
    <n v="0"/>
    <n v="0"/>
    <n v="0"/>
    <n v="0"/>
    <n v="0"/>
    <n v="1"/>
    <n v="0"/>
    <n v="0"/>
    <n v="12"/>
    <n v="1"/>
    <n v="5"/>
    <n v="1"/>
    <n v="1"/>
    <n v="1"/>
    <n v="1"/>
    <n v="1"/>
    <n v="1"/>
    <n v="0"/>
    <n v="6"/>
    <n v="8"/>
    <n v="6"/>
    <n v="1"/>
  </r>
  <r>
    <s v="08DPR1024F"/>
    <n v="1"/>
    <s v="MATUTINO"/>
    <s v="ADOLFO LOPEZ MATEOS"/>
    <n v="8"/>
    <s v="CHIHUAHUA"/>
    <n v="8"/>
    <s v="CHIHUAHUA"/>
    <n v="11"/>
    <x v="22"/>
    <x v="7"/>
    <n v="1"/>
    <s v="SANTA ROSALĂŤA DE CAMARGO"/>
    <s v="CALLE PINOS ALTOS"/>
    <n v="0"/>
    <s v="PÚBLICO"/>
    <x v="0"/>
    <n v="2"/>
    <s v="BÁSICA"/>
    <n v="2"/>
    <x v="0"/>
    <n v="1"/>
    <x v="0"/>
    <n v="0"/>
    <s v="NO APLICA"/>
    <n v="0"/>
    <s v="NO APLICA"/>
    <s v="08FIZ0232C"/>
    <s v="08FJS0127Y"/>
    <s v="08ADG0057I"/>
    <n v="0"/>
    <n v="63"/>
    <n v="52"/>
    <n v="115"/>
    <n v="63"/>
    <n v="52"/>
    <n v="115"/>
    <n v="10"/>
    <n v="9"/>
    <n v="19"/>
    <n v="5"/>
    <n v="10"/>
    <n v="15"/>
    <n v="5"/>
    <n v="11"/>
    <n v="16"/>
    <n v="6"/>
    <n v="7"/>
    <n v="13"/>
    <n v="2"/>
    <n v="7"/>
    <n v="9"/>
    <n v="12"/>
    <n v="12"/>
    <n v="24"/>
    <n v="9"/>
    <n v="8"/>
    <n v="17"/>
    <n v="18"/>
    <n v="7"/>
    <n v="25"/>
    <n v="52"/>
    <n v="52"/>
    <n v="104"/>
    <n v="1"/>
    <n v="1"/>
    <n v="1"/>
    <n v="1"/>
    <n v="1"/>
    <n v="1"/>
    <n v="0"/>
    <n v="6"/>
    <n v="0"/>
    <n v="0"/>
    <n v="1"/>
    <n v="0"/>
    <n v="0"/>
    <n v="0"/>
    <n v="0"/>
    <n v="0"/>
    <n v="0"/>
    <n v="6"/>
    <n v="0"/>
    <n v="0"/>
    <n v="1"/>
    <n v="0"/>
    <n v="0"/>
    <n v="0"/>
    <n v="0"/>
    <n v="0"/>
    <n v="0"/>
    <n v="0"/>
    <n v="1"/>
    <n v="0"/>
    <n v="0"/>
    <n v="9"/>
    <n v="0"/>
    <n v="6"/>
    <n v="1"/>
    <n v="1"/>
    <n v="1"/>
    <n v="1"/>
    <n v="1"/>
    <n v="1"/>
    <n v="0"/>
    <n v="6"/>
    <n v="7"/>
    <n v="6"/>
    <n v="1"/>
  </r>
  <r>
    <s v="08DPR1026D"/>
    <n v="1"/>
    <s v="MATUTINO"/>
    <s v="IGNACIO ZARAGOZA"/>
    <n v="8"/>
    <s v="CHIHUAHUA"/>
    <n v="8"/>
    <s v="CHIHUAHUA"/>
    <n v="58"/>
    <x v="36"/>
    <x v="7"/>
    <n v="20"/>
    <s v="EL MOLINO"/>
    <s v="CALLE EL MOLINO"/>
    <n v="0"/>
    <s v="PÚBLICO"/>
    <x v="0"/>
    <n v="2"/>
    <s v="BÁSICA"/>
    <n v="2"/>
    <x v="0"/>
    <n v="1"/>
    <x v="0"/>
    <n v="0"/>
    <s v="NO APLICA"/>
    <n v="0"/>
    <s v="NO APLICA"/>
    <s v="08FIZ0235Z"/>
    <s v="08FJS0127Y"/>
    <s v="08ADG0057I"/>
    <n v="0"/>
    <n v="11"/>
    <n v="7"/>
    <n v="18"/>
    <n v="11"/>
    <n v="7"/>
    <n v="18"/>
    <n v="0"/>
    <n v="3"/>
    <n v="3"/>
    <n v="1"/>
    <n v="0"/>
    <n v="1"/>
    <n v="1"/>
    <n v="0"/>
    <n v="1"/>
    <n v="3"/>
    <n v="1"/>
    <n v="4"/>
    <n v="2"/>
    <n v="1"/>
    <n v="3"/>
    <n v="1"/>
    <n v="0"/>
    <n v="1"/>
    <n v="1"/>
    <n v="1"/>
    <n v="2"/>
    <n v="3"/>
    <n v="0"/>
    <n v="3"/>
    <n v="11"/>
    <n v="3"/>
    <n v="14"/>
    <n v="0"/>
    <n v="0"/>
    <n v="0"/>
    <n v="0"/>
    <n v="0"/>
    <n v="0"/>
    <n v="1"/>
    <n v="1"/>
    <n v="0"/>
    <n v="1"/>
    <n v="0"/>
    <n v="0"/>
    <n v="0"/>
    <n v="0"/>
    <n v="0"/>
    <n v="0"/>
    <n v="0"/>
    <n v="0"/>
    <n v="0"/>
    <n v="0"/>
    <n v="1"/>
    <n v="0"/>
    <n v="0"/>
    <n v="0"/>
    <n v="0"/>
    <n v="0"/>
    <n v="0"/>
    <n v="0"/>
    <n v="0"/>
    <n v="0"/>
    <n v="0"/>
    <n v="2"/>
    <n v="0"/>
    <n v="1"/>
    <n v="0"/>
    <n v="0"/>
    <n v="0"/>
    <n v="0"/>
    <n v="0"/>
    <n v="0"/>
    <n v="1"/>
    <n v="1"/>
    <n v="2"/>
    <n v="1"/>
    <n v="1"/>
  </r>
  <r>
    <s v="08DPR1028B"/>
    <n v="1"/>
    <s v="MATUTINO"/>
    <s v="IGNACIO LOPEZ RAYON"/>
    <n v="8"/>
    <s v="CHIHUAHUA"/>
    <n v="8"/>
    <s v="CHIHUAHUA"/>
    <n v="50"/>
    <x v="4"/>
    <x v="4"/>
    <n v="1"/>
    <s v="NUEVO CASAS GRANDES"/>
    <s v="CALLE AYUNTAMIENTO"/>
    <n v="1102"/>
    <s v="PÚBLICO"/>
    <x v="0"/>
    <n v="2"/>
    <s v="BÁSICA"/>
    <n v="2"/>
    <x v="0"/>
    <n v="1"/>
    <x v="0"/>
    <n v="0"/>
    <s v="NO APLICA"/>
    <n v="0"/>
    <s v="NO APLICA"/>
    <s v="08FIZ0191T"/>
    <s v="08FJS0119P"/>
    <s v="08ADG0013L"/>
    <n v="0"/>
    <n v="122"/>
    <n v="112"/>
    <n v="234"/>
    <n v="120"/>
    <n v="110"/>
    <n v="230"/>
    <n v="19"/>
    <n v="15"/>
    <n v="34"/>
    <n v="17"/>
    <n v="15"/>
    <n v="32"/>
    <n v="18"/>
    <n v="16"/>
    <n v="34"/>
    <n v="21"/>
    <n v="20"/>
    <n v="41"/>
    <n v="18"/>
    <n v="24"/>
    <n v="42"/>
    <n v="32"/>
    <n v="12"/>
    <n v="44"/>
    <n v="17"/>
    <n v="19"/>
    <n v="36"/>
    <n v="18"/>
    <n v="22"/>
    <n v="40"/>
    <n v="124"/>
    <n v="113"/>
    <n v="237"/>
    <n v="1"/>
    <n v="2"/>
    <n v="2"/>
    <n v="2"/>
    <n v="2"/>
    <n v="2"/>
    <n v="0"/>
    <n v="11"/>
    <n v="0"/>
    <n v="0"/>
    <n v="0"/>
    <n v="1"/>
    <n v="1"/>
    <n v="0"/>
    <n v="0"/>
    <n v="0"/>
    <n v="7"/>
    <n v="4"/>
    <n v="0"/>
    <n v="0"/>
    <n v="1"/>
    <n v="0"/>
    <n v="0"/>
    <n v="0"/>
    <n v="0"/>
    <n v="0"/>
    <n v="0"/>
    <n v="0"/>
    <n v="1"/>
    <n v="1"/>
    <n v="0"/>
    <n v="16"/>
    <n v="7"/>
    <n v="4"/>
    <n v="1"/>
    <n v="2"/>
    <n v="2"/>
    <n v="2"/>
    <n v="2"/>
    <n v="2"/>
    <n v="0"/>
    <n v="11"/>
    <n v="15"/>
    <n v="11"/>
    <n v="1"/>
  </r>
  <r>
    <s v="08DPR1031P"/>
    <n v="1"/>
    <s v="MATUTINO"/>
    <s v="DOCE DE OCTUBRE"/>
    <n v="8"/>
    <s v="CHIHUAHUA"/>
    <n v="8"/>
    <s v="CHIHUAHUA"/>
    <n v="20"/>
    <x v="53"/>
    <x v="1"/>
    <n v="83"/>
    <s v="PALMAREJO"/>
    <s v="CALLE PALMEREJO"/>
    <n v="0"/>
    <s v="PÚBLICO"/>
    <x v="0"/>
    <n v="2"/>
    <s v="BÁSICA"/>
    <n v="2"/>
    <x v="0"/>
    <n v="1"/>
    <x v="0"/>
    <n v="0"/>
    <s v="NO APLICA"/>
    <n v="0"/>
    <s v="NO APLICA"/>
    <s v="08FIZ0219I"/>
    <s v="08FJS0124A"/>
    <s v="08ADG0003E"/>
    <n v="0"/>
    <n v="25"/>
    <n v="40"/>
    <n v="65"/>
    <n v="25"/>
    <n v="40"/>
    <n v="65"/>
    <n v="3"/>
    <n v="3"/>
    <n v="6"/>
    <n v="9"/>
    <n v="6"/>
    <n v="15"/>
    <n v="9"/>
    <n v="6"/>
    <n v="15"/>
    <n v="3"/>
    <n v="7"/>
    <n v="10"/>
    <n v="5"/>
    <n v="11"/>
    <n v="16"/>
    <n v="3"/>
    <n v="5"/>
    <n v="8"/>
    <n v="8"/>
    <n v="10"/>
    <n v="18"/>
    <n v="6"/>
    <n v="3"/>
    <n v="9"/>
    <n v="34"/>
    <n v="42"/>
    <n v="76"/>
    <n v="0"/>
    <n v="0"/>
    <n v="1"/>
    <n v="0"/>
    <n v="1"/>
    <n v="0"/>
    <n v="2"/>
    <n v="4"/>
    <n v="1"/>
    <n v="0"/>
    <n v="0"/>
    <n v="0"/>
    <n v="0"/>
    <n v="0"/>
    <n v="0"/>
    <n v="0"/>
    <n v="1"/>
    <n v="2"/>
    <n v="0"/>
    <n v="0"/>
    <n v="0"/>
    <n v="0"/>
    <n v="0"/>
    <n v="0"/>
    <n v="0"/>
    <n v="0"/>
    <n v="0"/>
    <n v="0"/>
    <n v="0"/>
    <n v="0"/>
    <n v="0"/>
    <n v="4"/>
    <n v="2"/>
    <n v="2"/>
    <n v="0"/>
    <n v="0"/>
    <n v="1"/>
    <n v="0"/>
    <n v="1"/>
    <n v="0"/>
    <n v="2"/>
    <n v="4"/>
    <n v="4"/>
    <n v="4"/>
    <n v="1"/>
  </r>
  <r>
    <s v="08DPR1032O"/>
    <n v="4"/>
    <s v="DISCONTINUO"/>
    <s v="CUAUHTEMOC"/>
    <n v="8"/>
    <s v="CHIHUAHUA"/>
    <n v="8"/>
    <s v="CHIHUAHUA"/>
    <n v="20"/>
    <x v="53"/>
    <x v="1"/>
    <n v="117"/>
    <s v="EL TRIGO DE RUSSO (EL TRIGO)"/>
    <s v="CALLE EL TRIGO DE RUSSO (EL TRIGO)"/>
    <n v="0"/>
    <s v="PÚBLICO"/>
    <x v="0"/>
    <n v="2"/>
    <s v="BÁSICA"/>
    <n v="2"/>
    <x v="0"/>
    <n v="1"/>
    <x v="0"/>
    <n v="0"/>
    <s v="NO APLICA"/>
    <n v="0"/>
    <s v="NO APLICA"/>
    <s v="08FIZ0219I"/>
    <s v="08FJS0124A"/>
    <s v="08ADG0003E"/>
    <n v="0"/>
    <n v="7"/>
    <n v="6"/>
    <n v="13"/>
    <n v="7"/>
    <n v="6"/>
    <n v="13"/>
    <n v="2"/>
    <n v="2"/>
    <n v="4"/>
    <n v="0"/>
    <n v="1"/>
    <n v="1"/>
    <n v="0"/>
    <n v="1"/>
    <n v="1"/>
    <n v="0"/>
    <n v="1"/>
    <n v="1"/>
    <n v="0"/>
    <n v="0"/>
    <n v="0"/>
    <n v="0"/>
    <n v="1"/>
    <n v="1"/>
    <n v="2"/>
    <n v="1"/>
    <n v="3"/>
    <n v="3"/>
    <n v="1"/>
    <n v="4"/>
    <n v="5"/>
    <n v="5"/>
    <n v="10"/>
    <n v="0"/>
    <n v="0"/>
    <n v="0"/>
    <n v="0"/>
    <n v="0"/>
    <n v="0"/>
    <n v="1"/>
    <n v="1"/>
    <n v="0"/>
    <n v="1"/>
    <n v="0"/>
    <n v="0"/>
    <n v="0"/>
    <n v="0"/>
    <n v="0"/>
    <n v="0"/>
    <n v="0"/>
    <n v="0"/>
    <n v="0"/>
    <n v="0"/>
    <n v="0"/>
    <n v="0"/>
    <n v="0"/>
    <n v="0"/>
    <n v="0"/>
    <n v="0"/>
    <n v="0"/>
    <n v="0"/>
    <n v="0"/>
    <n v="0"/>
    <n v="0"/>
    <n v="1"/>
    <n v="0"/>
    <n v="1"/>
    <n v="0"/>
    <n v="0"/>
    <n v="0"/>
    <n v="0"/>
    <n v="0"/>
    <n v="0"/>
    <n v="1"/>
    <n v="1"/>
    <n v="1"/>
    <n v="1"/>
    <n v="1"/>
  </r>
  <r>
    <s v="08DPR1034M"/>
    <n v="1"/>
    <s v="MATUTINO"/>
    <s v="MARGARITA MAZA DE JUAREZ"/>
    <n v="8"/>
    <s v="CHIHUAHUA"/>
    <n v="8"/>
    <s v="CHIHUAHUA"/>
    <n v="37"/>
    <x v="0"/>
    <x v="0"/>
    <n v="1"/>
    <s v="JUĂREZ"/>
    <s v="CALLE FRANCISCO I MADERO E IGNACIO ALDAMA"/>
    <n v="0"/>
    <s v="PÚBLICO"/>
    <x v="0"/>
    <n v="2"/>
    <s v="BÁSICA"/>
    <n v="2"/>
    <x v="0"/>
    <n v="1"/>
    <x v="0"/>
    <n v="0"/>
    <s v="NO APLICA"/>
    <n v="0"/>
    <s v="NO APLICA"/>
    <s v="08FIZ0172E"/>
    <s v="08FJS0115T"/>
    <s v="08ADG0005C"/>
    <n v="0"/>
    <n v="181"/>
    <n v="167"/>
    <n v="348"/>
    <n v="179"/>
    <n v="164"/>
    <n v="343"/>
    <n v="29"/>
    <n v="27"/>
    <n v="56"/>
    <n v="29"/>
    <n v="24"/>
    <n v="53"/>
    <n v="29"/>
    <n v="24"/>
    <n v="53"/>
    <n v="39"/>
    <n v="30"/>
    <n v="69"/>
    <n v="26"/>
    <n v="32"/>
    <n v="58"/>
    <n v="22"/>
    <n v="20"/>
    <n v="42"/>
    <n v="32"/>
    <n v="27"/>
    <n v="59"/>
    <n v="29"/>
    <n v="29"/>
    <n v="58"/>
    <n v="177"/>
    <n v="162"/>
    <n v="339"/>
    <n v="2"/>
    <n v="3"/>
    <n v="2"/>
    <n v="2"/>
    <n v="2"/>
    <n v="2"/>
    <n v="0"/>
    <n v="13"/>
    <n v="0"/>
    <n v="0"/>
    <n v="1"/>
    <n v="0"/>
    <n v="0"/>
    <n v="1"/>
    <n v="0"/>
    <n v="0"/>
    <n v="3"/>
    <n v="10"/>
    <n v="0"/>
    <n v="0"/>
    <n v="1"/>
    <n v="0"/>
    <n v="0"/>
    <n v="0"/>
    <n v="0"/>
    <n v="0"/>
    <n v="0"/>
    <n v="0"/>
    <n v="1"/>
    <n v="2"/>
    <n v="0"/>
    <n v="19"/>
    <n v="3"/>
    <n v="10"/>
    <n v="2"/>
    <n v="3"/>
    <n v="2"/>
    <n v="2"/>
    <n v="2"/>
    <n v="2"/>
    <n v="0"/>
    <n v="13"/>
    <n v="14"/>
    <n v="13"/>
    <n v="1"/>
  </r>
  <r>
    <s v="08DPR1037J"/>
    <n v="1"/>
    <s v="MATUTINO"/>
    <s v="INDEPENDENCIA"/>
    <n v="8"/>
    <s v="CHIHUAHUA"/>
    <n v="8"/>
    <s v="CHIHUAHUA"/>
    <n v="29"/>
    <x v="3"/>
    <x v="3"/>
    <n v="163"/>
    <s v="EL PINITO"/>
    <s v="CALLE EL PINITO"/>
    <n v="0"/>
    <s v="PÚBLICO"/>
    <x v="0"/>
    <n v="2"/>
    <s v="BÁSICA"/>
    <n v="2"/>
    <x v="0"/>
    <n v="1"/>
    <x v="0"/>
    <n v="0"/>
    <s v="NO APLICA"/>
    <n v="0"/>
    <s v="NO APLICA"/>
    <s v="08FIZ0256M"/>
    <s v="08FJS0131K"/>
    <s v="08ADG0007A"/>
    <n v="0"/>
    <n v="34"/>
    <n v="26"/>
    <n v="60"/>
    <n v="34"/>
    <n v="26"/>
    <n v="60"/>
    <n v="7"/>
    <n v="4"/>
    <n v="11"/>
    <n v="3"/>
    <n v="3"/>
    <n v="6"/>
    <n v="3"/>
    <n v="3"/>
    <n v="6"/>
    <n v="7"/>
    <n v="2"/>
    <n v="9"/>
    <n v="6"/>
    <n v="6"/>
    <n v="12"/>
    <n v="5"/>
    <n v="4"/>
    <n v="9"/>
    <n v="5"/>
    <n v="5"/>
    <n v="10"/>
    <n v="4"/>
    <n v="5"/>
    <n v="9"/>
    <n v="30"/>
    <n v="25"/>
    <n v="55"/>
    <n v="0"/>
    <n v="0"/>
    <n v="0"/>
    <n v="0"/>
    <n v="0"/>
    <n v="0"/>
    <n v="3"/>
    <n v="3"/>
    <n v="0"/>
    <n v="1"/>
    <n v="0"/>
    <n v="0"/>
    <n v="0"/>
    <n v="0"/>
    <n v="0"/>
    <n v="0"/>
    <n v="0"/>
    <n v="2"/>
    <n v="0"/>
    <n v="0"/>
    <n v="0"/>
    <n v="0"/>
    <n v="0"/>
    <n v="0"/>
    <n v="0"/>
    <n v="0"/>
    <n v="0"/>
    <n v="0"/>
    <n v="0"/>
    <n v="0"/>
    <n v="0"/>
    <n v="3"/>
    <n v="0"/>
    <n v="3"/>
    <n v="0"/>
    <n v="0"/>
    <n v="0"/>
    <n v="0"/>
    <n v="0"/>
    <n v="0"/>
    <n v="3"/>
    <n v="3"/>
    <n v="4"/>
    <n v="3"/>
    <n v="1"/>
  </r>
  <r>
    <s v="08DPR1040X"/>
    <n v="1"/>
    <s v="MATUTINO"/>
    <s v="MARGARITA MAZA DE JUAREZ"/>
    <n v="8"/>
    <s v="CHIHUAHUA"/>
    <n v="8"/>
    <s v="CHIHUAHUA"/>
    <n v="19"/>
    <x v="2"/>
    <x v="2"/>
    <n v="1"/>
    <s v="CHIHUAHUA"/>
    <s v="CALLE 72"/>
    <n v="1811"/>
    <s v="PÚBLICO"/>
    <x v="0"/>
    <n v="2"/>
    <s v="BÁSICA"/>
    <n v="2"/>
    <x v="0"/>
    <n v="1"/>
    <x v="0"/>
    <n v="0"/>
    <s v="NO APLICA"/>
    <n v="0"/>
    <s v="NO APLICA"/>
    <s v="08FIZ0110S"/>
    <s v="08FJS0104N"/>
    <s v="08ADG0046C"/>
    <n v="0"/>
    <n v="127"/>
    <n v="146"/>
    <n v="273"/>
    <n v="127"/>
    <n v="146"/>
    <n v="273"/>
    <n v="19"/>
    <n v="20"/>
    <n v="39"/>
    <n v="26"/>
    <n v="16"/>
    <n v="42"/>
    <n v="27"/>
    <n v="16"/>
    <n v="43"/>
    <n v="24"/>
    <n v="20"/>
    <n v="44"/>
    <n v="25"/>
    <n v="22"/>
    <n v="47"/>
    <n v="22"/>
    <n v="23"/>
    <n v="45"/>
    <n v="20"/>
    <n v="26"/>
    <n v="46"/>
    <n v="20"/>
    <n v="29"/>
    <n v="49"/>
    <n v="138"/>
    <n v="136"/>
    <n v="274"/>
    <n v="2"/>
    <n v="2"/>
    <n v="2"/>
    <n v="2"/>
    <n v="2"/>
    <n v="2"/>
    <n v="0"/>
    <n v="12"/>
    <n v="0"/>
    <n v="0"/>
    <n v="1"/>
    <n v="0"/>
    <n v="0"/>
    <n v="1"/>
    <n v="0"/>
    <n v="0"/>
    <n v="1"/>
    <n v="11"/>
    <n v="0"/>
    <n v="0"/>
    <n v="1"/>
    <n v="0"/>
    <n v="0"/>
    <n v="0"/>
    <n v="0"/>
    <n v="0"/>
    <n v="0"/>
    <n v="0"/>
    <n v="2"/>
    <n v="0"/>
    <n v="0"/>
    <n v="17"/>
    <n v="1"/>
    <n v="11"/>
    <n v="2"/>
    <n v="2"/>
    <n v="2"/>
    <n v="2"/>
    <n v="2"/>
    <n v="2"/>
    <n v="0"/>
    <n v="12"/>
    <n v="12"/>
    <n v="12"/>
    <n v="1"/>
  </r>
  <r>
    <s v="08DPR1041W"/>
    <n v="1"/>
    <s v="MATUTINO"/>
    <s v="AGUSTIN MELGAR"/>
    <n v="8"/>
    <s v="CHIHUAHUA"/>
    <n v="8"/>
    <s v="CHIHUAHUA"/>
    <n v="19"/>
    <x v="2"/>
    <x v="2"/>
    <n v="1"/>
    <s v="CHIHUAHUA"/>
    <s v="AVENIDA FUNDICION"/>
    <n v="1003"/>
    <s v="PÚBLICO"/>
    <x v="0"/>
    <n v="2"/>
    <s v="BÁSICA"/>
    <n v="2"/>
    <x v="0"/>
    <n v="1"/>
    <x v="0"/>
    <n v="0"/>
    <s v="NO APLICA"/>
    <n v="0"/>
    <s v="NO APLICA"/>
    <s v="08FIZ0105G"/>
    <s v="08FJS0102P"/>
    <s v="08ADG0046C"/>
    <n v="0"/>
    <n v="56"/>
    <n v="52"/>
    <n v="108"/>
    <n v="56"/>
    <n v="52"/>
    <n v="108"/>
    <n v="15"/>
    <n v="3"/>
    <n v="18"/>
    <n v="6"/>
    <n v="6"/>
    <n v="12"/>
    <n v="6"/>
    <n v="6"/>
    <n v="12"/>
    <n v="10"/>
    <n v="4"/>
    <n v="14"/>
    <n v="12"/>
    <n v="6"/>
    <n v="18"/>
    <n v="7"/>
    <n v="9"/>
    <n v="16"/>
    <n v="7"/>
    <n v="13"/>
    <n v="20"/>
    <n v="7"/>
    <n v="13"/>
    <n v="20"/>
    <n v="49"/>
    <n v="51"/>
    <n v="100"/>
    <n v="1"/>
    <n v="1"/>
    <n v="1"/>
    <n v="1"/>
    <n v="1"/>
    <n v="1"/>
    <n v="0"/>
    <n v="6"/>
    <n v="0"/>
    <n v="0"/>
    <n v="0"/>
    <n v="1"/>
    <n v="0"/>
    <n v="0"/>
    <n v="0"/>
    <n v="0"/>
    <n v="2"/>
    <n v="4"/>
    <n v="0"/>
    <n v="0"/>
    <n v="0"/>
    <n v="1"/>
    <n v="0"/>
    <n v="0"/>
    <n v="0"/>
    <n v="0"/>
    <n v="0"/>
    <n v="0"/>
    <n v="0"/>
    <n v="1"/>
    <n v="0"/>
    <n v="9"/>
    <n v="2"/>
    <n v="4"/>
    <n v="1"/>
    <n v="1"/>
    <n v="1"/>
    <n v="1"/>
    <n v="1"/>
    <n v="1"/>
    <n v="0"/>
    <n v="6"/>
    <n v="6"/>
    <n v="6"/>
    <n v="1"/>
  </r>
  <r>
    <s v="08DPR1042V"/>
    <n v="1"/>
    <s v="MATUTINO"/>
    <s v="CLUB DE LEONES Y RAFAEL VELOZ"/>
    <n v="8"/>
    <s v="CHIHUAHUA"/>
    <n v="8"/>
    <s v="CHIHUAHUA"/>
    <n v="37"/>
    <x v="0"/>
    <x v="0"/>
    <n v="1"/>
    <s v="JUĂREZ"/>
    <s v="CALLE GUADALUPE CHAVOYA DE LLANES"/>
    <n v="1840"/>
    <s v="PÚBLICO"/>
    <x v="0"/>
    <n v="2"/>
    <s v="BÁSICA"/>
    <n v="2"/>
    <x v="0"/>
    <n v="1"/>
    <x v="0"/>
    <n v="0"/>
    <s v="NO APLICA"/>
    <n v="0"/>
    <s v="NO APLICA"/>
    <s v="08FIZ0163X"/>
    <s v="08FJS0114U"/>
    <s v="08ADG0005C"/>
    <n v="0"/>
    <n v="140"/>
    <n v="121"/>
    <n v="261"/>
    <n v="137"/>
    <n v="118"/>
    <n v="255"/>
    <n v="21"/>
    <n v="8"/>
    <n v="29"/>
    <n v="11"/>
    <n v="18"/>
    <n v="29"/>
    <n v="12"/>
    <n v="18"/>
    <n v="30"/>
    <n v="25"/>
    <n v="20"/>
    <n v="45"/>
    <n v="16"/>
    <n v="24"/>
    <n v="40"/>
    <n v="31"/>
    <n v="23"/>
    <n v="54"/>
    <n v="20"/>
    <n v="24"/>
    <n v="44"/>
    <n v="26"/>
    <n v="26"/>
    <n v="52"/>
    <n v="130"/>
    <n v="135"/>
    <n v="265"/>
    <n v="2"/>
    <n v="2"/>
    <n v="2"/>
    <n v="2"/>
    <n v="2"/>
    <n v="2"/>
    <n v="0"/>
    <n v="12"/>
    <n v="0"/>
    <n v="0"/>
    <n v="0"/>
    <n v="1"/>
    <n v="0"/>
    <n v="1"/>
    <n v="0"/>
    <n v="0"/>
    <n v="3"/>
    <n v="9"/>
    <n v="0"/>
    <n v="0"/>
    <n v="1"/>
    <n v="2"/>
    <n v="0"/>
    <n v="0"/>
    <n v="0"/>
    <n v="0"/>
    <n v="0"/>
    <n v="0"/>
    <n v="1"/>
    <n v="0"/>
    <n v="0"/>
    <n v="18"/>
    <n v="3"/>
    <n v="9"/>
    <n v="2"/>
    <n v="2"/>
    <n v="2"/>
    <n v="2"/>
    <n v="2"/>
    <n v="2"/>
    <n v="0"/>
    <n v="12"/>
    <n v="12"/>
    <n v="12"/>
    <n v="1"/>
  </r>
  <r>
    <s v="08DPR1043U"/>
    <n v="1"/>
    <s v="MATUTINO"/>
    <s v="GUADALUPE VICTORIA"/>
    <n v="8"/>
    <s v="CHIHUAHUA"/>
    <n v="8"/>
    <s v="CHIHUAHUA"/>
    <n v="17"/>
    <x v="5"/>
    <x v="5"/>
    <n v="1"/>
    <s v="CUAUHTĂ‰MOC"/>
    <s v="CALLE 18 DE MARZO"/>
    <n v="3201"/>
    <s v="PÚBLICO"/>
    <x v="0"/>
    <n v="2"/>
    <s v="BÁSICA"/>
    <n v="2"/>
    <x v="0"/>
    <n v="1"/>
    <x v="0"/>
    <n v="0"/>
    <s v="NO APLICA"/>
    <n v="0"/>
    <s v="NO APLICA"/>
    <s v="08FIZ0201J"/>
    <s v="08FJS0122C"/>
    <s v="08ADG0010O"/>
    <n v="0"/>
    <n v="69"/>
    <n v="46"/>
    <n v="115"/>
    <n v="66"/>
    <n v="46"/>
    <n v="112"/>
    <n v="10"/>
    <n v="8"/>
    <n v="18"/>
    <n v="11"/>
    <n v="7"/>
    <n v="18"/>
    <n v="11"/>
    <n v="7"/>
    <n v="18"/>
    <n v="16"/>
    <n v="9"/>
    <n v="25"/>
    <n v="9"/>
    <n v="7"/>
    <n v="16"/>
    <n v="13"/>
    <n v="11"/>
    <n v="24"/>
    <n v="10"/>
    <n v="6"/>
    <n v="16"/>
    <n v="14"/>
    <n v="9"/>
    <n v="23"/>
    <n v="73"/>
    <n v="49"/>
    <n v="122"/>
    <n v="1"/>
    <n v="1"/>
    <n v="1"/>
    <n v="1"/>
    <n v="1"/>
    <n v="1"/>
    <n v="0"/>
    <n v="6"/>
    <n v="0"/>
    <n v="0"/>
    <n v="0"/>
    <n v="1"/>
    <n v="0"/>
    <n v="0"/>
    <n v="0"/>
    <n v="0"/>
    <n v="1"/>
    <n v="5"/>
    <n v="0"/>
    <n v="0"/>
    <n v="1"/>
    <n v="0"/>
    <n v="0"/>
    <n v="0"/>
    <n v="0"/>
    <n v="0"/>
    <n v="0"/>
    <n v="0"/>
    <n v="1"/>
    <n v="0"/>
    <n v="0"/>
    <n v="9"/>
    <n v="1"/>
    <n v="5"/>
    <n v="1"/>
    <n v="1"/>
    <n v="1"/>
    <n v="1"/>
    <n v="1"/>
    <n v="1"/>
    <n v="0"/>
    <n v="6"/>
    <n v="6"/>
    <n v="6"/>
    <n v="1"/>
  </r>
  <r>
    <s v="08DPR1044T"/>
    <n v="4"/>
    <s v="DISCONTINUO"/>
    <s v="SANTOS DEGOLLADO"/>
    <n v="8"/>
    <s v="CHIHUAHUA"/>
    <n v="8"/>
    <s v="CHIHUAHUA"/>
    <n v="31"/>
    <x v="16"/>
    <x v="5"/>
    <n v="116"/>
    <s v="SANTA ROSA DE ARISIACHI"/>
    <s v="CALLE SANTA ROSA DE ARISIACHI"/>
    <n v="0"/>
    <s v="PÚBLICO"/>
    <x v="0"/>
    <n v="2"/>
    <s v="BÁSICA"/>
    <n v="2"/>
    <x v="0"/>
    <n v="1"/>
    <x v="0"/>
    <n v="0"/>
    <s v="NO APLICA"/>
    <n v="0"/>
    <s v="NO APLICA"/>
    <s v="08FIZ0209B"/>
    <s v="08FJS0123B"/>
    <s v="08ADG0003E"/>
    <n v="0"/>
    <n v="39"/>
    <n v="32"/>
    <n v="71"/>
    <n v="39"/>
    <n v="32"/>
    <n v="71"/>
    <n v="4"/>
    <n v="6"/>
    <n v="10"/>
    <n v="5"/>
    <n v="4"/>
    <n v="9"/>
    <n v="5"/>
    <n v="4"/>
    <n v="9"/>
    <n v="7"/>
    <n v="4"/>
    <n v="11"/>
    <n v="5"/>
    <n v="6"/>
    <n v="11"/>
    <n v="6"/>
    <n v="3"/>
    <n v="9"/>
    <n v="6"/>
    <n v="5"/>
    <n v="11"/>
    <n v="12"/>
    <n v="6"/>
    <n v="18"/>
    <n v="41"/>
    <n v="28"/>
    <n v="69"/>
    <n v="1"/>
    <n v="0"/>
    <n v="1"/>
    <n v="1"/>
    <n v="1"/>
    <n v="0"/>
    <n v="1"/>
    <n v="5"/>
    <n v="0"/>
    <n v="1"/>
    <n v="0"/>
    <n v="0"/>
    <n v="0"/>
    <n v="0"/>
    <n v="0"/>
    <n v="0"/>
    <n v="1"/>
    <n v="3"/>
    <n v="0"/>
    <n v="0"/>
    <n v="0"/>
    <n v="0"/>
    <n v="0"/>
    <n v="0"/>
    <n v="0"/>
    <n v="0"/>
    <n v="0"/>
    <n v="0"/>
    <n v="0"/>
    <n v="0"/>
    <n v="0"/>
    <n v="5"/>
    <n v="1"/>
    <n v="4"/>
    <n v="1"/>
    <n v="0"/>
    <n v="1"/>
    <n v="1"/>
    <n v="1"/>
    <n v="0"/>
    <n v="1"/>
    <n v="5"/>
    <n v="6"/>
    <n v="6"/>
    <n v="1"/>
  </r>
  <r>
    <s v="08DPR1045S"/>
    <n v="1"/>
    <s v="MATUTINO"/>
    <s v="ANGEL TRIAS"/>
    <n v="8"/>
    <s v="CHIHUAHUA"/>
    <n v="8"/>
    <s v="CHIHUAHUA"/>
    <n v="19"/>
    <x v="2"/>
    <x v="2"/>
    <n v="1"/>
    <s v="CHIHUAHUA"/>
    <s v="CALLE LOPEZ PORTILLO"/>
    <n v="0"/>
    <s v="PÚBLICO"/>
    <x v="0"/>
    <n v="2"/>
    <s v="BÁSICA"/>
    <n v="2"/>
    <x v="0"/>
    <n v="1"/>
    <x v="0"/>
    <n v="0"/>
    <s v="NO APLICA"/>
    <n v="0"/>
    <s v="NO APLICA"/>
    <s v="08FIZ0111R"/>
    <s v="08FJS0105M"/>
    <s v="08ADG0046C"/>
    <n v="0"/>
    <n v="192"/>
    <n v="138"/>
    <n v="330"/>
    <n v="191"/>
    <n v="135"/>
    <n v="326"/>
    <n v="37"/>
    <n v="23"/>
    <n v="60"/>
    <n v="20"/>
    <n v="19"/>
    <n v="39"/>
    <n v="20"/>
    <n v="19"/>
    <n v="39"/>
    <n v="23"/>
    <n v="20"/>
    <n v="43"/>
    <n v="30"/>
    <n v="18"/>
    <n v="48"/>
    <n v="31"/>
    <n v="19"/>
    <n v="50"/>
    <n v="30"/>
    <n v="22"/>
    <n v="52"/>
    <n v="34"/>
    <n v="25"/>
    <n v="59"/>
    <n v="168"/>
    <n v="123"/>
    <n v="291"/>
    <n v="2"/>
    <n v="2"/>
    <n v="2"/>
    <n v="2"/>
    <n v="2"/>
    <n v="2"/>
    <n v="0"/>
    <n v="12"/>
    <n v="0"/>
    <n v="0"/>
    <n v="1"/>
    <n v="0"/>
    <n v="0"/>
    <n v="0"/>
    <n v="0"/>
    <n v="1"/>
    <n v="0"/>
    <n v="12"/>
    <n v="0"/>
    <n v="0"/>
    <n v="0"/>
    <n v="1"/>
    <n v="0"/>
    <n v="0"/>
    <n v="0"/>
    <n v="0"/>
    <n v="0"/>
    <n v="2"/>
    <n v="2"/>
    <n v="1"/>
    <n v="0"/>
    <n v="20"/>
    <n v="0"/>
    <n v="12"/>
    <n v="2"/>
    <n v="2"/>
    <n v="2"/>
    <n v="2"/>
    <n v="2"/>
    <n v="2"/>
    <n v="0"/>
    <n v="12"/>
    <n v="14"/>
    <n v="14"/>
    <n v="1"/>
  </r>
  <r>
    <s v="08DPR1081X"/>
    <n v="4"/>
    <s v="DISCONTINUO"/>
    <s v="RAMON LOPEZ VELARDE"/>
    <n v="8"/>
    <s v="CHIHUAHUA"/>
    <n v="8"/>
    <s v="CHIHUAHUA"/>
    <n v="47"/>
    <x v="35"/>
    <x v="1"/>
    <n v="1"/>
    <s v="MORIS"/>
    <s v="CALLE LA MESA DE LOS MARTINEZ"/>
    <n v="0"/>
    <s v="PÚBLICO"/>
    <x v="0"/>
    <n v="2"/>
    <s v="BÁSICA"/>
    <n v="2"/>
    <x v="0"/>
    <n v="1"/>
    <x v="0"/>
    <n v="0"/>
    <s v="NO APLICA"/>
    <n v="0"/>
    <s v="NO APLICA"/>
    <s v="08FIZ0212P"/>
    <s v="08FJS0123B"/>
    <s v="08ADG0003E"/>
    <n v="0"/>
    <n v="37"/>
    <n v="39"/>
    <n v="76"/>
    <n v="37"/>
    <n v="39"/>
    <n v="76"/>
    <n v="3"/>
    <n v="10"/>
    <n v="13"/>
    <n v="4"/>
    <n v="2"/>
    <n v="6"/>
    <n v="4"/>
    <n v="2"/>
    <n v="6"/>
    <n v="3"/>
    <n v="3"/>
    <n v="6"/>
    <n v="6"/>
    <n v="5"/>
    <n v="11"/>
    <n v="3"/>
    <n v="6"/>
    <n v="9"/>
    <n v="6"/>
    <n v="9"/>
    <n v="15"/>
    <n v="12"/>
    <n v="3"/>
    <n v="15"/>
    <n v="34"/>
    <n v="28"/>
    <n v="62"/>
    <n v="1"/>
    <n v="1"/>
    <n v="1"/>
    <n v="1"/>
    <n v="1"/>
    <n v="1"/>
    <n v="0"/>
    <n v="6"/>
    <n v="1"/>
    <n v="0"/>
    <n v="0"/>
    <n v="0"/>
    <n v="0"/>
    <n v="0"/>
    <n v="0"/>
    <n v="0"/>
    <n v="3"/>
    <n v="2"/>
    <n v="0"/>
    <n v="0"/>
    <n v="0"/>
    <n v="0"/>
    <n v="0"/>
    <n v="0"/>
    <n v="0"/>
    <n v="0"/>
    <n v="0"/>
    <n v="0"/>
    <n v="0"/>
    <n v="0"/>
    <n v="0"/>
    <n v="6"/>
    <n v="4"/>
    <n v="2"/>
    <n v="1"/>
    <n v="1"/>
    <n v="1"/>
    <n v="1"/>
    <n v="1"/>
    <n v="1"/>
    <n v="0"/>
    <n v="6"/>
    <n v="6"/>
    <n v="6"/>
    <n v="1"/>
  </r>
  <r>
    <s v="08DPR1082W"/>
    <n v="2"/>
    <s v="VESPERTINO"/>
    <s v="VICENTE GUERRERO"/>
    <n v="8"/>
    <s v="CHIHUAHUA"/>
    <n v="8"/>
    <s v="CHIHUAHUA"/>
    <n v="17"/>
    <x v="5"/>
    <x v="5"/>
    <n v="610"/>
    <s v="LA UNIĂ“N CAMPESINA"/>
    <s v="CALLE LA UNION CAMPESINA"/>
    <n v="0"/>
    <s v="PÚBLICO"/>
    <x v="0"/>
    <n v="2"/>
    <s v="BÁSICA"/>
    <n v="2"/>
    <x v="0"/>
    <n v="1"/>
    <x v="0"/>
    <n v="0"/>
    <s v="NO APLICA"/>
    <n v="0"/>
    <s v="NO APLICA"/>
    <s v="08FIZ0206E"/>
    <s v="08FJS0122C"/>
    <s v="08ADG0010O"/>
    <n v="0"/>
    <n v="16"/>
    <n v="16"/>
    <n v="32"/>
    <n v="16"/>
    <n v="16"/>
    <n v="32"/>
    <n v="1"/>
    <n v="4"/>
    <n v="5"/>
    <n v="0"/>
    <n v="2"/>
    <n v="2"/>
    <n v="0"/>
    <n v="2"/>
    <n v="2"/>
    <n v="5"/>
    <n v="2"/>
    <n v="7"/>
    <n v="2"/>
    <n v="1"/>
    <n v="3"/>
    <n v="2"/>
    <n v="3"/>
    <n v="5"/>
    <n v="2"/>
    <n v="2"/>
    <n v="4"/>
    <n v="4"/>
    <n v="3"/>
    <n v="7"/>
    <n v="15"/>
    <n v="13"/>
    <n v="28"/>
    <n v="0"/>
    <n v="0"/>
    <n v="0"/>
    <n v="0"/>
    <n v="0"/>
    <n v="0"/>
    <n v="2"/>
    <n v="2"/>
    <n v="0"/>
    <n v="1"/>
    <n v="0"/>
    <n v="0"/>
    <n v="0"/>
    <n v="0"/>
    <n v="0"/>
    <n v="0"/>
    <n v="0"/>
    <n v="1"/>
    <n v="0"/>
    <n v="0"/>
    <n v="0"/>
    <n v="0"/>
    <n v="0"/>
    <n v="0"/>
    <n v="0"/>
    <n v="0"/>
    <n v="0"/>
    <n v="0"/>
    <n v="0"/>
    <n v="0"/>
    <n v="0"/>
    <n v="2"/>
    <n v="0"/>
    <n v="2"/>
    <n v="0"/>
    <n v="0"/>
    <n v="0"/>
    <n v="0"/>
    <n v="0"/>
    <n v="0"/>
    <n v="2"/>
    <n v="2"/>
    <n v="3"/>
    <n v="2"/>
    <n v="1"/>
  </r>
  <r>
    <s v="08DPR1090E"/>
    <n v="4"/>
    <s v="DISCONTINUO"/>
    <s v="PABLO GONZALEZ"/>
    <n v="8"/>
    <s v="CHIHUAHUA"/>
    <n v="8"/>
    <s v="CHIHUAHUA"/>
    <n v="2"/>
    <x v="14"/>
    <x v="2"/>
    <n v="98"/>
    <s v="EMILIANO ZAPATA (SAN IGNACIO)"/>
    <s v="CALLE EMILIANO ZAPATA (SAN IGNACIO)"/>
    <n v="0"/>
    <s v="PÚBLICO"/>
    <x v="0"/>
    <n v="2"/>
    <s v="BÁSICA"/>
    <n v="2"/>
    <x v="0"/>
    <n v="1"/>
    <x v="0"/>
    <n v="0"/>
    <s v="NO APLICA"/>
    <n v="0"/>
    <s v="NO APLICA"/>
    <s v="08FIZ0131E"/>
    <s v="08FJS0101Q"/>
    <s v="08ADG0046C"/>
    <n v="0"/>
    <n v="18"/>
    <n v="21"/>
    <n v="39"/>
    <n v="18"/>
    <n v="21"/>
    <n v="39"/>
    <n v="4"/>
    <n v="3"/>
    <n v="7"/>
    <n v="4"/>
    <n v="3"/>
    <n v="7"/>
    <n v="4"/>
    <n v="3"/>
    <n v="7"/>
    <n v="0"/>
    <n v="5"/>
    <n v="5"/>
    <n v="6"/>
    <n v="5"/>
    <n v="11"/>
    <n v="3"/>
    <n v="2"/>
    <n v="5"/>
    <n v="3"/>
    <n v="4"/>
    <n v="7"/>
    <n v="2"/>
    <n v="2"/>
    <n v="4"/>
    <n v="18"/>
    <n v="21"/>
    <n v="39"/>
    <n v="0"/>
    <n v="0"/>
    <n v="0"/>
    <n v="0"/>
    <n v="0"/>
    <n v="0"/>
    <n v="2"/>
    <n v="2"/>
    <n v="0"/>
    <n v="1"/>
    <n v="0"/>
    <n v="0"/>
    <n v="0"/>
    <n v="0"/>
    <n v="0"/>
    <n v="0"/>
    <n v="0"/>
    <n v="1"/>
    <n v="0"/>
    <n v="0"/>
    <n v="0"/>
    <n v="0"/>
    <n v="0"/>
    <n v="0"/>
    <n v="0"/>
    <n v="0"/>
    <n v="0"/>
    <n v="0"/>
    <n v="0"/>
    <n v="0"/>
    <n v="0"/>
    <n v="2"/>
    <n v="0"/>
    <n v="2"/>
    <n v="0"/>
    <n v="0"/>
    <n v="0"/>
    <n v="0"/>
    <n v="0"/>
    <n v="0"/>
    <n v="2"/>
    <n v="2"/>
    <n v="2"/>
    <n v="2"/>
    <n v="1"/>
  </r>
  <r>
    <s v="08DPR1091D"/>
    <n v="1"/>
    <s v="MATUTINO"/>
    <s v="MIGUEL SAAVEDRA ROMERO"/>
    <n v="8"/>
    <s v="CHIHUAHUA"/>
    <n v="8"/>
    <s v="CHIHUAHUA"/>
    <n v="2"/>
    <x v="14"/>
    <x v="2"/>
    <n v="1"/>
    <s v="JUAN ALDAMA"/>
    <s v="CALLE 9A"/>
    <n v="900"/>
    <s v="PÚBLICO"/>
    <x v="0"/>
    <n v="2"/>
    <s v="BÁSICA"/>
    <n v="2"/>
    <x v="0"/>
    <n v="1"/>
    <x v="0"/>
    <n v="0"/>
    <s v="NO APLICA"/>
    <n v="0"/>
    <s v="NO APLICA"/>
    <s v="08FIZ0131E"/>
    <s v="08FJS0101Q"/>
    <s v="08ADG0046C"/>
    <n v="0"/>
    <n v="64"/>
    <n v="65"/>
    <n v="129"/>
    <n v="64"/>
    <n v="65"/>
    <n v="129"/>
    <n v="13"/>
    <n v="6"/>
    <n v="19"/>
    <n v="16"/>
    <n v="8"/>
    <n v="24"/>
    <n v="16"/>
    <n v="8"/>
    <n v="24"/>
    <n v="12"/>
    <n v="11"/>
    <n v="23"/>
    <n v="16"/>
    <n v="8"/>
    <n v="24"/>
    <n v="9"/>
    <n v="14"/>
    <n v="23"/>
    <n v="15"/>
    <n v="8"/>
    <n v="23"/>
    <n v="4"/>
    <n v="14"/>
    <n v="18"/>
    <n v="72"/>
    <n v="63"/>
    <n v="135"/>
    <n v="1"/>
    <n v="1"/>
    <n v="1"/>
    <n v="1"/>
    <n v="1"/>
    <n v="1"/>
    <n v="0"/>
    <n v="6"/>
    <n v="0"/>
    <n v="0"/>
    <n v="1"/>
    <n v="0"/>
    <n v="0"/>
    <n v="0"/>
    <n v="0"/>
    <n v="0"/>
    <n v="2"/>
    <n v="4"/>
    <n v="0"/>
    <n v="0"/>
    <n v="2"/>
    <n v="1"/>
    <n v="0"/>
    <n v="0"/>
    <n v="0"/>
    <n v="0"/>
    <n v="0"/>
    <n v="0"/>
    <n v="2"/>
    <n v="0"/>
    <n v="0"/>
    <n v="12"/>
    <n v="2"/>
    <n v="4"/>
    <n v="1"/>
    <n v="1"/>
    <n v="1"/>
    <n v="1"/>
    <n v="1"/>
    <n v="1"/>
    <n v="0"/>
    <n v="6"/>
    <n v="6"/>
    <n v="6"/>
    <n v="1"/>
  </r>
  <r>
    <s v="08DPR1093B"/>
    <n v="4"/>
    <s v="DISCONTINUO"/>
    <s v="MIGUEL HIDALGO"/>
    <n v="8"/>
    <s v="CHIHUAHUA"/>
    <n v="8"/>
    <s v="CHIHUAHUA"/>
    <n v="31"/>
    <x v="16"/>
    <x v="5"/>
    <n v="221"/>
    <s v="CIENEGUITA"/>
    <s v="CALLE CIENEGUITA"/>
    <n v="0"/>
    <s v="PÚBLICO"/>
    <x v="0"/>
    <n v="2"/>
    <s v="BÁSICA"/>
    <n v="2"/>
    <x v="0"/>
    <n v="1"/>
    <x v="0"/>
    <n v="0"/>
    <s v="NO APLICA"/>
    <n v="0"/>
    <s v="NO APLICA"/>
    <s v="08FIZ0209B"/>
    <s v="08FJS0123B"/>
    <s v="08ADG0003E"/>
    <n v="0"/>
    <n v="18"/>
    <n v="16"/>
    <n v="34"/>
    <n v="18"/>
    <n v="16"/>
    <n v="34"/>
    <n v="2"/>
    <n v="1"/>
    <n v="3"/>
    <n v="1"/>
    <n v="2"/>
    <n v="3"/>
    <n v="1"/>
    <n v="2"/>
    <n v="3"/>
    <n v="0"/>
    <n v="1"/>
    <n v="1"/>
    <n v="2"/>
    <n v="2"/>
    <n v="4"/>
    <n v="3"/>
    <n v="3"/>
    <n v="6"/>
    <n v="4"/>
    <n v="3"/>
    <n v="7"/>
    <n v="3"/>
    <n v="4"/>
    <n v="7"/>
    <n v="13"/>
    <n v="15"/>
    <n v="28"/>
    <n v="0"/>
    <n v="0"/>
    <n v="0"/>
    <n v="0"/>
    <n v="0"/>
    <n v="0"/>
    <n v="2"/>
    <n v="2"/>
    <n v="0"/>
    <n v="1"/>
    <n v="0"/>
    <n v="0"/>
    <n v="0"/>
    <n v="0"/>
    <n v="0"/>
    <n v="0"/>
    <n v="0"/>
    <n v="1"/>
    <n v="0"/>
    <n v="0"/>
    <n v="0"/>
    <n v="0"/>
    <n v="0"/>
    <n v="0"/>
    <n v="0"/>
    <n v="0"/>
    <n v="0"/>
    <n v="0"/>
    <n v="0"/>
    <n v="0"/>
    <n v="0"/>
    <n v="2"/>
    <n v="0"/>
    <n v="2"/>
    <n v="0"/>
    <n v="0"/>
    <n v="0"/>
    <n v="0"/>
    <n v="0"/>
    <n v="0"/>
    <n v="2"/>
    <n v="2"/>
    <n v="2"/>
    <n v="2"/>
    <n v="1"/>
  </r>
  <r>
    <s v="08DPR1094A"/>
    <n v="4"/>
    <s v="DISCONTINUO"/>
    <s v="FRANCISCO VILLA"/>
    <n v="8"/>
    <s v="CHIHUAHUA"/>
    <n v="8"/>
    <s v="CHIHUAHUA"/>
    <n v="7"/>
    <x v="48"/>
    <x v="8"/>
    <n v="67"/>
    <s v="LOS LIRIOS"/>
    <s v="CALLE LOS LIRIOS"/>
    <n v="0"/>
    <s v="PÚBLICO"/>
    <x v="0"/>
    <n v="2"/>
    <s v="BÁSICA"/>
    <n v="2"/>
    <x v="0"/>
    <n v="1"/>
    <x v="0"/>
    <n v="0"/>
    <s v="NO APLICA"/>
    <n v="0"/>
    <s v="NO APLICA"/>
    <s v="08FIZ0249C"/>
    <s v="08FJS0130L"/>
    <s v="08ADG0006B"/>
    <n v="0"/>
    <n v="5"/>
    <n v="16"/>
    <n v="21"/>
    <n v="5"/>
    <n v="16"/>
    <n v="21"/>
    <n v="1"/>
    <n v="0"/>
    <n v="1"/>
    <n v="1"/>
    <n v="1"/>
    <n v="2"/>
    <n v="1"/>
    <n v="1"/>
    <n v="2"/>
    <n v="1"/>
    <n v="3"/>
    <n v="4"/>
    <n v="1"/>
    <n v="1"/>
    <n v="2"/>
    <n v="2"/>
    <n v="5"/>
    <n v="7"/>
    <n v="0"/>
    <n v="6"/>
    <n v="6"/>
    <n v="0"/>
    <n v="1"/>
    <n v="1"/>
    <n v="5"/>
    <n v="17"/>
    <n v="22"/>
    <n v="0"/>
    <n v="0"/>
    <n v="0"/>
    <n v="0"/>
    <n v="0"/>
    <n v="0"/>
    <n v="1"/>
    <n v="1"/>
    <n v="0"/>
    <n v="1"/>
    <n v="0"/>
    <n v="0"/>
    <n v="0"/>
    <n v="0"/>
    <n v="0"/>
    <n v="0"/>
    <n v="0"/>
    <n v="0"/>
    <n v="0"/>
    <n v="0"/>
    <n v="0"/>
    <n v="0"/>
    <n v="0"/>
    <n v="0"/>
    <n v="0"/>
    <n v="0"/>
    <n v="0"/>
    <n v="0"/>
    <n v="0"/>
    <n v="0"/>
    <n v="0"/>
    <n v="1"/>
    <n v="0"/>
    <n v="1"/>
    <n v="0"/>
    <n v="0"/>
    <n v="0"/>
    <n v="0"/>
    <n v="0"/>
    <n v="0"/>
    <n v="1"/>
    <n v="1"/>
    <n v="2"/>
    <n v="2"/>
    <n v="1"/>
  </r>
  <r>
    <s v="08DPR1095Z"/>
    <n v="4"/>
    <s v="DISCONTINUO"/>
    <s v="RICARDO FLORES MAGON"/>
    <n v="8"/>
    <s v="CHIHUAHUA"/>
    <n v="8"/>
    <s v="CHIHUAHUA"/>
    <n v="29"/>
    <x v="3"/>
    <x v="3"/>
    <n v="913"/>
    <s v="CEBOLLAS"/>
    <s v="CALLE CONOCIDO CEBOLLAS"/>
    <n v="0"/>
    <s v="PÚBLICO"/>
    <x v="0"/>
    <n v="2"/>
    <s v="BÁSICA"/>
    <n v="2"/>
    <x v="0"/>
    <n v="1"/>
    <x v="0"/>
    <n v="0"/>
    <s v="NO APLICA"/>
    <n v="0"/>
    <s v="NO APLICA"/>
    <s v="08FIZ0249C"/>
    <s v="08FJS0130L"/>
    <s v="08ADG0006B"/>
    <n v="0"/>
    <n v="11"/>
    <n v="15"/>
    <n v="26"/>
    <n v="11"/>
    <n v="15"/>
    <n v="26"/>
    <n v="1"/>
    <n v="3"/>
    <n v="4"/>
    <n v="1"/>
    <n v="7"/>
    <n v="8"/>
    <n v="1"/>
    <n v="7"/>
    <n v="8"/>
    <n v="2"/>
    <n v="4"/>
    <n v="6"/>
    <n v="5"/>
    <n v="3"/>
    <n v="8"/>
    <n v="1"/>
    <n v="6"/>
    <n v="7"/>
    <n v="1"/>
    <n v="2"/>
    <n v="3"/>
    <n v="1"/>
    <n v="0"/>
    <n v="1"/>
    <n v="11"/>
    <n v="22"/>
    <n v="33"/>
    <n v="0"/>
    <n v="0"/>
    <n v="0"/>
    <n v="0"/>
    <n v="0"/>
    <n v="0"/>
    <n v="2"/>
    <n v="2"/>
    <n v="0"/>
    <n v="1"/>
    <n v="0"/>
    <n v="0"/>
    <n v="0"/>
    <n v="0"/>
    <n v="0"/>
    <n v="0"/>
    <n v="1"/>
    <n v="0"/>
    <n v="0"/>
    <n v="0"/>
    <n v="0"/>
    <n v="0"/>
    <n v="0"/>
    <n v="0"/>
    <n v="0"/>
    <n v="0"/>
    <n v="0"/>
    <n v="0"/>
    <n v="0"/>
    <n v="0"/>
    <n v="0"/>
    <n v="2"/>
    <n v="1"/>
    <n v="1"/>
    <n v="0"/>
    <n v="0"/>
    <n v="0"/>
    <n v="0"/>
    <n v="0"/>
    <n v="0"/>
    <n v="2"/>
    <n v="2"/>
    <n v="2"/>
    <n v="2"/>
    <n v="1"/>
  </r>
  <r>
    <s v="08DPR1097Y"/>
    <n v="2"/>
    <s v="VESPERTINO"/>
    <s v="INSURGENTES"/>
    <n v="8"/>
    <s v="CHIHUAHUA"/>
    <n v="8"/>
    <s v="CHIHUAHUA"/>
    <n v="37"/>
    <x v="0"/>
    <x v="0"/>
    <n v="1"/>
    <s v="JUĂREZ"/>
    <s v="CALLE MIGUEL HIDALGO"/>
    <n v="145"/>
    <s v="PÚBLICO"/>
    <x v="0"/>
    <n v="2"/>
    <s v="BÁSICA"/>
    <n v="2"/>
    <x v="0"/>
    <n v="1"/>
    <x v="0"/>
    <n v="0"/>
    <s v="NO APLICA"/>
    <n v="0"/>
    <s v="NO APLICA"/>
    <s v="08FIZ0141L"/>
    <s v="08FJS0109I"/>
    <s v="08ADG0005C"/>
    <n v="0"/>
    <n v="135"/>
    <n v="131"/>
    <n v="266"/>
    <n v="131"/>
    <n v="128"/>
    <n v="259"/>
    <n v="21"/>
    <n v="15"/>
    <n v="36"/>
    <n v="30"/>
    <n v="23"/>
    <n v="53"/>
    <n v="34"/>
    <n v="26"/>
    <n v="60"/>
    <n v="30"/>
    <n v="27"/>
    <n v="57"/>
    <n v="14"/>
    <n v="26"/>
    <n v="40"/>
    <n v="27"/>
    <n v="34"/>
    <n v="61"/>
    <n v="26"/>
    <n v="27"/>
    <n v="53"/>
    <n v="24"/>
    <n v="17"/>
    <n v="41"/>
    <n v="155"/>
    <n v="157"/>
    <n v="312"/>
    <n v="2"/>
    <n v="2"/>
    <n v="2"/>
    <n v="2"/>
    <n v="2"/>
    <n v="2"/>
    <n v="0"/>
    <n v="12"/>
    <n v="0"/>
    <n v="0"/>
    <n v="0"/>
    <n v="1"/>
    <n v="0"/>
    <n v="0"/>
    <n v="0"/>
    <n v="0"/>
    <n v="3"/>
    <n v="9"/>
    <n v="0"/>
    <n v="0"/>
    <n v="4"/>
    <n v="0"/>
    <n v="0"/>
    <n v="0"/>
    <n v="0"/>
    <n v="0"/>
    <n v="0"/>
    <n v="0"/>
    <n v="0"/>
    <n v="1"/>
    <n v="0"/>
    <n v="18"/>
    <n v="3"/>
    <n v="9"/>
    <n v="2"/>
    <n v="2"/>
    <n v="2"/>
    <n v="2"/>
    <n v="2"/>
    <n v="2"/>
    <n v="0"/>
    <n v="12"/>
    <n v="18"/>
    <n v="12"/>
    <n v="1"/>
  </r>
  <r>
    <s v="08DPR1099W"/>
    <n v="1"/>
    <s v="MATUTINO"/>
    <s v="CENTRO REGIONAL DE EDUC. INT. MARTIN LOPEZ"/>
    <n v="8"/>
    <s v="CHIHUAHUA"/>
    <n v="8"/>
    <s v="CHIHUAHUA"/>
    <n v="19"/>
    <x v="2"/>
    <x v="2"/>
    <n v="253"/>
    <s v="EL CHARCO"/>
    <s v="CALLE EL CHARCO"/>
    <n v="0"/>
    <s v="PÚBLICO"/>
    <x v="0"/>
    <n v="2"/>
    <s v="BÁSICA"/>
    <n v="2"/>
    <x v="0"/>
    <n v="1"/>
    <x v="0"/>
    <n v="0"/>
    <s v="NO APLICA"/>
    <n v="0"/>
    <s v="NO APLICA"/>
    <s v="08FIZ0134B"/>
    <s v="08FJS0104N"/>
    <s v="08ADG0046C"/>
    <n v="0"/>
    <n v="134"/>
    <n v="113"/>
    <n v="247"/>
    <n v="128"/>
    <n v="112"/>
    <n v="240"/>
    <n v="22"/>
    <n v="17"/>
    <n v="39"/>
    <n v="12"/>
    <n v="13"/>
    <n v="25"/>
    <n v="12"/>
    <n v="13"/>
    <n v="25"/>
    <n v="20"/>
    <n v="21"/>
    <n v="41"/>
    <n v="26"/>
    <n v="16"/>
    <n v="42"/>
    <n v="23"/>
    <n v="16"/>
    <n v="39"/>
    <n v="19"/>
    <n v="20"/>
    <n v="39"/>
    <n v="28"/>
    <n v="21"/>
    <n v="49"/>
    <n v="128"/>
    <n v="107"/>
    <n v="235"/>
    <n v="1"/>
    <n v="2"/>
    <n v="2"/>
    <n v="2"/>
    <n v="2"/>
    <n v="2"/>
    <n v="0"/>
    <n v="11"/>
    <n v="0"/>
    <n v="0"/>
    <n v="0"/>
    <n v="1"/>
    <n v="0"/>
    <n v="1"/>
    <n v="0"/>
    <n v="0"/>
    <n v="4"/>
    <n v="7"/>
    <n v="0"/>
    <n v="0"/>
    <n v="0"/>
    <n v="1"/>
    <n v="0"/>
    <n v="0"/>
    <n v="0"/>
    <n v="0"/>
    <n v="0"/>
    <n v="0"/>
    <n v="0"/>
    <n v="2"/>
    <n v="0"/>
    <n v="16"/>
    <n v="4"/>
    <n v="7"/>
    <n v="1"/>
    <n v="2"/>
    <n v="2"/>
    <n v="2"/>
    <n v="2"/>
    <n v="2"/>
    <n v="0"/>
    <n v="11"/>
    <n v="15"/>
    <n v="11"/>
    <n v="1"/>
  </r>
  <r>
    <s v="08DPR1101U"/>
    <n v="1"/>
    <s v="MATUTINO"/>
    <s v="BENITO JUAREZ"/>
    <n v="8"/>
    <s v="CHIHUAHUA"/>
    <n v="8"/>
    <s v="CHIHUAHUA"/>
    <n v="21"/>
    <x v="10"/>
    <x v="7"/>
    <n v="1"/>
    <s v="DELICIAS"/>
    <s v="AVENIDA DEL PARQUE SUR "/>
    <n v="0"/>
    <s v="PÚBLICO"/>
    <x v="0"/>
    <n v="2"/>
    <s v="BÁSICA"/>
    <n v="2"/>
    <x v="0"/>
    <n v="1"/>
    <x v="0"/>
    <n v="0"/>
    <s v="NO APLICA"/>
    <n v="0"/>
    <s v="NO APLICA"/>
    <s v="08FIZ0228Q"/>
    <s v="08FJS0126Z"/>
    <s v="08ADG0057I"/>
    <n v="0"/>
    <n v="188"/>
    <n v="154"/>
    <n v="342"/>
    <n v="182"/>
    <n v="151"/>
    <n v="333"/>
    <n v="32"/>
    <n v="19"/>
    <n v="51"/>
    <n v="31"/>
    <n v="19"/>
    <n v="50"/>
    <n v="33"/>
    <n v="20"/>
    <n v="53"/>
    <n v="33"/>
    <n v="24"/>
    <n v="57"/>
    <n v="29"/>
    <n v="24"/>
    <n v="53"/>
    <n v="23"/>
    <n v="27"/>
    <n v="50"/>
    <n v="29"/>
    <n v="27"/>
    <n v="56"/>
    <n v="32"/>
    <n v="29"/>
    <n v="61"/>
    <n v="179"/>
    <n v="151"/>
    <n v="330"/>
    <n v="2"/>
    <n v="2"/>
    <n v="2"/>
    <n v="2"/>
    <n v="2"/>
    <n v="2"/>
    <n v="0"/>
    <n v="12"/>
    <n v="0"/>
    <n v="0"/>
    <n v="0"/>
    <n v="1"/>
    <n v="0"/>
    <n v="0"/>
    <n v="0"/>
    <n v="0"/>
    <n v="1"/>
    <n v="11"/>
    <n v="0"/>
    <n v="0"/>
    <n v="0"/>
    <n v="1"/>
    <n v="0"/>
    <n v="0"/>
    <n v="0"/>
    <n v="0"/>
    <n v="0"/>
    <n v="0"/>
    <n v="1"/>
    <n v="1"/>
    <n v="0"/>
    <n v="16"/>
    <n v="1"/>
    <n v="11"/>
    <n v="2"/>
    <n v="2"/>
    <n v="2"/>
    <n v="2"/>
    <n v="2"/>
    <n v="2"/>
    <n v="0"/>
    <n v="12"/>
    <n v="13"/>
    <n v="12"/>
    <n v="1"/>
  </r>
  <r>
    <s v="08DPR1102T"/>
    <n v="1"/>
    <s v="MATUTINO"/>
    <s v="PLAN DE AYALA"/>
    <n v="8"/>
    <s v="CHIHUAHUA"/>
    <n v="8"/>
    <s v="CHIHUAHUA"/>
    <n v="40"/>
    <x v="12"/>
    <x v="9"/>
    <n v="47"/>
    <s v="SOCORRO RIVERA"/>
    <s v="CALLE SOCORRO RIVERA"/>
    <n v="0"/>
    <s v="PÚBLICO"/>
    <x v="0"/>
    <n v="2"/>
    <s v="BÁSICA"/>
    <n v="2"/>
    <x v="0"/>
    <n v="1"/>
    <x v="0"/>
    <n v="0"/>
    <s v="NO APLICA"/>
    <n v="0"/>
    <s v="NO APLICA"/>
    <s v="08FIZ0193R"/>
    <s v="08FJS0120E"/>
    <s v="08ADG0055K"/>
    <n v="0"/>
    <n v="15"/>
    <n v="14"/>
    <n v="29"/>
    <n v="15"/>
    <n v="14"/>
    <n v="29"/>
    <n v="4"/>
    <n v="1"/>
    <n v="5"/>
    <n v="4"/>
    <n v="5"/>
    <n v="9"/>
    <n v="4"/>
    <n v="5"/>
    <n v="9"/>
    <n v="4"/>
    <n v="0"/>
    <n v="4"/>
    <n v="4"/>
    <n v="2"/>
    <n v="6"/>
    <n v="1"/>
    <n v="4"/>
    <n v="5"/>
    <n v="1"/>
    <n v="4"/>
    <n v="5"/>
    <n v="1"/>
    <n v="0"/>
    <n v="1"/>
    <n v="15"/>
    <n v="15"/>
    <n v="30"/>
    <n v="0"/>
    <n v="0"/>
    <n v="0"/>
    <n v="0"/>
    <n v="0"/>
    <n v="0"/>
    <n v="2"/>
    <n v="2"/>
    <n v="0"/>
    <n v="1"/>
    <n v="0"/>
    <n v="0"/>
    <n v="0"/>
    <n v="0"/>
    <n v="0"/>
    <n v="0"/>
    <n v="0"/>
    <n v="1"/>
    <n v="0"/>
    <n v="0"/>
    <n v="0"/>
    <n v="0"/>
    <n v="0"/>
    <n v="0"/>
    <n v="0"/>
    <n v="0"/>
    <n v="0"/>
    <n v="0"/>
    <n v="0"/>
    <n v="0"/>
    <n v="0"/>
    <n v="2"/>
    <n v="0"/>
    <n v="2"/>
    <n v="0"/>
    <n v="0"/>
    <n v="0"/>
    <n v="0"/>
    <n v="0"/>
    <n v="0"/>
    <n v="2"/>
    <n v="2"/>
    <n v="3"/>
    <n v="2"/>
    <n v="1"/>
  </r>
  <r>
    <s v="08DPR1103S"/>
    <n v="1"/>
    <s v="MATUTINO"/>
    <s v="MANUEL M. PONCE"/>
    <n v="8"/>
    <s v="CHIHUAHUA"/>
    <n v="8"/>
    <s v="CHIHUAHUA"/>
    <n v="46"/>
    <x v="34"/>
    <x v="8"/>
    <n v="162"/>
    <s v="SAN ANTONIO DE LA HUERTA"/>
    <s v="CALLE SAN ANTONIO DE LA HUERTA"/>
    <n v="0"/>
    <s v="PÚBLICO"/>
    <x v="0"/>
    <n v="2"/>
    <s v="BÁSICA"/>
    <n v="2"/>
    <x v="0"/>
    <n v="1"/>
    <x v="0"/>
    <n v="0"/>
    <s v="NO APLICA"/>
    <n v="0"/>
    <s v="NO APLICA"/>
    <s v="08FIZ0253P"/>
    <s v="08FJS0130L"/>
    <s v="08ADG0006B"/>
    <n v="0"/>
    <n v="15"/>
    <n v="25"/>
    <n v="40"/>
    <n v="15"/>
    <n v="25"/>
    <n v="40"/>
    <n v="4"/>
    <n v="3"/>
    <n v="7"/>
    <n v="3"/>
    <n v="1"/>
    <n v="4"/>
    <n v="3"/>
    <n v="1"/>
    <n v="4"/>
    <n v="3"/>
    <n v="5"/>
    <n v="8"/>
    <n v="1"/>
    <n v="2"/>
    <n v="3"/>
    <n v="2"/>
    <n v="4"/>
    <n v="6"/>
    <n v="3"/>
    <n v="3"/>
    <n v="6"/>
    <n v="4"/>
    <n v="4"/>
    <n v="8"/>
    <n v="16"/>
    <n v="19"/>
    <n v="35"/>
    <n v="0"/>
    <n v="0"/>
    <n v="0"/>
    <n v="0"/>
    <n v="0"/>
    <n v="0"/>
    <n v="2"/>
    <n v="2"/>
    <n v="1"/>
    <n v="0"/>
    <n v="0"/>
    <n v="0"/>
    <n v="0"/>
    <n v="0"/>
    <n v="0"/>
    <n v="0"/>
    <n v="0"/>
    <n v="1"/>
    <n v="0"/>
    <n v="0"/>
    <n v="0"/>
    <n v="0"/>
    <n v="0"/>
    <n v="0"/>
    <n v="0"/>
    <n v="0"/>
    <n v="0"/>
    <n v="0"/>
    <n v="0"/>
    <n v="0"/>
    <n v="0"/>
    <n v="2"/>
    <n v="1"/>
    <n v="1"/>
    <n v="0"/>
    <n v="0"/>
    <n v="0"/>
    <n v="0"/>
    <n v="0"/>
    <n v="0"/>
    <n v="2"/>
    <n v="2"/>
    <n v="2"/>
    <n v="2"/>
    <n v="1"/>
  </r>
  <r>
    <s v="08DPR1104R"/>
    <n v="1"/>
    <s v="MATUTINO"/>
    <s v="AGUSTIN MELGAR"/>
    <n v="8"/>
    <s v="CHIHUAHUA"/>
    <n v="8"/>
    <s v="CHIHUAHUA"/>
    <n v="46"/>
    <x v="34"/>
    <x v="8"/>
    <n v="254"/>
    <s v="CIĂ‰NEGA PRIETA"/>
    <s v="CALLE LOC. CIENEGA PRIETA"/>
    <n v="0"/>
    <s v="PÚBLICO"/>
    <x v="0"/>
    <n v="2"/>
    <s v="BÁSICA"/>
    <n v="2"/>
    <x v="0"/>
    <n v="1"/>
    <x v="0"/>
    <n v="0"/>
    <s v="NO APLICA"/>
    <n v="0"/>
    <s v="NO APLICA"/>
    <s v="08FIZ0253P"/>
    <s v="08FJS0130L"/>
    <s v="08ADG0006B"/>
    <n v="0"/>
    <n v="36"/>
    <n v="42"/>
    <n v="78"/>
    <n v="36"/>
    <n v="42"/>
    <n v="78"/>
    <n v="3"/>
    <n v="2"/>
    <n v="5"/>
    <n v="8"/>
    <n v="9"/>
    <n v="17"/>
    <n v="8"/>
    <n v="9"/>
    <n v="17"/>
    <n v="6"/>
    <n v="6"/>
    <n v="12"/>
    <n v="7"/>
    <n v="3"/>
    <n v="10"/>
    <n v="8"/>
    <n v="15"/>
    <n v="23"/>
    <n v="5"/>
    <n v="9"/>
    <n v="14"/>
    <n v="9"/>
    <n v="8"/>
    <n v="17"/>
    <n v="43"/>
    <n v="50"/>
    <n v="93"/>
    <n v="1"/>
    <n v="1"/>
    <n v="1"/>
    <n v="1"/>
    <n v="0"/>
    <n v="0"/>
    <n v="1"/>
    <n v="5"/>
    <n v="0"/>
    <n v="1"/>
    <n v="0"/>
    <n v="0"/>
    <n v="0"/>
    <n v="0"/>
    <n v="0"/>
    <n v="0"/>
    <n v="1"/>
    <n v="3"/>
    <n v="0"/>
    <n v="0"/>
    <n v="0"/>
    <n v="0"/>
    <n v="0"/>
    <n v="0"/>
    <n v="0"/>
    <n v="0"/>
    <n v="0"/>
    <n v="0"/>
    <n v="0"/>
    <n v="0"/>
    <n v="0"/>
    <n v="5"/>
    <n v="1"/>
    <n v="4"/>
    <n v="1"/>
    <n v="1"/>
    <n v="1"/>
    <n v="1"/>
    <n v="0"/>
    <n v="0"/>
    <n v="1"/>
    <n v="5"/>
    <n v="6"/>
    <n v="5"/>
    <n v="1"/>
  </r>
  <r>
    <s v="08DPR1107O"/>
    <n v="1"/>
    <s v="MATUTINO"/>
    <s v="LAZARO CARDENAS"/>
    <n v="8"/>
    <s v="CHIHUAHUA"/>
    <n v="8"/>
    <s v="CHIHUAHUA"/>
    <n v="37"/>
    <x v="0"/>
    <x v="0"/>
    <n v="1"/>
    <s v="JUĂREZ"/>
    <s v="CALLE CHICHIMECAS"/>
    <n v="1450"/>
    <s v="PÚBLICO"/>
    <x v="0"/>
    <n v="2"/>
    <s v="BÁSICA"/>
    <n v="2"/>
    <x v="0"/>
    <n v="1"/>
    <x v="0"/>
    <n v="0"/>
    <s v="NO APLICA"/>
    <n v="0"/>
    <s v="NO APLICA"/>
    <s v="08FIZ0159K"/>
    <s v="08FJS0113V"/>
    <s v="08ADG0005C"/>
    <n v="0"/>
    <n v="79"/>
    <n v="88"/>
    <n v="167"/>
    <n v="78"/>
    <n v="81"/>
    <n v="159"/>
    <n v="9"/>
    <n v="19"/>
    <n v="28"/>
    <n v="19"/>
    <n v="12"/>
    <n v="31"/>
    <n v="20"/>
    <n v="12"/>
    <n v="32"/>
    <n v="11"/>
    <n v="13"/>
    <n v="24"/>
    <n v="13"/>
    <n v="15"/>
    <n v="28"/>
    <n v="15"/>
    <n v="13"/>
    <n v="28"/>
    <n v="15"/>
    <n v="14"/>
    <n v="29"/>
    <n v="19"/>
    <n v="13"/>
    <n v="32"/>
    <n v="93"/>
    <n v="80"/>
    <n v="173"/>
    <n v="1"/>
    <n v="1"/>
    <n v="1"/>
    <n v="1"/>
    <n v="1"/>
    <n v="1"/>
    <n v="0"/>
    <n v="6"/>
    <n v="0"/>
    <n v="0"/>
    <n v="0"/>
    <n v="1"/>
    <n v="0"/>
    <n v="0"/>
    <n v="0"/>
    <n v="0"/>
    <n v="0"/>
    <n v="6"/>
    <n v="0"/>
    <n v="0"/>
    <n v="1"/>
    <n v="0"/>
    <n v="0"/>
    <n v="0"/>
    <n v="0"/>
    <n v="0"/>
    <n v="0"/>
    <n v="0"/>
    <n v="1"/>
    <n v="0"/>
    <n v="0"/>
    <n v="9"/>
    <n v="0"/>
    <n v="6"/>
    <n v="1"/>
    <n v="1"/>
    <n v="1"/>
    <n v="1"/>
    <n v="1"/>
    <n v="1"/>
    <n v="0"/>
    <n v="6"/>
    <n v="6"/>
    <n v="6"/>
    <n v="1"/>
  </r>
  <r>
    <s v="08DPR1108N"/>
    <n v="1"/>
    <s v="MATUTINO"/>
    <s v="JUAN ESCUTIA"/>
    <n v="8"/>
    <s v="CHIHUAHUA"/>
    <n v="8"/>
    <s v="CHIHUAHUA"/>
    <n v="37"/>
    <x v="0"/>
    <x v="0"/>
    <n v="1"/>
    <s v="JUĂREZ"/>
    <s v="CALLE CERRO CORONEL"/>
    <n v="4663"/>
    <s v="PÚBLICO"/>
    <x v="0"/>
    <n v="2"/>
    <s v="BÁSICA"/>
    <n v="2"/>
    <x v="0"/>
    <n v="1"/>
    <x v="0"/>
    <n v="0"/>
    <s v="NO APLICA"/>
    <n v="0"/>
    <s v="NO APLICA"/>
    <s v="08FIZ0169R"/>
    <s v="08FJS0115T"/>
    <s v="08ADG0005C"/>
    <n v="0"/>
    <n v="155"/>
    <n v="96"/>
    <n v="251"/>
    <n v="153"/>
    <n v="95"/>
    <n v="248"/>
    <n v="27"/>
    <n v="27"/>
    <n v="54"/>
    <n v="30"/>
    <n v="23"/>
    <n v="53"/>
    <n v="30"/>
    <n v="23"/>
    <n v="53"/>
    <n v="20"/>
    <n v="17"/>
    <n v="37"/>
    <n v="31"/>
    <n v="14"/>
    <n v="45"/>
    <n v="25"/>
    <n v="16"/>
    <n v="41"/>
    <n v="25"/>
    <n v="10"/>
    <n v="35"/>
    <n v="21"/>
    <n v="10"/>
    <n v="31"/>
    <n v="152"/>
    <n v="90"/>
    <n v="242"/>
    <n v="2"/>
    <n v="2"/>
    <n v="2"/>
    <n v="2"/>
    <n v="2"/>
    <n v="1"/>
    <n v="0"/>
    <n v="11"/>
    <n v="0"/>
    <n v="0"/>
    <n v="0"/>
    <n v="1"/>
    <n v="0"/>
    <n v="1"/>
    <n v="0"/>
    <n v="0"/>
    <n v="3"/>
    <n v="8"/>
    <n v="0"/>
    <n v="0"/>
    <n v="1"/>
    <n v="0"/>
    <n v="0"/>
    <n v="0"/>
    <n v="0"/>
    <n v="0"/>
    <n v="0"/>
    <n v="0"/>
    <n v="1"/>
    <n v="0"/>
    <n v="0"/>
    <n v="15"/>
    <n v="3"/>
    <n v="8"/>
    <n v="2"/>
    <n v="2"/>
    <n v="2"/>
    <n v="2"/>
    <n v="2"/>
    <n v="1"/>
    <n v="0"/>
    <n v="11"/>
    <n v="13"/>
    <n v="11"/>
    <n v="1"/>
  </r>
  <r>
    <s v="08DPR1109M"/>
    <n v="1"/>
    <s v="MATUTINO"/>
    <s v="VICENTE GUERRERO"/>
    <n v="8"/>
    <s v="CHIHUAHUA"/>
    <n v="8"/>
    <s v="CHIHUAHUA"/>
    <n v="65"/>
    <x v="7"/>
    <x v="1"/>
    <n v="12"/>
    <s v="CEROCAHUI"/>
    <s v="CALLE CEROCAHUI"/>
    <n v="0"/>
    <s v="PÚBLICO"/>
    <x v="0"/>
    <n v="2"/>
    <s v="BÁSICA"/>
    <n v="2"/>
    <x v="0"/>
    <n v="1"/>
    <x v="0"/>
    <n v="0"/>
    <s v="NO APLICA"/>
    <n v="0"/>
    <s v="NO APLICA"/>
    <s v="08FIZ0217K"/>
    <s v="08FJS0124A"/>
    <s v="08ADG0003E"/>
    <n v="0"/>
    <n v="69"/>
    <n v="54"/>
    <n v="123"/>
    <n v="69"/>
    <n v="54"/>
    <n v="123"/>
    <n v="12"/>
    <n v="7"/>
    <n v="19"/>
    <n v="16"/>
    <n v="8"/>
    <n v="24"/>
    <n v="16"/>
    <n v="8"/>
    <n v="24"/>
    <n v="14"/>
    <n v="8"/>
    <n v="22"/>
    <n v="12"/>
    <n v="9"/>
    <n v="21"/>
    <n v="17"/>
    <n v="13"/>
    <n v="30"/>
    <n v="14"/>
    <n v="9"/>
    <n v="23"/>
    <n v="9"/>
    <n v="14"/>
    <n v="23"/>
    <n v="82"/>
    <n v="61"/>
    <n v="143"/>
    <n v="1"/>
    <n v="1"/>
    <n v="1"/>
    <n v="1"/>
    <n v="1"/>
    <n v="1"/>
    <n v="0"/>
    <n v="6"/>
    <n v="0"/>
    <n v="0"/>
    <n v="1"/>
    <n v="0"/>
    <n v="0"/>
    <n v="0"/>
    <n v="0"/>
    <n v="1"/>
    <n v="1"/>
    <n v="5"/>
    <n v="0"/>
    <n v="0"/>
    <n v="0"/>
    <n v="0"/>
    <n v="0"/>
    <n v="0"/>
    <n v="0"/>
    <n v="0"/>
    <n v="0"/>
    <n v="0"/>
    <n v="0"/>
    <n v="0"/>
    <n v="0"/>
    <n v="8"/>
    <n v="1"/>
    <n v="5"/>
    <n v="1"/>
    <n v="1"/>
    <n v="1"/>
    <n v="1"/>
    <n v="1"/>
    <n v="1"/>
    <n v="0"/>
    <n v="6"/>
    <n v="6"/>
    <n v="6"/>
    <n v="1"/>
  </r>
  <r>
    <s v="08DPR1114Y"/>
    <n v="1"/>
    <s v="MATUTINO"/>
    <s v="CUAUHTEMOC"/>
    <n v="8"/>
    <s v="CHIHUAHUA"/>
    <n v="8"/>
    <s v="CHIHUAHUA"/>
    <n v="25"/>
    <x v="63"/>
    <x v="9"/>
    <n v="11"/>
    <s v="PABLO AMAYA (LA MARTHA)"/>
    <s v="CALLE PABLO AMAYA (LA MARTHA)"/>
    <n v="0"/>
    <s v="PÚBLICO"/>
    <x v="0"/>
    <n v="2"/>
    <s v="BÁSICA"/>
    <n v="2"/>
    <x v="0"/>
    <n v="1"/>
    <x v="0"/>
    <n v="0"/>
    <s v="NO APLICA"/>
    <n v="0"/>
    <s v="NO APLICA"/>
    <s v="08FIZ0195P"/>
    <s v="08FJS0120E"/>
    <s v="08ADG0055K"/>
    <n v="0"/>
    <n v="18"/>
    <n v="15"/>
    <n v="33"/>
    <n v="17"/>
    <n v="15"/>
    <n v="32"/>
    <n v="3"/>
    <n v="2"/>
    <n v="5"/>
    <n v="4"/>
    <n v="1"/>
    <n v="5"/>
    <n v="4"/>
    <n v="1"/>
    <n v="5"/>
    <n v="1"/>
    <n v="3"/>
    <n v="4"/>
    <n v="7"/>
    <n v="3"/>
    <n v="10"/>
    <n v="2"/>
    <n v="2"/>
    <n v="4"/>
    <n v="1"/>
    <n v="3"/>
    <n v="4"/>
    <n v="5"/>
    <n v="3"/>
    <n v="8"/>
    <n v="20"/>
    <n v="15"/>
    <n v="35"/>
    <n v="0"/>
    <n v="0"/>
    <n v="0"/>
    <n v="0"/>
    <n v="0"/>
    <n v="0"/>
    <n v="3"/>
    <n v="3"/>
    <n v="0"/>
    <n v="1"/>
    <n v="0"/>
    <n v="0"/>
    <n v="0"/>
    <n v="0"/>
    <n v="0"/>
    <n v="0"/>
    <n v="0"/>
    <n v="2"/>
    <n v="0"/>
    <n v="0"/>
    <n v="1"/>
    <n v="0"/>
    <n v="0"/>
    <n v="0"/>
    <n v="0"/>
    <n v="0"/>
    <n v="0"/>
    <n v="0"/>
    <n v="0"/>
    <n v="0"/>
    <n v="0"/>
    <n v="4"/>
    <n v="0"/>
    <n v="3"/>
    <n v="0"/>
    <n v="0"/>
    <n v="0"/>
    <n v="0"/>
    <n v="0"/>
    <n v="0"/>
    <n v="3"/>
    <n v="3"/>
    <n v="3"/>
    <n v="3"/>
    <n v="1"/>
  </r>
  <r>
    <s v="08DPR1117V"/>
    <n v="1"/>
    <s v="MATUTINO"/>
    <s v="BENITO JUAREZ"/>
    <n v="8"/>
    <s v="CHIHUAHUA"/>
    <n v="8"/>
    <s v="CHIHUAHUA"/>
    <n v="19"/>
    <x v="2"/>
    <x v="2"/>
    <n v="1"/>
    <s v="CHIHUAHUA"/>
    <s v="CALLE CIPRES "/>
    <n v="4506"/>
    <s v="PÚBLICO"/>
    <x v="0"/>
    <n v="2"/>
    <s v="BÁSICA"/>
    <n v="2"/>
    <x v="0"/>
    <n v="1"/>
    <x v="0"/>
    <n v="0"/>
    <s v="NO APLICA"/>
    <n v="0"/>
    <s v="NO APLICA"/>
    <s v="08FIZ0115N"/>
    <s v="08FJS0106L"/>
    <s v="08ADG0046C"/>
    <n v="0"/>
    <n v="44"/>
    <n v="41"/>
    <n v="85"/>
    <n v="44"/>
    <n v="41"/>
    <n v="85"/>
    <n v="13"/>
    <n v="5"/>
    <n v="18"/>
    <n v="6"/>
    <n v="4"/>
    <n v="10"/>
    <n v="7"/>
    <n v="4"/>
    <n v="11"/>
    <n v="1"/>
    <n v="7"/>
    <n v="8"/>
    <n v="4"/>
    <n v="6"/>
    <n v="10"/>
    <n v="6"/>
    <n v="7"/>
    <n v="13"/>
    <n v="9"/>
    <n v="5"/>
    <n v="14"/>
    <n v="5"/>
    <n v="6"/>
    <n v="11"/>
    <n v="32"/>
    <n v="35"/>
    <n v="67"/>
    <n v="1"/>
    <n v="1"/>
    <n v="1"/>
    <n v="1"/>
    <n v="1"/>
    <n v="1"/>
    <n v="0"/>
    <n v="6"/>
    <n v="0"/>
    <n v="1"/>
    <n v="0"/>
    <n v="0"/>
    <n v="0"/>
    <n v="0"/>
    <n v="0"/>
    <n v="0"/>
    <n v="1"/>
    <n v="4"/>
    <n v="0"/>
    <n v="0"/>
    <n v="1"/>
    <n v="0"/>
    <n v="0"/>
    <n v="0"/>
    <n v="0"/>
    <n v="0"/>
    <n v="0"/>
    <n v="0"/>
    <n v="1"/>
    <n v="1"/>
    <n v="0"/>
    <n v="9"/>
    <n v="1"/>
    <n v="5"/>
    <n v="1"/>
    <n v="1"/>
    <n v="1"/>
    <n v="1"/>
    <n v="1"/>
    <n v="1"/>
    <n v="0"/>
    <n v="6"/>
    <n v="11"/>
    <n v="6"/>
    <n v="1"/>
  </r>
  <r>
    <s v="08DPR1119T"/>
    <n v="1"/>
    <s v="MATUTINO"/>
    <s v="FELIPE ANGELES"/>
    <n v="8"/>
    <s v="CHIHUAHUA"/>
    <n v="8"/>
    <s v="CHIHUAHUA"/>
    <n v="40"/>
    <x v="12"/>
    <x v="9"/>
    <n v="23"/>
    <s v="EJIDO JESĂšS GARCĂŤA (EL OSO)"/>
    <s v="CALLE JESUS GARCIA"/>
    <n v="0"/>
    <s v="PÚBLICO"/>
    <x v="0"/>
    <n v="2"/>
    <s v="BÁSICA"/>
    <n v="2"/>
    <x v="0"/>
    <n v="1"/>
    <x v="0"/>
    <n v="0"/>
    <s v="NO APLICA"/>
    <n v="0"/>
    <s v="NO APLICA"/>
    <s v="08FIZ0194Q"/>
    <s v="08FJS0120E"/>
    <s v="08ADG0055K"/>
    <n v="0"/>
    <n v="9"/>
    <n v="6"/>
    <n v="15"/>
    <n v="9"/>
    <n v="6"/>
    <n v="15"/>
    <n v="0"/>
    <n v="0"/>
    <n v="0"/>
    <n v="1"/>
    <n v="0"/>
    <n v="1"/>
    <n v="1"/>
    <n v="0"/>
    <n v="1"/>
    <n v="0"/>
    <n v="0"/>
    <n v="0"/>
    <n v="2"/>
    <n v="2"/>
    <n v="4"/>
    <n v="2"/>
    <n v="2"/>
    <n v="4"/>
    <n v="2"/>
    <n v="0"/>
    <n v="2"/>
    <n v="1"/>
    <n v="0"/>
    <n v="1"/>
    <n v="8"/>
    <n v="4"/>
    <n v="12"/>
    <n v="0"/>
    <n v="0"/>
    <n v="0"/>
    <n v="0"/>
    <n v="0"/>
    <n v="0"/>
    <n v="1"/>
    <n v="1"/>
    <n v="0"/>
    <n v="1"/>
    <n v="0"/>
    <n v="0"/>
    <n v="0"/>
    <n v="0"/>
    <n v="0"/>
    <n v="0"/>
    <n v="0"/>
    <n v="0"/>
    <n v="0"/>
    <n v="0"/>
    <n v="0"/>
    <n v="0"/>
    <n v="0"/>
    <n v="0"/>
    <n v="0"/>
    <n v="0"/>
    <n v="0"/>
    <n v="0"/>
    <n v="0"/>
    <n v="0"/>
    <n v="0"/>
    <n v="1"/>
    <n v="0"/>
    <n v="1"/>
    <n v="0"/>
    <n v="0"/>
    <n v="0"/>
    <n v="0"/>
    <n v="0"/>
    <n v="0"/>
    <n v="1"/>
    <n v="1"/>
    <n v="3"/>
    <n v="2"/>
    <n v="1"/>
  </r>
  <r>
    <s v="08DPR1121H"/>
    <n v="4"/>
    <s v="DISCONTINUO"/>
    <s v="IGNACIO ZARAGOZA"/>
    <n v="8"/>
    <s v="CHIHUAHUA"/>
    <n v="8"/>
    <s v="CHIHUAHUA"/>
    <n v="2"/>
    <x v="14"/>
    <x v="2"/>
    <n v="64"/>
    <s v="PLACER DE GUADALUPE"/>
    <s v="CALLE PLACER DE GUADALUPE"/>
    <n v="0"/>
    <s v="PÚBLICO"/>
    <x v="0"/>
    <n v="2"/>
    <s v="BÁSICA"/>
    <n v="2"/>
    <x v="0"/>
    <n v="1"/>
    <x v="0"/>
    <n v="0"/>
    <s v="NO APLICA"/>
    <n v="0"/>
    <s v="NO APLICA"/>
    <s v="08FIZ0131E"/>
    <s v="08FJS0101Q"/>
    <s v="08ADG0046C"/>
    <n v="0"/>
    <n v="6"/>
    <n v="12"/>
    <n v="18"/>
    <n v="6"/>
    <n v="12"/>
    <n v="18"/>
    <n v="1"/>
    <n v="3"/>
    <n v="4"/>
    <n v="0"/>
    <n v="0"/>
    <n v="0"/>
    <n v="0"/>
    <n v="0"/>
    <n v="0"/>
    <n v="2"/>
    <n v="4"/>
    <n v="6"/>
    <n v="0"/>
    <n v="2"/>
    <n v="2"/>
    <n v="0"/>
    <n v="1"/>
    <n v="1"/>
    <n v="1"/>
    <n v="2"/>
    <n v="3"/>
    <n v="1"/>
    <n v="0"/>
    <n v="1"/>
    <n v="4"/>
    <n v="9"/>
    <n v="13"/>
    <n v="0"/>
    <n v="0"/>
    <n v="0"/>
    <n v="0"/>
    <n v="0"/>
    <n v="0"/>
    <n v="1"/>
    <n v="1"/>
    <n v="0"/>
    <n v="1"/>
    <n v="0"/>
    <n v="0"/>
    <n v="0"/>
    <n v="0"/>
    <n v="0"/>
    <n v="0"/>
    <n v="0"/>
    <n v="0"/>
    <n v="0"/>
    <n v="0"/>
    <n v="0"/>
    <n v="0"/>
    <n v="0"/>
    <n v="0"/>
    <n v="0"/>
    <n v="0"/>
    <n v="0"/>
    <n v="0"/>
    <n v="0"/>
    <n v="0"/>
    <n v="0"/>
    <n v="1"/>
    <n v="0"/>
    <n v="1"/>
    <n v="0"/>
    <n v="0"/>
    <n v="0"/>
    <n v="0"/>
    <n v="0"/>
    <n v="0"/>
    <n v="1"/>
    <n v="1"/>
    <n v="2"/>
    <n v="2"/>
    <n v="1"/>
  </r>
  <r>
    <s v="08DPR1123F"/>
    <n v="1"/>
    <s v="MATUTINO"/>
    <s v="ANGELA PERALTA"/>
    <n v="8"/>
    <s v="CHIHUAHUA"/>
    <n v="8"/>
    <s v="CHIHUAHUA"/>
    <n v="17"/>
    <x v="5"/>
    <x v="5"/>
    <n v="1"/>
    <s v="CUAUHTĂ‰MOC"/>
    <s v="CALLE ESTADO DE GUERRERO"/>
    <n v="0"/>
    <s v="PÚBLICO"/>
    <x v="0"/>
    <n v="2"/>
    <s v="BÁSICA"/>
    <n v="2"/>
    <x v="0"/>
    <n v="1"/>
    <x v="0"/>
    <n v="0"/>
    <s v="NO APLICA"/>
    <n v="0"/>
    <s v="NO APLICA"/>
    <s v="08FIZ0198M"/>
    <s v="08FJS0121D"/>
    <s v="08ADG0010O"/>
    <n v="0"/>
    <n v="171"/>
    <n v="155"/>
    <n v="326"/>
    <n v="170"/>
    <n v="155"/>
    <n v="325"/>
    <n v="30"/>
    <n v="28"/>
    <n v="58"/>
    <n v="29"/>
    <n v="27"/>
    <n v="56"/>
    <n v="29"/>
    <n v="27"/>
    <n v="56"/>
    <n v="28"/>
    <n v="24"/>
    <n v="52"/>
    <n v="34"/>
    <n v="21"/>
    <n v="55"/>
    <n v="33"/>
    <n v="29"/>
    <n v="62"/>
    <n v="25"/>
    <n v="29"/>
    <n v="54"/>
    <n v="21"/>
    <n v="33"/>
    <n v="54"/>
    <n v="170"/>
    <n v="163"/>
    <n v="333"/>
    <n v="2"/>
    <n v="2"/>
    <n v="2"/>
    <n v="2"/>
    <n v="2"/>
    <n v="2"/>
    <n v="0"/>
    <n v="12"/>
    <n v="0"/>
    <n v="0"/>
    <n v="0"/>
    <n v="1"/>
    <n v="0"/>
    <n v="0"/>
    <n v="1"/>
    <n v="0"/>
    <n v="2"/>
    <n v="10"/>
    <n v="0"/>
    <n v="0"/>
    <n v="2"/>
    <n v="0"/>
    <n v="0"/>
    <n v="0"/>
    <n v="0"/>
    <n v="0"/>
    <n v="1"/>
    <n v="1"/>
    <n v="2"/>
    <n v="0"/>
    <n v="0"/>
    <n v="20"/>
    <n v="2"/>
    <n v="10"/>
    <n v="2"/>
    <n v="2"/>
    <n v="2"/>
    <n v="2"/>
    <n v="2"/>
    <n v="2"/>
    <n v="0"/>
    <n v="12"/>
    <n v="18"/>
    <n v="12"/>
    <n v="1"/>
  </r>
  <r>
    <s v="08DPR1126C"/>
    <n v="1"/>
    <s v="MATUTINO"/>
    <s v="LEYES DE REFORMA"/>
    <n v="8"/>
    <s v="CHIHUAHUA"/>
    <n v="8"/>
    <s v="CHIHUAHUA"/>
    <n v="19"/>
    <x v="2"/>
    <x v="2"/>
    <n v="1"/>
    <s v="CHIHUAHUA"/>
    <s v="CALLE PORTUGAL"/>
    <n v="0"/>
    <s v="PÚBLICO"/>
    <x v="0"/>
    <n v="2"/>
    <s v="BÁSICA"/>
    <n v="2"/>
    <x v="0"/>
    <n v="1"/>
    <x v="0"/>
    <n v="0"/>
    <s v="NO APLICA"/>
    <n v="0"/>
    <s v="NO APLICA"/>
    <s v="08FIZ0121Y"/>
    <s v="08FJS0107K"/>
    <s v="08ADG0046C"/>
    <n v="0"/>
    <n v="129"/>
    <n v="137"/>
    <n v="266"/>
    <n v="127"/>
    <n v="136"/>
    <n v="263"/>
    <n v="25"/>
    <n v="25"/>
    <n v="50"/>
    <n v="20"/>
    <n v="27"/>
    <n v="47"/>
    <n v="22"/>
    <n v="27"/>
    <n v="49"/>
    <n v="24"/>
    <n v="23"/>
    <n v="47"/>
    <n v="20"/>
    <n v="18"/>
    <n v="38"/>
    <n v="16"/>
    <n v="25"/>
    <n v="41"/>
    <n v="20"/>
    <n v="24"/>
    <n v="44"/>
    <n v="27"/>
    <n v="21"/>
    <n v="48"/>
    <n v="129"/>
    <n v="138"/>
    <n v="267"/>
    <n v="2"/>
    <n v="2"/>
    <n v="2"/>
    <n v="2"/>
    <n v="2"/>
    <n v="2"/>
    <n v="0"/>
    <n v="12"/>
    <n v="0"/>
    <n v="0"/>
    <n v="0"/>
    <n v="1"/>
    <n v="0"/>
    <n v="0"/>
    <n v="0"/>
    <n v="0"/>
    <n v="3"/>
    <n v="9"/>
    <n v="0"/>
    <n v="0"/>
    <n v="1"/>
    <n v="0"/>
    <n v="0"/>
    <n v="0"/>
    <n v="0"/>
    <n v="0"/>
    <n v="0"/>
    <n v="1"/>
    <n v="2"/>
    <n v="0"/>
    <n v="0"/>
    <n v="17"/>
    <n v="3"/>
    <n v="9"/>
    <n v="2"/>
    <n v="2"/>
    <n v="2"/>
    <n v="2"/>
    <n v="2"/>
    <n v="2"/>
    <n v="0"/>
    <n v="12"/>
    <n v="15"/>
    <n v="15"/>
    <n v="1"/>
  </r>
  <r>
    <s v="08DPR1129Z"/>
    <n v="1"/>
    <s v="MATUTINO"/>
    <s v="IGNACIO RAMIREZ"/>
    <n v="8"/>
    <s v="CHIHUAHUA"/>
    <n v="8"/>
    <s v="CHIHUAHUA"/>
    <n v="37"/>
    <x v="0"/>
    <x v="0"/>
    <n v="1"/>
    <s v="JUĂREZ"/>
    <s v="CALLE LAGUNA DE MARYAN"/>
    <n v="6980"/>
    <s v="PÚBLICO"/>
    <x v="0"/>
    <n v="2"/>
    <s v="BÁSICA"/>
    <n v="2"/>
    <x v="0"/>
    <n v="1"/>
    <x v="0"/>
    <n v="0"/>
    <s v="NO APLICA"/>
    <n v="0"/>
    <s v="NO APLICA"/>
    <s v="08FIZ0148E"/>
    <s v="08FJS0111X"/>
    <s v="08ADG0005C"/>
    <n v="0"/>
    <n v="43"/>
    <n v="48"/>
    <n v="91"/>
    <n v="43"/>
    <n v="48"/>
    <n v="91"/>
    <n v="8"/>
    <n v="9"/>
    <n v="17"/>
    <n v="8"/>
    <n v="8"/>
    <n v="16"/>
    <n v="8"/>
    <n v="8"/>
    <n v="16"/>
    <n v="5"/>
    <n v="10"/>
    <n v="15"/>
    <n v="5"/>
    <n v="7"/>
    <n v="12"/>
    <n v="7"/>
    <n v="7"/>
    <n v="14"/>
    <n v="14"/>
    <n v="10"/>
    <n v="24"/>
    <n v="9"/>
    <n v="8"/>
    <n v="17"/>
    <n v="48"/>
    <n v="50"/>
    <n v="98"/>
    <n v="1"/>
    <n v="1"/>
    <n v="1"/>
    <n v="1"/>
    <n v="1"/>
    <n v="1"/>
    <n v="0"/>
    <n v="6"/>
    <n v="0"/>
    <n v="1"/>
    <n v="0"/>
    <n v="0"/>
    <n v="0"/>
    <n v="0"/>
    <n v="0"/>
    <n v="0"/>
    <n v="0"/>
    <n v="5"/>
    <n v="0"/>
    <n v="0"/>
    <n v="0"/>
    <n v="1"/>
    <n v="0"/>
    <n v="0"/>
    <n v="0"/>
    <n v="0"/>
    <n v="0"/>
    <n v="0"/>
    <n v="1"/>
    <n v="0"/>
    <n v="0"/>
    <n v="8"/>
    <n v="0"/>
    <n v="6"/>
    <n v="1"/>
    <n v="1"/>
    <n v="1"/>
    <n v="1"/>
    <n v="1"/>
    <n v="1"/>
    <n v="0"/>
    <n v="6"/>
    <n v="6"/>
    <n v="6"/>
    <n v="1"/>
  </r>
  <r>
    <s v="08DPR1130P"/>
    <n v="1"/>
    <s v="MATUTINO"/>
    <s v="JUSTO SIERRA"/>
    <n v="8"/>
    <s v="CHIHUAHUA"/>
    <n v="8"/>
    <s v="CHIHUAHUA"/>
    <n v="65"/>
    <x v="7"/>
    <x v="1"/>
    <n v="42"/>
    <s v="SAN RAFAEL"/>
    <s v="CALLE MAGISTERIAL"/>
    <n v="45"/>
    <s v="PÚBLICO"/>
    <x v="0"/>
    <n v="2"/>
    <s v="BÁSICA"/>
    <n v="2"/>
    <x v="0"/>
    <n v="1"/>
    <x v="0"/>
    <n v="0"/>
    <s v="NO APLICA"/>
    <n v="0"/>
    <s v="NO APLICA"/>
    <s v="08FIZ0220Y"/>
    <s v="08FJS0124A"/>
    <s v="08ADG0003E"/>
    <n v="0"/>
    <n v="49"/>
    <n v="67"/>
    <n v="116"/>
    <n v="49"/>
    <n v="67"/>
    <n v="116"/>
    <n v="3"/>
    <n v="12"/>
    <n v="15"/>
    <n v="9"/>
    <n v="6"/>
    <n v="15"/>
    <n v="9"/>
    <n v="6"/>
    <n v="15"/>
    <n v="13"/>
    <n v="16"/>
    <n v="29"/>
    <n v="11"/>
    <n v="6"/>
    <n v="17"/>
    <n v="11"/>
    <n v="9"/>
    <n v="20"/>
    <n v="5"/>
    <n v="13"/>
    <n v="18"/>
    <n v="7"/>
    <n v="8"/>
    <n v="15"/>
    <n v="56"/>
    <n v="58"/>
    <n v="114"/>
    <n v="1"/>
    <n v="1"/>
    <n v="1"/>
    <n v="1"/>
    <n v="1"/>
    <n v="1"/>
    <n v="0"/>
    <n v="6"/>
    <n v="0"/>
    <n v="0"/>
    <n v="1"/>
    <n v="0"/>
    <n v="0"/>
    <n v="0"/>
    <n v="0"/>
    <n v="0"/>
    <n v="1"/>
    <n v="5"/>
    <n v="0"/>
    <n v="0"/>
    <n v="0"/>
    <n v="1"/>
    <n v="0"/>
    <n v="0"/>
    <n v="0"/>
    <n v="0"/>
    <n v="0"/>
    <n v="0"/>
    <n v="0"/>
    <n v="0"/>
    <n v="0"/>
    <n v="8"/>
    <n v="1"/>
    <n v="5"/>
    <n v="1"/>
    <n v="1"/>
    <n v="1"/>
    <n v="1"/>
    <n v="1"/>
    <n v="1"/>
    <n v="0"/>
    <n v="6"/>
    <n v="6"/>
    <n v="6"/>
    <n v="1"/>
  </r>
  <r>
    <s v="08DPR1131O"/>
    <n v="1"/>
    <s v="MATUTINO"/>
    <s v="MEXICO"/>
    <n v="8"/>
    <s v="CHIHUAHUA"/>
    <n v="8"/>
    <s v="CHIHUAHUA"/>
    <n v="37"/>
    <x v="0"/>
    <x v="0"/>
    <n v="1"/>
    <s v="JUĂREZ"/>
    <s v="CALLE KILOMETRO 23 CARRETERA CASAS GRANDES"/>
    <n v="0"/>
    <s v="PÚBLICO"/>
    <x v="0"/>
    <n v="2"/>
    <s v="BÁSICA"/>
    <n v="2"/>
    <x v="0"/>
    <n v="1"/>
    <x v="0"/>
    <n v="0"/>
    <s v="NO APLICA"/>
    <n v="0"/>
    <s v="NO APLICA"/>
    <s v="08FIZ0182L"/>
    <s v="08FJS0118Q"/>
    <s v="08ADG0005C"/>
    <n v="0"/>
    <n v="212"/>
    <n v="186"/>
    <n v="398"/>
    <n v="212"/>
    <n v="186"/>
    <n v="398"/>
    <n v="33"/>
    <n v="30"/>
    <n v="63"/>
    <n v="32"/>
    <n v="33"/>
    <n v="65"/>
    <n v="32"/>
    <n v="33"/>
    <n v="65"/>
    <n v="37"/>
    <n v="26"/>
    <n v="63"/>
    <n v="28"/>
    <n v="42"/>
    <n v="70"/>
    <n v="36"/>
    <n v="31"/>
    <n v="67"/>
    <n v="39"/>
    <n v="28"/>
    <n v="67"/>
    <n v="36"/>
    <n v="31"/>
    <n v="67"/>
    <n v="208"/>
    <n v="191"/>
    <n v="399"/>
    <n v="2"/>
    <n v="2"/>
    <n v="2"/>
    <n v="2"/>
    <n v="2"/>
    <n v="2"/>
    <n v="0"/>
    <n v="12"/>
    <n v="0"/>
    <n v="0"/>
    <n v="0"/>
    <n v="1"/>
    <n v="0"/>
    <n v="0"/>
    <n v="0"/>
    <n v="0"/>
    <n v="1"/>
    <n v="11"/>
    <n v="0"/>
    <n v="0"/>
    <n v="2"/>
    <n v="0"/>
    <n v="0"/>
    <n v="0"/>
    <n v="0"/>
    <n v="0"/>
    <n v="0"/>
    <n v="0"/>
    <n v="0"/>
    <n v="1"/>
    <n v="0"/>
    <n v="16"/>
    <n v="1"/>
    <n v="11"/>
    <n v="2"/>
    <n v="2"/>
    <n v="2"/>
    <n v="2"/>
    <n v="2"/>
    <n v="2"/>
    <n v="0"/>
    <n v="12"/>
    <n v="12"/>
    <n v="12"/>
    <n v="1"/>
  </r>
  <r>
    <s v="08DPR1135K"/>
    <n v="1"/>
    <s v="MATUTINO"/>
    <s v="SIMON BOLIVAR"/>
    <n v="8"/>
    <s v="CHIHUAHUA"/>
    <n v="8"/>
    <s v="CHIHUAHUA"/>
    <n v="19"/>
    <x v="2"/>
    <x v="2"/>
    <n v="1"/>
    <s v="CHIHUAHUA"/>
    <s v="CALLE JOSE ESTEBAN CORONADO"/>
    <n v="8412"/>
    <s v="PÚBLICO"/>
    <x v="0"/>
    <n v="2"/>
    <s v="BÁSICA"/>
    <n v="2"/>
    <x v="0"/>
    <n v="1"/>
    <x v="0"/>
    <n v="0"/>
    <s v="NO APLICA"/>
    <n v="0"/>
    <s v="NO APLICA"/>
    <s v="08FIZ0110S"/>
    <s v="08FJS0104N"/>
    <s v="08ADG0046C"/>
    <n v="0"/>
    <n v="155"/>
    <n v="150"/>
    <n v="305"/>
    <n v="155"/>
    <n v="150"/>
    <n v="305"/>
    <n v="28"/>
    <n v="21"/>
    <n v="49"/>
    <n v="16"/>
    <n v="25"/>
    <n v="41"/>
    <n v="16"/>
    <n v="25"/>
    <n v="41"/>
    <n v="23"/>
    <n v="24"/>
    <n v="47"/>
    <n v="23"/>
    <n v="26"/>
    <n v="49"/>
    <n v="27"/>
    <n v="25"/>
    <n v="52"/>
    <n v="32"/>
    <n v="22"/>
    <n v="54"/>
    <n v="27"/>
    <n v="30"/>
    <n v="57"/>
    <n v="148"/>
    <n v="152"/>
    <n v="300"/>
    <n v="2"/>
    <n v="2"/>
    <n v="2"/>
    <n v="2"/>
    <n v="2"/>
    <n v="2"/>
    <n v="0"/>
    <n v="12"/>
    <n v="0"/>
    <n v="0"/>
    <n v="0"/>
    <n v="1"/>
    <n v="1"/>
    <n v="0"/>
    <n v="0"/>
    <n v="0"/>
    <n v="1"/>
    <n v="11"/>
    <n v="0"/>
    <n v="0"/>
    <n v="1"/>
    <n v="0"/>
    <n v="0"/>
    <n v="0"/>
    <n v="0"/>
    <n v="0"/>
    <n v="0"/>
    <n v="0"/>
    <n v="2"/>
    <n v="0"/>
    <n v="0"/>
    <n v="17"/>
    <n v="1"/>
    <n v="11"/>
    <n v="2"/>
    <n v="2"/>
    <n v="2"/>
    <n v="2"/>
    <n v="2"/>
    <n v="2"/>
    <n v="0"/>
    <n v="12"/>
    <n v="12"/>
    <n v="12"/>
    <n v="1"/>
  </r>
  <r>
    <s v="08DPR1137I"/>
    <n v="2"/>
    <s v="VESPERTINO"/>
    <s v="CARLOS VILLAREAL"/>
    <n v="8"/>
    <s v="CHIHUAHUA"/>
    <n v="8"/>
    <s v="CHIHUAHUA"/>
    <n v="37"/>
    <x v="0"/>
    <x v="0"/>
    <n v="1"/>
    <s v="JUĂREZ"/>
    <s v="CALLE GRECIA"/>
    <n v="1747"/>
    <s v="PÚBLICO"/>
    <x v="0"/>
    <n v="2"/>
    <s v="BÁSICA"/>
    <n v="2"/>
    <x v="0"/>
    <n v="1"/>
    <x v="0"/>
    <n v="0"/>
    <s v="NO APLICA"/>
    <n v="0"/>
    <s v="NO APLICA"/>
    <s v="08FIZ0158L"/>
    <s v="08FJS0113V"/>
    <s v="08ADG0005C"/>
    <n v="0"/>
    <n v="43"/>
    <n v="53"/>
    <n v="96"/>
    <n v="43"/>
    <n v="52"/>
    <n v="95"/>
    <n v="7"/>
    <n v="8"/>
    <n v="15"/>
    <n v="8"/>
    <n v="2"/>
    <n v="10"/>
    <n v="8"/>
    <n v="2"/>
    <n v="10"/>
    <n v="5"/>
    <n v="9"/>
    <n v="14"/>
    <n v="7"/>
    <n v="9"/>
    <n v="16"/>
    <n v="9"/>
    <n v="8"/>
    <n v="17"/>
    <n v="8"/>
    <n v="12"/>
    <n v="20"/>
    <n v="12"/>
    <n v="8"/>
    <n v="20"/>
    <n v="49"/>
    <n v="48"/>
    <n v="97"/>
    <n v="1"/>
    <n v="1"/>
    <n v="1"/>
    <n v="1"/>
    <n v="1"/>
    <n v="1"/>
    <n v="0"/>
    <n v="6"/>
    <n v="0"/>
    <n v="0"/>
    <n v="0"/>
    <n v="1"/>
    <n v="0"/>
    <n v="0"/>
    <n v="0"/>
    <n v="0"/>
    <n v="1"/>
    <n v="5"/>
    <n v="0"/>
    <n v="0"/>
    <n v="1"/>
    <n v="0"/>
    <n v="0"/>
    <n v="0"/>
    <n v="0"/>
    <n v="0"/>
    <n v="0"/>
    <n v="0"/>
    <n v="0"/>
    <n v="1"/>
    <n v="0"/>
    <n v="9"/>
    <n v="1"/>
    <n v="5"/>
    <n v="1"/>
    <n v="1"/>
    <n v="1"/>
    <n v="1"/>
    <n v="1"/>
    <n v="1"/>
    <n v="0"/>
    <n v="6"/>
    <n v="12"/>
    <n v="6"/>
    <n v="1"/>
  </r>
  <r>
    <s v="08DPR1138H"/>
    <n v="1"/>
    <s v="MATUTINO"/>
    <s v="NIĂ‘OS HEROES"/>
    <n v="8"/>
    <s v="CHIHUAHUA"/>
    <n v="8"/>
    <s v="CHIHUAHUA"/>
    <n v="29"/>
    <x v="3"/>
    <x v="3"/>
    <n v="251"/>
    <s v="EL TULE"/>
    <s v="CALLE EL TULE"/>
    <n v="0"/>
    <s v="PÚBLICO"/>
    <x v="0"/>
    <n v="2"/>
    <s v="BÁSICA"/>
    <n v="2"/>
    <x v="0"/>
    <n v="1"/>
    <x v="0"/>
    <n v="0"/>
    <s v="NO APLICA"/>
    <n v="0"/>
    <s v="NO APLICA"/>
    <s v="08FIZ0261Y"/>
    <s v="08FJS0131K"/>
    <s v="08ADG0007A"/>
    <n v="0"/>
    <n v="21"/>
    <n v="17"/>
    <n v="38"/>
    <n v="21"/>
    <n v="17"/>
    <n v="38"/>
    <n v="4"/>
    <n v="3"/>
    <n v="7"/>
    <n v="0"/>
    <n v="7"/>
    <n v="7"/>
    <n v="0"/>
    <n v="7"/>
    <n v="7"/>
    <n v="2"/>
    <n v="0"/>
    <n v="2"/>
    <n v="3"/>
    <n v="4"/>
    <n v="7"/>
    <n v="3"/>
    <n v="1"/>
    <n v="4"/>
    <n v="3"/>
    <n v="2"/>
    <n v="5"/>
    <n v="4"/>
    <n v="4"/>
    <n v="8"/>
    <n v="15"/>
    <n v="18"/>
    <n v="33"/>
    <n v="0"/>
    <n v="0"/>
    <n v="0"/>
    <n v="0"/>
    <n v="0"/>
    <n v="0"/>
    <n v="2"/>
    <n v="2"/>
    <n v="0"/>
    <n v="1"/>
    <n v="0"/>
    <n v="0"/>
    <n v="0"/>
    <n v="0"/>
    <n v="0"/>
    <n v="0"/>
    <n v="1"/>
    <n v="0"/>
    <n v="0"/>
    <n v="0"/>
    <n v="0"/>
    <n v="0"/>
    <n v="0"/>
    <n v="0"/>
    <n v="0"/>
    <n v="0"/>
    <n v="0"/>
    <n v="0"/>
    <n v="0"/>
    <n v="0"/>
    <n v="0"/>
    <n v="2"/>
    <n v="1"/>
    <n v="1"/>
    <n v="0"/>
    <n v="0"/>
    <n v="0"/>
    <n v="0"/>
    <n v="0"/>
    <n v="0"/>
    <n v="2"/>
    <n v="2"/>
    <n v="1"/>
    <n v="1"/>
    <n v="1"/>
  </r>
  <r>
    <s v="08DPR1140W"/>
    <n v="1"/>
    <s v="MATUTINO"/>
    <s v="MELCHOR OCAMPO"/>
    <n v="8"/>
    <s v="CHIHUAHUA"/>
    <n v="8"/>
    <s v="CHIHUAHUA"/>
    <n v="29"/>
    <x v="3"/>
    <x v="3"/>
    <n v="141"/>
    <s v="NUESTRA SEĂ‘ORA"/>
    <s v="CALLE NUESTRA SEĂ‘ORA"/>
    <n v="0"/>
    <s v="PÚBLICO"/>
    <x v="0"/>
    <n v="2"/>
    <s v="BÁSICA"/>
    <n v="2"/>
    <x v="0"/>
    <n v="1"/>
    <x v="0"/>
    <n v="0"/>
    <s v="NO APLICA"/>
    <n v="0"/>
    <s v="NO APLICA"/>
    <s v="08FIZ0256M"/>
    <s v="08FJS0131K"/>
    <s v="08ADG0007A"/>
    <n v="0"/>
    <n v="22"/>
    <n v="13"/>
    <n v="35"/>
    <n v="22"/>
    <n v="13"/>
    <n v="35"/>
    <n v="5"/>
    <n v="3"/>
    <n v="8"/>
    <n v="4"/>
    <n v="2"/>
    <n v="6"/>
    <n v="4"/>
    <n v="2"/>
    <n v="6"/>
    <n v="5"/>
    <n v="3"/>
    <n v="8"/>
    <n v="4"/>
    <n v="3"/>
    <n v="7"/>
    <n v="3"/>
    <n v="2"/>
    <n v="5"/>
    <n v="4"/>
    <n v="1"/>
    <n v="5"/>
    <n v="1"/>
    <n v="2"/>
    <n v="3"/>
    <n v="21"/>
    <n v="13"/>
    <n v="34"/>
    <n v="0"/>
    <n v="0"/>
    <n v="0"/>
    <n v="0"/>
    <n v="0"/>
    <n v="0"/>
    <n v="3"/>
    <n v="3"/>
    <n v="0"/>
    <n v="1"/>
    <n v="0"/>
    <n v="0"/>
    <n v="0"/>
    <n v="0"/>
    <n v="0"/>
    <n v="0"/>
    <n v="1"/>
    <n v="1"/>
    <n v="0"/>
    <n v="0"/>
    <n v="0"/>
    <n v="0"/>
    <n v="0"/>
    <n v="0"/>
    <n v="0"/>
    <n v="0"/>
    <n v="0"/>
    <n v="0"/>
    <n v="0"/>
    <n v="0"/>
    <n v="0"/>
    <n v="3"/>
    <n v="1"/>
    <n v="2"/>
    <n v="0"/>
    <n v="0"/>
    <n v="0"/>
    <n v="0"/>
    <n v="0"/>
    <n v="0"/>
    <n v="3"/>
    <n v="3"/>
    <n v="3"/>
    <n v="3"/>
    <n v="1"/>
  </r>
  <r>
    <s v="08DPR1141V"/>
    <n v="1"/>
    <s v="MATUTINO"/>
    <s v="MIGUEL LERDO DE TEJADA"/>
    <n v="8"/>
    <s v="CHIHUAHUA"/>
    <n v="8"/>
    <s v="CHIHUAHUA"/>
    <n v="37"/>
    <x v="0"/>
    <x v="0"/>
    <n v="1"/>
    <s v="JUĂREZ"/>
    <s v="CALLE FDO. MONTES DE OCA "/>
    <n v="0"/>
    <s v="PÚBLICO"/>
    <x v="0"/>
    <n v="2"/>
    <s v="BÁSICA"/>
    <n v="2"/>
    <x v="0"/>
    <n v="1"/>
    <x v="0"/>
    <n v="0"/>
    <s v="NO APLICA"/>
    <n v="0"/>
    <s v="NO APLICA"/>
    <s v="08FIZ0172E"/>
    <s v="08FJS0115T"/>
    <s v="08ADG0005C"/>
    <n v="0"/>
    <n v="159"/>
    <n v="158"/>
    <n v="317"/>
    <n v="159"/>
    <n v="158"/>
    <n v="317"/>
    <n v="35"/>
    <n v="22"/>
    <n v="57"/>
    <n v="24"/>
    <n v="29"/>
    <n v="53"/>
    <n v="24"/>
    <n v="29"/>
    <n v="53"/>
    <n v="27"/>
    <n v="28"/>
    <n v="55"/>
    <n v="19"/>
    <n v="32"/>
    <n v="51"/>
    <n v="28"/>
    <n v="26"/>
    <n v="54"/>
    <n v="21"/>
    <n v="31"/>
    <n v="52"/>
    <n v="28"/>
    <n v="20"/>
    <n v="48"/>
    <n v="147"/>
    <n v="166"/>
    <n v="313"/>
    <n v="2"/>
    <n v="2"/>
    <n v="2"/>
    <n v="2"/>
    <n v="2"/>
    <n v="2"/>
    <n v="0"/>
    <n v="12"/>
    <n v="0"/>
    <n v="0"/>
    <n v="1"/>
    <n v="0"/>
    <n v="0"/>
    <n v="1"/>
    <n v="0"/>
    <n v="0"/>
    <n v="4"/>
    <n v="8"/>
    <n v="0"/>
    <n v="0"/>
    <n v="2"/>
    <n v="0"/>
    <n v="0"/>
    <n v="0"/>
    <n v="0"/>
    <n v="0"/>
    <n v="0"/>
    <n v="0"/>
    <n v="1"/>
    <n v="0"/>
    <n v="0"/>
    <n v="17"/>
    <n v="4"/>
    <n v="8"/>
    <n v="2"/>
    <n v="2"/>
    <n v="2"/>
    <n v="2"/>
    <n v="2"/>
    <n v="2"/>
    <n v="0"/>
    <n v="12"/>
    <n v="12"/>
    <n v="12"/>
    <n v="1"/>
  </r>
  <r>
    <s v="08DPR1142U"/>
    <n v="1"/>
    <s v="MATUTINO"/>
    <s v="NIĂ‘OS HEROES"/>
    <n v="8"/>
    <s v="CHIHUAHUA"/>
    <n v="8"/>
    <s v="CHIHUAHUA"/>
    <n v="19"/>
    <x v="2"/>
    <x v="2"/>
    <n v="1"/>
    <s v="CHIHUAHUA"/>
    <s v="CALLE RIO AROS"/>
    <n v="0"/>
    <s v="PÚBLICO"/>
    <x v="0"/>
    <n v="2"/>
    <s v="BÁSICA"/>
    <n v="2"/>
    <x v="0"/>
    <n v="1"/>
    <x v="0"/>
    <n v="0"/>
    <s v="NO APLICA"/>
    <n v="0"/>
    <s v="NO APLICA"/>
    <s v="08FIZ0120Z"/>
    <s v="08FJS0107K"/>
    <s v="08ADG0046C"/>
    <n v="0"/>
    <n v="131"/>
    <n v="104"/>
    <n v="235"/>
    <n v="130"/>
    <n v="102"/>
    <n v="232"/>
    <n v="25"/>
    <n v="28"/>
    <n v="53"/>
    <n v="9"/>
    <n v="16"/>
    <n v="25"/>
    <n v="9"/>
    <n v="16"/>
    <n v="25"/>
    <n v="13"/>
    <n v="15"/>
    <n v="28"/>
    <n v="22"/>
    <n v="19"/>
    <n v="41"/>
    <n v="25"/>
    <n v="15"/>
    <n v="40"/>
    <n v="22"/>
    <n v="11"/>
    <n v="33"/>
    <n v="20"/>
    <n v="11"/>
    <n v="31"/>
    <n v="111"/>
    <n v="87"/>
    <n v="198"/>
    <n v="1"/>
    <n v="1"/>
    <n v="2"/>
    <n v="2"/>
    <n v="2"/>
    <n v="2"/>
    <n v="0"/>
    <n v="10"/>
    <n v="0"/>
    <n v="0"/>
    <n v="0"/>
    <n v="1"/>
    <n v="1"/>
    <n v="0"/>
    <n v="0"/>
    <n v="0"/>
    <n v="2"/>
    <n v="8"/>
    <n v="0"/>
    <n v="0"/>
    <n v="1"/>
    <n v="0"/>
    <n v="0"/>
    <n v="0"/>
    <n v="0"/>
    <n v="0"/>
    <n v="0"/>
    <n v="0"/>
    <n v="0"/>
    <n v="2"/>
    <n v="0"/>
    <n v="15"/>
    <n v="2"/>
    <n v="8"/>
    <n v="1"/>
    <n v="1"/>
    <n v="2"/>
    <n v="2"/>
    <n v="2"/>
    <n v="2"/>
    <n v="0"/>
    <n v="10"/>
    <n v="13"/>
    <n v="10"/>
    <n v="1"/>
  </r>
  <r>
    <s v="08DPR1143T"/>
    <n v="1"/>
    <s v="MATUTINO"/>
    <s v="CRISTOBAL COLON"/>
    <n v="8"/>
    <s v="CHIHUAHUA"/>
    <n v="8"/>
    <s v="CHIHUAHUA"/>
    <n v="55"/>
    <x v="39"/>
    <x v="7"/>
    <n v="70"/>
    <s v="EX-HACIENDA DELICIAS"/>
    <s v="CALLE EXHACIENDA DELICIAS"/>
    <n v="0"/>
    <s v="PÚBLICO"/>
    <x v="0"/>
    <n v="2"/>
    <s v="BÁSICA"/>
    <n v="2"/>
    <x v="0"/>
    <n v="1"/>
    <x v="0"/>
    <n v="0"/>
    <s v="NO APLICA"/>
    <n v="0"/>
    <s v="NO APLICA"/>
    <s v="08FIZ0230E"/>
    <s v="08FJS0126Z"/>
    <s v="08ADG0057I"/>
    <n v="0"/>
    <n v="26"/>
    <n v="29"/>
    <n v="55"/>
    <n v="26"/>
    <n v="29"/>
    <n v="55"/>
    <n v="4"/>
    <n v="7"/>
    <n v="11"/>
    <n v="3"/>
    <n v="4"/>
    <n v="7"/>
    <n v="3"/>
    <n v="4"/>
    <n v="7"/>
    <n v="4"/>
    <n v="1"/>
    <n v="5"/>
    <n v="1"/>
    <n v="4"/>
    <n v="5"/>
    <n v="6"/>
    <n v="5"/>
    <n v="11"/>
    <n v="10"/>
    <n v="4"/>
    <n v="14"/>
    <n v="2"/>
    <n v="6"/>
    <n v="8"/>
    <n v="26"/>
    <n v="24"/>
    <n v="50"/>
    <n v="0"/>
    <n v="0"/>
    <n v="0"/>
    <n v="0"/>
    <n v="0"/>
    <n v="0"/>
    <n v="3"/>
    <n v="3"/>
    <n v="0"/>
    <n v="1"/>
    <n v="0"/>
    <n v="0"/>
    <n v="0"/>
    <n v="0"/>
    <n v="0"/>
    <n v="0"/>
    <n v="1"/>
    <n v="1"/>
    <n v="0"/>
    <n v="0"/>
    <n v="1"/>
    <n v="0"/>
    <n v="0"/>
    <n v="0"/>
    <n v="0"/>
    <n v="0"/>
    <n v="0"/>
    <n v="0"/>
    <n v="0"/>
    <n v="0"/>
    <n v="0"/>
    <n v="4"/>
    <n v="1"/>
    <n v="2"/>
    <n v="0"/>
    <n v="0"/>
    <n v="0"/>
    <n v="0"/>
    <n v="0"/>
    <n v="0"/>
    <n v="3"/>
    <n v="3"/>
    <n v="6"/>
    <n v="3"/>
    <n v="1"/>
  </r>
  <r>
    <s v="08DPR1144S"/>
    <n v="1"/>
    <s v="MATUTINO"/>
    <s v="CENTRO REGIONAL DE EDUC. INT. JOSE MA MORELOS Y PAVON"/>
    <n v="8"/>
    <s v="CHIHUAHUA"/>
    <n v="8"/>
    <s v="CHIHUAHUA"/>
    <n v="57"/>
    <x v="41"/>
    <x v="2"/>
    <n v="1"/>
    <s v="SAN FRANCISCO DE BORJA"/>
    <s v="CALLE BELLAVISTA"/>
    <n v="0"/>
    <s v="PÚBLICO"/>
    <x v="0"/>
    <n v="2"/>
    <s v="BÁSICA"/>
    <n v="2"/>
    <x v="0"/>
    <n v="1"/>
    <x v="0"/>
    <n v="0"/>
    <s v="NO APLICA"/>
    <n v="0"/>
    <s v="NO APLICA"/>
    <s v="08FIZ0135A"/>
    <s v="08FJS0105M"/>
    <s v="08ADG0046C"/>
    <n v="0"/>
    <n v="49"/>
    <n v="55"/>
    <n v="104"/>
    <n v="47"/>
    <n v="54"/>
    <n v="101"/>
    <n v="5"/>
    <n v="13"/>
    <n v="18"/>
    <n v="4"/>
    <n v="7"/>
    <n v="11"/>
    <n v="4"/>
    <n v="8"/>
    <n v="12"/>
    <n v="9"/>
    <n v="11"/>
    <n v="20"/>
    <n v="5"/>
    <n v="9"/>
    <n v="14"/>
    <n v="14"/>
    <n v="7"/>
    <n v="21"/>
    <n v="12"/>
    <n v="6"/>
    <n v="18"/>
    <n v="6"/>
    <n v="13"/>
    <n v="19"/>
    <n v="50"/>
    <n v="54"/>
    <n v="104"/>
    <n v="1"/>
    <n v="1"/>
    <n v="1"/>
    <n v="1"/>
    <n v="1"/>
    <n v="1"/>
    <n v="0"/>
    <n v="6"/>
    <n v="0"/>
    <n v="0"/>
    <n v="1"/>
    <n v="0"/>
    <n v="0"/>
    <n v="0"/>
    <n v="0"/>
    <n v="0"/>
    <n v="1"/>
    <n v="5"/>
    <n v="0"/>
    <n v="0"/>
    <n v="1"/>
    <n v="0"/>
    <n v="0"/>
    <n v="0"/>
    <n v="0"/>
    <n v="1"/>
    <n v="0"/>
    <n v="1"/>
    <n v="3"/>
    <n v="2"/>
    <n v="0"/>
    <n v="15"/>
    <n v="1"/>
    <n v="5"/>
    <n v="1"/>
    <n v="1"/>
    <n v="1"/>
    <n v="1"/>
    <n v="1"/>
    <n v="1"/>
    <n v="0"/>
    <n v="6"/>
    <n v="6"/>
    <n v="6"/>
    <n v="1"/>
  </r>
  <r>
    <s v="08DPR1145R"/>
    <n v="2"/>
    <s v="VESPERTINO"/>
    <s v="IGNACIO JOSE DE ALLENDE"/>
    <n v="8"/>
    <s v="CHIHUAHUA"/>
    <n v="8"/>
    <s v="CHIHUAHUA"/>
    <n v="37"/>
    <x v="0"/>
    <x v="0"/>
    <n v="1"/>
    <s v="JUĂREZ"/>
    <s v="CALLE MARIANO MATAMOROS"/>
    <n v="5750"/>
    <s v="PÚBLICO"/>
    <x v="0"/>
    <n v="2"/>
    <s v="BÁSICA"/>
    <n v="2"/>
    <x v="0"/>
    <n v="1"/>
    <x v="0"/>
    <n v="0"/>
    <s v="NO APLICA"/>
    <n v="0"/>
    <s v="NO APLICA"/>
    <s v="08FIZ0140M"/>
    <s v="08FJS0109I"/>
    <s v="08ADG0005C"/>
    <n v="0"/>
    <n v="78"/>
    <n v="67"/>
    <n v="145"/>
    <n v="77"/>
    <n v="66"/>
    <n v="143"/>
    <n v="14"/>
    <n v="8"/>
    <n v="22"/>
    <n v="14"/>
    <n v="8"/>
    <n v="22"/>
    <n v="15"/>
    <n v="10"/>
    <n v="25"/>
    <n v="12"/>
    <n v="15"/>
    <n v="27"/>
    <n v="4"/>
    <n v="10"/>
    <n v="14"/>
    <n v="21"/>
    <n v="13"/>
    <n v="34"/>
    <n v="9"/>
    <n v="11"/>
    <n v="20"/>
    <n v="14"/>
    <n v="17"/>
    <n v="31"/>
    <n v="75"/>
    <n v="76"/>
    <n v="151"/>
    <n v="1"/>
    <n v="1"/>
    <n v="1"/>
    <n v="1"/>
    <n v="1"/>
    <n v="1"/>
    <n v="0"/>
    <n v="6"/>
    <n v="0"/>
    <n v="0"/>
    <n v="0"/>
    <n v="1"/>
    <n v="0"/>
    <n v="0"/>
    <n v="0"/>
    <n v="0"/>
    <n v="1"/>
    <n v="5"/>
    <n v="0"/>
    <n v="0"/>
    <n v="0"/>
    <n v="1"/>
    <n v="0"/>
    <n v="0"/>
    <n v="0"/>
    <n v="0"/>
    <n v="0"/>
    <n v="0"/>
    <n v="1"/>
    <n v="0"/>
    <n v="0"/>
    <n v="9"/>
    <n v="1"/>
    <n v="5"/>
    <n v="1"/>
    <n v="1"/>
    <n v="1"/>
    <n v="1"/>
    <n v="1"/>
    <n v="1"/>
    <n v="0"/>
    <n v="6"/>
    <n v="8"/>
    <n v="6"/>
    <n v="1"/>
  </r>
  <r>
    <s v="08DPR1147P"/>
    <n v="4"/>
    <s v="DISCONTINUO"/>
    <s v="LAZARO CARDENAS DEL RIO"/>
    <n v="8"/>
    <s v="CHIHUAHUA"/>
    <n v="8"/>
    <s v="CHIHUAHUA"/>
    <n v="63"/>
    <x v="18"/>
    <x v="9"/>
    <n v="66"/>
    <s v="TOSANACHI"/>
    <s v="CALLE TOSANACHI"/>
    <n v="0"/>
    <s v="PÚBLICO"/>
    <x v="0"/>
    <n v="2"/>
    <s v="BÁSICA"/>
    <n v="2"/>
    <x v="0"/>
    <n v="1"/>
    <x v="0"/>
    <n v="0"/>
    <s v="NO APLICA"/>
    <n v="0"/>
    <s v="NO APLICA"/>
    <s v="08FIZ0211Q"/>
    <s v="08FJS0123B"/>
    <s v="08ADG0003E"/>
    <n v="0"/>
    <n v="13"/>
    <n v="13"/>
    <n v="26"/>
    <n v="13"/>
    <n v="13"/>
    <n v="26"/>
    <n v="4"/>
    <n v="1"/>
    <n v="5"/>
    <n v="3"/>
    <n v="2"/>
    <n v="5"/>
    <n v="3"/>
    <n v="2"/>
    <n v="5"/>
    <n v="2"/>
    <n v="3"/>
    <n v="5"/>
    <n v="2"/>
    <n v="4"/>
    <n v="6"/>
    <n v="3"/>
    <n v="0"/>
    <n v="3"/>
    <n v="2"/>
    <n v="2"/>
    <n v="4"/>
    <n v="0"/>
    <n v="2"/>
    <n v="2"/>
    <n v="12"/>
    <n v="13"/>
    <n v="25"/>
    <n v="0"/>
    <n v="0"/>
    <n v="0"/>
    <n v="0"/>
    <n v="0"/>
    <n v="0"/>
    <n v="2"/>
    <n v="2"/>
    <n v="0"/>
    <n v="1"/>
    <n v="0"/>
    <n v="0"/>
    <n v="0"/>
    <n v="0"/>
    <n v="0"/>
    <n v="0"/>
    <n v="0"/>
    <n v="1"/>
    <n v="0"/>
    <n v="0"/>
    <n v="0"/>
    <n v="0"/>
    <n v="0"/>
    <n v="0"/>
    <n v="0"/>
    <n v="0"/>
    <n v="0"/>
    <n v="0"/>
    <n v="0"/>
    <n v="0"/>
    <n v="0"/>
    <n v="2"/>
    <n v="0"/>
    <n v="2"/>
    <n v="0"/>
    <n v="0"/>
    <n v="0"/>
    <n v="0"/>
    <n v="0"/>
    <n v="0"/>
    <n v="2"/>
    <n v="2"/>
    <n v="2"/>
    <n v="2"/>
    <n v="1"/>
  </r>
  <r>
    <s v="08DPR1149N"/>
    <n v="1"/>
    <s v="MATUTINO"/>
    <s v="BENITO JUAREZ"/>
    <n v="8"/>
    <s v="CHIHUAHUA"/>
    <n v="8"/>
    <s v="CHIHUAHUA"/>
    <n v="28"/>
    <x v="55"/>
    <x v="0"/>
    <n v="221"/>
    <s v="BARREALES"/>
    <s v="CALLE BARREALES GUADALUPE DISTRITO BRAVO"/>
    <n v="0"/>
    <s v="PÚBLICO"/>
    <x v="0"/>
    <n v="2"/>
    <s v="BÁSICA"/>
    <n v="2"/>
    <x v="0"/>
    <n v="1"/>
    <x v="0"/>
    <n v="0"/>
    <s v="NO APLICA"/>
    <n v="0"/>
    <s v="NO APLICA"/>
    <s v="08FIZ0175B"/>
    <s v="08FJS0116S"/>
    <s v="08ADG0005C"/>
    <n v="0"/>
    <n v="15"/>
    <n v="11"/>
    <n v="26"/>
    <n v="15"/>
    <n v="11"/>
    <n v="26"/>
    <n v="4"/>
    <n v="1"/>
    <n v="5"/>
    <n v="2"/>
    <n v="3"/>
    <n v="5"/>
    <n v="2"/>
    <n v="3"/>
    <n v="5"/>
    <n v="1"/>
    <n v="2"/>
    <n v="3"/>
    <n v="0"/>
    <n v="2"/>
    <n v="2"/>
    <n v="4"/>
    <n v="3"/>
    <n v="7"/>
    <n v="1"/>
    <n v="4"/>
    <n v="5"/>
    <n v="5"/>
    <n v="2"/>
    <n v="7"/>
    <n v="13"/>
    <n v="16"/>
    <n v="29"/>
    <n v="0"/>
    <n v="0"/>
    <n v="0"/>
    <n v="0"/>
    <n v="0"/>
    <n v="0"/>
    <n v="2"/>
    <n v="2"/>
    <n v="0"/>
    <n v="1"/>
    <n v="0"/>
    <n v="0"/>
    <n v="0"/>
    <n v="0"/>
    <n v="0"/>
    <n v="0"/>
    <n v="0"/>
    <n v="1"/>
    <n v="0"/>
    <n v="0"/>
    <n v="0"/>
    <n v="0"/>
    <n v="0"/>
    <n v="0"/>
    <n v="0"/>
    <n v="0"/>
    <n v="0"/>
    <n v="0"/>
    <n v="0"/>
    <n v="0"/>
    <n v="0"/>
    <n v="2"/>
    <n v="0"/>
    <n v="2"/>
    <n v="0"/>
    <n v="0"/>
    <n v="0"/>
    <n v="0"/>
    <n v="0"/>
    <n v="0"/>
    <n v="2"/>
    <n v="2"/>
    <n v="4"/>
    <n v="4"/>
    <n v="1"/>
  </r>
  <r>
    <s v="08DPR1150C"/>
    <n v="2"/>
    <s v="VESPERTINO"/>
    <s v="MARGARITA MAZA DE JUAREZ"/>
    <n v="8"/>
    <s v="CHIHUAHUA"/>
    <n v="8"/>
    <s v="CHIHUAHUA"/>
    <n v="37"/>
    <x v="0"/>
    <x v="0"/>
    <n v="1"/>
    <s v="JUĂREZ"/>
    <s v="AVENIDA ABRAHAM LINCOLN"/>
    <n v="1320"/>
    <s v="PÚBLICO"/>
    <x v="0"/>
    <n v="2"/>
    <s v="BÁSICA"/>
    <n v="2"/>
    <x v="0"/>
    <n v="1"/>
    <x v="0"/>
    <n v="0"/>
    <s v="NO APLICA"/>
    <n v="0"/>
    <s v="NO APLICA"/>
    <s v="08FIZ0158L"/>
    <s v="08FJS0113V"/>
    <s v="08ADG0005C"/>
    <n v="0"/>
    <n v="54"/>
    <n v="60"/>
    <n v="114"/>
    <n v="54"/>
    <n v="60"/>
    <n v="114"/>
    <n v="11"/>
    <n v="10"/>
    <n v="21"/>
    <n v="5"/>
    <n v="6"/>
    <n v="11"/>
    <n v="5"/>
    <n v="6"/>
    <n v="11"/>
    <n v="6"/>
    <n v="6"/>
    <n v="12"/>
    <n v="8"/>
    <n v="5"/>
    <n v="13"/>
    <n v="7"/>
    <n v="8"/>
    <n v="15"/>
    <n v="8"/>
    <n v="7"/>
    <n v="15"/>
    <n v="6"/>
    <n v="10"/>
    <n v="16"/>
    <n v="40"/>
    <n v="42"/>
    <n v="82"/>
    <n v="1"/>
    <n v="1"/>
    <n v="1"/>
    <n v="1"/>
    <n v="1"/>
    <n v="1"/>
    <n v="0"/>
    <n v="6"/>
    <n v="0"/>
    <n v="0"/>
    <n v="1"/>
    <n v="0"/>
    <n v="1"/>
    <n v="0"/>
    <n v="0"/>
    <n v="0"/>
    <n v="3"/>
    <n v="3"/>
    <n v="0"/>
    <n v="0"/>
    <n v="1"/>
    <n v="1"/>
    <n v="0"/>
    <n v="0"/>
    <n v="0"/>
    <n v="0"/>
    <n v="0"/>
    <n v="0"/>
    <n v="1"/>
    <n v="0"/>
    <n v="0"/>
    <n v="11"/>
    <n v="3"/>
    <n v="3"/>
    <n v="1"/>
    <n v="1"/>
    <n v="1"/>
    <n v="1"/>
    <n v="1"/>
    <n v="1"/>
    <n v="0"/>
    <n v="6"/>
    <n v="11"/>
    <n v="6"/>
    <n v="1"/>
  </r>
  <r>
    <s v="08DPR1152A"/>
    <n v="1"/>
    <s v="MATUTINO"/>
    <s v="MARIANO MATAMOROS"/>
    <n v="8"/>
    <s v="CHIHUAHUA"/>
    <n v="8"/>
    <s v="CHIHUAHUA"/>
    <n v="37"/>
    <x v="0"/>
    <x v="0"/>
    <n v="1"/>
    <s v="JUĂREZ"/>
    <s v="CALLE CORONEL PRIMITIVO URO"/>
    <n v="8801"/>
    <s v="PÚBLICO"/>
    <x v="0"/>
    <n v="2"/>
    <s v="BÁSICA"/>
    <n v="2"/>
    <x v="0"/>
    <n v="1"/>
    <x v="0"/>
    <n v="0"/>
    <s v="NO APLICA"/>
    <n v="0"/>
    <s v="NO APLICA"/>
    <s v="08FIZ0156N"/>
    <s v="08FJS0112W"/>
    <s v="08ADG0005C"/>
    <n v="0"/>
    <n v="277"/>
    <n v="249"/>
    <n v="526"/>
    <n v="277"/>
    <n v="249"/>
    <n v="526"/>
    <n v="48"/>
    <n v="41"/>
    <n v="89"/>
    <n v="36"/>
    <n v="48"/>
    <n v="84"/>
    <n v="36"/>
    <n v="48"/>
    <n v="84"/>
    <n v="54"/>
    <n v="34"/>
    <n v="88"/>
    <n v="51"/>
    <n v="42"/>
    <n v="93"/>
    <n v="54"/>
    <n v="46"/>
    <n v="100"/>
    <n v="43"/>
    <n v="45"/>
    <n v="88"/>
    <n v="42"/>
    <n v="44"/>
    <n v="86"/>
    <n v="280"/>
    <n v="259"/>
    <n v="539"/>
    <n v="3"/>
    <n v="3"/>
    <n v="3"/>
    <n v="3"/>
    <n v="3"/>
    <n v="3"/>
    <n v="0"/>
    <n v="18"/>
    <n v="0"/>
    <n v="0"/>
    <n v="1"/>
    <n v="0"/>
    <n v="0"/>
    <n v="1"/>
    <n v="0"/>
    <n v="1"/>
    <n v="7"/>
    <n v="11"/>
    <n v="0"/>
    <n v="0"/>
    <n v="1"/>
    <n v="1"/>
    <n v="0"/>
    <n v="0"/>
    <n v="0"/>
    <n v="0"/>
    <n v="0"/>
    <n v="0"/>
    <n v="2"/>
    <n v="0"/>
    <n v="0"/>
    <n v="25"/>
    <n v="7"/>
    <n v="11"/>
    <n v="3"/>
    <n v="3"/>
    <n v="3"/>
    <n v="3"/>
    <n v="3"/>
    <n v="3"/>
    <n v="0"/>
    <n v="18"/>
    <n v="18"/>
    <n v="18"/>
    <n v="1"/>
  </r>
  <r>
    <s v="08DPR1153Z"/>
    <n v="4"/>
    <s v="DISCONTINUO"/>
    <s v="VALENTIN GOMEZ FARIAS"/>
    <n v="8"/>
    <s v="CHIHUAHUA"/>
    <n v="8"/>
    <s v="CHIHUAHUA"/>
    <n v="51"/>
    <x v="11"/>
    <x v="1"/>
    <n v="169"/>
    <s v="CUEVAS BLANCAS (GASACHI)"/>
    <s v="CALLE CUEVAS BLANCAS (GASACHI)"/>
    <n v="0"/>
    <s v="PÚBLICO"/>
    <x v="0"/>
    <n v="2"/>
    <s v="BÁSICA"/>
    <n v="2"/>
    <x v="0"/>
    <n v="1"/>
    <x v="0"/>
    <n v="0"/>
    <s v="NO APLICA"/>
    <n v="0"/>
    <s v="NO APLICA"/>
    <s v="08FIZ0209B"/>
    <s v="08FJS0123B"/>
    <s v="08ADG0003E"/>
    <n v="0"/>
    <n v="13"/>
    <n v="15"/>
    <n v="28"/>
    <n v="13"/>
    <n v="15"/>
    <n v="28"/>
    <n v="3"/>
    <n v="1"/>
    <n v="4"/>
    <n v="2"/>
    <n v="5"/>
    <n v="7"/>
    <n v="2"/>
    <n v="5"/>
    <n v="7"/>
    <n v="3"/>
    <n v="3"/>
    <n v="6"/>
    <n v="0"/>
    <n v="4"/>
    <n v="4"/>
    <n v="1"/>
    <n v="3"/>
    <n v="4"/>
    <n v="4"/>
    <n v="2"/>
    <n v="6"/>
    <n v="1"/>
    <n v="1"/>
    <n v="2"/>
    <n v="11"/>
    <n v="18"/>
    <n v="29"/>
    <n v="0"/>
    <n v="0"/>
    <n v="0"/>
    <n v="0"/>
    <n v="0"/>
    <n v="0"/>
    <n v="2"/>
    <n v="2"/>
    <n v="0"/>
    <n v="1"/>
    <n v="0"/>
    <n v="0"/>
    <n v="0"/>
    <n v="0"/>
    <n v="0"/>
    <n v="0"/>
    <n v="1"/>
    <n v="0"/>
    <n v="0"/>
    <n v="0"/>
    <n v="0"/>
    <n v="0"/>
    <n v="0"/>
    <n v="0"/>
    <n v="0"/>
    <n v="0"/>
    <n v="0"/>
    <n v="0"/>
    <n v="0"/>
    <n v="0"/>
    <n v="0"/>
    <n v="2"/>
    <n v="1"/>
    <n v="1"/>
    <n v="0"/>
    <n v="0"/>
    <n v="0"/>
    <n v="0"/>
    <n v="0"/>
    <n v="0"/>
    <n v="2"/>
    <n v="2"/>
    <n v="2"/>
    <n v="2"/>
    <n v="1"/>
  </r>
  <r>
    <s v="08DPR1155Y"/>
    <n v="1"/>
    <s v="MATUTINO"/>
    <s v="MIGUEL ENRIQUEZ GUZMAN"/>
    <n v="8"/>
    <s v="CHIHUAHUA"/>
    <n v="8"/>
    <s v="CHIHUAHUA"/>
    <n v="37"/>
    <x v="0"/>
    <x v="0"/>
    <n v="1"/>
    <s v="JUĂREZ"/>
    <s v="CALLE BATALLA DE CELAYA"/>
    <n v="9555"/>
    <s v="PÚBLICO"/>
    <x v="0"/>
    <n v="2"/>
    <s v="BÁSICA"/>
    <n v="2"/>
    <x v="0"/>
    <n v="1"/>
    <x v="0"/>
    <n v="0"/>
    <s v="NO APLICA"/>
    <n v="0"/>
    <s v="NO APLICA"/>
    <s v="08FIZ0160Z"/>
    <s v="08FJS0113V"/>
    <s v="08ADG0005C"/>
    <n v="0"/>
    <n v="195"/>
    <n v="217"/>
    <n v="412"/>
    <n v="191"/>
    <n v="214"/>
    <n v="405"/>
    <n v="33"/>
    <n v="30"/>
    <n v="63"/>
    <n v="29"/>
    <n v="35"/>
    <n v="64"/>
    <n v="29"/>
    <n v="35"/>
    <n v="64"/>
    <n v="45"/>
    <n v="48"/>
    <n v="93"/>
    <n v="25"/>
    <n v="35"/>
    <n v="60"/>
    <n v="32"/>
    <n v="30"/>
    <n v="62"/>
    <n v="26"/>
    <n v="36"/>
    <n v="62"/>
    <n v="48"/>
    <n v="40"/>
    <n v="88"/>
    <n v="205"/>
    <n v="224"/>
    <n v="429"/>
    <n v="2"/>
    <n v="3"/>
    <n v="2"/>
    <n v="2"/>
    <n v="2"/>
    <n v="3"/>
    <n v="0"/>
    <n v="14"/>
    <n v="0"/>
    <n v="0"/>
    <n v="0"/>
    <n v="1"/>
    <n v="0"/>
    <n v="1"/>
    <n v="0"/>
    <n v="0"/>
    <n v="3"/>
    <n v="11"/>
    <n v="0"/>
    <n v="0"/>
    <n v="1"/>
    <n v="0"/>
    <n v="0"/>
    <n v="0"/>
    <n v="0"/>
    <n v="0"/>
    <n v="0"/>
    <n v="0"/>
    <n v="1"/>
    <n v="0"/>
    <n v="0"/>
    <n v="18"/>
    <n v="3"/>
    <n v="11"/>
    <n v="2"/>
    <n v="3"/>
    <n v="2"/>
    <n v="2"/>
    <n v="2"/>
    <n v="3"/>
    <n v="0"/>
    <n v="14"/>
    <n v="14"/>
    <n v="14"/>
    <n v="1"/>
  </r>
  <r>
    <s v="08DPR1156X"/>
    <n v="1"/>
    <s v="MATUTINO"/>
    <s v="JUAREZ Y REFORMA"/>
    <n v="8"/>
    <s v="CHIHUAHUA"/>
    <n v="8"/>
    <s v="CHIHUAHUA"/>
    <n v="37"/>
    <x v="0"/>
    <x v="0"/>
    <n v="1"/>
    <s v="JUĂREZ"/>
    <s v="CALLE ISAAC NEWTON"/>
    <n v="0"/>
    <s v="PÚBLICO"/>
    <x v="0"/>
    <n v="2"/>
    <s v="BÁSICA"/>
    <n v="2"/>
    <x v="0"/>
    <n v="1"/>
    <x v="0"/>
    <n v="0"/>
    <s v="NO APLICA"/>
    <n v="0"/>
    <s v="NO APLICA"/>
    <s v="08FIZ0143J"/>
    <s v="08FJS0110Y"/>
    <s v="08ADG0005C"/>
    <n v="0"/>
    <n v="169"/>
    <n v="168"/>
    <n v="337"/>
    <n v="169"/>
    <n v="168"/>
    <n v="337"/>
    <n v="29"/>
    <n v="29"/>
    <n v="58"/>
    <n v="24"/>
    <n v="27"/>
    <n v="51"/>
    <n v="24"/>
    <n v="27"/>
    <n v="51"/>
    <n v="24"/>
    <n v="26"/>
    <n v="50"/>
    <n v="33"/>
    <n v="30"/>
    <n v="63"/>
    <n v="35"/>
    <n v="28"/>
    <n v="63"/>
    <n v="18"/>
    <n v="30"/>
    <n v="48"/>
    <n v="34"/>
    <n v="32"/>
    <n v="66"/>
    <n v="168"/>
    <n v="173"/>
    <n v="341"/>
    <n v="2"/>
    <n v="2"/>
    <n v="2"/>
    <n v="2"/>
    <n v="2"/>
    <n v="2"/>
    <n v="0"/>
    <n v="12"/>
    <n v="0"/>
    <n v="0"/>
    <n v="0"/>
    <n v="1"/>
    <n v="0"/>
    <n v="0"/>
    <n v="0"/>
    <n v="0"/>
    <n v="2"/>
    <n v="10"/>
    <n v="0"/>
    <n v="0"/>
    <n v="1"/>
    <n v="0"/>
    <n v="0"/>
    <n v="0"/>
    <n v="0"/>
    <n v="0"/>
    <n v="0"/>
    <n v="0"/>
    <n v="1"/>
    <n v="1"/>
    <n v="0"/>
    <n v="16"/>
    <n v="2"/>
    <n v="10"/>
    <n v="2"/>
    <n v="2"/>
    <n v="2"/>
    <n v="2"/>
    <n v="2"/>
    <n v="2"/>
    <n v="0"/>
    <n v="12"/>
    <n v="12"/>
    <n v="12"/>
    <n v="1"/>
  </r>
  <r>
    <s v="08DPR1157W"/>
    <n v="1"/>
    <s v="MATUTINO"/>
    <s v="VALENTIN GOMEZ FARIAS"/>
    <n v="8"/>
    <s v="CHIHUAHUA"/>
    <n v="8"/>
    <s v="CHIHUAHUA"/>
    <n v="34"/>
    <x v="26"/>
    <x v="9"/>
    <n v="1"/>
    <s v="IGNACIO ZARAGOZA"/>
    <s v="CALLE IXTAPA "/>
    <n v="0"/>
    <s v="PÚBLICO"/>
    <x v="0"/>
    <n v="2"/>
    <s v="BÁSICA"/>
    <n v="2"/>
    <x v="0"/>
    <n v="1"/>
    <x v="0"/>
    <n v="0"/>
    <s v="NO APLICA"/>
    <n v="0"/>
    <s v="NO APLICA"/>
    <s v="08FIZ0187G"/>
    <s v="08FJS0119P"/>
    <s v="08ADG0055K"/>
    <n v="0"/>
    <n v="45"/>
    <n v="45"/>
    <n v="90"/>
    <n v="45"/>
    <n v="45"/>
    <n v="90"/>
    <n v="6"/>
    <n v="9"/>
    <n v="15"/>
    <n v="6"/>
    <n v="4"/>
    <n v="10"/>
    <n v="6"/>
    <n v="4"/>
    <n v="10"/>
    <n v="8"/>
    <n v="7"/>
    <n v="15"/>
    <n v="11"/>
    <n v="6"/>
    <n v="17"/>
    <n v="7"/>
    <n v="6"/>
    <n v="13"/>
    <n v="5"/>
    <n v="5"/>
    <n v="10"/>
    <n v="8"/>
    <n v="9"/>
    <n v="17"/>
    <n v="45"/>
    <n v="37"/>
    <n v="82"/>
    <n v="1"/>
    <n v="1"/>
    <n v="1"/>
    <n v="1"/>
    <n v="1"/>
    <n v="1"/>
    <n v="0"/>
    <n v="6"/>
    <n v="1"/>
    <n v="0"/>
    <n v="0"/>
    <n v="0"/>
    <n v="0"/>
    <n v="0"/>
    <n v="0"/>
    <n v="0"/>
    <n v="2"/>
    <n v="3"/>
    <n v="0"/>
    <n v="0"/>
    <n v="2"/>
    <n v="0"/>
    <n v="0"/>
    <n v="0"/>
    <n v="0"/>
    <n v="0"/>
    <n v="0"/>
    <n v="0"/>
    <n v="1"/>
    <n v="0"/>
    <n v="0"/>
    <n v="9"/>
    <n v="3"/>
    <n v="3"/>
    <n v="1"/>
    <n v="1"/>
    <n v="1"/>
    <n v="1"/>
    <n v="1"/>
    <n v="1"/>
    <n v="0"/>
    <n v="6"/>
    <n v="6"/>
    <n v="6"/>
    <n v="1"/>
  </r>
  <r>
    <s v="08DPR1160J"/>
    <n v="1"/>
    <s v="MATUTINO"/>
    <s v="CRISTOBAL COLON"/>
    <n v="8"/>
    <s v="CHIHUAHUA"/>
    <n v="8"/>
    <s v="CHIHUAHUA"/>
    <n v="28"/>
    <x v="55"/>
    <x v="0"/>
    <n v="30"/>
    <s v="RINCONADA DEL MIMBRE"/>
    <s v="CALLE RINCONADA DEL MIMBRE"/>
    <n v="0"/>
    <s v="PÚBLICO"/>
    <x v="0"/>
    <n v="2"/>
    <s v="BÁSICA"/>
    <n v="2"/>
    <x v="0"/>
    <n v="1"/>
    <x v="0"/>
    <n v="0"/>
    <s v="NO APLICA"/>
    <n v="0"/>
    <s v="NO APLICA"/>
    <s v="08FIZ0175B"/>
    <s v="08FJS0116S"/>
    <s v="08ADG0005C"/>
    <n v="0"/>
    <n v="25"/>
    <n v="18"/>
    <n v="43"/>
    <n v="25"/>
    <n v="18"/>
    <n v="43"/>
    <n v="5"/>
    <n v="1"/>
    <n v="6"/>
    <n v="2"/>
    <n v="4"/>
    <n v="6"/>
    <n v="3"/>
    <n v="4"/>
    <n v="7"/>
    <n v="5"/>
    <n v="5"/>
    <n v="10"/>
    <n v="4"/>
    <n v="2"/>
    <n v="6"/>
    <n v="2"/>
    <n v="2"/>
    <n v="4"/>
    <n v="3"/>
    <n v="7"/>
    <n v="10"/>
    <n v="7"/>
    <n v="4"/>
    <n v="11"/>
    <n v="24"/>
    <n v="24"/>
    <n v="48"/>
    <n v="0"/>
    <n v="0"/>
    <n v="0"/>
    <n v="0"/>
    <n v="0"/>
    <n v="0"/>
    <n v="3"/>
    <n v="3"/>
    <n v="0"/>
    <n v="1"/>
    <n v="0"/>
    <n v="0"/>
    <n v="0"/>
    <n v="0"/>
    <n v="0"/>
    <n v="0"/>
    <n v="1"/>
    <n v="1"/>
    <n v="0"/>
    <n v="0"/>
    <n v="0"/>
    <n v="0"/>
    <n v="0"/>
    <n v="0"/>
    <n v="0"/>
    <n v="0"/>
    <n v="0"/>
    <n v="0"/>
    <n v="0"/>
    <n v="0"/>
    <n v="0"/>
    <n v="3"/>
    <n v="1"/>
    <n v="2"/>
    <n v="0"/>
    <n v="0"/>
    <n v="0"/>
    <n v="0"/>
    <n v="0"/>
    <n v="0"/>
    <n v="3"/>
    <n v="3"/>
    <n v="3"/>
    <n v="3"/>
    <n v="1"/>
  </r>
  <r>
    <s v="08DPR1164F"/>
    <n v="1"/>
    <s v="MATUTINO"/>
    <s v="NIĂ‘O TARAHUMARA"/>
    <n v="8"/>
    <s v="CHIHUAHUA"/>
    <n v="8"/>
    <s v="CHIHUAHUA"/>
    <n v="29"/>
    <x v="3"/>
    <x v="3"/>
    <n v="253"/>
    <s v="TURUACHI"/>
    <s v="NINGUNO NINGUNO"/>
    <n v="0"/>
    <s v="PÚBLICO"/>
    <x v="0"/>
    <n v="2"/>
    <s v="BÁSICA"/>
    <n v="2"/>
    <x v="0"/>
    <n v="1"/>
    <x v="0"/>
    <n v="0"/>
    <s v="NO APLICA"/>
    <n v="0"/>
    <s v="NO APLICA"/>
    <s v="08FIZ0260Z"/>
    <s v="08FJS0131K"/>
    <s v="08ADG0007A"/>
    <n v="0"/>
    <n v="33"/>
    <n v="36"/>
    <n v="69"/>
    <n v="33"/>
    <n v="36"/>
    <n v="69"/>
    <n v="1"/>
    <n v="7"/>
    <n v="8"/>
    <n v="1"/>
    <n v="6"/>
    <n v="7"/>
    <n v="1"/>
    <n v="6"/>
    <n v="7"/>
    <n v="6"/>
    <n v="3"/>
    <n v="9"/>
    <n v="5"/>
    <n v="4"/>
    <n v="9"/>
    <n v="5"/>
    <n v="9"/>
    <n v="14"/>
    <n v="6"/>
    <n v="6"/>
    <n v="12"/>
    <n v="10"/>
    <n v="5"/>
    <n v="15"/>
    <n v="33"/>
    <n v="33"/>
    <n v="66"/>
    <n v="1"/>
    <n v="1"/>
    <n v="1"/>
    <n v="0"/>
    <n v="0"/>
    <n v="1"/>
    <n v="1"/>
    <n v="5"/>
    <n v="0"/>
    <n v="1"/>
    <n v="0"/>
    <n v="0"/>
    <n v="0"/>
    <n v="0"/>
    <n v="0"/>
    <n v="0"/>
    <n v="2"/>
    <n v="2"/>
    <n v="0"/>
    <n v="0"/>
    <n v="0"/>
    <n v="0"/>
    <n v="0"/>
    <n v="0"/>
    <n v="0"/>
    <n v="0"/>
    <n v="0"/>
    <n v="0"/>
    <n v="0"/>
    <n v="0"/>
    <n v="0"/>
    <n v="5"/>
    <n v="2"/>
    <n v="3"/>
    <n v="1"/>
    <n v="1"/>
    <n v="1"/>
    <n v="0"/>
    <n v="0"/>
    <n v="1"/>
    <n v="1"/>
    <n v="5"/>
    <n v="6"/>
    <n v="6"/>
    <n v="1"/>
  </r>
  <r>
    <s v="08DPR1165E"/>
    <n v="4"/>
    <s v="DISCONTINUO"/>
    <s v="RICARDO FLORES MAGON"/>
    <n v="8"/>
    <s v="CHIHUAHUA"/>
    <n v="8"/>
    <s v="CHIHUAHUA"/>
    <n v="65"/>
    <x v="7"/>
    <x v="1"/>
    <n v="636"/>
    <s v="NARANJO AYRO"/>
    <s v="CALLE NARANJO AYRO"/>
    <n v="0"/>
    <s v="PÚBLICO"/>
    <x v="0"/>
    <n v="2"/>
    <s v="BÁSICA"/>
    <n v="2"/>
    <x v="0"/>
    <n v="1"/>
    <x v="0"/>
    <n v="0"/>
    <s v="NO APLICA"/>
    <n v="0"/>
    <s v="NO APLICA"/>
    <s v="08FIZ0220Y"/>
    <s v="08FJS0124A"/>
    <s v="08ADG0003E"/>
    <n v="0"/>
    <n v="8"/>
    <n v="1"/>
    <n v="9"/>
    <n v="8"/>
    <n v="1"/>
    <n v="9"/>
    <n v="2"/>
    <n v="0"/>
    <n v="2"/>
    <n v="2"/>
    <n v="0"/>
    <n v="2"/>
    <n v="2"/>
    <n v="0"/>
    <n v="2"/>
    <n v="2"/>
    <n v="1"/>
    <n v="3"/>
    <n v="1"/>
    <n v="0"/>
    <n v="1"/>
    <n v="1"/>
    <n v="0"/>
    <n v="1"/>
    <n v="1"/>
    <n v="0"/>
    <n v="1"/>
    <n v="1"/>
    <n v="0"/>
    <n v="1"/>
    <n v="8"/>
    <n v="1"/>
    <n v="9"/>
    <n v="0"/>
    <n v="0"/>
    <n v="0"/>
    <n v="0"/>
    <n v="0"/>
    <n v="0"/>
    <n v="1"/>
    <n v="1"/>
    <n v="1"/>
    <n v="0"/>
    <n v="0"/>
    <n v="0"/>
    <n v="0"/>
    <n v="0"/>
    <n v="0"/>
    <n v="0"/>
    <n v="0"/>
    <n v="0"/>
    <n v="0"/>
    <n v="0"/>
    <n v="0"/>
    <n v="0"/>
    <n v="0"/>
    <n v="0"/>
    <n v="0"/>
    <n v="0"/>
    <n v="0"/>
    <n v="0"/>
    <n v="0"/>
    <n v="0"/>
    <n v="0"/>
    <n v="1"/>
    <n v="1"/>
    <n v="0"/>
    <n v="0"/>
    <n v="0"/>
    <n v="0"/>
    <n v="0"/>
    <n v="0"/>
    <n v="0"/>
    <n v="1"/>
    <n v="1"/>
    <n v="2"/>
    <n v="1"/>
    <n v="1"/>
  </r>
  <r>
    <s v="08DPR1170Q"/>
    <n v="2"/>
    <s v="VESPERTINO"/>
    <s v="MEXICO"/>
    <n v="8"/>
    <s v="CHIHUAHUA"/>
    <n v="8"/>
    <s v="CHIHUAHUA"/>
    <n v="19"/>
    <x v="2"/>
    <x v="2"/>
    <n v="1"/>
    <s v="CHIHUAHUA"/>
    <s v="CALLE PORTUGAL"/>
    <n v="0"/>
    <s v="PÚBLICO"/>
    <x v="0"/>
    <n v="2"/>
    <s v="BÁSICA"/>
    <n v="2"/>
    <x v="0"/>
    <n v="1"/>
    <x v="0"/>
    <n v="0"/>
    <s v="NO APLICA"/>
    <n v="0"/>
    <s v="NO APLICA"/>
    <s v="08FIZ0121Y"/>
    <s v="08FJS0107K"/>
    <s v="08ADG0046C"/>
    <n v="0"/>
    <n v="77"/>
    <n v="32"/>
    <n v="109"/>
    <n v="77"/>
    <n v="32"/>
    <n v="109"/>
    <n v="14"/>
    <n v="3"/>
    <n v="17"/>
    <n v="12"/>
    <n v="3"/>
    <n v="15"/>
    <n v="12"/>
    <n v="3"/>
    <n v="15"/>
    <n v="7"/>
    <n v="6"/>
    <n v="13"/>
    <n v="12"/>
    <n v="6"/>
    <n v="18"/>
    <n v="9"/>
    <n v="3"/>
    <n v="12"/>
    <n v="13"/>
    <n v="3"/>
    <n v="16"/>
    <n v="8"/>
    <n v="10"/>
    <n v="18"/>
    <n v="61"/>
    <n v="31"/>
    <n v="92"/>
    <n v="1"/>
    <n v="1"/>
    <n v="1"/>
    <n v="1"/>
    <n v="1"/>
    <n v="1"/>
    <n v="0"/>
    <n v="6"/>
    <n v="0"/>
    <n v="0"/>
    <n v="0"/>
    <n v="1"/>
    <n v="0"/>
    <n v="0"/>
    <n v="0"/>
    <n v="0"/>
    <n v="3"/>
    <n v="3"/>
    <n v="0"/>
    <n v="0"/>
    <n v="3"/>
    <n v="0"/>
    <n v="0"/>
    <n v="0"/>
    <n v="0"/>
    <n v="0"/>
    <n v="0"/>
    <n v="1"/>
    <n v="0"/>
    <n v="1"/>
    <n v="0"/>
    <n v="12"/>
    <n v="3"/>
    <n v="3"/>
    <n v="1"/>
    <n v="1"/>
    <n v="1"/>
    <n v="1"/>
    <n v="1"/>
    <n v="1"/>
    <n v="0"/>
    <n v="6"/>
    <n v="14"/>
    <n v="7"/>
    <n v="1"/>
  </r>
  <r>
    <s v="08DPR1172O"/>
    <n v="1"/>
    <s v="MATUTINO"/>
    <s v="AMADO NERVO"/>
    <n v="8"/>
    <s v="CHIHUAHUA"/>
    <n v="8"/>
    <s v="CHIHUAHUA"/>
    <n v="37"/>
    <x v="0"/>
    <x v="0"/>
    <n v="1"/>
    <s v="JUĂREZ"/>
    <s v="CALLE JAZMINAL"/>
    <n v="0"/>
    <s v="PÚBLICO"/>
    <x v="0"/>
    <n v="2"/>
    <s v="BÁSICA"/>
    <n v="2"/>
    <x v="0"/>
    <n v="1"/>
    <x v="0"/>
    <n v="0"/>
    <s v="NO APLICA"/>
    <n v="0"/>
    <s v="NO APLICA"/>
    <s v="08FIZ0148E"/>
    <s v="08FJS0111X"/>
    <s v="08ADG0005C"/>
    <n v="0"/>
    <n v="198"/>
    <n v="192"/>
    <n v="390"/>
    <n v="195"/>
    <n v="184"/>
    <n v="379"/>
    <n v="30"/>
    <n v="31"/>
    <n v="61"/>
    <n v="29"/>
    <n v="17"/>
    <n v="46"/>
    <n v="29"/>
    <n v="17"/>
    <n v="46"/>
    <n v="33"/>
    <n v="35"/>
    <n v="68"/>
    <n v="31"/>
    <n v="25"/>
    <n v="56"/>
    <n v="34"/>
    <n v="22"/>
    <n v="56"/>
    <n v="25"/>
    <n v="31"/>
    <n v="56"/>
    <n v="37"/>
    <n v="41"/>
    <n v="78"/>
    <n v="189"/>
    <n v="171"/>
    <n v="360"/>
    <n v="2"/>
    <n v="3"/>
    <n v="2"/>
    <n v="2"/>
    <n v="2"/>
    <n v="3"/>
    <n v="0"/>
    <n v="14"/>
    <n v="0"/>
    <n v="0"/>
    <n v="0"/>
    <n v="1"/>
    <n v="0"/>
    <n v="0"/>
    <n v="0"/>
    <n v="1"/>
    <n v="1"/>
    <n v="13"/>
    <n v="0"/>
    <n v="0"/>
    <n v="0"/>
    <n v="2"/>
    <n v="0"/>
    <n v="0"/>
    <n v="0"/>
    <n v="0"/>
    <n v="0"/>
    <n v="0"/>
    <n v="1"/>
    <n v="1"/>
    <n v="0"/>
    <n v="20"/>
    <n v="1"/>
    <n v="13"/>
    <n v="2"/>
    <n v="3"/>
    <n v="2"/>
    <n v="2"/>
    <n v="2"/>
    <n v="3"/>
    <n v="0"/>
    <n v="14"/>
    <n v="19"/>
    <n v="14"/>
    <n v="1"/>
  </r>
  <r>
    <s v="08DPR1173N"/>
    <n v="2"/>
    <s v="VESPERTINO"/>
    <s v="SALVADOR ALLENDE"/>
    <n v="8"/>
    <s v="CHIHUAHUA"/>
    <n v="8"/>
    <s v="CHIHUAHUA"/>
    <n v="19"/>
    <x v="2"/>
    <x v="2"/>
    <n v="1"/>
    <s v="CHIHUAHUA"/>
    <s v="CALLE PARACAIDISTAS"/>
    <n v="0"/>
    <s v="PÚBLICO"/>
    <x v="0"/>
    <n v="2"/>
    <s v="BÁSICA"/>
    <n v="2"/>
    <x v="0"/>
    <n v="1"/>
    <x v="0"/>
    <n v="0"/>
    <s v="NO APLICA"/>
    <n v="0"/>
    <s v="NO APLICA"/>
    <s v="08FIZ0121Y"/>
    <s v="08FJS0107K"/>
    <s v="08ADG0046C"/>
    <n v="0"/>
    <n v="57"/>
    <n v="52"/>
    <n v="109"/>
    <n v="56"/>
    <n v="52"/>
    <n v="108"/>
    <n v="12"/>
    <n v="7"/>
    <n v="19"/>
    <n v="4"/>
    <n v="6"/>
    <n v="10"/>
    <n v="5"/>
    <n v="6"/>
    <n v="11"/>
    <n v="9"/>
    <n v="7"/>
    <n v="16"/>
    <n v="6"/>
    <n v="5"/>
    <n v="11"/>
    <n v="8"/>
    <n v="10"/>
    <n v="18"/>
    <n v="4"/>
    <n v="7"/>
    <n v="11"/>
    <n v="7"/>
    <n v="11"/>
    <n v="18"/>
    <n v="39"/>
    <n v="46"/>
    <n v="85"/>
    <n v="1"/>
    <n v="1"/>
    <n v="1"/>
    <n v="1"/>
    <n v="1"/>
    <n v="1"/>
    <n v="0"/>
    <n v="6"/>
    <n v="0"/>
    <n v="0"/>
    <n v="1"/>
    <n v="0"/>
    <n v="0"/>
    <n v="0"/>
    <n v="0"/>
    <n v="0"/>
    <n v="3"/>
    <n v="3"/>
    <n v="0"/>
    <n v="0"/>
    <n v="1"/>
    <n v="0"/>
    <n v="0"/>
    <n v="0"/>
    <n v="0"/>
    <n v="0"/>
    <n v="0"/>
    <n v="2"/>
    <n v="0"/>
    <n v="1"/>
    <n v="0"/>
    <n v="11"/>
    <n v="3"/>
    <n v="3"/>
    <n v="1"/>
    <n v="1"/>
    <n v="1"/>
    <n v="1"/>
    <n v="1"/>
    <n v="1"/>
    <n v="0"/>
    <n v="6"/>
    <n v="6"/>
    <n v="6"/>
    <n v="1"/>
  </r>
  <r>
    <s v="08DPR1175L"/>
    <n v="1"/>
    <s v="MATUTINO"/>
    <s v="SALVADOR ALLENDE"/>
    <n v="8"/>
    <s v="CHIHUAHUA"/>
    <n v="8"/>
    <s v="CHIHUAHUA"/>
    <n v="19"/>
    <x v="2"/>
    <x v="2"/>
    <n v="1"/>
    <s v="CHIHUAHUA"/>
    <s v="CALLE PARACAIDISTAS"/>
    <n v="0"/>
    <s v="PÚBLICO"/>
    <x v="0"/>
    <n v="2"/>
    <s v="BÁSICA"/>
    <n v="2"/>
    <x v="0"/>
    <n v="1"/>
    <x v="0"/>
    <n v="0"/>
    <s v="NO APLICA"/>
    <n v="0"/>
    <s v="NO APLICA"/>
    <s v="08FIZ0121Y"/>
    <s v="08FJS0107K"/>
    <s v="08ADG0046C"/>
    <n v="0"/>
    <n v="108"/>
    <n v="100"/>
    <n v="208"/>
    <n v="106"/>
    <n v="99"/>
    <n v="205"/>
    <n v="17"/>
    <n v="16"/>
    <n v="33"/>
    <n v="18"/>
    <n v="16"/>
    <n v="34"/>
    <n v="21"/>
    <n v="17"/>
    <n v="38"/>
    <n v="22"/>
    <n v="13"/>
    <n v="35"/>
    <n v="14"/>
    <n v="12"/>
    <n v="26"/>
    <n v="14"/>
    <n v="15"/>
    <n v="29"/>
    <n v="22"/>
    <n v="17"/>
    <n v="39"/>
    <n v="20"/>
    <n v="19"/>
    <n v="39"/>
    <n v="113"/>
    <n v="93"/>
    <n v="206"/>
    <n v="2"/>
    <n v="2"/>
    <n v="1"/>
    <n v="1"/>
    <n v="2"/>
    <n v="2"/>
    <n v="0"/>
    <n v="10"/>
    <n v="0"/>
    <n v="0"/>
    <n v="1"/>
    <n v="0"/>
    <n v="0"/>
    <n v="0"/>
    <n v="0"/>
    <n v="0"/>
    <n v="4"/>
    <n v="6"/>
    <n v="0"/>
    <n v="0"/>
    <n v="1"/>
    <n v="0"/>
    <n v="0"/>
    <n v="0"/>
    <n v="0"/>
    <n v="0"/>
    <n v="0"/>
    <n v="1"/>
    <n v="1"/>
    <n v="1"/>
    <n v="0"/>
    <n v="15"/>
    <n v="4"/>
    <n v="6"/>
    <n v="2"/>
    <n v="2"/>
    <n v="1"/>
    <n v="1"/>
    <n v="2"/>
    <n v="2"/>
    <n v="0"/>
    <n v="10"/>
    <n v="12"/>
    <n v="10"/>
    <n v="1"/>
  </r>
  <r>
    <s v="08DPR1176K"/>
    <n v="1"/>
    <s v="MATUTINO"/>
    <s v="FORD 80"/>
    <n v="8"/>
    <s v="CHIHUAHUA"/>
    <n v="8"/>
    <s v="CHIHUAHUA"/>
    <n v="36"/>
    <x v="6"/>
    <x v="6"/>
    <n v="1"/>
    <s v="JOSĂ‰ MARIANO JIMĂ‰NEZ"/>
    <s v="CALLE LERDO DE TEJADA"/>
    <n v="0"/>
    <s v="PÚBLICO"/>
    <x v="0"/>
    <n v="2"/>
    <s v="BÁSICA"/>
    <n v="2"/>
    <x v="0"/>
    <n v="1"/>
    <x v="0"/>
    <n v="0"/>
    <s v="NO APLICA"/>
    <n v="0"/>
    <s v="NO APLICA"/>
    <s v="08FIZ0237Y"/>
    <s v="08FJS0128X"/>
    <s v="08ADG0004D"/>
    <n v="0"/>
    <n v="69"/>
    <n v="88"/>
    <n v="157"/>
    <n v="69"/>
    <n v="88"/>
    <n v="157"/>
    <n v="10"/>
    <n v="17"/>
    <n v="27"/>
    <n v="15"/>
    <n v="13"/>
    <n v="28"/>
    <n v="16"/>
    <n v="13"/>
    <n v="29"/>
    <n v="13"/>
    <n v="15"/>
    <n v="28"/>
    <n v="13"/>
    <n v="14"/>
    <n v="27"/>
    <n v="15"/>
    <n v="16"/>
    <n v="31"/>
    <n v="14"/>
    <n v="13"/>
    <n v="27"/>
    <n v="14"/>
    <n v="14"/>
    <n v="28"/>
    <n v="85"/>
    <n v="85"/>
    <n v="170"/>
    <n v="1"/>
    <n v="1"/>
    <n v="1"/>
    <n v="1"/>
    <n v="1"/>
    <n v="1"/>
    <n v="0"/>
    <n v="6"/>
    <n v="0"/>
    <n v="0"/>
    <n v="1"/>
    <n v="0"/>
    <n v="0"/>
    <n v="0"/>
    <n v="0"/>
    <n v="0"/>
    <n v="1"/>
    <n v="5"/>
    <n v="0"/>
    <n v="0"/>
    <n v="2"/>
    <n v="0"/>
    <n v="0"/>
    <n v="0"/>
    <n v="0"/>
    <n v="0"/>
    <n v="0"/>
    <n v="0"/>
    <n v="1"/>
    <n v="0"/>
    <n v="0"/>
    <n v="10"/>
    <n v="1"/>
    <n v="5"/>
    <n v="1"/>
    <n v="1"/>
    <n v="1"/>
    <n v="1"/>
    <n v="1"/>
    <n v="1"/>
    <n v="0"/>
    <n v="6"/>
    <n v="11"/>
    <n v="6"/>
    <n v="1"/>
  </r>
  <r>
    <s v="08DPR1177J"/>
    <n v="1"/>
    <s v="MATUTINO"/>
    <s v="FRANCISCO SARABIA"/>
    <n v="8"/>
    <s v="CHIHUAHUA"/>
    <n v="8"/>
    <s v="CHIHUAHUA"/>
    <n v="37"/>
    <x v="0"/>
    <x v="0"/>
    <n v="1"/>
    <s v="JUĂREZ"/>
    <s v="CALLE MAURICIO CORREDOR"/>
    <n v="7710"/>
    <s v="PÚBLICO"/>
    <x v="0"/>
    <n v="2"/>
    <s v="BÁSICA"/>
    <n v="2"/>
    <x v="0"/>
    <n v="1"/>
    <x v="0"/>
    <n v="0"/>
    <s v="NO APLICA"/>
    <n v="0"/>
    <s v="NO APLICA"/>
    <s v="08FIZ0141L"/>
    <s v="08FJS0109I"/>
    <s v="08ADG0005C"/>
    <n v="0"/>
    <n v="141"/>
    <n v="146"/>
    <n v="287"/>
    <n v="141"/>
    <n v="146"/>
    <n v="287"/>
    <n v="26"/>
    <n v="21"/>
    <n v="47"/>
    <n v="29"/>
    <n v="23"/>
    <n v="52"/>
    <n v="32"/>
    <n v="23"/>
    <n v="55"/>
    <n v="23"/>
    <n v="32"/>
    <n v="55"/>
    <n v="25"/>
    <n v="22"/>
    <n v="47"/>
    <n v="30"/>
    <n v="25"/>
    <n v="55"/>
    <n v="23"/>
    <n v="33"/>
    <n v="56"/>
    <n v="28"/>
    <n v="26"/>
    <n v="54"/>
    <n v="161"/>
    <n v="161"/>
    <n v="322"/>
    <n v="2"/>
    <n v="2"/>
    <n v="2"/>
    <n v="2"/>
    <n v="2"/>
    <n v="2"/>
    <n v="0"/>
    <n v="12"/>
    <n v="0"/>
    <n v="0"/>
    <n v="0"/>
    <n v="1"/>
    <n v="0"/>
    <n v="1"/>
    <n v="0"/>
    <n v="0"/>
    <n v="1"/>
    <n v="11"/>
    <n v="0"/>
    <n v="0"/>
    <n v="1"/>
    <n v="2"/>
    <n v="0"/>
    <n v="0"/>
    <n v="0"/>
    <n v="0"/>
    <n v="0"/>
    <n v="0"/>
    <n v="1"/>
    <n v="0"/>
    <n v="0"/>
    <n v="18"/>
    <n v="1"/>
    <n v="11"/>
    <n v="2"/>
    <n v="2"/>
    <n v="2"/>
    <n v="2"/>
    <n v="2"/>
    <n v="2"/>
    <n v="0"/>
    <n v="12"/>
    <n v="12"/>
    <n v="12"/>
    <n v="1"/>
  </r>
  <r>
    <s v="08DPR1178I"/>
    <n v="2"/>
    <s v="VESPERTINO"/>
    <s v="LAZARO CARDENAS"/>
    <n v="8"/>
    <s v="CHIHUAHUA"/>
    <n v="8"/>
    <s v="CHIHUAHUA"/>
    <n v="32"/>
    <x v="17"/>
    <x v="6"/>
    <n v="1"/>
    <s v="HIDALGO DEL PARRAL"/>
    <s v="CALLE CRUZADA 25 DE ABRIL"/>
    <n v="0"/>
    <s v="PÚBLICO"/>
    <x v="0"/>
    <n v="2"/>
    <s v="BÁSICA"/>
    <n v="2"/>
    <x v="0"/>
    <n v="1"/>
    <x v="0"/>
    <n v="0"/>
    <s v="NO APLICA"/>
    <n v="0"/>
    <s v="NO APLICA"/>
    <s v="08FIZ0246F"/>
    <s v="08FJS0129W"/>
    <s v="08ADG0004D"/>
    <n v="0"/>
    <n v="61"/>
    <n v="48"/>
    <n v="109"/>
    <n v="60"/>
    <n v="48"/>
    <n v="108"/>
    <n v="9"/>
    <n v="6"/>
    <n v="15"/>
    <n v="10"/>
    <n v="9"/>
    <n v="19"/>
    <n v="10"/>
    <n v="9"/>
    <n v="19"/>
    <n v="12"/>
    <n v="9"/>
    <n v="21"/>
    <n v="7"/>
    <n v="8"/>
    <n v="15"/>
    <n v="12"/>
    <n v="10"/>
    <n v="22"/>
    <n v="10"/>
    <n v="6"/>
    <n v="16"/>
    <n v="14"/>
    <n v="8"/>
    <n v="22"/>
    <n v="65"/>
    <n v="50"/>
    <n v="115"/>
    <n v="1"/>
    <n v="1"/>
    <n v="1"/>
    <n v="1"/>
    <n v="1"/>
    <n v="1"/>
    <n v="0"/>
    <n v="6"/>
    <n v="0"/>
    <n v="0"/>
    <n v="1"/>
    <n v="0"/>
    <n v="0"/>
    <n v="0"/>
    <n v="0"/>
    <n v="0"/>
    <n v="3"/>
    <n v="3"/>
    <n v="0"/>
    <n v="0"/>
    <n v="2"/>
    <n v="0"/>
    <n v="0"/>
    <n v="0"/>
    <n v="0"/>
    <n v="0"/>
    <n v="0"/>
    <n v="0"/>
    <n v="0"/>
    <n v="1"/>
    <n v="0"/>
    <n v="10"/>
    <n v="3"/>
    <n v="3"/>
    <n v="1"/>
    <n v="1"/>
    <n v="1"/>
    <n v="1"/>
    <n v="1"/>
    <n v="1"/>
    <n v="0"/>
    <n v="6"/>
    <n v="12"/>
    <n v="6"/>
    <n v="1"/>
  </r>
  <r>
    <s v="08DPR1179H"/>
    <n v="1"/>
    <s v="MATUTINO"/>
    <s v="RICARDO FLORES MAGON"/>
    <n v="8"/>
    <s v="CHIHUAHUA"/>
    <n v="8"/>
    <s v="CHIHUAHUA"/>
    <n v="17"/>
    <x v="5"/>
    <x v="5"/>
    <n v="1"/>
    <s v="CUAUHTĂ‰MOC"/>
    <s v="CALLE GOMEZ FARIAS"/>
    <n v="550"/>
    <s v="PÚBLICO"/>
    <x v="0"/>
    <n v="2"/>
    <s v="BÁSICA"/>
    <n v="2"/>
    <x v="0"/>
    <n v="1"/>
    <x v="0"/>
    <n v="0"/>
    <s v="NO APLICA"/>
    <n v="0"/>
    <s v="NO APLICA"/>
    <s v="08FIZ0201J"/>
    <s v="08FJS0122C"/>
    <s v="08ADG0010O"/>
    <n v="0"/>
    <n v="115"/>
    <n v="136"/>
    <n v="251"/>
    <n v="112"/>
    <n v="132"/>
    <n v="244"/>
    <n v="24"/>
    <n v="17"/>
    <n v="41"/>
    <n v="17"/>
    <n v="22"/>
    <n v="39"/>
    <n v="17"/>
    <n v="22"/>
    <n v="39"/>
    <n v="25"/>
    <n v="25"/>
    <n v="50"/>
    <n v="22"/>
    <n v="26"/>
    <n v="48"/>
    <n v="19"/>
    <n v="19"/>
    <n v="38"/>
    <n v="21"/>
    <n v="24"/>
    <n v="45"/>
    <n v="17"/>
    <n v="25"/>
    <n v="42"/>
    <n v="121"/>
    <n v="141"/>
    <n v="262"/>
    <n v="2"/>
    <n v="2"/>
    <n v="2"/>
    <n v="2"/>
    <n v="2"/>
    <n v="2"/>
    <n v="0"/>
    <n v="12"/>
    <n v="0"/>
    <n v="0"/>
    <n v="0"/>
    <n v="1"/>
    <n v="0"/>
    <n v="1"/>
    <n v="0"/>
    <n v="0"/>
    <n v="2"/>
    <n v="10"/>
    <n v="0"/>
    <n v="0"/>
    <n v="2"/>
    <n v="0"/>
    <n v="0"/>
    <n v="0"/>
    <n v="0"/>
    <n v="0"/>
    <n v="0"/>
    <n v="0"/>
    <n v="1"/>
    <n v="1"/>
    <n v="0"/>
    <n v="18"/>
    <n v="2"/>
    <n v="10"/>
    <n v="2"/>
    <n v="2"/>
    <n v="2"/>
    <n v="2"/>
    <n v="2"/>
    <n v="2"/>
    <n v="0"/>
    <n v="12"/>
    <n v="14"/>
    <n v="12"/>
    <n v="1"/>
  </r>
  <r>
    <s v="08DPR1182V"/>
    <n v="4"/>
    <s v="DISCONTINUO"/>
    <s v="BENITO JUAREZ"/>
    <n v="8"/>
    <s v="CHIHUAHUA"/>
    <n v="8"/>
    <s v="CHIHUAHUA"/>
    <n v="47"/>
    <x v="35"/>
    <x v="1"/>
    <n v="111"/>
    <s v="SIERRA OBSCURA (EL SERRUCHITO)"/>
    <s v="CALLE SIERRA OSCURA"/>
    <n v="0"/>
    <s v="PÚBLICO"/>
    <x v="0"/>
    <n v="2"/>
    <s v="BÁSICA"/>
    <n v="2"/>
    <x v="0"/>
    <n v="1"/>
    <x v="0"/>
    <n v="0"/>
    <s v="NO APLICA"/>
    <n v="0"/>
    <s v="NO APLICA"/>
    <s v="08FIZ0212P"/>
    <s v="08FJS0123B"/>
    <s v="08ADG0003E"/>
    <n v="0"/>
    <n v="10"/>
    <n v="3"/>
    <n v="13"/>
    <n v="10"/>
    <n v="3"/>
    <n v="13"/>
    <n v="3"/>
    <n v="0"/>
    <n v="3"/>
    <n v="1"/>
    <n v="0"/>
    <n v="1"/>
    <n v="1"/>
    <n v="0"/>
    <n v="1"/>
    <n v="0"/>
    <n v="1"/>
    <n v="1"/>
    <n v="1"/>
    <n v="0"/>
    <n v="1"/>
    <n v="2"/>
    <n v="0"/>
    <n v="2"/>
    <n v="2"/>
    <n v="1"/>
    <n v="3"/>
    <n v="2"/>
    <n v="1"/>
    <n v="3"/>
    <n v="8"/>
    <n v="3"/>
    <n v="11"/>
    <n v="0"/>
    <n v="0"/>
    <n v="0"/>
    <n v="0"/>
    <n v="0"/>
    <n v="0"/>
    <n v="1"/>
    <n v="1"/>
    <n v="0"/>
    <n v="1"/>
    <n v="0"/>
    <n v="0"/>
    <n v="0"/>
    <n v="0"/>
    <n v="0"/>
    <n v="0"/>
    <n v="0"/>
    <n v="0"/>
    <n v="0"/>
    <n v="0"/>
    <n v="0"/>
    <n v="0"/>
    <n v="0"/>
    <n v="0"/>
    <n v="0"/>
    <n v="0"/>
    <n v="0"/>
    <n v="0"/>
    <n v="0"/>
    <n v="0"/>
    <n v="0"/>
    <n v="1"/>
    <n v="0"/>
    <n v="1"/>
    <n v="0"/>
    <n v="0"/>
    <n v="0"/>
    <n v="0"/>
    <n v="0"/>
    <n v="0"/>
    <n v="1"/>
    <n v="1"/>
    <n v="1"/>
    <n v="1"/>
    <n v="1"/>
  </r>
  <r>
    <s v="08DPR1183U"/>
    <n v="1"/>
    <s v="MATUTINO"/>
    <s v="VALENTIN GOMEZ FARIAS"/>
    <n v="8"/>
    <s v="CHIHUAHUA"/>
    <n v="8"/>
    <s v="CHIHUAHUA"/>
    <n v="29"/>
    <x v="3"/>
    <x v="3"/>
    <n v="256"/>
    <s v="VENTANAS"/>
    <s v="CALLE VENTANAS"/>
    <n v="0"/>
    <s v="PÚBLICO"/>
    <x v="0"/>
    <n v="2"/>
    <s v="BÁSICA"/>
    <n v="2"/>
    <x v="0"/>
    <n v="1"/>
    <x v="0"/>
    <n v="0"/>
    <s v="NO APLICA"/>
    <n v="0"/>
    <s v="NO APLICA"/>
    <s v="08FIZ0260Z"/>
    <s v="08FJS0131K"/>
    <s v="08ADG0007A"/>
    <n v="0"/>
    <n v="6"/>
    <n v="5"/>
    <n v="11"/>
    <n v="6"/>
    <n v="5"/>
    <n v="11"/>
    <n v="1"/>
    <n v="0"/>
    <n v="1"/>
    <n v="0"/>
    <n v="0"/>
    <n v="0"/>
    <n v="0"/>
    <n v="0"/>
    <n v="0"/>
    <n v="2"/>
    <n v="0"/>
    <n v="2"/>
    <n v="1"/>
    <n v="0"/>
    <n v="1"/>
    <n v="2"/>
    <n v="3"/>
    <n v="5"/>
    <n v="0"/>
    <n v="1"/>
    <n v="1"/>
    <n v="0"/>
    <n v="1"/>
    <n v="1"/>
    <n v="5"/>
    <n v="5"/>
    <n v="10"/>
    <n v="0"/>
    <n v="0"/>
    <n v="0"/>
    <n v="0"/>
    <n v="0"/>
    <n v="0"/>
    <n v="1"/>
    <n v="1"/>
    <n v="0"/>
    <n v="1"/>
    <n v="0"/>
    <n v="0"/>
    <n v="0"/>
    <n v="0"/>
    <n v="0"/>
    <n v="0"/>
    <n v="0"/>
    <n v="0"/>
    <n v="0"/>
    <n v="0"/>
    <n v="0"/>
    <n v="0"/>
    <n v="0"/>
    <n v="0"/>
    <n v="0"/>
    <n v="0"/>
    <n v="0"/>
    <n v="0"/>
    <n v="0"/>
    <n v="0"/>
    <n v="0"/>
    <n v="1"/>
    <n v="0"/>
    <n v="1"/>
    <n v="0"/>
    <n v="0"/>
    <n v="0"/>
    <n v="0"/>
    <n v="0"/>
    <n v="0"/>
    <n v="1"/>
    <n v="1"/>
    <n v="2"/>
    <n v="1"/>
    <n v="1"/>
  </r>
  <r>
    <s v="08DPR1184T"/>
    <n v="1"/>
    <s v="MATUTINO"/>
    <s v="IGNACIO MANUEL ALTAMIRANO"/>
    <n v="8"/>
    <s v="CHIHUAHUA"/>
    <n v="8"/>
    <s v="CHIHUAHUA"/>
    <n v="37"/>
    <x v="0"/>
    <x v="0"/>
    <n v="1"/>
    <s v="JUĂREZ"/>
    <s v="CALLE GENERAL TREVIĂ‘O"/>
    <n v="0"/>
    <s v="PÚBLICO"/>
    <x v="0"/>
    <n v="2"/>
    <s v="BÁSICA"/>
    <n v="2"/>
    <x v="0"/>
    <n v="1"/>
    <x v="0"/>
    <n v="0"/>
    <s v="NO APLICA"/>
    <n v="0"/>
    <s v="NO APLICA"/>
    <s v="08FIZ0146G"/>
    <s v="08FJS0110Y"/>
    <s v="08ADG0005C"/>
    <n v="0"/>
    <n v="160"/>
    <n v="188"/>
    <n v="348"/>
    <n v="160"/>
    <n v="188"/>
    <n v="348"/>
    <n v="23"/>
    <n v="34"/>
    <n v="57"/>
    <n v="29"/>
    <n v="30"/>
    <n v="59"/>
    <n v="30"/>
    <n v="30"/>
    <n v="60"/>
    <n v="23"/>
    <n v="41"/>
    <n v="64"/>
    <n v="32"/>
    <n v="22"/>
    <n v="54"/>
    <n v="28"/>
    <n v="31"/>
    <n v="59"/>
    <n v="36"/>
    <n v="32"/>
    <n v="68"/>
    <n v="25"/>
    <n v="30"/>
    <n v="55"/>
    <n v="174"/>
    <n v="186"/>
    <n v="360"/>
    <n v="2"/>
    <n v="2"/>
    <n v="2"/>
    <n v="2"/>
    <n v="2"/>
    <n v="2"/>
    <n v="0"/>
    <n v="12"/>
    <n v="0"/>
    <n v="0"/>
    <n v="1"/>
    <n v="0"/>
    <n v="0"/>
    <n v="0"/>
    <n v="0"/>
    <n v="0"/>
    <n v="2"/>
    <n v="10"/>
    <n v="0"/>
    <n v="0"/>
    <n v="1"/>
    <n v="0"/>
    <n v="0"/>
    <n v="0"/>
    <n v="0"/>
    <n v="0"/>
    <n v="0"/>
    <n v="0"/>
    <n v="0"/>
    <n v="0"/>
    <n v="0"/>
    <n v="14"/>
    <n v="2"/>
    <n v="10"/>
    <n v="2"/>
    <n v="2"/>
    <n v="2"/>
    <n v="2"/>
    <n v="2"/>
    <n v="2"/>
    <n v="0"/>
    <n v="12"/>
    <n v="12"/>
    <n v="12"/>
    <n v="1"/>
  </r>
  <r>
    <s v="08DPR1187Q"/>
    <n v="1"/>
    <s v="MATUTINO"/>
    <s v="JUSTO SIERRA"/>
    <n v="8"/>
    <s v="CHIHUAHUA"/>
    <n v="8"/>
    <s v="CHIHUAHUA"/>
    <n v="19"/>
    <x v="2"/>
    <x v="2"/>
    <n v="1"/>
    <s v="CHIHUAHUA"/>
    <s v="CALLE 112"/>
    <n v="0"/>
    <s v="PÚBLICO"/>
    <x v="0"/>
    <n v="2"/>
    <s v="BÁSICA"/>
    <n v="2"/>
    <x v="0"/>
    <n v="1"/>
    <x v="0"/>
    <n v="0"/>
    <s v="NO APLICA"/>
    <n v="0"/>
    <s v="NO APLICA"/>
    <s v="08FIZ0108D"/>
    <s v="08FJS0104N"/>
    <s v="08ADG0046C"/>
    <n v="0"/>
    <n v="130"/>
    <n v="123"/>
    <n v="253"/>
    <n v="130"/>
    <n v="123"/>
    <n v="253"/>
    <n v="30"/>
    <n v="19"/>
    <n v="49"/>
    <n v="18"/>
    <n v="23"/>
    <n v="41"/>
    <n v="18"/>
    <n v="23"/>
    <n v="41"/>
    <n v="11"/>
    <n v="25"/>
    <n v="36"/>
    <n v="21"/>
    <n v="16"/>
    <n v="37"/>
    <n v="21"/>
    <n v="20"/>
    <n v="41"/>
    <n v="25"/>
    <n v="22"/>
    <n v="47"/>
    <n v="16"/>
    <n v="20"/>
    <n v="36"/>
    <n v="112"/>
    <n v="126"/>
    <n v="238"/>
    <n v="2"/>
    <n v="2"/>
    <n v="2"/>
    <n v="2"/>
    <n v="2"/>
    <n v="2"/>
    <n v="0"/>
    <n v="12"/>
    <n v="0"/>
    <n v="0"/>
    <n v="1"/>
    <n v="0"/>
    <n v="1"/>
    <n v="0"/>
    <n v="0"/>
    <n v="0"/>
    <n v="5"/>
    <n v="7"/>
    <n v="0"/>
    <n v="0"/>
    <n v="0"/>
    <n v="1"/>
    <n v="0"/>
    <n v="0"/>
    <n v="0"/>
    <n v="0"/>
    <n v="0"/>
    <n v="0"/>
    <n v="2"/>
    <n v="0"/>
    <n v="0"/>
    <n v="17"/>
    <n v="5"/>
    <n v="7"/>
    <n v="2"/>
    <n v="2"/>
    <n v="2"/>
    <n v="2"/>
    <n v="2"/>
    <n v="2"/>
    <n v="0"/>
    <n v="12"/>
    <n v="12"/>
    <n v="12"/>
    <n v="1"/>
  </r>
  <r>
    <s v="08DPR1188P"/>
    <n v="1"/>
    <s v="MATUTINO"/>
    <s v="AĂ‘O DE JUAREZ"/>
    <n v="8"/>
    <s v="CHIHUAHUA"/>
    <n v="8"/>
    <s v="CHIHUAHUA"/>
    <n v="48"/>
    <x v="23"/>
    <x v="5"/>
    <n v="74"/>
    <s v="NUEVO SANTA CLARA"/>
    <s v="NINGUNO NINGUNO"/>
    <n v="0"/>
    <s v="PÚBLICO"/>
    <x v="0"/>
    <n v="2"/>
    <s v="BÁSICA"/>
    <n v="2"/>
    <x v="0"/>
    <n v="1"/>
    <x v="0"/>
    <n v="0"/>
    <s v="NO APLICA"/>
    <n v="0"/>
    <s v="NO APLICA"/>
    <s v="08FIZ0206E"/>
    <s v="08FJS0122C"/>
    <s v="08ADG0010O"/>
    <n v="0"/>
    <n v="10"/>
    <n v="8"/>
    <n v="18"/>
    <n v="10"/>
    <n v="8"/>
    <n v="18"/>
    <n v="3"/>
    <n v="1"/>
    <n v="4"/>
    <n v="1"/>
    <n v="1"/>
    <n v="2"/>
    <n v="1"/>
    <n v="1"/>
    <n v="2"/>
    <n v="2"/>
    <n v="0"/>
    <n v="2"/>
    <n v="2"/>
    <n v="2"/>
    <n v="4"/>
    <n v="1"/>
    <n v="0"/>
    <n v="1"/>
    <n v="1"/>
    <n v="2"/>
    <n v="3"/>
    <n v="1"/>
    <n v="1"/>
    <n v="2"/>
    <n v="8"/>
    <n v="6"/>
    <n v="14"/>
    <n v="0"/>
    <n v="0"/>
    <n v="0"/>
    <n v="0"/>
    <n v="0"/>
    <n v="0"/>
    <n v="1"/>
    <n v="1"/>
    <n v="0"/>
    <n v="1"/>
    <n v="0"/>
    <n v="0"/>
    <n v="0"/>
    <n v="0"/>
    <n v="0"/>
    <n v="0"/>
    <n v="0"/>
    <n v="0"/>
    <n v="0"/>
    <n v="0"/>
    <n v="0"/>
    <n v="0"/>
    <n v="0"/>
    <n v="0"/>
    <n v="0"/>
    <n v="0"/>
    <n v="0"/>
    <n v="0"/>
    <n v="0"/>
    <n v="0"/>
    <n v="0"/>
    <n v="1"/>
    <n v="0"/>
    <n v="1"/>
    <n v="0"/>
    <n v="0"/>
    <n v="0"/>
    <n v="0"/>
    <n v="0"/>
    <n v="0"/>
    <n v="1"/>
    <n v="1"/>
    <n v="3"/>
    <n v="1"/>
    <n v="1"/>
  </r>
  <r>
    <s v="08DPR1196Y"/>
    <n v="4"/>
    <s v="DISCONTINUO"/>
    <s v="NIĂ‘OS HEROES"/>
    <n v="8"/>
    <s v="CHIHUAHUA"/>
    <n v="8"/>
    <s v="CHIHUAHUA"/>
    <n v="65"/>
    <x v="7"/>
    <x v="1"/>
    <n v="258"/>
    <s v="POROCHI"/>
    <s v="CALLE POROCHI"/>
    <n v="0"/>
    <s v="PÚBLICO"/>
    <x v="0"/>
    <n v="2"/>
    <s v="BÁSICA"/>
    <n v="2"/>
    <x v="0"/>
    <n v="1"/>
    <x v="0"/>
    <n v="0"/>
    <s v="NO APLICA"/>
    <n v="0"/>
    <s v="NO APLICA"/>
    <s v="08FIZ0217K"/>
    <s v="08FJS0124A"/>
    <s v="08ADG0003E"/>
    <n v="0"/>
    <n v="16"/>
    <n v="5"/>
    <n v="21"/>
    <n v="16"/>
    <n v="5"/>
    <n v="21"/>
    <n v="1"/>
    <n v="2"/>
    <n v="3"/>
    <n v="2"/>
    <n v="0"/>
    <n v="2"/>
    <n v="2"/>
    <n v="0"/>
    <n v="2"/>
    <n v="1"/>
    <n v="1"/>
    <n v="2"/>
    <n v="4"/>
    <n v="0"/>
    <n v="4"/>
    <n v="2"/>
    <n v="0"/>
    <n v="2"/>
    <n v="1"/>
    <n v="2"/>
    <n v="3"/>
    <n v="3"/>
    <n v="1"/>
    <n v="4"/>
    <n v="13"/>
    <n v="4"/>
    <n v="17"/>
    <n v="0"/>
    <n v="0"/>
    <n v="0"/>
    <n v="0"/>
    <n v="0"/>
    <n v="0"/>
    <n v="1"/>
    <n v="1"/>
    <n v="0"/>
    <n v="1"/>
    <n v="0"/>
    <n v="0"/>
    <n v="0"/>
    <n v="0"/>
    <n v="0"/>
    <n v="0"/>
    <n v="0"/>
    <n v="0"/>
    <n v="0"/>
    <n v="0"/>
    <n v="0"/>
    <n v="0"/>
    <n v="0"/>
    <n v="0"/>
    <n v="0"/>
    <n v="0"/>
    <n v="0"/>
    <n v="0"/>
    <n v="0"/>
    <n v="0"/>
    <n v="0"/>
    <n v="1"/>
    <n v="0"/>
    <n v="1"/>
    <n v="0"/>
    <n v="0"/>
    <n v="0"/>
    <n v="0"/>
    <n v="0"/>
    <n v="0"/>
    <n v="1"/>
    <n v="1"/>
    <n v="4"/>
    <n v="1"/>
    <n v="1"/>
  </r>
  <r>
    <s v="08DPR1197X"/>
    <n v="4"/>
    <s v="DISCONTINUO"/>
    <s v="20 DE NOVIEMBRE"/>
    <n v="8"/>
    <s v="CHIHUAHUA"/>
    <n v="8"/>
    <s v="CHIHUAHUA"/>
    <n v="15"/>
    <x v="64"/>
    <x v="10"/>
    <n v="58"/>
    <s v="LA PAZ DE MĂ‰XICO"/>
    <s v="CALLE LA PAZ DE MEXICO"/>
    <n v="0"/>
    <s v="PÚBLICO"/>
    <x v="0"/>
    <n v="2"/>
    <s v="BÁSICA"/>
    <n v="2"/>
    <x v="0"/>
    <n v="1"/>
    <x v="0"/>
    <n v="0"/>
    <s v="NO APLICA"/>
    <n v="0"/>
    <s v="NO APLICA"/>
    <s v="08FIZ0132D"/>
    <s v="08FJS0101Q"/>
    <s v="08ADG0056J"/>
    <n v="0"/>
    <n v="11"/>
    <n v="6"/>
    <n v="17"/>
    <n v="11"/>
    <n v="6"/>
    <n v="17"/>
    <n v="3"/>
    <n v="1"/>
    <n v="4"/>
    <n v="0"/>
    <n v="0"/>
    <n v="0"/>
    <n v="0"/>
    <n v="0"/>
    <n v="0"/>
    <n v="4"/>
    <n v="0"/>
    <n v="4"/>
    <n v="0"/>
    <n v="0"/>
    <n v="0"/>
    <n v="3"/>
    <n v="2"/>
    <n v="5"/>
    <n v="1"/>
    <n v="1"/>
    <n v="2"/>
    <n v="2"/>
    <n v="2"/>
    <n v="4"/>
    <n v="10"/>
    <n v="5"/>
    <n v="15"/>
    <n v="0"/>
    <n v="0"/>
    <n v="0"/>
    <n v="0"/>
    <n v="0"/>
    <n v="0"/>
    <n v="1"/>
    <n v="1"/>
    <n v="0"/>
    <n v="1"/>
    <n v="0"/>
    <n v="0"/>
    <n v="0"/>
    <n v="0"/>
    <n v="0"/>
    <n v="0"/>
    <n v="0"/>
    <n v="0"/>
    <n v="0"/>
    <n v="0"/>
    <n v="1"/>
    <n v="0"/>
    <n v="0"/>
    <n v="0"/>
    <n v="0"/>
    <n v="0"/>
    <n v="0"/>
    <n v="0"/>
    <n v="0"/>
    <n v="0"/>
    <n v="0"/>
    <n v="2"/>
    <n v="0"/>
    <n v="1"/>
    <n v="0"/>
    <n v="0"/>
    <n v="0"/>
    <n v="0"/>
    <n v="0"/>
    <n v="0"/>
    <n v="1"/>
    <n v="1"/>
    <n v="2"/>
    <n v="2"/>
    <n v="1"/>
  </r>
  <r>
    <s v="08DPR1200U"/>
    <n v="4"/>
    <s v="DISCONTINUO"/>
    <s v="MANUEL DOBLADO"/>
    <n v="8"/>
    <s v="CHIHUAHUA"/>
    <n v="8"/>
    <s v="CHIHUAHUA"/>
    <n v="31"/>
    <x v="16"/>
    <x v="5"/>
    <n v="95"/>
    <s v="RĂŤO VERDE"/>
    <s v="CALLE RIO VERDE"/>
    <n v="0"/>
    <s v="PÚBLICO"/>
    <x v="0"/>
    <n v="2"/>
    <s v="BÁSICA"/>
    <n v="2"/>
    <x v="0"/>
    <n v="1"/>
    <x v="0"/>
    <n v="0"/>
    <s v="NO APLICA"/>
    <n v="0"/>
    <s v="NO APLICA"/>
    <s v="08FIZ0209B"/>
    <s v="08FJS0123B"/>
    <s v="08ADG0003E"/>
    <n v="0"/>
    <n v="8"/>
    <n v="8"/>
    <n v="16"/>
    <n v="8"/>
    <n v="8"/>
    <n v="16"/>
    <n v="0"/>
    <n v="1"/>
    <n v="1"/>
    <n v="2"/>
    <n v="1"/>
    <n v="3"/>
    <n v="2"/>
    <n v="1"/>
    <n v="3"/>
    <n v="1"/>
    <n v="2"/>
    <n v="3"/>
    <n v="1"/>
    <n v="1"/>
    <n v="2"/>
    <n v="2"/>
    <n v="2"/>
    <n v="4"/>
    <n v="1"/>
    <n v="1"/>
    <n v="2"/>
    <n v="2"/>
    <n v="2"/>
    <n v="4"/>
    <n v="9"/>
    <n v="9"/>
    <n v="18"/>
    <n v="0"/>
    <n v="0"/>
    <n v="0"/>
    <n v="0"/>
    <n v="0"/>
    <n v="0"/>
    <n v="1"/>
    <n v="1"/>
    <n v="0"/>
    <n v="1"/>
    <n v="0"/>
    <n v="0"/>
    <n v="0"/>
    <n v="0"/>
    <n v="0"/>
    <n v="0"/>
    <n v="0"/>
    <n v="0"/>
    <n v="0"/>
    <n v="0"/>
    <n v="0"/>
    <n v="0"/>
    <n v="0"/>
    <n v="0"/>
    <n v="0"/>
    <n v="0"/>
    <n v="0"/>
    <n v="0"/>
    <n v="0"/>
    <n v="0"/>
    <n v="0"/>
    <n v="1"/>
    <n v="0"/>
    <n v="1"/>
    <n v="0"/>
    <n v="0"/>
    <n v="0"/>
    <n v="0"/>
    <n v="0"/>
    <n v="0"/>
    <n v="1"/>
    <n v="1"/>
    <n v="2"/>
    <n v="1"/>
    <n v="1"/>
  </r>
  <r>
    <s v="08DPR1209L"/>
    <n v="1"/>
    <s v="MATUTINO"/>
    <s v="AMADO NERVO"/>
    <n v="8"/>
    <s v="CHIHUAHUA"/>
    <n v="8"/>
    <s v="CHIHUAHUA"/>
    <n v="19"/>
    <x v="2"/>
    <x v="2"/>
    <n v="1"/>
    <s v="CHIHUAHUA"/>
    <s v="CALLE RIO SACRAMENTO"/>
    <n v="0"/>
    <s v="PÚBLICO"/>
    <x v="0"/>
    <n v="2"/>
    <s v="BÁSICA"/>
    <n v="2"/>
    <x v="0"/>
    <n v="1"/>
    <x v="0"/>
    <n v="0"/>
    <s v="NO APLICA"/>
    <n v="0"/>
    <s v="NO APLICA"/>
    <s v="08FIZ0118K"/>
    <s v="08FJS0106L"/>
    <s v="08ADG0046C"/>
    <n v="0"/>
    <n v="19"/>
    <n v="16"/>
    <n v="35"/>
    <n v="19"/>
    <n v="16"/>
    <n v="35"/>
    <n v="4"/>
    <n v="3"/>
    <n v="7"/>
    <n v="0"/>
    <n v="0"/>
    <n v="0"/>
    <n v="0"/>
    <n v="0"/>
    <n v="0"/>
    <n v="0"/>
    <n v="0"/>
    <n v="0"/>
    <n v="2"/>
    <n v="0"/>
    <n v="2"/>
    <n v="2"/>
    <n v="2"/>
    <n v="4"/>
    <n v="3"/>
    <n v="5"/>
    <n v="8"/>
    <n v="6"/>
    <n v="5"/>
    <n v="11"/>
    <n v="13"/>
    <n v="12"/>
    <n v="25"/>
    <n v="0"/>
    <n v="0"/>
    <n v="0"/>
    <n v="0"/>
    <n v="0"/>
    <n v="0"/>
    <n v="2"/>
    <n v="2"/>
    <n v="1"/>
    <n v="0"/>
    <n v="0"/>
    <n v="0"/>
    <n v="0"/>
    <n v="0"/>
    <n v="0"/>
    <n v="0"/>
    <n v="0"/>
    <n v="1"/>
    <n v="0"/>
    <n v="0"/>
    <n v="1"/>
    <n v="0"/>
    <n v="0"/>
    <n v="0"/>
    <n v="0"/>
    <n v="0"/>
    <n v="0"/>
    <n v="0"/>
    <n v="1"/>
    <n v="0"/>
    <n v="0"/>
    <n v="4"/>
    <n v="1"/>
    <n v="1"/>
    <n v="0"/>
    <n v="0"/>
    <n v="0"/>
    <n v="0"/>
    <n v="0"/>
    <n v="0"/>
    <n v="2"/>
    <n v="2"/>
    <n v="6"/>
    <n v="2"/>
    <n v="1"/>
  </r>
  <r>
    <s v="08DPR1213Y"/>
    <n v="1"/>
    <s v="MATUTINO"/>
    <s v="MANUEL ACUĂ‘A"/>
    <n v="8"/>
    <s v="CHIHUAHUA"/>
    <n v="8"/>
    <s v="CHIHUAHUA"/>
    <n v="5"/>
    <x v="21"/>
    <x v="4"/>
    <n v="148"/>
    <s v="COLONIA MODELO"/>
    <s v="CALLE GUADALUPE VICTORIA"/>
    <n v="368"/>
    <s v="PÚBLICO"/>
    <x v="0"/>
    <n v="2"/>
    <s v="BÁSICA"/>
    <n v="2"/>
    <x v="0"/>
    <n v="1"/>
    <x v="0"/>
    <n v="0"/>
    <s v="NO APLICA"/>
    <n v="0"/>
    <s v="NO APLICA"/>
    <s v="08FIZ0188F"/>
    <s v="08FJS0119P"/>
    <s v="08ADG0013L"/>
    <n v="0"/>
    <n v="23"/>
    <n v="24"/>
    <n v="47"/>
    <n v="23"/>
    <n v="24"/>
    <n v="47"/>
    <n v="6"/>
    <n v="4"/>
    <n v="10"/>
    <n v="2"/>
    <n v="0"/>
    <n v="2"/>
    <n v="2"/>
    <n v="0"/>
    <n v="2"/>
    <n v="3"/>
    <n v="9"/>
    <n v="12"/>
    <n v="1"/>
    <n v="1"/>
    <n v="2"/>
    <n v="3"/>
    <n v="6"/>
    <n v="9"/>
    <n v="1"/>
    <n v="3"/>
    <n v="4"/>
    <n v="4"/>
    <n v="4"/>
    <n v="8"/>
    <n v="14"/>
    <n v="23"/>
    <n v="37"/>
    <n v="0"/>
    <n v="0"/>
    <n v="0"/>
    <n v="0"/>
    <n v="0"/>
    <n v="0"/>
    <n v="2"/>
    <n v="2"/>
    <n v="1"/>
    <n v="0"/>
    <n v="0"/>
    <n v="0"/>
    <n v="0"/>
    <n v="0"/>
    <n v="0"/>
    <n v="0"/>
    <n v="1"/>
    <n v="0"/>
    <n v="0"/>
    <n v="0"/>
    <n v="1"/>
    <n v="0"/>
    <n v="0"/>
    <n v="0"/>
    <n v="0"/>
    <n v="0"/>
    <n v="0"/>
    <n v="0"/>
    <n v="0"/>
    <n v="0"/>
    <n v="0"/>
    <n v="3"/>
    <n v="2"/>
    <n v="0"/>
    <n v="0"/>
    <n v="0"/>
    <n v="0"/>
    <n v="0"/>
    <n v="0"/>
    <n v="0"/>
    <n v="2"/>
    <n v="2"/>
    <n v="4"/>
    <n v="2"/>
    <n v="1"/>
  </r>
  <r>
    <s v="08DPR1227A"/>
    <n v="1"/>
    <s v="MATUTINO"/>
    <s v="PATRICIO JARIS"/>
    <n v="8"/>
    <s v="CHIHUAHUA"/>
    <n v="8"/>
    <s v="CHIHUAHUA"/>
    <n v="9"/>
    <x v="1"/>
    <x v="1"/>
    <n v="5"/>
    <s v="LAS AGUJAS"/>
    <s v="CALLE LAS AGUJAS (LAS ABUJAS)"/>
    <n v="0"/>
    <s v="PÚBLICO"/>
    <x v="0"/>
    <n v="2"/>
    <s v="BÁSICA"/>
    <n v="2"/>
    <x v="0"/>
    <n v="1"/>
    <x v="0"/>
    <n v="0"/>
    <s v="NO APLICA"/>
    <n v="0"/>
    <s v="NO APLICA"/>
    <s v="08FIZ0214N"/>
    <s v="08FJS0124A"/>
    <s v="08ADG0003E"/>
    <n v="0"/>
    <n v="4"/>
    <n v="7"/>
    <n v="11"/>
    <n v="4"/>
    <n v="7"/>
    <n v="11"/>
    <n v="0"/>
    <n v="3"/>
    <n v="3"/>
    <n v="1"/>
    <n v="1"/>
    <n v="2"/>
    <n v="1"/>
    <n v="1"/>
    <n v="2"/>
    <n v="1"/>
    <n v="0"/>
    <n v="1"/>
    <n v="0"/>
    <n v="0"/>
    <n v="0"/>
    <n v="2"/>
    <n v="0"/>
    <n v="2"/>
    <n v="1"/>
    <n v="0"/>
    <n v="1"/>
    <n v="0"/>
    <n v="3"/>
    <n v="3"/>
    <n v="5"/>
    <n v="4"/>
    <n v="9"/>
    <n v="0"/>
    <n v="0"/>
    <n v="0"/>
    <n v="0"/>
    <n v="0"/>
    <n v="0"/>
    <n v="1"/>
    <n v="1"/>
    <n v="1"/>
    <n v="0"/>
    <n v="0"/>
    <n v="0"/>
    <n v="0"/>
    <n v="0"/>
    <n v="0"/>
    <n v="0"/>
    <n v="0"/>
    <n v="0"/>
    <n v="0"/>
    <n v="0"/>
    <n v="0"/>
    <n v="0"/>
    <n v="0"/>
    <n v="0"/>
    <n v="0"/>
    <n v="0"/>
    <n v="0"/>
    <n v="0"/>
    <n v="0"/>
    <n v="0"/>
    <n v="0"/>
    <n v="1"/>
    <n v="1"/>
    <n v="0"/>
    <n v="0"/>
    <n v="0"/>
    <n v="0"/>
    <n v="0"/>
    <n v="0"/>
    <n v="0"/>
    <n v="1"/>
    <n v="1"/>
    <n v="2"/>
    <n v="1"/>
    <n v="1"/>
  </r>
  <r>
    <s v="08DPR1228Z"/>
    <n v="1"/>
    <s v="MATUTINO"/>
    <s v="EMILIANO ZAPATA"/>
    <n v="8"/>
    <s v="CHIHUAHUA"/>
    <n v="8"/>
    <s v="CHIHUAHUA"/>
    <n v="29"/>
    <x v="3"/>
    <x v="3"/>
    <n v="494"/>
    <s v="LOS PARAJES"/>
    <s v="CALLE LOS PARAJES"/>
    <n v="0"/>
    <s v="PÚBLICO"/>
    <x v="0"/>
    <n v="2"/>
    <s v="BÁSICA"/>
    <n v="2"/>
    <x v="0"/>
    <n v="1"/>
    <x v="0"/>
    <n v="0"/>
    <s v="NO APLICA"/>
    <n v="0"/>
    <s v="NO APLICA"/>
    <s v="08FIZ0258K"/>
    <s v="08FJS0131K"/>
    <s v="08ADG0007A"/>
    <n v="0"/>
    <n v="16"/>
    <n v="17"/>
    <n v="33"/>
    <n v="16"/>
    <n v="17"/>
    <n v="33"/>
    <n v="1"/>
    <n v="3"/>
    <n v="4"/>
    <n v="6"/>
    <n v="7"/>
    <n v="13"/>
    <n v="6"/>
    <n v="7"/>
    <n v="13"/>
    <n v="5"/>
    <n v="2"/>
    <n v="7"/>
    <n v="2"/>
    <n v="3"/>
    <n v="5"/>
    <n v="1"/>
    <n v="4"/>
    <n v="5"/>
    <n v="2"/>
    <n v="2"/>
    <n v="4"/>
    <n v="4"/>
    <n v="2"/>
    <n v="6"/>
    <n v="20"/>
    <n v="20"/>
    <n v="40"/>
    <n v="0"/>
    <n v="0"/>
    <n v="0"/>
    <n v="0"/>
    <n v="0"/>
    <n v="0"/>
    <n v="2"/>
    <n v="2"/>
    <n v="0"/>
    <n v="1"/>
    <n v="0"/>
    <n v="0"/>
    <n v="0"/>
    <n v="0"/>
    <n v="0"/>
    <n v="0"/>
    <n v="0"/>
    <n v="1"/>
    <n v="0"/>
    <n v="0"/>
    <n v="0"/>
    <n v="0"/>
    <n v="0"/>
    <n v="0"/>
    <n v="0"/>
    <n v="0"/>
    <n v="0"/>
    <n v="0"/>
    <n v="0"/>
    <n v="0"/>
    <n v="0"/>
    <n v="2"/>
    <n v="0"/>
    <n v="2"/>
    <n v="0"/>
    <n v="0"/>
    <n v="0"/>
    <n v="0"/>
    <n v="0"/>
    <n v="0"/>
    <n v="2"/>
    <n v="2"/>
    <n v="2"/>
    <n v="2"/>
    <n v="1"/>
  </r>
  <r>
    <s v="08DPR1229Z"/>
    <n v="1"/>
    <s v="MATUTINO"/>
    <s v="ADOLFO LOPEZ MATEOS"/>
    <n v="8"/>
    <s v="CHIHUAHUA"/>
    <n v="8"/>
    <s v="CHIHUAHUA"/>
    <n v="21"/>
    <x v="10"/>
    <x v="7"/>
    <n v="1"/>
    <s v="DELICIAS"/>
    <s v="CALLE PLAZA VENUSTIANO CARRANZA "/>
    <n v="0"/>
    <s v="PÚBLICO"/>
    <x v="0"/>
    <n v="2"/>
    <s v="BÁSICA"/>
    <n v="2"/>
    <x v="0"/>
    <n v="1"/>
    <x v="0"/>
    <n v="0"/>
    <s v="NO APLICA"/>
    <n v="0"/>
    <s v="NO APLICA"/>
    <s v="08FIZ0229P"/>
    <s v="08FJS0126Z"/>
    <s v="08ADG0057I"/>
    <n v="0"/>
    <n v="112"/>
    <n v="104"/>
    <n v="216"/>
    <n v="112"/>
    <n v="104"/>
    <n v="216"/>
    <n v="22"/>
    <n v="12"/>
    <n v="34"/>
    <n v="8"/>
    <n v="13"/>
    <n v="21"/>
    <n v="8"/>
    <n v="13"/>
    <n v="21"/>
    <n v="16"/>
    <n v="18"/>
    <n v="34"/>
    <n v="14"/>
    <n v="20"/>
    <n v="34"/>
    <n v="26"/>
    <n v="12"/>
    <n v="38"/>
    <n v="12"/>
    <n v="13"/>
    <n v="25"/>
    <n v="22"/>
    <n v="26"/>
    <n v="48"/>
    <n v="98"/>
    <n v="102"/>
    <n v="200"/>
    <n v="1"/>
    <n v="1"/>
    <n v="1"/>
    <n v="2"/>
    <n v="1"/>
    <n v="2"/>
    <n v="0"/>
    <n v="8"/>
    <n v="0"/>
    <n v="0"/>
    <n v="1"/>
    <n v="0"/>
    <n v="0"/>
    <n v="0"/>
    <n v="0"/>
    <n v="0"/>
    <n v="1"/>
    <n v="7"/>
    <n v="0"/>
    <n v="0"/>
    <n v="2"/>
    <n v="0"/>
    <n v="0"/>
    <n v="0"/>
    <n v="0"/>
    <n v="0"/>
    <n v="0"/>
    <n v="0"/>
    <n v="1"/>
    <n v="0"/>
    <n v="0"/>
    <n v="12"/>
    <n v="1"/>
    <n v="7"/>
    <n v="1"/>
    <n v="1"/>
    <n v="1"/>
    <n v="2"/>
    <n v="1"/>
    <n v="2"/>
    <n v="0"/>
    <n v="8"/>
    <n v="9"/>
    <n v="8"/>
    <n v="1"/>
  </r>
  <r>
    <s v="08DPR1231N"/>
    <n v="1"/>
    <s v="MATUTINO"/>
    <s v="IGNACIO ZARAGOZA"/>
    <n v="8"/>
    <s v="CHIHUAHUA"/>
    <n v="8"/>
    <s v="CHIHUAHUA"/>
    <n v="29"/>
    <x v="3"/>
    <x v="3"/>
    <n v="27"/>
    <s v="BASONOPA"/>
    <s v="CALLE BASONOPA"/>
    <n v="0"/>
    <s v="PÚBLICO"/>
    <x v="0"/>
    <n v="2"/>
    <s v="BÁSICA"/>
    <n v="2"/>
    <x v="0"/>
    <n v="1"/>
    <x v="0"/>
    <n v="0"/>
    <s v="NO APLICA"/>
    <n v="0"/>
    <s v="NO APLICA"/>
    <s v="08FIZ0255N"/>
    <s v="08FJS0131K"/>
    <s v="08ADG0007A"/>
    <n v="3"/>
    <n v="1"/>
    <n v="1"/>
    <n v="2"/>
    <n v="1"/>
    <n v="1"/>
    <n v="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PR1250B"/>
    <n v="1"/>
    <s v="MATUTINO"/>
    <s v="PLAN NACIONAL DE 11 AĂ‘OS"/>
    <n v="8"/>
    <s v="CHIHUAHUA"/>
    <n v="8"/>
    <s v="CHIHUAHUA"/>
    <n v="11"/>
    <x v="22"/>
    <x v="7"/>
    <n v="87"/>
    <s v="LA LAGUNA DE LAS VACAS (SAN ISIDRO)"/>
    <s v="CALLE LA LAGUNA DE LAS VACAS (SAN ISIDRO)"/>
    <n v="0"/>
    <s v="PÚBLICO"/>
    <x v="0"/>
    <n v="2"/>
    <s v="BÁSICA"/>
    <n v="2"/>
    <x v="0"/>
    <n v="1"/>
    <x v="0"/>
    <n v="0"/>
    <s v="NO APLICA"/>
    <n v="0"/>
    <s v="NO APLICA"/>
    <s v="08FIZ0235Z"/>
    <s v="08FJS0127Y"/>
    <s v="08ADG0057I"/>
    <n v="0"/>
    <n v="11"/>
    <n v="8"/>
    <n v="19"/>
    <n v="11"/>
    <n v="8"/>
    <n v="19"/>
    <n v="2"/>
    <n v="2"/>
    <n v="4"/>
    <n v="0"/>
    <n v="2"/>
    <n v="2"/>
    <n v="0"/>
    <n v="2"/>
    <n v="2"/>
    <n v="2"/>
    <n v="1"/>
    <n v="3"/>
    <n v="0"/>
    <n v="2"/>
    <n v="2"/>
    <n v="3"/>
    <n v="1"/>
    <n v="4"/>
    <n v="2"/>
    <n v="4"/>
    <n v="6"/>
    <n v="0"/>
    <n v="0"/>
    <n v="0"/>
    <n v="7"/>
    <n v="10"/>
    <n v="17"/>
    <n v="0"/>
    <n v="0"/>
    <n v="0"/>
    <n v="0"/>
    <n v="0"/>
    <n v="0"/>
    <n v="1"/>
    <n v="1"/>
    <n v="1"/>
    <n v="0"/>
    <n v="0"/>
    <n v="0"/>
    <n v="0"/>
    <n v="0"/>
    <n v="0"/>
    <n v="0"/>
    <n v="0"/>
    <n v="0"/>
    <n v="0"/>
    <n v="0"/>
    <n v="0"/>
    <n v="0"/>
    <n v="0"/>
    <n v="0"/>
    <n v="0"/>
    <n v="0"/>
    <n v="0"/>
    <n v="0"/>
    <n v="0"/>
    <n v="0"/>
    <n v="0"/>
    <n v="1"/>
    <n v="1"/>
    <n v="0"/>
    <n v="0"/>
    <n v="0"/>
    <n v="0"/>
    <n v="0"/>
    <n v="0"/>
    <n v="0"/>
    <n v="1"/>
    <n v="1"/>
    <n v="2"/>
    <n v="1"/>
    <n v="1"/>
  </r>
  <r>
    <s v="08DPR1251A"/>
    <n v="4"/>
    <s v="DISCONTINUO"/>
    <s v="MIGUEL HIDALGO"/>
    <n v="8"/>
    <s v="CHIHUAHUA"/>
    <n v="8"/>
    <s v="CHIHUAHUA"/>
    <n v="8"/>
    <x v="31"/>
    <x v="1"/>
    <n v="2"/>
    <s v="ABOREACHI"/>
    <s v="NINGUNO NINGUNO"/>
    <n v="0"/>
    <s v="PÚBLICO"/>
    <x v="0"/>
    <n v="2"/>
    <s v="BÁSICA"/>
    <n v="2"/>
    <x v="0"/>
    <n v="1"/>
    <x v="0"/>
    <n v="0"/>
    <s v="NO APLICA"/>
    <n v="0"/>
    <s v="NO APLICA"/>
    <s v="08FIZ0215M"/>
    <s v="08FJS0124A"/>
    <s v="08ADG0003E"/>
    <n v="0"/>
    <n v="15"/>
    <n v="19"/>
    <n v="34"/>
    <n v="15"/>
    <n v="19"/>
    <n v="34"/>
    <n v="2"/>
    <n v="3"/>
    <n v="5"/>
    <n v="3"/>
    <n v="3"/>
    <n v="6"/>
    <n v="3"/>
    <n v="3"/>
    <n v="6"/>
    <n v="0"/>
    <n v="2"/>
    <n v="2"/>
    <n v="4"/>
    <n v="7"/>
    <n v="11"/>
    <n v="1"/>
    <n v="1"/>
    <n v="2"/>
    <n v="6"/>
    <n v="4"/>
    <n v="10"/>
    <n v="4"/>
    <n v="3"/>
    <n v="7"/>
    <n v="18"/>
    <n v="20"/>
    <n v="38"/>
    <n v="0"/>
    <n v="0"/>
    <n v="0"/>
    <n v="0"/>
    <n v="0"/>
    <n v="0"/>
    <n v="2"/>
    <n v="2"/>
    <n v="0"/>
    <n v="1"/>
    <n v="0"/>
    <n v="0"/>
    <n v="0"/>
    <n v="0"/>
    <n v="0"/>
    <n v="0"/>
    <n v="0"/>
    <n v="1"/>
    <n v="0"/>
    <n v="0"/>
    <n v="0"/>
    <n v="0"/>
    <n v="0"/>
    <n v="0"/>
    <n v="0"/>
    <n v="0"/>
    <n v="0"/>
    <n v="0"/>
    <n v="0"/>
    <n v="0"/>
    <n v="0"/>
    <n v="2"/>
    <n v="0"/>
    <n v="2"/>
    <n v="0"/>
    <n v="0"/>
    <n v="0"/>
    <n v="0"/>
    <n v="0"/>
    <n v="0"/>
    <n v="2"/>
    <n v="2"/>
    <n v="2"/>
    <n v="2"/>
    <n v="1"/>
  </r>
  <r>
    <s v="08DPR1252Z"/>
    <n v="1"/>
    <s v="MATUTINO"/>
    <s v="LIBERTAD"/>
    <n v="8"/>
    <s v="CHIHUAHUA"/>
    <n v="8"/>
    <s v="CHIHUAHUA"/>
    <n v="8"/>
    <x v="31"/>
    <x v="1"/>
    <n v="21"/>
    <s v="LAS BREAS"/>
    <s v="CALLE LAS BREAS"/>
    <n v="0"/>
    <s v="PÚBLICO"/>
    <x v="0"/>
    <n v="2"/>
    <s v="BÁSICA"/>
    <n v="2"/>
    <x v="0"/>
    <n v="1"/>
    <x v="0"/>
    <n v="0"/>
    <s v="NO APLICA"/>
    <n v="0"/>
    <s v="NO APLICA"/>
    <s v="08FIZ0218J"/>
    <s v="08FJS0124A"/>
    <s v="08ADG0006B"/>
    <n v="2"/>
    <n v="8"/>
    <n v="10"/>
    <n v="18"/>
    <n v="8"/>
    <n v="10"/>
    <n v="18"/>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PR1253Z"/>
    <n v="1"/>
    <s v="MATUTINO"/>
    <s v="PRIMERO DE MAYO"/>
    <n v="8"/>
    <s v="CHIHUAHUA"/>
    <n v="8"/>
    <s v="CHIHUAHUA"/>
    <n v="8"/>
    <x v="31"/>
    <x v="1"/>
    <n v="91"/>
    <s v="JESĂšS MARĂŤA"/>
    <s v="CALLE JESUS MARIA"/>
    <n v="0"/>
    <s v="PÚBLICO"/>
    <x v="0"/>
    <n v="2"/>
    <s v="BÁSICA"/>
    <n v="2"/>
    <x v="0"/>
    <n v="1"/>
    <x v="0"/>
    <n v="0"/>
    <s v="NO APLICA"/>
    <n v="0"/>
    <s v="NO APLICA"/>
    <s v="08FIZ0218J"/>
    <s v="08FJS0124A"/>
    <s v="08ADG0003E"/>
    <n v="0"/>
    <n v="5"/>
    <n v="15"/>
    <n v="20"/>
    <n v="5"/>
    <n v="14"/>
    <n v="19"/>
    <n v="0"/>
    <n v="1"/>
    <n v="1"/>
    <n v="1"/>
    <n v="0"/>
    <n v="1"/>
    <n v="1"/>
    <n v="0"/>
    <n v="1"/>
    <n v="0"/>
    <n v="2"/>
    <n v="2"/>
    <n v="5"/>
    <n v="3"/>
    <n v="8"/>
    <n v="2"/>
    <n v="1"/>
    <n v="3"/>
    <n v="0"/>
    <n v="3"/>
    <n v="3"/>
    <n v="0"/>
    <n v="6"/>
    <n v="6"/>
    <n v="8"/>
    <n v="15"/>
    <n v="23"/>
    <n v="0"/>
    <n v="0"/>
    <n v="0"/>
    <n v="0"/>
    <n v="0"/>
    <n v="0"/>
    <n v="1"/>
    <n v="1"/>
    <n v="0"/>
    <n v="1"/>
    <n v="0"/>
    <n v="0"/>
    <n v="0"/>
    <n v="0"/>
    <n v="0"/>
    <n v="0"/>
    <n v="0"/>
    <n v="0"/>
    <n v="0"/>
    <n v="0"/>
    <n v="0"/>
    <n v="0"/>
    <n v="0"/>
    <n v="0"/>
    <n v="0"/>
    <n v="0"/>
    <n v="0"/>
    <n v="0"/>
    <n v="0"/>
    <n v="0"/>
    <n v="0"/>
    <n v="1"/>
    <n v="0"/>
    <n v="1"/>
    <n v="0"/>
    <n v="0"/>
    <n v="0"/>
    <n v="0"/>
    <n v="0"/>
    <n v="0"/>
    <n v="1"/>
    <n v="1"/>
    <n v="2"/>
    <n v="2"/>
    <n v="1"/>
  </r>
  <r>
    <s v="08DPR1255X"/>
    <n v="2"/>
    <s v="VESPERTINO"/>
    <s v="AMADO NERVO"/>
    <n v="8"/>
    <s v="CHIHUAHUA"/>
    <n v="8"/>
    <s v="CHIHUAHUA"/>
    <n v="37"/>
    <x v="0"/>
    <x v="0"/>
    <n v="1"/>
    <s v="JUĂREZ"/>
    <s v="CALLE JAZMINAL"/>
    <n v="0"/>
    <s v="PÚBLICO"/>
    <x v="0"/>
    <n v="2"/>
    <s v="BÁSICA"/>
    <n v="2"/>
    <x v="0"/>
    <n v="1"/>
    <x v="0"/>
    <n v="0"/>
    <s v="NO APLICA"/>
    <n v="0"/>
    <s v="NO APLICA"/>
    <s v="08FIZ0148E"/>
    <s v="08FJS0111X"/>
    <s v="08ADG0005C"/>
    <n v="0"/>
    <n v="43"/>
    <n v="38"/>
    <n v="81"/>
    <n v="43"/>
    <n v="38"/>
    <n v="81"/>
    <n v="9"/>
    <n v="8"/>
    <n v="17"/>
    <n v="5"/>
    <n v="4"/>
    <n v="9"/>
    <n v="6"/>
    <n v="4"/>
    <n v="10"/>
    <n v="2"/>
    <n v="5"/>
    <n v="7"/>
    <n v="4"/>
    <n v="4"/>
    <n v="8"/>
    <n v="3"/>
    <n v="4"/>
    <n v="7"/>
    <n v="8"/>
    <n v="5"/>
    <n v="13"/>
    <n v="6"/>
    <n v="4"/>
    <n v="10"/>
    <n v="29"/>
    <n v="26"/>
    <n v="55"/>
    <n v="1"/>
    <n v="1"/>
    <n v="0"/>
    <n v="0"/>
    <n v="1"/>
    <n v="1"/>
    <n v="1"/>
    <n v="5"/>
    <n v="0"/>
    <n v="0"/>
    <n v="0"/>
    <n v="1"/>
    <n v="0"/>
    <n v="0"/>
    <n v="0"/>
    <n v="0"/>
    <n v="3"/>
    <n v="2"/>
    <n v="0"/>
    <n v="0"/>
    <n v="1"/>
    <n v="0"/>
    <n v="0"/>
    <n v="0"/>
    <n v="0"/>
    <n v="0"/>
    <n v="0"/>
    <n v="0"/>
    <n v="0"/>
    <n v="0"/>
    <n v="0"/>
    <n v="7"/>
    <n v="3"/>
    <n v="2"/>
    <n v="1"/>
    <n v="1"/>
    <n v="0"/>
    <n v="0"/>
    <n v="1"/>
    <n v="1"/>
    <n v="1"/>
    <n v="5"/>
    <n v="5"/>
    <n v="5"/>
    <n v="1"/>
  </r>
  <r>
    <s v="08DPR1256W"/>
    <n v="1"/>
    <s v="MATUTINO"/>
    <s v="FRANCISCO SARABIA"/>
    <n v="8"/>
    <s v="CHIHUAHUA"/>
    <n v="8"/>
    <s v="CHIHUAHUA"/>
    <n v="52"/>
    <x v="37"/>
    <x v="10"/>
    <n v="1"/>
    <s v="MANUEL OJINAGA"/>
    <s v="CALLE INDEPENDENCIA"/>
    <n v="400"/>
    <s v="PÚBLICO"/>
    <x v="0"/>
    <n v="2"/>
    <s v="BÁSICA"/>
    <n v="2"/>
    <x v="0"/>
    <n v="1"/>
    <x v="0"/>
    <n v="0"/>
    <s v="NO APLICA"/>
    <n v="0"/>
    <s v="NO APLICA"/>
    <s v="08FIZ0133C"/>
    <s v="08FJS0101Q"/>
    <s v="08ADG0056J"/>
    <n v="0"/>
    <n v="180"/>
    <n v="202"/>
    <n v="382"/>
    <n v="178"/>
    <n v="202"/>
    <n v="380"/>
    <n v="27"/>
    <n v="22"/>
    <n v="49"/>
    <n v="36"/>
    <n v="26"/>
    <n v="62"/>
    <n v="36"/>
    <n v="27"/>
    <n v="63"/>
    <n v="31"/>
    <n v="48"/>
    <n v="79"/>
    <n v="36"/>
    <n v="50"/>
    <n v="86"/>
    <n v="35"/>
    <n v="41"/>
    <n v="76"/>
    <n v="42"/>
    <n v="41"/>
    <n v="83"/>
    <n v="29"/>
    <n v="29"/>
    <n v="58"/>
    <n v="209"/>
    <n v="236"/>
    <n v="445"/>
    <n v="2"/>
    <n v="3"/>
    <n v="3"/>
    <n v="3"/>
    <n v="3"/>
    <n v="2"/>
    <n v="0"/>
    <n v="16"/>
    <n v="0"/>
    <n v="0"/>
    <n v="0"/>
    <n v="1"/>
    <n v="1"/>
    <n v="0"/>
    <n v="0"/>
    <n v="0"/>
    <n v="2"/>
    <n v="14"/>
    <n v="0"/>
    <n v="0"/>
    <n v="2"/>
    <n v="1"/>
    <n v="0"/>
    <n v="0"/>
    <n v="0"/>
    <n v="0"/>
    <n v="0"/>
    <n v="0"/>
    <n v="2"/>
    <n v="0"/>
    <n v="0"/>
    <n v="23"/>
    <n v="2"/>
    <n v="14"/>
    <n v="2"/>
    <n v="3"/>
    <n v="3"/>
    <n v="3"/>
    <n v="3"/>
    <n v="2"/>
    <n v="0"/>
    <n v="16"/>
    <n v="16"/>
    <n v="16"/>
    <n v="1"/>
  </r>
  <r>
    <s v="08DPR1257V"/>
    <n v="2"/>
    <s v="VESPERTINO"/>
    <s v="AGUSTIN MELGAR"/>
    <n v="8"/>
    <s v="CHIHUAHUA"/>
    <n v="8"/>
    <s v="CHIHUAHUA"/>
    <n v="50"/>
    <x v="4"/>
    <x v="4"/>
    <n v="1"/>
    <s v="NUEVO CASAS GRANDES"/>
    <s v="CALLE AYUNTAMIENTO"/>
    <n v="1102"/>
    <s v="PÚBLICO"/>
    <x v="0"/>
    <n v="2"/>
    <s v="BÁSICA"/>
    <n v="2"/>
    <x v="0"/>
    <n v="1"/>
    <x v="0"/>
    <n v="0"/>
    <s v="NO APLICA"/>
    <n v="0"/>
    <s v="NO APLICA"/>
    <s v="08FIZ0191T"/>
    <s v="08FJS0119P"/>
    <s v="08ADG0013L"/>
    <n v="0"/>
    <n v="29"/>
    <n v="33"/>
    <n v="62"/>
    <n v="29"/>
    <n v="33"/>
    <n v="62"/>
    <n v="4"/>
    <n v="4"/>
    <n v="8"/>
    <n v="8"/>
    <n v="5"/>
    <n v="13"/>
    <n v="9"/>
    <n v="6"/>
    <n v="15"/>
    <n v="3"/>
    <n v="7"/>
    <n v="10"/>
    <n v="5"/>
    <n v="5"/>
    <n v="10"/>
    <n v="5"/>
    <n v="9"/>
    <n v="14"/>
    <n v="7"/>
    <n v="4"/>
    <n v="11"/>
    <n v="7"/>
    <n v="5"/>
    <n v="12"/>
    <n v="36"/>
    <n v="36"/>
    <n v="72"/>
    <n v="1"/>
    <n v="1"/>
    <n v="1"/>
    <n v="1"/>
    <n v="1"/>
    <n v="1"/>
    <n v="0"/>
    <n v="6"/>
    <n v="0"/>
    <n v="1"/>
    <n v="0"/>
    <n v="0"/>
    <n v="0"/>
    <n v="0"/>
    <n v="0"/>
    <n v="0"/>
    <n v="1"/>
    <n v="4"/>
    <n v="0"/>
    <n v="0"/>
    <n v="2"/>
    <n v="0"/>
    <n v="0"/>
    <n v="0"/>
    <n v="0"/>
    <n v="0"/>
    <n v="0"/>
    <n v="0"/>
    <n v="1"/>
    <n v="0"/>
    <n v="0"/>
    <n v="9"/>
    <n v="1"/>
    <n v="5"/>
    <n v="1"/>
    <n v="1"/>
    <n v="1"/>
    <n v="1"/>
    <n v="1"/>
    <n v="1"/>
    <n v="0"/>
    <n v="6"/>
    <n v="16"/>
    <n v="6"/>
    <n v="1"/>
  </r>
  <r>
    <s v="08DPR1258U"/>
    <n v="2"/>
    <s v="VESPERTINO"/>
    <s v="CARLOS BLAKE"/>
    <n v="8"/>
    <s v="CHIHUAHUA"/>
    <n v="8"/>
    <s v="CHIHUAHUA"/>
    <n v="21"/>
    <x v="10"/>
    <x v="7"/>
    <n v="1"/>
    <s v="DELICIAS"/>
    <s v="AVENIDA CARLOS BLAKE"/>
    <n v="0"/>
    <s v="PÚBLICO"/>
    <x v="0"/>
    <n v="2"/>
    <s v="BÁSICA"/>
    <n v="2"/>
    <x v="0"/>
    <n v="1"/>
    <x v="0"/>
    <n v="0"/>
    <s v="NO APLICA"/>
    <n v="0"/>
    <s v="NO APLICA"/>
    <s v="08FIZ0227R"/>
    <s v="08FJS0126Z"/>
    <s v="08ADG0057I"/>
    <n v="0"/>
    <n v="72"/>
    <n v="58"/>
    <n v="130"/>
    <n v="72"/>
    <n v="58"/>
    <n v="130"/>
    <n v="12"/>
    <n v="12"/>
    <n v="24"/>
    <n v="12"/>
    <n v="8"/>
    <n v="20"/>
    <n v="12"/>
    <n v="8"/>
    <n v="20"/>
    <n v="18"/>
    <n v="10"/>
    <n v="28"/>
    <n v="7"/>
    <n v="11"/>
    <n v="18"/>
    <n v="11"/>
    <n v="8"/>
    <n v="19"/>
    <n v="17"/>
    <n v="8"/>
    <n v="25"/>
    <n v="11"/>
    <n v="8"/>
    <n v="19"/>
    <n v="76"/>
    <n v="53"/>
    <n v="129"/>
    <n v="1"/>
    <n v="1"/>
    <n v="1"/>
    <n v="1"/>
    <n v="1"/>
    <n v="1"/>
    <n v="0"/>
    <n v="6"/>
    <n v="0"/>
    <n v="0"/>
    <n v="1"/>
    <n v="0"/>
    <n v="0"/>
    <n v="0"/>
    <n v="0"/>
    <n v="0"/>
    <n v="4"/>
    <n v="2"/>
    <n v="0"/>
    <n v="0"/>
    <n v="0"/>
    <n v="1"/>
    <n v="0"/>
    <n v="0"/>
    <n v="0"/>
    <n v="0"/>
    <n v="0"/>
    <n v="0"/>
    <n v="0"/>
    <n v="1"/>
    <n v="0"/>
    <n v="9"/>
    <n v="4"/>
    <n v="2"/>
    <n v="1"/>
    <n v="1"/>
    <n v="1"/>
    <n v="1"/>
    <n v="1"/>
    <n v="1"/>
    <n v="0"/>
    <n v="6"/>
    <n v="15"/>
    <n v="6"/>
    <n v="1"/>
  </r>
  <r>
    <s v="08DPR1259T"/>
    <n v="1"/>
    <s v="MATUTINO"/>
    <s v="LEONA VICARIO"/>
    <n v="8"/>
    <s v="CHIHUAHUA"/>
    <n v="8"/>
    <s v="CHIHUAHUA"/>
    <n v="37"/>
    <x v="0"/>
    <x v="0"/>
    <n v="1"/>
    <s v="JUĂREZ"/>
    <s v="CALLE ISLAS CAROLINAS"/>
    <n v="0"/>
    <s v="PÚBLICO"/>
    <x v="0"/>
    <n v="2"/>
    <s v="BÁSICA"/>
    <n v="2"/>
    <x v="0"/>
    <n v="1"/>
    <x v="0"/>
    <n v="0"/>
    <s v="NO APLICA"/>
    <n v="0"/>
    <s v="NO APLICA"/>
    <s v="08FIZ0139X"/>
    <s v="08FJS0109I"/>
    <s v="08ADG0005C"/>
    <n v="0"/>
    <n v="174"/>
    <n v="148"/>
    <n v="322"/>
    <n v="174"/>
    <n v="148"/>
    <n v="322"/>
    <n v="34"/>
    <n v="36"/>
    <n v="70"/>
    <n v="27"/>
    <n v="19"/>
    <n v="46"/>
    <n v="27"/>
    <n v="19"/>
    <n v="46"/>
    <n v="32"/>
    <n v="22"/>
    <n v="54"/>
    <n v="23"/>
    <n v="21"/>
    <n v="44"/>
    <n v="28"/>
    <n v="23"/>
    <n v="51"/>
    <n v="29"/>
    <n v="26"/>
    <n v="55"/>
    <n v="30"/>
    <n v="18"/>
    <n v="48"/>
    <n v="169"/>
    <n v="129"/>
    <n v="298"/>
    <n v="2"/>
    <n v="2"/>
    <n v="2"/>
    <n v="2"/>
    <n v="2"/>
    <n v="2"/>
    <n v="0"/>
    <n v="12"/>
    <n v="0"/>
    <n v="0"/>
    <n v="1"/>
    <n v="0"/>
    <n v="1"/>
    <n v="0"/>
    <n v="0"/>
    <n v="0"/>
    <n v="4"/>
    <n v="8"/>
    <n v="0"/>
    <n v="0"/>
    <n v="0"/>
    <n v="1"/>
    <n v="0"/>
    <n v="0"/>
    <n v="0"/>
    <n v="0"/>
    <n v="0"/>
    <n v="0"/>
    <n v="1"/>
    <n v="0"/>
    <n v="0"/>
    <n v="16"/>
    <n v="4"/>
    <n v="8"/>
    <n v="2"/>
    <n v="2"/>
    <n v="2"/>
    <n v="2"/>
    <n v="2"/>
    <n v="2"/>
    <n v="0"/>
    <n v="12"/>
    <n v="15"/>
    <n v="12"/>
    <n v="1"/>
  </r>
  <r>
    <s v="08DPR1260I"/>
    <n v="2"/>
    <s v="VESPERTINO"/>
    <s v="FRANCISCO VILLA"/>
    <n v="8"/>
    <s v="CHIHUAHUA"/>
    <n v="8"/>
    <s v="CHIHUAHUA"/>
    <n v="37"/>
    <x v="0"/>
    <x v="0"/>
    <n v="1"/>
    <s v="JUĂREZ"/>
    <s v="CALLE CHIHUAHUA"/>
    <n v="8860"/>
    <s v="PÚBLICO"/>
    <x v="0"/>
    <n v="2"/>
    <s v="BÁSICA"/>
    <n v="2"/>
    <x v="0"/>
    <n v="1"/>
    <x v="0"/>
    <n v="0"/>
    <s v="NO APLICA"/>
    <n v="0"/>
    <s v="NO APLICA"/>
    <s v="08FIZ0160Z"/>
    <s v="08FJS0113V"/>
    <s v="08ADG0005C"/>
    <n v="0"/>
    <n v="157"/>
    <n v="135"/>
    <n v="292"/>
    <n v="153"/>
    <n v="131"/>
    <n v="284"/>
    <n v="37"/>
    <n v="28"/>
    <n v="65"/>
    <n v="26"/>
    <n v="28"/>
    <n v="54"/>
    <n v="30"/>
    <n v="32"/>
    <n v="62"/>
    <n v="30"/>
    <n v="25"/>
    <n v="55"/>
    <n v="25"/>
    <n v="29"/>
    <n v="54"/>
    <n v="36"/>
    <n v="26"/>
    <n v="62"/>
    <n v="23"/>
    <n v="23"/>
    <n v="46"/>
    <n v="19"/>
    <n v="23"/>
    <n v="42"/>
    <n v="163"/>
    <n v="158"/>
    <n v="321"/>
    <n v="2"/>
    <n v="2"/>
    <n v="2"/>
    <n v="2"/>
    <n v="2"/>
    <n v="2"/>
    <n v="0"/>
    <n v="12"/>
    <n v="0"/>
    <n v="0"/>
    <n v="0"/>
    <n v="1"/>
    <n v="0"/>
    <n v="1"/>
    <n v="0"/>
    <n v="0"/>
    <n v="4"/>
    <n v="8"/>
    <n v="0"/>
    <n v="0"/>
    <n v="0"/>
    <n v="2"/>
    <n v="0"/>
    <n v="0"/>
    <n v="0"/>
    <n v="0"/>
    <n v="0"/>
    <n v="0"/>
    <n v="0"/>
    <n v="1"/>
    <n v="0"/>
    <n v="17"/>
    <n v="4"/>
    <n v="8"/>
    <n v="2"/>
    <n v="2"/>
    <n v="2"/>
    <n v="2"/>
    <n v="2"/>
    <n v="2"/>
    <n v="0"/>
    <n v="12"/>
    <n v="18"/>
    <n v="12"/>
    <n v="1"/>
  </r>
  <r>
    <s v="08DPR1262G"/>
    <n v="1"/>
    <s v="MATUTINO"/>
    <s v="FELIPE ANGELES"/>
    <n v="8"/>
    <s v="CHIHUAHUA"/>
    <n v="8"/>
    <s v="CHIHUAHUA"/>
    <n v="37"/>
    <x v="0"/>
    <x v="0"/>
    <n v="1"/>
    <s v="JUĂREZ"/>
    <s v="BOULEVARD NORZAGARAY"/>
    <n v="7211"/>
    <s v="PÚBLICO"/>
    <x v="0"/>
    <n v="2"/>
    <s v="BÁSICA"/>
    <n v="2"/>
    <x v="0"/>
    <n v="1"/>
    <x v="0"/>
    <n v="0"/>
    <s v="NO APLICA"/>
    <n v="0"/>
    <s v="NO APLICA"/>
    <s v="08FIZ0137Z"/>
    <s v="08FJS0135G"/>
    <s v="08ADG0005C"/>
    <n v="0"/>
    <n v="178"/>
    <n v="150"/>
    <n v="328"/>
    <n v="175"/>
    <n v="148"/>
    <n v="323"/>
    <n v="28"/>
    <n v="24"/>
    <n v="52"/>
    <n v="23"/>
    <n v="30"/>
    <n v="53"/>
    <n v="24"/>
    <n v="31"/>
    <n v="55"/>
    <n v="32"/>
    <n v="20"/>
    <n v="52"/>
    <n v="32"/>
    <n v="27"/>
    <n v="59"/>
    <n v="26"/>
    <n v="23"/>
    <n v="49"/>
    <n v="29"/>
    <n v="21"/>
    <n v="50"/>
    <n v="28"/>
    <n v="26"/>
    <n v="54"/>
    <n v="171"/>
    <n v="148"/>
    <n v="319"/>
    <n v="2"/>
    <n v="2"/>
    <n v="2"/>
    <n v="2"/>
    <n v="2"/>
    <n v="2"/>
    <n v="0"/>
    <n v="12"/>
    <n v="0"/>
    <n v="0"/>
    <n v="0"/>
    <n v="1"/>
    <n v="0"/>
    <n v="0"/>
    <n v="0"/>
    <n v="0"/>
    <n v="3"/>
    <n v="9"/>
    <n v="0"/>
    <n v="0"/>
    <n v="1"/>
    <n v="0"/>
    <n v="0"/>
    <n v="0"/>
    <n v="0"/>
    <n v="0"/>
    <n v="0"/>
    <n v="0"/>
    <n v="1"/>
    <n v="0"/>
    <n v="0"/>
    <n v="15"/>
    <n v="3"/>
    <n v="9"/>
    <n v="2"/>
    <n v="2"/>
    <n v="2"/>
    <n v="2"/>
    <n v="2"/>
    <n v="2"/>
    <n v="0"/>
    <n v="12"/>
    <n v="14"/>
    <n v="12"/>
    <n v="1"/>
  </r>
  <r>
    <s v="08DPR1263F"/>
    <n v="1"/>
    <s v="MATUTINO"/>
    <s v="FORD 91"/>
    <n v="8"/>
    <s v="CHIHUAHUA"/>
    <n v="8"/>
    <s v="CHIHUAHUA"/>
    <n v="37"/>
    <x v="0"/>
    <x v="0"/>
    <n v="1"/>
    <s v="JUĂREZ"/>
    <s v="CALLE LIRIOS"/>
    <n v="5351"/>
    <s v="PÚBLICO"/>
    <x v="0"/>
    <n v="2"/>
    <s v="BÁSICA"/>
    <n v="2"/>
    <x v="0"/>
    <n v="1"/>
    <x v="0"/>
    <n v="0"/>
    <s v="NO APLICA"/>
    <n v="0"/>
    <s v="NO APLICA"/>
    <s v="08FIZ0137Z"/>
    <s v="08FJS0135G"/>
    <s v="08ADG0005C"/>
    <n v="0"/>
    <n v="61"/>
    <n v="92"/>
    <n v="153"/>
    <n v="61"/>
    <n v="92"/>
    <n v="153"/>
    <n v="10"/>
    <n v="15"/>
    <n v="25"/>
    <n v="6"/>
    <n v="12"/>
    <n v="18"/>
    <n v="6"/>
    <n v="12"/>
    <n v="18"/>
    <n v="12"/>
    <n v="13"/>
    <n v="25"/>
    <n v="9"/>
    <n v="16"/>
    <n v="25"/>
    <n v="8"/>
    <n v="17"/>
    <n v="25"/>
    <n v="11"/>
    <n v="13"/>
    <n v="24"/>
    <n v="10"/>
    <n v="13"/>
    <n v="23"/>
    <n v="56"/>
    <n v="84"/>
    <n v="140"/>
    <n v="1"/>
    <n v="1"/>
    <n v="1"/>
    <n v="1"/>
    <n v="1"/>
    <n v="1"/>
    <n v="0"/>
    <n v="6"/>
    <n v="0"/>
    <n v="0"/>
    <n v="1"/>
    <n v="0"/>
    <n v="0"/>
    <n v="0"/>
    <n v="0"/>
    <n v="0"/>
    <n v="0"/>
    <n v="6"/>
    <n v="0"/>
    <n v="0"/>
    <n v="0"/>
    <n v="1"/>
    <n v="0"/>
    <n v="0"/>
    <n v="0"/>
    <n v="0"/>
    <n v="0"/>
    <n v="0"/>
    <n v="1"/>
    <n v="0"/>
    <n v="0"/>
    <n v="9"/>
    <n v="0"/>
    <n v="6"/>
    <n v="1"/>
    <n v="1"/>
    <n v="1"/>
    <n v="1"/>
    <n v="1"/>
    <n v="1"/>
    <n v="0"/>
    <n v="6"/>
    <n v="6"/>
    <n v="6"/>
    <n v="1"/>
  </r>
  <r>
    <s v="08DPR1265D"/>
    <n v="1"/>
    <s v="MATUTINO"/>
    <s v="VICENTE SUAREZ"/>
    <n v="8"/>
    <s v="CHIHUAHUA"/>
    <n v="8"/>
    <s v="CHIHUAHUA"/>
    <n v="19"/>
    <x v="2"/>
    <x v="2"/>
    <n v="1"/>
    <s v="CHIHUAHUA"/>
    <s v="CALLE 61"/>
    <n v="5600"/>
    <s v="PÚBLICO"/>
    <x v="0"/>
    <n v="2"/>
    <s v="BÁSICA"/>
    <n v="2"/>
    <x v="0"/>
    <n v="1"/>
    <x v="0"/>
    <n v="0"/>
    <s v="NO APLICA"/>
    <n v="0"/>
    <s v="NO APLICA"/>
    <s v="08FIZ0104H"/>
    <s v="08FJS0103O"/>
    <s v="08ADG0046C"/>
    <n v="0"/>
    <n v="123"/>
    <n v="138"/>
    <n v="261"/>
    <n v="123"/>
    <n v="138"/>
    <n v="261"/>
    <n v="22"/>
    <n v="19"/>
    <n v="41"/>
    <n v="22"/>
    <n v="21"/>
    <n v="43"/>
    <n v="23"/>
    <n v="21"/>
    <n v="44"/>
    <n v="25"/>
    <n v="24"/>
    <n v="49"/>
    <n v="20"/>
    <n v="23"/>
    <n v="43"/>
    <n v="15"/>
    <n v="25"/>
    <n v="40"/>
    <n v="22"/>
    <n v="25"/>
    <n v="47"/>
    <n v="26"/>
    <n v="22"/>
    <n v="48"/>
    <n v="131"/>
    <n v="140"/>
    <n v="271"/>
    <n v="2"/>
    <n v="2"/>
    <n v="2"/>
    <n v="2"/>
    <n v="2"/>
    <n v="2"/>
    <n v="0"/>
    <n v="12"/>
    <n v="0"/>
    <n v="0"/>
    <n v="0"/>
    <n v="1"/>
    <n v="0"/>
    <n v="1"/>
    <n v="0"/>
    <n v="0"/>
    <n v="1"/>
    <n v="11"/>
    <n v="0"/>
    <n v="0"/>
    <n v="0"/>
    <n v="1"/>
    <n v="0"/>
    <n v="0"/>
    <n v="0"/>
    <n v="0"/>
    <n v="0"/>
    <n v="0"/>
    <n v="1"/>
    <n v="1"/>
    <n v="0"/>
    <n v="17"/>
    <n v="1"/>
    <n v="11"/>
    <n v="2"/>
    <n v="2"/>
    <n v="2"/>
    <n v="2"/>
    <n v="2"/>
    <n v="2"/>
    <n v="0"/>
    <n v="12"/>
    <n v="12"/>
    <n v="12"/>
    <n v="1"/>
  </r>
  <r>
    <s v="08DPR1266C"/>
    <n v="2"/>
    <s v="VESPERTINO"/>
    <s v="CLUB DE LEONES 3 H GALEANA"/>
    <n v="8"/>
    <s v="CHIHUAHUA"/>
    <n v="8"/>
    <s v="CHIHUAHUA"/>
    <n v="37"/>
    <x v="0"/>
    <x v="0"/>
    <n v="1"/>
    <s v="JUĂREZ"/>
    <s v="CALLE ZIHUATANEJO"/>
    <n v="425"/>
    <s v="PÚBLICO"/>
    <x v="0"/>
    <n v="2"/>
    <s v="BÁSICA"/>
    <n v="2"/>
    <x v="0"/>
    <n v="1"/>
    <x v="0"/>
    <n v="0"/>
    <s v="NO APLICA"/>
    <n v="0"/>
    <s v="NO APLICA"/>
    <s v="08FIZ0154P"/>
    <s v="08FJS0112W"/>
    <s v="08ADG0005C"/>
    <n v="0"/>
    <n v="67"/>
    <n v="55"/>
    <n v="122"/>
    <n v="67"/>
    <n v="55"/>
    <n v="122"/>
    <n v="11"/>
    <n v="6"/>
    <n v="17"/>
    <n v="8"/>
    <n v="9"/>
    <n v="17"/>
    <n v="10"/>
    <n v="12"/>
    <n v="22"/>
    <n v="11"/>
    <n v="11"/>
    <n v="22"/>
    <n v="6"/>
    <n v="4"/>
    <n v="10"/>
    <n v="13"/>
    <n v="12"/>
    <n v="25"/>
    <n v="6"/>
    <n v="10"/>
    <n v="16"/>
    <n v="12"/>
    <n v="14"/>
    <n v="26"/>
    <n v="58"/>
    <n v="63"/>
    <n v="121"/>
    <n v="1"/>
    <n v="1"/>
    <n v="1"/>
    <n v="1"/>
    <n v="1"/>
    <n v="1"/>
    <n v="0"/>
    <n v="6"/>
    <n v="0"/>
    <n v="0"/>
    <n v="1"/>
    <n v="0"/>
    <n v="0"/>
    <n v="0"/>
    <n v="0"/>
    <n v="0"/>
    <n v="2"/>
    <n v="4"/>
    <n v="0"/>
    <n v="0"/>
    <n v="3"/>
    <n v="0"/>
    <n v="0"/>
    <n v="0"/>
    <n v="0"/>
    <n v="0"/>
    <n v="0"/>
    <n v="0"/>
    <n v="0"/>
    <n v="1"/>
    <n v="0"/>
    <n v="11"/>
    <n v="2"/>
    <n v="4"/>
    <n v="1"/>
    <n v="1"/>
    <n v="1"/>
    <n v="1"/>
    <n v="1"/>
    <n v="1"/>
    <n v="0"/>
    <n v="6"/>
    <n v="12"/>
    <n v="6"/>
    <n v="1"/>
  </r>
  <r>
    <s v="08DPR1268A"/>
    <n v="1"/>
    <s v="MATUTINO"/>
    <s v="DAVID ALFARO SIQUEIROS"/>
    <n v="8"/>
    <s v="CHIHUAHUA"/>
    <n v="8"/>
    <s v="CHIHUAHUA"/>
    <n v="37"/>
    <x v="0"/>
    <x v="0"/>
    <n v="1"/>
    <s v="JUĂREZ"/>
    <s v="CALLE LAGUNA DE GUZMAN "/>
    <n v="0"/>
    <s v="PÚBLICO"/>
    <x v="0"/>
    <n v="2"/>
    <s v="BÁSICA"/>
    <n v="2"/>
    <x v="0"/>
    <n v="1"/>
    <x v="0"/>
    <n v="0"/>
    <s v="NO APLICA"/>
    <n v="0"/>
    <s v="NO APLICA"/>
    <s v="08FIZ0148E"/>
    <s v="08FJS0111X"/>
    <s v="08ADG0005C"/>
    <n v="0"/>
    <n v="155"/>
    <n v="151"/>
    <n v="306"/>
    <n v="155"/>
    <n v="151"/>
    <n v="306"/>
    <n v="21"/>
    <n v="19"/>
    <n v="40"/>
    <n v="20"/>
    <n v="28"/>
    <n v="48"/>
    <n v="20"/>
    <n v="28"/>
    <n v="48"/>
    <n v="26"/>
    <n v="29"/>
    <n v="55"/>
    <n v="24"/>
    <n v="24"/>
    <n v="48"/>
    <n v="32"/>
    <n v="22"/>
    <n v="54"/>
    <n v="26"/>
    <n v="29"/>
    <n v="55"/>
    <n v="25"/>
    <n v="31"/>
    <n v="56"/>
    <n v="153"/>
    <n v="163"/>
    <n v="316"/>
    <n v="2"/>
    <n v="2"/>
    <n v="2"/>
    <n v="2"/>
    <n v="2"/>
    <n v="2"/>
    <n v="0"/>
    <n v="12"/>
    <n v="0"/>
    <n v="0"/>
    <n v="0"/>
    <n v="1"/>
    <n v="0"/>
    <n v="1"/>
    <n v="0"/>
    <n v="0"/>
    <n v="1"/>
    <n v="11"/>
    <n v="0"/>
    <n v="0"/>
    <n v="0"/>
    <n v="1"/>
    <n v="0"/>
    <n v="0"/>
    <n v="0"/>
    <n v="0"/>
    <n v="0"/>
    <n v="0"/>
    <n v="0"/>
    <n v="1"/>
    <n v="0"/>
    <n v="16"/>
    <n v="1"/>
    <n v="11"/>
    <n v="2"/>
    <n v="2"/>
    <n v="2"/>
    <n v="2"/>
    <n v="2"/>
    <n v="2"/>
    <n v="0"/>
    <n v="12"/>
    <n v="12"/>
    <n v="12"/>
    <n v="1"/>
  </r>
  <r>
    <s v="08DPR1276J"/>
    <n v="1"/>
    <s v="MATUTINO"/>
    <s v="JOSE MA MORELOS Y PAVON"/>
    <n v="8"/>
    <s v="CHIHUAHUA"/>
    <n v="8"/>
    <s v="CHIHUAHUA"/>
    <n v="61"/>
    <x v="43"/>
    <x v="2"/>
    <n v="78"/>
    <s v="SAN ONOFRE"/>
    <s v="CALLE SAN ONOFRE"/>
    <n v="0"/>
    <s v="PÚBLICO"/>
    <x v="0"/>
    <n v="2"/>
    <s v="BÁSICA"/>
    <n v="2"/>
    <x v="0"/>
    <n v="1"/>
    <x v="0"/>
    <n v="0"/>
    <s v="NO APLICA"/>
    <n v="0"/>
    <s v="NO APLICA"/>
    <s v="08FIZ0136Z"/>
    <s v="08FJS0102P"/>
    <s v="08ADG0046C"/>
    <n v="0"/>
    <n v="5"/>
    <n v="5"/>
    <n v="10"/>
    <n v="5"/>
    <n v="5"/>
    <n v="10"/>
    <n v="1"/>
    <n v="0"/>
    <n v="1"/>
    <n v="3"/>
    <n v="1"/>
    <n v="4"/>
    <n v="3"/>
    <n v="1"/>
    <n v="4"/>
    <n v="0"/>
    <n v="2"/>
    <n v="2"/>
    <n v="2"/>
    <n v="1"/>
    <n v="3"/>
    <n v="0"/>
    <n v="0"/>
    <n v="0"/>
    <n v="2"/>
    <n v="0"/>
    <n v="2"/>
    <n v="0"/>
    <n v="1"/>
    <n v="1"/>
    <n v="7"/>
    <n v="5"/>
    <n v="12"/>
    <n v="0"/>
    <n v="0"/>
    <n v="0"/>
    <n v="0"/>
    <n v="0"/>
    <n v="0"/>
    <n v="1"/>
    <n v="1"/>
    <n v="0"/>
    <n v="1"/>
    <n v="0"/>
    <n v="0"/>
    <n v="0"/>
    <n v="0"/>
    <n v="0"/>
    <n v="0"/>
    <n v="0"/>
    <n v="0"/>
    <n v="0"/>
    <n v="0"/>
    <n v="0"/>
    <n v="0"/>
    <n v="0"/>
    <n v="0"/>
    <n v="0"/>
    <n v="0"/>
    <n v="0"/>
    <n v="0"/>
    <n v="0"/>
    <n v="0"/>
    <n v="0"/>
    <n v="1"/>
    <n v="0"/>
    <n v="1"/>
    <n v="0"/>
    <n v="0"/>
    <n v="0"/>
    <n v="0"/>
    <n v="0"/>
    <n v="0"/>
    <n v="1"/>
    <n v="1"/>
    <n v="1"/>
    <n v="1"/>
    <n v="1"/>
  </r>
  <r>
    <s v="08DPR1281V"/>
    <n v="1"/>
    <s v="MATUTINO"/>
    <s v="MIGUEL HIDALGO"/>
    <n v="8"/>
    <s v="CHIHUAHUA"/>
    <n v="8"/>
    <s v="CHIHUAHUA"/>
    <n v="61"/>
    <x v="43"/>
    <x v="2"/>
    <n v="72"/>
    <s v="SAN JOSĂ‰ DE HERNĂNDEZ"/>
    <s v="CALLE SAN JOSE DE HERNANDEZ"/>
    <n v="0"/>
    <s v="PÚBLICO"/>
    <x v="0"/>
    <n v="2"/>
    <s v="BÁSICA"/>
    <n v="2"/>
    <x v="0"/>
    <n v="1"/>
    <x v="0"/>
    <n v="0"/>
    <s v="NO APLICA"/>
    <n v="0"/>
    <s v="NO APLICA"/>
    <s v="08FIZ0136Z"/>
    <s v="08FJS0102P"/>
    <s v="08ADG0046C"/>
    <n v="0"/>
    <n v="8"/>
    <n v="2"/>
    <n v="10"/>
    <n v="8"/>
    <n v="2"/>
    <n v="10"/>
    <n v="3"/>
    <n v="0"/>
    <n v="3"/>
    <n v="2"/>
    <n v="0"/>
    <n v="2"/>
    <n v="2"/>
    <n v="0"/>
    <n v="2"/>
    <n v="1"/>
    <n v="1"/>
    <n v="2"/>
    <n v="1"/>
    <n v="0"/>
    <n v="1"/>
    <n v="1"/>
    <n v="0"/>
    <n v="1"/>
    <n v="1"/>
    <n v="1"/>
    <n v="2"/>
    <n v="1"/>
    <n v="0"/>
    <n v="1"/>
    <n v="7"/>
    <n v="2"/>
    <n v="9"/>
    <n v="0"/>
    <n v="0"/>
    <n v="0"/>
    <n v="0"/>
    <n v="0"/>
    <n v="0"/>
    <n v="1"/>
    <n v="1"/>
    <n v="0"/>
    <n v="1"/>
    <n v="0"/>
    <n v="0"/>
    <n v="0"/>
    <n v="0"/>
    <n v="0"/>
    <n v="0"/>
    <n v="0"/>
    <n v="0"/>
    <n v="0"/>
    <n v="0"/>
    <n v="0"/>
    <n v="0"/>
    <n v="0"/>
    <n v="0"/>
    <n v="0"/>
    <n v="0"/>
    <n v="0"/>
    <n v="0"/>
    <n v="0"/>
    <n v="0"/>
    <n v="0"/>
    <n v="1"/>
    <n v="0"/>
    <n v="1"/>
    <n v="0"/>
    <n v="0"/>
    <n v="0"/>
    <n v="0"/>
    <n v="0"/>
    <n v="0"/>
    <n v="1"/>
    <n v="1"/>
    <n v="1"/>
    <n v="1"/>
    <n v="1"/>
  </r>
  <r>
    <s v="08DPR1284S"/>
    <n v="1"/>
    <s v="MATUTINO"/>
    <s v="CENTRO REGIONAL DE EDUC. INT. BENITO JUAREZ"/>
    <n v="8"/>
    <s v="CHIHUAHUA"/>
    <n v="8"/>
    <s v="CHIHUAHUA"/>
    <n v="61"/>
    <x v="43"/>
    <x v="2"/>
    <n v="1"/>
    <s v="SAN FRANCISCO JAVIER DE SATEVĂ“"/>
    <s v="CALLE OJINAGA"/>
    <n v="0"/>
    <s v="PÚBLICO"/>
    <x v="0"/>
    <n v="2"/>
    <s v="BÁSICA"/>
    <n v="2"/>
    <x v="0"/>
    <n v="1"/>
    <x v="0"/>
    <n v="0"/>
    <s v="NO APLICA"/>
    <n v="0"/>
    <s v="NO APLICA"/>
    <s v="08FIZ0136Z"/>
    <s v="08FJS0102P"/>
    <s v="08ADG0046C"/>
    <n v="0"/>
    <n v="114"/>
    <n v="107"/>
    <n v="221"/>
    <n v="114"/>
    <n v="107"/>
    <n v="221"/>
    <n v="21"/>
    <n v="19"/>
    <n v="40"/>
    <n v="16"/>
    <n v="15"/>
    <n v="31"/>
    <n v="16"/>
    <n v="15"/>
    <n v="31"/>
    <n v="21"/>
    <n v="12"/>
    <n v="33"/>
    <n v="15"/>
    <n v="20"/>
    <n v="35"/>
    <n v="23"/>
    <n v="14"/>
    <n v="37"/>
    <n v="17"/>
    <n v="21"/>
    <n v="38"/>
    <n v="15"/>
    <n v="16"/>
    <n v="31"/>
    <n v="107"/>
    <n v="98"/>
    <n v="205"/>
    <n v="2"/>
    <n v="2"/>
    <n v="2"/>
    <n v="2"/>
    <n v="2"/>
    <n v="2"/>
    <n v="0"/>
    <n v="12"/>
    <n v="0"/>
    <n v="0"/>
    <n v="0"/>
    <n v="1"/>
    <n v="1"/>
    <n v="0"/>
    <n v="0"/>
    <n v="0"/>
    <n v="4"/>
    <n v="8"/>
    <n v="0"/>
    <n v="0"/>
    <n v="1"/>
    <n v="0"/>
    <n v="0"/>
    <n v="0"/>
    <n v="0"/>
    <n v="0"/>
    <n v="0"/>
    <n v="0"/>
    <n v="2"/>
    <n v="1"/>
    <n v="0"/>
    <n v="18"/>
    <n v="4"/>
    <n v="8"/>
    <n v="2"/>
    <n v="2"/>
    <n v="2"/>
    <n v="2"/>
    <n v="2"/>
    <n v="2"/>
    <n v="0"/>
    <n v="12"/>
    <n v="12"/>
    <n v="12"/>
    <n v="1"/>
  </r>
  <r>
    <s v="08DPR1286Q"/>
    <n v="2"/>
    <s v="VESPERTINO"/>
    <s v="BENITO JUAREZ"/>
    <n v="8"/>
    <s v="CHIHUAHUA"/>
    <n v="8"/>
    <s v="CHIHUAHUA"/>
    <n v="11"/>
    <x v="22"/>
    <x v="7"/>
    <n v="1"/>
    <s v="SANTA ROSALĂŤA DE CAMARGO"/>
    <s v="CALLE DOS DE ABRIL"/>
    <n v="0"/>
    <s v="PÚBLICO"/>
    <x v="0"/>
    <n v="2"/>
    <s v="BÁSICA"/>
    <n v="2"/>
    <x v="0"/>
    <n v="1"/>
    <x v="0"/>
    <n v="0"/>
    <s v="NO APLICA"/>
    <n v="0"/>
    <s v="NO APLICA"/>
    <s v="08FIZ0233B"/>
    <s v="08FJS0127Y"/>
    <s v="08ADG0057I"/>
    <n v="0"/>
    <n v="50"/>
    <n v="58"/>
    <n v="108"/>
    <n v="49"/>
    <n v="52"/>
    <n v="101"/>
    <n v="8"/>
    <n v="9"/>
    <n v="17"/>
    <n v="7"/>
    <n v="5"/>
    <n v="12"/>
    <n v="9"/>
    <n v="9"/>
    <n v="18"/>
    <n v="7"/>
    <n v="8"/>
    <n v="15"/>
    <n v="4"/>
    <n v="5"/>
    <n v="9"/>
    <n v="7"/>
    <n v="7"/>
    <n v="14"/>
    <n v="13"/>
    <n v="13"/>
    <n v="26"/>
    <n v="10"/>
    <n v="9"/>
    <n v="19"/>
    <n v="50"/>
    <n v="51"/>
    <n v="101"/>
    <n v="1"/>
    <n v="1"/>
    <n v="1"/>
    <n v="1"/>
    <n v="1"/>
    <n v="1"/>
    <n v="0"/>
    <n v="6"/>
    <n v="0"/>
    <n v="0"/>
    <n v="1"/>
    <n v="0"/>
    <n v="0"/>
    <n v="0"/>
    <n v="1"/>
    <n v="0"/>
    <n v="1"/>
    <n v="5"/>
    <n v="0"/>
    <n v="0"/>
    <n v="1"/>
    <n v="1"/>
    <n v="0"/>
    <n v="0"/>
    <n v="0"/>
    <n v="0"/>
    <n v="0"/>
    <n v="0"/>
    <n v="1"/>
    <n v="0"/>
    <n v="0"/>
    <n v="11"/>
    <n v="1"/>
    <n v="5"/>
    <n v="1"/>
    <n v="1"/>
    <n v="1"/>
    <n v="1"/>
    <n v="1"/>
    <n v="1"/>
    <n v="0"/>
    <n v="6"/>
    <n v="20"/>
    <n v="6"/>
    <n v="1"/>
  </r>
  <r>
    <s v="08DPR1288O"/>
    <n v="1"/>
    <s v="MATUTINO"/>
    <s v="JOSE VASCONCELOS CALDERON"/>
    <n v="8"/>
    <s v="CHIHUAHUA"/>
    <n v="8"/>
    <s v="CHIHUAHUA"/>
    <n v="19"/>
    <x v="2"/>
    <x v="2"/>
    <n v="1"/>
    <s v="CHIHUAHUA"/>
    <s v="CALLE NOGAL"/>
    <n v="600"/>
    <s v="PÚBLICO"/>
    <x v="0"/>
    <n v="2"/>
    <s v="BÁSICA"/>
    <n v="2"/>
    <x v="0"/>
    <n v="1"/>
    <x v="0"/>
    <n v="0"/>
    <s v="NO APLICA"/>
    <n v="0"/>
    <s v="NO APLICA"/>
    <s v="08FIZ0112Q"/>
    <s v="08FJS0105M"/>
    <s v="08ADG0046C"/>
    <n v="0"/>
    <n v="48"/>
    <n v="56"/>
    <n v="104"/>
    <n v="48"/>
    <n v="56"/>
    <n v="104"/>
    <n v="7"/>
    <n v="7"/>
    <n v="14"/>
    <n v="9"/>
    <n v="10"/>
    <n v="19"/>
    <n v="9"/>
    <n v="10"/>
    <n v="19"/>
    <n v="6"/>
    <n v="8"/>
    <n v="14"/>
    <n v="6"/>
    <n v="11"/>
    <n v="17"/>
    <n v="12"/>
    <n v="8"/>
    <n v="20"/>
    <n v="9"/>
    <n v="12"/>
    <n v="21"/>
    <n v="8"/>
    <n v="10"/>
    <n v="18"/>
    <n v="50"/>
    <n v="59"/>
    <n v="109"/>
    <n v="1"/>
    <n v="1"/>
    <n v="1"/>
    <n v="1"/>
    <n v="1"/>
    <n v="1"/>
    <n v="0"/>
    <n v="6"/>
    <n v="0"/>
    <n v="0"/>
    <n v="0"/>
    <n v="1"/>
    <n v="0"/>
    <n v="0"/>
    <n v="0"/>
    <n v="0"/>
    <n v="1"/>
    <n v="5"/>
    <n v="0"/>
    <n v="0"/>
    <n v="1"/>
    <n v="0"/>
    <n v="0"/>
    <n v="0"/>
    <n v="0"/>
    <n v="0"/>
    <n v="0"/>
    <n v="0"/>
    <n v="0"/>
    <n v="1"/>
    <n v="0"/>
    <n v="9"/>
    <n v="1"/>
    <n v="5"/>
    <n v="1"/>
    <n v="1"/>
    <n v="1"/>
    <n v="1"/>
    <n v="1"/>
    <n v="1"/>
    <n v="0"/>
    <n v="6"/>
    <n v="13"/>
    <n v="6"/>
    <n v="1"/>
  </r>
  <r>
    <s v="08DPR1290C"/>
    <n v="1"/>
    <s v="MATUTINO"/>
    <s v="DAVID ALFARO SIQUEIROS"/>
    <n v="8"/>
    <s v="CHIHUAHUA"/>
    <n v="8"/>
    <s v="CHIHUAHUA"/>
    <n v="19"/>
    <x v="2"/>
    <x v="2"/>
    <n v="1"/>
    <s v="CHIHUAHUA"/>
    <s v="CALLE LEONARDO DA VINCI"/>
    <n v="0"/>
    <s v="PÚBLICO"/>
    <x v="0"/>
    <n v="2"/>
    <s v="BÁSICA"/>
    <n v="2"/>
    <x v="0"/>
    <n v="1"/>
    <x v="0"/>
    <n v="0"/>
    <s v="NO APLICA"/>
    <n v="0"/>
    <s v="NO APLICA"/>
    <s v="08FIZ0120Z"/>
    <s v="08FJS0107K"/>
    <s v="08ADG0046C"/>
    <n v="0"/>
    <n v="128"/>
    <n v="128"/>
    <n v="256"/>
    <n v="128"/>
    <n v="125"/>
    <n v="253"/>
    <n v="26"/>
    <n v="25"/>
    <n v="51"/>
    <n v="14"/>
    <n v="18"/>
    <n v="32"/>
    <n v="14"/>
    <n v="19"/>
    <n v="33"/>
    <n v="17"/>
    <n v="23"/>
    <n v="40"/>
    <n v="18"/>
    <n v="24"/>
    <n v="42"/>
    <n v="29"/>
    <n v="15"/>
    <n v="44"/>
    <n v="13"/>
    <n v="24"/>
    <n v="37"/>
    <n v="22"/>
    <n v="22"/>
    <n v="44"/>
    <n v="113"/>
    <n v="127"/>
    <n v="240"/>
    <n v="2"/>
    <n v="2"/>
    <n v="2"/>
    <n v="2"/>
    <n v="2"/>
    <n v="2"/>
    <n v="0"/>
    <n v="12"/>
    <n v="0"/>
    <n v="0"/>
    <n v="0"/>
    <n v="1"/>
    <n v="0"/>
    <n v="1"/>
    <n v="0"/>
    <n v="0"/>
    <n v="1"/>
    <n v="11"/>
    <n v="0"/>
    <n v="0"/>
    <n v="0"/>
    <n v="1"/>
    <n v="0"/>
    <n v="0"/>
    <n v="0"/>
    <n v="0"/>
    <n v="0"/>
    <n v="1"/>
    <n v="1"/>
    <n v="3"/>
    <n v="0"/>
    <n v="20"/>
    <n v="1"/>
    <n v="11"/>
    <n v="2"/>
    <n v="2"/>
    <n v="2"/>
    <n v="2"/>
    <n v="2"/>
    <n v="2"/>
    <n v="0"/>
    <n v="12"/>
    <n v="12"/>
    <n v="12"/>
    <n v="1"/>
  </r>
  <r>
    <s v="08DPR1291B"/>
    <n v="1"/>
    <s v="MATUTINO"/>
    <s v="ALFONSO URUETA CARRILLO"/>
    <n v="8"/>
    <s v="CHIHUAHUA"/>
    <n v="8"/>
    <s v="CHIHUAHUA"/>
    <n v="21"/>
    <x v="10"/>
    <x v="7"/>
    <n v="326"/>
    <s v="COLONIA VICENTE GUERRERO"/>
    <s v="AVENIDA CUAUHTEMOC"/>
    <n v="0"/>
    <s v="PÚBLICO"/>
    <x v="0"/>
    <n v="2"/>
    <s v="BÁSICA"/>
    <n v="2"/>
    <x v="0"/>
    <n v="1"/>
    <x v="0"/>
    <n v="0"/>
    <s v="NO APLICA"/>
    <n v="0"/>
    <s v="NO APLICA"/>
    <s v="08FIZ0224U"/>
    <s v="08FJS0125Z"/>
    <s v="08ADG0057I"/>
    <n v="0"/>
    <n v="73"/>
    <n v="73"/>
    <n v="146"/>
    <n v="73"/>
    <n v="73"/>
    <n v="146"/>
    <n v="9"/>
    <n v="7"/>
    <n v="16"/>
    <n v="18"/>
    <n v="11"/>
    <n v="29"/>
    <n v="19"/>
    <n v="11"/>
    <n v="30"/>
    <n v="8"/>
    <n v="20"/>
    <n v="28"/>
    <n v="12"/>
    <n v="10"/>
    <n v="22"/>
    <n v="16"/>
    <n v="12"/>
    <n v="28"/>
    <n v="13"/>
    <n v="10"/>
    <n v="23"/>
    <n v="14"/>
    <n v="14"/>
    <n v="28"/>
    <n v="82"/>
    <n v="77"/>
    <n v="159"/>
    <n v="1"/>
    <n v="1"/>
    <n v="1"/>
    <n v="1"/>
    <n v="1"/>
    <n v="1"/>
    <n v="0"/>
    <n v="6"/>
    <n v="0"/>
    <n v="0"/>
    <n v="0"/>
    <n v="1"/>
    <n v="0"/>
    <n v="0"/>
    <n v="0"/>
    <n v="0"/>
    <n v="1"/>
    <n v="5"/>
    <n v="0"/>
    <n v="0"/>
    <n v="1"/>
    <n v="0"/>
    <n v="0"/>
    <n v="0"/>
    <n v="0"/>
    <n v="0"/>
    <n v="0"/>
    <n v="0"/>
    <n v="1"/>
    <n v="0"/>
    <n v="0"/>
    <n v="9"/>
    <n v="1"/>
    <n v="5"/>
    <n v="1"/>
    <n v="1"/>
    <n v="1"/>
    <n v="1"/>
    <n v="1"/>
    <n v="1"/>
    <n v="0"/>
    <n v="6"/>
    <n v="6"/>
    <n v="6"/>
    <n v="1"/>
  </r>
  <r>
    <s v="08DPR1292A"/>
    <n v="1"/>
    <s v="MATUTINO"/>
    <s v="DAVID ALFARO SIQUEIROS"/>
    <n v="8"/>
    <s v="CHIHUAHUA"/>
    <n v="8"/>
    <s v="CHIHUAHUA"/>
    <n v="50"/>
    <x v="4"/>
    <x v="4"/>
    <n v="1"/>
    <s v="NUEVO CASAS GRANDES"/>
    <s v="AVENIDA PASEO DE LA REFORMA "/>
    <n v="1300"/>
    <s v="PÚBLICO"/>
    <x v="0"/>
    <n v="2"/>
    <s v="BÁSICA"/>
    <n v="2"/>
    <x v="0"/>
    <n v="1"/>
    <x v="0"/>
    <n v="0"/>
    <s v="NO APLICA"/>
    <n v="0"/>
    <s v="NO APLICA"/>
    <s v="08FIZ0189E"/>
    <s v="08FJS0119P"/>
    <s v="08ADG0013L"/>
    <n v="0"/>
    <n v="118"/>
    <n v="130"/>
    <n v="248"/>
    <n v="118"/>
    <n v="130"/>
    <n v="248"/>
    <n v="22"/>
    <n v="20"/>
    <n v="42"/>
    <n v="29"/>
    <n v="27"/>
    <n v="56"/>
    <n v="29"/>
    <n v="27"/>
    <n v="56"/>
    <n v="19"/>
    <n v="24"/>
    <n v="43"/>
    <n v="13"/>
    <n v="22"/>
    <n v="35"/>
    <n v="29"/>
    <n v="22"/>
    <n v="51"/>
    <n v="19"/>
    <n v="19"/>
    <n v="38"/>
    <n v="20"/>
    <n v="25"/>
    <n v="45"/>
    <n v="129"/>
    <n v="139"/>
    <n v="268"/>
    <n v="2"/>
    <n v="2"/>
    <n v="2"/>
    <n v="2"/>
    <n v="2"/>
    <n v="2"/>
    <n v="0"/>
    <n v="12"/>
    <n v="0"/>
    <n v="0"/>
    <n v="1"/>
    <n v="0"/>
    <n v="1"/>
    <n v="0"/>
    <n v="0"/>
    <n v="0"/>
    <n v="4"/>
    <n v="8"/>
    <n v="0"/>
    <n v="0"/>
    <n v="1"/>
    <n v="0"/>
    <n v="0"/>
    <n v="0"/>
    <n v="0"/>
    <n v="0"/>
    <n v="1"/>
    <n v="0"/>
    <n v="1"/>
    <n v="1"/>
    <n v="0"/>
    <n v="18"/>
    <n v="4"/>
    <n v="8"/>
    <n v="2"/>
    <n v="2"/>
    <n v="2"/>
    <n v="2"/>
    <n v="2"/>
    <n v="2"/>
    <n v="0"/>
    <n v="12"/>
    <n v="12"/>
    <n v="12"/>
    <n v="1"/>
  </r>
  <r>
    <s v="08DPR1293Z"/>
    <n v="1"/>
    <s v="MATUTINO"/>
    <s v="17 DE MARZO"/>
    <n v="8"/>
    <s v="CHIHUAHUA"/>
    <n v="8"/>
    <s v="CHIHUAHUA"/>
    <n v="36"/>
    <x v="6"/>
    <x v="6"/>
    <n v="1"/>
    <s v="JOSĂ‰ MARIANO JIMĂ‰NEZ"/>
    <s v="CALLE CARRETERA LIBRE A CAMARGO"/>
    <n v="0"/>
    <s v="PÚBLICO"/>
    <x v="0"/>
    <n v="2"/>
    <s v="BÁSICA"/>
    <n v="2"/>
    <x v="0"/>
    <n v="1"/>
    <x v="0"/>
    <n v="0"/>
    <s v="NO APLICA"/>
    <n v="0"/>
    <s v="NO APLICA"/>
    <s v="08FIZ0239W"/>
    <s v="08FJS0128X"/>
    <s v="08ADG0004D"/>
    <n v="0"/>
    <n v="47"/>
    <n v="46"/>
    <n v="93"/>
    <n v="47"/>
    <n v="45"/>
    <n v="92"/>
    <n v="7"/>
    <n v="8"/>
    <n v="15"/>
    <n v="6"/>
    <n v="4"/>
    <n v="10"/>
    <n v="6"/>
    <n v="5"/>
    <n v="11"/>
    <n v="7"/>
    <n v="6"/>
    <n v="13"/>
    <n v="9"/>
    <n v="5"/>
    <n v="14"/>
    <n v="6"/>
    <n v="15"/>
    <n v="21"/>
    <n v="10"/>
    <n v="8"/>
    <n v="18"/>
    <n v="9"/>
    <n v="5"/>
    <n v="14"/>
    <n v="47"/>
    <n v="44"/>
    <n v="91"/>
    <n v="1"/>
    <n v="1"/>
    <n v="1"/>
    <n v="1"/>
    <n v="1"/>
    <n v="1"/>
    <n v="0"/>
    <n v="6"/>
    <n v="0"/>
    <n v="1"/>
    <n v="0"/>
    <n v="0"/>
    <n v="0"/>
    <n v="0"/>
    <n v="0"/>
    <n v="0"/>
    <n v="2"/>
    <n v="3"/>
    <n v="0"/>
    <n v="0"/>
    <n v="0"/>
    <n v="1"/>
    <n v="0"/>
    <n v="0"/>
    <n v="0"/>
    <n v="0"/>
    <n v="0"/>
    <n v="0"/>
    <n v="0"/>
    <n v="1"/>
    <n v="0"/>
    <n v="8"/>
    <n v="2"/>
    <n v="4"/>
    <n v="1"/>
    <n v="1"/>
    <n v="1"/>
    <n v="1"/>
    <n v="1"/>
    <n v="1"/>
    <n v="0"/>
    <n v="6"/>
    <n v="6"/>
    <n v="6"/>
    <n v="1"/>
  </r>
  <r>
    <s v="08DPR1294Z"/>
    <n v="1"/>
    <s v="MATUTINO"/>
    <s v="RICARDO FLORES MAGON"/>
    <n v="8"/>
    <s v="CHIHUAHUA"/>
    <n v="8"/>
    <s v="CHIHUAHUA"/>
    <n v="19"/>
    <x v="2"/>
    <x v="2"/>
    <n v="1"/>
    <s v="CHIHUAHUA"/>
    <s v="CALLE BELICIARIO DOMINGUEZ"/>
    <n v="0"/>
    <s v="PÚBLICO"/>
    <x v="0"/>
    <n v="2"/>
    <s v="BÁSICA"/>
    <n v="2"/>
    <x v="0"/>
    <n v="1"/>
    <x v="0"/>
    <n v="0"/>
    <s v="NO APLICA"/>
    <n v="0"/>
    <s v="NO APLICA"/>
    <s v="08FIZ0122X"/>
    <s v="08FJS0107K"/>
    <s v="08ADG0046C"/>
    <n v="0"/>
    <n v="75"/>
    <n v="76"/>
    <n v="151"/>
    <n v="75"/>
    <n v="76"/>
    <n v="151"/>
    <n v="11"/>
    <n v="10"/>
    <n v="21"/>
    <n v="10"/>
    <n v="12"/>
    <n v="22"/>
    <n v="10"/>
    <n v="12"/>
    <n v="22"/>
    <n v="7"/>
    <n v="13"/>
    <n v="20"/>
    <n v="15"/>
    <n v="16"/>
    <n v="31"/>
    <n v="13"/>
    <n v="14"/>
    <n v="27"/>
    <n v="17"/>
    <n v="15"/>
    <n v="32"/>
    <n v="14"/>
    <n v="12"/>
    <n v="26"/>
    <n v="76"/>
    <n v="82"/>
    <n v="158"/>
    <n v="1"/>
    <n v="1"/>
    <n v="1"/>
    <n v="1"/>
    <n v="1"/>
    <n v="1"/>
    <n v="0"/>
    <n v="6"/>
    <n v="0"/>
    <n v="0"/>
    <n v="1"/>
    <n v="0"/>
    <n v="0"/>
    <n v="0"/>
    <n v="0"/>
    <n v="0"/>
    <n v="3"/>
    <n v="3"/>
    <n v="0"/>
    <n v="0"/>
    <n v="1"/>
    <n v="0"/>
    <n v="0"/>
    <n v="0"/>
    <n v="0"/>
    <n v="0"/>
    <n v="0"/>
    <n v="0"/>
    <n v="1"/>
    <n v="0"/>
    <n v="0"/>
    <n v="9"/>
    <n v="3"/>
    <n v="3"/>
    <n v="1"/>
    <n v="1"/>
    <n v="1"/>
    <n v="1"/>
    <n v="1"/>
    <n v="1"/>
    <n v="0"/>
    <n v="6"/>
    <n v="6"/>
    <n v="6"/>
    <n v="1"/>
  </r>
  <r>
    <s v="08DPR1297W"/>
    <n v="1"/>
    <s v="MATUTINO"/>
    <s v="AMADO NERVO"/>
    <n v="8"/>
    <s v="CHIHUAHUA"/>
    <n v="8"/>
    <s v="CHIHUAHUA"/>
    <n v="30"/>
    <x v="19"/>
    <x v="1"/>
    <n v="16"/>
    <s v="EL BATAMOTE"/>
    <s v="CALLE EL BATAMOTE"/>
    <n v="0"/>
    <s v="PÚBLICO"/>
    <x v="0"/>
    <n v="2"/>
    <s v="BÁSICA"/>
    <n v="2"/>
    <x v="0"/>
    <n v="1"/>
    <x v="0"/>
    <n v="0"/>
    <s v="NO APLICA"/>
    <n v="0"/>
    <s v="NO APLICA"/>
    <s v="08FIZ0216L"/>
    <s v="08FJS0124A"/>
    <s v="08ADG0003E"/>
    <n v="0"/>
    <n v="21"/>
    <n v="16"/>
    <n v="37"/>
    <n v="21"/>
    <n v="16"/>
    <n v="37"/>
    <n v="3"/>
    <n v="7"/>
    <n v="10"/>
    <n v="5"/>
    <n v="3"/>
    <n v="8"/>
    <n v="5"/>
    <n v="3"/>
    <n v="8"/>
    <n v="3"/>
    <n v="5"/>
    <n v="8"/>
    <n v="3"/>
    <n v="1"/>
    <n v="4"/>
    <n v="3"/>
    <n v="3"/>
    <n v="6"/>
    <n v="1"/>
    <n v="0"/>
    <n v="1"/>
    <n v="1"/>
    <n v="3"/>
    <n v="4"/>
    <n v="16"/>
    <n v="15"/>
    <n v="31"/>
    <n v="0"/>
    <n v="0"/>
    <n v="0"/>
    <n v="0"/>
    <n v="0"/>
    <n v="0"/>
    <n v="2"/>
    <n v="2"/>
    <n v="1"/>
    <n v="0"/>
    <n v="0"/>
    <n v="0"/>
    <n v="0"/>
    <n v="0"/>
    <n v="0"/>
    <n v="0"/>
    <n v="0"/>
    <n v="1"/>
    <n v="0"/>
    <n v="0"/>
    <n v="0"/>
    <n v="0"/>
    <n v="0"/>
    <n v="0"/>
    <n v="0"/>
    <n v="0"/>
    <n v="0"/>
    <n v="0"/>
    <n v="0"/>
    <n v="0"/>
    <n v="0"/>
    <n v="2"/>
    <n v="1"/>
    <n v="1"/>
    <n v="0"/>
    <n v="0"/>
    <n v="0"/>
    <n v="0"/>
    <n v="0"/>
    <n v="0"/>
    <n v="2"/>
    <n v="2"/>
    <n v="2"/>
    <n v="2"/>
    <n v="1"/>
  </r>
  <r>
    <s v="08DPR1298V"/>
    <n v="1"/>
    <s v="MATUTINO"/>
    <s v="FRANCISCO I. MADERO"/>
    <n v="8"/>
    <s v="CHIHUAHUA"/>
    <n v="8"/>
    <s v="CHIHUAHUA"/>
    <n v="30"/>
    <x v="19"/>
    <x v="1"/>
    <n v="117"/>
    <s v="VERĂ“NICA"/>
    <s v="CALLE VERONICA"/>
    <n v="0"/>
    <s v="PÚBLICO"/>
    <x v="0"/>
    <n v="2"/>
    <s v="BÁSICA"/>
    <n v="2"/>
    <x v="0"/>
    <n v="1"/>
    <x v="0"/>
    <n v="0"/>
    <s v="NO APLICA"/>
    <n v="0"/>
    <s v="NO APLICA"/>
    <s v="08FIZ0216L"/>
    <s v="08FJS0124A"/>
    <s v="08ADG0003E"/>
    <n v="0"/>
    <n v="6"/>
    <n v="7"/>
    <n v="13"/>
    <n v="6"/>
    <n v="7"/>
    <n v="13"/>
    <n v="0"/>
    <n v="0"/>
    <n v="0"/>
    <n v="1"/>
    <n v="0"/>
    <n v="1"/>
    <n v="1"/>
    <n v="0"/>
    <n v="1"/>
    <n v="0"/>
    <n v="1"/>
    <n v="1"/>
    <n v="1"/>
    <n v="2"/>
    <n v="3"/>
    <n v="0"/>
    <n v="0"/>
    <n v="0"/>
    <n v="0"/>
    <n v="0"/>
    <n v="0"/>
    <n v="4"/>
    <n v="2"/>
    <n v="6"/>
    <n v="6"/>
    <n v="5"/>
    <n v="11"/>
    <n v="0"/>
    <n v="0"/>
    <n v="0"/>
    <n v="0"/>
    <n v="0"/>
    <n v="0"/>
    <n v="1"/>
    <n v="1"/>
    <n v="1"/>
    <n v="0"/>
    <n v="0"/>
    <n v="0"/>
    <n v="0"/>
    <n v="0"/>
    <n v="0"/>
    <n v="0"/>
    <n v="0"/>
    <n v="0"/>
    <n v="0"/>
    <n v="0"/>
    <n v="0"/>
    <n v="0"/>
    <n v="0"/>
    <n v="0"/>
    <n v="0"/>
    <n v="0"/>
    <n v="0"/>
    <n v="0"/>
    <n v="0"/>
    <n v="0"/>
    <n v="0"/>
    <n v="1"/>
    <n v="1"/>
    <n v="0"/>
    <n v="0"/>
    <n v="0"/>
    <n v="0"/>
    <n v="0"/>
    <n v="0"/>
    <n v="0"/>
    <n v="1"/>
    <n v="1"/>
    <n v="6"/>
    <n v="6"/>
    <n v="1"/>
  </r>
  <r>
    <s v="08DPR1299U"/>
    <n v="1"/>
    <s v="MATUTINO"/>
    <s v="IGNACIO M ALTAMIRANO"/>
    <n v="8"/>
    <s v="CHIHUAHUA"/>
    <n v="8"/>
    <s v="CHIHUAHUA"/>
    <n v="19"/>
    <x v="2"/>
    <x v="2"/>
    <n v="1"/>
    <s v="CHIHUAHUA"/>
    <s v="CALLE OCEANO PACIFICO"/>
    <n v="0"/>
    <s v="PÚBLICO"/>
    <x v="0"/>
    <n v="2"/>
    <s v="BÁSICA"/>
    <n v="2"/>
    <x v="0"/>
    <n v="1"/>
    <x v="0"/>
    <n v="0"/>
    <s v="NO APLICA"/>
    <n v="0"/>
    <s v="NO APLICA"/>
    <s v="08FIZ0109C"/>
    <s v="08FJS0104N"/>
    <s v="08ADG0046C"/>
    <n v="0"/>
    <n v="153"/>
    <n v="166"/>
    <n v="319"/>
    <n v="149"/>
    <n v="166"/>
    <n v="315"/>
    <n v="16"/>
    <n v="38"/>
    <n v="54"/>
    <n v="17"/>
    <n v="19"/>
    <n v="36"/>
    <n v="18"/>
    <n v="19"/>
    <n v="37"/>
    <n v="27"/>
    <n v="18"/>
    <n v="45"/>
    <n v="24"/>
    <n v="30"/>
    <n v="54"/>
    <n v="25"/>
    <n v="25"/>
    <n v="50"/>
    <n v="34"/>
    <n v="19"/>
    <n v="53"/>
    <n v="21"/>
    <n v="30"/>
    <n v="51"/>
    <n v="149"/>
    <n v="141"/>
    <n v="290"/>
    <n v="2"/>
    <n v="2"/>
    <n v="2"/>
    <n v="2"/>
    <n v="2"/>
    <n v="2"/>
    <n v="0"/>
    <n v="12"/>
    <n v="0"/>
    <n v="0"/>
    <n v="0"/>
    <n v="1"/>
    <n v="0"/>
    <n v="1"/>
    <n v="0"/>
    <n v="0"/>
    <n v="3"/>
    <n v="9"/>
    <n v="0"/>
    <n v="0"/>
    <n v="1"/>
    <n v="1"/>
    <n v="0"/>
    <n v="0"/>
    <n v="0"/>
    <n v="0"/>
    <n v="1"/>
    <n v="0"/>
    <n v="1"/>
    <n v="2"/>
    <n v="0"/>
    <n v="20"/>
    <n v="3"/>
    <n v="9"/>
    <n v="2"/>
    <n v="2"/>
    <n v="2"/>
    <n v="2"/>
    <n v="2"/>
    <n v="2"/>
    <n v="0"/>
    <n v="12"/>
    <n v="12"/>
    <n v="12"/>
    <n v="1"/>
  </r>
  <r>
    <s v="08DPR1300T"/>
    <n v="2"/>
    <s v="VESPERTINO"/>
    <s v="OSCAR SOTO MAYNEZ"/>
    <n v="8"/>
    <s v="CHIHUAHUA"/>
    <n v="8"/>
    <s v="CHIHUAHUA"/>
    <n v="19"/>
    <x v="2"/>
    <x v="2"/>
    <n v="1"/>
    <s v="CHIHUAHUA"/>
    <s v="CALLE JOSE ESTEBAN CORONADO"/>
    <n v="8412"/>
    <s v="PÚBLICO"/>
    <x v="0"/>
    <n v="2"/>
    <s v="BÁSICA"/>
    <n v="2"/>
    <x v="0"/>
    <n v="1"/>
    <x v="0"/>
    <n v="0"/>
    <s v="NO APLICA"/>
    <n v="0"/>
    <s v="NO APLICA"/>
    <s v="08FIZ0110S"/>
    <s v="08FJS0104N"/>
    <s v="08ADG0046C"/>
    <n v="0"/>
    <n v="30"/>
    <n v="38"/>
    <n v="68"/>
    <n v="30"/>
    <n v="38"/>
    <n v="68"/>
    <n v="10"/>
    <n v="9"/>
    <n v="19"/>
    <n v="4"/>
    <n v="1"/>
    <n v="5"/>
    <n v="4"/>
    <n v="2"/>
    <n v="6"/>
    <n v="4"/>
    <n v="7"/>
    <n v="11"/>
    <n v="3"/>
    <n v="5"/>
    <n v="8"/>
    <n v="5"/>
    <n v="8"/>
    <n v="13"/>
    <n v="5"/>
    <n v="5"/>
    <n v="10"/>
    <n v="6"/>
    <n v="6"/>
    <n v="12"/>
    <n v="27"/>
    <n v="33"/>
    <n v="60"/>
    <n v="0"/>
    <n v="0"/>
    <n v="1"/>
    <n v="1"/>
    <n v="1"/>
    <n v="1"/>
    <n v="1"/>
    <n v="5"/>
    <n v="0"/>
    <n v="1"/>
    <n v="0"/>
    <n v="0"/>
    <n v="0"/>
    <n v="0"/>
    <n v="0"/>
    <n v="0"/>
    <n v="2"/>
    <n v="2"/>
    <n v="0"/>
    <n v="0"/>
    <n v="1"/>
    <n v="0"/>
    <n v="0"/>
    <n v="0"/>
    <n v="0"/>
    <n v="0"/>
    <n v="0"/>
    <n v="0"/>
    <n v="1"/>
    <n v="0"/>
    <n v="0"/>
    <n v="7"/>
    <n v="2"/>
    <n v="3"/>
    <n v="0"/>
    <n v="0"/>
    <n v="1"/>
    <n v="1"/>
    <n v="1"/>
    <n v="1"/>
    <n v="1"/>
    <n v="5"/>
    <n v="5"/>
    <n v="5"/>
    <n v="1"/>
  </r>
  <r>
    <s v="08DPR1303Q"/>
    <n v="1"/>
    <s v="MATUTINO"/>
    <s v="FRANCISCO VILLA"/>
    <n v="8"/>
    <s v="CHIHUAHUA"/>
    <n v="8"/>
    <s v="CHIHUAHUA"/>
    <n v="30"/>
    <x v="19"/>
    <x v="1"/>
    <n v="15"/>
    <s v="BASORIACHI"/>
    <s v="CALLE BASORIACHI"/>
    <n v="0"/>
    <s v="PÚBLICO"/>
    <x v="0"/>
    <n v="2"/>
    <s v="BÁSICA"/>
    <n v="2"/>
    <x v="0"/>
    <n v="1"/>
    <x v="0"/>
    <n v="0"/>
    <s v="NO APLICA"/>
    <n v="0"/>
    <s v="NO APLICA"/>
    <s v="08FIZ0216L"/>
    <s v="08FJS0124A"/>
    <s v="08ADG0003E"/>
    <n v="0"/>
    <n v="5"/>
    <n v="6"/>
    <n v="11"/>
    <n v="5"/>
    <n v="6"/>
    <n v="11"/>
    <n v="1"/>
    <n v="0"/>
    <n v="1"/>
    <n v="1"/>
    <n v="2"/>
    <n v="3"/>
    <n v="1"/>
    <n v="2"/>
    <n v="3"/>
    <n v="0"/>
    <n v="0"/>
    <n v="0"/>
    <n v="2"/>
    <n v="1"/>
    <n v="3"/>
    <n v="0"/>
    <n v="2"/>
    <n v="2"/>
    <n v="0"/>
    <n v="1"/>
    <n v="1"/>
    <n v="1"/>
    <n v="2"/>
    <n v="3"/>
    <n v="4"/>
    <n v="8"/>
    <n v="12"/>
    <n v="0"/>
    <n v="0"/>
    <n v="0"/>
    <n v="0"/>
    <n v="0"/>
    <n v="0"/>
    <n v="1"/>
    <n v="1"/>
    <n v="0"/>
    <n v="1"/>
    <n v="0"/>
    <n v="0"/>
    <n v="0"/>
    <n v="0"/>
    <n v="0"/>
    <n v="0"/>
    <n v="0"/>
    <n v="0"/>
    <n v="0"/>
    <n v="0"/>
    <n v="0"/>
    <n v="0"/>
    <n v="0"/>
    <n v="0"/>
    <n v="0"/>
    <n v="0"/>
    <n v="0"/>
    <n v="0"/>
    <n v="0"/>
    <n v="0"/>
    <n v="0"/>
    <n v="1"/>
    <n v="0"/>
    <n v="1"/>
    <n v="0"/>
    <n v="0"/>
    <n v="0"/>
    <n v="0"/>
    <n v="0"/>
    <n v="0"/>
    <n v="1"/>
    <n v="1"/>
    <n v="1"/>
    <n v="1"/>
    <n v="1"/>
  </r>
  <r>
    <s v="08DPR1305O"/>
    <n v="2"/>
    <s v="VESPERTINO"/>
    <s v="ADOLFO LOPEZ MATEOS"/>
    <n v="8"/>
    <s v="CHIHUAHUA"/>
    <n v="8"/>
    <s v="CHIHUAHUA"/>
    <n v="37"/>
    <x v="0"/>
    <x v="0"/>
    <n v="1"/>
    <s v="JUĂREZ"/>
    <s v="CALLE MORELIA"/>
    <n v="7271"/>
    <s v="PÚBLICO"/>
    <x v="0"/>
    <n v="2"/>
    <s v="BÁSICA"/>
    <n v="2"/>
    <x v="0"/>
    <n v="1"/>
    <x v="0"/>
    <n v="0"/>
    <s v="NO APLICA"/>
    <n v="0"/>
    <s v="NO APLICA"/>
    <s v="08FIZ0152R"/>
    <s v="08FJS0111X"/>
    <s v="08ADG0005C"/>
    <n v="0"/>
    <n v="55"/>
    <n v="59"/>
    <n v="114"/>
    <n v="50"/>
    <n v="56"/>
    <n v="106"/>
    <n v="12"/>
    <n v="13"/>
    <n v="25"/>
    <n v="5"/>
    <n v="8"/>
    <n v="13"/>
    <n v="7"/>
    <n v="10"/>
    <n v="17"/>
    <n v="12"/>
    <n v="10"/>
    <n v="22"/>
    <n v="8"/>
    <n v="8"/>
    <n v="16"/>
    <n v="7"/>
    <n v="9"/>
    <n v="16"/>
    <n v="7"/>
    <n v="10"/>
    <n v="17"/>
    <n v="9"/>
    <n v="17"/>
    <n v="26"/>
    <n v="50"/>
    <n v="64"/>
    <n v="114"/>
    <n v="1"/>
    <n v="1"/>
    <n v="1"/>
    <n v="1"/>
    <n v="1"/>
    <n v="1"/>
    <n v="0"/>
    <n v="6"/>
    <n v="0"/>
    <n v="0"/>
    <n v="1"/>
    <n v="0"/>
    <n v="0"/>
    <n v="0"/>
    <n v="0"/>
    <n v="0"/>
    <n v="4"/>
    <n v="2"/>
    <n v="0"/>
    <n v="0"/>
    <n v="1"/>
    <n v="1"/>
    <n v="0"/>
    <n v="0"/>
    <n v="0"/>
    <n v="0"/>
    <n v="0"/>
    <n v="0"/>
    <n v="1"/>
    <n v="0"/>
    <n v="0"/>
    <n v="10"/>
    <n v="4"/>
    <n v="2"/>
    <n v="1"/>
    <n v="1"/>
    <n v="1"/>
    <n v="1"/>
    <n v="1"/>
    <n v="1"/>
    <n v="0"/>
    <n v="6"/>
    <n v="18"/>
    <n v="6"/>
    <n v="1"/>
  </r>
  <r>
    <s v="08DPR1306N"/>
    <n v="1"/>
    <s v="MATUTINO"/>
    <s v="MIGUEL HIDALGO Y COSTILLA"/>
    <n v="8"/>
    <s v="CHIHUAHUA"/>
    <n v="8"/>
    <s v="CHIHUAHUA"/>
    <n v="40"/>
    <x v="12"/>
    <x v="9"/>
    <n v="1"/>
    <s v="MADERA"/>
    <s v="CALLE OJINAGA"/>
    <n v="301"/>
    <s v="PÚBLICO"/>
    <x v="0"/>
    <n v="2"/>
    <s v="BÁSICA"/>
    <n v="2"/>
    <x v="0"/>
    <n v="1"/>
    <x v="0"/>
    <n v="0"/>
    <s v="NO APLICA"/>
    <n v="0"/>
    <s v="NO APLICA"/>
    <s v="08FIZ0196O"/>
    <s v="08FJS0120E"/>
    <s v="08ADG0055K"/>
    <n v="0"/>
    <n v="61"/>
    <n v="53"/>
    <n v="114"/>
    <n v="61"/>
    <n v="53"/>
    <n v="114"/>
    <n v="10"/>
    <n v="9"/>
    <n v="19"/>
    <n v="6"/>
    <n v="8"/>
    <n v="14"/>
    <n v="6"/>
    <n v="8"/>
    <n v="14"/>
    <n v="14"/>
    <n v="9"/>
    <n v="23"/>
    <n v="12"/>
    <n v="12"/>
    <n v="24"/>
    <n v="11"/>
    <n v="13"/>
    <n v="24"/>
    <n v="13"/>
    <n v="13"/>
    <n v="26"/>
    <n v="5"/>
    <n v="5"/>
    <n v="10"/>
    <n v="61"/>
    <n v="60"/>
    <n v="121"/>
    <n v="1"/>
    <n v="1"/>
    <n v="1"/>
    <n v="1"/>
    <n v="1"/>
    <n v="1"/>
    <n v="0"/>
    <n v="6"/>
    <n v="0"/>
    <n v="0"/>
    <n v="1"/>
    <n v="0"/>
    <n v="0"/>
    <n v="0"/>
    <n v="0"/>
    <n v="0"/>
    <n v="3"/>
    <n v="3"/>
    <n v="0"/>
    <n v="0"/>
    <n v="2"/>
    <n v="1"/>
    <n v="0"/>
    <n v="0"/>
    <n v="0"/>
    <n v="0"/>
    <n v="0"/>
    <n v="0"/>
    <n v="1"/>
    <n v="0"/>
    <n v="0"/>
    <n v="11"/>
    <n v="3"/>
    <n v="3"/>
    <n v="1"/>
    <n v="1"/>
    <n v="1"/>
    <n v="1"/>
    <n v="1"/>
    <n v="1"/>
    <n v="0"/>
    <n v="6"/>
    <n v="8"/>
    <n v="6"/>
    <n v="1"/>
  </r>
  <r>
    <s v="08DPR1308L"/>
    <n v="1"/>
    <s v="MATUTINO"/>
    <s v="JOSEFA ORTIZ DE DOMINGUEZ"/>
    <n v="8"/>
    <s v="CHIHUAHUA"/>
    <n v="8"/>
    <s v="CHIHUAHUA"/>
    <n v="40"/>
    <x v="12"/>
    <x v="9"/>
    <n v="112"/>
    <s v="SANTA RITA"/>
    <s v="CALLE SANTA RITA"/>
    <n v="0"/>
    <s v="PÚBLICO"/>
    <x v="0"/>
    <n v="2"/>
    <s v="BÁSICA"/>
    <n v="2"/>
    <x v="0"/>
    <n v="1"/>
    <x v="0"/>
    <n v="0"/>
    <s v="NO APLICA"/>
    <n v="0"/>
    <s v="NO APLICA"/>
    <s v="08FIZ0194Q"/>
    <s v="08FJS0120E"/>
    <s v="08ADG0055K"/>
    <n v="0"/>
    <n v="10"/>
    <n v="8"/>
    <n v="18"/>
    <n v="10"/>
    <n v="8"/>
    <n v="18"/>
    <n v="1"/>
    <n v="2"/>
    <n v="3"/>
    <n v="0"/>
    <n v="2"/>
    <n v="2"/>
    <n v="0"/>
    <n v="2"/>
    <n v="2"/>
    <n v="2"/>
    <n v="0"/>
    <n v="2"/>
    <n v="3"/>
    <n v="2"/>
    <n v="5"/>
    <n v="0"/>
    <n v="1"/>
    <n v="1"/>
    <n v="3"/>
    <n v="1"/>
    <n v="4"/>
    <n v="1"/>
    <n v="2"/>
    <n v="3"/>
    <n v="9"/>
    <n v="8"/>
    <n v="17"/>
    <n v="0"/>
    <n v="0"/>
    <n v="0"/>
    <n v="0"/>
    <n v="0"/>
    <n v="0"/>
    <n v="1"/>
    <n v="1"/>
    <n v="0"/>
    <n v="1"/>
    <n v="0"/>
    <n v="0"/>
    <n v="0"/>
    <n v="0"/>
    <n v="0"/>
    <n v="0"/>
    <n v="0"/>
    <n v="0"/>
    <n v="0"/>
    <n v="0"/>
    <n v="0"/>
    <n v="0"/>
    <n v="0"/>
    <n v="0"/>
    <n v="0"/>
    <n v="0"/>
    <n v="0"/>
    <n v="0"/>
    <n v="0"/>
    <n v="0"/>
    <n v="0"/>
    <n v="1"/>
    <n v="0"/>
    <n v="1"/>
    <n v="0"/>
    <n v="0"/>
    <n v="0"/>
    <n v="0"/>
    <n v="0"/>
    <n v="0"/>
    <n v="1"/>
    <n v="1"/>
    <n v="1"/>
    <n v="1"/>
    <n v="1"/>
  </r>
  <r>
    <s v="08DPR1310Z"/>
    <n v="1"/>
    <s v="MATUTINO"/>
    <s v="MARGARITA MAZA DE JUAREZ"/>
    <n v="8"/>
    <s v="CHIHUAHUA"/>
    <n v="8"/>
    <s v="CHIHUAHUA"/>
    <n v="52"/>
    <x v="37"/>
    <x v="10"/>
    <n v="1"/>
    <s v="MANUEL OJINAGA"/>
    <s v="AVENIDA CUAUHTEMOC "/>
    <n v="901"/>
    <s v="PÚBLICO"/>
    <x v="0"/>
    <n v="2"/>
    <s v="BÁSICA"/>
    <n v="2"/>
    <x v="0"/>
    <n v="1"/>
    <x v="0"/>
    <n v="0"/>
    <s v="NO APLICA"/>
    <n v="0"/>
    <s v="NO APLICA"/>
    <s v="08FIZ0132D"/>
    <s v="08FJS0101Q"/>
    <s v="08ADG0056J"/>
    <n v="0"/>
    <n v="163"/>
    <n v="173"/>
    <n v="336"/>
    <n v="162"/>
    <n v="173"/>
    <n v="335"/>
    <n v="25"/>
    <n v="31"/>
    <n v="56"/>
    <n v="22"/>
    <n v="23"/>
    <n v="45"/>
    <n v="23"/>
    <n v="24"/>
    <n v="47"/>
    <n v="21"/>
    <n v="31"/>
    <n v="52"/>
    <n v="26"/>
    <n v="26"/>
    <n v="52"/>
    <n v="14"/>
    <n v="30"/>
    <n v="44"/>
    <n v="22"/>
    <n v="22"/>
    <n v="44"/>
    <n v="45"/>
    <n v="30"/>
    <n v="75"/>
    <n v="151"/>
    <n v="163"/>
    <n v="314"/>
    <n v="2"/>
    <n v="2"/>
    <n v="2"/>
    <n v="2"/>
    <n v="2"/>
    <n v="3"/>
    <n v="0"/>
    <n v="13"/>
    <n v="0"/>
    <n v="0"/>
    <n v="0"/>
    <n v="1"/>
    <n v="0"/>
    <n v="0"/>
    <n v="0"/>
    <n v="0"/>
    <n v="5"/>
    <n v="8"/>
    <n v="0"/>
    <n v="0"/>
    <n v="2"/>
    <n v="0"/>
    <n v="0"/>
    <n v="0"/>
    <n v="0"/>
    <n v="0"/>
    <n v="0"/>
    <n v="0"/>
    <n v="2"/>
    <n v="0"/>
    <n v="0"/>
    <n v="18"/>
    <n v="5"/>
    <n v="8"/>
    <n v="2"/>
    <n v="2"/>
    <n v="2"/>
    <n v="2"/>
    <n v="2"/>
    <n v="3"/>
    <n v="0"/>
    <n v="13"/>
    <n v="14"/>
    <n v="13"/>
    <n v="1"/>
  </r>
  <r>
    <s v="08DPR1311Z"/>
    <n v="1"/>
    <s v="MATUTINO"/>
    <s v="16 DE SEPTIEMBRE"/>
    <n v="8"/>
    <s v="CHIHUAHUA"/>
    <n v="8"/>
    <s v="CHIHUAHUA"/>
    <n v="51"/>
    <x v="11"/>
    <x v="1"/>
    <n v="65"/>
    <s v="MEMELICHI DE ARRIBA (EL FRESNO)"/>
    <s v="CALLE MEMELICHI DE ARRIBA (EL FRESNO)"/>
    <n v="0"/>
    <s v="PÚBLICO"/>
    <x v="0"/>
    <n v="2"/>
    <s v="BÁSICA"/>
    <n v="2"/>
    <x v="0"/>
    <n v="1"/>
    <x v="0"/>
    <n v="0"/>
    <s v="NO APLICA"/>
    <n v="0"/>
    <s v="NO APLICA"/>
    <s v="08FIZ0211Q"/>
    <s v="08FJS0123B"/>
    <s v="08ADG0003E"/>
    <n v="0"/>
    <n v="6"/>
    <n v="7"/>
    <n v="13"/>
    <n v="6"/>
    <n v="7"/>
    <n v="13"/>
    <n v="1"/>
    <n v="2"/>
    <n v="3"/>
    <n v="1"/>
    <n v="1"/>
    <n v="2"/>
    <n v="1"/>
    <n v="1"/>
    <n v="2"/>
    <n v="3"/>
    <n v="0"/>
    <n v="3"/>
    <n v="0"/>
    <n v="0"/>
    <n v="0"/>
    <n v="1"/>
    <n v="1"/>
    <n v="2"/>
    <n v="1"/>
    <n v="3"/>
    <n v="4"/>
    <n v="0"/>
    <n v="2"/>
    <n v="2"/>
    <n v="6"/>
    <n v="7"/>
    <n v="13"/>
    <n v="0"/>
    <n v="0"/>
    <n v="0"/>
    <n v="0"/>
    <n v="0"/>
    <n v="0"/>
    <n v="1"/>
    <n v="1"/>
    <n v="0"/>
    <n v="1"/>
    <n v="0"/>
    <n v="0"/>
    <n v="0"/>
    <n v="0"/>
    <n v="0"/>
    <n v="0"/>
    <n v="0"/>
    <n v="0"/>
    <n v="0"/>
    <n v="0"/>
    <n v="0"/>
    <n v="0"/>
    <n v="0"/>
    <n v="0"/>
    <n v="0"/>
    <n v="0"/>
    <n v="0"/>
    <n v="0"/>
    <n v="0"/>
    <n v="0"/>
    <n v="0"/>
    <n v="1"/>
    <n v="0"/>
    <n v="1"/>
    <n v="0"/>
    <n v="0"/>
    <n v="0"/>
    <n v="0"/>
    <n v="0"/>
    <n v="0"/>
    <n v="1"/>
    <n v="1"/>
    <n v="1"/>
    <n v="1"/>
    <n v="1"/>
  </r>
  <r>
    <s v="08DPR1314W"/>
    <n v="1"/>
    <s v="MATUTINO"/>
    <s v="MARTIN LUIS GUZMAN"/>
    <n v="8"/>
    <s v="CHIHUAHUA"/>
    <n v="8"/>
    <s v="CHIHUAHUA"/>
    <n v="27"/>
    <x v="9"/>
    <x v="8"/>
    <n v="86"/>
    <s v="TĂ“NACHI"/>
    <s v="CALLE TONACHI"/>
    <n v="0"/>
    <s v="PÚBLICO"/>
    <x v="0"/>
    <n v="2"/>
    <s v="BÁSICA"/>
    <n v="2"/>
    <x v="0"/>
    <n v="1"/>
    <x v="0"/>
    <n v="0"/>
    <s v="NO APLICA"/>
    <n v="0"/>
    <s v="NO APLICA"/>
    <s v="08FIZ0251R"/>
    <s v="08FJS0130L"/>
    <s v="08ADG0006B"/>
    <n v="0"/>
    <n v="9"/>
    <n v="5"/>
    <n v="14"/>
    <n v="9"/>
    <n v="5"/>
    <n v="14"/>
    <n v="1"/>
    <n v="1"/>
    <n v="2"/>
    <n v="1"/>
    <n v="1"/>
    <n v="2"/>
    <n v="1"/>
    <n v="1"/>
    <n v="2"/>
    <n v="2"/>
    <n v="4"/>
    <n v="6"/>
    <n v="3"/>
    <n v="0"/>
    <n v="3"/>
    <n v="2"/>
    <n v="0"/>
    <n v="2"/>
    <n v="1"/>
    <n v="1"/>
    <n v="2"/>
    <n v="0"/>
    <n v="0"/>
    <n v="0"/>
    <n v="9"/>
    <n v="6"/>
    <n v="15"/>
    <n v="0"/>
    <n v="0"/>
    <n v="0"/>
    <n v="0"/>
    <n v="0"/>
    <n v="0"/>
    <n v="1"/>
    <n v="1"/>
    <n v="0"/>
    <n v="1"/>
    <n v="0"/>
    <n v="0"/>
    <n v="0"/>
    <n v="0"/>
    <n v="0"/>
    <n v="0"/>
    <n v="0"/>
    <n v="0"/>
    <n v="0"/>
    <n v="0"/>
    <n v="0"/>
    <n v="0"/>
    <n v="0"/>
    <n v="0"/>
    <n v="0"/>
    <n v="0"/>
    <n v="0"/>
    <n v="0"/>
    <n v="0"/>
    <n v="0"/>
    <n v="0"/>
    <n v="1"/>
    <n v="0"/>
    <n v="1"/>
    <n v="0"/>
    <n v="0"/>
    <n v="0"/>
    <n v="0"/>
    <n v="0"/>
    <n v="0"/>
    <n v="1"/>
    <n v="1"/>
    <n v="3"/>
    <n v="2"/>
    <n v="1"/>
  </r>
  <r>
    <s v="08DPR1316U"/>
    <n v="1"/>
    <s v="MATUTINO"/>
    <s v="LUIS CABRERA"/>
    <n v="8"/>
    <s v="CHIHUAHUA"/>
    <n v="8"/>
    <s v="CHIHUAHUA"/>
    <n v="11"/>
    <x v="22"/>
    <x v="7"/>
    <n v="644"/>
    <s v="LEYES DE REFORMA"/>
    <s v="CALLE LEYES DE REFORMA"/>
    <n v="0"/>
    <s v="PÚBLICO"/>
    <x v="0"/>
    <n v="2"/>
    <s v="BÁSICA"/>
    <n v="2"/>
    <x v="0"/>
    <n v="1"/>
    <x v="0"/>
    <n v="0"/>
    <s v="NO APLICA"/>
    <n v="0"/>
    <s v="NO APLICA"/>
    <s v="08FIZ0235Z"/>
    <s v="08FJS0127Y"/>
    <s v="08ADG0057I"/>
    <n v="0"/>
    <n v="15"/>
    <n v="7"/>
    <n v="22"/>
    <n v="15"/>
    <n v="7"/>
    <n v="22"/>
    <n v="2"/>
    <n v="1"/>
    <n v="3"/>
    <n v="3"/>
    <n v="4"/>
    <n v="7"/>
    <n v="3"/>
    <n v="4"/>
    <n v="7"/>
    <n v="9"/>
    <n v="3"/>
    <n v="12"/>
    <n v="0"/>
    <n v="2"/>
    <n v="2"/>
    <n v="2"/>
    <n v="2"/>
    <n v="4"/>
    <n v="2"/>
    <n v="0"/>
    <n v="2"/>
    <n v="2"/>
    <n v="0"/>
    <n v="2"/>
    <n v="18"/>
    <n v="11"/>
    <n v="29"/>
    <n v="0"/>
    <n v="0"/>
    <n v="0"/>
    <n v="0"/>
    <n v="0"/>
    <n v="0"/>
    <n v="2"/>
    <n v="2"/>
    <n v="0"/>
    <n v="1"/>
    <n v="0"/>
    <n v="0"/>
    <n v="0"/>
    <n v="0"/>
    <n v="0"/>
    <n v="0"/>
    <n v="0"/>
    <n v="1"/>
    <n v="0"/>
    <n v="0"/>
    <n v="1"/>
    <n v="0"/>
    <n v="0"/>
    <n v="0"/>
    <n v="0"/>
    <n v="0"/>
    <n v="0"/>
    <n v="0"/>
    <n v="0"/>
    <n v="0"/>
    <n v="0"/>
    <n v="3"/>
    <n v="0"/>
    <n v="2"/>
    <n v="0"/>
    <n v="0"/>
    <n v="0"/>
    <n v="0"/>
    <n v="0"/>
    <n v="0"/>
    <n v="2"/>
    <n v="2"/>
    <n v="2"/>
    <n v="2"/>
    <n v="1"/>
  </r>
  <r>
    <s v="08DPR1317T"/>
    <n v="1"/>
    <s v="MATUTINO"/>
    <s v="ALFONSO NETZAHUALPILLI URUETA CARRILLO"/>
    <n v="8"/>
    <s v="CHIHUAHUA"/>
    <n v="8"/>
    <s v="CHIHUAHUA"/>
    <n v="11"/>
    <x v="22"/>
    <x v="7"/>
    <n v="46"/>
    <s v="ESTACIĂ“N DĂŤAZ (EJIDO SAN LEONARDO)"/>
    <s v="CALLE ESTACION DIAZ (EJIDO SAN LEONARDO)"/>
    <n v="0"/>
    <s v="PÚBLICO"/>
    <x v="0"/>
    <n v="2"/>
    <s v="BÁSICA"/>
    <n v="2"/>
    <x v="0"/>
    <n v="1"/>
    <x v="0"/>
    <n v="0"/>
    <s v="NO APLICA"/>
    <n v="0"/>
    <s v="NO APLICA"/>
    <s v="08FIZ0236Z"/>
    <s v="08FJS0127Y"/>
    <s v="08ADG0057I"/>
    <n v="0"/>
    <n v="9"/>
    <n v="12"/>
    <n v="21"/>
    <n v="9"/>
    <n v="12"/>
    <n v="21"/>
    <n v="2"/>
    <n v="1"/>
    <n v="3"/>
    <n v="2"/>
    <n v="2"/>
    <n v="4"/>
    <n v="2"/>
    <n v="2"/>
    <n v="4"/>
    <n v="1"/>
    <n v="3"/>
    <n v="4"/>
    <n v="2"/>
    <n v="2"/>
    <n v="4"/>
    <n v="1"/>
    <n v="3"/>
    <n v="4"/>
    <n v="0"/>
    <n v="2"/>
    <n v="2"/>
    <n v="3"/>
    <n v="2"/>
    <n v="5"/>
    <n v="9"/>
    <n v="14"/>
    <n v="23"/>
    <n v="0"/>
    <n v="0"/>
    <n v="0"/>
    <n v="0"/>
    <n v="0"/>
    <n v="0"/>
    <n v="1"/>
    <n v="1"/>
    <n v="0"/>
    <n v="1"/>
    <n v="0"/>
    <n v="0"/>
    <n v="0"/>
    <n v="0"/>
    <n v="0"/>
    <n v="0"/>
    <n v="0"/>
    <n v="0"/>
    <n v="0"/>
    <n v="0"/>
    <n v="0"/>
    <n v="0"/>
    <n v="0"/>
    <n v="0"/>
    <n v="0"/>
    <n v="0"/>
    <n v="0"/>
    <n v="0"/>
    <n v="0"/>
    <n v="0"/>
    <n v="0"/>
    <n v="1"/>
    <n v="0"/>
    <n v="1"/>
    <n v="0"/>
    <n v="0"/>
    <n v="0"/>
    <n v="0"/>
    <n v="0"/>
    <n v="0"/>
    <n v="1"/>
    <n v="1"/>
    <n v="3"/>
    <n v="2"/>
    <n v="1"/>
  </r>
  <r>
    <s v="08DPR1327Z"/>
    <n v="1"/>
    <s v="MATUTINO"/>
    <s v="LAZARO CARDENAS"/>
    <n v="8"/>
    <s v="CHIHUAHUA"/>
    <n v="8"/>
    <s v="CHIHUAHUA"/>
    <n v="29"/>
    <x v="3"/>
    <x v="3"/>
    <n v="208"/>
    <s v="SAN JULIĂN"/>
    <s v="CALLE SAN JULIAN"/>
    <n v="0"/>
    <s v="PÚBLICO"/>
    <x v="0"/>
    <n v="2"/>
    <s v="BÁSICA"/>
    <n v="2"/>
    <x v="0"/>
    <n v="1"/>
    <x v="0"/>
    <n v="0"/>
    <s v="NO APLICA"/>
    <n v="0"/>
    <s v="NO APLICA"/>
    <s v="08FIZ0254O"/>
    <s v="08FJS0131K"/>
    <s v="08ADG0007A"/>
    <n v="0"/>
    <n v="26"/>
    <n v="11"/>
    <n v="37"/>
    <n v="26"/>
    <n v="11"/>
    <n v="37"/>
    <n v="4"/>
    <n v="2"/>
    <n v="6"/>
    <n v="1"/>
    <n v="1"/>
    <n v="2"/>
    <n v="2"/>
    <n v="1"/>
    <n v="3"/>
    <n v="6"/>
    <n v="3"/>
    <n v="9"/>
    <n v="6"/>
    <n v="2"/>
    <n v="8"/>
    <n v="1"/>
    <n v="2"/>
    <n v="3"/>
    <n v="4"/>
    <n v="2"/>
    <n v="6"/>
    <n v="5"/>
    <n v="0"/>
    <n v="5"/>
    <n v="24"/>
    <n v="10"/>
    <n v="34"/>
    <n v="0"/>
    <n v="0"/>
    <n v="0"/>
    <n v="0"/>
    <n v="0"/>
    <n v="0"/>
    <n v="2"/>
    <n v="2"/>
    <n v="0"/>
    <n v="1"/>
    <n v="0"/>
    <n v="0"/>
    <n v="0"/>
    <n v="0"/>
    <n v="0"/>
    <n v="0"/>
    <n v="0"/>
    <n v="1"/>
    <n v="0"/>
    <n v="0"/>
    <n v="0"/>
    <n v="0"/>
    <n v="0"/>
    <n v="0"/>
    <n v="0"/>
    <n v="0"/>
    <n v="0"/>
    <n v="0"/>
    <n v="0"/>
    <n v="0"/>
    <n v="0"/>
    <n v="2"/>
    <n v="0"/>
    <n v="2"/>
    <n v="0"/>
    <n v="0"/>
    <n v="0"/>
    <n v="0"/>
    <n v="0"/>
    <n v="0"/>
    <n v="2"/>
    <n v="2"/>
    <n v="2"/>
    <n v="2"/>
    <n v="1"/>
  </r>
  <r>
    <s v="08DPR1329Y"/>
    <n v="1"/>
    <s v="MATUTINO"/>
    <s v="JOSE MA MORELOS Y PAVON"/>
    <n v="8"/>
    <s v="CHIHUAHUA"/>
    <n v="8"/>
    <s v="CHIHUAHUA"/>
    <n v="29"/>
    <x v="3"/>
    <x v="3"/>
    <n v="987"/>
    <s v="MESA LOS PERDIDOS"/>
    <s v="CALLE MESA LOS PERDIDOS"/>
    <n v="0"/>
    <s v="PÚBLICO"/>
    <x v="0"/>
    <n v="2"/>
    <s v="BÁSICA"/>
    <n v="2"/>
    <x v="0"/>
    <n v="1"/>
    <x v="0"/>
    <n v="0"/>
    <s v="NO APLICA"/>
    <n v="0"/>
    <s v="NO APLICA"/>
    <s v="08FIZ0254O"/>
    <s v="08FJS0131K"/>
    <s v="08ADG0007A"/>
    <n v="0"/>
    <n v="9"/>
    <n v="5"/>
    <n v="14"/>
    <n v="9"/>
    <n v="5"/>
    <n v="14"/>
    <n v="4"/>
    <n v="1"/>
    <n v="5"/>
    <n v="1"/>
    <n v="0"/>
    <n v="1"/>
    <n v="1"/>
    <n v="0"/>
    <n v="1"/>
    <n v="3"/>
    <n v="1"/>
    <n v="4"/>
    <n v="0"/>
    <n v="1"/>
    <n v="1"/>
    <n v="1"/>
    <n v="0"/>
    <n v="1"/>
    <n v="1"/>
    <n v="1"/>
    <n v="2"/>
    <n v="0"/>
    <n v="0"/>
    <n v="0"/>
    <n v="6"/>
    <n v="3"/>
    <n v="9"/>
    <n v="0"/>
    <n v="0"/>
    <n v="0"/>
    <n v="0"/>
    <n v="0"/>
    <n v="0"/>
    <n v="1"/>
    <n v="1"/>
    <n v="0"/>
    <n v="1"/>
    <n v="0"/>
    <n v="0"/>
    <n v="0"/>
    <n v="0"/>
    <n v="0"/>
    <n v="0"/>
    <n v="0"/>
    <n v="0"/>
    <n v="0"/>
    <n v="0"/>
    <n v="0"/>
    <n v="0"/>
    <n v="0"/>
    <n v="0"/>
    <n v="0"/>
    <n v="0"/>
    <n v="0"/>
    <n v="0"/>
    <n v="0"/>
    <n v="0"/>
    <n v="0"/>
    <n v="1"/>
    <n v="0"/>
    <n v="1"/>
    <n v="0"/>
    <n v="0"/>
    <n v="0"/>
    <n v="0"/>
    <n v="0"/>
    <n v="0"/>
    <n v="1"/>
    <n v="1"/>
    <n v="2"/>
    <n v="2"/>
    <n v="1"/>
  </r>
  <r>
    <s v="08DPR1332L"/>
    <n v="1"/>
    <s v="MATUTINO"/>
    <s v="FRANCISCO I. MADERO"/>
    <n v="8"/>
    <s v="CHIHUAHUA"/>
    <n v="8"/>
    <s v="CHIHUAHUA"/>
    <n v="46"/>
    <x v="34"/>
    <x v="8"/>
    <n v="333"/>
    <s v="LAJITAS DE PALMIRA"/>
    <s v="CALLE LAJITAS DE PALMIRA"/>
    <n v="0"/>
    <s v="PÚBLICO"/>
    <x v="0"/>
    <n v="2"/>
    <s v="BÁSICA"/>
    <n v="2"/>
    <x v="0"/>
    <n v="1"/>
    <x v="0"/>
    <n v="0"/>
    <s v="NO APLICA"/>
    <n v="0"/>
    <s v="NO APLICA"/>
    <s v="08FIZ0252Q"/>
    <s v="08FJS0130L"/>
    <s v="08ADG0006B"/>
    <n v="0"/>
    <n v="27"/>
    <n v="33"/>
    <n v="60"/>
    <n v="26"/>
    <n v="30"/>
    <n v="56"/>
    <n v="3"/>
    <n v="2"/>
    <n v="5"/>
    <n v="6"/>
    <n v="4"/>
    <n v="10"/>
    <n v="6"/>
    <n v="5"/>
    <n v="11"/>
    <n v="3"/>
    <n v="5"/>
    <n v="8"/>
    <n v="7"/>
    <n v="5"/>
    <n v="12"/>
    <n v="3"/>
    <n v="8"/>
    <n v="11"/>
    <n v="7"/>
    <n v="6"/>
    <n v="13"/>
    <n v="4"/>
    <n v="6"/>
    <n v="10"/>
    <n v="30"/>
    <n v="35"/>
    <n v="65"/>
    <n v="0"/>
    <n v="0"/>
    <n v="1"/>
    <n v="0"/>
    <n v="0"/>
    <n v="1"/>
    <n v="2"/>
    <n v="4"/>
    <n v="0"/>
    <n v="1"/>
    <n v="0"/>
    <n v="0"/>
    <n v="0"/>
    <n v="0"/>
    <n v="0"/>
    <n v="0"/>
    <n v="2"/>
    <n v="1"/>
    <n v="0"/>
    <n v="0"/>
    <n v="0"/>
    <n v="0"/>
    <n v="0"/>
    <n v="0"/>
    <n v="0"/>
    <n v="0"/>
    <n v="0"/>
    <n v="0"/>
    <n v="0"/>
    <n v="0"/>
    <n v="0"/>
    <n v="4"/>
    <n v="2"/>
    <n v="2"/>
    <n v="0"/>
    <n v="0"/>
    <n v="1"/>
    <n v="0"/>
    <n v="0"/>
    <n v="1"/>
    <n v="2"/>
    <n v="4"/>
    <n v="4"/>
    <n v="3"/>
    <n v="1"/>
  </r>
  <r>
    <s v="08DPR1333K"/>
    <n v="1"/>
    <s v="MATUTINO"/>
    <s v="20 DE NOVIEMBRE"/>
    <n v="8"/>
    <s v="CHIHUAHUA"/>
    <n v="8"/>
    <s v="CHIHUAHUA"/>
    <n v="38"/>
    <x v="32"/>
    <x v="7"/>
    <n v="29"/>
    <s v="LABOR NUEVA"/>
    <s v="CALLE LABOR NUEVA"/>
    <n v="0"/>
    <s v="PÚBLICO"/>
    <x v="0"/>
    <n v="2"/>
    <s v="BÁSICA"/>
    <n v="2"/>
    <x v="0"/>
    <n v="1"/>
    <x v="0"/>
    <n v="0"/>
    <s v="NO APLICA"/>
    <n v="0"/>
    <s v="NO APLICA"/>
    <s v="08FIZ0223V"/>
    <s v="08FJS0125Z"/>
    <s v="08ADG0057I"/>
    <n v="0"/>
    <n v="18"/>
    <n v="20"/>
    <n v="38"/>
    <n v="18"/>
    <n v="20"/>
    <n v="38"/>
    <n v="3"/>
    <n v="2"/>
    <n v="5"/>
    <n v="2"/>
    <n v="2"/>
    <n v="4"/>
    <n v="2"/>
    <n v="2"/>
    <n v="4"/>
    <n v="3"/>
    <n v="3"/>
    <n v="6"/>
    <n v="4"/>
    <n v="4"/>
    <n v="8"/>
    <n v="3"/>
    <n v="3"/>
    <n v="6"/>
    <n v="2"/>
    <n v="4"/>
    <n v="6"/>
    <n v="3"/>
    <n v="3"/>
    <n v="6"/>
    <n v="17"/>
    <n v="19"/>
    <n v="36"/>
    <n v="0"/>
    <n v="0"/>
    <n v="0"/>
    <n v="0"/>
    <n v="0"/>
    <n v="0"/>
    <n v="2"/>
    <n v="2"/>
    <n v="0"/>
    <n v="1"/>
    <n v="0"/>
    <n v="0"/>
    <n v="0"/>
    <n v="0"/>
    <n v="0"/>
    <n v="0"/>
    <n v="0"/>
    <n v="1"/>
    <n v="0"/>
    <n v="0"/>
    <n v="0"/>
    <n v="0"/>
    <n v="0"/>
    <n v="0"/>
    <n v="0"/>
    <n v="0"/>
    <n v="0"/>
    <n v="0"/>
    <n v="0"/>
    <n v="0"/>
    <n v="0"/>
    <n v="2"/>
    <n v="0"/>
    <n v="2"/>
    <n v="0"/>
    <n v="0"/>
    <n v="0"/>
    <n v="0"/>
    <n v="0"/>
    <n v="0"/>
    <n v="2"/>
    <n v="2"/>
    <n v="3"/>
    <n v="2"/>
    <n v="1"/>
  </r>
  <r>
    <s v="08DPR1334J"/>
    <n v="1"/>
    <s v="MATUTINO"/>
    <s v="LAZARO CARDENAS"/>
    <n v="8"/>
    <s v="CHIHUAHUA"/>
    <n v="8"/>
    <s v="CHIHUAHUA"/>
    <n v="29"/>
    <x v="3"/>
    <x v="3"/>
    <n v="1130"/>
    <s v="SAUCITO DE LOS PĂ‰REZ"/>
    <s v="CALLE SAUCITO DE LOS PEREZ"/>
    <n v="0"/>
    <s v="PÚBLICO"/>
    <x v="0"/>
    <n v="2"/>
    <s v="BÁSICA"/>
    <n v="2"/>
    <x v="0"/>
    <n v="1"/>
    <x v="0"/>
    <n v="0"/>
    <s v="NO APLICA"/>
    <n v="0"/>
    <s v="NO APLICA"/>
    <s v="08FIZ0257L"/>
    <s v="08FJS0131K"/>
    <s v="08ADG0007A"/>
    <n v="0"/>
    <n v="11"/>
    <n v="9"/>
    <n v="20"/>
    <n v="11"/>
    <n v="9"/>
    <n v="20"/>
    <n v="1"/>
    <n v="1"/>
    <n v="2"/>
    <n v="3"/>
    <n v="2"/>
    <n v="5"/>
    <n v="3"/>
    <n v="2"/>
    <n v="5"/>
    <n v="3"/>
    <n v="0"/>
    <n v="3"/>
    <n v="1"/>
    <n v="1"/>
    <n v="2"/>
    <n v="1"/>
    <n v="3"/>
    <n v="4"/>
    <n v="4"/>
    <n v="3"/>
    <n v="7"/>
    <n v="1"/>
    <n v="1"/>
    <n v="2"/>
    <n v="13"/>
    <n v="10"/>
    <n v="23"/>
    <n v="0"/>
    <n v="0"/>
    <n v="0"/>
    <n v="0"/>
    <n v="0"/>
    <n v="0"/>
    <n v="1"/>
    <n v="1"/>
    <n v="0"/>
    <n v="1"/>
    <n v="0"/>
    <n v="0"/>
    <n v="0"/>
    <n v="0"/>
    <n v="0"/>
    <n v="0"/>
    <n v="0"/>
    <n v="0"/>
    <n v="0"/>
    <n v="0"/>
    <n v="0"/>
    <n v="0"/>
    <n v="0"/>
    <n v="0"/>
    <n v="0"/>
    <n v="0"/>
    <n v="0"/>
    <n v="0"/>
    <n v="0"/>
    <n v="0"/>
    <n v="0"/>
    <n v="1"/>
    <n v="0"/>
    <n v="1"/>
    <n v="0"/>
    <n v="0"/>
    <n v="0"/>
    <n v="0"/>
    <n v="0"/>
    <n v="0"/>
    <n v="1"/>
    <n v="1"/>
    <n v="1"/>
    <n v="1"/>
    <n v="1"/>
  </r>
  <r>
    <s v="08DPR1382T"/>
    <n v="2"/>
    <s v="VESPERTINO"/>
    <s v="IGNACIO MANUEL ALTAMIRANO"/>
    <n v="8"/>
    <s v="CHIHUAHUA"/>
    <n v="8"/>
    <s v="CHIHUAHUA"/>
    <n v="37"/>
    <x v="0"/>
    <x v="0"/>
    <n v="1"/>
    <s v="JUĂREZ"/>
    <s v="CALLE MARMOL "/>
    <n v="0"/>
    <s v="PÚBLICO"/>
    <x v="0"/>
    <n v="2"/>
    <s v="BÁSICA"/>
    <n v="2"/>
    <x v="0"/>
    <n v="1"/>
    <x v="0"/>
    <n v="0"/>
    <s v="NO APLICA"/>
    <n v="0"/>
    <s v="NO APLICA"/>
    <s v="08FIZ0156N"/>
    <s v="08FJS0112W"/>
    <s v="08ADG0005C"/>
    <n v="0"/>
    <n v="118"/>
    <n v="113"/>
    <n v="231"/>
    <n v="118"/>
    <n v="113"/>
    <n v="231"/>
    <n v="21"/>
    <n v="17"/>
    <n v="38"/>
    <n v="26"/>
    <n v="25"/>
    <n v="51"/>
    <n v="27"/>
    <n v="25"/>
    <n v="52"/>
    <n v="19"/>
    <n v="21"/>
    <n v="40"/>
    <n v="14"/>
    <n v="18"/>
    <n v="32"/>
    <n v="20"/>
    <n v="27"/>
    <n v="47"/>
    <n v="24"/>
    <n v="18"/>
    <n v="42"/>
    <n v="22"/>
    <n v="16"/>
    <n v="38"/>
    <n v="126"/>
    <n v="125"/>
    <n v="251"/>
    <n v="2"/>
    <n v="2"/>
    <n v="1"/>
    <n v="2"/>
    <n v="2"/>
    <n v="2"/>
    <n v="0"/>
    <n v="11"/>
    <n v="0"/>
    <n v="0"/>
    <n v="1"/>
    <n v="0"/>
    <n v="0"/>
    <n v="0"/>
    <n v="0"/>
    <n v="0"/>
    <n v="3"/>
    <n v="8"/>
    <n v="0"/>
    <n v="0"/>
    <n v="0"/>
    <n v="1"/>
    <n v="0"/>
    <n v="0"/>
    <n v="0"/>
    <n v="0"/>
    <n v="0"/>
    <n v="0"/>
    <n v="1"/>
    <n v="0"/>
    <n v="0"/>
    <n v="14"/>
    <n v="3"/>
    <n v="8"/>
    <n v="2"/>
    <n v="2"/>
    <n v="1"/>
    <n v="2"/>
    <n v="2"/>
    <n v="2"/>
    <n v="0"/>
    <n v="11"/>
    <n v="12"/>
    <n v="11"/>
    <n v="1"/>
  </r>
  <r>
    <s v="08DPR1383S"/>
    <n v="1"/>
    <s v="MATUTINO"/>
    <s v="IGNACIO MANUEL ALTAMIRANO"/>
    <n v="8"/>
    <s v="CHIHUAHUA"/>
    <n v="8"/>
    <s v="CHIHUAHUA"/>
    <n v="37"/>
    <x v="0"/>
    <x v="0"/>
    <n v="1"/>
    <s v="JUĂREZ"/>
    <s v="CALLE MARMOL "/>
    <n v="0"/>
    <s v="PÚBLICO"/>
    <x v="0"/>
    <n v="2"/>
    <s v="BÁSICA"/>
    <n v="2"/>
    <x v="0"/>
    <n v="1"/>
    <x v="0"/>
    <n v="0"/>
    <s v="NO APLICA"/>
    <n v="0"/>
    <s v="NO APLICA"/>
    <s v="08FIZ0156N"/>
    <s v="08FJS0112W"/>
    <s v="08ADG0005C"/>
    <n v="0"/>
    <n v="183"/>
    <n v="150"/>
    <n v="333"/>
    <n v="183"/>
    <n v="150"/>
    <n v="333"/>
    <n v="34"/>
    <n v="18"/>
    <n v="52"/>
    <n v="30"/>
    <n v="30"/>
    <n v="60"/>
    <n v="30"/>
    <n v="30"/>
    <n v="60"/>
    <n v="31"/>
    <n v="28"/>
    <n v="59"/>
    <n v="34"/>
    <n v="24"/>
    <n v="58"/>
    <n v="30"/>
    <n v="25"/>
    <n v="55"/>
    <n v="25"/>
    <n v="34"/>
    <n v="59"/>
    <n v="32"/>
    <n v="21"/>
    <n v="53"/>
    <n v="182"/>
    <n v="162"/>
    <n v="344"/>
    <n v="2"/>
    <n v="2"/>
    <n v="2"/>
    <n v="2"/>
    <n v="2"/>
    <n v="2"/>
    <n v="0"/>
    <n v="12"/>
    <n v="0"/>
    <n v="0"/>
    <n v="0"/>
    <n v="1"/>
    <n v="1"/>
    <n v="0"/>
    <n v="0"/>
    <n v="1"/>
    <n v="1"/>
    <n v="11"/>
    <n v="0"/>
    <n v="0"/>
    <n v="0"/>
    <n v="1"/>
    <n v="0"/>
    <n v="0"/>
    <n v="0"/>
    <n v="0"/>
    <n v="0"/>
    <n v="0"/>
    <n v="0"/>
    <n v="1"/>
    <n v="0"/>
    <n v="17"/>
    <n v="1"/>
    <n v="11"/>
    <n v="2"/>
    <n v="2"/>
    <n v="2"/>
    <n v="2"/>
    <n v="2"/>
    <n v="2"/>
    <n v="0"/>
    <n v="12"/>
    <n v="13"/>
    <n v="12"/>
    <n v="1"/>
  </r>
  <r>
    <s v="08DPR1388N"/>
    <n v="1"/>
    <s v="MATUTINO"/>
    <s v="FORD 114"/>
    <n v="8"/>
    <s v="CHIHUAHUA"/>
    <n v="8"/>
    <s v="CHIHUAHUA"/>
    <n v="21"/>
    <x v="10"/>
    <x v="7"/>
    <n v="1"/>
    <s v="DELICIAS"/>
    <s v="AVENIDA DEL PARQUE ORIENTE "/>
    <n v="0"/>
    <s v="PÚBLICO"/>
    <x v="0"/>
    <n v="2"/>
    <s v="BÁSICA"/>
    <n v="2"/>
    <x v="0"/>
    <n v="1"/>
    <x v="0"/>
    <n v="0"/>
    <s v="NO APLICA"/>
    <n v="0"/>
    <s v="NO APLICA"/>
    <s v="08FIZ0229P"/>
    <s v="08FJS0126Z"/>
    <s v="08ADG0057I"/>
    <n v="0"/>
    <n v="111"/>
    <n v="97"/>
    <n v="208"/>
    <n v="111"/>
    <n v="96"/>
    <n v="207"/>
    <n v="27"/>
    <n v="24"/>
    <n v="51"/>
    <n v="20"/>
    <n v="17"/>
    <n v="37"/>
    <n v="21"/>
    <n v="17"/>
    <n v="38"/>
    <n v="19"/>
    <n v="11"/>
    <n v="30"/>
    <n v="15"/>
    <n v="15"/>
    <n v="30"/>
    <n v="13"/>
    <n v="13"/>
    <n v="26"/>
    <n v="18"/>
    <n v="27"/>
    <n v="45"/>
    <n v="19"/>
    <n v="10"/>
    <n v="29"/>
    <n v="105"/>
    <n v="93"/>
    <n v="198"/>
    <n v="2"/>
    <n v="1"/>
    <n v="1"/>
    <n v="1"/>
    <n v="2"/>
    <n v="1"/>
    <n v="0"/>
    <n v="8"/>
    <n v="0"/>
    <n v="0"/>
    <n v="0"/>
    <n v="1"/>
    <n v="0"/>
    <n v="0"/>
    <n v="0"/>
    <n v="0"/>
    <n v="0"/>
    <n v="8"/>
    <n v="0"/>
    <n v="0"/>
    <n v="1"/>
    <n v="1"/>
    <n v="0"/>
    <n v="0"/>
    <n v="0"/>
    <n v="0"/>
    <n v="0"/>
    <n v="0"/>
    <n v="1"/>
    <n v="0"/>
    <n v="0"/>
    <n v="12"/>
    <n v="0"/>
    <n v="8"/>
    <n v="2"/>
    <n v="1"/>
    <n v="1"/>
    <n v="1"/>
    <n v="2"/>
    <n v="1"/>
    <n v="0"/>
    <n v="8"/>
    <n v="8"/>
    <n v="8"/>
    <n v="1"/>
  </r>
  <r>
    <s v="08DPR1390B"/>
    <n v="1"/>
    <s v="MATUTINO"/>
    <s v="FORD 113"/>
    <n v="8"/>
    <s v="CHIHUAHUA"/>
    <n v="8"/>
    <s v="CHIHUAHUA"/>
    <n v="17"/>
    <x v="5"/>
    <x v="5"/>
    <n v="1"/>
    <s v="CUAUHTĂ‰MOC"/>
    <s v="CALLE 18 DE MARZO"/>
    <n v="2110"/>
    <s v="PÚBLICO"/>
    <x v="0"/>
    <n v="2"/>
    <s v="BÁSICA"/>
    <n v="2"/>
    <x v="0"/>
    <n v="1"/>
    <x v="0"/>
    <n v="0"/>
    <s v="NO APLICA"/>
    <n v="0"/>
    <s v="NO APLICA"/>
    <s v="08FIZ0201J"/>
    <s v="08FJS0122C"/>
    <s v="08ADG0010O"/>
    <n v="0"/>
    <n v="141"/>
    <n v="172"/>
    <n v="313"/>
    <n v="140"/>
    <n v="172"/>
    <n v="312"/>
    <n v="20"/>
    <n v="28"/>
    <n v="48"/>
    <n v="27"/>
    <n v="30"/>
    <n v="57"/>
    <n v="27"/>
    <n v="30"/>
    <n v="57"/>
    <n v="26"/>
    <n v="30"/>
    <n v="56"/>
    <n v="28"/>
    <n v="32"/>
    <n v="60"/>
    <n v="17"/>
    <n v="35"/>
    <n v="52"/>
    <n v="25"/>
    <n v="26"/>
    <n v="51"/>
    <n v="25"/>
    <n v="27"/>
    <n v="52"/>
    <n v="148"/>
    <n v="180"/>
    <n v="328"/>
    <n v="2"/>
    <n v="2"/>
    <n v="2"/>
    <n v="2"/>
    <n v="2"/>
    <n v="2"/>
    <n v="0"/>
    <n v="12"/>
    <n v="0"/>
    <n v="0"/>
    <n v="0"/>
    <n v="1"/>
    <n v="0"/>
    <n v="0"/>
    <n v="0"/>
    <n v="0"/>
    <n v="1"/>
    <n v="11"/>
    <n v="0"/>
    <n v="0"/>
    <n v="1"/>
    <n v="0"/>
    <n v="0"/>
    <n v="0"/>
    <n v="0"/>
    <n v="0"/>
    <n v="0"/>
    <n v="0"/>
    <n v="2"/>
    <n v="0"/>
    <n v="0"/>
    <n v="16"/>
    <n v="1"/>
    <n v="11"/>
    <n v="2"/>
    <n v="2"/>
    <n v="2"/>
    <n v="2"/>
    <n v="2"/>
    <n v="2"/>
    <n v="0"/>
    <n v="12"/>
    <n v="12"/>
    <n v="12"/>
    <n v="1"/>
  </r>
  <r>
    <s v="08DPR1391A"/>
    <n v="2"/>
    <s v="VESPERTINO"/>
    <s v="RICARDO FLORES MAGON"/>
    <n v="8"/>
    <s v="CHIHUAHUA"/>
    <n v="8"/>
    <s v="CHIHUAHUA"/>
    <n v="17"/>
    <x v="5"/>
    <x v="5"/>
    <n v="1"/>
    <s v="CUAUHTĂ‰MOC"/>
    <s v="CALLE GOMEZ FARIAS"/>
    <n v="550"/>
    <s v="PÚBLICO"/>
    <x v="0"/>
    <n v="2"/>
    <s v="BÁSICA"/>
    <n v="2"/>
    <x v="0"/>
    <n v="1"/>
    <x v="0"/>
    <n v="0"/>
    <s v="NO APLICA"/>
    <n v="0"/>
    <s v="NO APLICA"/>
    <s v="08FIZ0201J"/>
    <s v="08FJS0122C"/>
    <s v="08ADG0010O"/>
    <n v="0"/>
    <n v="52"/>
    <n v="39"/>
    <n v="91"/>
    <n v="52"/>
    <n v="39"/>
    <n v="91"/>
    <n v="10"/>
    <n v="5"/>
    <n v="15"/>
    <n v="10"/>
    <n v="9"/>
    <n v="19"/>
    <n v="10"/>
    <n v="9"/>
    <n v="19"/>
    <n v="11"/>
    <n v="12"/>
    <n v="23"/>
    <n v="12"/>
    <n v="4"/>
    <n v="16"/>
    <n v="10"/>
    <n v="9"/>
    <n v="19"/>
    <n v="8"/>
    <n v="6"/>
    <n v="14"/>
    <n v="9"/>
    <n v="12"/>
    <n v="21"/>
    <n v="60"/>
    <n v="52"/>
    <n v="112"/>
    <n v="1"/>
    <n v="1"/>
    <n v="1"/>
    <n v="1"/>
    <n v="1"/>
    <n v="1"/>
    <n v="0"/>
    <n v="6"/>
    <n v="0"/>
    <n v="0"/>
    <n v="1"/>
    <n v="0"/>
    <n v="0"/>
    <n v="0"/>
    <n v="0"/>
    <n v="0"/>
    <n v="2"/>
    <n v="4"/>
    <n v="0"/>
    <n v="0"/>
    <n v="1"/>
    <n v="0"/>
    <n v="0"/>
    <n v="0"/>
    <n v="0"/>
    <n v="0"/>
    <n v="0"/>
    <n v="0"/>
    <n v="1"/>
    <n v="0"/>
    <n v="0"/>
    <n v="9"/>
    <n v="2"/>
    <n v="4"/>
    <n v="1"/>
    <n v="1"/>
    <n v="1"/>
    <n v="1"/>
    <n v="1"/>
    <n v="1"/>
    <n v="0"/>
    <n v="6"/>
    <n v="12"/>
    <n v="6"/>
    <n v="1"/>
  </r>
  <r>
    <s v="08DPR1392Z"/>
    <n v="2"/>
    <s v="VESPERTINO"/>
    <s v="ANGELA PERALTA"/>
    <n v="8"/>
    <s v="CHIHUAHUA"/>
    <n v="8"/>
    <s v="CHIHUAHUA"/>
    <n v="17"/>
    <x v="5"/>
    <x v="5"/>
    <n v="1"/>
    <s v="CUAUHTĂ‰MOC"/>
    <s v="CALLE ESTADO DE GUERRERO"/>
    <n v="0"/>
    <s v="PÚBLICO"/>
    <x v="0"/>
    <n v="2"/>
    <s v="BÁSICA"/>
    <n v="2"/>
    <x v="0"/>
    <n v="1"/>
    <x v="0"/>
    <n v="0"/>
    <s v="NO APLICA"/>
    <n v="0"/>
    <s v="NO APLICA"/>
    <s v="08FIZ0198M"/>
    <s v="08FJS0121D"/>
    <s v="08ADG0010O"/>
    <n v="0"/>
    <n v="63"/>
    <n v="59"/>
    <n v="122"/>
    <n v="63"/>
    <n v="59"/>
    <n v="122"/>
    <n v="8"/>
    <n v="14"/>
    <n v="22"/>
    <n v="10"/>
    <n v="8"/>
    <n v="18"/>
    <n v="11"/>
    <n v="8"/>
    <n v="19"/>
    <n v="9"/>
    <n v="9"/>
    <n v="18"/>
    <n v="9"/>
    <n v="4"/>
    <n v="13"/>
    <n v="16"/>
    <n v="9"/>
    <n v="25"/>
    <n v="8"/>
    <n v="6"/>
    <n v="14"/>
    <n v="7"/>
    <n v="13"/>
    <n v="20"/>
    <n v="60"/>
    <n v="49"/>
    <n v="109"/>
    <n v="1"/>
    <n v="1"/>
    <n v="1"/>
    <n v="1"/>
    <n v="1"/>
    <n v="1"/>
    <n v="0"/>
    <n v="6"/>
    <n v="0"/>
    <n v="0"/>
    <n v="1"/>
    <n v="0"/>
    <n v="0"/>
    <n v="0"/>
    <n v="0"/>
    <n v="0"/>
    <n v="2"/>
    <n v="4"/>
    <n v="0"/>
    <n v="0"/>
    <n v="1"/>
    <n v="1"/>
    <n v="0"/>
    <n v="0"/>
    <n v="0"/>
    <n v="0"/>
    <n v="0"/>
    <n v="0"/>
    <n v="1"/>
    <n v="0"/>
    <n v="0"/>
    <n v="10"/>
    <n v="2"/>
    <n v="4"/>
    <n v="1"/>
    <n v="1"/>
    <n v="1"/>
    <n v="1"/>
    <n v="1"/>
    <n v="1"/>
    <n v="0"/>
    <n v="6"/>
    <n v="9"/>
    <n v="6"/>
    <n v="1"/>
  </r>
  <r>
    <s v="08DPR1395X"/>
    <n v="1"/>
    <s v="MATUTINO"/>
    <s v="MANUEL ACUNA"/>
    <n v="8"/>
    <s v="CHIHUAHUA"/>
    <n v="8"/>
    <s v="CHIHUAHUA"/>
    <n v="32"/>
    <x v="17"/>
    <x v="6"/>
    <n v="1"/>
    <s v="HIDALGO DEL PARRAL"/>
    <s v="CALLE PEDRO DE LILLE"/>
    <n v="0"/>
    <s v="PÚBLICO"/>
    <x v="0"/>
    <n v="2"/>
    <s v="BÁSICA"/>
    <n v="2"/>
    <x v="0"/>
    <n v="1"/>
    <x v="0"/>
    <n v="0"/>
    <s v="NO APLICA"/>
    <n v="0"/>
    <s v="NO APLICA"/>
    <s v="08FIZ0247E"/>
    <s v="08FJS0129W"/>
    <s v="08ADG0004D"/>
    <n v="0"/>
    <n v="114"/>
    <n v="87"/>
    <n v="201"/>
    <n v="112"/>
    <n v="85"/>
    <n v="197"/>
    <n v="22"/>
    <n v="14"/>
    <n v="36"/>
    <n v="12"/>
    <n v="13"/>
    <n v="25"/>
    <n v="13"/>
    <n v="13"/>
    <n v="26"/>
    <n v="18"/>
    <n v="17"/>
    <n v="35"/>
    <n v="21"/>
    <n v="14"/>
    <n v="35"/>
    <n v="22"/>
    <n v="14"/>
    <n v="36"/>
    <n v="12"/>
    <n v="12"/>
    <n v="24"/>
    <n v="15"/>
    <n v="16"/>
    <n v="31"/>
    <n v="101"/>
    <n v="86"/>
    <n v="187"/>
    <n v="1"/>
    <n v="2"/>
    <n v="2"/>
    <n v="2"/>
    <n v="1"/>
    <n v="1"/>
    <n v="0"/>
    <n v="9"/>
    <n v="0"/>
    <n v="0"/>
    <n v="0"/>
    <n v="1"/>
    <n v="0"/>
    <n v="0"/>
    <n v="0"/>
    <n v="0"/>
    <n v="1"/>
    <n v="8"/>
    <n v="0"/>
    <n v="0"/>
    <n v="0"/>
    <n v="1"/>
    <n v="0"/>
    <n v="0"/>
    <n v="0"/>
    <n v="0"/>
    <n v="0"/>
    <n v="1"/>
    <n v="1"/>
    <n v="1"/>
    <n v="0"/>
    <n v="14"/>
    <n v="1"/>
    <n v="8"/>
    <n v="1"/>
    <n v="2"/>
    <n v="2"/>
    <n v="2"/>
    <n v="1"/>
    <n v="1"/>
    <n v="0"/>
    <n v="9"/>
    <n v="9"/>
    <n v="9"/>
    <n v="1"/>
  </r>
  <r>
    <s v="08DPR1396W"/>
    <n v="1"/>
    <s v="MATUTINO"/>
    <s v="NICOLAS BRAVO"/>
    <n v="8"/>
    <s v="CHIHUAHUA"/>
    <n v="8"/>
    <s v="CHIHUAHUA"/>
    <n v="37"/>
    <x v="0"/>
    <x v="0"/>
    <n v="1"/>
    <s v="JUĂREZ"/>
    <s v="CALLE ESTEBAN CORONADO"/>
    <n v="4132"/>
    <s v="PÚBLICO"/>
    <x v="0"/>
    <n v="2"/>
    <s v="BÁSICA"/>
    <n v="2"/>
    <x v="0"/>
    <n v="1"/>
    <x v="0"/>
    <n v="0"/>
    <s v="NO APLICA"/>
    <n v="0"/>
    <s v="NO APLICA"/>
    <s v="08FIZ0140M"/>
    <s v="08FJS0109I"/>
    <s v="08ADG0005C"/>
    <n v="0"/>
    <n v="59"/>
    <n v="51"/>
    <n v="110"/>
    <n v="57"/>
    <n v="50"/>
    <n v="107"/>
    <n v="6"/>
    <n v="9"/>
    <n v="15"/>
    <n v="9"/>
    <n v="10"/>
    <n v="19"/>
    <n v="9"/>
    <n v="11"/>
    <n v="20"/>
    <n v="14"/>
    <n v="6"/>
    <n v="20"/>
    <n v="9"/>
    <n v="10"/>
    <n v="19"/>
    <n v="10"/>
    <n v="8"/>
    <n v="18"/>
    <n v="12"/>
    <n v="7"/>
    <n v="19"/>
    <n v="5"/>
    <n v="11"/>
    <n v="16"/>
    <n v="59"/>
    <n v="53"/>
    <n v="112"/>
    <n v="1"/>
    <n v="1"/>
    <n v="1"/>
    <n v="1"/>
    <n v="1"/>
    <n v="1"/>
    <n v="0"/>
    <n v="6"/>
    <n v="0"/>
    <n v="0"/>
    <n v="0"/>
    <n v="1"/>
    <n v="0"/>
    <n v="0"/>
    <n v="0"/>
    <n v="0"/>
    <n v="0"/>
    <n v="6"/>
    <n v="0"/>
    <n v="0"/>
    <n v="0"/>
    <n v="0"/>
    <n v="0"/>
    <n v="0"/>
    <n v="0"/>
    <n v="0"/>
    <n v="0"/>
    <n v="0"/>
    <n v="1"/>
    <n v="0"/>
    <n v="0"/>
    <n v="8"/>
    <n v="0"/>
    <n v="6"/>
    <n v="1"/>
    <n v="1"/>
    <n v="1"/>
    <n v="1"/>
    <n v="1"/>
    <n v="1"/>
    <n v="0"/>
    <n v="6"/>
    <n v="6"/>
    <n v="6"/>
    <n v="1"/>
  </r>
  <r>
    <s v="08DPR1397V"/>
    <n v="1"/>
    <s v="MATUTINO"/>
    <s v="MEXICO 68"/>
    <n v="8"/>
    <s v="CHIHUAHUA"/>
    <n v="8"/>
    <s v="CHIHUAHUA"/>
    <n v="37"/>
    <x v="0"/>
    <x v="0"/>
    <n v="1"/>
    <s v="JUĂREZ"/>
    <s v="CALLE CARLOS MARX"/>
    <n v="0"/>
    <s v="PÚBLICO"/>
    <x v="0"/>
    <n v="2"/>
    <s v="BÁSICA"/>
    <n v="2"/>
    <x v="0"/>
    <n v="1"/>
    <x v="0"/>
    <n v="0"/>
    <s v="NO APLICA"/>
    <n v="0"/>
    <s v="NO APLICA"/>
    <s v="08FIZ0150T"/>
    <s v="08FJS0111X"/>
    <s v="08ADG0005C"/>
    <n v="0"/>
    <n v="195"/>
    <n v="197"/>
    <n v="392"/>
    <n v="190"/>
    <n v="191"/>
    <n v="381"/>
    <n v="31"/>
    <n v="29"/>
    <n v="60"/>
    <n v="41"/>
    <n v="40"/>
    <n v="81"/>
    <n v="42"/>
    <n v="41"/>
    <n v="83"/>
    <n v="31"/>
    <n v="39"/>
    <n v="70"/>
    <n v="38"/>
    <n v="26"/>
    <n v="64"/>
    <n v="28"/>
    <n v="35"/>
    <n v="63"/>
    <n v="40"/>
    <n v="24"/>
    <n v="64"/>
    <n v="27"/>
    <n v="43"/>
    <n v="70"/>
    <n v="206"/>
    <n v="208"/>
    <n v="414"/>
    <n v="3"/>
    <n v="3"/>
    <n v="2"/>
    <n v="2"/>
    <n v="2"/>
    <n v="2"/>
    <n v="0"/>
    <n v="14"/>
    <n v="0"/>
    <n v="0"/>
    <n v="0"/>
    <n v="1"/>
    <n v="1"/>
    <n v="0"/>
    <n v="0"/>
    <n v="1"/>
    <n v="5"/>
    <n v="9"/>
    <n v="0"/>
    <n v="0"/>
    <n v="2"/>
    <n v="1"/>
    <n v="0"/>
    <n v="0"/>
    <n v="0"/>
    <n v="0"/>
    <n v="0"/>
    <n v="0"/>
    <n v="2"/>
    <n v="0"/>
    <n v="0"/>
    <n v="22"/>
    <n v="5"/>
    <n v="9"/>
    <n v="3"/>
    <n v="3"/>
    <n v="2"/>
    <n v="2"/>
    <n v="2"/>
    <n v="2"/>
    <n v="0"/>
    <n v="14"/>
    <n v="14"/>
    <n v="14"/>
    <n v="1"/>
  </r>
  <r>
    <s v="08DPR1399T"/>
    <n v="1"/>
    <s v="MATUTINO"/>
    <s v="GRAN MORELOS"/>
    <n v="8"/>
    <s v="CHIHUAHUA"/>
    <n v="8"/>
    <s v="CHIHUAHUA"/>
    <n v="45"/>
    <x v="15"/>
    <x v="7"/>
    <n v="12"/>
    <s v="GRAN MORELOS (LOS CISNEROS)"/>
    <s v="CALLE MEOQUI"/>
    <n v="0"/>
    <s v="PÚBLICO"/>
    <x v="0"/>
    <n v="2"/>
    <s v="BÁSICA"/>
    <n v="2"/>
    <x v="0"/>
    <n v="1"/>
    <x v="0"/>
    <n v="0"/>
    <s v="NO APLICA"/>
    <n v="0"/>
    <s v="NO APLICA"/>
    <s v="08FIZ0223V"/>
    <s v="08FJS0125Z"/>
    <s v="08ADG0057I"/>
    <n v="0"/>
    <n v="13"/>
    <n v="21"/>
    <n v="34"/>
    <n v="13"/>
    <n v="21"/>
    <n v="34"/>
    <n v="2"/>
    <n v="5"/>
    <n v="7"/>
    <n v="3"/>
    <n v="2"/>
    <n v="5"/>
    <n v="3"/>
    <n v="2"/>
    <n v="5"/>
    <n v="2"/>
    <n v="1"/>
    <n v="3"/>
    <n v="2"/>
    <n v="7"/>
    <n v="9"/>
    <n v="0"/>
    <n v="2"/>
    <n v="2"/>
    <n v="1"/>
    <n v="2"/>
    <n v="3"/>
    <n v="2"/>
    <n v="4"/>
    <n v="6"/>
    <n v="10"/>
    <n v="18"/>
    <n v="28"/>
    <n v="0"/>
    <n v="0"/>
    <n v="0"/>
    <n v="0"/>
    <n v="0"/>
    <n v="0"/>
    <n v="2"/>
    <n v="2"/>
    <n v="1"/>
    <n v="0"/>
    <n v="0"/>
    <n v="0"/>
    <n v="0"/>
    <n v="0"/>
    <n v="0"/>
    <n v="0"/>
    <n v="0"/>
    <n v="1"/>
    <n v="0"/>
    <n v="0"/>
    <n v="0"/>
    <n v="0"/>
    <n v="0"/>
    <n v="0"/>
    <n v="0"/>
    <n v="0"/>
    <n v="0"/>
    <n v="0"/>
    <n v="0"/>
    <n v="0"/>
    <n v="0"/>
    <n v="2"/>
    <n v="1"/>
    <n v="1"/>
    <n v="0"/>
    <n v="0"/>
    <n v="0"/>
    <n v="0"/>
    <n v="0"/>
    <n v="0"/>
    <n v="2"/>
    <n v="2"/>
    <n v="2"/>
    <n v="2"/>
    <n v="1"/>
  </r>
  <r>
    <s v="08DPR1400S"/>
    <n v="1"/>
    <s v="MATUTINO"/>
    <s v="BENITO JUAREZ"/>
    <n v="8"/>
    <s v="CHIHUAHUA"/>
    <n v="8"/>
    <s v="CHIHUAHUA"/>
    <n v="55"/>
    <x v="39"/>
    <x v="7"/>
    <n v="3"/>
    <s v="BARRANCO BLANCO"/>
    <s v="CALLE BARRANCO BLANCO"/>
    <n v="0"/>
    <s v="PÚBLICO"/>
    <x v="0"/>
    <n v="2"/>
    <s v="BÁSICA"/>
    <n v="2"/>
    <x v="0"/>
    <n v="1"/>
    <x v="0"/>
    <n v="0"/>
    <s v="NO APLICA"/>
    <n v="0"/>
    <s v="NO APLICA"/>
    <s v="08FIZ0222W"/>
    <s v="08FJS0125Z"/>
    <s v="08ADG0057I"/>
    <n v="0"/>
    <n v="40"/>
    <n v="50"/>
    <n v="90"/>
    <n v="40"/>
    <n v="50"/>
    <n v="90"/>
    <n v="13"/>
    <n v="7"/>
    <n v="20"/>
    <n v="12"/>
    <n v="10"/>
    <n v="22"/>
    <n v="12"/>
    <n v="10"/>
    <n v="22"/>
    <n v="8"/>
    <n v="3"/>
    <n v="11"/>
    <n v="9"/>
    <n v="4"/>
    <n v="13"/>
    <n v="9"/>
    <n v="11"/>
    <n v="20"/>
    <n v="2"/>
    <n v="14"/>
    <n v="16"/>
    <n v="3"/>
    <n v="8"/>
    <n v="11"/>
    <n v="43"/>
    <n v="50"/>
    <n v="93"/>
    <n v="1"/>
    <n v="1"/>
    <n v="1"/>
    <n v="1"/>
    <n v="1"/>
    <n v="1"/>
    <n v="0"/>
    <n v="6"/>
    <n v="0"/>
    <n v="0"/>
    <n v="0"/>
    <n v="1"/>
    <n v="0"/>
    <n v="0"/>
    <n v="0"/>
    <n v="0"/>
    <n v="1"/>
    <n v="5"/>
    <n v="0"/>
    <n v="0"/>
    <n v="0"/>
    <n v="1"/>
    <n v="0"/>
    <n v="0"/>
    <n v="0"/>
    <n v="0"/>
    <n v="0"/>
    <n v="0"/>
    <n v="0"/>
    <n v="1"/>
    <n v="0"/>
    <n v="9"/>
    <n v="1"/>
    <n v="5"/>
    <n v="1"/>
    <n v="1"/>
    <n v="1"/>
    <n v="1"/>
    <n v="1"/>
    <n v="1"/>
    <n v="0"/>
    <n v="6"/>
    <n v="6"/>
    <n v="6"/>
    <n v="1"/>
  </r>
  <r>
    <s v="08DPR1404O"/>
    <n v="1"/>
    <s v="MATUTINO"/>
    <s v="MARIANO ESCOBEDO"/>
    <n v="8"/>
    <s v="CHIHUAHUA"/>
    <n v="8"/>
    <s v="CHIHUAHUA"/>
    <n v="19"/>
    <x v="2"/>
    <x v="2"/>
    <n v="1"/>
    <s v="CHIHUAHUA"/>
    <s v="CALLE SESENTA"/>
    <n v="0"/>
    <s v="PÚBLICO"/>
    <x v="0"/>
    <n v="2"/>
    <s v="BÁSICA"/>
    <n v="2"/>
    <x v="0"/>
    <n v="1"/>
    <x v="0"/>
    <n v="0"/>
    <s v="NO APLICA"/>
    <n v="0"/>
    <s v="NO APLICA"/>
    <s v="08FIZ0129Q"/>
    <s v="08FJS0101Q"/>
    <s v="08ADG0046C"/>
    <n v="0"/>
    <n v="92"/>
    <n v="80"/>
    <n v="172"/>
    <n v="92"/>
    <n v="80"/>
    <n v="172"/>
    <n v="11"/>
    <n v="11"/>
    <n v="22"/>
    <n v="15"/>
    <n v="7"/>
    <n v="22"/>
    <n v="16"/>
    <n v="8"/>
    <n v="24"/>
    <n v="12"/>
    <n v="19"/>
    <n v="31"/>
    <n v="15"/>
    <n v="11"/>
    <n v="26"/>
    <n v="15"/>
    <n v="5"/>
    <n v="20"/>
    <n v="14"/>
    <n v="15"/>
    <n v="29"/>
    <n v="23"/>
    <n v="18"/>
    <n v="41"/>
    <n v="95"/>
    <n v="76"/>
    <n v="171"/>
    <n v="1"/>
    <n v="2"/>
    <n v="1"/>
    <n v="1"/>
    <n v="1"/>
    <n v="2"/>
    <n v="0"/>
    <n v="8"/>
    <n v="0"/>
    <n v="0"/>
    <n v="0"/>
    <n v="1"/>
    <n v="0"/>
    <n v="0"/>
    <n v="0"/>
    <n v="0"/>
    <n v="1"/>
    <n v="7"/>
    <n v="0"/>
    <n v="0"/>
    <n v="0"/>
    <n v="1"/>
    <n v="0"/>
    <n v="0"/>
    <n v="0"/>
    <n v="0"/>
    <n v="0"/>
    <n v="0"/>
    <n v="1"/>
    <n v="0"/>
    <n v="0"/>
    <n v="11"/>
    <n v="1"/>
    <n v="7"/>
    <n v="1"/>
    <n v="2"/>
    <n v="1"/>
    <n v="1"/>
    <n v="1"/>
    <n v="2"/>
    <n v="0"/>
    <n v="8"/>
    <n v="8"/>
    <n v="8"/>
    <n v="1"/>
  </r>
  <r>
    <s v="08DPR1426Z"/>
    <n v="1"/>
    <s v="MATUTINO"/>
    <s v="VICENTE GUERRERO"/>
    <n v="8"/>
    <s v="CHIHUAHUA"/>
    <n v="8"/>
    <s v="CHIHUAHUA"/>
    <n v="8"/>
    <x v="31"/>
    <x v="1"/>
    <n v="145"/>
    <s v="POLANCO (RANCHERĂŤA MINERAL POLANCO)"/>
    <s v="NINGUNO NINGUNO"/>
    <n v="0"/>
    <s v="PÚBLICO"/>
    <x v="0"/>
    <n v="2"/>
    <s v="BÁSICA"/>
    <n v="2"/>
    <x v="0"/>
    <n v="1"/>
    <x v="0"/>
    <n v="0"/>
    <s v="NO APLICA"/>
    <n v="0"/>
    <s v="NO APLICA"/>
    <s v="08FIZ0218J"/>
    <s v="08FJS0124A"/>
    <s v="08ADG0003E"/>
    <n v="0"/>
    <n v="32"/>
    <n v="36"/>
    <n v="68"/>
    <n v="32"/>
    <n v="36"/>
    <n v="68"/>
    <n v="3"/>
    <n v="4"/>
    <n v="7"/>
    <n v="5"/>
    <n v="6"/>
    <n v="11"/>
    <n v="5"/>
    <n v="6"/>
    <n v="11"/>
    <n v="5"/>
    <n v="5"/>
    <n v="10"/>
    <n v="5"/>
    <n v="4"/>
    <n v="9"/>
    <n v="3"/>
    <n v="5"/>
    <n v="8"/>
    <n v="8"/>
    <n v="11"/>
    <n v="19"/>
    <n v="5"/>
    <n v="5"/>
    <n v="10"/>
    <n v="31"/>
    <n v="36"/>
    <n v="67"/>
    <n v="1"/>
    <n v="1"/>
    <n v="1"/>
    <n v="1"/>
    <n v="1"/>
    <n v="1"/>
    <n v="0"/>
    <n v="6"/>
    <n v="0"/>
    <n v="1"/>
    <n v="0"/>
    <n v="0"/>
    <n v="0"/>
    <n v="0"/>
    <n v="0"/>
    <n v="0"/>
    <n v="0"/>
    <n v="5"/>
    <n v="0"/>
    <n v="0"/>
    <n v="0"/>
    <n v="0"/>
    <n v="0"/>
    <n v="0"/>
    <n v="0"/>
    <n v="0"/>
    <n v="0"/>
    <n v="0"/>
    <n v="0"/>
    <n v="0"/>
    <n v="0"/>
    <n v="6"/>
    <n v="0"/>
    <n v="6"/>
    <n v="1"/>
    <n v="1"/>
    <n v="1"/>
    <n v="1"/>
    <n v="1"/>
    <n v="1"/>
    <n v="0"/>
    <n v="6"/>
    <n v="6"/>
    <n v="6"/>
    <n v="1"/>
  </r>
  <r>
    <s v="08DPR1429X"/>
    <n v="1"/>
    <s v="MATUTINO"/>
    <s v="GABINO BARREDA"/>
    <n v="8"/>
    <s v="CHIHUAHUA"/>
    <n v="8"/>
    <s v="CHIHUAHUA"/>
    <n v="27"/>
    <x v="9"/>
    <x v="8"/>
    <n v="70"/>
    <s v="ROCHEACHI"/>
    <s v="CALLE ROCHEACHI"/>
    <n v="0"/>
    <s v="PÚBLICO"/>
    <x v="0"/>
    <n v="2"/>
    <s v="BÁSICA"/>
    <n v="2"/>
    <x v="0"/>
    <n v="1"/>
    <x v="0"/>
    <n v="0"/>
    <s v="NO APLICA"/>
    <n v="0"/>
    <s v="NO APLICA"/>
    <s v="08FIZ0251R"/>
    <s v="08FJS0130L"/>
    <s v="08ADG0006B"/>
    <n v="0"/>
    <n v="23"/>
    <n v="39"/>
    <n v="62"/>
    <n v="22"/>
    <n v="38"/>
    <n v="60"/>
    <n v="6"/>
    <n v="8"/>
    <n v="14"/>
    <n v="3"/>
    <n v="6"/>
    <n v="9"/>
    <n v="3"/>
    <n v="6"/>
    <n v="9"/>
    <n v="4"/>
    <n v="9"/>
    <n v="13"/>
    <n v="4"/>
    <n v="6"/>
    <n v="10"/>
    <n v="5"/>
    <n v="6"/>
    <n v="11"/>
    <n v="5"/>
    <n v="7"/>
    <n v="12"/>
    <n v="5"/>
    <n v="5"/>
    <n v="10"/>
    <n v="26"/>
    <n v="39"/>
    <n v="65"/>
    <n v="0"/>
    <n v="0"/>
    <n v="1"/>
    <n v="1"/>
    <n v="1"/>
    <n v="1"/>
    <n v="1"/>
    <n v="5"/>
    <n v="1"/>
    <n v="0"/>
    <n v="0"/>
    <n v="0"/>
    <n v="0"/>
    <n v="0"/>
    <n v="0"/>
    <n v="0"/>
    <n v="1"/>
    <n v="3"/>
    <n v="0"/>
    <n v="0"/>
    <n v="0"/>
    <n v="0"/>
    <n v="0"/>
    <n v="0"/>
    <n v="0"/>
    <n v="0"/>
    <n v="0"/>
    <n v="0"/>
    <n v="0"/>
    <n v="2"/>
    <n v="0"/>
    <n v="7"/>
    <n v="2"/>
    <n v="3"/>
    <n v="0"/>
    <n v="0"/>
    <n v="1"/>
    <n v="1"/>
    <n v="1"/>
    <n v="1"/>
    <n v="1"/>
    <n v="5"/>
    <n v="5"/>
    <n v="5"/>
    <n v="1"/>
  </r>
  <r>
    <s v="08DPR1431L"/>
    <n v="1"/>
    <s v="MATUTINO"/>
    <s v="LEONA VICARIO"/>
    <n v="8"/>
    <s v="CHIHUAHUA"/>
    <n v="8"/>
    <s v="CHIHUAHUA"/>
    <n v="19"/>
    <x v="2"/>
    <x v="2"/>
    <n v="1"/>
    <s v="CHIHUAHUA"/>
    <s v="CALLE PARACAIDISTAS"/>
    <n v="0"/>
    <s v="PÚBLICO"/>
    <x v="0"/>
    <n v="2"/>
    <s v="BÁSICA"/>
    <n v="2"/>
    <x v="0"/>
    <n v="1"/>
    <x v="0"/>
    <n v="0"/>
    <s v="NO APLICA"/>
    <n v="0"/>
    <s v="NO APLICA"/>
    <s v="08FIZ0124V"/>
    <s v="08FJS0107K"/>
    <s v="08ADG0046C"/>
    <n v="0"/>
    <n v="133"/>
    <n v="108"/>
    <n v="241"/>
    <n v="133"/>
    <n v="108"/>
    <n v="241"/>
    <n v="25"/>
    <n v="10"/>
    <n v="35"/>
    <n v="16"/>
    <n v="21"/>
    <n v="37"/>
    <n v="17"/>
    <n v="21"/>
    <n v="38"/>
    <n v="22"/>
    <n v="21"/>
    <n v="43"/>
    <n v="28"/>
    <n v="17"/>
    <n v="45"/>
    <n v="23"/>
    <n v="20"/>
    <n v="43"/>
    <n v="21"/>
    <n v="21"/>
    <n v="42"/>
    <n v="24"/>
    <n v="20"/>
    <n v="44"/>
    <n v="135"/>
    <n v="120"/>
    <n v="255"/>
    <n v="2"/>
    <n v="2"/>
    <n v="2"/>
    <n v="2"/>
    <n v="2"/>
    <n v="2"/>
    <n v="0"/>
    <n v="12"/>
    <n v="0"/>
    <n v="0"/>
    <n v="0"/>
    <n v="1"/>
    <n v="0"/>
    <n v="0"/>
    <n v="1"/>
    <n v="0"/>
    <n v="2"/>
    <n v="10"/>
    <n v="0"/>
    <n v="0"/>
    <n v="1"/>
    <n v="0"/>
    <n v="0"/>
    <n v="0"/>
    <n v="0"/>
    <n v="0"/>
    <n v="0"/>
    <n v="0"/>
    <n v="2"/>
    <n v="0"/>
    <n v="0"/>
    <n v="17"/>
    <n v="2"/>
    <n v="10"/>
    <n v="2"/>
    <n v="2"/>
    <n v="2"/>
    <n v="2"/>
    <n v="2"/>
    <n v="2"/>
    <n v="0"/>
    <n v="12"/>
    <n v="17"/>
    <n v="12"/>
    <n v="1"/>
  </r>
  <r>
    <s v="08DPR1432K"/>
    <n v="1"/>
    <s v="MATUTINO"/>
    <s v="GABRIEL TEPORAME"/>
    <n v="8"/>
    <s v="CHIHUAHUA"/>
    <n v="8"/>
    <s v="CHIHUAHUA"/>
    <n v="27"/>
    <x v="9"/>
    <x v="8"/>
    <n v="1"/>
    <s v="GUACHOCHI"/>
    <s v="CALLE OCTAVA"/>
    <n v="0"/>
    <s v="PÚBLICO"/>
    <x v="0"/>
    <n v="2"/>
    <s v="BÁSICA"/>
    <n v="2"/>
    <x v="0"/>
    <n v="1"/>
    <x v="0"/>
    <n v="0"/>
    <s v="NO APLICA"/>
    <n v="0"/>
    <s v="NO APLICA"/>
    <s v="08FIZ0250S"/>
    <s v="08FJS0130L"/>
    <s v="08ADG0006B"/>
    <n v="0"/>
    <n v="153"/>
    <n v="143"/>
    <n v="296"/>
    <n v="153"/>
    <n v="143"/>
    <n v="296"/>
    <n v="34"/>
    <n v="28"/>
    <n v="62"/>
    <n v="21"/>
    <n v="23"/>
    <n v="44"/>
    <n v="22"/>
    <n v="23"/>
    <n v="45"/>
    <n v="28"/>
    <n v="20"/>
    <n v="48"/>
    <n v="26"/>
    <n v="17"/>
    <n v="43"/>
    <n v="23"/>
    <n v="27"/>
    <n v="50"/>
    <n v="24"/>
    <n v="27"/>
    <n v="51"/>
    <n v="25"/>
    <n v="31"/>
    <n v="56"/>
    <n v="148"/>
    <n v="145"/>
    <n v="293"/>
    <n v="2"/>
    <n v="2"/>
    <n v="2"/>
    <n v="2"/>
    <n v="2"/>
    <n v="2"/>
    <n v="0"/>
    <n v="12"/>
    <n v="0"/>
    <n v="0"/>
    <n v="0"/>
    <n v="1"/>
    <n v="0"/>
    <n v="0"/>
    <n v="1"/>
    <n v="0"/>
    <n v="4"/>
    <n v="8"/>
    <n v="0"/>
    <n v="0"/>
    <n v="1"/>
    <n v="0"/>
    <n v="0"/>
    <n v="0"/>
    <n v="0"/>
    <n v="0"/>
    <n v="0"/>
    <n v="0"/>
    <n v="1"/>
    <n v="1"/>
    <n v="0"/>
    <n v="17"/>
    <n v="4"/>
    <n v="8"/>
    <n v="2"/>
    <n v="2"/>
    <n v="2"/>
    <n v="2"/>
    <n v="2"/>
    <n v="2"/>
    <n v="0"/>
    <n v="12"/>
    <n v="15"/>
    <n v="12"/>
    <n v="1"/>
  </r>
  <r>
    <s v="08DPR1434I"/>
    <n v="2"/>
    <s v="VESPERTINO"/>
    <s v="DIVISION DEL NORTE"/>
    <n v="8"/>
    <s v="CHIHUAHUA"/>
    <n v="8"/>
    <s v="CHIHUAHUA"/>
    <n v="19"/>
    <x v="2"/>
    <x v="2"/>
    <n v="1"/>
    <s v="CHIHUAHUA"/>
    <s v="CALLE PASCUAL OROZCO"/>
    <n v="0"/>
    <s v="PÚBLICO"/>
    <x v="0"/>
    <n v="2"/>
    <s v="BÁSICA"/>
    <n v="2"/>
    <x v="0"/>
    <n v="1"/>
    <x v="0"/>
    <n v="0"/>
    <s v="NO APLICA"/>
    <n v="0"/>
    <s v="NO APLICA"/>
    <s v="08FIZ0124V"/>
    <s v="08FJS0107K"/>
    <s v="08ADG0046C"/>
    <n v="0"/>
    <n v="57"/>
    <n v="54"/>
    <n v="111"/>
    <n v="57"/>
    <n v="54"/>
    <n v="111"/>
    <n v="18"/>
    <n v="11"/>
    <n v="29"/>
    <n v="10"/>
    <n v="4"/>
    <n v="14"/>
    <n v="10"/>
    <n v="4"/>
    <n v="14"/>
    <n v="9"/>
    <n v="7"/>
    <n v="16"/>
    <n v="9"/>
    <n v="10"/>
    <n v="19"/>
    <n v="5"/>
    <n v="5"/>
    <n v="10"/>
    <n v="12"/>
    <n v="8"/>
    <n v="20"/>
    <n v="6"/>
    <n v="9"/>
    <n v="15"/>
    <n v="51"/>
    <n v="43"/>
    <n v="94"/>
    <n v="1"/>
    <n v="1"/>
    <n v="1"/>
    <n v="1"/>
    <n v="1"/>
    <n v="1"/>
    <n v="0"/>
    <n v="6"/>
    <n v="0"/>
    <n v="0"/>
    <n v="1"/>
    <n v="0"/>
    <n v="0"/>
    <n v="0"/>
    <n v="0"/>
    <n v="0"/>
    <n v="4"/>
    <n v="2"/>
    <n v="0"/>
    <n v="0"/>
    <n v="2"/>
    <n v="1"/>
    <n v="0"/>
    <n v="0"/>
    <n v="0"/>
    <n v="0"/>
    <n v="0"/>
    <n v="0"/>
    <n v="0"/>
    <n v="1"/>
    <n v="0"/>
    <n v="11"/>
    <n v="4"/>
    <n v="2"/>
    <n v="1"/>
    <n v="1"/>
    <n v="1"/>
    <n v="1"/>
    <n v="1"/>
    <n v="1"/>
    <n v="0"/>
    <n v="6"/>
    <n v="12"/>
    <n v="6"/>
    <n v="1"/>
  </r>
  <r>
    <s v="08DPR1436G"/>
    <n v="2"/>
    <s v="VESPERTINO"/>
    <s v="VENUSTIANO CARRANZA"/>
    <n v="8"/>
    <s v="CHIHUAHUA"/>
    <n v="8"/>
    <s v="CHIHUAHUA"/>
    <n v="21"/>
    <x v="10"/>
    <x v="7"/>
    <n v="1"/>
    <s v="DELICIAS"/>
    <s v="AVENIDA 6A SUR"/>
    <n v="0"/>
    <s v="PÚBLICO"/>
    <x v="0"/>
    <n v="2"/>
    <s v="BÁSICA"/>
    <n v="2"/>
    <x v="0"/>
    <n v="1"/>
    <x v="0"/>
    <n v="0"/>
    <s v="NO APLICA"/>
    <n v="0"/>
    <s v="NO APLICA"/>
    <s v="08FIZ0226S"/>
    <s v="08FJS0126Z"/>
    <s v="08ADG0057I"/>
    <n v="0"/>
    <n v="55"/>
    <n v="56"/>
    <n v="111"/>
    <n v="55"/>
    <n v="56"/>
    <n v="111"/>
    <n v="4"/>
    <n v="10"/>
    <n v="14"/>
    <n v="4"/>
    <n v="6"/>
    <n v="10"/>
    <n v="5"/>
    <n v="9"/>
    <n v="14"/>
    <n v="3"/>
    <n v="7"/>
    <n v="10"/>
    <n v="6"/>
    <n v="12"/>
    <n v="18"/>
    <n v="14"/>
    <n v="8"/>
    <n v="22"/>
    <n v="12"/>
    <n v="8"/>
    <n v="20"/>
    <n v="17"/>
    <n v="8"/>
    <n v="25"/>
    <n v="57"/>
    <n v="52"/>
    <n v="109"/>
    <n v="1"/>
    <n v="1"/>
    <n v="1"/>
    <n v="1"/>
    <n v="1"/>
    <n v="1"/>
    <n v="0"/>
    <n v="6"/>
    <n v="0"/>
    <n v="0"/>
    <n v="1"/>
    <n v="0"/>
    <n v="0"/>
    <n v="0"/>
    <n v="0"/>
    <n v="0"/>
    <n v="1"/>
    <n v="5"/>
    <n v="0"/>
    <n v="0"/>
    <n v="0"/>
    <n v="3"/>
    <n v="0"/>
    <n v="0"/>
    <n v="0"/>
    <n v="0"/>
    <n v="0"/>
    <n v="0"/>
    <n v="0"/>
    <n v="0"/>
    <n v="0"/>
    <n v="10"/>
    <n v="1"/>
    <n v="5"/>
    <n v="1"/>
    <n v="1"/>
    <n v="1"/>
    <n v="1"/>
    <n v="1"/>
    <n v="1"/>
    <n v="0"/>
    <n v="6"/>
    <n v="14"/>
    <n v="6"/>
    <n v="1"/>
  </r>
  <r>
    <s v="08DPR1437F"/>
    <n v="2"/>
    <s v="VESPERTINO"/>
    <s v="LIBERTAD"/>
    <n v="8"/>
    <s v="CHIHUAHUA"/>
    <n v="8"/>
    <s v="CHIHUAHUA"/>
    <n v="37"/>
    <x v="0"/>
    <x v="0"/>
    <n v="1"/>
    <s v="JUĂREZ"/>
    <s v="CALLE CORINDON"/>
    <n v="0"/>
    <s v="PÚBLICO"/>
    <x v="0"/>
    <n v="2"/>
    <s v="BÁSICA"/>
    <n v="2"/>
    <x v="0"/>
    <n v="1"/>
    <x v="0"/>
    <n v="0"/>
    <s v="NO APLICA"/>
    <n v="0"/>
    <s v="NO APLICA"/>
    <s v="08FIZ0155O"/>
    <s v="08FJS0112W"/>
    <s v="08ADG0005C"/>
    <n v="0"/>
    <n v="161"/>
    <n v="162"/>
    <n v="323"/>
    <n v="161"/>
    <n v="162"/>
    <n v="323"/>
    <n v="22"/>
    <n v="33"/>
    <n v="55"/>
    <n v="24"/>
    <n v="22"/>
    <n v="46"/>
    <n v="25"/>
    <n v="23"/>
    <n v="48"/>
    <n v="32"/>
    <n v="34"/>
    <n v="66"/>
    <n v="27"/>
    <n v="23"/>
    <n v="50"/>
    <n v="21"/>
    <n v="20"/>
    <n v="41"/>
    <n v="29"/>
    <n v="29"/>
    <n v="58"/>
    <n v="33"/>
    <n v="21"/>
    <n v="54"/>
    <n v="167"/>
    <n v="150"/>
    <n v="317"/>
    <n v="2"/>
    <n v="2"/>
    <n v="2"/>
    <n v="2"/>
    <n v="2"/>
    <n v="2"/>
    <n v="0"/>
    <n v="12"/>
    <n v="0"/>
    <n v="0"/>
    <n v="0"/>
    <n v="1"/>
    <n v="1"/>
    <n v="0"/>
    <n v="0"/>
    <n v="0"/>
    <n v="4"/>
    <n v="8"/>
    <n v="0"/>
    <n v="0"/>
    <n v="1"/>
    <n v="0"/>
    <n v="0"/>
    <n v="0"/>
    <n v="0"/>
    <n v="0"/>
    <n v="0"/>
    <n v="0"/>
    <n v="1"/>
    <n v="1"/>
    <n v="0"/>
    <n v="17"/>
    <n v="4"/>
    <n v="8"/>
    <n v="2"/>
    <n v="2"/>
    <n v="2"/>
    <n v="2"/>
    <n v="2"/>
    <n v="2"/>
    <n v="0"/>
    <n v="12"/>
    <n v="12"/>
    <n v="12"/>
    <n v="1"/>
  </r>
  <r>
    <s v="08DPR1439D"/>
    <n v="2"/>
    <s v="VESPERTINO"/>
    <s v="JOHN F KENNEDY"/>
    <n v="8"/>
    <s v="CHIHUAHUA"/>
    <n v="8"/>
    <s v="CHIHUAHUA"/>
    <n v="19"/>
    <x v="2"/>
    <x v="2"/>
    <n v="1"/>
    <s v="CHIHUAHUA"/>
    <s v="CALLE JOHN F KENNEDY"/>
    <n v="801"/>
    <s v="PÚBLICO"/>
    <x v="0"/>
    <n v="2"/>
    <s v="BÁSICA"/>
    <n v="2"/>
    <x v="0"/>
    <n v="1"/>
    <x v="0"/>
    <n v="0"/>
    <s v="NO APLICA"/>
    <n v="0"/>
    <s v="NO APLICA"/>
    <s v="08FIZ0103I"/>
    <s v="08FJS0103O"/>
    <s v="08ADG0046C"/>
    <n v="0"/>
    <n v="75"/>
    <n v="53"/>
    <n v="128"/>
    <n v="75"/>
    <n v="53"/>
    <n v="128"/>
    <n v="11"/>
    <n v="12"/>
    <n v="23"/>
    <n v="8"/>
    <n v="7"/>
    <n v="15"/>
    <n v="8"/>
    <n v="7"/>
    <n v="15"/>
    <n v="6"/>
    <n v="7"/>
    <n v="13"/>
    <n v="12"/>
    <n v="3"/>
    <n v="15"/>
    <n v="16"/>
    <n v="4"/>
    <n v="20"/>
    <n v="8"/>
    <n v="6"/>
    <n v="14"/>
    <n v="13"/>
    <n v="12"/>
    <n v="25"/>
    <n v="63"/>
    <n v="39"/>
    <n v="102"/>
    <n v="1"/>
    <n v="1"/>
    <n v="1"/>
    <n v="1"/>
    <n v="1"/>
    <n v="1"/>
    <n v="0"/>
    <n v="6"/>
    <n v="0"/>
    <n v="0"/>
    <n v="1"/>
    <n v="0"/>
    <n v="0"/>
    <n v="0"/>
    <n v="0"/>
    <n v="0"/>
    <n v="5"/>
    <n v="1"/>
    <n v="0"/>
    <n v="0"/>
    <n v="2"/>
    <n v="0"/>
    <n v="0"/>
    <n v="0"/>
    <n v="0"/>
    <n v="0"/>
    <n v="0"/>
    <n v="0"/>
    <n v="1"/>
    <n v="0"/>
    <n v="0"/>
    <n v="10"/>
    <n v="5"/>
    <n v="1"/>
    <n v="1"/>
    <n v="1"/>
    <n v="1"/>
    <n v="1"/>
    <n v="1"/>
    <n v="1"/>
    <n v="0"/>
    <n v="6"/>
    <n v="6"/>
    <n v="6"/>
    <n v="1"/>
  </r>
  <r>
    <s v="08DPR1440T"/>
    <n v="2"/>
    <s v="VESPERTINO"/>
    <s v="FORD 113"/>
    <n v="8"/>
    <s v="CHIHUAHUA"/>
    <n v="8"/>
    <s v="CHIHUAHUA"/>
    <n v="17"/>
    <x v="5"/>
    <x v="5"/>
    <n v="1"/>
    <s v="CUAUHTĂ‰MOC"/>
    <s v="CALLE MARIANO ESCOBEDO"/>
    <n v="2101"/>
    <s v="PÚBLICO"/>
    <x v="0"/>
    <n v="2"/>
    <s v="BÁSICA"/>
    <n v="2"/>
    <x v="0"/>
    <n v="1"/>
    <x v="0"/>
    <n v="0"/>
    <s v="NO APLICA"/>
    <n v="0"/>
    <s v="NO APLICA"/>
    <s v="08FIZ0201J"/>
    <s v="08FJS0122C"/>
    <s v="08ADG0010O"/>
    <n v="3"/>
    <n v="27"/>
    <n v="27"/>
    <n v="54"/>
    <n v="27"/>
    <n v="27"/>
    <n v="54"/>
    <n v="6"/>
    <n v="5"/>
    <n v="1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PR1441S"/>
    <n v="4"/>
    <s v="DISCONTINUO"/>
    <s v="CRISTOBAL COLON"/>
    <n v="8"/>
    <s v="CHIHUAHUA"/>
    <n v="8"/>
    <s v="CHIHUAHUA"/>
    <n v="8"/>
    <x v="31"/>
    <x v="1"/>
    <n v="223"/>
    <s v="YOQUIVO"/>
    <s v="CALLE YOQUIVO"/>
    <n v="0"/>
    <s v="PÚBLICO"/>
    <x v="0"/>
    <n v="2"/>
    <s v="BÁSICA"/>
    <n v="2"/>
    <x v="0"/>
    <n v="1"/>
    <x v="0"/>
    <n v="0"/>
    <s v="NO APLICA"/>
    <n v="0"/>
    <s v="NO APLICA"/>
    <s v="08FIZ0215M"/>
    <s v="08FJS0124A"/>
    <s v="08ADG0003E"/>
    <n v="0"/>
    <n v="28"/>
    <n v="23"/>
    <n v="51"/>
    <n v="28"/>
    <n v="23"/>
    <n v="51"/>
    <n v="2"/>
    <n v="2"/>
    <n v="4"/>
    <n v="4"/>
    <n v="3"/>
    <n v="7"/>
    <n v="4"/>
    <n v="3"/>
    <n v="7"/>
    <n v="5"/>
    <n v="8"/>
    <n v="13"/>
    <n v="5"/>
    <n v="5"/>
    <n v="10"/>
    <n v="5"/>
    <n v="2"/>
    <n v="7"/>
    <n v="4"/>
    <n v="5"/>
    <n v="9"/>
    <n v="5"/>
    <n v="5"/>
    <n v="10"/>
    <n v="28"/>
    <n v="28"/>
    <n v="56"/>
    <n v="0"/>
    <n v="0"/>
    <n v="0"/>
    <n v="0"/>
    <n v="0"/>
    <n v="0"/>
    <n v="3"/>
    <n v="3"/>
    <n v="0"/>
    <n v="1"/>
    <n v="0"/>
    <n v="0"/>
    <n v="0"/>
    <n v="0"/>
    <n v="0"/>
    <n v="0"/>
    <n v="0"/>
    <n v="2"/>
    <n v="0"/>
    <n v="0"/>
    <n v="0"/>
    <n v="0"/>
    <n v="0"/>
    <n v="0"/>
    <n v="0"/>
    <n v="0"/>
    <n v="0"/>
    <n v="0"/>
    <n v="0"/>
    <n v="0"/>
    <n v="0"/>
    <n v="3"/>
    <n v="0"/>
    <n v="3"/>
    <n v="0"/>
    <n v="0"/>
    <n v="0"/>
    <n v="0"/>
    <n v="0"/>
    <n v="0"/>
    <n v="3"/>
    <n v="3"/>
    <n v="3"/>
    <n v="3"/>
    <n v="1"/>
  </r>
  <r>
    <s v="08DPR1442R"/>
    <n v="1"/>
    <s v="MATUTINO"/>
    <s v="FERNANDO MONTES DE OCA"/>
    <n v="8"/>
    <s v="CHIHUAHUA"/>
    <n v="8"/>
    <s v="CHIHUAHUA"/>
    <n v="9"/>
    <x v="1"/>
    <x v="1"/>
    <n v="169"/>
    <s v="SAN JUANITO"/>
    <s v="PRIVADA FELIPE ANGELES"/>
    <n v="0"/>
    <s v="PÚBLICO"/>
    <x v="0"/>
    <n v="2"/>
    <s v="BÁSICA"/>
    <n v="2"/>
    <x v="0"/>
    <n v="1"/>
    <x v="0"/>
    <n v="0"/>
    <s v="NO APLICA"/>
    <n v="0"/>
    <s v="NO APLICA"/>
    <s v="08FIZ0213O"/>
    <s v="08FJS0123B"/>
    <s v="08ADG0003E"/>
    <n v="0"/>
    <n v="116"/>
    <n v="126"/>
    <n v="242"/>
    <n v="116"/>
    <n v="126"/>
    <n v="242"/>
    <n v="22"/>
    <n v="21"/>
    <n v="43"/>
    <n v="24"/>
    <n v="24"/>
    <n v="48"/>
    <n v="24"/>
    <n v="24"/>
    <n v="48"/>
    <n v="12"/>
    <n v="19"/>
    <n v="31"/>
    <n v="16"/>
    <n v="20"/>
    <n v="36"/>
    <n v="22"/>
    <n v="19"/>
    <n v="41"/>
    <n v="22"/>
    <n v="18"/>
    <n v="40"/>
    <n v="20"/>
    <n v="27"/>
    <n v="47"/>
    <n v="116"/>
    <n v="127"/>
    <n v="243"/>
    <n v="2"/>
    <n v="2"/>
    <n v="2"/>
    <n v="2"/>
    <n v="2"/>
    <n v="2"/>
    <n v="0"/>
    <n v="12"/>
    <n v="0"/>
    <n v="0"/>
    <n v="0"/>
    <n v="1"/>
    <n v="0"/>
    <n v="0"/>
    <n v="0"/>
    <n v="0"/>
    <n v="6"/>
    <n v="6"/>
    <n v="0"/>
    <n v="0"/>
    <n v="0"/>
    <n v="2"/>
    <n v="0"/>
    <n v="0"/>
    <n v="0"/>
    <n v="0"/>
    <n v="0"/>
    <n v="0"/>
    <n v="0"/>
    <n v="1"/>
    <n v="0"/>
    <n v="16"/>
    <n v="6"/>
    <n v="6"/>
    <n v="2"/>
    <n v="2"/>
    <n v="2"/>
    <n v="2"/>
    <n v="2"/>
    <n v="2"/>
    <n v="0"/>
    <n v="12"/>
    <n v="16"/>
    <n v="12"/>
    <n v="1"/>
  </r>
  <r>
    <s v="08DPR1443Q"/>
    <n v="4"/>
    <s v="DISCONTINUO"/>
    <s v="JUSTO SIERRA"/>
    <n v="8"/>
    <s v="CHIHUAHUA"/>
    <n v="8"/>
    <s v="CHIHUAHUA"/>
    <n v="8"/>
    <x v="31"/>
    <x v="1"/>
    <n v="190"/>
    <s v="SATEVĂ“"/>
    <s v="CALLE SATEVO"/>
    <n v="0"/>
    <s v="PÚBLICO"/>
    <x v="0"/>
    <n v="2"/>
    <s v="BÁSICA"/>
    <n v="2"/>
    <x v="0"/>
    <n v="1"/>
    <x v="0"/>
    <n v="0"/>
    <s v="NO APLICA"/>
    <n v="0"/>
    <s v="NO APLICA"/>
    <s v="08FIZ0215M"/>
    <s v="08FJS0124A"/>
    <s v="08ADG0003E"/>
    <n v="0"/>
    <n v="15"/>
    <n v="11"/>
    <n v="26"/>
    <n v="15"/>
    <n v="11"/>
    <n v="26"/>
    <n v="2"/>
    <n v="1"/>
    <n v="3"/>
    <n v="6"/>
    <n v="3"/>
    <n v="9"/>
    <n v="6"/>
    <n v="3"/>
    <n v="9"/>
    <n v="3"/>
    <n v="0"/>
    <n v="3"/>
    <n v="3"/>
    <n v="3"/>
    <n v="6"/>
    <n v="2"/>
    <n v="4"/>
    <n v="6"/>
    <n v="4"/>
    <n v="2"/>
    <n v="6"/>
    <n v="1"/>
    <n v="2"/>
    <n v="3"/>
    <n v="19"/>
    <n v="14"/>
    <n v="33"/>
    <n v="0"/>
    <n v="0"/>
    <n v="0"/>
    <n v="0"/>
    <n v="0"/>
    <n v="0"/>
    <n v="2"/>
    <n v="2"/>
    <n v="0"/>
    <n v="1"/>
    <n v="0"/>
    <n v="0"/>
    <n v="0"/>
    <n v="0"/>
    <n v="0"/>
    <n v="0"/>
    <n v="0"/>
    <n v="1"/>
    <n v="0"/>
    <n v="0"/>
    <n v="1"/>
    <n v="0"/>
    <n v="0"/>
    <n v="0"/>
    <n v="0"/>
    <n v="0"/>
    <n v="0"/>
    <n v="0"/>
    <n v="0"/>
    <n v="0"/>
    <n v="0"/>
    <n v="3"/>
    <n v="0"/>
    <n v="2"/>
    <n v="0"/>
    <n v="0"/>
    <n v="0"/>
    <n v="0"/>
    <n v="0"/>
    <n v="0"/>
    <n v="2"/>
    <n v="2"/>
    <n v="4"/>
    <n v="2"/>
    <n v="1"/>
  </r>
  <r>
    <s v="08DPR1444P"/>
    <n v="4"/>
    <s v="DISCONTINUO"/>
    <s v="ISABEL LA CATOLICA"/>
    <n v="8"/>
    <s v="CHIHUAHUA"/>
    <n v="8"/>
    <s v="CHIHUAHUA"/>
    <n v="9"/>
    <x v="1"/>
    <x v="1"/>
    <n v="124"/>
    <s v="PANALACHI"/>
    <s v="CALLE PANALACHI"/>
    <n v="0"/>
    <s v="PÚBLICO"/>
    <x v="0"/>
    <n v="2"/>
    <s v="BÁSICA"/>
    <n v="2"/>
    <x v="0"/>
    <n v="1"/>
    <x v="0"/>
    <n v="0"/>
    <s v="NO APLICA"/>
    <n v="0"/>
    <s v="NO APLICA"/>
    <s v="08FIZ0214N"/>
    <s v="08FJS0124A"/>
    <s v="08ADG0003E"/>
    <n v="0"/>
    <n v="10"/>
    <n v="12"/>
    <n v="22"/>
    <n v="10"/>
    <n v="12"/>
    <n v="22"/>
    <n v="4"/>
    <n v="5"/>
    <n v="9"/>
    <n v="2"/>
    <n v="1"/>
    <n v="3"/>
    <n v="2"/>
    <n v="1"/>
    <n v="3"/>
    <n v="2"/>
    <n v="0"/>
    <n v="2"/>
    <n v="4"/>
    <n v="0"/>
    <n v="4"/>
    <n v="2"/>
    <n v="4"/>
    <n v="6"/>
    <n v="0"/>
    <n v="3"/>
    <n v="3"/>
    <n v="1"/>
    <n v="0"/>
    <n v="1"/>
    <n v="11"/>
    <n v="8"/>
    <n v="19"/>
    <n v="0"/>
    <n v="0"/>
    <n v="0"/>
    <n v="0"/>
    <n v="0"/>
    <n v="0"/>
    <n v="2"/>
    <n v="2"/>
    <n v="0"/>
    <n v="1"/>
    <n v="0"/>
    <n v="0"/>
    <n v="0"/>
    <n v="0"/>
    <n v="0"/>
    <n v="0"/>
    <n v="0"/>
    <n v="1"/>
    <n v="0"/>
    <n v="0"/>
    <n v="0"/>
    <n v="0"/>
    <n v="0"/>
    <n v="0"/>
    <n v="0"/>
    <n v="0"/>
    <n v="0"/>
    <n v="0"/>
    <n v="0"/>
    <n v="0"/>
    <n v="0"/>
    <n v="2"/>
    <n v="0"/>
    <n v="2"/>
    <n v="0"/>
    <n v="0"/>
    <n v="0"/>
    <n v="0"/>
    <n v="0"/>
    <n v="0"/>
    <n v="2"/>
    <n v="2"/>
    <n v="2"/>
    <n v="2"/>
    <n v="1"/>
  </r>
  <r>
    <s v="08DPR1448L"/>
    <n v="1"/>
    <s v="MATUTINO"/>
    <s v="EMILIANO ZAPATA"/>
    <n v="8"/>
    <s v="CHIHUAHUA"/>
    <n v="8"/>
    <s v="CHIHUAHUA"/>
    <n v="29"/>
    <x v="3"/>
    <x v="3"/>
    <n v="218"/>
    <s v="SANTA ROSALĂŤA DE CARRIZAL"/>
    <s v="NINGUNO NINGUNO"/>
    <n v="0"/>
    <s v="PÚBLICO"/>
    <x v="0"/>
    <n v="2"/>
    <s v="BÁSICA"/>
    <n v="2"/>
    <x v="0"/>
    <n v="1"/>
    <x v="0"/>
    <n v="0"/>
    <s v="NO APLICA"/>
    <n v="0"/>
    <s v="NO APLICA"/>
    <s v="08FIZ0258K"/>
    <s v="08FJS0131K"/>
    <s v="08ADG0007A"/>
    <n v="0"/>
    <n v="15"/>
    <n v="18"/>
    <n v="33"/>
    <n v="15"/>
    <n v="18"/>
    <n v="33"/>
    <n v="2"/>
    <n v="3"/>
    <n v="5"/>
    <n v="3"/>
    <n v="6"/>
    <n v="9"/>
    <n v="3"/>
    <n v="6"/>
    <n v="9"/>
    <n v="3"/>
    <n v="5"/>
    <n v="8"/>
    <n v="2"/>
    <n v="3"/>
    <n v="5"/>
    <n v="5"/>
    <n v="1"/>
    <n v="6"/>
    <n v="0"/>
    <n v="2"/>
    <n v="2"/>
    <n v="1"/>
    <n v="4"/>
    <n v="5"/>
    <n v="14"/>
    <n v="21"/>
    <n v="35"/>
    <n v="0"/>
    <n v="0"/>
    <n v="0"/>
    <n v="0"/>
    <n v="0"/>
    <n v="0"/>
    <n v="2"/>
    <n v="2"/>
    <n v="0"/>
    <n v="1"/>
    <n v="0"/>
    <n v="0"/>
    <n v="0"/>
    <n v="0"/>
    <n v="0"/>
    <n v="0"/>
    <n v="1"/>
    <n v="0"/>
    <n v="0"/>
    <n v="0"/>
    <n v="0"/>
    <n v="0"/>
    <n v="0"/>
    <n v="0"/>
    <n v="0"/>
    <n v="0"/>
    <n v="0"/>
    <n v="0"/>
    <n v="0"/>
    <n v="0"/>
    <n v="0"/>
    <n v="2"/>
    <n v="1"/>
    <n v="1"/>
    <n v="0"/>
    <n v="0"/>
    <n v="0"/>
    <n v="0"/>
    <n v="0"/>
    <n v="0"/>
    <n v="2"/>
    <n v="2"/>
    <n v="2"/>
    <n v="2"/>
    <n v="1"/>
  </r>
  <r>
    <s v="08DPR1450Z"/>
    <n v="2"/>
    <s v="VESPERTINO"/>
    <s v="CUAUHTEMOC"/>
    <n v="8"/>
    <s v="CHIHUAHUA"/>
    <n v="8"/>
    <s v="CHIHUAHUA"/>
    <n v="17"/>
    <x v="5"/>
    <x v="5"/>
    <n v="1"/>
    <s v="CUAUHTĂ‰MOC"/>
    <s v="CALLE CISNES"/>
    <n v="0"/>
    <s v="PÚBLICO"/>
    <x v="0"/>
    <n v="2"/>
    <s v="BÁSICA"/>
    <n v="2"/>
    <x v="0"/>
    <n v="1"/>
    <x v="0"/>
    <n v="0"/>
    <s v="NO APLICA"/>
    <n v="0"/>
    <s v="NO APLICA"/>
    <s v="08FIZ0199L"/>
    <s v="08FJS0121D"/>
    <s v="08ADG0010O"/>
    <n v="0"/>
    <n v="70"/>
    <n v="60"/>
    <n v="130"/>
    <n v="70"/>
    <n v="60"/>
    <n v="130"/>
    <n v="15"/>
    <n v="4"/>
    <n v="19"/>
    <n v="8"/>
    <n v="7"/>
    <n v="15"/>
    <n v="9"/>
    <n v="7"/>
    <n v="16"/>
    <n v="5"/>
    <n v="14"/>
    <n v="19"/>
    <n v="11"/>
    <n v="3"/>
    <n v="14"/>
    <n v="10"/>
    <n v="5"/>
    <n v="15"/>
    <n v="11"/>
    <n v="14"/>
    <n v="25"/>
    <n v="9"/>
    <n v="10"/>
    <n v="19"/>
    <n v="55"/>
    <n v="53"/>
    <n v="108"/>
    <n v="1"/>
    <n v="1"/>
    <n v="1"/>
    <n v="1"/>
    <n v="1"/>
    <n v="1"/>
    <n v="0"/>
    <n v="6"/>
    <n v="0"/>
    <n v="0"/>
    <n v="1"/>
    <n v="0"/>
    <n v="0"/>
    <n v="0"/>
    <n v="0"/>
    <n v="0"/>
    <n v="1"/>
    <n v="5"/>
    <n v="0"/>
    <n v="0"/>
    <n v="1"/>
    <n v="1"/>
    <n v="0"/>
    <n v="0"/>
    <n v="0"/>
    <n v="0"/>
    <n v="0"/>
    <n v="0"/>
    <n v="1"/>
    <n v="0"/>
    <n v="0"/>
    <n v="10"/>
    <n v="1"/>
    <n v="5"/>
    <n v="1"/>
    <n v="1"/>
    <n v="1"/>
    <n v="1"/>
    <n v="1"/>
    <n v="1"/>
    <n v="0"/>
    <n v="6"/>
    <n v="6"/>
    <n v="6"/>
    <n v="1"/>
  </r>
  <r>
    <s v="08DPR1453X"/>
    <n v="1"/>
    <s v="MATUTINO"/>
    <s v="MELCHOR OCAMPO"/>
    <n v="8"/>
    <s v="CHIHUAHUA"/>
    <n v="8"/>
    <s v="CHIHUAHUA"/>
    <n v="21"/>
    <x v="10"/>
    <x v="7"/>
    <n v="1"/>
    <s v="DELICIAS"/>
    <s v="CALLE PLAZA VENUSTIANO CARRANZA "/>
    <n v="0"/>
    <s v="PÚBLICO"/>
    <x v="0"/>
    <n v="2"/>
    <s v="BÁSICA"/>
    <n v="2"/>
    <x v="0"/>
    <n v="1"/>
    <x v="0"/>
    <n v="0"/>
    <s v="NO APLICA"/>
    <n v="0"/>
    <s v="NO APLICA"/>
    <s v="08FIZ0228Q"/>
    <s v="08FJS0126Z"/>
    <s v="08ADG0057I"/>
    <n v="0"/>
    <n v="373"/>
    <n v="361"/>
    <n v="734"/>
    <n v="373"/>
    <n v="361"/>
    <n v="734"/>
    <n v="63"/>
    <n v="80"/>
    <n v="143"/>
    <n v="73"/>
    <n v="74"/>
    <n v="147"/>
    <n v="73"/>
    <n v="74"/>
    <n v="147"/>
    <n v="57"/>
    <n v="54"/>
    <n v="111"/>
    <n v="76"/>
    <n v="71"/>
    <n v="147"/>
    <n v="64"/>
    <n v="46"/>
    <n v="110"/>
    <n v="63"/>
    <n v="48"/>
    <n v="111"/>
    <n v="50"/>
    <n v="61"/>
    <n v="111"/>
    <n v="383"/>
    <n v="354"/>
    <n v="737"/>
    <n v="4"/>
    <n v="3"/>
    <n v="4"/>
    <n v="3"/>
    <n v="3"/>
    <n v="3"/>
    <n v="0"/>
    <n v="20"/>
    <n v="0"/>
    <n v="0"/>
    <n v="1"/>
    <n v="0"/>
    <n v="0"/>
    <n v="1"/>
    <n v="0"/>
    <n v="0"/>
    <n v="0"/>
    <n v="20"/>
    <n v="0"/>
    <n v="0"/>
    <n v="2"/>
    <n v="0"/>
    <n v="0"/>
    <n v="0"/>
    <n v="0"/>
    <n v="0"/>
    <n v="0"/>
    <n v="0"/>
    <n v="2"/>
    <n v="1"/>
    <n v="0"/>
    <n v="27"/>
    <n v="0"/>
    <n v="20"/>
    <n v="4"/>
    <n v="3"/>
    <n v="4"/>
    <n v="3"/>
    <n v="3"/>
    <n v="3"/>
    <n v="0"/>
    <n v="20"/>
    <n v="20"/>
    <n v="20"/>
    <n v="1"/>
  </r>
  <r>
    <s v="08DPR1454W"/>
    <n v="1"/>
    <s v="MATUTINO"/>
    <s v="MIGUEL HIDALGO"/>
    <n v="8"/>
    <s v="CHIHUAHUA"/>
    <n v="8"/>
    <s v="CHIHUAHUA"/>
    <n v="19"/>
    <x v="2"/>
    <x v="2"/>
    <n v="1"/>
    <s v="CHIHUAHUA"/>
    <s v="CALLE 114"/>
    <n v="0"/>
    <s v="PÚBLICO"/>
    <x v="0"/>
    <n v="2"/>
    <s v="BÁSICA"/>
    <n v="2"/>
    <x v="0"/>
    <n v="1"/>
    <x v="0"/>
    <n v="0"/>
    <s v="NO APLICA"/>
    <n v="0"/>
    <s v="NO APLICA"/>
    <s v="08FIZ0108D"/>
    <s v="08FJS0104N"/>
    <s v="08ADG0046C"/>
    <n v="0"/>
    <n v="57"/>
    <n v="57"/>
    <n v="114"/>
    <n v="55"/>
    <n v="56"/>
    <n v="111"/>
    <n v="6"/>
    <n v="13"/>
    <n v="19"/>
    <n v="9"/>
    <n v="3"/>
    <n v="12"/>
    <n v="9"/>
    <n v="3"/>
    <n v="12"/>
    <n v="5"/>
    <n v="4"/>
    <n v="9"/>
    <n v="15"/>
    <n v="8"/>
    <n v="23"/>
    <n v="11"/>
    <n v="8"/>
    <n v="19"/>
    <n v="7"/>
    <n v="10"/>
    <n v="17"/>
    <n v="14"/>
    <n v="10"/>
    <n v="24"/>
    <n v="61"/>
    <n v="43"/>
    <n v="104"/>
    <n v="1"/>
    <n v="1"/>
    <n v="1"/>
    <n v="1"/>
    <n v="1"/>
    <n v="1"/>
    <n v="0"/>
    <n v="6"/>
    <n v="0"/>
    <n v="0"/>
    <n v="0"/>
    <n v="1"/>
    <n v="0"/>
    <n v="0"/>
    <n v="0"/>
    <n v="0"/>
    <n v="1"/>
    <n v="5"/>
    <n v="0"/>
    <n v="0"/>
    <n v="1"/>
    <n v="0"/>
    <n v="0"/>
    <n v="0"/>
    <n v="0"/>
    <n v="0"/>
    <n v="0"/>
    <n v="0"/>
    <n v="1"/>
    <n v="0"/>
    <n v="0"/>
    <n v="9"/>
    <n v="1"/>
    <n v="5"/>
    <n v="1"/>
    <n v="1"/>
    <n v="1"/>
    <n v="1"/>
    <n v="1"/>
    <n v="1"/>
    <n v="0"/>
    <n v="6"/>
    <n v="7"/>
    <n v="6"/>
    <n v="1"/>
  </r>
  <r>
    <s v="08DPR1455V"/>
    <n v="1"/>
    <s v="MATUTINO"/>
    <s v="CRISTOBAL COLON"/>
    <n v="8"/>
    <s v="CHIHUAHUA"/>
    <n v="8"/>
    <s v="CHIHUAHUA"/>
    <n v="29"/>
    <x v="3"/>
    <x v="3"/>
    <n v="81"/>
    <s v="DOLORES"/>
    <s v="CALLE DOLORES"/>
    <n v="0"/>
    <s v="PÚBLICO"/>
    <x v="0"/>
    <n v="2"/>
    <s v="BÁSICA"/>
    <n v="2"/>
    <x v="0"/>
    <n v="1"/>
    <x v="0"/>
    <n v="0"/>
    <s v="NO APLICA"/>
    <n v="0"/>
    <s v="NO APLICA"/>
    <s v="08FIZ0257L"/>
    <s v="08FJS0131K"/>
    <s v="08ADG0007A"/>
    <n v="0"/>
    <n v="48"/>
    <n v="47"/>
    <n v="95"/>
    <n v="48"/>
    <n v="47"/>
    <n v="95"/>
    <n v="13"/>
    <n v="6"/>
    <n v="19"/>
    <n v="6"/>
    <n v="9"/>
    <n v="15"/>
    <n v="6"/>
    <n v="9"/>
    <n v="15"/>
    <n v="2"/>
    <n v="12"/>
    <n v="14"/>
    <n v="10"/>
    <n v="8"/>
    <n v="18"/>
    <n v="6"/>
    <n v="6"/>
    <n v="12"/>
    <n v="9"/>
    <n v="8"/>
    <n v="17"/>
    <n v="6"/>
    <n v="6"/>
    <n v="12"/>
    <n v="39"/>
    <n v="49"/>
    <n v="88"/>
    <n v="1"/>
    <n v="1"/>
    <n v="1"/>
    <n v="1"/>
    <n v="1"/>
    <n v="1"/>
    <n v="0"/>
    <n v="6"/>
    <n v="0"/>
    <n v="0"/>
    <n v="1"/>
    <n v="0"/>
    <n v="0"/>
    <n v="0"/>
    <n v="0"/>
    <n v="0"/>
    <n v="2"/>
    <n v="4"/>
    <n v="0"/>
    <n v="0"/>
    <n v="0"/>
    <n v="0"/>
    <n v="0"/>
    <n v="0"/>
    <n v="0"/>
    <n v="0"/>
    <n v="0"/>
    <n v="0"/>
    <n v="0"/>
    <n v="0"/>
    <n v="0"/>
    <n v="7"/>
    <n v="2"/>
    <n v="4"/>
    <n v="1"/>
    <n v="1"/>
    <n v="1"/>
    <n v="1"/>
    <n v="1"/>
    <n v="1"/>
    <n v="0"/>
    <n v="6"/>
    <n v="7"/>
    <n v="6"/>
    <n v="1"/>
  </r>
  <r>
    <s v="08DPR1456U"/>
    <n v="1"/>
    <s v="MATUTINO"/>
    <s v="MIGUEL HIDALGO"/>
    <n v="8"/>
    <s v="CHIHUAHUA"/>
    <n v="8"/>
    <s v="CHIHUAHUA"/>
    <n v="29"/>
    <x v="3"/>
    <x v="3"/>
    <n v="126"/>
    <s v="MESA DE SAN JOSĂ‰"/>
    <s v="CALLE MESA DE SAN JOSE"/>
    <n v="0"/>
    <s v="PÚBLICO"/>
    <x v="0"/>
    <n v="2"/>
    <s v="BÁSICA"/>
    <n v="2"/>
    <x v="0"/>
    <n v="1"/>
    <x v="0"/>
    <n v="0"/>
    <s v="NO APLICA"/>
    <n v="0"/>
    <s v="NO APLICA"/>
    <s v="08FIZ0260Z"/>
    <s v="08FJS0131K"/>
    <s v="08ADG0007A"/>
    <n v="0"/>
    <n v="11"/>
    <n v="16"/>
    <n v="27"/>
    <n v="10"/>
    <n v="16"/>
    <n v="26"/>
    <n v="2"/>
    <n v="4"/>
    <n v="6"/>
    <n v="3"/>
    <n v="2"/>
    <n v="5"/>
    <n v="3"/>
    <n v="2"/>
    <n v="5"/>
    <n v="1"/>
    <n v="3"/>
    <n v="4"/>
    <n v="3"/>
    <n v="2"/>
    <n v="5"/>
    <n v="2"/>
    <n v="4"/>
    <n v="6"/>
    <n v="2"/>
    <n v="3"/>
    <n v="5"/>
    <n v="2"/>
    <n v="0"/>
    <n v="2"/>
    <n v="13"/>
    <n v="14"/>
    <n v="27"/>
    <n v="0"/>
    <n v="0"/>
    <n v="0"/>
    <n v="0"/>
    <n v="0"/>
    <n v="0"/>
    <n v="2"/>
    <n v="2"/>
    <n v="0"/>
    <n v="1"/>
    <n v="0"/>
    <n v="0"/>
    <n v="0"/>
    <n v="0"/>
    <n v="0"/>
    <n v="0"/>
    <n v="0"/>
    <n v="1"/>
    <n v="0"/>
    <n v="0"/>
    <n v="0"/>
    <n v="0"/>
    <n v="0"/>
    <n v="0"/>
    <n v="0"/>
    <n v="0"/>
    <n v="0"/>
    <n v="0"/>
    <n v="0"/>
    <n v="0"/>
    <n v="0"/>
    <n v="2"/>
    <n v="0"/>
    <n v="2"/>
    <n v="0"/>
    <n v="0"/>
    <n v="0"/>
    <n v="0"/>
    <n v="0"/>
    <n v="0"/>
    <n v="2"/>
    <n v="2"/>
    <n v="2"/>
    <n v="2"/>
    <n v="1"/>
  </r>
  <r>
    <s v="08DPR1460G"/>
    <n v="1"/>
    <s v="MATUTINO"/>
    <s v="ANTONIO CASO"/>
    <n v="8"/>
    <s v="CHIHUAHUA"/>
    <n v="8"/>
    <s v="CHIHUAHUA"/>
    <n v="37"/>
    <x v="0"/>
    <x v="0"/>
    <n v="1"/>
    <s v="JUĂREZ"/>
    <s v="CALLE CEYLAN "/>
    <n v="0"/>
    <s v="PÚBLICO"/>
    <x v="0"/>
    <n v="2"/>
    <s v="BÁSICA"/>
    <n v="2"/>
    <x v="0"/>
    <n v="1"/>
    <x v="0"/>
    <n v="0"/>
    <s v="NO APLICA"/>
    <n v="0"/>
    <s v="NO APLICA"/>
    <s v="08FIZ0166U"/>
    <s v="08FJS0114U"/>
    <s v="08ADG0005C"/>
    <n v="0"/>
    <n v="158"/>
    <n v="188"/>
    <n v="346"/>
    <n v="158"/>
    <n v="188"/>
    <n v="346"/>
    <n v="25"/>
    <n v="33"/>
    <n v="58"/>
    <n v="27"/>
    <n v="32"/>
    <n v="59"/>
    <n v="27"/>
    <n v="32"/>
    <n v="59"/>
    <n v="25"/>
    <n v="39"/>
    <n v="64"/>
    <n v="28"/>
    <n v="27"/>
    <n v="55"/>
    <n v="25"/>
    <n v="26"/>
    <n v="51"/>
    <n v="26"/>
    <n v="33"/>
    <n v="59"/>
    <n v="31"/>
    <n v="32"/>
    <n v="63"/>
    <n v="162"/>
    <n v="189"/>
    <n v="351"/>
    <n v="2"/>
    <n v="2"/>
    <n v="2"/>
    <n v="2"/>
    <n v="2"/>
    <n v="2"/>
    <n v="0"/>
    <n v="12"/>
    <n v="0"/>
    <n v="0"/>
    <n v="0"/>
    <n v="1"/>
    <n v="1"/>
    <n v="0"/>
    <n v="0"/>
    <n v="0"/>
    <n v="4"/>
    <n v="8"/>
    <n v="0"/>
    <n v="0"/>
    <n v="1"/>
    <n v="0"/>
    <n v="0"/>
    <n v="0"/>
    <n v="0"/>
    <n v="0"/>
    <n v="1"/>
    <n v="0"/>
    <n v="1"/>
    <n v="0"/>
    <n v="0"/>
    <n v="17"/>
    <n v="4"/>
    <n v="8"/>
    <n v="2"/>
    <n v="2"/>
    <n v="2"/>
    <n v="2"/>
    <n v="2"/>
    <n v="2"/>
    <n v="0"/>
    <n v="12"/>
    <n v="13"/>
    <n v="12"/>
    <n v="1"/>
  </r>
  <r>
    <s v="08DPR1461F"/>
    <n v="1"/>
    <s v="MATUTINO"/>
    <s v="LAZARO CARDENAS DEL RIO"/>
    <n v="8"/>
    <s v="CHIHUAHUA"/>
    <n v="8"/>
    <s v="CHIHUAHUA"/>
    <n v="52"/>
    <x v="37"/>
    <x v="10"/>
    <n v="1"/>
    <s v="MANUEL OJINAGA"/>
    <s v="CALLE NIĂ‘OS HEROES"/>
    <n v="1601"/>
    <s v="PÚBLICO"/>
    <x v="0"/>
    <n v="2"/>
    <s v="BÁSICA"/>
    <n v="2"/>
    <x v="0"/>
    <n v="1"/>
    <x v="0"/>
    <n v="0"/>
    <s v="NO APLICA"/>
    <n v="0"/>
    <s v="NO APLICA"/>
    <s v="08FIZ0132D"/>
    <s v="08FJS0101Q"/>
    <s v="08ADG0056J"/>
    <n v="0"/>
    <n v="109"/>
    <n v="126"/>
    <n v="235"/>
    <n v="109"/>
    <n v="126"/>
    <n v="235"/>
    <n v="15"/>
    <n v="19"/>
    <n v="34"/>
    <n v="12"/>
    <n v="23"/>
    <n v="35"/>
    <n v="12"/>
    <n v="23"/>
    <n v="35"/>
    <n v="17"/>
    <n v="23"/>
    <n v="40"/>
    <n v="20"/>
    <n v="32"/>
    <n v="52"/>
    <n v="27"/>
    <n v="17"/>
    <n v="44"/>
    <n v="20"/>
    <n v="22"/>
    <n v="42"/>
    <n v="15"/>
    <n v="29"/>
    <n v="44"/>
    <n v="111"/>
    <n v="146"/>
    <n v="257"/>
    <n v="2"/>
    <n v="2"/>
    <n v="2"/>
    <n v="2"/>
    <n v="2"/>
    <n v="2"/>
    <n v="0"/>
    <n v="12"/>
    <n v="0"/>
    <n v="0"/>
    <n v="0"/>
    <n v="1"/>
    <n v="1"/>
    <n v="0"/>
    <n v="0"/>
    <n v="0"/>
    <n v="6"/>
    <n v="6"/>
    <n v="0"/>
    <n v="0"/>
    <n v="3"/>
    <n v="1"/>
    <n v="0"/>
    <n v="0"/>
    <n v="0"/>
    <n v="0"/>
    <n v="0"/>
    <n v="0"/>
    <n v="0"/>
    <n v="1"/>
    <n v="0"/>
    <n v="19"/>
    <n v="6"/>
    <n v="6"/>
    <n v="2"/>
    <n v="2"/>
    <n v="2"/>
    <n v="2"/>
    <n v="2"/>
    <n v="2"/>
    <n v="0"/>
    <n v="12"/>
    <n v="12"/>
    <n v="12"/>
    <n v="1"/>
  </r>
  <r>
    <s v="08DPR1474J"/>
    <n v="1"/>
    <s v="MATUTINO"/>
    <s v="CENTRO ESCOLAR REVOLUCION"/>
    <n v="8"/>
    <s v="CHIHUAHUA"/>
    <n v="8"/>
    <s v="CHIHUAHUA"/>
    <n v="3"/>
    <x v="30"/>
    <x v="6"/>
    <n v="1"/>
    <s v="VALLE DE IGNACIO ALLENDE"/>
    <s v="CALLE VICENTE GUERRERO"/>
    <n v="0"/>
    <s v="PÚBLICO"/>
    <x v="0"/>
    <n v="2"/>
    <s v="BÁSICA"/>
    <n v="2"/>
    <x v="0"/>
    <n v="1"/>
    <x v="0"/>
    <n v="0"/>
    <s v="NO APLICA"/>
    <n v="0"/>
    <s v="NO APLICA"/>
    <s v="08FIZ0242J"/>
    <s v="08FJS0129W"/>
    <s v="08ADG0004D"/>
    <n v="0"/>
    <n v="150"/>
    <n v="130"/>
    <n v="280"/>
    <n v="149"/>
    <n v="130"/>
    <n v="279"/>
    <n v="28"/>
    <n v="21"/>
    <n v="49"/>
    <n v="24"/>
    <n v="25"/>
    <n v="49"/>
    <n v="24"/>
    <n v="25"/>
    <n v="49"/>
    <n v="28"/>
    <n v="29"/>
    <n v="57"/>
    <n v="24"/>
    <n v="19"/>
    <n v="43"/>
    <n v="25"/>
    <n v="17"/>
    <n v="42"/>
    <n v="25"/>
    <n v="13"/>
    <n v="38"/>
    <n v="24"/>
    <n v="32"/>
    <n v="56"/>
    <n v="150"/>
    <n v="135"/>
    <n v="285"/>
    <n v="2"/>
    <n v="2"/>
    <n v="2"/>
    <n v="2"/>
    <n v="2"/>
    <n v="2"/>
    <n v="0"/>
    <n v="12"/>
    <n v="0"/>
    <n v="0"/>
    <n v="1"/>
    <n v="0"/>
    <n v="1"/>
    <n v="0"/>
    <n v="0"/>
    <n v="0"/>
    <n v="3"/>
    <n v="9"/>
    <n v="0"/>
    <n v="0"/>
    <n v="1"/>
    <n v="0"/>
    <n v="0"/>
    <n v="0"/>
    <n v="0"/>
    <n v="0"/>
    <n v="0"/>
    <n v="1"/>
    <n v="2"/>
    <n v="0"/>
    <n v="0"/>
    <n v="18"/>
    <n v="3"/>
    <n v="9"/>
    <n v="2"/>
    <n v="2"/>
    <n v="2"/>
    <n v="2"/>
    <n v="2"/>
    <n v="2"/>
    <n v="0"/>
    <n v="12"/>
    <n v="12"/>
    <n v="12"/>
    <n v="1"/>
  </r>
  <r>
    <s v="08DPR1475I"/>
    <n v="1"/>
    <s v="MATUTINO"/>
    <s v="VEINTE DE NOVIEMBRE"/>
    <n v="8"/>
    <s v="CHIHUAHUA"/>
    <n v="8"/>
    <s v="CHIHUAHUA"/>
    <n v="3"/>
    <x v="30"/>
    <x v="6"/>
    <n v="9"/>
    <s v="SAN ANTONIO DEL ALTO CORRALEJO"/>
    <s v="NINGUNO NINGUNO"/>
    <n v="0"/>
    <s v="PÚBLICO"/>
    <x v="0"/>
    <n v="2"/>
    <s v="BÁSICA"/>
    <n v="2"/>
    <x v="0"/>
    <n v="1"/>
    <x v="0"/>
    <n v="0"/>
    <s v="NO APLICA"/>
    <n v="0"/>
    <s v="NO APLICA"/>
    <s v="08FIZ0242J"/>
    <s v="08FJS0129W"/>
    <s v="08ADG0004D"/>
    <n v="0"/>
    <n v="29"/>
    <n v="38"/>
    <n v="67"/>
    <n v="29"/>
    <n v="38"/>
    <n v="67"/>
    <n v="7"/>
    <n v="3"/>
    <n v="10"/>
    <n v="5"/>
    <n v="4"/>
    <n v="9"/>
    <n v="5"/>
    <n v="4"/>
    <n v="9"/>
    <n v="3"/>
    <n v="7"/>
    <n v="10"/>
    <n v="6"/>
    <n v="7"/>
    <n v="13"/>
    <n v="6"/>
    <n v="3"/>
    <n v="9"/>
    <n v="3"/>
    <n v="3"/>
    <n v="6"/>
    <n v="3"/>
    <n v="6"/>
    <n v="9"/>
    <n v="26"/>
    <n v="30"/>
    <n v="56"/>
    <n v="0"/>
    <n v="0"/>
    <n v="1"/>
    <n v="0"/>
    <n v="0"/>
    <n v="1"/>
    <n v="2"/>
    <n v="4"/>
    <n v="1"/>
    <n v="0"/>
    <n v="0"/>
    <n v="0"/>
    <n v="0"/>
    <n v="0"/>
    <n v="0"/>
    <n v="0"/>
    <n v="1"/>
    <n v="2"/>
    <n v="0"/>
    <n v="0"/>
    <n v="0"/>
    <n v="0"/>
    <n v="0"/>
    <n v="0"/>
    <n v="0"/>
    <n v="0"/>
    <n v="0"/>
    <n v="0"/>
    <n v="0"/>
    <n v="0"/>
    <n v="0"/>
    <n v="4"/>
    <n v="2"/>
    <n v="2"/>
    <n v="0"/>
    <n v="0"/>
    <n v="1"/>
    <n v="0"/>
    <n v="0"/>
    <n v="1"/>
    <n v="2"/>
    <n v="4"/>
    <n v="4"/>
    <n v="4"/>
    <n v="1"/>
  </r>
  <r>
    <s v="08DPR1479E"/>
    <n v="1"/>
    <s v="MATUTINO"/>
    <s v="RAFAEL RAMIREZ"/>
    <n v="8"/>
    <s v="CHIHUAHUA"/>
    <n v="8"/>
    <s v="CHIHUAHUA"/>
    <n v="27"/>
    <x v="9"/>
    <x v="8"/>
    <n v="52"/>
    <s v="LOMA DEL MANZANO"/>
    <s v="NINGUNO NINGUNO"/>
    <n v="0"/>
    <s v="PÚBLICO"/>
    <x v="0"/>
    <n v="2"/>
    <s v="BÁSICA"/>
    <n v="2"/>
    <x v="0"/>
    <n v="1"/>
    <x v="0"/>
    <n v="0"/>
    <s v="NO APLICA"/>
    <n v="0"/>
    <s v="NO APLICA"/>
    <s v="08FIZ0251R"/>
    <s v="08FJS0130L"/>
    <s v="08ADG0006B"/>
    <n v="0"/>
    <n v="42"/>
    <n v="44"/>
    <n v="86"/>
    <n v="42"/>
    <n v="44"/>
    <n v="86"/>
    <n v="14"/>
    <n v="19"/>
    <n v="33"/>
    <n v="7"/>
    <n v="12"/>
    <n v="19"/>
    <n v="7"/>
    <n v="12"/>
    <n v="19"/>
    <n v="7"/>
    <n v="6"/>
    <n v="13"/>
    <n v="6"/>
    <n v="2"/>
    <n v="8"/>
    <n v="1"/>
    <n v="6"/>
    <n v="7"/>
    <n v="8"/>
    <n v="8"/>
    <n v="16"/>
    <n v="9"/>
    <n v="6"/>
    <n v="15"/>
    <n v="38"/>
    <n v="40"/>
    <n v="78"/>
    <n v="1"/>
    <n v="1"/>
    <n v="1"/>
    <n v="1"/>
    <n v="1"/>
    <n v="1"/>
    <n v="0"/>
    <n v="6"/>
    <n v="0"/>
    <n v="0"/>
    <n v="1"/>
    <n v="0"/>
    <n v="0"/>
    <n v="0"/>
    <n v="0"/>
    <n v="0"/>
    <n v="2"/>
    <n v="4"/>
    <n v="0"/>
    <n v="0"/>
    <n v="0"/>
    <n v="0"/>
    <n v="0"/>
    <n v="0"/>
    <n v="0"/>
    <n v="0"/>
    <n v="0"/>
    <n v="0"/>
    <n v="1"/>
    <n v="0"/>
    <n v="0"/>
    <n v="8"/>
    <n v="2"/>
    <n v="4"/>
    <n v="1"/>
    <n v="1"/>
    <n v="1"/>
    <n v="1"/>
    <n v="1"/>
    <n v="1"/>
    <n v="0"/>
    <n v="6"/>
    <n v="6"/>
    <n v="6"/>
    <n v="1"/>
  </r>
  <r>
    <s v="08DPR1484Q"/>
    <n v="1"/>
    <s v="MATUTINO"/>
    <s v="RAFAEL MOLINA BETANCOURT"/>
    <n v="8"/>
    <s v="CHIHUAHUA"/>
    <n v="8"/>
    <s v="CHIHUAHUA"/>
    <n v="2"/>
    <x v="14"/>
    <x v="2"/>
    <n v="1"/>
    <s v="JUAN ALDAMA"/>
    <s v="CALLE 18 "/>
    <n v="0"/>
    <s v="PÚBLICO"/>
    <x v="0"/>
    <n v="2"/>
    <s v="BÁSICA"/>
    <n v="2"/>
    <x v="0"/>
    <n v="1"/>
    <x v="0"/>
    <n v="0"/>
    <s v="NO APLICA"/>
    <n v="0"/>
    <s v="NO APLICA"/>
    <s v="08FIZ0131E"/>
    <s v="08FJS0101Q"/>
    <s v="08ADG0046C"/>
    <n v="0"/>
    <n v="88"/>
    <n v="69"/>
    <n v="157"/>
    <n v="88"/>
    <n v="69"/>
    <n v="157"/>
    <n v="12"/>
    <n v="15"/>
    <n v="27"/>
    <n v="11"/>
    <n v="4"/>
    <n v="15"/>
    <n v="13"/>
    <n v="4"/>
    <n v="17"/>
    <n v="14"/>
    <n v="12"/>
    <n v="26"/>
    <n v="18"/>
    <n v="13"/>
    <n v="31"/>
    <n v="11"/>
    <n v="5"/>
    <n v="16"/>
    <n v="21"/>
    <n v="10"/>
    <n v="31"/>
    <n v="13"/>
    <n v="14"/>
    <n v="27"/>
    <n v="90"/>
    <n v="58"/>
    <n v="148"/>
    <n v="1"/>
    <n v="1"/>
    <n v="1"/>
    <n v="1"/>
    <n v="1"/>
    <n v="1"/>
    <n v="0"/>
    <n v="6"/>
    <n v="0"/>
    <n v="0"/>
    <n v="1"/>
    <n v="0"/>
    <n v="0"/>
    <n v="0"/>
    <n v="0"/>
    <n v="0"/>
    <n v="1"/>
    <n v="5"/>
    <n v="0"/>
    <n v="0"/>
    <n v="1"/>
    <n v="0"/>
    <n v="0"/>
    <n v="0"/>
    <n v="0"/>
    <n v="0"/>
    <n v="0"/>
    <n v="0"/>
    <n v="1"/>
    <n v="0"/>
    <n v="0"/>
    <n v="9"/>
    <n v="1"/>
    <n v="5"/>
    <n v="1"/>
    <n v="1"/>
    <n v="1"/>
    <n v="1"/>
    <n v="1"/>
    <n v="1"/>
    <n v="0"/>
    <n v="6"/>
    <n v="9"/>
    <n v="6"/>
    <n v="1"/>
  </r>
  <r>
    <s v="08DPR1485P"/>
    <n v="2"/>
    <s v="VESPERTINO"/>
    <s v="18 DE MARZO"/>
    <n v="8"/>
    <s v="CHIHUAHUA"/>
    <n v="8"/>
    <s v="CHIHUAHUA"/>
    <n v="65"/>
    <x v="7"/>
    <x v="1"/>
    <n v="24"/>
    <s v="GUAPALAYNA"/>
    <s v="CALLE GUAPALAYNA"/>
    <n v="0"/>
    <s v="PÚBLICO"/>
    <x v="0"/>
    <n v="2"/>
    <s v="BÁSICA"/>
    <n v="2"/>
    <x v="0"/>
    <n v="1"/>
    <x v="0"/>
    <n v="0"/>
    <s v="NO APLICA"/>
    <n v="0"/>
    <s v="NO APLICA"/>
    <s v="08FIZ0220Y"/>
    <s v="08FJS0124A"/>
    <s v="08ADG0003E"/>
    <n v="0"/>
    <n v="13"/>
    <n v="14"/>
    <n v="27"/>
    <n v="13"/>
    <n v="14"/>
    <n v="27"/>
    <n v="3"/>
    <n v="1"/>
    <n v="4"/>
    <n v="3"/>
    <n v="1"/>
    <n v="4"/>
    <n v="3"/>
    <n v="1"/>
    <n v="4"/>
    <n v="1"/>
    <n v="3"/>
    <n v="4"/>
    <n v="3"/>
    <n v="2"/>
    <n v="5"/>
    <n v="3"/>
    <n v="2"/>
    <n v="5"/>
    <n v="1"/>
    <n v="3"/>
    <n v="4"/>
    <n v="1"/>
    <n v="3"/>
    <n v="4"/>
    <n v="12"/>
    <n v="14"/>
    <n v="26"/>
    <n v="0"/>
    <n v="0"/>
    <n v="0"/>
    <n v="0"/>
    <n v="0"/>
    <n v="0"/>
    <n v="3"/>
    <n v="3"/>
    <n v="1"/>
    <n v="0"/>
    <n v="0"/>
    <n v="0"/>
    <n v="0"/>
    <n v="0"/>
    <n v="0"/>
    <n v="0"/>
    <n v="1"/>
    <n v="1"/>
    <n v="0"/>
    <n v="0"/>
    <n v="0"/>
    <n v="0"/>
    <n v="0"/>
    <n v="0"/>
    <n v="0"/>
    <n v="0"/>
    <n v="0"/>
    <n v="0"/>
    <n v="0"/>
    <n v="0"/>
    <n v="0"/>
    <n v="3"/>
    <n v="2"/>
    <n v="1"/>
    <n v="0"/>
    <n v="0"/>
    <n v="0"/>
    <n v="0"/>
    <n v="0"/>
    <n v="0"/>
    <n v="3"/>
    <n v="3"/>
    <n v="4"/>
    <n v="3"/>
    <n v="1"/>
  </r>
  <r>
    <s v="08DPR1486O"/>
    <n v="1"/>
    <s v="MATUTINO"/>
    <s v="IGNACIO ZARAGOZA"/>
    <n v="8"/>
    <s v="CHIHUAHUA"/>
    <n v="8"/>
    <s v="CHIHUAHUA"/>
    <n v="65"/>
    <x v="7"/>
    <x v="1"/>
    <n v="1"/>
    <s v="URIQUE"/>
    <s v="NINGUNO NINGUNO"/>
    <n v="0"/>
    <s v="PÚBLICO"/>
    <x v="0"/>
    <n v="2"/>
    <s v="BÁSICA"/>
    <n v="2"/>
    <x v="0"/>
    <n v="1"/>
    <x v="0"/>
    <n v="0"/>
    <s v="NO APLICA"/>
    <n v="0"/>
    <s v="NO APLICA"/>
    <s v="08FIZ0220Y"/>
    <s v="08FJS0124A"/>
    <s v="08ADG0003E"/>
    <n v="0"/>
    <n v="57"/>
    <n v="65"/>
    <n v="122"/>
    <n v="57"/>
    <n v="65"/>
    <n v="122"/>
    <n v="8"/>
    <n v="16"/>
    <n v="24"/>
    <n v="10"/>
    <n v="6"/>
    <n v="16"/>
    <n v="10"/>
    <n v="6"/>
    <n v="16"/>
    <n v="15"/>
    <n v="6"/>
    <n v="21"/>
    <n v="13"/>
    <n v="8"/>
    <n v="21"/>
    <n v="6"/>
    <n v="9"/>
    <n v="15"/>
    <n v="4"/>
    <n v="10"/>
    <n v="14"/>
    <n v="9"/>
    <n v="14"/>
    <n v="23"/>
    <n v="57"/>
    <n v="53"/>
    <n v="110"/>
    <n v="1"/>
    <n v="1"/>
    <n v="1"/>
    <n v="1"/>
    <n v="1"/>
    <n v="1"/>
    <n v="0"/>
    <n v="6"/>
    <n v="0"/>
    <n v="0"/>
    <n v="2"/>
    <n v="0"/>
    <n v="0"/>
    <n v="0"/>
    <n v="0"/>
    <n v="0"/>
    <n v="1"/>
    <n v="5"/>
    <n v="0"/>
    <n v="0"/>
    <n v="0"/>
    <n v="0"/>
    <n v="0"/>
    <n v="0"/>
    <n v="0"/>
    <n v="0"/>
    <n v="0"/>
    <n v="0"/>
    <n v="1"/>
    <n v="0"/>
    <n v="0"/>
    <n v="9"/>
    <n v="1"/>
    <n v="5"/>
    <n v="1"/>
    <n v="1"/>
    <n v="1"/>
    <n v="1"/>
    <n v="1"/>
    <n v="1"/>
    <n v="0"/>
    <n v="6"/>
    <n v="7"/>
    <n v="6"/>
    <n v="1"/>
  </r>
  <r>
    <s v="08DPR1491Z"/>
    <n v="1"/>
    <s v="MATUTINO"/>
    <s v="JUSTO SIERRA"/>
    <n v="8"/>
    <s v="CHIHUAHUA"/>
    <n v="8"/>
    <s v="CHIHUAHUA"/>
    <n v="7"/>
    <x v="48"/>
    <x v="8"/>
    <n v="92"/>
    <s v="RANCHERĂŤA PINALEJO"/>
    <s v="CALLE RANCHERIA PINALEJO"/>
    <n v="0"/>
    <s v="PÚBLICO"/>
    <x v="0"/>
    <n v="2"/>
    <s v="BÁSICA"/>
    <n v="2"/>
    <x v="0"/>
    <n v="1"/>
    <x v="0"/>
    <n v="0"/>
    <s v="NO APLICA"/>
    <n v="0"/>
    <s v="NO APLICA"/>
    <s v="08FIZ0248D"/>
    <s v="08FJS0130L"/>
    <s v="08ADG0006B"/>
    <n v="0"/>
    <n v="17"/>
    <n v="14"/>
    <n v="31"/>
    <n v="17"/>
    <n v="14"/>
    <n v="31"/>
    <n v="2"/>
    <n v="2"/>
    <n v="4"/>
    <n v="2"/>
    <n v="4"/>
    <n v="6"/>
    <n v="2"/>
    <n v="4"/>
    <n v="6"/>
    <n v="3"/>
    <n v="3"/>
    <n v="6"/>
    <n v="3"/>
    <n v="3"/>
    <n v="6"/>
    <n v="4"/>
    <n v="2"/>
    <n v="6"/>
    <n v="4"/>
    <n v="1"/>
    <n v="5"/>
    <n v="3"/>
    <n v="0"/>
    <n v="3"/>
    <n v="19"/>
    <n v="13"/>
    <n v="32"/>
    <n v="0"/>
    <n v="0"/>
    <n v="0"/>
    <n v="0"/>
    <n v="0"/>
    <n v="0"/>
    <n v="2"/>
    <n v="2"/>
    <n v="0"/>
    <n v="1"/>
    <n v="0"/>
    <n v="0"/>
    <n v="0"/>
    <n v="0"/>
    <n v="0"/>
    <n v="0"/>
    <n v="0"/>
    <n v="1"/>
    <n v="0"/>
    <n v="0"/>
    <n v="0"/>
    <n v="0"/>
    <n v="0"/>
    <n v="0"/>
    <n v="0"/>
    <n v="0"/>
    <n v="0"/>
    <n v="0"/>
    <n v="0"/>
    <n v="0"/>
    <n v="0"/>
    <n v="2"/>
    <n v="0"/>
    <n v="2"/>
    <n v="0"/>
    <n v="0"/>
    <n v="0"/>
    <n v="0"/>
    <n v="0"/>
    <n v="0"/>
    <n v="2"/>
    <n v="2"/>
    <n v="4"/>
    <n v="2"/>
    <n v="1"/>
  </r>
  <r>
    <s v="08DPR1497U"/>
    <n v="1"/>
    <s v="MATUTINO"/>
    <s v="VEINTE DE NOVIEMBRE"/>
    <n v="8"/>
    <s v="CHIHUAHUA"/>
    <n v="8"/>
    <s v="CHIHUAHUA"/>
    <n v="6"/>
    <x v="54"/>
    <x v="5"/>
    <n v="11"/>
    <s v="FRANCISCO I. MADERO"/>
    <s v="CALLE FRANCISCO I. MADERO"/>
    <n v="0"/>
    <s v="PÚBLICO"/>
    <x v="0"/>
    <n v="2"/>
    <s v="BÁSICA"/>
    <n v="2"/>
    <x v="0"/>
    <n v="1"/>
    <x v="0"/>
    <n v="0"/>
    <s v="NO APLICA"/>
    <n v="0"/>
    <s v="NO APLICA"/>
    <s v="08FIZ0204G"/>
    <s v="08FJS0121D"/>
    <s v="08ADG0010O"/>
    <n v="0"/>
    <n v="13"/>
    <n v="15"/>
    <n v="28"/>
    <n v="13"/>
    <n v="15"/>
    <n v="28"/>
    <n v="1"/>
    <n v="0"/>
    <n v="1"/>
    <n v="2"/>
    <n v="3"/>
    <n v="5"/>
    <n v="2"/>
    <n v="3"/>
    <n v="5"/>
    <n v="1"/>
    <n v="3"/>
    <n v="4"/>
    <n v="2"/>
    <n v="3"/>
    <n v="5"/>
    <n v="4"/>
    <n v="1"/>
    <n v="5"/>
    <n v="2"/>
    <n v="2"/>
    <n v="4"/>
    <n v="2"/>
    <n v="3"/>
    <n v="5"/>
    <n v="13"/>
    <n v="15"/>
    <n v="28"/>
    <n v="0"/>
    <n v="0"/>
    <n v="0"/>
    <n v="0"/>
    <n v="0"/>
    <n v="0"/>
    <n v="2"/>
    <n v="2"/>
    <n v="1"/>
    <n v="0"/>
    <n v="0"/>
    <n v="0"/>
    <n v="0"/>
    <n v="0"/>
    <n v="0"/>
    <n v="0"/>
    <n v="0"/>
    <n v="1"/>
    <n v="0"/>
    <n v="0"/>
    <n v="0"/>
    <n v="0"/>
    <n v="0"/>
    <n v="0"/>
    <n v="0"/>
    <n v="0"/>
    <n v="0"/>
    <n v="0"/>
    <n v="0"/>
    <n v="0"/>
    <n v="0"/>
    <n v="2"/>
    <n v="1"/>
    <n v="1"/>
    <n v="0"/>
    <n v="0"/>
    <n v="0"/>
    <n v="0"/>
    <n v="0"/>
    <n v="0"/>
    <n v="2"/>
    <n v="2"/>
    <n v="2"/>
    <n v="2"/>
    <n v="1"/>
  </r>
  <r>
    <s v="08DPR1498T"/>
    <n v="1"/>
    <s v="MATUTINO"/>
    <s v="16 DE SEPTIEMBRE"/>
    <n v="8"/>
    <s v="CHIHUAHUA"/>
    <n v="8"/>
    <s v="CHIHUAHUA"/>
    <n v="29"/>
    <x v="3"/>
    <x v="3"/>
    <n v="200"/>
    <s v="SAN IGNACIO DE LOS ALMAZĂN (A. SAN IGNACIO)"/>
    <s v="CALLE SAN IGNACIO DE LOS ALMAZAN (ARROYO SAN IGNACI"/>
    <n v="0"/>
    <s v="PÚBLICO"/>
    <x v="0"/>
    <n v="2"/>
    <s v="BÁSICA"/>
    <n v="2"/>
    <x v="0"/>
    <n v="1"/>
    <x v="0"/>
    <n v="0"/>
    <s v="NO APLICA"/>
    <n v="0"/>
    <s v="NO APLICA"/>
    <s v="08FIZ0261Y"/>
    <s v="08FJS0131K"/>
    <s v="08ADG0007A"/>
    <n v="0"/>
    <n v="17"/>
    <n v="12"/>
    <n v="29"/>
    <n v="17"/>
    <n v="12"/>
    <n v="29"/>
    <n v="7"/>
    <n v="2"/>
    <n v="9"/>
    <n v="4"/>
    <n v="6"/>
    <n v="10"/>
    <n v="4"/>
    <n v="6"/>
    <n v="10"/>
    <n v="2"/>
    <n v="2"/>
    <n v="4"/>
    <n v="4"/>
    <n v="2"/>
    <n v="6"/>
    <n v="4"/>
    <n v="1"/>
    <n v="5"/>
    <n v="0"/>
    <n v="1"/>
    <n v="1"/>
    <n v="2"/>
    <n v="4"/>
    <n v="6"/>
    <n v="16"/>
    <n v="16"/>
    <n v="32"/>
    <n v="0"/>
    <n v="0"/>
    <n v="0"/>
    <n v="0"/>
    <n v="0"/>
    <n v="0"/>
    <n v="2"/>
    <n v="2"/>
    <n v="0"/>
    <n v="1"/>
    <n v="0"/>
    <n v="0"/>
    <n v="0"/>
    <n v="0"/>
    <n v="0"/>
    <n v="0"/>
    <n v="0"/>
    <n v="1"/>
    <n v="0"/>
    <n v="0"/>
    <n v="0"/>
    <n v="0"/>
    <n v="0"/>
    <n v="0"/>
    <n v="0"/>
    <n v="0"/>
    <n v="0"/>
    <n v="0"/>
    <n v="0"/>
    <n v="0"/>
    <n v="0"/>
    <n v="2"/>
    <n v="0"/>
    <n v="2"/>
    <n v="0"/>
    <n v="0"/>
    <n v="0"/>
    <n v="0"/>
    <n v="0"/>
    <n v="0"/>
    <n v="2"/>
    <n v="2"/>
    <n v="2"/>
    <n v="2"/>
    <n v="1"/>
  </r>
  <r>
    <s v="08DPR1502P"/>
    <n v="1"/>
    <s v="MATUTINO"/>
    <s v="AGUSTIN MELGAR"/>
    <n v="8"/>
    <s v="CHIHUAHUA"/>
    <n v="8"/>
    <s v="CHIHUAHUA"/>
    <n v="29"/>
    <x v="3"/>
    <x v="3"/>
    <n v="196"/>
    <s v="SAN FRANCISCO DE LA JOYA"/>
    <s v="CALLE SAN FRANCISCO DE LA JOYA"/>
    <n v="0"/>
    <s v="PÚBLICO"/>
    <x v="0"/>
    <n v="2"/>
    <s v="BÁSICA"/>
    <n v="2"/>
    <x v="0"/>
    <n v="1"/>
    <x v="0"/>
    <n v="0"/>
    <s v="NO APLICA"/>
    <n v="0"/>
    <s v="NO APLICA"/>
    <s v="08FIZ0260Z"/>
    <s v="08FJS0131K"/>
    <s v="08ADG0007A"/>
    <n v="0"/>
    <n v="10"/>
    <n v="10"/>
    <n v="20"/>
    <n v="10"/>
    <n v="10"/>
    <n v="20"/>
    <n v="1"/>
    <n v="0"/>
    <n v="1"/>
    <n v="1"/>
    <n v="1"/>
    <n v="2"/>
    <n v="1"/>
    <n v="1"/>
    <n v="2"/>
    <n v="4"/>
    <n v="4"/>
    <n v="8"/>
    <n v="4"/>
    <n v="0"/>
    <n v="4"/>
    <n v="0"/>
    <n v="0"/>
    <n v="0"/>
    <n v="0"/>
    <n v="2"/>
    <n v="2"/>
    <n v="1"/>
    <n v="4"/>
    <n v="5"/>
    <n v="10"/>
    <n v="11"/>
    <n v="21"/>
    <n v="0"/>
    <n v="0"/>
    <n v="0"/>
    <n v="0"/>
    <n v="0"/>
    <n v="0"/>
    <n v="1"/>
    <n v="1"/>
    <n v="1"/>
    <n v="0"/>
    <n v="0"/>
    <n v="0"/>
    <n v="0"/>
    <n v="0"/>
    <n v="0"/>
    <n v="0"/>
    <n v="0"/>
    <n v="0"/>
    <n v="0"/>
    <n v="0"/>
    <n v="0"/>
    <n v="0"/>
    <n v="0"/>
    <n v="0"/>
    <n v="0"/>
    <n v="0"/>
    <n v="0"/>
    <n v="0"/>
    <n v="0"/>
    <n v="0"/>
    <n v="0"/>
    <n v="1"/>
    <n v="1"/>
    <n v="0"/>
    <n v="0"/>
    <n v="0"/>
    <n v="0"/>
    <n v="0"/>
    <n v="0"/>
    <n v="0"/>
    <n v="1"/>
    <n v="1"/>
    <n v="1"/>
    <n v="1"/>
    <n v="1"/>
  </r>
  <r>
    <s v="08DPR1503O"/>
    <n v="1"/>
    <s v="MATUTINO"/>
    <s v="10 DE MAYO"/>
    <n v="8"/>
    <s v="CHIHUAHUA"/>
    <n v="8"/>
    <s v="CHIHUAHUA"/>
    <n v="29"/>
    <x v="3"/>
    <x v="3"/>
    <n v="181"/>
    <s v="RANCHO DE ENMEDIO"/>
    <s v="CALLE RANCHO DE ENMEDIO"/>
    <n v="0"/>
    <s v="PÚBLICO"/>
    <x v="0"/>
    <n v="2"/>
    <s v="BÁSICA"/>
    <n v="2"/>
    <x v="0"/>
    <n v="1"/>
    <x v="0"/>
    <n v="0"/>
    <s v="NO APLICA"/>
    <n v="0"/>
    <s v="NO APLICA"/>
    <s v="08FIZ0261Y"/>
    <s v="08FJS0131K"/>
    <s v="08ADG0007A"/>
    <n v="0"/>
    <n v="42"/>
    <n v="45"/>
    <n v="87"/>
    <n v="42"/>
    <n v="45"/>
    <n v="87"/>
    <n v="5"/>
    <n v="5"/>
    <n v="10"/>
    <n v="11"/>
    <n v="10"/>
    <n v="21"/>
    <n v="11"/>
    <n v="10"/>
    <n v="21"/>
    <n v="4"/>
    <n v="3"/>
    <n v="7"/>
    <n v="10"/>
    <n v="7"/>
    <n v="17"/>
    <n v="6"/>
    <n v="12"/>
    <n v="18"/>
    <n v="8"/>
    <n v="10"/>
    <n v="18"/>
    <n v="11"/>
    <n v="7"/>
    <n v="18"/>
    <n v="50"/>
    <n v="49"/>
    <n v="99"/>
    <n v="1"/>
    <n v="1"/>
    <n v="1"/>
    <n v="1"/>
    <n v="1"/>
    <n v="1"/>
    <n v="0"/>
    <n v="6"/>
    <n v="0"/>
    <n v="0"/>
    <n v="1"/>
    <n v="0"/>
    <n v="0"/>
    <n v="0"/>
    <n v="0"/>
    <n v="0"/>
    <n v="1"/>
    <n v="5"/>
    <n v="0"/>
    <n v="0"/>
    <n v="0"/>
    <n v="0"/>
    <n v="0"/>
    <n v="0"/>
    <n v="0"/>
    <n v="0"/>
    <n v="0"/>
    <n v="0"/>
    <n v="0"/>
    <n v="0"/>
    <n v="0"/>
    <n v="7"/>
    <n v="1"/>
    <n v="5"/>
    <n v="1"/>
    <n v="1"/>
    <n v="1"/>
    <n v="1"/>
    <n v="1"/>
    <n v="1"/>
    <n v="0"/>
    <n v="6"/>
    <n v="6"/>
    <n v="6"/>
    <n v="1"/>
  </r>
  <r>
    <s v="08DPR1505M"/>
    <n v="1"/>
    <s v="MATUTINO"/>
    <s v="ADOLFO LOPEZ MATEOS"/>
    <n v="8"/>
    <s v="CHIHUAHUA"/>
    <n v="8"/>
    <s v="CHIHUAHUA"/>
    <n v="29"/>
    <x v="3"/>
    <x v="3"/>
    <n v="512"/>
    <s v="BARBECHITOS"/>
    <s v="CALLE BARBECHITOS"/>
    <n v="0"/>
    <s v="PÚBLICO"/>
    <x v="0"/>
    <n v="2"/>
    <s v="BÁSICA"/>
    <n v="2"/>
    <x v="0"/>
    <n v="1"/>
    <x v="0"/>
    <n v="0"/>
    <s v="NO APLICA"/>
    <n v="0"/>
    <s v="NO APLICA"/>
    <s v="08FIZ0260Z"/>
    <s v="08FJS0131K"/>
    <s v="08ADG0007A"/>
    <n v="0"/>
    <n v="33"/>
    <n v="20"/>
    <n v="53"/>
    <n v="33"/>
    <n v="20"/>
    <n v="53"/>
    <n v="3"/>
    <n v="4"/>
    <n v="7"/>
    <n v="4"/>
    <n v="5"/>
    <n v="9"/>
    <n v="4"/>
    <n v="5"/>
    <n v="9"/>
    <n v="8"/>
    <n v="3"/>
    <n v="11"/>
    <n v="9"/>
    <n v="1"/>
    <n v="10"/>
    <n v="3"/>
    <n v="3"/>
    <n v="6"/>
    <n v="2"/>
    <n v="5"/>
    <n v="7"/>
    <n v="8"/>
    <n v="4"/>
    <n v="12"/>
    <n v="34"/>
    <n v="21"/>
    <n v="55"/>
    <n v="1"/>
    <n v="1"/>
    <n v="0"/>
    <n v="0"/>
    <n v="0"/>
    <n v="0"/>
    <n v="2"/>
    <n v="4"/>
    <n v="0"/>
    <n v="1"/>
    <n v="0"/>
    <n v="0"/>
    <n v="0"/>
    <n v="0"/>
    <n v="0"/>
    <n v="0"/>
    <n v="0"/>
    <n v="3"/>
    <n v="0"/>
    <n v="0"/>
    <n v="0"/>
    <n v="0"/>
    <n v="0"/>
    <n v="0"/>
    <n v="0"/>
    <n v="0"/>
    <n v="0"/>
    <n v="0"/>
    <n v="0"/>
    <n v="0"/>
    <n v="0"/>
    <n v="4"/>
    <n v="0"/>
    <n v="4"/>
    <n v="1"/>
    <n v="1"/>
    <n v="0"/>
    <n v="0"/>
    <n v="0"/>
    <n v="0"/>
    <n v="2"/>
    <n v="4"/>
    <n v="4"/>
    <n v="4"/>
    <n v="1"/>
  </r>
  <r>
    <s v="08DPR1506L"/>
    <n v="1"/>
    <s v="MATUTINO"/>
    <s v="IGNACIO ZARAGOZA"/>
    <n v="8"/>
    <s v="CHIHUAHUA"/>
    <n v="8"/>
    <s v="CHIHUAHUA"/>
    <n v="7"/>
    <x v="48"/>
    <x v="8"/>
    <n v="22"/>
    <s v="BAQUIRIACHI"/>
    <s v="NINGUNO NINGUNO"/>
    <n v="0"/>
    <s v="PÚBLICO"/>
    <x v="0"/>
    <n v="2"/>
    <s v="BÁSICA"/>
    <n v="2"/>
    <x v="0"/>
    <n v="1"/>
    <x v="0"/>
    <n v="0"/>
    <s v="NO APLICA"/>
    <n v="0"/>
    <s v="NO APLICA"/>
    <s v="08FIZ0248D"/>
    <s v="08FJS0130L"/>
    <s v="08ADG0006B"/>
    <n v="0"/>
    <n v="15"/>
    <n v="13"/>
    <n v="28"/>
    <n v="15"/>
    <n v="13"/>
    <n v="28"/>
    <n v="0"/>
    <n v="2"/>
    <n v="2"/>
    <n v="3"/>
    <n v="4"/>
    <n v="7"/>
    <n v="3"/>
    <n v="4"/>
    <n v="7"/>
    <n v="2"/>
    <n v="1"/>
    <n v="3"/>
    <n v="3"/>
    <n v="3"/>
    <n v="6"/>
    <n v="3"/>
    <n v="5"/>
    <n v="8"/>
    <n v="4"/>
    <n v="1"/>
    <n v="5"/>
    <n v="4"/>
    <n v="1"/>
    <n v="5"/>
    <n v="19"/>
    <n v="15"/>
    <n v="34"/>
    <n v="0"/>
    <n v="0"/>
    <n v="0"/>
    <n v="0"/>
    <n v="0"/>
    <n v="0"/>
    <n v="2"/>
    <n v="2"/>
    <n v="0"/>
    <n v="1"/>
    <n v="0"/>
    <n v="0"/>
    <n v="0"/>
    <n v="0"/>
    <n v="0"/>
    <n v="0"/>
    <n v="1"/>
    <n v="0"/>
    <n v="0"/>
    <n v="0"/>
    <n v="1"/>
    <n v="0"/>
    <n v="0"/>
    <n v="0"/>
    <n v="0"/>
    <n v="0"/>
    <n v="0"/>
    <n v="0"/>
    <n v="0"/>
    <n v="0"/>
    <n v="0"/>
    <n v="3"/>
    <n v="1"/>
    <n v="1"/>
    <n v="0"/>
    <n v="0"/>
    <n v="0"/>
    <n v="0"/>
    <n v="0"/>
    <n v="0"/>
    <n v="2"/>
    <n v="2"/>
    <n v="2"/>
    <n v="2"/>
    <n v="1"/>
  </r>
  <r>
    <s v="08DPR1508J"/>
    <n v="1"/>
    <s v="MATUTINO"/>
    <s v="ABRAHAM GONZALEZ"/>
    <n v="8"/>
    <s v="CHIHUAHUA"/>
    <n v="8"/>
    <s v="CHIHUAHUA"/>
    <n v="6"/>
    <x v="54"/>
    <x v="5"/>
    <n v="2"/>
    <s v="ABRAHAM GONZĂLEZ"/>
    <s v="CALLE ABRAHAM GONZALEZ"/>
    <n v="0"/>
    <s v="PÚBLICO"/>
    <x v="0"/>
    <n v="2"/>
    <s v="BÁSICA"/>
    <n v="2"/>
    <x v="0"/>
    <n v="1"/>
    <x v="0"/>
    <n v="0"/>
    <s v="NO APLICA"/>
    <n v="0"/>
    <s v="NO APLICA"/>
    <s v="08FIZ0204G"/>
    <s v="08FJS0121D"/>
    <s v="08ADG0010O"/>
    <n v="0"/>
    <n v="21"/>
    <n v="19"/>
    <n v="40"/>
    <n v="21"/>
    <n v="19"/>
    <n v="40"/>
    <n v="4"/>
    <n v="3"/>
    <n v="7"/>
    <n v="3"/>
    <n v="4"/>
    <n v="7"/>
    <n v="3"/>
    <n v="4"/>
    <n v="7"/>
    <n v="2"/>
    <n v="4"/>
    <n v="6"/>
    <n v="2"/>
    <n v="1"/>
    <n v="3"/>
    <n v="2"/>
    <n v="6"/>
    <n v="8"/>
    <n v="5"/>
    <n v="3"/>
    <n v="8"/>
    <n v="5"/>
    <n v="2"/>
    <n v="7"/>
    <n v="19"/>
    <n v="20"/>
    <n v="39"/>
    <n v="0"/>
    <n v="0"/>
    <n v="0"/>
    <n v="0"/>
    <n v="0"/>
    <n v="0"/>
    <n v="3"/>
    <n v="3"/>
    <n v="0"/>
    <n v="1"/>
    <n v="0"/>
    <n v="0"/>
    <n v="0"/>
    <n v="0"/>
    <n v="0"/>
    <n v="0"/>
    <n v="1"/>
    <n v="1"/>
    <n v="0"/>
    <n v="0"/>
    <n v="0"/>
    <n v="0"/>
    <n v="0"/>
    <n v="0"/>
    <n v="0"/>
    <n v="0"/>
    <n v="0"/>
    <n v="0"/>
    <n v="0"/>
    <n v="0"/>
    <n v="0"/>
    <n v="3"/>
    <n v="1"/>
    <n v="2"/>
    <n v="0"/>
    <n v="0"/>
    <n v="0"/>
    <n v="0"/>
    <n v="0"/>
    <n v="0"/>
    <n v="3"/>
    <n v="3"/>
    <n v="3"/>
    <n v="3"/>
    <n v="1"/>
  </r>
  <r>
    <s v="08DPR1509I"/>
    <n v="1"/>
    <s v="MATUTINO"/>
    <s v="VICENTE GUERRERO"/>
    <n v="8"/>
    <s v="CHIHUAHUA"/>
    <n v="8"/>
    <s v="CHIHUAHUA"/>
    <n v="7"/>
    <x v="48"/>
    <x v="8"/>
    <n v="100"/>
    <s v="RANCHITO DE SAN JUAN"/>
    <s v="CALLE RANCHITO DE SAN JUAN (EL RANCHITO)"/>
    <n v="0"/>
    <s v="PÚBLICO"/>
    <x v="0"/>
    <n v="2"/>
    <s v="BÁSICA"/>
    <n v="2"/>
    <x v="0"/>
    <n v="1"/>
    <x v="0"/>
    <n v="0"/>
    <s v="NO APLICA"/>
    <n v="0"/>
    <s v="NO APLICA"/>
    <s v="08FIZ0248D"/>
    <s v="08FJS0130L"/>
    <s v="08ADG0006B"/>
    <n v="0"/>
    <n v="14"/>
    <n v="18"/>
    <n v="32"/>
    <n v="14"/>
    <n v="18"/>
    <n v="32"/>
    <n v="1"/>
    <n v="1"/>
    <n v="2"/>
    <n v="2"/>
    <n v="4"/>
    <n v="6"/>
    <n v="2"/>
    <n v="4"/>
    <n v="6"/>
    <n v="4"/>
    <n v="4"/>
    <n v="8"/>
    <n v="3"/>
    <n v="4"/>
    <n v="7"/>
    <n v="0"/>
    <n v="2"/>
    <n v="2"/>
    <n v="4"/>
    <n v="5"/>
    <n v="9"/>
    <n v="2"/>
    <n v="1"/>
    <n v="3"/>
    <n v="15"/>
    <n v="20"/>
    <n v="35"/>
    <n v="0"/>
    <n v="0"/>
    <n v="0"/>
    <n v="0"/>
    <n v="0"/>
    <n v="0"/>
    <n v="2"/>
    <n v="2"/>
    <n v="1"/>
    <n v="0"/>
    <n v="0"/>
    <n v="0"/>
    <n v="0"/>
    <n v="0"/>
    <n v="0"/>
    <n v="0"/>
    <n v="1"/>
    <n v="0"/>
    <n v="0"/>
    <n v="0"/>
    <n v="0"/>
    <n v="0"/>
    <n v="0"/>
    <n v="0"/>
    <n v="0"/>
    <n v="0"/>
    <n v="0"/>
    <n v="0"/>
    <n v="0"/>
    <n v="0"/>
    <n v="0"/>
    <n v="2"/>
    <n v="2"/>
    <n v="0"/>
    <n v="0"/>
    <n v="0"/>
    <n v="0"/>
    <n v="0"/>
    <n v="0"/>
    <n v="0"/>
    <n v="2"/>
    <n v="2"/>
    <n v="2"/>
    <n v="2"/>
    <n v="1"/>
  </r>
  <r>
    <s v="08DPR1514U"/>
    <n v="1"/>
    <s v="MATUTINO"/>
    <s v="CARLOS BLAKE"/>
    <n v="8"/>
    <s v="CHIHUAHUA"/>
    <n v="8"/>
    <s v="CHIHUAHUA"/>
    <n v="21"/>
    <x v="10"/>
    <x v="7"/>
    <n v="1"/>
    <s v="DELICIAS"/>
    <s v="AVENIDA CARLOS BLAKE"/>
    <n v="0"/>
    <s v="PÚBLICO"/>
    <x v="0"/>
    <n v="2"/>
    <s v="BÁSICA"/>
    <n v="2"/>
    <x v="0"/>
    <n v="1"/>
    <x v="0"/>
    <n v="0"/>
    <s v="NO APLICA"/>
    <n v="0"/>
    <s v="NO APLICA"/>
    <s v="08FIZ0227R"/>
    <s v="08FJS0126Z"/>
    <s v="08ADG0057I"/>
    <n v="0"/>
    <n v="252"/>
    <n v="239"/>
    <n v="491"/>
    <n v="249"/>
    <n v="239"/>
    <n v="488"/>
    <n v="47"/>
    <n v="48"/>
    <n v="95"/>
    <n v="44"/>
    <n v="37"/>
    <n v="81"/>
    <n v="44"/>
    <n v="37"/>
    <n v="81"/>
    <n v="49"/>
    <n v="51"/>
    <n v="100"/>
    <n v="48"/>
    <n v="37"/>
    <n v="85"/>
    <n v="37"/>
    <n v="31"/>
    <n v="68"/>
    <n v="39"/>
    <n v="28"/>
    <n v="67"/>
    <n v="27"/>
    <n v="43"/>
    <n v="70"/>
    <n v="244"/>
    <n v="227"/>
    <n v="471"/>
    <n v="3"/>
    <n v="3"/>
    <n v="3"/>
    <n v="2"/>
    <n v="1"/>
    <n v="2"/>
    <n v="0"/>
    <n v="14"/>
    <n v="0"/>
    <n v="0"/>
    <n v="0"/>
    <n v="1"/>
    <n v="0"/>
    <n v="1"/>
    <n v="0"/>
    <n v="1"/>
    <n v="2"/>
    <n v="12"/>
    <n v="0"/>
    <n v="0"/>
    <n v="2"/>
    <n v="0"/>
    <n v="0"/>
    <n v="0"/>
    <n v="0"/>
    <n v="0"/>
    <n v="0"/>
    <n v="0"/>
    <n v="2"/>
    <n v="0"/>
    <n v="0"/>
    <n v="21"/>
    <n v="2"/>
    <n v="12"/>
    <n v="3"/>
    <n v="3"/>
    <n v="3"/>
    <n v="2"/>
    <n v="1"/>
    <n v="2"/>
    <n v="0"/>
    <n v="14"/>
    <n v="15"/>
    <n v="15"/>
    <n v="1"/>
  </r>
  <r>
    <s v="08DPR1516S"/>
    <n v="4"/>
    <s v="DISCONTINUO"/>
    <s v="BENITO JUAREZ"/>
    <n v="8"/>
    <s v="CHIHUAHUA"/>
    <n v="8"/>
    <s v="CHIHUAHUA"/>
    <n v="27"/>
    <x v="9"/>
    <x v="8"/>
    <n v="25"/>
    <s v="RANCHERĂŤA CIĂ‰NEGA PRIETA"/>
    <s v="NINGUNO NINGUNO"/>
    <n v="0"/>
    <s v="PÚBLICO"/>
    <x v="0"/>
    <n v="2"/>
    <s v="BÁSICA"/>
    <n v="2"/>
    <x v="0"/>
    <n v="1"/>
    <x v="0"/>
    <n v="0"/>
    <s v="NO APLICA"/>
    <n v="0"/>
    <s v="NO APLICA"/>
    <s v="08FIZ0250S"/>
    <s v="08FJS0130L"/>
    <s v="08ADG0006B"/>
    <n v="0"/>
    <n v="27"/>
    <n v="23"/>
    <n v="50"/>
    <n v="27"/>
    <n v="23"/>
    <n v="50"/>
    <n v="2"/>
    <n v="3"/>
    <n v="5"/>
    <n v="3"/>
    <n v="1"/>
    <n v="4"/>
    <n v="3"/>
    <n v="1"/>
    <n v="4"/>
    <n v="5"/>
    <n v="2"/>
    <n v="7"/>
    <n v="0"/>
    <n v="5"/>
    <n v="5"/>
    <n v="7"/>
    <n v="5"/>
    <n v="12"/>
    <n v="2"/>
    <n v="3"/>
    <n v="5"/>
    <n v="10"/>
    <n v="6"/>
    <n v="16"/>
    <n v="27"/>
    <n v="22"/>
    <n v="49"/>
    <n v="0"/>
    <n v="0"/>
    <n v="0"/>
    <n v="0"/>
    <n v="0"/>
    <n v="0"/>
    <n v="2"/>
    <n v="2"/>
    <n v="1"/>
    <n v="0"/>
    <n v="0"/>
    <n v="0"/>
    <n v="0"/>
    <n v="0"/>
    <n v="0"/>
    <n v="0"/>
    <n v="1"/>
    <n v="0"/>
    <n v="0"/>
    <n v="0"/>
    <n v="0"/>
    <n v="0"/>
    <n v="0"/>
    <n v="0"/>
    <n v="0"/>
    <n v="0"/>
    <n v="0"/>
    <n v="0"/>
    <n v="0"/>
    <n v="0"/>
    <n v="0"/>
    <n v="2"/>
    <n v="2"/>
    <n v="0"/>
    <n v="0"/>
    <n v="0"/>
    <n v="0"/>
    <n v="0"/>
    <n v="0"/>
    <n v="0"/>
    <n v="2"/>
    <n v="2"/>
    <n v="4"/>
    <n v="3"/>
    <n v="1"/>
  </r>
  <r>
    <s v="08DPR1517R"/>
    <n v="1"/>
    <s v="MATUTINO"/>
    <s v="AQUILES SERDAN"/>
    <n v="8"/>
    <s v="CHIHUAHUA"/>
    <n v="8"/>
    <s v="CHIHUAHUA"/>
    <n v="27"/>
    <x v="9"/>
    <x v="8"/>
    <n v="336"/>
    <s v="EL AGUAJE"/>
    <s v="CALLE EL AGUAJE"/>
    <n v="0"/>
    <s v="PÚBLICO"/>
    <x v="0"/>
    <n v="2"/>
    <s v="BÁSICA"/>
    <n v="2"/>
    <x v="0"/>
    <n v="1"/>
    <x v="0"/>
    <n v="0"/>
    <s v="NO APLICA"/>
    <n v="0"/>
    <s v="NO APLICA"/>
    <s v="08FIZ0251R"/>
    <s v="08FJS0130L"/>
    <s v="08ADG0006B"/>
    <n v="0"/>
    <n v="30"/>
    <n v="24"/>
    <n v="54"/>
    <n v="30"/>
    <n v="24"/>
    <n v="54"/>
    <n v="4"/>
    <n v="8"/>
    <n v="12"/>
    <n v="7"/>
    <n v="4"/>
    <n v="11"/>
    <n v="7"/>
    <n v="4"/>
    <n v="11"/>
    <n v="4"/>
    <n v="2"/>
    <n v="6"/>
    <n v="4"/>
    <n v="3"/>
    <n v="7"/>
    <n v="9"/>
    <n v="5"/>
    <n v="14"/>
    <n v="6"/>
    <n v="1"/>
    <n v="7"/>
    <n v="3"/>
    <n v="4"/>
    <n v="7"/>
    <n v="33"/>
    <n v="19"/>
    <n v="52"/>
    <n v="1"/>
    <n v="0"/>
    <n v="0"/>
    <n v="1"/>
    <n v="0"/>
    <n v="0"/>
    <n v="2"/>
    <n v="4"/>
    <n v="0"/>
    <n v="1"/>
    <n v="0"/>
    <n v="0"/>
    <n v="0"/>
    <n v="0"/>
    <n v="0"/>
    <n v="0"/>
    <n v="1"/>
    <n v="2"/>
    <n v="0"/>
    <n v="0"/>
    <n v="0"/>
    <n v="0"/>
    <n v="0"/>
    <n v="0"/>
    <n v="0"/>
    <n v="0"/>
    <n v="0"/>
    <n v="0"/>
    <n v="0"/>
    <n v="0"/>
    <n v="0"/>
    <n v="4"/>
    <n v="1"/>
    <n v="3"/>
    <n v="1"/>
    <n v="0"/>
    <n v="0"/>
    <n v="1"/>
    <n v="0"/>
    <n v="0"/>
    <n v="2"/>
    <n v="4"/>
    <n v="4"/>
    <n v="4"/>
    <n v="1"/>
  </r>
  <r>
    <s v="08DPR1519P"/>
    <n v="1"/>
    <s v="MATUTINO"/>
    <s v="BENITO JUAREZ"/>
    <n v="8"/>
    <s v="CHIHUAHUA"/>
    <n v="8"/>
    <s v="CHIHUAHUA"/>
    <n v="37"/>
    <x v="0"/>
    <x v="0"/>
    <n v="1"/>
    <s v="JUĂREZ"/>
    <s v="CALLE ISLA VANCOUVER "/>
    <n v="0"/>
    <s v="PÚBLICO"/>
    <x v="0"/>
    <n v="2"/>
    <s v="BÁSICA"/>
    <n v="2"/>
    <x v="0"/>
    <n v="1"/>
    <x v="0"/>
    <n v="0"/>
    <s v="NO APLICA"/>
    <n v="0"/>
    <s v="NO APLICA"/>
    <s v="08FIZ0146G"/>
    <s v="08FJS0110Y"/>
    <s v="08ADG0005C"/>
    <n v="0"/>
    <n v="163"/>
    <n v="155"/>
    <n v="318"/>
    <n v="163"/>
    <n v="155"/>
    <n v="318"/>
    <n v="29"/>
    <n v="24"/>
    <n v="53"/>
    <n v="27"/>
    <n v="26"/>
    <n v="53"/>
    <n v="27"/>
    <n v="26"/>
    <n v="53"/>
    <n v="30"/>
    <n v="24"/>
    <n v="54"/>
    <n v="26"/>
    <n v="32"/>
    <n v="58"/>
    <n v="26"/>
    <n v="29"/>
    <n v="55"/>
    <n v="37"/>
    <n v="22"/>
    <n v="59"/>
    <n v="24"/>
    <n v="31"/>
    <n v="55"/>
    <n v="170"/>
    <n v="164"/>
    <n v="334"/>
    <n v="2"/>
    <n v="2"/>
    <n v="2"/>
    <n v="2"/>
    <n v="2"/>
    <n v="2"/>
    <n v="0"/>
    <n v="12"/>
    <n v="0"/>
    <n v="0"/>
    <n v="0"/>
    <n v="1"/>
    <n v="0"/>
    <n v="1"/>
    <n v="0"/>
    <n v="0"/>
    <n v="1"/>
    <n v="11"/>
    <n v="0"/>
    <n v="0"/>
    <n v="1"/>
    <n v="0"/>
    <n v="0"/>
    <n v="0"/>
    <n v="0"/>
    <n v="0"/>
    <n v="0"/>
    <n v="0"/>
    <n v="1"/>
    <n v="0"/>
    <n v="0"/>
    <n v="16"/>
    <n v="1"/>
    <n v="11"/>
    <n v="2"/>
    <n v="2"/>
    <n v="2"/>
    <n v="2"/>
    <n v="2"/>
    <n v="2"/>
    <n v="0"/>
    <n v="12"/>
    <n v="12"/>
    <n v="12"/>
    <n v="1"/>
  </r>
  <r>
    <s v="08DPR1520E"/>
    <n v="1"/>
    <s v="MATUTINO"/>
    <s v="RAFAEL RAMIREZ CASTAĂ‘EDA"/>
    <n v="8"/>
    <s v="CHIHUAHUA"/>
    <n v="8"/>
    <s v="CHIHUAHUA"/>
    <n v="19"/>
    <x v="2"/>
    <x v="2"/>
    <n v="1"/>
    <s v="CHIHUAHUA"/>
    <s v="CALLE M. DOZAL"/>
    <n v="0"/>
    <s v="PÚBLICO"/>
    <x v="0"/>
    <n v="2"/>
    <s v="BÁSICA"/>
    <n v="2"/>
    <x v="0"/>
    <n v="1"/>
    <x v="0"/>
    <n v="0"/>
    <s v="NO APLICA"/>
    <n v="0"/>
    <s v="NO APLICA"/>
    <s v="08FIZ0118K"/>
    <s v="08FJS0106L"/>
    <s v="08ADG0046C"/>
    <n v="0"/>
    <n v="144"/>
    <n v="155"/>
    <n v="299"/>
    <n v="144"/>
    <n v="155"/>
    <n v="299"/>
    <n v="30"/>
    <n v="33"/>
    <n v="63"/>
    <n v="23"/>
    <n v="15"/>
    <n v="38"/>
    <n v="23"/>
    <n v="15"/>
    <n v="38"/>
    <n v="21"/>
    <n v="18"/>
    <n v="39"/>
    <n v="22"/>
    <n v="23"/>
    <n v="45"/>
    <n v="30"/>
    <n v="22"/>
    <n v="52"/>
    <n v="23"/>
    <n v="30"/>
    <n v="53"/>
    <n v="27"/>
    <n v="28"/>
    <n v="55"/>
    <n v="146"/>
    <n v="136"/>
    <n v="282"/>
    <n v="2"/>
    <n v="2"/>
    <n v="2"/>
    <n v="2"/>
    <n v="2"/>
    <n v="2"/>
    <n v="0"/>
    <n v="12"/>
    <n v="0"/>
    <n v="0"/>
    <n v="1"/>
    <n v="0"/>
    <n v="0"/>
    <n v="1"/>
    <n v="0"/>
    <n v="0"/>
    <n v="1"/>
    <n v="11"/>
    <n v="0"/>
    <n v="0"/>
    <n v="1"/>
    <n v="0"/>
    <n v="0"/>
    <n v="0"/>
    <n v="0"/>
    <n v="0"/>
    <n v="1"/>
    <n v="1"/>
    <n v="1"/>
    <n v="1"/>
    <n v="0"/>
    <n v="19"/>
    <n v="1"/>
    <n v="11"/>
    <n v="2"/>
    <n v="2"/>
    <n v="2"/>
    <n v="2"/>
    <n v="2"/>
    <n v="2"/>
    <n v="0"/>
    <n v="12"/>
    <n v="12"/>
    <n v="12"/>
    <n v="1"/>
  </r>
  <r>
    <s v="08DPR1522C"/>
    <n v="1"/>
    <s v="MATUTINO"/>
    <s v="JUSTO SIERRA"/>
    <n v="8"/>
    <s v="CHIHUAHUA"/>
    <n v="8"/>
    <s v="CHIHUAHUA"/>
    <n v="29"/>
    <x v="3"/>
    <x v="3"/>
    <n v="54"/>
    <s v="CINCO LLAGAS"/>
    <s v="CALLE CONOCIDO"/>
    <n v="0"/>
    <s v="PÚBLICO"/>
    <x v="0"/>
    <n v="2"/>
    <s v="BÁSICA"/>
    <n v="2"/>
    <x v="0"/>
    <n v="1"/>
    <x v="0"/>
    <n v="0"/>
    <s v="NO APLICA"/>
    <n v="0"/>
    <s v="NO APLICA"/>
    <s v="08FIZ0255N"/>
    <s v="08FJS0131K"/>
    <s v="08ADG0007A"/>
    <n v="0"/>
    <n v="29"/>
    <n v="44"/>
    <n v="73"/>
    <n v="29"/>
    <n v="44"/>
    <n v="73"/>
    <n v="3"/>
    <n v="4"/>
    <n v="7"/>
    <n v="2"/>
    <n v="6"/>
    <n v="8"/>
    <n v="2"/>
    <n v="6"/>
    <n v="8"/>
    <n v="10"/>
    <n v="5"/>
    <n v="15"/>
    <n v="4"/>
    <n v="5"/>
    <n v="9"/>
    <n v="4"/>
    <n v="7"/>
    <n v="11"/>
    <n v="3"/>
    <n v="7"/>
    <n v="10"/>
    <n v="4"/>
    <n v="12"/>
    <n v="16"/>
    <n v="27"/>
    <n v="42"/>
    <n v="69"/>
    <n v="0"/>
    <n v="0"/>
    <n v="0"/>
    <n v="0"/>
    <n v="1"/>
    <n v="1"/>
    <n v="2"/>
    <n v="4"/>
    <n v="1"/>
    <n v="0"/>
    <n v="0"/>
    <n v="0"/>
    <n v="0"/>
    <n v="0"/>
    <n v="0"/>
    <n v="0"/>
    <n v="0"/>
    <n v="3"/>
    <n v="0"/>
    <n v="0"/>
    <n v="0"/>
    <n v="0"/>
    <n v="0"/>
    <n v="0"/>
    <n v="0"/>
    <n v="0"/>
    <n v="0"/>
    <n v="0"/>
    <n v="0"/>
    <n v="0"/>
    <n v="0"/>
    <n v="4"/>
    <n v="1"/>
    <n v="3"/>
    <n v="0"/>
    <n v="0"/>
    <n v="0"/>
    <n v="0"/>
    <n v="1"/>
    <n v="1"/>
    <n v="2"/>
    <n v="4"/>
    <n v="4"/>
    <n v="4"/>
    <n v="1"/>
  </r>
  <r>
    <s v="08DPR1524A"/>
    <n v="1"/>
    <s v="MATUTINO"/>
    <s v="5 DE MAYO"/>
    <n v="8"/>
    <s v="CHIHUAHUA"/>
    <n v="8"/>
    <s v="CHIHUAHUA"/>
    <n v="29"/>
    <x v="3"/>
    <x v="3"/>
    <n v="15"/>
    <s v="BABORIGAME"/>
    <s v="NINGUNO NINGUNO"/>
    <n v="0"/>
    <s v="PÚBLICO"/>
    <x v="0"/>
    <n v="2"/>
    <s v="BÁSICA"/>
    <n v="2"/>
    <x v="0"/>
    <n v="1"/>
    <x v="0"/>
    <n v="0"/>
    <s v="NO APLICA"/>
    <n v="0"/>
    <s v="NO APLICA"/>
    <s v="08FIZ0255N"/>
    <s v="08FJS0131K"/>
    <s v="08ADG0007A"/>
    <n v="0"/>
    <n v="114"/>
    <n v="125"/>
    <n v="239"/>
    <n v="114"/>
    <n v="125"/>
    <n v="239"/>
    <n v="22"/>
    <n v="19"/>
    <n v="41"/>
    <n v="20"/>
    <n v="23"/>
    <n v="43"/>
    <n v="20"/>
    <n v="23"/>
    <n v="43"/>
    <n v="20"/>
    <n v="19"/>
    <n v="39"/>
    <n v="25"/>
    <n v="19"/>
    <n v="44"/>
    <n v="12"/>
    <n v="25"/>
    <n v="37"/>
    <n v="18"/>
    <n v="20"/>
    <n v="38"/>
    <n v="15"/>
    <n v="21"/>
    <n v="36"/>
    <n v="110"/>
    <n v="127"/>
    <n v="237"/>
    <n v="2"/>
    <n v="2"/>
    <n v="2"/>
    <n v="2"/>
    <n v="2"/>
    <n v="2"/>
    <n v="0"/>
    <n v="12"/>
    <n v="0"/>
    <n v="0"/>
    <n v="1"/>
    <n v="0"/>
    <n v="0"/>
    <n v="0"/>
    <n v="0"/>
    <n v="1"/>
    <n v="2"/>
    <n v="10"/>
    <n v="0"/>
    <n v="0"/>
    <n v="1"/>
    <n v="0"/>
    <n v="0"/>
    <n v="0"/>
    <n v="0"/>
    <n v="0"/>
    <n v="0"/>
    <n v="0"/>
    <n v="1"/>
    <n v="0"/>
    <n v="0"/>
    <n v="16"/>
    <n v="2"/>
    <n v="10"/>
    <n v="2"/>
    <n v="2"/>
    <n v="2"/>
    <n v="2"/>
    <n v="2"/>
    <n v="2"/>
    <n v="0"/>
    <n v="12"/>
    <n v="12"/>
    <n v="12"/>
    <n v="1"/>
  </r>
  <r>
    <s v="08DPR1525Z"/>
    <n v="1"/>
    <s v="MATUTINO"/>
    <s v="ELOY S VALLINA"/>
    <n v="8"/>
    <s v="CHIHUAHUA"/>
    <n v="8"/>
    <s v="CHIHUAHUA"/>
    <n v="19"/>
    <x v="2"/>
    <x v="2"/>
    <n v="1"/>
    <s v="CHIHUAHUA"/>
    <s v="CALLE 27"/>
    <n v="0"/>
    <s v="PÚBLICO"/>
    <x v="0"/>
    <n v="2"/>
    <s v="BÁSICA"/>
    <n v="2"/>
    <x v="0"/>
    <n v="1"/>
    <x v="0"/>
    <n v="0"/>
    <s v="NO APLICA"/>
    <n v="0"/>
    <s v="NO APLICA"/>
    <s v="08FIZ0115N"/>
    <s v="08FJS0106L"/>
    <s v="08ADG0046C"/>
    <n v="0"/>
    <n v="297"/>
    <n v="316"/>
    <n v="613"/>
    <n v="293"/>
    <n v="316"/>
    <n v="609"/>
    <n v="60"/>
    <n v="64"/>
    <n v="124"/>
    <n v="48"/>
    <n v="46"/>
    <n v="94"/>
    <n v="48"/>
    <n v="46"/>
    <n v="94"/>
    <n v="40"/>
    <n v="55"/>
    <n v="95"/>
    <n v="51"/>
    <n v="40"/>
    <n v="91"/>
    <n v="47"/>
    <n v="52"/>
    <n v="99"/>
    <n v="45"/>
    <n v="43"/>
    <n v="88"/>
    <n v="55"/>
    <n v="64"/>
    <n v="119"/>
    <n v="286"/>
    <n v="300"/>
    <n v="586"/>
    <n v="4"/>
    <n v="3"/>
    <n v="3"/>
    <n v="3"/>
    <n v="3"/>
    <n v="4"/>
    <n v="0"/>
    <n v="20"/>
    <n v="0"/>
    <n v="0"/>
    <n v="0"/>
    <n v="1"/>
    <n v="0"/>
    <n v="1"/>
    <n v="0"/>
    <n v="1"/>
    <n v="6"/>
    <n v="14"/>
    <n v="0"/>
    <n v="0"/>
    <n v="2"/>
    <n v="0"/>
    <n v="0"/>
    <n v="0"/>
    <n v="0"/>
    <n v="0"/>
    <n v="0"/>
    <n v="0"/>
    <n v="3"/>
    <n v="1"/>
    <n v="0"/>
    <n v="29"/>
    <n v="6"/>
    <n v="14"/>
    <n v="4"/>
    <n v="3"/>
    <n v="3"/>
    <n v="3"/>
    <n v="3"/>
    <n v="4"/>
    <n v="0"/>
    <n v="20"/>
    <n v="20"/>
    <n v="20"/>
    <n v="1"/>
  </r>
  <r>
    <s v="08DPR1526Z"/>
    <n v="1"/>
    <s v="MATUTINO"/>
    <s v="JOSE MARIA MORELOS Y PAVON"/>
    <n v="8"/>
    <s v="CHIHUAHUA"/>
    <n v="8"/>
    <s v="CHIHUAHUA"/>
    <n v="29"/>
    <x v="3"/>
    <x v="3"/>
    <n v="819"/>
    <s v="ALISOS DE ARRIBA (EL RINCĂ“N DE ALISOS)"/>
    <s v="CALLE RINCON DE ALISOS"/>
    <n v="0"/>
    <s v="PÚBLICO"/>
    <x v="0"/>
    <n v="2"/>
    <s v="BÁSICA"/>
    <n v="2"/>
    <x v="0"/>
    <n v="1"/>
    <x v="0"/>
    <n v="0"/>
    <s v="NO APLICA"/>
    <n v="0"/>
    <s v="NO APLICA"/>
    <s v="08FIZ0257L"/>
    <s v="08FJS0131K"/>
    <s v="08ADG0007A"/>
    <n v="0"/>
    <n v="22"/>
    <n v="16"/>
    <n v="38"/>
    <n v="22"/>
    <n v="16"/>
    <n v="38"/>
    <n v="8"/>
    <n v="1"/>
    <n v="9"/>
    <n v="3"/>
    <n v="2"/>
    <n v="5"/>
    <n v="3"/>
    <n v="2"/>
    <n v="5"/>
    <n v="3"/>
    <n v="1"/>
    <n v="4"/>
    <n v="2"/>
    <n v="2"/>
    <n v="4"/>
    <n v="2"/>
    <n v="3"/>
    <n v="5"/>
    <n v="1"/>
    <n v="5"/>
    <n v="6"/>
    <n v="4"/>
    <n v="1"/>
    <n v="5"/>
    <n v="15"/>
    <n v="14"/>
    <n v="29"/>
    <n v="0"/>
    <n v="0"/>
    <n v="0"/>
    <n v="0"/>
    <n v="0"/>
    <n v="0"/>
    <n v="2"/>
    <n v="2"/>
    <n v="1"/>
    <n v="0"/>
    <n v="0"/>
    <n v="0"/>
    <n v="0"/>
    <n v="0"/>
    <n v="0"/>
    <n v="0"/>
    <n v="0"/>
    <n v="1"/>
    <n v="0"/>
    <n v="0"/>
    <n v="0"/>
    <n v="0"/>
    <n v="0"/>
    <n v="0"/>
    <n v="0"/>
    <n v="0"/>
    <n v="0"/>
    <n v="0"/>
    <n v="0"/>
    <n v="0"/>
    <n v="0"/>
    <n v="2"/>
    <n v="1"/>
    <n v="1"/>
    <n v="0"/>
    <n v="0"/>
    <n v="0"/>
    <n v="0"/>
    <n v="0"/>
    <n v="0"/>
    <n v="2"/>
    <n v="2"/>
    <n v="2"/>
    <n v="2"/>
    <n v="1"/>
  </r>
  <r>
    <s v="08DPR1528X"/>
    <n v="2"/>
    <s v="VESPERTINO"/>
    <s v="JUSTO SIERRA"/>
    <n v="8"/>
    <s v="CHIHUAHUA"/>
    <n v="8"/>
    <s v="CHIHUAHUA"/>
    <n v="20"/>
    <x v="53"/>
    <x v="1"/>
    <n v="37"/>
    <s v="LAS CHINACAS"/>
    <s v="CALLE LAS CHINACAS"/>
    <n v="0"/>
    <s v="PÚBLICO"/>
    <x v="0"/>
    <n v="2"/>
    <s v="BÁSICA"/>
    <n v="2"/>
    <x v="0"/>
    <n v="1"/>
    <x v="0"/>
    <n v="0"/>
    <s v="NO APLICA"/>
    <n v="0"/>
    <s v="NO APLICA"/>
    <s v="08FIZ0219I"/>
    <s v="08FJS0124A"/>
    <s v="08ADG0003E"/>
    <n v="0"/>
    <n v="20"/>
    <n v="19"/>
    <n v="39"/>
    <n v="20"/>
    <n v="19"/>
    <n v="39"/>
    <n v="4"/>
    <n v="4"/>
    <n v="8"/>
    <n v="2"/>
    <n v="1"/>
    <n v="3"/>
    <n v="2"/>
    <n v="1"/>
    <n v="3"/>
    <n v="4"/>
    <n v="5"/>
    <n v="9"/>
    <n v="4"/>
    <n v="2"/>
    <n v="6"/>
    <n v="3"/>
    <n v="2"/>
    <n v="5"/>
    <n v="1"/>
    <n v="1"/>
    <n v="2"/>
    <n v="3"/>
    <n v="5"/>
    <n v="8"/>
    <n v="17"/>
    <n v="16"/>
    <n v="33"/>
    <n v="0"/>
    <n v="0"/>
    <n v="0"/>
    <n v="0"/>
    <n v="0"/>
    <n v="0"/>
    <n v="2"/>
    <n v="2"/>
    <n v="1"/>
    <n v="0"/>
    <n v="0"/>
    <n v="0"/>
    <n v="0"/>
    <n v="0"/>
    <n v="0"/>
    <n v="0"/>
    <n v="0"/>
    <n v="1"/>
    <n v="0"/>
    <n v="0"/>
    <n v="0"/>
    <n v="0"/>
    <n v="0"/>
    <n v="0"/>
    <n v="0"/>
    <n v="0"/>
    <n v="0"/>
    <n v="0"/>
    <n v="0"/>
    <n v="0"/>
    <n v="0"/>
    <n v="2"/>
    <n v="1"/>
    <n v="1"/>
    <n v="0"/>
    <n v="0"/>
    <n v="0"/>
    <n v="0"/>
    <n v="0"/>
    <n v="0"/>
    <n v="2"/>
    <n v="2"/>
    <n v="3"/>
    <n v="3"/>
    <n v="1"/>
  </r>
  <r>
    <s v="08DPR1529W"/>
    <n v="1"/>
    <s v="MATUTINO"/>
    <s v="FELIPE ANGELES"/>
    <n v="8"/>
    <s v="CHIHUAHUA"/>
    <n v="8"/>
    <s v="CHIHUAHUA"/>
    <n v="29"/>
    <x v="3"/>
    <x v="3"/>
    <n v="11"/>
    <s v="ARROYO DE SAN ANDRĂ‰S"/>
    <s v="CALLE ARROYO DE SAN ANDRES"/>
    <n v="0"/>
    <s v="PÚBLICO"/>
    <x v="0"/>
    <n v="2"/>
    <s v="BÁSICA"/>
    <n v="2"/>
    <x v="0"/>
    <n v="1"/>
    <x v="0"/>
    <n v="0"/>
    <s v="NO APLICA"/>
    <n v="0"/>
    <s v="NO APLICA"/>
    <s v="08FIZ0259J"/>
    <s v="08FJS0131K"/>
    <s v="08ADG0007A"/>
    <n v="0"/>
    <n v="11"/>
    <n v="8"/>
    <n v="19"/>
    <n v="11"/>
    <n v="8"/>
    <n v="19"/>
    <n v="2"/>
    <n v="2"/>
    <n v="4"/>
    <n v="0"/>
    <n v="0"/>
    <n v="0"/>
    <n v="0"/>
    <n v="0"/>
    <n v="0"/>
    <n v="2"/>
    <n v="0"/>
    <n v="2"/>
    <n v="1"/>
    <n v="3"/>
    <n v="4"/>
    <n v="2"/>
    <n v="2"/>
    <n v="4"/>
    <n v="1"/>
    <n v="0"/>
    <n v="1"/>
    <n v="3"/>
    <n v="1"/>
    <n v="4"/>
    <n v="9"/>
    <n v="6"/>
    <n v="15"/>
    <n v="0"/>
    <n v="0"/>
    <n v="0"/>
    <n v="0"/>
    <n v="0"/>
    <n v="0"/>
    <n v="1"/>
    <n v="1"/>
    <n v="0"/>
    <n v="1"/>
    <n v="0"/>
    <n v="0"/>
    <n v="0"/>
    <n v="0"/>
    <n v="0"/>
    <n v="0"/>
    <n v="0"/>
    <n v="0"/>
    <n v="0"/>
    <n v="0"/>
    <n v="0"/>
    <n v="0"/>
    <n v="0"/>
    <n v="0"/>
    <n v="0"/>
    <n v="0"/>
    <n v="0"/>
    <n v="0"/>
    <n v="0"/>
    <n v="0"/>
    <n v="0"/>
    <n v="1"/>
    <n v="0"/>
    <n v="1"/>
    <n v="0"/>
    <n v="0"/>
    <n v="0"/>
    <n v="0"/>
    <n v="0"/>
    <n v="0"/>
    <n v="1"/>
    <n v="1"/>
    <n v="1"/>
    <n v="1"/>
    <n v="1"/>
  </r>
  <r>
    <s v="08DPR1530L"/>
    <n v="4"/>
    <s v="DISCONTINUO"/>
    <s v="BENITO JUAREZ"/>
    <n v="8"/>
    <s v="CHIHUAHUA"/>
    <n v="8"/>
    <s v="CHIHUAHUA"/>
    <n v="20"/>
    <x v="53"/>
    <x v="1"/>
    <n v="70"/>
    <s v="EL LIMĂ“N"/>
    <s v="CALLE EL LIMON"/>
    <n v="0"/>
    <s v="PÚBLICO"/>
    <x v="0"/>
    <n v="2"/>
    <s v="BÁSICA"/>
    <n v="2"/>
    <x v="0"/>
    <n v="1"/>
    <x v="0"/>
    <n v="0"/>
    <s v="NO APLICA"/>
    <n v="0"/>
    <s v="NO APLICA"/>
    <s v="08FIZ0219I"/>
    <s v="08FJS0124A"/>
    <s v="08ADG0003E"/>
    <n v="0"/>
    <n v="28"/>
    <n v="17"/>
    <n v="45"/>
    <n v="28"/>
    <n v="17"/>
    <n v="45"/>
    <n v="3"/>
    <n v="4"/>
    <n v="7"/>
    <n v="7"/>
    <n v="1"/>
    <n v="8"/>
    <n v="7"/>
    <n v="1"/>
    <n v="8"/>
    <n v="6"/>
    <n v="2"/>
    <n v="8"/>
    <n v="5"/>
    <n v="1"/>
    <n v="6"/>
    <n v="4"/>
    <n v="3"/>
    <n v="7"/>
    <n v="4"/>
    <n v="4"/>
    <n v="8"/>
    <n v="7"/>
    <n v="3"/>
    <n v="10"/>
    <n v="33"/>
    <n v="14"/>
    <n v="47"/>
    <n v="0"/>
    <n v="0"/>
    <n v="0"/>
    <n v="0"/>
    <n v="1"/>
    <n v="1"/>
    <n v="2"/>
    <n v="4"/>
    <n v="0"/>
    <n v="1"/>
    <n v="0"/>
    <n v="0"/>
    <n v="0"/>
    <n v="0"/>
    <n v="0"/>
    <n v="0"/>
    <n v="1"/>
    <n v="2"/>
    <n v="0"/>
    <n v="0"/>
    <n v="0"/>
    <n v="0"/>
    <n v="0"/>
    <n v="0"/>
    <n v="0"/>
    <n v="0"/>
    <n v="0"/>
    <n v="0"/>
    <n v="0"/>
    <n v="0"/>
    <n v="0"/>
    <n v="4"/>
    <n v="1"/>
    <n v="3"/>
    <n v="0"/>
    <n v="0"/>
    <n v="0"/>
    <n v="0"/>
    <n v="1"/>
    <n v="1"/>
    <n v="2"/>
    <n v="4"/>
    <n v="4"/>
    <n v="4"/>
    <n v="1"/>
  </r>
  <r>
    <s v="08DPR1531K"/>
    <n v="1"/>
    <s v="MATUTINO"/>
    <s v="NIĂ‘OS HEROES"/>
    <n v="8"/>
    <s v="CHIHUAHUA"/>
    <n v="8"/>
    <s v="CHIHUAHUA"/>
    <n v="20"/>
    <x v="53"/>
    <x v="1"/>
    <n v="80"/>
    <s v="COLONIA MONTENEGRO (SAN ANTONIO)"/>
    <s v="NINGUNO NINGUNO"/>
    <n v="0"/>
    <s v="PÚBLICO"/>
    <x v="0"/>
    <n v="2"/>
    <s v="BÁSICA"/>
    <n v="2"/>
    <x v="0"/>
    <n v="1"/>
    <x v="0"/>
    <n v="0"/>
    <s v="NO APLICA"/>
    <n v="0"/>
    <s v="NO APLICA"/>
    <s v="08FIZ0219I"/>
    <s v="08FJS0124A"/>
    <s v="08ADG0003E"/>
    <n v="0"/>
    <n v="4"/>
    <n v="7"/>
    <n v="11"/>
    <n v="4"/>
    <n v="7"/>
    <n v="11"/>
    <n v="1"/>
    <n v="2"/>
    <n v="3"/>
    <n v="1"/>
    <n v="0"/>
    <n v="1"/>
    <n v="1"/>
    <n v="0"/>
    <n v="1"/>
    <n v="1"/>
    <n v="1"/>
    <n v="2"/>
    <n v="1"/>
    <n v="2"/>
    <n v="3"/>
    <n v="0"/>
    <n v="1"/>
    <n v="1"/>
    <n v="1"/>
    <n v="1"/>
    <n v="2"/>
    <n v="1"/>
    <n v="1"/>
    <n v="2"/>
    <n v="5"/>
    <n v="6"/>
    <n v="11"/>
    <n v="0"/>
    <n v="0"/>
    <n v="0"/>
    <n v="0"/>
    <n v="0"/>
    <n v="0"/>
    <n v="1"/>
    <n v="1"/>
    <n v="1"/>
    <n v="0"/>
    <n v="0"/>
    <n v="0"/>
    <n v="0"/>
    <n v="0"/>
    <n v="0"/>
    <n v="0"/>
    <n v="0"/>
    <n v="0"/>
    <n v="0"/>
    <n v="0"/>
    <n v="0"/>
    <n v="0"/>
    <n v="0"/>
    <n v="0"/>
    <n v="0"/>
    <n v="0"/>
    <n v="0"/>
    <n v="0"/>
    <n v="0"/>
    <n v="0"/>
    <n v="0"/>
    <n v="1"/>
    <n v="1"/>
    <n v="0"/>
    <n v="0"/>
    <n v="0"/>
    <n v="0"/>
    <n v="0"/>
    <n v="0"/>
    <n v="0"/>
    <n v="1"/>
    <n v="1"/>
    <n v="2"/>
    <n v="2"/>
    <n v="1"/>
  </r>
  <r>
    <s v="08DPR1532J"/>
    <n v="4"/>
    <s v="DISCONTINUO"/>
    <s v="MELCHOR OCAMPO"/>
    <n v="8"/>
    <s v="CHIHUAHUA"/>
    <n v="8"/>
    <s v="CHIHUAHUA"/>
    <n v="20"/>
    <x v="53"/>
    <x v="1"/>
    <n v="52"/>
    <s v="GUADALUPE VICTORIA"/>
    <s v="CALLE GUADALUPE VICTORIA"/>
    <n v="0"/>
    <s v="PÚBLICO"/>
    <x v="0"/>
    <n v="2"/>
    <s v="BÁSICA"/>
    <n v="2"/>
    <x v="0"/>
    <n v="1"/>
    <x v="0"/>
    <n v="0"/>
    <s v="NO APLICA"/>
    <n v="0"/>
    <s v="NO APLICA"/>
    <s v="08FIZ0219I"/>
    <s v="08FJS0124A"/>
    <s v="08ADG0003E"/>
    <n v="0"/>
    <n v="23"/>
    <n v="13"/>
    <n v="36"/>
    <n v="23"/>
    <n v="13"/>
    <n v="36"/>
    <n v="3"/>
    <n v="3"/>
    <n v="6"/>
    <n v="1"/>
    <n v="6"/>
    <n v="7"/>
    <n v="1"/>
    <n v="6"/>
    <n v="7"/>
    <n v="2"/>
    <n v="2"/>
    <n v="4"/>
    <n v="5"/>
    <n v="2"/>
    <n v="7"/>
    <n v="4"/>
    <n v="0"/>
    <n v="4"/>
    <n v="6"/>
    <n v="1"/>
    <n v="7"/>
    <n v="3"/>
    <n v="5"/>
    <n v="8"/>
    <n v="21"/>
    <n v="16"/>
    <n v="37"/>
    <n v="0"/>
    <n v="0"/>
    <n v="0"/>
    <n v="0"/>
    <n v="0"/>
    <n v="0"/>
    <n v="2"/>
    <n v="2"/>
    <n v="1"/>
    <n v="0"/>
    <n v="0"/>
    <n v="0"/>
    <n v="0"/>
    <n v="0"/>
    <n v="0"/>
    <n v="0"/>
    <n v="0"/>
    <n v="1"/>
    <n v="0"/>
    <n v="0"/>
    <n v="0"/>
    <n v="0"/>
    <n v="0"/>
    <n v="0"/>
    <n v="0"/>
    <n v="0"/>
    <n v="0"/>
    <n v="0"/>
    <n v="0"/>
    <n v="0"/>
    <n v="0"/>
    <n v="2"/>
    <n v="1"/>
    <n v="1"/>
    <n v="0"/>
    <n v="0"/>
    <n v="0"/>
    <n v="0"/>
    <n v="0"/>
    <n v="0"/>
    <n v="2"/>
    <n v="2"/>
    <n v="3"/>
    <n v="2"/>
    <n v="1"/>
  </r>
  <r>
    <s v="08DPR1534H"/>
    <n v="4"/>
    <s v="DISCONTINUO"/>
    <s v="FRANCISCO GONZALEZ BOCANEGRA"/>
    <n v="8"/>
    <s v="CHIHUAHUA"/>
    <n v="8"/>
    <s v="CHIHUAHUA"/>
    <n v="20"/>
    <x v="53"/>
    <x v="1"/>
    <n v="56"/>
    <s v="GUAZIZACO"/>
    <s v="CALLE GUAZIZACO"/>
    <n v="0"/>
    <s v="PÚBLICO"/>
    <x v="0"/>
    <n v="2"/>
    <s v="BÁSICA"/>
    <n v="2"/>
    <x v="0"/>
    <n v="1"/>
    <x v="0"/>
    <n v="0"/>
    <s v="NO APLICA"/>
    <n v="0"/>
    <s v="NO APLICA"/>
    <s v="08FIZ0219I"/>
    <s v="08FJS0124A"/>
    <s v="08ADG0003E"/>
    <n v="0"/>
    <n v="19"/>
    <n v="20"/>
    <n v="39"/>
    <n v="19"/>
    <n v="20"/>
    <n v="39"/>
    <n v="5"/>
    <n v="2"/>
    <n v="7"/>
    <n v="0"/>
    <n v="3"/>
    <n v="3"/>
    <n v="0"/>
    <n v="3"/>
    <n v="3"/>
    <n v="4"/>
    <n v="5"/>
    <n v="9"/>
    <n v="1"/>
    <n v="2"/>
    <n v="3"/>
    <n v="2"/>
    <n v="2"/>
    <n v="4"/>
    <n v="3"/>
    <n v="5"/>
    <n v="8"/>
    <n v="2"/>
    <n v="5"/>
    <n v="7"/>
    <n v="12"/>
    <n v="22"/>
    <n v="34"/>
    <n v="0"/>
    <n v="0"/>
    <n v="0"/>
    <n v="0"/>
    <n v="0"/>
    <n v="0"/>
    <n v="2"/>
    <n v="2"/>
    <n v="0"/>
    <n v="1"/>
    <n v="0"/>
    <n v="0"/>
    <n v="0"/>
    <n v="0"/>
    <n v="0"/>
    <n v="0"/>
    <n v="0"/>
    <n v="1"/>
    <n v="0"/>
    <n v="0"/>
    <n v="0"/>
    <n v="0"/>
    <n v="0"/>
    <n v="0"/>
    <n v="0"/>
    <n v="0"/>
    <n v="0"/>
    <n v="0"/>
    <n v="0"/>
    <n v="0"/>
    <n v="0"/>
    <n v="2"/>
    <n v="0"/>
    <n v="2"/>
    <n v="0"/>
    <n v="0"/>
    <n v="0"/>
    <n v="0"/>
    <n v="0"/>
    <n v="0"/>
    <n v="2"/>
    <n v="2"/>
    <n v="2"/>
    <n v="2"/>
    <n v="1"/>
  </r>
  <r>
    <s v="08DPR1536F"/>
    <n v="1"/>
    <s v="MATUTINO"/>
    <s v="VICENTE SUAREZ"/>
    <n v="8"/>
    <s v="CHIHUAHUA"/>
    <n v="8"/>
    <s v="CHIHUAHUA"/>
    <n v="29"/>
    <x v="3"/>
    <x v="3"/>
    <n v="38"/>
    <s v="SAN SIMĂ“N (CALABAZAS)"/>
    <s v="CALLE SAN SIMON (CALABAZAS)"/>
    <n v="0"/>
    <s v="PÚBLICO"/>
    <x v="0"/>
    <n v="2"/>
    <s v="BÁSICA"/>
    <n v="2"/>
    <x v="0"/>
    <n v="1"/>
    <x v="0"/>
    <n v="0"/>
    <s v="NO APLICA"/>
    <n v="0"/>
    <s v="NO APLICA"/>
    <s v="08FIZ0257L"/>
    <s v="08FJS0131K"/>
    <s v="08ADG0007A"/>
    <n v="0"/>
    <n v="24"/>
    <n v="23"/>
    <n v="47"/>
    <n v="24"/>
    <n v="23"/>
    <n v="47"/>
    <n v="6"/>
    <n v="4"/>
    <n v="10"/>
    <n v="1"/>
    <n v="6"/>
    <n v="7"/>
    <n v="1"/>
    <n v="6"/>
    <n v="7"/>
    <n v="4"/>
    <n v="1"/>
    <n v="5"/>
    <n v="3"/>
    <n v="2"/>
    <n v="5"/>
    <n v="5"/>
    <n v="6"/>
    <n v="11"/>
    <n v="1"/>
    <n v="3"/>
    <n v="4"/>
    <n v="2"/>
    <n v="5"/>
    <n v="7"/>
    <n v="16"/>
    <n v="23"/>
    <n v="39"/>
    <n v="0"/>
    <n v="0"/>
    <n v="0"/>
    <n v="0"/>
    <n v="0"/>
    <n v="0"/>
    <n v="3"/>
    <n v="3"/>
    <n v="0"/>
    <n v="1"/>
    <n v="0"/>
    <n v="0"/>
    <n v="0"/>
    <n v="0"/>
    <n v="0"/>
    <n v="0"/>
    <n v="1"/>
    <n v="1"/>
    <n v="0"/>
    <n v="0"/>
    <n v="0"/>
    <n v="0"/>
    <n v="0"/>
    <n v="0"/>
    <n v="0"/>
    <n v="0"/>
    <n v="0"/>
    <n v="0"/>
    <n v="0"/>
    <n v="0"/>
    <n v="0"/>
    <n v="3"/>
    <n v="1"/>
    <n v="2"/>
    <n v="0"/>
    <n v="0"/>
    <n v="0"/>
    <n v="0"/>
    <n v="0"/>
    <n v="0"/>
    <n v="3"/>
    <n v="3"/>
    <n v="3"/>
    <n v="3"/>
    <n v="1"/>
  </r>
  <r>
    <s v="08DPR1539C"/>
    <n v="2"/>
    <s v="VESPERTINO"/>
    <s v="OTILIO MONTAĂ‘O"/>
    <n v="8"/>
    <s v="CHIHUAHUA"/>
    <n v="8"/>
    <s v="CHIHUAHUA"/>
    <n v="20"/>
    <x v="53"/>
    <x v="1"/>
    <n v="119"/>
    <s v="LAS TUNAS"/>
    <s v="CALLE LAS TUNAS"/>
    <n v="0"/>
    <s v="PÚBLICO"/>
    <x v="0"/>
    <n v="2"/>
    <s v="BÁSICA"/>
    <n v="2"/>
    <x v="0"/>
    <n v="1"/>
    <x v="0"/>
    <n v="0"/>
    <s v="NO APLICA"/>
    <n v="0"/>
    <s v="NO APLICA"/>
    <s v="08FIZ0219I"/>
    <s v="08FJS0124A"/>
    <s v="08ADG0003E"/>
    <n v="0"/>
    <n v="5"/>
    <n v="3"/>
    <n v="8"/>
    <n v="5"/>
    <n v="3"/>
    <n v="8"/>
    <n v="0"/>
    <n v="0"/>
    <n v="0"/>
    <n v="0"/>
    <n v="1"/>
    <n v="1"/>
    <n v="0"/>
    <n v="1"/>
    <n v="1"/>
    <n v="4"/>
    <n v="1"/>
    <n v="5"/>
    <n v="0"/>
    <n v="1"/>
    <n v="1"/>
    <n v="0"/>
    <n v="0"/>
    <n v="0"/>
    <n v="1"/>
    <n v="1"/>
    <n v="2"/>
    <n v="0"/>
    <n v="0"/>
    <n v="0"/>
    <n v="5"/>
    <n v="4"/>
    <n v="9"/>
    <n v="0"/>
    <n v="0"/>
    <n v="0"/>
    <n v="0"/>
    <n v="0"/>
    <n v="0"/>
    <n v="1"/>
    <n v="1"/>
    <n v="1"/>
    <n v="0"/>
    <n v="0"/>
    <n v="0"/>
    <n v="0"/>
    <n v="0"/>
    <n v="0"/>
    <n v="0"/>
    <n v="0"/>
    <n v="0"/>
    <n v="0"/>
    <n v="0"/>
    <n v="0"/>
    <n v="0"/>
    <n v="0"/>
    <n v="0"/>
    <n v="0"/>
    <n v="0"/>
    <n v="0"/>
    <n v="0"/>
    <n v="0"/>
    <n v="0"/>
    <n v="0"/>
    <n v="1"/>
    <n v="1"/>
    <n v="0"/>
    <n v="0"/>
    <n v="0"/>
    <n v="0"/>
    <n v="0"/>
    <n v="0"/>
    <n v="0"/>
    <n v="1"/>
    <n v="1"/>
    <n v="2"/>
    <n v="2"/>
    <n v="1"/>
  </r>
  <r>
    <s v="08DPR1541R"/>
    <n v="2"/>
    <s v="VESPERTINO"/>
    <s v="SERTOMA"/>
    <n v="8"/>
    <s v="CHIHUAHUA"/>
    <n v="8"/>
    <s v="CHIHUAHUA"/>
    <n v="37"/>
    <x v="0"/>
    <x v="0"/>
    <n v="1"/>
    <s v="JUĂREZ"/>
    <s v="CALLE ISLAS CAROLINAS"/>
    <n v="0"/>
    <s v="PÚBLICO"/>
    <x v="0"/>
    <n v="2"/>
    <s v="BÁSICA"/>
    <n v="2"/>
    <x v="0"/>
    <n v="1"/>
    <x v="0"/>
    <n v="0"/>
    <s v="NO APLICA"/>
    <n v="0"/>
    <s v="NO APLICA"/>
    <s v="08FIZ0139X"/>
    <s v="08FJS0109I"/>
    <s v="08ADG0005C"/>
    <n v="0"/>
    <n v="146"/>
    <n v="152"/>
    <n v="298"/>
    <n v="146"/>
    <n v="152"/>
    <n v="298"/>
    <n v="24"/>
    <n v="25"/>
    <n v="49"/>
    <n v="24"/>
    <n v="16"/>
    <n v="40"/>
    <n v="25"/>
    <n v="17"/>
    <n v="42"/>
    <n v="32"/>
    <n v="28"/>
    <n v="60"/>
    <n v="24"/>
    <n v="20"/>
    <n v="44"/>
    <n v="23"/>
    <n v="21"/>
    <n v="44"/>
    <n v="33"/>
    <n v="28"/>
    <n v="61"/>
    <n v="15"/>
    <n v="22"/>
    <n v="37"/>
    <n v="152"/>
    <n v="136"/>
    <n v="288"/>
    <n v="2"/>
    <n v="2"/>
    <n v="2"/>
    <n v="2"/>
    <n v="2"/>
    <n v="2"/>
    <n v="0"/>
    <n v="12"/>
    <n v="0"/>
    <n v="0"/>
    <n v="0"/>
    <n v="1"/>
    <n v="0"/>
    <n v="0"/>
    <n v="0"/>
    <n v="1"/>
    <n v="4"/>
    <n v="8"/>
    <n v="0"/>
    <n v="0"/>
    <n v="1"/>
    <n v="2"/>
    <n v="0"/>
    <n v="0"/>
    <n v="0"/>
    <n v="0"/>
    <n v="0"/>
    <n v="0"/>
    <n v="0"/>
    <n v="1"/>
    <n v="0"/>
    <n v="18"/>
    <n v="4"/>
    <n v="8"/>
    <n v="2"/>
    <n v="2"/>
    <n v="2"/>
    <n v="2"/>
    <n v="2"/>
    <n v="2"/>
    <n v="0"/>
    <n v="12"/>
    <n v="14"/>
    <n v="12"/>
    <n v="1"/>
  </r>
  <r>
    <s v="08DPR1542Q"/>
    <n v="1"/>
    <s v="MATUTINO"/>
    <s v="HOWARD F KELLER"/>
    <n v="8"/>
    <s v="CHIHUAHUA"/>
    <n v="8"/>
    <s v="CHIHUAHUA"/>
    <n v="62"/>
    <x v="8"/>
    <x v="7"/>
    <n v="22"/>
    <s v="NAICA"/>
    <s v="CALLE MORELOS"/>
    <n v="0"/>
    <s v="PÚBLICO"/>
    <x v="0"/>
    <n v="2"/>
    <s v="BÁSICA"/>
    <n v="2"/>
    <x v="0"/>
    <n v="1"/>
    <x v="0"/>
    <n v="0"/>
    <s v="NO APLICA"/>
    <n v="0"/>
    <s v="NO APLICA"/>
    <s v="08FIZ0234A"/>
    <s v="08FJS0127Y"/>
    <s v="08ADG0057I"/>
    <n v="0"/>
    <n v="48"/>
    <n v="51"/>
    <n v="99"/>
    <n v="48"/>
    <n v="51"/>
    <n v="99"/>
    <n v="8"/>
    <n v="11"/>
    <n v="19"/>
    <n v="6"/>
    <n v="9"/>
    <n v="15"/>
    <n v="7"/>
    <n v="9"/>
    <n v="16"/>
    <n v="11"/>
    <n v="9"/>
    <n v="20"/>
    <n v="8"/>
    <n v="6"/>
    <n v="14"/>
    <n v="6"/>
    <n v="7"/>
    <n v="13"/>
    <n v="7"/>
    <n v="8"/>
    <n v="15"/>
    <n v="6"/>
    <n v="9"/>
    <n v="15"/>
    <n v="45"/>
    <n v="48"/>
    <n v="93"/>
    <n v="1"/>
    <n v="1"/>
    <n v="1"/>
    <n v="1"/>
    <n v="1"/>
    <n v="1"/>
    <n v="0"/>
    <n v="6"/>
    <n v="0"/>
    <n v="0"/>
    <n v="1"/>
    <n v="0"/>
    <n v="0"/>
    <n v="0"/>
    <n v="0"/>
    <n v="0"/>
    <n v="0"/>
    <n v="6"/>
    <n v="0"/>
    <n v="0"/>
    <n v="0"/>
    <n v="1"/>
    <n v="0"/>
    <n v="0"/>
    <n v="0"/>
    <n v="0"/>
    <n v="0"/>
    <n v="0"/>
    <n v="1"/>
    <n v="0"/>
    <n v="0"/>
    <n v="9"/>
    <n v="0"/>
    <n v="6"/>
    <n v="1"/>
    <n v="1"/>
    <n v="1"/>
    <n v="1"/>
    <n v="1"/>
    <n v="1"/>
    <n v="0"/>
    <n v="6"/>
    <n v="11"/>
    <n v="6"/>
    <n v="1"/>
  </r>
  <r>
    <s v="08DPR1544O"/>
    <n v="4"/>
    <s v="DISCONTINUO"/>
    <s v="JULIO PASCUAL"/>
    <n v="8"/>
    <s v="CHIHUAHUA"/>
    <n v="8"/>
    <s v="CHIHUAHUA"/>
    <n v="20"/>
    <x v="53"/>
    <x v="1"/>
    <n v="78"/>
    <s v="LA MISIĂ“N DE GUADALUPE"/>
    <s v="CALLE LA MISION DE GUADALUPE"/>
    <n v="0"/>
    <s v="PÚBLICO"/>
    <x v="0"/>
    <n v="2"/>
    <s v="BÁSICA"/>
    <n v="2"/>
    <x v="0"/>
    <n v="1"/>
    <x v="0"/>
    <n v="0"/>
    <s v="NO APLICA"/>
    <n v="0"/>
    <s v="NO APLICA"/>
    <s v="08FIZ0219I"/>
    <s v="08FJS0124A"/>
    <s v="08ADG0003E"/>
    <n v="0"/>
    <n v="8"/>
    <n v="7"/>
    <n v="15"/>
    <n v="8"/>
    <n v="7"/>
    <n v="15"/>
    <n v="2"/>
    <n v="2"/>
    <n v="4"/>
    <n v="2"/>
    <n v="1"/>
    <n v="3"/>
    <n v="2"/>
    <n v="1"/>
    <n v="3"/>
    <n v="2"/>
    <n v="1"/>
    <n v="3"/>
    <n v="0"/>
    <n v="1"/>
    <n v="1"/>
    <n v="0"/>
    <n v="1"/>
    <n v="1"/>
    <n v="1"/>
    <n v="0"/>
    <n v="1"/>
    <n v="5"/>
    <n v="3"/>
    <n v="8"/>
    <n v="10"/>
    <n v="7"/>
    <n v="17"/>
    <n v="0"/>
    <n v="0"/>
    <n v="0"/>
    <n v="0"/>
    <n v="0"/>
    <n v="0"/>
    <n v="1"/>
    <n v="1"/>
    <n v="0"/>
    <n v="1"/>
    <n v="0"/>
    <n v="0"/>
    <n v="0"/>
    <n v="0"/>
    <n v="0"/>
    <n v="0"/>
    <n v="0"/>
    <n v="0"/>
    <n v="0"/>
    <n v="0"/>
    <n v="0"/>
    <n v="0"/>
    <n v="0"/>
    <n v="0"/>
    <n v="0"/>
    <n v="0"/>
    <n v="0"/>
    <n v="0"/>
    <n v="0"/>
    <n v="0"/>
    <n v="0"/>
    <n v="1"/>
    <n v="0"/>
    <n v="1"/>
    <n v="0"/>
    <n v="0"/>
    <n v="0"/>
    <n v="0"/>
    <n v="0"/>
    <n v="0"/>
    <n v="1"/>
    <n v="1"/>
    <n v="1"/>
    <n v="1"/>
    <n v="1"/>
  </r>
  <r>
    <s v="08DPR1547L"/>
    <n v="4"/>
    <s v="DISCONTINUO"/>
    <s v="JOSE MARIA ARTEAGA"/>
    <n v="8"/>
    <s v="CHIHUAHUA"/>
    <n v="8"/>
    <s v="CHIHUAHUA"/>
    <n v="20"/>
    <x v="53"/>
    <x v="1"/>
    <n v="49"/>
    <s v="GOROGACHI"/>
    <s v="CALLE GOROGACHI"/>
    <n v="0"/>
    <s v="PÚBLICO"/>
    <x v="0"/>
    <n v="2"/>
    <s v="BÁSICA"/>
    <n v="2"/>
    <x v="0"/>
    <n v="1"/>
    <x v="0"/>
    <n v="0"/>
    <s v="NO APLICA"/>
    <n v="0"/>
    <s v="NO APLICA"/>
    <s v="08FIZ0219I"/>
    <s v="08FJS0124A"/>
    <s v="08ADG0003E"/>
    <n v="0"/>
    <n v="10"/>
    <n v="11"/>
    <n v="21"/>
    <n v="10"/>
    <n v="11"/>
    <n v="21"/>
    <n v="0"/>
    <n v="1"/>
    <n v="1"/>
    <n v="0"/>
    <n v="3"/>
    <n v="3"/>
    <n v="0"/>
    <n v="3"/>
    <n v="3"/>
    <n v="2"/>
    <n v="2"/>
    <n v="4"/>
    <n v="1"/>
    <n v="3"/>
    <n v="4"/>
    <n v="1"/>
    <n v="4"/>
    <n v="5"/>
    <n v="1"/>
    <n v="1"/>
    <n v="2"/>
    <n v="2"/>
    <n v="0"/>
    <n v="2"/>
    <n v="7"/>
    <n v="13"/>
    <n v="20"/>
    <n v="0"/>
    <n v="0"/>
    <n v="0"/>
    <n v="0"/>
    <n v="0"/>
    <n v="0"/>
    <n v="1"/>
    <n v="1"/>
    <n v="0"/>
    <n v="1"/>
    <n v="0"/>
    <n v="0"/>
    <n v="0"/>
    <n v="0"/>
    <n v="0"/>
    <n v="0"/>
    <n v="0"/>
    <n v="0"/>
    <n v="0"/>
    <n v="0"/>
    <n v="0"/>
    <n v="0"/>
    <n v="0"/>
    <n v="0"/>
    <n v="0"/>
    <n v="0"/>
    <n v="0"/>
    <n v="0"/>
    <n v="0"/>
    <n v="0"/>
    <n v="0"/>
    <n v="1"/>
    <n v="0"/>
    <n v="1"/>
    <n v="0"/>
    <n v="0"/>
    <n v="0"/>
    <n v="0"/>
    <n v="0"/>
    <n v="0"/>
    <n v="1"/>
    <n v="1"/>
    <n v="1"/>
    <n v="1"/>
    <n v="1"/>
  </r>
  <r>
    <s v="08DPR1549J"/>
    <n v="1"/>
    <s v="MATUTINO"/>
    <s v="ESCUADRON 201"/>
    <n v="8"/>
    <s v="CHIHUAHUA"/>
    <n v="8"/>
    <s v="CHIHUAHUA"/>
    <n v="62"/>
    <x v="8"/>
    <x v="7"/>
    <n v="24"/>
    <s v="PARRITAS"/>
    <s v="CALLE 20 DE NOVIEMBRE"/>
    <n v="0"/>
    <s v="PÚBLICO"/>
    <x v="0"/>
    <n v="2"/>
    <s v="BÁSICA"/>
    <n v="2"/>
    <x v="0"/>
    <n v="1"/>
    <x v="0"/>
    <n v="0"/>
    <s v="NO APLICA"/>
    <n v="0"/>
    <s v="NO APLICA"/>
    <s v="08FIZ0234A"/>
    <s v="08FJS0127Y"/>
    <s v="08ADG0057I"/>
    <n v="0"/>
    <n v="19"/>
    <n v="14"/>
    <n v="33"/>
    <n v="19"/>
    <n v="14"/>
    <n v="33"/>
    <n v="0"/>
    <n v="0"/>
    <n v="0"/>
    <n v="0"/>
    <n v="0"/>
    <n v="0"/>
    <n v="0"/>
    <n v="0"/>
    <n v="0"/>
    <n v="0"/>
    <n v="0"/>
    <n v="0"/>
    <n v="7"/>
    <n v="4"/>
    <n v="11"/>
    <n v="0"/>
    <n v="0"/>
    <n v="0"/>
    <n v="5"/>
    <n v="7"/>
    <n v="12"/>
    <n v="8"/>
    <n v="3"/>
    <n v="11"/>
    <n v="20"/>
    <n v="14"/>
    <n v="34"/>
    <n v="0"/>
    <n v="0"/>
    <n v="1"/>
    <n v="0"/>
    <n v="1"/>
    <n v="1"/>
    <n v="0"/>
    <n v="3"/>
    <n v="1"/>
    <n v="0"/>
    <n v="0"/>
    <n v="0"/>
    <n v="0"/>
    <n v="0"/>
    <n v="0"/>
    <n v="0"/>
    <n v="0"/>
    <n v="2"/>
    <n v="0"/>
    <n v="0"/>
    <n v="0"/>
    <n v="0"/>
    <n v="0"/>
    <n v="0"/>
    <n v="0"/>
    <n v="0"/>
    <n v="0"/>
    <n v="0"/>
    <n v="0"/>
    <n v="0"/>
    <n v="0"/>
    <n v="3"/>
    <n v="1"/>
    <n v="2"/>
    <n v="0"/>
    <n v="0"/>
    <n v="1"/>
    <n v="0"/>
    <n v="1"/>
    <n v="1"/>
    <n v="0"/>
    <n v="3"/>
    <n v="6"/>
    <n v="3"/>
    <n v="1"/>
  </r>
  <r>
    <s v="08DPR1550Z"/>
    <n v="1"/>
    <s v="MATUTINO"/>
    <s v="RAMON LOPEZ VELARDE"/>
    <n v="8"/>
    <s v="CHIHUAHUA"/>
    <n v="8"/>
    <s v="CHIHUAHUA"/>
    <n v="37"/>
    <x v="0"/>
    <x v="0"/>
    <n v="1"/>
    <s v="JUĂREZ"/>
    <s v="CALLE ARTEAGA"/>
    <n v="3469"/>
    <s v="PÚBLICO"/>
    <x v="0"/>
    <n v="2"/>
    <s v="BÁSICA"/>
    <n v="2"/>
    <x v="0"/>
    <n v="1"/>
    <x v="0"/>
    <n v="0"/>
    <s v="NO APLICA"/>
    <n v="0"/>
    <s v="NO APLICA"/>
    <s v="08FIZ0145H"/>
    <s v="08FJS0110Y"/>
    <s v="08ADG0005C"/>
    <n v="0"/>
    <n v="241"/>
    <n v="255"/>
    <n v="496"/>
    <n v="241"/>
    <n v="255"/>
    <n v="496"/>
    <n v="37"/>
    <n v="48"/>
    <n v="85"/>
    <n v="37"/>
    <n v="58"/>
    <n v="95"/>
    <n v="39"/>
    <n v="59"/>
    <n v="98"/>
    <n v="44"/>
    <n v="34"/>
    <n v="78"/>
    <n v="34"/>
    <n v="34"/>
    <n v="68"/>
    <n v="43"/>
    <n v="47"/>
    <n v="90"/>
    <n v="31"/>
    <n v="43"/>
    <n v="74"/>
    <n v="48"/>
    <n v="53"/>
    <n v="101"/>
    <n v="239"/>
    <n v="270"/>
    <n v="509"/>
    <n v="3"/>
    <n v="3"/>
    <n v="2"/>
    <n v="3"/>
    <n v="3"/>
    <n v="3"/>
    <n v="0"/>
    <n v="17"/>
    <n v="0"/>
    <n v="0"/>
    <n v="1"/>
    <n v="0"/>
    <n v="0"/>
    <n v="1"/>
    <n v="0"/>
    <n v="0"/>
    <n v="3"/>
    <n v="14"/>
    <n v="0"/>
    <n v="0"/>
    <n v="2"/>
    <n v="1"/>
    <n v="0"/>
    <n v="0"/>
    <n v="0"/>
    <n v="0"/>
    <n v="0"/>
    <n v="0"/>
    <n v="2"/>
    <n v="0"/>
    <n v="0"/>
    <n v="24"/>
    <n v="3"/>
    <n v="14"/>
    <n v="3"/>
    <n v="3"/>
    <n v="2"/>
    <n v="3"/>
    <n v="3"/>
    <n v="3"/>
    <n v="0"/>
    <n v="17"/>
    <n v="18"/>
    <n v="17"/>
    <n v="1"/>
  </r>
  <r>
    <s v="08DPR1553W"/>
    <n v="1"/>
    <s v="MATUTINO"/>
    <s v="ROTARIA FEDERAL 1"/>
    <n v="8"/>
    <s v="CHIHUAHUA"/>
    <n v="8"/>
    <s v="CHIHUAHUA"/>
    <n v="19"/>
    <x v="2"/>
    <x v="2"/>
    <n v="1"/>
    <s v="CHIHUAHUA"/>
    <s v="CALLE SAMANIEGO"/>
    <n v="400"/>
    <s v="PÚBLICO"/>
    <x v="0"/>
    <n v="2"/>
    <s v="BÁSICA"/>
    <n v="2"/>
    <x v="0"/>
    <n v="1"/>
    <x v="0"/>
    <n v="0"/>
    <s v="NO APLICA"/>
    <n v="0"/>
    <s v="NO APLICA"/>
    <s v="08FIZ0102J"/>
    <s v="08FJS0103O"/>
    <s v="08ADG0046C"/>
    <n v="0"/>
    <n v="67"/>
    <n v="59"/>
    <n v="126"/>
    <n v="66"/>
    <n v="58"/>
    <n v="124"/>
    <n v="7"/>
    <n v="4"/>
    <n v="11"/>
    <n v="12"/>
    <n v="18"/>
    <n v="30"/>
    <n v="14"/>
    <n v="18"/>
    <n v="32"/>
    <n v="15"/>
    <n v="16"/>
    <n v="31"/>
    <n v="11"/>
    <n v="9"/>
    <n v="20"/>
    <n v="16"/>
    <n v="7"/>
    <n v="23"/>
    <n v="13"/>
    <n v="13"/>
    <n v="26"/>
    <n v="8"/>
    <n v="14"/>
    <n v="22"/>
    <n v="77"/>
    <n v="77"/>
    <n v="154"/>
    <n v="1"/>
    <n v="1"/>
    <n v="1"/>
    <n v="1"/>
    <n v="1"/>
    <n v="1"/>
    <n v="0"/>
    <n v="6"/>
    <n v="0"/>
    <n v="0"/>
    <n v="0"/>
    <n v="1"/>
    <n v="0"/>
    <n v="0"/>
    <n v="0"/>
    <n v="0"/>
    <n v="2"/>
    <n v="4"/>
    <n v="0"/>
    <n v="0"/>
    <n v="0"/>
    <n v="1"/>
    <n v="0"/>
    <n v="0"/>
    <n v="0"/>
    <n v="0"/>
    <n v="0"/>
    <n v="0"/>
    <n v="1"/>
    <n v="0"/>
    <n v="0"/>
    <n v="9"/>
    <n v="2"/>
    <n v="4"/>
    <n v="1"/>
    <n v="1"/>
    <n v="1"/>
    <n v="1"/>
    <n v="1"/>
    <n v="1"/>
    <n v="0"/>
    <n v="6"/>
    <n v="6"/>
    <n v="6"/>
    <n v="1"/>
  </r>
  <r>
    <s v="08DPR1554V"/>
    <n v="1"/>
    <s v="MATUTINO"/>
    <s v="JUANA I DE ASBAJE"/>
    <n v="8"/>
    <s v="CHIHUAHUA"/>
    <n v="8"/>
    <s v="CHIHUAHUA"/>
    <n v="37"/>
    <x v="0"/>
    <x v="0"/>
    <n v="1"/>
    <s v="JUĂREZ"/>
    <s v="CALLE CORDILLERA DEL CĂUCASO"/>
    <n v="0"/>
    <s v="PÚBLICO"/>
    <x v="0"/>
    <n v="2"/>
    <s v="BÁSICA"/>
    <n v="2"/>
    <x v="0"/>
    <n v="1"/>
    <x v="0"/>
    <n v="0"/>
    <s v="NO APLICA"/>
    <n v="0"/>
    <s v="NO APLICA"/>
    <s v="08FIZ0151S"/>
    <s v="08FJS0111X"/>
    <s v="08ADG0005C"/>
    <n v="0"/>
    <n v="124"/>
    <n v="123"/>
    <n v="247"/>
    <n v="118"/>
    <n v="118"/>
    <n v="236"/>
    <n v="17"/>
    <n v="24"/>
    <n v="41"/>
    <n v="18"/>
    <n v="24"/>
    <n v="42"/>
    <n v="21"/>
    <n v="26"/>
    <n v="47"/>
    <n v="22"/>
    <n v="32"/>
    <n v="54"/>
    <n v="21"/>
    <n v="25"/>
    <n v="46"/>
    <n v="27"/>
    <n v="14"/>
    <n v="41"/>
    <n v="22"/>
    <n v="23"/>
    <n v="45"/>
    <n v="24"/>
    <n v="21"/>
    <n v="45"/>
    <n v="137"/>
    <n v="141"/>
    <n v="278"/>
    <n v="2"/>
    <n v="2"/>
    <n v="2"/>
    <n v="2"/>
    <n v="2"/>
    <n v="2"/>
    <n v="0"/>
    <n v="12"/>
    <n v="0"/>
    <n v="0"/>
    <n v="1"/>
    <n v="0"/>
    <n v="1"/>
    <n v="0"/>
    <n v="0"/>
    <n v="0"/>
    <n v="1"/>
    <n v="11"/>
    <n v="0"/>
    <n v="0"/>
    <n v="1"/>
    <n v="0"/>
    <n v="0"/>
    <n v="0"/>
    <n v="0"/>
    <n v="0"/>
    <n v="0"/>
    <n v="0"/>
    <n v="2"/>
    <n v="0"/>
    <n v="0"/>
    <n v="17"/>
    <n v="1"/>
    <n v="11"/>
    <n v="2"/>
    <n v="2"/>
    <n v="2"/>
    <n v="2"/>
    <n v="2"/>
    <n v="2"/>
    <n v="0"/>
    <n v="12"/>
    <n v="12"/>
    <n v="12"/>
    <n v="1"/>
  </r>
  <r>
    <s v="08DPR1559Q"/>
    <n v="1"/>
    <s v="MATUTINO"/>
    <s v="IGNACIO ZARAGOZA"/>
    <n v="8"/>
    <s v="CHIHUAHUA"/>
    <n v="8"/>
    <s v="CHIHUAHUA"/>
    <n v="19"/>
    <x v="2"/>
    <x v="2"/>
    <n v="1"/>
    <s v="CHIHUAHUA"/>
    <s v="CALLE SICOMORO"/>
    <n v="100"/>
    <s v="PÚBLICO"/>
    <x v="0"/>
    <n v="2"/>
    <s v="BÁSICA"/>
    <n v="2"/>
    <x v="0"/>
    <n v="1"/>
    <x v="0"/>
    <n v="0"/>
    <s v="NO APLICA"/>
    <n v="0"/>
    <s v="NO APLICA"/>
    <s v="08FIZ0115N"/>
    <s v="08FJS0106L"/>
    <s v="08ADG0046C"/>
    <n v="0"/>
    <n v="51"/>
    <n v="42"/>
    <n v="93"/>
    <n v="49"/>
    <n v="39"/>
    <n v="88"/>
    <n v="6"/>
    <n v="12"/>
    <n v="18"/>
    <n v="9"/>
    <n v="9"/>
    <n v="18"/>
    <n v="9"/>
    <n v="9"/>
    <n v="18"/>
    <n v="11"/>
    <n v="10"/>
    <n v="21"/>
    <n v="12"/>
    <n v="1"/>
    <n v="13"/>
    <n v="5"/>
    <n v="10"/>
    <n v="15"/>
    <n v="9"/>
    <n v="7"/>
    <n v="16"/>
    <n v="8"/>
    <n v="3"/>
    <n v="11"/>
    <n v="54"/>
    <n v="40"/>
    <n v="94"/>
    <n v="1"/>
    <n v="1"/>
    <n v="1"/>
    <n v="1"/>
    <n v="1"/>
    <n v="1"/>
    <n v="0"/>
    <n v="6"/>
    <n v="0"/>
    <n v="0"/>
    <n v="0"/>
    <n v="1"/>
    <n v="0"/>
    <n v="0"/>
    <n v="0"/>
    <n v="0"/>
    <n v="2"/>
    <n v="4"/>
    <n v="0"/>
    <n v="0"/>
    <n v="1"/>
    <n v="0"/>
    <n v="0"/>
    <n v="0"/>
    <n v="0"/>
    <n v="0"/>
    <n v="0"/>
    <n v="1"/>
    <n v="1"/>
    <n v="0"/>
    <n v="0"/>
    <n v="10"/>
    <n v="2"/>
    <n v="4"/>
    <n v="1"/>
    <n v="1"/>
    <n v="1"/>
    <n v="1"/>
    <n v="1"/>
    <n v="1"/>
    <n v="0"/>
    <n v="6"/>
    <n v="12"/>
    <n v="6"/>
    <n v="1"/>
  </r>
  <r>
    <s v="08DPR1561E"/>
    <n v="1"/>
    <s v="MATUTINO"/>
    <s v="PASO DEL NORTE"/>
    <n v="8"/>
    <s v="CHIHUAHUA"/>
    <n v="8"/>
    <s v="CHIHUAHUA"/>
    <n v="37"/>
    <x v="0"/>
    <x v="0"/>
    <n v="1"/>
    <s v="JUĂREZ"/>
    <s v="CALLE MARGARITA"/>
    <n v="0"/>
    <s v="PÚBLICO"/>
    <x v="0"/>
    <n v="2"/>
    <s v="BÁSICA"/>
    <n v="2"/>
    <x v="0"/>
    <n v="1"/>
    <x v="0"/>
    <n v="0"/>
    <s v="NO APLICA"/>
    <n v="0"/>
    <s v="NO APLICA"/>
    <s v="08FIZ0137Z"/>
    <s v="08FJS0135G"/>
    <s v="08ADG0005C"/>
    <n v="0"/>
    <n v="139"/>
    <n v="143"/>
    <n v="282"/>
    <n v="139"/>
    <n v="143"/>
    <n v="282"/>
    <n v="27"/>
    <n v="27"/>
    <n v="54"/>
    <n v="22"/>
    <n v="22"/>
    <n v="44"/>
    <n v="22"/>
    <n v="24"/>
    <n v="46"/>
    <n v="29"/>
    <n v="24"/>
    <n v="53"/>
    <n v="21"/>
    <n v="18"/>
    <n v="39"/>
    <n v="14"/>
    <n v="18"/>
    <n v="32"/>
    <n v="22"/>
    <n v="26"/>
    <n v="48"/>
    <n v="26"/>
    <n v="28"/>
    <n v="54"/>
    <n v="134"/>
    <n v="138"/>
    <n v="272"/>
    <n v="2"/>
    <n v="2"/>
    <n v="2"/>
    <n v="2"/>
    <n v="2"/>
    <n v="2"/>
    <n v="0"/>
    <n v="12"/>
    <n v="0"/>
    <n v="0"/>
    <n v="1"/>
    <n v="0"/>
    <n v="0"/>
    <n v="1"/>
    <n v="0"/>
    <n v="0"/>
    <n v="2"/>
    <n v="10"/>
    <n v="0"/>
    <n v="0"/>
    <n v="1"/>
    <n v="0"/>
    <n v="0"/>
    <n v="0"/>
    <n v="0"/>
    <n v="0"/>
    <n v="0"/>
    <n v="0"/>
    <n v="1"/>
    <n v="0"/>
    <n v="0"/>
    <n v="16"/>
    <n v="2"/>
    <n v="10"/>
    <n v="2"/>
    <n v="2"/>
    <n v="2"/>
    <n v="2"/>
    <n v="2"/>
    <n v="2"/>
    <n v="0"/>
    <n v="12"/>
    <n v="12"/>
    <n v="12"/>
    <n v="1"/>
  </r>
  <r>
    <s v="08DPR1564B"/>
    <n v="1"/>
    <s v="MATUTINO"/>
    <s v="AQUILES SERDAN"/>
    <n v="8"/>
    <s v="CHIHUAHUA"/>
    <n v="8"/>
    <s v="CHIHUAHUA"/>
    <n v="20"/>
    <x v="53"/>
    <x v="1"/>
    <n v="72"/>
    <s v="LOS LLANITOS"/>
    <s v="CALLE LOS LLANITOS"/>
    <n v="0"/>
    <s v="PÚBLICO"/>
    <x v="0"/>
    <n v="2"/>
    <s v="BÁSICA"/>
    <n v="2"/>
    <x v="0"/>
    <n v="1"/>
    <x v="0"/>
    <n v="0"/>
    <s v="NO APLICA"/>
    <n v="0"/>
    <s v="NO APLICA"/>
    <s v="08FIZ0216L"/>
    <s v="08FJS0124A"/>
    <s v="08ADG0003E"/>
    <n v="0"/>
    <n v="7"/>
    <n v="10"/>
    <n v="17"/>
    <n v="7"/>
    <n v="10"/>
    <n v="17"/>
    <n v="2"/>
    <n v="0"/>
    <n v="2"/>
    <n v="1"/>
    <n v="0"/>
    <n v="1"/>
    <n v="1"/>
    <n v="0"/>
    <n v="1"/>
    <n v="0"/>
    <n v="1"/>
    <n v="1"/>
    <n v="0"/>
    <n v="1"/>
    <n v="1"/>
    <n v="2"/>
    <n v="1"/>
    <n v="3"/>
    <n v="0"/>
    <n v="2"/>
    <n v="2"/>
    <n v="2"/>
    <n v="2"/>
    <n v="4"/>
    <n v="5"/>
    <n v="7"/>
    <n v="12"/>
    <n v="0"/>
    <n v="0"/>
    <n v="0"/>
    <n v="0"/>
    <n v="0"/>
    <n v="0"/>
    <n v="1"/>
    <n v="1"/>
    <n v="0"/>
    <n v="1"/>
    <n v="0"/>
    <n v="0"/>
    <n v="0"/>
    <n v="0"/>
    <n v="0"/>
    <n v="0"/>
    <n v="0"/>
    <n v="0"/>
    <n v="0"/>
    <n v="0"/>
    <n v="0"/>
    <n v="0"/>
    <n v="0"/>
    <n v="0"/>
    <n v="0"/>
    <n v="0"/>
    <n v="0"/>
    <n v="0"/>
    <n v="0"/>
    <n v="0"/>
    <n v="0"/>
    <n v="1"/>
    <n v="0"/>
    <n v="1"/>
    <n v="0"/>
    <n v="0"/>
    <n v="0"/>
    <n v="0"/>
    <n v="0"/>
    <n v="0"/>
    <n v="1"/>
    <n v="1"/>
    <n v="2"/>
    <n v="1"/>
    <n v="1"/>
  </r>
  <r>
    <s v="08DPR1566Z"/>
    <n v="1"/>
    <s v="MATUTINO"/>
    <s v="ABRAHAM GONZALEZ"/>
    <n v="8"/>
    <s v="CHIHUAHUA"/>
    <n v="8"/>
    <s v="CHIHUAHUA"/>
    <n v="21"/>
    <x v="10"/>
    <x v="7"/>
    <n v="1"/>
    <s v="DELICIAS"/>
    <s v="AVENIDA 21 PONIENTE"/>
    <n v="0"/>
    <s v="PÚBLICO"/>
    <x v="0"/>
    <n v="2"/>
    <s v="BÁSICA"/>
    <n v="2"/>
    <x v="0"/>
    <n v="1"/>
    <x v="0"/>
    <n v="0"/>
    <s v="NO APLICA"/>
    <n v="0"/>
    <s v="NO APLICA"/>
    <s v="08FIZ0227R"/>
    <s v="08FJS0126Z"/>
    <s v="08ADG0057I"/>
    <n v="0"/>
    <n v="84"/>
    <n v="103"/>
    <n v="187"/>
    <n v="84"/>
    <n v="103"/>
    <n v="187"/>
    <n v="16"/>
    <n v="21"/>
    <n v="37"/>
    <n v="13"/>
    <n v="9"/>
    <n v="22"/>
    <n v="13"/>
    <n v="9"/>
    <n v="22"/>
    <n v="7"/>
    <n v="18"/>
    <n v="25"/>
    <n v="10"/>
    <n v="9"/>
    <n v="19"/>
    <n v="12"/>
    <n v="16"/>
    <n v="28"/>
    <n v="21"/>
    <n v="17"/>
    <n v="38"/>
    <n v="17"/>
    <n v="18"/>
    <n v="35"/>
    <n v="80"/>
    <n v="87"/>
    <n v="167"/>
    <n v="1"/>
    <n v="1"/>
    <n v="1"/>
    <n v="1"/>
    <n v="2"/>
    <n v="2"/>
    <n v="0"/>
    <n v="8"/>
    <n v="0"/>
    <n v="0"/>
    <n v="0"/>
    <n v="1"/>
    <n v="0"/>
    <n v="0"/>
    <n v="0"/>
    <n v="0"/>
    <n v="2"/>
    <n v="6"/>
    <n v="0"/>
    <n v="0"/>
    <n v="1"/>
    <n v="0"/>
    <n v="0"/>
    <n v="0"/>
    <n v="0"/>
    <n v="0"/>
    <n v="0"/>
    <n v="0"/>
    <n v="2"/>
    <n v="1"/>
    <n v="0"/>
    <n v="13"/>
    <n v="2"/>
    <n v="6"/>
    <n v="1"/>
    <n v="1"/>
    <n v="1"/>
    <n v="1"/>
    <n v="2"/>
    <n v="2"/>
    <n v="0"/>
    <n v="8"/>
    <n v="13"/>
    <n v="8"/>
    <n v="1"/>
  </r>
  <r>
    <s v="08DPR1569X"/>
    <n v="1"/>
    <s v="MATUTINO"/>
    <s v="18 DE MARZO"/>
    <n v="8"/>
    <s v="CHIHUAHUA"/>
    <n v="8"/>
    <s v="CHIHUAHUA"/>
    <n v="19"/>
    <x v="2"/>
    <x v="2"/>
    <n v="1"/>
    <s v="CHIHUAHUA"/>
    <s v="CALLE 10A"/>
    <n v="4400"/>
    <s v="PÚBLICO"/>
    <x v="0"/>
    <n v="2"/>
    <s v="BÁSICA"/>
    <n v="2"/>
    <x v="0"/>
    <n v="1"/>
    <x v="0"/>
    <n v="0"/>
    <s v="NO APLICA"/>
    <n v="0"/>
    <s v="NO APLICA"/>
    <s v="08FIZ0102J"/>
    <s v="08FJS0103O"/>
    <s v="08ADG0046C"/>
    <n v="0"/>
    <n v="125"/>
    <n v="113"/>
    <n v="238"/>
    <n v="125"/>
    <n v="113"/>
    <n v="238"/>
    <n v="24"/>
    <n v="18"/>
    <n v="42"/>
    <n v="7"/>
    <n v="13"/>
    <n v="20"/>
    <n v="7"/>
    <n v="13"/>
    <n v="20"/>
    <n v="21"/>
    <n v="19"/>
    <n v="40"/>
    <n v="20"/>
    <n v="17"/>
    <n v="37"/>
    <n v="15"/>
    <n v="14"/>
    <n v="29"/>
    <n v="21"/>
    <n v="18"/>
    <n v="39"/>
    <n v="19"/>
    <n v="22"/>
    <n v="41"/>
    <n v="103"/>
    <n v="103"/>
    <n v="206"/>
    <n v="2"/>
    <n v="2"/>
    <n v="2"/>
    <n v="2"/>
    <n v="2"/>
    <n v="2"/>
    <n v="0"/>
    <n v="12"/>
    <n v="0"/>
    <n v="0"/>
    <n v="1"/>
    <n v="0"/>
    <n v="1"/>
    <n v="0"/>
    <n v="0"/>
    <n v="0"/>
    <n v="4"/>
    <n v="8"/>
    <n v="0"/>
    <n v="0"/>
    <n v="1"/>
    <n v="0"/>
    <n v="0"/>
    <n v="0"/>
    <n v="0"/>
    <n v="0"/>
    <n v="0"/>
    <n v="1"/>
    <n v="0"/>
    <n v="2"/>
    <n v="0"/>
    <n v="18"/>
    <n v="4"/>
    <n v="8"/>
    <n v="2"/>
    <n v="2"/>
    <n v="2"/>
    <n v="2"/>
    <n v="2"/>
    <n v="2"/>
    <n v="0"/>
    <n v="12"/>
    <n v="12"/>
    <n v="12"/>
    <n v="1"/>
  </r>
  <r>
    <s v="08DPR1570M"/>
    <n v="1"/>
    <s v="MATUTINO"/>
    <s v="ANGEL POSADA"/>
    <n v="8"/>
    <s v="CHIHUAHUA"/>
    <n v="8"/>
    <s v="CHIHUAHUA"/>
    <n v="19"/>
    <x v="2"/>
    <x v="2"/>
    <n v="268"/>
    <s v="LABOR DE TERRAZAS (PORTILLO)"/>
    <s v="CALLE LABOR DE TERRAZAS (PORTILLO)"/>
    <n v="0"/>
    <s v="PÚBLICO"/>
    <x v="0"/>
    <n v="2"/>
    <s v="BÁSICA"/>
    <n v="2"/>
    <x v="0"/>
    <n v="1"/>
    <x v="0"/>
    <n v="0"/>
    <s v="NO APLICA"/>
    <n v="0"/>
    <s v="NO APLICA"/>
    <s v="08FIZ0108D"/>
    <s v="08FJS0104N"/>
    <s v="08ADG0046C"/>
    <n v="0"/>
    <n v="50"/>
    <n v="53"/>
    <n v="103"/>
    <n v="49"/>
    <n v="52"/>
    <n v="101"/>
    <n v="10"/>
    <n v="8"/>
    <n v="18"/>
    <n v="7"/>
    <n v="6"/>
    <n v="13"/>
    <n v="7"/>
    <n v="6"/>
    <n v="13"/>
    <n v="3"/>
    <n v="8"/>
    <n v="11"/>
    <n v="7"/>
    <n v="6"/>
    <n v="13"/>
    <n v="9"/>
    <n v="12"/>
    <n v="21"/>
    <n v="10"/>
    <n v="9"/>
    <n v="19"/>
    <n v="5"/>
    <n v="8"/>
    <n v="13"/>
    <n v="41"/>
    <n v="49"/>
    <n v="90"/>
    <n v="1"/>
    <n v="1"/>
    <n v="1"/>
    <n v="1"/>
    <n v="1"/>
    <n v="1"/>
    <n v="0"/>
    <n v="6"/>
    <n v="0"/>
    <n v="0"/>
    <n v="1"/>
    <n v="0"/>
    <n v="0"/>
    <n v="0"/>
    <n v="0"/>
    <n v="0"/>
    <n v="1"/>
    <n v="5"/>
    <n v="0"/>
    <n v="0"/>
    <n v="1"/>
    <n v="0"/>
    <n v="0"/>
    <n v="0"/>
    <n v="0"/>
    <n v="0"/>
    <n v="0"/>
    <n v="0"/>
    <n v="0"/>
    <n v="1"/>
    <n v="0"/>
    <n v="9"/>
    <n v="1"/>
    <n v="5"/>
    <n v="1"/>
    <n v="1"/>
    <n v="1"/>
    <n v="1"/>
    <n v="1"/>
    <n v="1"/>
    <n v="0"/>
    <n v="6"/>
    <n v="7"/>
    <n v="6"/>
    <n v="1"/>
  </r>
  <r>
    <s v="08DPR1573J"/>
    <n v="4"/>
    <s v="DISCONTINUO"/>
    <s v="FRANCISCO I. MADERO"/>
    <n v="8"/>
    <s v="CHIHUAHUA"/>
    <n v="8"/>
    <s v="CHIHUAHUA"/>
    <n v="59"/>
    <x v="65"/>
    <x v="6"/>
    <n v="2"/>
    <s v="BOQUILLA DE SAN JOSĂ‰"/>
    <s v="CALLE LA BOQUILLA"/>
    <n v="0"/>
    <s v="PÚBLICO"/>
    <x v="0"/>
    <n v="2"/>
    <s v="BÁSICA"/>
    <n v="2"/>
    <x v="0"/>
    <n v="1"/>
    <x v="0"/>
    <n v="0"/>
    <s v="NO APLICA"/>
    <n v="0"/>
    <s v="NO APLICA"/>
    <s v="08FIZ0249C"/>
    <s v="08FJS0130L"/>
    <s v="08ADG0006B"/>
    <n v="0"/>
    <n v="16"/>
    <n v="13"/>
    <n v="29"/>
    <n v="16"/>
    <n v="13"/>
    <n v="29"/>
    <n v="2"/>
    <n v="1"/>
    <n v="3"/>
    <n v="1"/>
    <n v="0"/>
    <n v="1"/>
    <n v="1"/>
    <n v="0"/>
    <n v="1"/>
    <n v="3"/>
    <n v="3"/>
    <n v="6"/>
    <n v="2"/>
    <n v="1"/>
    <n v="3"/>
    <n v="2"/>
    <n v="2"/>
    <n v="4"/>
    <n v="5"/>
    <n v="2"/>
    <n v="7"/>
    <n v="4"/>
    <n v="5"/>
    <n v="9"/>
    <n v="17"/>
    <n v="13"/>
    <n v="30"/>
    <n v="0"/>
    <n v="0"/>
    <n v="0"/>
    <n v="0"/>
    <n v="0"/>
    <n v="0"/>
    <n v="2"/>
    <n v="2"/>
    <n v="1"/>
    <n v="0"/>
    <n v="0"/>
    <n v="0"/>
    <n v="0"/>
    <n v="0"/>
    <n v="0"/>
    <n v="0"/>
    <n v="0"/>
    <n v="1"/>
    <n v="0"/>
    <n v="0"/>
    <n v="0"/>
    <n v="0"/>
    <n v="0"/>
    <n v="0"/>
    <n v="0"/>
    <n v="0"/>
    <n v="0"/>
    <n v="0"/>
    <n v="0"/>
    <n v="0"/>
    <n v="0"/>
    <n v="2"/>
    <n v="1"/>
    <n v="1"/>
    <n v="0"/>
    <n v="0"/>
    <n v="0"/>
    <n v="0"/>
    <n v="0"/>
    <n v="0"/>
    <n v="2"/>
    <n v="2"/>
    <n v="2"/>
    <n v="2"/>
    <n v="1"/>
  </r>
  <r>
    <s v="08DPR1574I"/>
    <n v="1"/>
    <s v="MATUTINO"/>
    <s v="BENITO JUAREZ"/>
    <n v="8"/>
    <s v="CHIHUAHUA"/>
    <n v="8"/>
    <s v="CHIHUAHUA"/>
    <n v="19"/>
    <x v="2"/>
    <x v="2"/>
    <n v="300"/>
    <s v="EL SAUZ"/>
    <s v="CALLE BRASIL"/>
    <n v="0"/>
    <s v="PÚBLICO"/>
    <x v="0"/>
    <n v="2"/>
    <s v="BÁSICA"/>
    <n v="2"/>
    <x v="0"/>
    <n v="1"/>
    <x v="0"/>
    <n v="0"/>
    <s v="NO APLICA"/>
    <n v="0"/>
    <s v="NO APLICA"/>
    <s v="08FIZ0130F"/>
    <s v="08FJS0108J"/>
    <s v="08ADG0046C"/>
    <n v="0"/>
    <n v="62"/>
    <n v="54"/>
    <n v="116"/>
    <n v="62"/>
    <n v="54"/>
    <n v="116"/>
    <n v="9"/>
    <n v="9"/>
    <n v="18"/>
    <n v="15"/>
    <n v="6"/>
    <n v="21"/>
    <n v="15"/>
    <n v="8"/>
    <n v="23"/>
    <n v="11"/>
    <n v="14"/>
    <n v="25"/>
    <n v="7"/>
    <n v="5"/>
    <n v="12"/>
    <n v="13"/>
    <n v="6"/>
    <n v="19"/>
    <n v="13"/>
    <n v="8"/>
    <n v="21"/>
    <n v="11"/>
    <n v="10"/>
    <n v="21"/>
    <n v="70"/>
    <n v="51"/>
    <n v="121"/>
    <n v="1"/>
    <n v="1"/>
    <n v="1"/>
    <n v="1"/>
    <n v="1"/>
    <n v="1"/>
    <n v="0"/>
    <n v="6"/>
    <n v="0"/>
    <n v="0"/>
    <n v="1"/>
    <n v="0"/>
    <n v="0"/>
    <n v="0"/>
    <n v="0"/>
    <n v="0"/>
    <n v="0"/>
    <n v="6"/>
    <n v="0"/>
    <n v="0"/>
    <n v="0"/>
    <n v="1"/>
    <n v="0"/>
    <n v="0"/>
    <n v="0"/>
    <n v="0"/>
    <n v="0"/>
    <n v="0"/>
    <n v="0"/>
    <n v="1"/>
    <n v="0"/>
    <n v="9"/>
    <n v="0"/>
    <n v="6"/>
    <n v="1"/>
    <n v="1"/>
    <n v="1"/>
    <n v="1"/>
    <n v="1"/>
    <n v="1"/>
    <n v="0"/>
    <n v="6"/>
    <n v="6"/>
    <n v="6"/>
    <n v="1"/>
  </r>
  <r>
    <s v="08DPR1575H"/>
    <n v="1"/>
    <s v="MATUTINO"/>
    <s v="BENITO JUAREZ"/>
    <n v="8"/>
    <s v="CHIHUAHUA"/>
    <n v="8"/>
    <s v="CHIHUAHUA"/>
    <n v="59"/>
    <x v="65"/>
    <x v="6"/>
    <n v="1"/>
    <s v="SAN FRANCISCO DEL ORO"/>
    <s v="CALLE CUADRILLAS VERDES "/>
    <n v="0"/>
    <s v="PÚBLICO"/>
    <x v="0"/>
    <n v="2"/>
    <s v="BÁSICA"/>
    <n v="2"/>
    <x v="0"/>
    <n v="1"/>
    <x v="0"/>
    <n v="0"/>
    <s v="NO APLICA"/>
    <n v="0"/>
    <s v="NO APLICA"/>
    <s v="08FIZ0243I"/>
    <s v="08FJS0129W"/>
    <s v="08ADG0004D"/>
    <n v="0"/>
    <n v="40"/>
    <n v="29"/>
    <n v="69"/>
    <n v="40"/>
    <n v="29"/>
    <n v="69"/>
    <n v="9"/>
    <n v="5"/>
    <n v="14"/>
    <n v="5"/>
    <n v="7"/>
    <n v="12"/>
    <n v="5"/>
    <n v="7"/>
    <n v="12"/>
    <n v="2"/>
    <n v="6"/>
    <n v="8"/>
    <n v="12"/>
    <n v="8"/>
    <n v="20"/>
    <n v="8"/>
    <n v="3"/>
    <n v="11"/>
    <n v="1"/>
    <n v="5"/>
    <n v="6"/>
    <n v="8"/>
    <n v="4"/>
    <n v="12"/>
    <n v="36"/>
    <n v="33"/>
    <n v="69"/>
    <n v="0"/>
    <n v="0"/>
    <n v="1"/>
    <n v="1"/>
    <n v="0"/>
    <n v="0"/>
    <n v="2"/>
    <n v="4"/>
    <n v="0"/>
    <n v="1"/>
    <n v="0"/>
    <n v="0"/>
    <n v="0"/>
    <n v="0"/>
    <n v="0"/>
    <n v="0"/>
    <n v="1"/>
    <n v="2"/>
    <n v="0"/>
    <n v="0"/>
    <n v="1"/>
    <n v="0"/>
    <n v="0"/>
    <n v="0"/>
    <n v="0"/>
    <n v="0"/>
    <n v="0"/>
    <n v="0"/>
    <n v="0"/>
    <n v="0"/>
    <n v="0"/>
    <n v="5"/>
    <n v="1"/>
    <n v="3"/>
    <n v="0"/>
    <n v="0"/>
    <n v="1"/>
    <n v="1"/>
    <n v="0"/>
    <n v="0"/>
    <n v="2"/>
    <n v="4"/>
    <n v="4"/>
    <n v="4"/>
    <n v="1"/>
  </r>
  <r>
    <s v="08DPR1579D"/>
    <n v="1"/>
    <s v="MATUTINO"/>
    <s v="VICENTE LOMBARDO TOLEDANO"/>
    <n v="8"/>
    <s v="CHIHUAHUA"/>
    <n v="8"/>
    <s v="CHIHUAHUA"/>
    <n v="37"/>
    <x v="0"/>
    <x v="0"/>
    <n v="1"/>
    <s v="JUĂREZ"/>
    <s v="CALLE GABRIEL LEYVA"/>
    <n v="6408"/>
    <s v="PÚBLICO"/>
    <x v="0"/>
    <n v="2"/>
    <s v="BÁSICA"/>
    <n v="2"/>
    <x v="0"/>
    <n v="1"/>
    <x v="0"/>
    <n v="0"/>
    <s v="NO APLICA"/>
    <n v="0"/>
    <s v="NO APLICA"/>
    <s v="08FIZ0140M"/>
    <s v="08FJS0109I"/>
    <s v="08ADG0005C"/>
    <n v="0"/>
    <n v="146"/>
    <n v="156"/>
    <n v="302"/>
    <n v="145"/>
    <n v="155"/>
    <n v="300"/>
    <n v="25"/>
    <n v="28"/>
    <n v="53"/>
    <n v="32"/>
    <n v="26"/>
    <n v="58"/>
    <n v="32"/>
    <n v="27"/>
    <n v="59"/>
    <n v="28"/>
    <n v="28"/>
    <n v="56"/>
    <n v="18"/>
    <n v="22"/>
    <n v="40"/>
    <n v="24"/>
    <n v="29"/>
    <n v="53"/>
    <n v="30"/>
    <n v="30"/>
    <n v="60"/>
    <n v="27"/>
    <n v="26"/>
    <n v="53"/>
    <n v="159"/>
    <n v="162"/>
    <n v="321"/>
    <n v="2"/>
    <n v="2"/>
    <n v="2"/>
    <n v="2"/>
    <n v="2"/>
    <n v="2"/>
    <n v="0"/>
    <n v="12"/>
    <n v="0"/>
    <n v="0"/>
    <n v="0"/>
    <n v="1"/>
    <n v="0"/>
    <n v="0"/>
    <n v="0"/>
    <n v="0"/>
    <n v="4"/>
    <n v="8"/>
    <n v="0"/>
    <n v="0"/>
    <n v="0"/>
    <n v="1"/>
    <n v="0"/>
    <n v="0"/>
    <n v="0"/>
    <n v="0"/>
    <n v="0"/>
    <n v="0"/>
    <n v="0"/>
    <n v="1"/>
    <n v="0"/>
    <n v="15"/>
    <n v="4"/>
    <n v="8"/>
    <n v="2"/>
    <n v="2"/>
    <n v="2"/>
    <n v="2"/>
    <n v="2"/>
    <n v="2"/>
    <n v="0"/>
    <n v="12"/>
    <n v="12"/>
    <n v="12"/>
    <n v="1"/>
  </r>
  <r>
    <s v="08DPR1583Q"/>
    <n v="1"/>
    <s v="MATUTINO"/>
    <s v="NUEVA JUVENTUD"/>
    <n v="8"/>
    <s v="CHIHUAHUA"/>
    <n v="8"/>
    <s v="CHIHUAHUA"/>
    <n v="25"/>
    <x v="63"/>
    <x v="9"/>
    <n v="16"/>
    <s v="LA PINTA"/>
    <s v="AVENIDA 12 DE OCTUBRE"/>
    <n v="0"/>
    <s v="PÚBLICO"/>
    <x v="0"/>
    <n v="2"/>
    <s v="BÁSICA"/>
    <n v="2"/>
    <x v="0"/>
    <n v="1"/>
    <x v="0"/>
    <n v="0"/>
    <s v="NO APLICA"/>
    <n v="0"/>
    <s v="NO APLICA"/>
    <s v="08FIZ0195P"/>
    <s v="08FJS0120E"/>
    <s v="08ADG0055K"/>
    <n v="0"/>
    <n v="29"/>
    <n v="40"/>
    <n v="69"/>
    <n v="29"/>
    <n v="40"/>
    <n v="69"/>
    <n v="3"/>
    <n v="8"/>
    <n v="11"/>
    <n v="2"/>
    <n v="7"/>
    <n v="9"/>
    <n v="2"/>
    <n v="7"/>
    <n v="9"/>
    <n v="1"/>
    <n v="5"/>
    <n v="6"/>
    <n v="4"/>
    <n v="3"/>
    <n v="7"/>
    <n v="4"/>
    <n v="7"/>
    <n v="11"/>
    <n v="7"/>
    <n v="7"/>
    <n v="14"/>
    <n v="8"/>
    <n v="10"/>
    <n v="18"/>
    <n v="26"/>
    <n v="39"/>
    <n v="65"/>
    <n v="0"/>
    <n v="0"/>
    <n v="1"/>
    <n v="1"/>
    <n v="1"/>
    <n v="1"/>
    <n v="1"/>
    <n v="5"/>
    <n v="0"/>
    <n v="1"/>
    <n v="0"/>
    <n v="0"/>
    <n v="0"/>
    <n v="0"/>
    <n v="0"/>
    <n v="0"/>
    <n v="0"/>
    <n v="4"/>
    <n v="0"/>
    <n v="0"/>
    <n v="0"/>
    <n v="1"/>
    <n v="0"/>
    <n v="0"/>
    <n v="0"/>
    <n v="0"/>
    <n v="0"/>
    <n v="0"/>
    <n v="0"/>
    <n v="0"/>
    <n v="0"/>
    <n v="6"/>
    <n v="0"/>
    <n v="5"/>
    <n v="0"/>
    <n v="0"/>
    <n v="1"/>
    <n v="1"/>
    <n v="1"/>
    <n v="1"/>
    <n v="1"/>
    <n v="5"/>
    <n v="6"/>
    <n v="5"/>
    <n v="1"/>
  </r>
  <r>
    <s v="08DPR1588L"/>
    <n v="1"/>
    <s v="MATUTINO"/>
    <s v="FELIPE ANGELES"/>
    <n v="8"/>
    <s v="CHIHUAHUA"/>
    <n v="8"/>
    <s v="CHIHUAHUA"/>
    <n v="45"/>
    <x v="15"/>
    <x v="7"/>
    <n v="8"/>
    <s v="COLONIA FELIPE ĂNGELES"/>
    <s v="CALLE COLONIA FELIPE ANGELES"/>
    <n v="0"/>
    <s v="PÚBLICO"/>
    <x v="0"/>
    <n v="2"/>
    <s v="BÁSICA"/>
    <n v="2"/>
    <x v="0"/>
    <n v="1"/>
    <x v="0"/>
    <n v="0"/>
    <s v="NO APLICA"/>
    <n v="0"/>
    <s v="NO APLICA"/>
    <s v="08FIZ0223V"/>
    <s v="08FJS0125Z"/>
    <s v="08ADG0057I"/>
    <n v="0"/>
    <n v="44"/>
    <n v="53"/>
    <n v="97"/>
    <n v="42"/>
    <n v="53"/>
    <n v="95"/>
    <n v="1"/>
    <n v="13"/>
    <n v="14"/>
    <n v="9"/>
    <n v="10"/>
    <n v="19"/>
    <n v="9"/>
    <n v="10"/>
    <n v="19"/>
    <n v="4"/>
    <n v="10"/>
    <n v="14"/>
    <n v="12"/>
    <n v="6"/>
    <n v="18"/>
    <n v="9"/>
    <n v="8"/>
    <n v="17"/>
    <n v="11"/>
    <n v="6"/>
    <n v="17"/>
    <n v="5"/>
    <n v="11"/>
    <n v="16"/>
    <n v="50"/>
    <n v="51"/>
    <n v="101"/>
    <n v="1"/>
    <n v="1"/>
    <n v="1"/>
    <n v="1"/>
    <n v="1"/>
    <n v="1"/>
    <n v="0"/>
    <n v="6"/>
    <n v="0"/>
    <n v="0"/>
    <n v="1"/>
    <n v="0"/>
    <n v="0"/>
    <n v="0"/>
    <n v="0"/>
    <n v="0"/>
    <n v="1"/>
    <n v="5"/>
    <n v="0"/>
    <n v="0"/>
    <n v="1"/>
    <n v="0"/>
    <n v="0"/>
    <n v="0"/>
    <n v="0"/>
    <n v="0"/>
    <n v="0"/>
    <n v="0"/>
    <n v="1"/>
    <n v="0"/>
    <n v="0"/>
    <n v="9"/>
    <n v="1"/>
    <n v="5"/>
    <n v="1"/>
    <n v="1"/>
    <n v="1"/>
    <n v="1"/>
    <n v="1"/>
    <n v="1"/>
    <n v="0"/>
    <n v="6"/>
    <n v="6"/>
    <n v="6"/>
    <n v="1"/>
  </r>
  <r>
    <s v="08DPR1589K"/>
    <n v="1"/>
    <s v="MATUTINO"/>
    <s v="MIGUEL HIDALGO"/>
    <n v="8"/>
    <s v="CHIHUAHUA"/>
    <n v="8"/>
    <s v="CHIHUAHUA"/>
    <n v="10"/>
    <x v="20"/>
    <x v="4"/>
    <n v="26"/>
    <s v="FLORES MAGĂ“N"/>
    <s v="CALLE CARRETERA SUECO-CASAS GRANDES"/>
    <n v="0"/>
    <s v="PÚBLICO"/>
    <x v="0"/>
    <n v="2"/>
    <s v="BÁSICA"/>
    <n v="2"/>
    <x v="0"/>
    <n v="1"/>
    <x v="0"/>
    <n v="0"/>
    <s v="NO APLICA"/>
    <n v="0"/>
    <s v="NO APLICA"/>
    <s v="08FIZ0186H"/>
    <s v="08FJS0119P"/>
    <s v="08ADG0013L"/>
    <n v="0"/>
    <n v="69"/>
    <n v="54"/>
    <n v="123"/>
    <n v="68"/>
    <n v="54"/>
    <n v="122"/>
    <n v="18"/>
    <n v="7"/>
    <n v="25"/>
    <n v="13"/>
    <n v="8"/>
    <n v="21"/>
    <n v="13"/>
    <n v="8"/>
    <n v="21"/>
    <n v="13"/>
    <n v="10"/>
    <n v="23"/>
    <n v="7"/>
    <n v="11"/>
    <n v="18"/>
    <n v="9"/>
    <n v="8"/>
    <n v="17"/>
    <n v="12"/>
    <n v="8"/>
    <n v="20"/>
    <n v="9"/>
    <n v="9"/>
    <n v="18"/>
    <n v="63"/>
    <n v="54"/>
    <n v="117"/>
    <n v="1"/>
    <n v="1"/>
    <n v="1"/>
    <n v="1"/>
    <n v="1"/>
    <n v="1"/>
    <n v="0"/>
    <n v="6"/>
    <n v="0"/>
    <n v="0"/>
    <n v="0"/>
    <n v="1"/>
    <n v="0"/>
    <n v="0"/>
    <n v="0"/>
    <n v="0"/>
    <n v="1"/>
    <n v="5"/>
    <n v="0"/>
    <n v="0"/>
    <n v="1"/>
    <n v="0"/>
    <n v="0"/>
    <n v="0"/>
    <n v="0"/>
    <n v="0"/>
    <n v="0"/>
    <n v="0"/>
    <n v="1"/>
    <n v="0"/>
    <n v="0"/>
    <n v="9"/>
    <n v="1"/>
    <n v="5"/>
    <n v="1"/>
    <n v="1"/>
    <n v="1"/>
    <n v="1"/>
    <n v="1"/>
    <n v="1"/>
    <n v="0"/>
    <n v="6"/>
    <n v="12"/>
    <n v="6"/>
    <n v="1"/>
  </r>
  <r>
    <s v="08DPR1590Z"/>
    <n v="1"/>
    <s v="MATUTINO"/>
    <s v="LIBERACION CAMPESINA"/>
    <n v="8"/>
    <s v="CHIHUAHUA"/>
    <n v="8"/>
    <s v="CHIHUAHUA"/>
    <n v="25"/>
    <x v="63"/>
    <x v="9"/>
    <n v="9"/>
    <s v="COLONIA LIBERTAD (EL AGUAJE)"/>
    <s v="CALLE CARRETERA 5 A NICOLAS BRAVO"/>
    <n v="0"/>
    <s v="PÚBLICO"/>
    <x v="0"/>
    <n v="2"/>
    <s v="BÁSICA"/>
    <n v="2"/>
    <x v="0"/>
    <n v="1"/>
    <x v="0"/>
    <n v="0"/>
    <s v="NO APLICA"/>
    <n v="0"/>
    <s v="NO APLICA"/>
    <s v="08FIZ0195P"/>
    <s v="08FJS0120E"/>
    <s v="08ADG0055K"/>
    <n v="0"/>
    <n v="1"/>
    <n v="9"/>
    <n v="10"/>
    <n v="0"/>
    <n v="7"/>
    <n v="7"/>
    <n v="0"/>
    <n v="1"/>
    <n v="1"/>
    <n v="0"/>
    <n v="1"/>
    <n v="1"/>
    <n v="0"/>
    <n v="1"/>
    <n v="1"/>
    <n v="0"/>
    <n v="1"/>
    <n v="1"/>
    <n v="0"/>
    <n v="1"/>
    <n v="1"/>
    <n v="0"/>
    <n v="2"/>
    <n v="2"/>
    <n v="1"/>
    <n v="1"/>
    <n v="2"/>
    <n v="0"/>
    <n v="2"/>
    <n v="2"/>
    <n v="1"/>
    <n v="8"/>
    <n v="9"/>
    <n v="0"/>
    <n v="0"/>
    <n v="0"/>
    <n v="0"/>
    <n v="0"/>
    <n v="0"/>
    <n v="1"/>
    <n v="1"/>
    <n v="0"/>
    <n v="1"/>
    <n v="0"/>
    <n v="0"/>
    <n v="0"/>
    <n v="0"/>
    <n v="0"/>
    <n v="0"/>
    <n v="0"/>
    <n v="0"/>
    <n v="0"/>
    <n v="0"/>
    <n v="0"/>
    <n v="0"/>
    <n v="0"/>
    <n v="0"/>
    <n v="0"/>
    <n v="0"/>
    <n v="0"/>
    <n v="0"/>
    <n v="0"/>
    <n v="0"/>
    <n v="0"/>
    <n v="1"/>
    <n v="0"/>
    <n v="1"/>
    <n v="0"/>
    <n v="0"/>
    <n v="0"/>
    <n v="0"/>
    <n v="0"/>
    <n v="0"/>
    <n v="1"/>
    <n v="1"/>
    <n v="2"/>
    <n v="2"/>
    <n v="1"/>
  </r>
  <r>
    <s v="08DPR1591Z"/>
    <n v="1"/>
    <s v="MATUTINO"/>
    <s v="BENITO JUAREZ"/>
    <n v="8"/>
    <s v="CHIHUAHUA"/>
    <n v="8"/>
    <s v="CHIHUAHUA"/>
    <n v="11"/>
    <x v="22"/>
    <x v="7"/>
    <n v="1"/>
    <s v="SANTA ROSALĂŤA DE CAMARGO"/>
    <s v="CALLE DOS DE ABRIL"/>
    <n v="0"/>
    <s v="PÚBLICO"/>
    <x v="0"/>
    <n v="2"/>
    <s v="BÁSICA"/>
    <n v="2"/>
    <x v="0"/>
    <n v="1"/>
    <x v="0"/>
    <n v="0"/>
    <s v="NO APLICA"/>
    <n v="0"/>
    <s v="NO APLICA"/>
    <s v="08FIZ0233B"/>
    <s v="08FJS0127Y"/>
    <s v="08ADG0057I"/>
    <n v="0"/>
    <n v="200"/>
    <n v="202"/>
    <n v="402"/>
    <n v="197"/>
    <n v="200"/>
    <n v="397"/>
    <n v="31"/>
    <n v="35"/>
    <n v="66"/>
    <n v="40"/>
    <n v="34"/>
    <n v="74"/>
    <n v="40"/>
    <n v="35"/>
    <n v="75"/>
    <n v="35"/>
    <n v="35"/>
    <n v="70"/>
    <n v="34"/>
    <n v="33"/>
    <n v="67"/>
    <n v="38"/>
    <n v="36"/>
    <n v="74"/>
    <n v="26"/>
    <n v="33"/>
    <n v="59"/>
    <n v="37"/>
    <n v="39"/>
    <n v="76"/>
    <n v="210"/>
    <n v="211"/>
    <n v="421"/>
    <n v="3"/>
    <n v="3"/>
    <n v="3"/>
    <n v="3"/>
    <n v="2"/>
    <n v="3"/>
    <n v="0"/>
    <n v="17"/>
    <n v="0"/>
    <n v="0"/>
    <n v="0"/>
    <n v="1"/>
    <n v="0"/>
    <n v="1"/>
    <n v="0"/>
    <n v="0"/>
    <n v="4"/>
    <n v="13"/>
    <n v="0"/>
    <n v="0"/>
    <n v="2"/>
    <n v="0"/>
    <n v="0"/>
    <n v="0"/>
    <n v="0"/>
    <n v="0"/>
    <n v="0"/>
    <n v="0"/>
    <n v="2"/>
    <n v="1"/>
    <n v="0"/>
    <n v="24"/>
    <n v="4"/>
    <n v="13"/>
    <n v="3"/>
    <n v="3"/>
    <n v="3"/>
    <n v="3"/>
    <n v="2"/>
    <n v="3"/>
    <n v="0"/>
    <n v="17"/>
    <n v="18"/>
    <n v="18"/>
    <n v="1"/>
  </r>
  <r>
    <s v="08DPR1592Y"/>
    <n v="1"/>
    <s v="MATUTINO"/>
    <s v="ROTARIA FEDERAL CUAUHTEMOC"/>
    <n v="8"/>
    <s v="CHIHUAHUA"/>
    <n v="8"/>
    <s v="CHIHUAHUA"/>
    <n v="11"/>
    <x v="22"/>
    <x v="7"/>
    <n v="92"/>
    <s v="MARAVILLAS"/>
    <s v="CALLE MARAVILLAS"/>
    <n v="0"/>
    <s v="PÚBLICO"/>
    <x v="0"/>
    <n v="2"/>
    <s v="BÁSICA"/>
    <n v="2"/>
    <x v="0"/>
    <n v="1"/>
    <x v="0"/>
    <n v="0"/>
    <s v="NO APLICA"/>
    <n v="0"/>
    <s v="NO APLICA"/>
    <s v="08FIZ0236Z"/>
    <s v="08FJS0127Y"/>
    <s v="08ADG0057I"/>
    <n v="0"/>
    <n v="6"/>
    <n v="11"/>
    <n v="17"/>
    <n v="6"/>
    <n v="11"/>
    <n v="17"/>
    <n v="3"/>
    <n v="2"/>
    <n v="5"/>
    <n v="2"/>
    <n v="1"/>
    <n v="3"/>
    <n v="2"/>
    <n v="1"/>
    <n v="3"/>
    <n v="1"/>
    <n v="1"/>
    <n v="2"/>
    <n v="0"/>
    <n v="1"/>
    <n v="1"/>
    <n v="3"/>
    <n v="5"/>
    <n v="8"/>
    <n v="0"/>
    <n v="0"/>
    <n v="0"/>
    <n v="0"/>
    <n v="4"/>
    <n v="4"/>
    <n v="6"/>
    <n v="12"/>
    <n v="18"/>
    <n v="0"/>
    <n v="0"/>
    <n v="0"/>
    <n v="0"/>
    <n v="0"/>
    <n v="0"/>
    <n v="1"/>
    <n v="1"/>
    <n v="0"/>
    <n v="1"/>
    <n v="0"/>
    <n v="0"/>
    <n v="0"/>
    <n v="0"/>
    <n v="0"/>
    <n v="0"/>
    <n v="0"/>
    <n v="0"/>
    <n v="0"/>
    <n v="0"/>
    <n v="1"/>
    <n v="0"/>
    <n v="0"/>
    <n v="0"/>
    <n v="0"/>
    <n v="0"/>
    <n v="0"/>
    <n v="0"/>
    <n v="0"/>
    <n v="0"/>
    <n v="0"/>
    <n v="2"/>
    <n v="0"/>
    <n v="1"/>
    <n v="0"/>
    <n v="0"/>
    <n v="0"/>
    <n v="0"/>
    <n v="0"/>
    <n v="0"/>
    <n v="1"/>
    <n v="1"/>
    <n v="4"/>
    <n v="1"/>
    <n v="1"/>
  </r>
  <r>
    <s v="08DPR1594W"/>
    <n v="1"/>
    <s v="MATUTINO"/>
    <s v="VICTOR ROSALES"/>
    <n v="8"/>
    <s v="CHIHUAHUA"/>
    <n v="8"/>
    <s v="CHIHUAHUA"/>
    <n v="55"/>
    <x v="39"/>
    <x v="7"/>
    <n v="11"/>
    <s v="CONGREGACIĂ“N DE ESTACIĂ“N ORTĂŤZ"/>
    <s v="CALLE TERMINAL"/>
    <n v="0"/>
    <s v="PÚBLICO"/>
    <x v="0"/>
    <n v="2"/>
    <s v="BÁSICA"/>
    <n v="2"/>
    <x v="0"/>
    <n v="1"/>
    <x v="0"/>
    <n v="0"/>
    <s v="NO APLICA"/>
    <n v="0"/>
    <s v="NO APLICA"/>
    <s v="08FIZ0221X"/>
    <s v="08FJS0125Z"/>
    <s v="08ADG0057I"/>
    <n v="0"/>
    <n v="50"/>
    <n v="64"/>
    <n v="114"/>
    <n v="50"/>
    <n v="64"/>
    <n v="114"/>
    <n v="4"/>
    <n v="11"/>
    <n v="15"/>
    <n v="16"/>
    <n v="6"/>
    <n v="22"/>
    <n v="18"/>
    <n v="6"/>
    <n v="24"/>
    <n v="13"/>
    <n v="14"/>
    <n v="27"/>
    <n v="13"/>
    <n v="12"/>
    <n v="25"/>
    <n v="8"/>
    <n v="12"/>
    <n v="20"/>
    <n v="8"/>
    <n v="9"/>
    <n v="17"/>
    <n v="11"/>
    <n v="13"/>
    <n v="24"/>
    <n v="71"/>
    <n v="66"/>
    <n v="137"/>
    <n v="1"/>
    <n v="1"/>
    <n v="1"/>
    <n v="1"/>
    <n v="1"/>
    <n v="1"/>
    <n v="0"/>
    <n v="6"/>
    <n v="0"/>
    <n v="0"/>
    <n v="1"/>
    <n v="0"/>
    <n v="0"/>
    <n v="0"/>
    <n v="0"/>
    <n v="0"/>
    <n v="1"/>
    <n v="5"/>
    <n v="0"/>
    <n v="0"/>
    <n v="1"/>
    <n v="0"/>
    <n v="0"/>
    <n v="0"/>
    <n v="0"/>
    <n v="0"/>
    <n v="0"/>
    <n v="0"/>
    <n v="0"/>
    <n v="1"/>
    <n v="0"/>
    <n v="9"/>
    <n v="1"/>
    <n v="5"/>
    <n v="1"/>
    <n v="1"/>
    <n v="1"/>
    <n v="1"/>
    <n v="1"/>
    <n v="1"/>
    <n v="0"/>
    <n v="6"/>
    <n v="6"/>
    <n v="6"/>
    <n v="1"/>
  </r>
  <r>
    <s v="08DPR1596U"/>
    <n v="1"/>
    <s v="MATUTINO"/>
    <s v="LAZARO CARDENAS"/>
    <n v="8"/>
    <s v="CHIHUAHUA"/>
    <n v="8"/>
    <s v="CHIHUAHUA"/>
    <n v="11"/>
    <x v="22"/>
    <x v="7"/>
    <n v="86"/>
    <s v="LA LAGUNA"/>
    <s v="CALLE 20 DE NOVIEMBRE"/>
    <n v="0"/>
    <s v="PÚBLICO"/>
    <x v="0"/>
    <n v="2"/>
    <s v="BÁSICA"/>
    <n v="2"/>
    <x v="0"/>
    <n v="1"/>
    <x v="0"/>
    <n v="0"/>
    <s v="NO APLICA"/>
    <n v="0"/>
    <s v="NO APLICA"/>
    <s v="08FIZ0235Z"/>
    <s v="08FJS0127Y"/>
    <s v="08ADG0057I"/>
    <n v="0"/>
    <n v="14"/>
    <n v="20"/>
    <n v="34"/>
    <n v="13"/>
    <n v="19"/>
    <n v="32"/>
    <n v="2"/>
    <n v="6"/>
    <n v="8"/>
    <n v="5"/>
    <n v="2"/>
    <n v="7"/>
    <n v="5"/>
    <n v="2"/>
    <n v="7"/>
    <n v="5"/>
    <n v="5"/>
    <n v="10"/>
    <n v="1"/>
    <n v="2"/>
    <n v="3"/>
    <n v="4"/>
    <n v="3"/>
    <n v="7"/>
    <n v="2"/>
    <n v="2"/>
    <n v="4"/>
    <n v="6"/>
    <n v="2"/>
    <n v="8"/>
    <n v="23"/>
    <n v="16"/>
    <n v="39"/>
    <n v="0"/>
    <n v="0"/>
    <n v="0"/>
    <n v="0"/>
    <n v="0"/>
    <n v="0"/>
    <n v="3"/>
    <n v="3"/>
    <n v="1"/>
    <n v="0"/>
    <n v="0"/>
    <n v="0"/>
    <n v="0"/>
    <n v="0"/>
    <n v="0"/>
    <n v="0"/>
    <n v="0"/>
    <n v="2"/>
    <n v="0"/>
    <n v="0"/>
    <n v="1"/>
    <n v="0"/>
    <n v="0"/>
    <n v="0"/>
    <n v="0"/>
    <n v="0"/>
    <n v="0"/>
    <n v="0"/>
    <n v="0"/>
    <n v="0"/>
    <n v="0"/>
    <n v="4"/>
    <n v="1"/>
    <n v="2"/>
    <n v="0"/>
    <n v="0"/>
    <n v="0"/>
    <n v="0"/>
    <n v="0"/>
    <n v="0"/>
    <n v="3"/>
    <n v="3"/>
    <n v="5"/>
    <n v="5"/>
    <n v="1"/>
  </r>
  <r>
    <s v="08DPR1601P"/>
    <n v="4"/>
    <s v="DISCONTINUO"/>
    <s v="LAZARO CARDENAS"/>
    <n v="8"/>
    <s v="CHIHUAHUA"/>
    <n v="8"/>
    <s v="CHIHUAHUA"/>
    <n v="66"/>
    <x v="47"/>
    <x v="1"/>
    <n v="820"/>
    <s v="EL REBAJE"/>
    <s v="CALLE EL REVAJE"/>
    <n v="0"/>
    <s v="PÚBLICO"/>
    <x v="0"/>
    <n v="2"/>
    <s v="BÁSICA"/>
    <n v="2"/>
    <x v="0"/>
    <n v="1"/>
    <x v="0"/>
    <n v="0"/>
    <s v="NO APLICA"/>
    <n v="0"/>
    <s v="NO APLICA"/>
    <s v="08FIZ0212P"/>
    <s v="08FJS0123B"/>
    <s v="08ADG0003E"/>
    <n v="0"/>
    <n v="11"/>
    <n v="10"/>
    <n v="21"/>
    <n v="11"/>
    <n v="10"/>
    <n v="21"/>
    <n v="1"/>
    <n v="2"/>
    <n v="3"/>
    <n v="0"/>
    <n v="1"/>
    <n v="1"/>
    <n v="0"/>
    <n v="1"/>
    <n v="1"/>
    <n v="1"/>
    <n v="1"/>
    <n v="2"/>
    <n v="5"/>
    <n v="5"/>
    <n v="10"/>
    <n v="2"/>
    <n v="1"/>
    <n v="3"/>
    <n v="1"/>
    <n v="1"/>
    <n v="2"/>
    <n v="1"/>
    <n v="1"/>
    <n v="2"/>
    <n v="10"/>
    <n v="10"/>
    <n v="20"/>
    <n v="0"/>
    <n v="0"/>
    <n v="0"/>
    <n v="0"/>
    <n v="0"/>
    <n v="0"/>
    <n v="1"/>
    <n v="1"/>
    <n v="1"/>
    <n v="0"/>
    <n v="0"/>
    <n v="0"/>
    <n v="0"/>
    <n v="0"/>
    <n v="0"/>
    <n v="0"/>
    <n v="0"/>
    <n v="0"/>
    <n v="0"/>
    <n v="0"/>
    <n v="0"/>
    <n v="0"/>
    <n v="0"/>
    <n v="0"/>
    <n v="0"/>
    <n v="0"/>
    <n v="0"/>
    <n v="0"/>
    <n v="0"/>
    <n v="0"/>
    <n v="0"/>
    <n v="1"/>
    <n v="1"/>
    <n v="0"/>
    <n v="0"/>
    <n v="0"/>
    <n v="0"/>
    <n v="0"/>
    <n v="0"/>
    <n v="0"/>
    <n v="1"/>
    <n v="1"/>
    <n v="1"/>
    <n v="1"/>
    <n v="1"/>
  </r>
  <r>
    <s v="08DPR1607J"/>
    <n v="1"/>
    <s v="MATUTINO"/>
    <s v="TIERRA Y LIBERTAD"/>
    <n v="8"/>
    <s v="CHIHUAHUA"/>
    <n v="8"/>
    <s v="CHIHUAHUA"/>
    <n v="37"/>
    <x v="0"/>
    <x v="0"/>
    <n v="1"/>
    <s v="JUĂREZ"/>
    <s v="CALLE MARTIN LOPEZ "/>
    <n v="0"/>
    <s v="PÚBLICO"/>
    <x v="0"/>
    <n v="2"/>
    <s v="BÁSICA"/>
    <n v="2"/>
    <x v="0"/>
    <n v="1"/>
    <x v="0"/>
    <n v="0"/>
    <s v="NO APLICA"/>
    <n v="0"/>
    <s v="NO APLICA"/>
    <s v="08FIZ0150T"/>
    <s v="08FJS0111X"/>
    <s v="08ADG0005C"/>
    <n v="0"/>
    <n v="77"/>
    <n v="65"/>
    <n v="142"/>
    <n v="77"/>
    <n v="65"/>
    <n v="142"/>
    <n v="17"/>
    <n v="16"/>
    <n v="33"/>
    <n v="14"/>
    <n v="10"/>
    <n v="24"/>
    <n v="14"/>
    <n v="10"/>
    <n v="24"/>
    <n v="12"/>
    <n v="10"/>
    <n v="22"/>
    <n v="10"/>
    <n v="7"/>
    <n v="17"/>
    <n v="18"/>
    <n v="10"/>
    <n v="28"/>
    <n v="8"/>
    <n v="14"/>
    <n v="22"/>
    <n v="11"/>
    <n v="8"/>
    <n v="19"/>
    <n v="73"/>
    <n v="59"/>
    <n v="132"/>
    <n v="1"/>
    <n v="1"/>
    <n v="1"/>
    <n v="1"/>
    <n v="1"/>
    <n v="1"/>
    <n v="0"/>
    <n v="6"/>
    <n v="0"/>
    <n v="0"/>
    <n v="0"/>
    <n v="1"/>
    <n v="0"/>
    <n v="0"/>
    <n v="0"/>
    <n v="0"/>
    <n v="0"/>
    <n v="6"/>
    <n v="0"/>
    <n v="0"/>
    <n v="2"/>
    <n v="0"/>
    <n v="0"/>
    <n v="0"/>
    <n v="0"/>
    <n v="0"/>
    <n v="0"/>
    <n v="0"/>
    <n v="0"/>
    <n v="1"/>
    <n v="0"/>
    <n v="10"/>
    <n v="0"/>
    <n v="6"/>
    <n v="1"/>
    <n v="1"/>
    <n v="1"/>
    <n v="1"/>
    <n v="1"/>
    <n v="1"/>
    <n v="0"/>
    <n v="6"/>
    <n v="6"/>
    <n v="6"/>
    <n v="1"/>
  </r>
  <r>
    <s v="08DPR1610X"/>
    <n v="1"/>
    <s v="MATUTINO"/>
    <s v="J J DE LA FUENTE"/>
    <n v="8"/>
    <s v="CHIHUAHUA"/>
    <n v="8"/>
    <s v="CHIHUAHUA"/>
    <n v="11"/>
    <x v="22"/>
    <x v="7"/>
    <n v="122"/>
    <s v="LA PERLA"/>
    <s v="CALLE LA PERLA"/>
    <n v="0"/>
    <s v="PÚBLICO"/>
    <x v="0"/>
    <n v="2"/>
    <s v="BÁSICA"/>
    <n v="2"/>
    <x v="0"/>
    <n v="1"/>
    <x v="0"/>
    <n v="0"/>
    <s v="NO APLICA"/>
    <n v="0"/>
    <s v="NO APLICA"/>
    <s v="08FIZ0236Z"/>
    <s v="08FJS0127Y"/>
    <s v="08ADG0057I"/>
    <n v="0"/>
    <n v="65"/>
    <n v="67"/>
    <n v="132"/>
    <n v="62"/>
    <n v="64"/>
    <n v="126"/>
    <n v="10"/>
    <n v="3"/>
    <n v="13"/>
    <n v="12"/>
    <n v="9"/>
    <n v="21"/>
    <n v="12"/>
    <n v="9"/>
    <n v="21"/>
    <n v="9"/>
    <n v="10"/>
    <n v="19"/>
    <n v="6"/>
    <n v="12"/>
    <n v="18"/>
    <n v="14"/>
    <n v="14"/>
    <n v="28"/>
    <n v="9"/>
    <n v="12"/>
    <n v="21"/>
    <n v="10"/>
    <n v="9"/>
    <n v="19"/>
    <n v="60"/>
    <n v="66"/>
    <n v="126"/>
    <n v="1"/>
    <n v="1"/>
    <n v="1"/>
    <n v="1"/>
    <n v="1"/>
    <n v="1"/>
    <n v="0"/>
    <n v="6"/>
    <n v="0"/>
    <n v="0"/>
    <n v="0"/>
    <n v="1"/>
    <n v="0"/>
    <n v="0"/>
    <n v="0"/>
    <n v="0"/>
    <n v="1"/>
    <n v="5"/>
    <n v="0"/>
    <n v="0"/>
    <n v="1"/>
    <n v="0"/>
    <n v="0"/>
    <n v="0"/>
    <n v="0"/>
    <n v="0"/>
    <n v="0"/>
    <n v="0"/>
    <n v="1"/>
    <n v="0"/>
    <n v="0"/>
    <n v="9"/>
    <n v="1"/>
    <n v="5"/>
    <n v="1"/>
    <n v="1"/>
    <n v="1"/>
    <n v="1"/>
    <n v="1"/>
    <n v="1"/>
    <n v="0"/>
    <n v="6"/>
    <n v="6"/>
    <n v="6"/>
    <n v="1"/>
  </r>
  <r>
    <s v="08DPR1612V"/>
    <n v="1"/>
    <s v="MATUTINO"/>
    <s v="LEYES DE REFORMA"/>
    <n v="8"/>
    <s v="CHIHUAHUA"/>
    <n v="8"/>
    <s v="CHIHUAHUA"/>
    <n v="11"/>
    <x v="22"/>
    <x v="7"/>
    <n v="125"/>
    <s v="EL PORVENIR"/>
    <s v="CALLE EL PORVENIR"/>
    <n v="0"/>
    <s v="PÚBLICO"/>
    <x v="0"/>
    <n v="2"/>
    <s v="BÁSICA"/>
    <n v="2"/>
    <x v="0"/>
    <n v="1"/>
    <x v="0"/>
    <n v="0"/>
    <s v="NO APLICA"/>
    <n v="0"/>
    <s v="NO APLICA"/>
    <s v="08FIZ0236Z"/>
    <s v="08FJS0127Y"/>
    <s v="08ADG0057I"/>
    <n v="0"/>
    <n v="15"/>
    <n v="13"/>
    <n v="28"/>
    <n v="15"/>
    <n v="13"/>
    <n v="28"/>
    <n v="1"/>
    <n v="1"/>
    <n v="2"/>
    <n v="3"/>
    <n v="1"/>
    <n v="4"/>
    <n v="3"/>
    <n v="1"/>
    <n v="4"/>
    <n v="4"/>
    <n v="3"/>
    <n v="7"/>
    <n v="4"/>
    <n v="1"/>
    <n v="5"/>
    <n v="3"/>
    <n v="6"/>
    <n v="9"/>
    <n v="4"/>
    <n v="1"/>
    <n v="5"/>
    <n v="2"/>
    <n v="1"/>
    <n v="3"/>
    <n v="20"/>
    <n v="13"/>
    <n v="33"/>
    <n v="0"/>
    <n v="0"/>
    <n v="0"/>
    <n v="0"/>
    <n v="0"/>
    <n v="0"/>
    <n v="2"/>
    <n v="2"/>
    <n v="1"/>
    <n v="0"/>
    <n v="0"/>
    <n v="0"/>
    <n v="0"/>
    <n v="0"/>
    <n v="0"/>
    <n v="0"/>
    <n v="1"/>
    <n v="0"/>
    <n v="0"/>
    <n v="0"/>
    <n v="1"/>
    <n v="0"/>
    <n v="0"/>
    <n v="0"/>
    <n v="0"/>
    <n v="0"/>
    <n v="0"/>
    <n v="0"/>
    <n v="0"/>
    <n v="0"/>
    <n v="0"/>
    <n v="3"/>
    <n v="2"/>
    <n v="0"/>
    <n v="0"/>
    <n v="0"/>
    <n v="0"/>
    <n v="0"/>
    <n v="0"/>
    <n v="0"/>
    <n v="2"/>
    <n v="2"/>
    <n v="4"/>
    <n v="2"/>
    <n v="1"/>
  </r>
  <r>
    <s v="08DPR1613U"/>
    <n v="1"/>
    <s v="MATUTINO"/>
    <s v="LAZARO CARDENAS"/>
    <n v="8"/>
    <s v="CHIHUAHUA"/>
    <n v="8"/>
    <s v="CHIHUAHUA"/>
    <n v="11"/>
    <x v="22"/>
    <x v="7"/>
    <n v="98"/>
    <s v="EL MOLINO"/>
    <s v="CALLE EL MOLINO"/>
    <n v="0"/>
    <s v="PÚBLICO"/>
    <x v="0"/>
    <n v="2"/>
    <s v="BÁSICA"/>
    <n v="2"/>
    <x v="0"/>
    <n v="1"/>
    <x v="0"/>
    <n v="0"/>
    <s v="NO APLICA"/>
    <n v="0"/>
    <s v="NO APLICA"/>
    <s v="08FIZ0236Z"/>
    <s v="08FJS0127Y"/>
    <s v="08ADG0057I"/>
    <n v="0"/>
    <n v="11"/>
    <n v="10"/>
    <n v="21"/>
    <n v="11"/>
    <n v="10"/>
    <n v="21"/>
    <n v="0"/>
    <n v="5"/>
    <n v="5"/>
    <n v="3"/>
    <n v="1"/>
    <n v="4"/>
    <n v="3"/>
    <n v="1"/>
    <n v="4"/>
    <n v="1"/>
    <n v="0"/>
    <n v="1"/>
    <n v="2"/>
    <n v="2"/>
    <n v="4"/>
    <n v="3"/>
    <n v="1"/>
    <n v="4"/>
    <n v="2"/>
    <n v="0"/>
    <n v="2"/>
    <n v="4"/>
    <n v="1"/>
    <n v="5"/>
    <n v="15"/>
    <n v="5"/>
    <n v="20"/>
    <n v="0"/>
    <n v="0"/>
    <n v="0"/>
    <n v="0"/>
    <n v="0"/>
    <n v="0"/>
    <n v="2"/>
    <n v="2"/>
    <n v="1"/>
    <n v="0"/>
    <n v="0"/>
    <n v="0"/>
    <n v="0"/>
    <n v="0"/>
    <n v="0"/>
    <n v="0"/>
    <n v="0"/>
    <n v="1"/>
    <n v="0"/>
    <n v="0"/>
    <n v="1"/>
    <n v="0"/>
    <n v="0"/>
    <n v="0"/>
    <n v="0"/>
    <n v="0"/>
    <n v="0"/>
    <n v="0"/>
    <n v="0"/>
    <n v="0"/>
    <n v="0"/>
    <n v="3"/>
    <n v="1"/>
    <n v="1"/>
    <n v="0"/>
    <n v="0"/>
    <n v="0"/>
    <n v="0"/>
    <n v="0"/>
    <n v="0"/>
    <n v="2"/>
    <n v="2"/>
    <n v="2"/>
    <n v="2"/>
    <n v="1"/>
  </r>
  <r>
    <s v="08DPR1619O"/>
    <n v="2"/>
    <s v="VESPERTINO"/>
    <s v="REVOLUCION MEXICANA 1"/>
    <n v="8"/>
    <s v="CHIHUAHUA"/>
    <n v="8"/>
    <s v="CHIHUAHUA"/>
    <n v="37"/>
    <x v="0"/>
    <x v="0"/>
    <n v="1"/>
    <s v="JUĂREZ"/>
    <s v="CALLE ROSALIO HERNANDEZ "/>
    <n v="2610"/>
    <s v="PÚBLICO"/>
    <x v="0"/>
    <n v="2"/>
    <s v="BÁSICA"/>
    <n v="2"/>
    <x v="0"/>
    <n v="1"/>
    <x v="0"/>
    <n v="0"/>
    <s v="NO APLICA"/>
    <n v="0"/>
    <s v="NO APLICA"/>
    <s v="08FIZ0161Z"/>
    <s v="08FJS0113V"/>
    <s v="08ADG0005C"/>
    <n v="0"/>
    <n v="133"/>
    <n v="166"/>
    <n v="299"/>
    <n v="133"/>
    <n v="166"/>
    <n v="299"/>
    <n v="26"/>
    <n v="32"/>
    <n v="58"/>
    <n v="23"/>
    <n v="20"/>
    <n v="43"/>
    <n v="23"/>
    <n v="23"/>
    <n v="46"/>
    <n v="24"/>
    <n v="23"/>
    <n v="47"/>
    <n v="12"/>
    <n v="25"/>
    <n v="37"/>
    <n v="17"/>
    <n v="22"/>
    <n v="39"/>
    <n v="28"/>
    <n v="22"/>
    <n v="50"/>
    <n v="18"/>
    <n v="32"/>
    <n v="50"/>
    <n v="122"/>
    <n v="147"/>
    <n v="269"/>
    <n v="2"/>
    <n v="2"/>
    <n v="2"/>
    <n v="2"/>
    <n v="2"/>
    <n v="2"/>
    <n v="0"/>
    <n v="12"/>
    <n v="0"/>
    <n v="0"/>
    <n v="1"/>
    <n v="0"/>
    <n v="0"/>
    <n v="0"/>
    <n v="0"/>
    <n v="1"/>
    <n v="4"/>
    <n v="8"/>
    <n v="0"/>
    <n v="0"/>
    <n v="2"/>
    <n v="1"/>
    <n v="0"/>
    <n v="0"/>
    <n v="0"/>
    <n v="0"/>
    <n v="0"/>
    <n v="0"/>
    <n v="1"/>
    <n v="0"/>
    <n v="0"/>
    <n v="18"/>
    <n v="4"/>
    <n v="8"/>
    <n v="2"/>
    <n v="2"/>
    <n v="2"/>
    <n v="2"/>
    <n v="2"/>
    <n v="2"/>
    <n v="0"/>
    <n v="12"/>
    <n v="18"/>
    <n v="12"/>
    <n v="1"/>
  </r>
  <r>
    <s v="08DPR1620D"/>
    <n v="1"/>
    <s v="MATUTINO"/>
    <s v="VICENTE GUERRERO"/>
    <n v="8"/>
    <s v="CHIHUAHUA"/>
    <n v="8"/>
    <s v="CHIHUAHUA"/>
    <n v="25"/>
    <x v="63"/>
    <x v="9"/>
    <n v="21"/>
    <s v="SAN JOSĂ‰ BABĂŤCORA"/>
    <s v="CALLE SAN JOSE BABICORA"/>
    <n v="0"/>
    <s v="PÚBLICO"/>
    <x v="0"/>
    <n v="2"/>
    <s v="BÁSICA"/>
    <n v="2"/>
    <x v="0"/>
    <n v="1"/>
    <x v="0"/>
    <n v="0"/>
    <s v="NO APLICA"/>
    <n v="0"/>
    <s v="NO APLICA"/>
    <s v="08FIZ0195P"/>
    <s v="08FJS0120E"/>
    <s v="08ADG0055K"/>
    <n v="0"/>
    <n v="27"/>
    <n v="19"/>
    <n v="46"/>
    <n v="27"/>
    <n v="19"/>
    <n v="46"/>
    <n v="1"/>
    <n v="6"/>
    <n v="7"/>
    <n v="4"/>
    <n v="1"/>
    <n v="5"/>
    <n v="4"/>
    <n v="1"/>
    <n v="5"/>
    <n v="7"/>
    <n v="3"/>
    <n v="10"/>
    <n v="1"/>
    <n v="2"/>
    <n v="3"/>
    <n v="6"/>
    <n v="3"/>
    <n v="9"/>
    <n v="4"/>
    <n v="2"/>
    <n v="6"/>
    <n v="6"/>
    <n v="3"/>
    <n v="9"/>
    <n v="28"/>
    <n v="14"/>
    <n v="42"/>
    <n v="0"/>
    <n v="0"/>
    <n v="0"/>
    <n v="0"/>
    <n v="0"/>
    <n v="0"/>
    <n v="3"/>
    <n v="3"/>
    <n v="0"/>
    <n v="1"/>
    <n v="0"/>
    <n v="0"/>
    <n v="0"/>
    <n v="0"/>
    <n v="0"/>
    <n v="0"/>
    <n v="0"/>
    <n v="2"/>
    <n v="0"/>
    <n v="0"/>
    <n v="0"/>
    <n v="1"/>
    <n v="0"/>
    <n v="0"/>
    <n v="0"/>
    <n v="0"/>
    <n v="0"/>
    <n v="0"/>
    <n v="0"/>
    <n v="0"/>
    <n v="0"/>
    <n v="4"/>
    <n v="0"/>
    <n v="3"/>
    <n v="0"/>
    <n v="0"/>
    <n v="0"/>
    <n v="0"/>
    <n v="0"/>
    <n v="0"/>
    <n v="3"/>
    <n v="3"/>
    <n v="5"/>
    <n v="3"/>
    <n v="1"/>
  </r>
  <r>
    <s v="08DPR1621C"/>
    <n v="1"/>
    <s v="MATUTINO"/>
    <s v="21 DE DICIEMBRE"/>
    <n v="8"/>
    <s v="CHIHUAHUA"/>
    <n v="8"/>
    <s v="CHIHUAHUA"/>
    <n v="10"/>
    <x v="20"/>
    <x v="4"/>
    <n v="30"/>
    <s v="SAN LORENZO"/>
    <s v="CALLE SAN LORENZO"/>
    <n v="0"/>
    <s v="PÚBLICO"/>
    <x v="0"/>
    <n v="2"/>
    <s v="BÁSICA"/>
    <n v="2"/>
    <x v="0"/>
    <n v="1"/>
    <x v="0"/>
    <n v="0"/>
    <s v="NO APLICA"/>
    <n v="0"/>
    <s v="NO APLICA"/>
    <s v="08FIZ0186H"/>
    <s v="08FJS0119P"/>
    <s v="08ADG0013L"/>
    <n v="0"/>
    <n v="42"/>
    <n v="40"/>
    <n v="82"/>
    <n v="42"/>
    <n v="40"/>
    <n v="82"/>
    <n v="4"/>
    <n v="6"/>
    <n v="10"/>
    <n v="6"/>
    <n v="5"/>
    <n v="11"/>
    <n v="6"/>
    <n v="5"/>
    <n v="11"/>
    <n v="7"/>
    <n v="2"/>
    <n v="9"/>
    <n v="9"/>
    <n v="7"/>
    <n v="16"/>
    <n v="11"/>
    <n v="4"/>
    <n v="15"/>
    <n v="6"/>
    <n v="9"/>
    <n v="15"/>
    <n v="5"/>
    <n v="8"/>
    <n v="13"/>
    <n v="44"/>
    <n v="35"/>
    <n v="79"/>
    <n v="1"/>
    <n v="1"/>
    <n v="1"/>
    <n v="1"/>
    <n v="1"/>
    <n v="1"/>
    <n v="0"/>
    <n v="6"/>
    <n v="1"/>
    <n v="0"/>
    <n v="0"/>
    <n v="0"/>
    <n v="0"/>
    <n v="0"/>
    <n v="0"/>
    <n v="0"/>
    <n v="0"/>
    <n v="5"/>
    <n v="0"/>
    <n v="0"/>
    <n v="1"/>
    <n v="0"/>
    <n v="0"/>
    <n v="0"/>
    <n v="0"/>
    <n v="0"/>
    <n v="0"/>
    <n v="0"/>
    <n v="0"/>
    <n v="1"/>
    <n v="0"/>
    <n v="8"/>
    <n v="1"/>
    <n v="5"/>
    <n v="1"/>
    <n v="1"/>
    <n v="1"/>
    <n v="1"/>
    <n v="1"/>
    <n v="1"/>
    <n v="0"/>
    <n v="6"/>
    <n v="7"/>
    <n v="6"/>
    <n v="1"/>
  </r>
  <r>
    <s v="08DPR1623A"/>
    <n v="1"/>
    <s v="MATUTINO"/>
    <s v="21 DE MARZO"/>
    <n v="8"/>
    <s v="CHIHUAHUA"/>
    <n v="8"/>
    <s v="CHIHUAHUA"/>
    <n v="10"/>
    <x v="20"/>
    <x v="4"/>
    <n v="5"/>
    <s v="EJIDO BENITO JUĂREZ"/>
    <s v="CALLE 21 DE MARZO"/>
    <n v="125"/>
    <s v="PÚBLICO"/>
    <x v="0"/>
    <n v="2"/>
    <s v="BÁSICA"/>
    <n v="2"/>
    <x v="0"/>
    <n v="1"/>
    <x v="0"/>
    <n v="0"/>
    <s v="NO APLICA"/>
    <n v="0"/>
    <s v="NO APLICA"/>
    <s v="08FIZ0186H"/>
    <s v="08FJS0119P"/>
    <s v="08ADG0013L"/>
    <n v="0"/>
    <n v="166"/>
    <n v="154"/>
    <n v="320"/>
    <n v="166"/>
    <n v="153"/>
    <n v="319"/>
    <n v="26"/>
    <n v="26"/>
    <n v="52"/>
    <n v="33"/>
    <n v="30"/>
    <n v="63"/>
    <n v="33"/>
    <n v="31"/>
    <n v="64"/>
    <n v="26"/>
    <n v="22"/>
    <n v="48"/>
    <n v="31"/>
    <n v="20"/>
    <n v="51"/>
    <n v="34"/>
    <n v="39"/>
    <n v="73"/>
    <n v="26"/>
    <n v="22"/>
    <n v="48"/>
    <n v="23"/>
    <n v="19"/>
    <n v="42"/>
    <n v="173"/>
    <n v="153"/>
    <n v="326"/>
    <n v="2"/>
    <n v="2"/>
    <n v="2"/>
    <n v="3"/>
    <n v="2"/>
    <n v="2"/>
    <n v="0"/>
    <n v="13"/>
    <n v="0"/>
    <n v="0"/>
    <n v="0"/>
    <n v="1"/>
    <n v="1"/>
    <n v="0"/>
    <n v="0"/>
    <n v="0"/>
    <n v="2"/>
    <n v="11"/>
    <n v="0"/>
    <n v="0"/>
    <n v="1"/>
    <n v="0"/>
    <n v="0"/>
    <n v="0"/>
    <n v="0"/>
    <n v="0"/>
    <n v="0"/>
    <n v="0"/>
    <n v="1"/>
    <n v="0"/>
    <n v="0"/>
    <n v="17"/>
    <n v="2"/>
    <n v="11"/>
    <n v="2"/>
    <n v="2"/>
    <n v="2"/>
    <n v="3"/>
    <n v="2"/>
    <n v="2"/>
    <n v="0"/>
    <n v="13"/>
    <n v="13"/>
    <n v="13"/>
    <n v="1"/>
  </r>
  <r>
    <s v="08DPR1625Z"/>
    <n v="1"/>
    <s v="MATUTINO"/>
    <s v="INDEPENDENCIA"/>
    <n v="8"/>
    <s v="CHIHUAHUA"/>
    <n v="8"/>
    <s v="CHIHUAHUA"/>
    <n v="37"/>
    <x v="0"/>
    <x v="0"/>
    <n v="1"/>
    <s v="JUĂREZ"/>
    <s v="CALLE PLATA"/>
    <n v="0"/>
    <s v="PÚBLICO"/>
    <x v="0"/>
    <n v="2"/>
    <s v="BÁSICA"/>
    <n v="2"/>
    <x v="0"/>
    <n v="1"/>
    <x v="0"/>
    <n v="0"/>
    <s v="NO APLICA"/>
    <n v="0"/>
    <s v="NO APLICA"/>
    <s v="08FIZ0145H"/>
    <s v="08FJS0110Y"/>
    <s v="08ADG0005C"/>
    <n v="0"/>
    <n v="108"/>
    <n v="122"/>
    <n v="230"/>
    <n v="108"/>
    <n v="122"/>
    <n v="230"/>
    <n v="13"/>
    <n v="26"/>
    <n v="39"/>
    <n v="15"/>
    <n v="25"/>
    <n v="40"/>
    <n v="15"/>
    <n v="25"/>
    <n v="40"/>
    <n v="19"/>
    <n v="18"/>
    <n v="37"/>
    <n v="13"/>
    <n v="16"/>
    <n v="29"/>
    <n v="21"/>
    <n v="23"/>
    <n v="44"/>
    <n v="27"/>
    <n v="22"/>
    <n v="49"/>
    <n v="20"/>
    <n v="25"/>
    <n v="45"/>
    <n v="115"/>
    <n v="129"/>
    <n v="244"/>
    <n v="2"/>
    <n v="2"/>
    <n v="1"/>
    <n v="2"/>
    <n v="2"/>
    <n v="2"/>
    <n v="0"/>
    <n v="11"/>
    <n v="0"/>
    <n v="0"/>
    <n v="0"/>
    <n v="1"/>
    <n v="0"/>
    <n v="0"/>
    <n v="0"/>
    <n v="0"/>
    <n v="3"/>
    <n v="8"/>
    <n v="0"/>
    <n v="0"/>
    <n v="1"/>
    <n v="0"/>
    <n v="0"/>
    <n v="0"/>
    <n v="0"/>
    <n v="0"/>
    <n v="0"/>
    <n v="0"/>
    <n v="1"/>
    <n v="0"/>
    <n v="0"/>
    <n v="14"/>
    <n v="3"/>
    <n v="8"/>
    <n v="2"/>
    <n v="2"/>
    <n v="1"/>
    <n v="2"/>
    <n v="2"/>
    <n v="2"/>
    <n v="0"/>
    <n v="11"/>
    <n v="12"/>
    <n v="11"/>
    <n v="1"/>
  </r>
  <r>
    <s v="08DPR1626Y"/>
    <n v="2"/>
    <s v="VESPERTINO"/>
    <s v="RAMON LOPEZ VELARDE"/>
    <n v="8"/>
    <s v="CHIHUAHUA"/>
    <n v="8"/>
    <s v="CHIHUAHUA"/>
    <n v="37"/>
    <x v="0"/>
    <x v="0"/>
    <n v="1"/>
    <s v="JUĂREZ"/>
    <s v="CALLE ARTEAGA"/>
    <n v="3469"/>
    <s v="PÚBLICO"/>
    <x v="0"/>
    <n v="2"/>
    <s v="BÁSICA"/>
    <n v="2"/>
    <x v="0"/>
    <n v="1"/>
    <x v="0"/>
    <n v="0"/>
    <s v="NO APLICA"/>
    <n v="0"/>
    <s v="NO APLICA"/>
    <s v="08FIZ0145H"/>
    <s v="08FJS0110Y"/>
    <s v="08ADG0005C"/>
    <n v="0"/>
    <n v="89"/>
    <n v="75"/>
    <n v="164"/>
    <n v="89"/>
    <n v="75"/>
    <n v="164"/>
    <n v="13"/>
    <n v="14"/>
    <n v="27"/>
    <n v="9"/>
    <n v="16"/>
    <n v="25"/>
    <n v="10"/>
    <n v="16"/>
    <n v="26"/>
    <n v="16"/>
    <n v="15"/>
    <n v="31"/>
    <n v="14"/>
    <n v="13"/>
    <n v="27"/>
    <n v="13"/>
    <n v="14"/>
    <n v="27"/>
    <n v="13"/>
    <n v="12"/>
    <n v="25"/>
    <n v="26"/>
    <n v="12"/>
    <n v="38"/>
    <n v="92"/>
    <n v="82"/>
    <n v="174"/>
    <n v="1"/>
    <n v="1"/>
    <n v="1"/>
    <n v="1"/>
    <n v="1"/>
    <n v="2"/>
    <n v="0"/>
    <n v="7"/>
    <n v="0"/>
    <n v="0"/>
    <n v="1"/>
    <n v="0"/>
    <n v="0"/>
    <n v="0"/>
    <n v="0"/>
    <n v="0"/>
    <n v="0"/>
    <n v="7"/>
    <n v="0"/>
    <n v="0"/>
    <n v="0"/>
    <n v="1"/>
    <n v="0"/>
    <n v="0"/>
    <n v="0"/>
    <n v="0"/>
    <n v="0"/>
    <n v="0"/>
    <n v="1"/>
    <n v="0"/>
    <n v="0"/>
    <n v="10"/>
    <n v="0"/>
    <n v="7"/>
    <n v="1"/>
    <n v="1"/>
    <n v="1"/>
    <n v="1"/>
    <n v="1"/>
    <n v="2"/>
    <n v="0"/>
    <n v="7"/>
    <n v="18"/>
    <n v="7"/>
    <n v="1"/>
  </r>
  <r>
    <s v="08DPR1628W"/>
    <n v="1"/>
    <s v="MATUTINO"/>
    <s v="ROTARIA NUM. 2 NAYO REVILLA"/>
    <n v="8"/>
    <s v="CHIHUAHUA"/>
    <n v="8"/>
    <s v="CHIHUAHUA"/>
    <n v="19"/>
    <x v="2"/>
    <x v="2"/>
    <n v="1"/>
    <s v="CHIHUAHUA"/>
    <s v="AVENIDA RICARD0 FLORES MAGON"/>
    <n v="4810"/>
    <s v="PÚBLICO"/>
    <x v="0"/>
    <n v="2"/>
    <s v="BÁSICA"/>
    <n v="2"/>
    <x v="0"/>
    <n v="1"/>
    <x v="0"/>
    <n v="0"/>
    <s v="NO APLICA"/>
    <n v="0"/>
    <s v="NO APLICA"/>
    <s v="08FIZ0109C"/>
    <s v="08FJS0104N"/>
    <s v="08ADG0046C"/>
    <n v="0"/>
    <n v="156"/>
    <n v="192"/>
    <n v="348"/>
    <n v="155"/>
    <n v="191"/>
    <n v="346"/>
    <n v="18"/>
    <n v="36"/>
    <n v="54"/>
    <n v="33"/>
    <n v="17"/>
    <n v="50"/>
    <n v="33"/>
    <n v="17"/>
    <n v="50"/>
    <n v="31"/>
    <n v="26"/>
    <n v="57"/>
    <n v="32"/>
    <n v="25"/>
    <n v="57"/>
    <n v="25"/>
    <n v="30"/>
    <n v="55"/>
    <n v="26"/>
    <n v="30"/>
    <n v="56"/>
    <n v="23"/>
    <n v="34"/>
    <n v="57"/>
    <n v="170"/>
    <n v="162"/>
    <n v="332"/>
    <n v="2"/>
    <n v="2"/>
    <n v="2"/>
    <n v="2"/>
    <n v="2"/>
    <n v="2"/>
    <n v="0"/>
    <n v="12"/>
    <n v="0"/>
    <n v="0"/>
    <n v="0"/>
    <n v="1"/>
    <n v="0"/>
    <n v="1"/>
    <n v="0"/>
    <n v="0"/>
    <n v="5"/>
    <n v="7"/>
    <n v="0"/>
    <n v="0"/>
    <n v="1"/>
    <n v="0"/>
    <n v="0"/>
    <n v="0"/>
    <n v="0"/>
    <n v="0"/>
    <n v="0"/>
    <n v="0"/>
    <n v="1"/>
    <n v="1"/>
    <n v="0"/>
    <n v="17"/>
    <n v="5"/>
    <n v="7"/>
    <n v="2"/>
    <n v="2"/>
    <n v="2"/>
    <n v="2"/>
    <n v="2"/>
    <n v="2"/>
    <n v="0"/>
    <n v="12"/>
    <n v="12"/>
    <n v="12"/>
    <n v="1"/>
  </r>
  <r>
    <s v="08DPR1632I"/>
    <n v="1"/>
    <s v="MATUTINO"/>
    <s v="JOSE MA MORELOS Y PAVON"/>
    <n v="8"/>
    <s v="CHIHUAHUA"/>
    <n v="8"/>
    <s v="CHIHUAHUA"/>
    <n v="21"/>
    <x v="10"/>
    <x v="7"/>
    <n v="291"/>
    <s v="COLONIA MORELOS (CUATRO VIENTOS)"/>
    <s v="CALLE JIMENEZ"/>
    <n v="0"/>
    <s v="PÚBLICO"/>
    <x v="0"/>
    <n v="2"/>
    <s v="BÁSICA"/>
    <n v="2"/>
    <x v="0"/>
    <n v="1"/>
    <x v="0"/>
    <n v="0"/>
    <s v="NO APLICA"/>
    <n v="0"/>
    <s v="NO APLICA"/>
    <s v="08FIZ0230E"/>
    <s v="08FJS0126Z"/>
    <s v="08ADG0057I"/>
    <n v="0"/>
    <n v="121"/>
    <n v="104"/>
    <n v="225"/>
    <n v="121"/>
    <n v="104"/>
    <n v="225"/>
    <n v="18"/>
    <n v="14"/>
    <n v="32"/>
    <n v="9"/>
    <n v="11"/>
    <n v="20"/>
    <n v="9"/>
    <n v="11"/>
    <n v="20"/>
    <n v="21"/>
    <n v="17"/>
    <n v="38"/>
    <n v="11"/>
    <n v="11"/>
    <n v="22"/>
    <n v="21"/>
    <n v="22"/>
    <n v="43"/>
    <n v="25"/>
    <n v="15"/>
    <n v="40"/>
    <n v="24"/>
    <n v="21"/>
    <n v="45"/>
    <n v="111"/>
    <n v="97"/>
    <n v="208"/>
    <n v="2"/>
    <n v="2"/>
    <n v="1"/>
    <n v="2"/>
    <n v="2"/>
    <n v="2"/>
    <n v="0"/>
    <n v="11"/>
    <n v="0"/>
    <n v="0"/>
    <n v="1"/>
    <n v="0"/>
    <n v="1"/>
    <n v="0"/>
    <n v="0"/>
    <n v="0"/>
    <n v="4"/>
    <n v="7"/>
    <n v="0"/>
    <n v="0"/>
    <n v="1"/>
    <n v="0"/>
    <n v="0"/>
    <n v="0"/>
    <n v="0"/>
    <n v="0"/>
    <n v="0"/>
    <n v="0"/>
    <n v="1"/>
    <n v="1"/>
    <n v="0"/>
    <n v="16"/>
    <n v="4"/>
    <n v="7"/>
    <n v="2"/>
    <n v="2"/>
    <n v="1"/>
    <n v="2"/>
    <n v="2"/>
    <n v="2"/>
    <n v="0"/>
    <n v="11"/>
    <n v="12"/>
    <n v="11"/>
    <n v="1"/>
  </r>
  <r>
    <s v="08DPR1633H"/>
    <n v="1"/>
    <s v="MATUTINO"/>
    <s v="FRISCO"/>
    <n v="8"/>
    <s v="CHIHUAHUA"/>
    <n v="8"/>
    <s v="CHIHUAHUA"/>
    <n v="59"/>
    <x v="65"/>
    <x v="6"/>
    <n v="1"/>
    <s v="SAN FRANCISCO DEL ORO"/>
    <s v="NINGUNO NINGUNO"/>
    <n v="0"/>
    <s v="PÚBLICO"/>
    <x v="0"/>
    <n v="2"/>
    <s v="BÁSICA"/>
    <n v="2"/>
    <x v="0"/>
    <n v="1"/>
    <x v="0"/>
    <n v="0"/>
    <s v="NO APLICA"/>
    <n v="0"/>
    <s v="NO APLICA"/>
    <s v="08FIZ0243I"/>
    <s v="08FJS0129W"/>
    <s v="08ADG0004D"/>
    <n v="0"/>
    <n v="106"/>
    <n v="103"/>
    <n v="209"/>
    <n v="106"/>
    <n v="103"/>
    <n v="209"/>
    <n v="11"/>
    <n v="14"/>
    <n v="25"/>
    <n v="11"/>
    <n v="15"/>
    <n v="26"/>
    <n v="12"/>
    <n v="15"/>
    <n v="27"/>
    <n v="22"/>
    <n v="22"/>
    <n v="44"/>
    <n v="13"/>
    <n v="15"/>
    <n v="28"/>
    <n v="25"/>
    <n v="17"/>
    <n v="42"/>
    <n v="12"/>
    <n v="14"/>
    <n v="26"/>
    <n v="25"/>
    <n v="19"/>
    <n v="44"/>
    <n v="109"/>
    <n v="102"/>
    <n v="211"/>
    <n v="1"/>
    <n v="2"/>
    <n v="1"/>
    <n v="2"/>
    <n v="1"/>
    <n v="2"/>
    <n v="0"/>
    <n v="9"/>
    <n v="0"/>
    <n v="0"/>
    <n v="0"/>
    <n v="1"/>
    <n v="0"/>
    <n v="0"/>
    <n v="0"/>
    <n v="0"/>
    <n v="4"/>
    <n v="5"/>
    <n v="0"/>
    <n v="0"/>
    <n v="2"/>
    <n v="0"/>
    <n v="0"/>
    <n v="0"/>
    <n v="0"/>
    <n v="0"/>
    <n v="0"/>
    <n v="0"/>
    <n v="1"/>
    <n v="0"/>
    <n v="0"/>
    <n v="13"/>
    <n v="4"/>
    <n v="5"/>
    <n v="1"/>
    <n v="2"/>
    <n v="1"/>
    <n v="2"/>
    <n v="1"/>
    <n v="2"/>
    <n v="0"/>
    <n v="9"/>
    <n v="9"/>
    <n v="9"/>
    <n v="1"/>
  </r>
  <r>
    <s v="08DPR1634G"/>
    <n v="1"/>
    <s v="MATUTINO"/>
    <s v="ADOLFO LOPEZ MATEOS"/>
    <n v="8"/>
    <s v="CHIHUAHUA"/>
    <n v="8"/>
    <s v="CHIHUAHUA"/>
    <n v="55"/>
    <x v="39"/>
    <x v="7"/>
    <n v="10"/>
    <s v="ORINDA"/>
    <s v="CALLE ORINDA"/>
    <n v="0"/>
    <s v="PÚBLICO"/>
    <x v="0"/>
    <n v="2"/>
    <s v="BÁSICA"/>
    <n v="2"/>
    <x v="0"/>
    <n v="1"/>
    <x v="0"/>
    <n v="0"/>
    <s v="NO APLICA"/>
    <n v="0"/>
    <s v="NO APLICA"/>
    <s v="08FIZ0230E"/>
    <s v="08FJS0126Z"/>
    <s v="08ADG0057I"/>
    <n v="0"/>
    <n v="16"/>
    <n v="13"/>
    <n v="29"/>
    <n v="16"/>
    <n v="13"/>
    <n v="29"/>
    <n v="4"/>
    <n v="0"/>
    <n v="4"/>
    <n v="1"/>
    <n v="0"/>
    <n v="1"/>
    <n v="1"/>
    <n v="0"/>
    <n v="1"/>
    <n v="6"/>
    <n v="0"/>
    <n v="6"/>
    <n v="1"/>
    <n v="3"/>
    <n v="4"/>
    <n v="3"/>
    <n v="5"/>
    <n v="8"/>
    <n v="1"/>
    <n v="2"/>
    <n v="3"/>
    <n v="1"/>
    <n v="2"/>
    <n v="3"/>
    <n v="13"/>
    <n v="12"/>
    <n v="25"/>
    <n v="0"/>
    <n v="0"/>
    <n v="0"/>
    <n v="0"/>
    <n v="0"/>
    <n v="0"/>
    <n v="2"/>
    <n v="2"/>
    <n v="0"/>
    <n v="1"/>
    <n v="0"/>
    <n v="0"/>
    <n v="0"/>
    <n v="0"/>
    <n v="0"/>
    <n v="0"/>
    <n v="0"/>
    <n v="1"/>
    <n v="0"/>
    <n v="0"/>
    <n v="1"/>
    <n v="0"/>
    <n v="0"/>
    <n v="0"/>
    <n v="0"/>
    <n v="0"/>
    <n v="0"/>
    <n v="0"/>
    <n v="0"/>
    <n v="0"/>
    <n v="0"/>
    <n v="3"/>
    <n v="0"/>
    <n v="2"/>
    <n v="0"/>
    <n v="0"/>
    <n v="0"/>
    <n v="0"/>
    <n v="0"/>
    <n v="0"/>
    <n v="2"/>
    <n v="2"/>
    <n v="2"/>
    <n v="2"/>
    <n v="1"/>
  </r>
  <r>
    <s v="08DPR1636E"/>
    <n v="1"/>
    <s v="MATUTINO"/>
    <s v="CENTRO REGIONAL DE EDUC. INT. IGNACIO ZARAGOZA"/>
    <n v="8"/>
    <s v="CHIHUAHUA"/>
    <n v="8"/>
    <s v="CHIHUAHUA"/>
    <n v="19"/>
    <x v="2"/>
    <x v="2"/>
    <n v="276"/>
    <s v="COLONIA NUEVO DELICIAS"/>
    <s v="CALLE NUEVO DELICIAS"/>
    <n v="0"/>
    <s v="PÚBLICO"/>
    <x v="0"/>
    <n v="2"/>
    <s v="BÁSICA"/>
    <n v="2"/>
    <x v="0"/>
    <n v="1"/>
    <x v="0"/>
    <n v="0"/>
    <s v="NO APLICA"/>
    <n v="0"/>
    <s v="NO APLICA"/>
    <s v="08FIZ0130F"/>
    <s v="08FJS0108J"/>
    <s v="08ADG0046C"/>
    <n v="0"/>
    <n v="91"/>
    <n v="88"/>
    <n v="179"/>
    <n v="91"/>
    <n v="88"/>
    <n v="179"/>
    <n v="13"/>
    <n v="16"/>
    <n v="29"/>
    <n v="13"/>
    <n v="12"/>
    <n v="25"/>
    <n v="13"/>
    <n v="12"/>
    <n v="25"/>
    <n v="16"/>
    <n v="22"/>
    <n v="38"/>
    <n v="18"/>
    <n v="14"/>
    <n v="32"/>
    <n v="15"/>
    <n v="12"/>
    <n v="27"/>
    <n v="14"/>
    <n v="15"/>
    <n v="29"/>
    <n v="17"/>
    <n v="13"/>
    <n v="30"/>
    <n v="93"/>
    <n v="88"/>
    <n v="181"/>
    <n v="1"/>
    <n v="2"/>
    <n v="1"/>
    <n v="1"/>
    <n v="1"/>
    <n v="1"/>
    <n v="0"/>
    <n v="7"/>
    <n v="0"/>
    <n v="0"/>
    <n v="1"/>
    <n v="0"/>
    <n v="0"/>
    <n v="1"/>
    <n v="0"/>
    <n v="0"/>
    <n v="2"/>
    <n v="5"/>
    <n v="0"/>
    <n v="0"/>
    <n v="0"/>
    <n v="1"/>
    <n v="0"/>
    <n v="0"/>
    <n v="1"/>
    <n v="0"/>
    <n v="0"/>
    <n v="0"/>
    <n v="0"/>
    <n v="4"/>
    <n v="0"/>
    <n v="15"/>
    <n v="2"/>
    <n v="5"/>
    <n v="1"/>
    <n v="2"/>
    <n v="1"/>
    <n v="1"/>
    <n v="1"/>
    <n v="1"/>
    <n v="0"/>
    <n v="7"/>
    <n v="8"/>
    <n v="7"/>
    <n v="1"/>
  </r>
  <r>
    <s v="08DPR1637D"/>
    <n v="1"/>
    <s v="MATUTINO"/>
    <s v="GONZALO A REYES"/>
    <n v="8"/>
    <s v="CHIHUAHUA"/>
    <n v="8"/>
    <s v="CHIHUAHUA"/>
    <n v="19"/>
    <x v="2"/>
    <x v="2"/>
    <n v="1"/>
    <s v="CHIHUAHUA"/>
    <s v="CALLE GUADALUPE GALLARDO"/>
    <n v="9701"/>
    <s v="PÚBLICO"/>
    <x v="0"/>
    <n v="2"/>
    <s v="BÁSICA"/>
    <n v="2"/>
    <x v="0"/>
    <n v="1"/>
    <x v="0"/>
    <n v="0"/>
    <s v="NO APLICA"/>
    <n v="0"/>
    <s v="NO APLICA"/>
    <s v="08FIZ0129Q"/>
    <s v="08FJS0101Q"/>
    <s v="08ADG0046C"/>
    <n v="0"/>
    <n v="163"/>
    <n v="164"/>
    <n v="327"/>
    <n v="161"/>
    <n v="161"/>
    <n v="322"/>
    <n v="29"/>
    <n v="29"/>
    <n v="58"/>
    <n v="18"/>
    <n v="35"/>
    <n v="53"/>
    <n v="18"/>
    <n v="35"/>
    <n v="53"/>
    <n v="25"/>
    <n v="35"/>
    <n v="60"/>
    <n v="28"/>
    <n v="24"/>
    <n v="52"/>
    <n v="25"/>
    <n v="26"/>
    <n v="51"/>
    <n v="32"/>
    <n v="21"/>
    <n v="53"/>
    <n v="25"/>
    <n v="23"/>
    <n v="48"/>
    <n v="153"/>
    <n v="164"/>
    <n v="317"/>
    <n v="2"/>
    <n v="2"/>
    <n v="2"/>
    <n v="2"/>
    <n v="2"/>
    <n v="2"/>
    <n v="0"/>
    <n v="12"/>
    <n v="0"/>
    <n v="0"/>
    <n v="0"/>
    <n v="1"/>
    <n v="0"/>
    <n v="1"/>
    <n v="0"/>
    <n v="0"/>
    <n v="2"/>
    <n v="10"/>
    <n v="0"/>
    <n v="0"/>
    <n v="0"/>
    <n v="1"/>
    <n v="0"/>
    <n v="0"/>
    <n v="0"/>
    <n v="0"/>
    <n v="0"/>
    <n v="0"/>
    <n v="0"/>
    <n v="3"/>
    <n v="0"/>
    <n v="18"/>
    <n v="2"/>
    <n v="10"/>
    <n v="2"/>
    <n v="2"/>
    <n v="2"/>
    <n v="2"/>
    <n v="2"/>
    <n v="2"/>
    <n v="0"/>
    <n v="12"/>
    <n v="17"/>
    <n v="12"/>
    <n v="1"/>
  </r>
  <r>
    <s v="08DPR1638C"/>
    <n v="1"/>
    <s v="MATUTINO"/>
    <s v="FELIPE CARRILLO PUERTO"/>
    <n v="8"/>
    <s v="CHIHUAHUA"/>
    <n v="8"/>
    <s v="CHIHUAHUA"/>
    <n v="25"/>
    <x v="63"/>
    <x v="9"/>
    <n v="12"/>
    <s v="PEĂ‘A BLANCA"/>
    <s v="CALLE 14 DE ABRIL"/>
    <n v="0"/>
    <s v="PÚBLICO"/>
    <x v="0"/>
    <n v="2"/>
    <s v="BÁSICA"/>
    <n v="2"/>
    <x v="0"/>
    <n v="1"/>
    <x v="0"/>
    <n v="0"/>
    <s v="NO APLICA"/>
    <n v="0"/>
    <s v="NO APLICA"/>
    <s v="08FIZ0195P"/>
    <s v="08FJS0120E"/>
    <s v="08ADG0055K"/>
    <n v="0"/>
    <n v="58"/>
    <n v="48"/>
    <n v="106"/>
    <n v="58"/>
    <n v="48"/>
    <n v="106"/>
    <n v="11"/>
    <n v="7"/>
    <n v="18"/>
    <n v="7"/>
    <n v="9"/>
    <n v="16"/>
    <n v="7"/>
    <n v="9"/>
    <n v="16"/>
    <n v="12"/>
    <n v="3"/>
    <n v="15"/>
    <n v="5"/>
    <n v="10"/>
    <n v="15"/>
    <n v="11"/>
    <n v="4"/>
    <n v="15"/>
    <n v="9"/>
    <n v="15"/>
    <n v="24"/>
    <n v="10"/>
    <n v="9"/>
    <n v="19"/>
    <n v="54"/>
    <n v="50"/>
    <n v="104"/>
    <n v="1"/>
    <n v="1"/>
    <n v="1"/>
    <n v="1"/>
    <n v="1"/>
    <n v="1"/>
    <n v="0"/>
    <n v="6"/>
    <n v="0"/>
    <n v="0"/>
    <n v="1"/>
    <n v="0"/>
    <n v="0"/>
    <n v="0"/>
    <n v="0"/>
    <n v="0"/>
    <n v="3"/>
    <n v="3"/>
    <n v="0"/>
    <n v="0"/>
    <n v="1"/>
    <n v="0"/>
    <n v="0"/>
    <n v="0"/>
    <n v="0"/>
    <n v="0"/>
    <n v="0"/>
    <n v="0"/>
    <n v="1"/>
    <n v="0"/>
    <n v="0"/>
    <n v="9"/>
    <n v="3"/>
    <n v="3"/>
    <n v="1"/>
    <n v="1"/>
    <n v="1"/>
    <n v="1"/>
    <n v="1"/>
    <n v="1"/>
    <n v="0"/>
    <n v="6"/>
    <n v="12"/>
    <n v="6"/>
    <n v="1"/>
  </r>
  <r>
    <s v="08DPR1641Q"/>
    <n v="1"/>
    <s v="MATUTINO"/>
    <s v="LAZARO CARDENAS"/>
    <n v="8"/>
    <s v="CHIHUAHUA"/>
    <n v="8"/>
    <s v="CHIHUAHUA"/>
    <n v="37"/>
    <x v="0"/>
    <x v="0"/>
    <n v="1"/>
    <s v="JUĂREZ"/>
    <s v="CALLE PERAL"/>
    <n v="1104"/>
    <s v="PÚBLICO"/>
    <x v="0"/>
    <n v="2"/>
    <s v="BÁSICA"/>
    <n v="2"/>
    <x v="0"/>
    <n v="1"/>
    <x v="0"/>
    <n v="0"/>
    <s v="NO APLICA"/>
    <n v="0"/>
    <s v="NO APLICA"/>
    <s v="08FIZ0141L"/>
    <s v="08FJS0109I"/>
    <s v="08ADG0005C"/>
    <n v="0"/>
    <n v="128"/>
    <n v="146"/>
    <n v="274"/>
    <n v="128"/>
    <n v="146"/>
    <n v="274"/>
    <n v="14"/>
    <n v="28"/>
    <n v="42"/>
    <n v="26"/>
    <n v="20"/>
    <n v="46"/>
    <n v="30"/>
    <n v="20"/>
    <n v="50"/>
    <n v="30"/>
    <n v="22"/>
    <n v="52"/>
    <n v="23"/>
    <n v="27"/>
    <n v="50"/>
    <n v="18"/>
    <n v="20"/>
    <n v="38"/>
    <n v="25"/>
    <n v="25"/>
    <n v="50"/>
    <n v="22"/>
    <n v="28"/>
    <n v="50"/>
    <n v="148"/>
    <n v="142"/>
    <n v="290"/>
    <n v="2"/>
    <n v="2"/>
    <n v="2"/>
    <n v="2"/>
    <n v="2"/>
    <n v="2"/>
    <n v="0"/>
    <n v="12"/>
    <n v="0"/>
    <n v="0"/>
    <n v="1"/>
    <n v="0"/>
    <n v="0"/>
    <n v="0"/>
    <n v="0"/>
    <n v="0"/>
    <n v="2"/>
    <n v="10"/>
    <n v="0"/>
    <n v="0"/>
    <n v="2"/>
    <n v="0"/>
    <n v="0"/>
    <n v="0"/>
    <n v="0"/>
    <n v="0"/>
    <n v="0"/>
    <n v="0"/>
    <n v="0"/>
    <n v="2"/>
    <n v="0"/>
    <n v="17"/>
    <n v="2"/>
    <n v="10"/>
    <n v="2"/>
    <n v="2"/>
    <n v="2"/>
    <n v="2"/>
    <n v="2"/>
    <n v="2"/>
    <n v="0"/>
    <n v="12"/>
    <n v="12"/>
    <n v="12"/>
    <n v="1"/>
  </r>
  <r>
    <s v="08DPR1643O"/>
    <n v="1"/>
    <s v="MATUTINO"/>
    <s v="VICENTE LOMBARDO TOLEDANO"/>
    <n v="8"/>
    <s v="CHIHUAHUA"/>
    <n v="8"/>
    <s v="CHIHUAHUA"/>
    <n v="29"/>
    <x v="3"/>
    <x v="3"/>
    <n v="972"/>
    <s v="MESA COLORADA"/>
    <s v="CALLE MESA COLORADA"/>
    <n v="0"/>
    <s v="PÚBLICO"/>
    <x v="0"/>
    <n v="2"/>
    <s v="BÁSICA"/>
    <n v="2"/>
    <x v="0"/>
    <n v="1"/>
    <x v="0"/>
    <n v="0"/>
    <s v="NO APLICA"/>
    <n v="0"/>
    <s v="NO APLICA"/>
    <s v="08FIZ0255N"/>
    <s v="08FJS0131K"/>
    <s v="08ADG0007A"/>
    <n v="0"/>
    <n v="8"/>
    <n v="14"/>
    <n v="22"/>
    <n v="8"/>
    <n v="14"/>
    <n v="22"/>
    <n v="0"/>
    <n v="4"/>
    <n v="4"/>
    <n v="2"/>
    <n v="0"/>
    <n v="2"/>
    <n v="2"/>
    <n v="0"/>
    <n v="2"/>
    <n v="2"/>
    <n v="2"/>
    <n v="4"/>
    <n v="4"/>
    <n v="1"/>
    <n v="5"/>
    <n v="5"/>
    <n v="3"/>
    <n v="8"/>
    <n v="0"/>
    <n v="3"/>
    <n v="3"/>
    <n v="1"/>
    <n v="1"/>
    <n v="2"/>
    <n v="14"/>
    <n v="10"/>
    <n v="24"/>
    <n v="0"/>
    <n v="0"/>
    <n v="0"/>
    <n v="0"/>
    <n v="0"/>
    <n v="0"/>
    <n v="2"/>
    <n v="2"/>
    <n v="1"/>
    <n v="0"/>
    <n v="0"/>
    <n v="0"/>
    <n v="0"/>
    <n v="0"/>
    <n v="0"/>
    <n v="0"/>
    <n v="0"/>
    <n v="1"/>
    <n v="0"/>
    <n v="0"/>
    <n v="0"/>
    <n v="0"/>
    <n v="0"/>
    <n v="0"/>
    <n v="0"/>
    <n v="0"/>
    <n v="0"/>
    <n v="0"/>
    <n v="0"/>
    <n v="0"/>
    <n v="0"/>
    <n v="2"/>
    <n v="1"/>
    <n v="1"/>
    <n v="0"/>
    <n v="0"/>
    <n v="0"/>
    <n v="0"/>
    <n v="0"/>
    <n v="0"/>
    <n v="2"/>
    <n v="2"/>
    <n v="2"/>
    <n v="2"/>
    <n v="1"/>
  </r>
  <r>
    <s v="08DPR1644N"/>
    <n v="1"/>
    <s v="MATUTINO"/>
    <s v="BENITO JUAREZ"/>
    <n v="8"/>
    <s v="CHIHUAHUA"/>
    <n v="8"/>
    <s v="CHIHUAHUA"/>
    <n v="12"/>
    <x v="13"/>
    <x v="5"/>
    <n v="17"/>
    <s v="EL CONSUELO"/>
    <s v="CALLE EL CONSUELO"/>
    <n v="0"/>
    <s v="PÚBLICO"/>
    <x v="0"/>
    <n v="2"/>
    <s v="BÁSICA"/>
    <n v="2"/>
    <x v="0"/>
    <n v="1"/>
    <x v="0"/>
    <n v="0"/>
    <s v="NO APLICA"/>
    <n v="0"/>
    <s v="NO APLICA"/>
    <s v="08FIZ0203H"/>
    <s v="08FJS0121D"/>
    <s v="08ADG0010O"/>
    <n v="0"/>
    <n v="3"/>
    <n v="5"/>
    <n v="8"/>
    <n v="3"/>
    <n v="5"/>
    <n v="8"/>
    <n v="1"/>
    <n v="1"/>
    <n v="2"/>
    <n v="0"/>
    <n v="1"/>
    <n v="1"/>
    <n v="0"/>
    <n v="1"/>
    <n v="1"/>
    <n v="2"/>
    <n v="2"/>
    <n v="4"/>
    <n v="0"/>
    <n v="0"/>
    <n v="0"/>
    <n v="0"/>
    <n v="1"/>
    <n v="1"/>
    <n v="0"/>
    <n v="3"/>
    <n v="3"/>
    <n v="1"/>
    <n v="0"/>
    <n v="1"/>
    <n v="3"/>
    <n v="7"/>
    <n v="10"/>
    <n v="0"/>
    <n v="0"/>
    <n v="0"/>
    <n v="0"/>
    <n v="0"/>
    <n v="0"/>
    <n v="1"/>
    <n v="1"/>
    <n v="0"/>
    <n v="1"/>
    <n v="0"/>
    <n v="0"/>
    <n v="0"/>
    <n v="0"/>
    <n v="0"/>
    <n v="0"/>
    <n v="0"/>
    <n v="0"/>
    <n v="0"/>
    <n v="0"/>
    <n v="0"/>
    <n v="0"/>
    <n v="0"/>
    <n v="0"/>
    <n v="0"/>
    <n v="0"/>
    <n v="0"/>
    <n v="0"/>
    <n v="0"/>
    <n v="0"/>
    <n v="0"/>
    <n v="1"/>
    <n v="0"/>
    <n v="1"/>
    <n v="0"/>
    <n v="0"/>
    <n v="0"/>
    <n v="0"/>
    <n v="0"/>
    <n v="0"/>
    <n v="1"/>
    <n v="1"/>
    <n v="1"/>
    <n v="1"/>
    <n v="1"/>
  </r>
  <r>
    <s v="08DPR1646L"/>
    <n v="1"/>
    <s v="MATUTINO"/>
    <s v="MIGUEL HIDALGO Y COSTILLA"/>
    <n v="8"/>
    <s v="CHIHUAHUA"/>
    <n v="8"/>
    <s v="CHIHUAHUA"/>
    <n v="27"/>
    <x v="9"/>
    <x v="8"/>
    <n v="976"/>
    <s v="NACACHI"/>
    <s v="NINGUNO NINGUNO"/>
    <n v="0"/>
    <s v="PÚBLICO"/>
    <x v="0"/>
    <n v="2"/>
    <s v="BÁSICA"/>
    <n v="2"/>
    <x v="0"/>
    <n v="1"/>
    <x v="0"/>
    <n v="0"/>
    <s v="NO APLICA"/>
    <n v="0"/>
    <s v="NO APLICA"/>
    <s v="08FIZ0251R"/>
    <s v="08FJS0130L"/>
    <s v="08ADG0006B"/>
    <n v="0"/>
    <n v="20"/>
    <n v="15"/>
    <n v="35"/>
    <n v="20"/>
    <n v="15"/>
    <n v="35"/>
    <n v="2"/>
    <n v="2"/>
    <n v="4"/>
    <n v="0"/>
    <n v="1"/>
    <n v="1"/>
    <n v="0"/>
    <n v="1"/>
    <n v="1"/>
    <n v="4"/>
    <n v="3"/>
    <n v="7"/>
    <n v="8"/>
    <n v="2"/>
    <n v="10"/>
    <n v="1"/>
    <n v="5"/>
    <n v="6"/>
    <n v="3"/>
    <n v="1"/>
    <n v="4"/>
    <n v="3"/>
    <n v="2"/>
    <n v="5"/>
    <n v="19"/>
    <n v="14"/>
    <n v="33"/>
    <n v="0"/>
    <n v="0"/>
    <n v="0"/>
    <n v="0"/>
    <n v="0"/>
    <n v="0"/>
    <n v="2"/>
    <n v="2"/>
    <n v="0"/>
    <n v="1"/>
    <n v="0"/>
    <n v="0"/>
    <n v="0"/>
    <n v="0"/>
    <n v="0"/>
    <n v="0"/>
    <n v="1"/>
    <n v="0"/>
    <n v="0"/>
    <n v="0"/>
    <n v="0"/>
    <n v="0"/>
    <n v="0"/>
    <n v="0"/>
    <n v="0"/>
    <n v="0"/>
    <n v="0"/>
    <n v="0"/>
    <n v="0"/>
    <n v="0"/>
    <n v="0"/>
    <n v="2"/>
    <n v="1"/>
    <n v="1"/>
    <n v="0"/>
    <n v="0"/>
    <n v="0"/>
    <n v="0"/>
    <n v="0"/>
    <n v="0"/>
    <n v="2"/>
    <n v="2"/>
    <n v="3"/>
    <n v="2"/>
    <n v="1"/>
  </r>
  <r>
    <s v="08DPR1648J"/>
    <n v="1"/>
    <s v="MATUTINO"/>
    <s v="LAZARO CARDENAS"/>
    <n v="8"/>
    <s v="CHIHUAHUA"/>
    <n v="8"/>
    <s v="CHIHUAHUA"/>
    <n v="37"/>
    <x v="0"/>
    <x v="0"/>
    <n v="1"/>
    <s v="JUĂREZ"/>
    <s v="CALLE TORREON"/>
    <n v="1625"/>
    <s v="PÚBLICO"/>
    <x v="0"/>
    <n v="2"/>
    <s v="BÁSICA"/>
    <n v="2"/>
    <x v="0"/>
    <n v="1"/>
    <x v="0"/>
    <n v="0"/>
    <s v="NO APLICA"/>
    <n v="0"/>
    <s v="NO APLICA"/>
    <s v="08FIZ0138Y"/>
    <s v="08FJS0109I"/>
    <s v="08ADG0005C"/>
    <n v="0"/>
    <n v="183"/>
    <n v="166"/>
    <n v="349"/>
    <n v="180"/>
    <n v="165"/>
    <n v="345"/>
    <n v="25"/>
    <n v="33"/>
    <n v="58"/>
    <n v="29"/>
    <n v="35"/>
    <n v="64"/>
    <n v="29"/>
    <n v="35"/>
    <n v="64"/>
    <n v="35"/>
    <n v="26"/>
    <n v="61"/>
    <n v="32"/>
    <n v="27"/>
    <n v="59"/>
    <n v="24"/>
    <n v="37"/>
    <n v="61"/>
    <n v="35"/>
    <n v="23"/>
    <n v="58"/>
    <n v="32"/>
    <n v="31"/>
    <n v="63"/>
    <n v="187"/>
    <n v="179"/>
    <n v="366"/>
    <n v="2"/>
    <n v="2"/>
    <n v="2"/>
    <n v="2"/>
    <n v="2"/>
    <n v="2"/>
    <n v="0"/>
    <n v="12"/>
    <n v="0"/>
    <n v="0"/>
    <n v="0"/>
    <n v="1"/>
    <n v="0"/>
    <n v="1"/>
    <n v="0"/>
    <n v="0"/>
    <n v="2"/>
    <n v="10"/>
    <n v="0"/>
    <n v="0"/>
    <n v="1"/>
    <n v="0"/>
    <n v="0"/>
    <n v="0"/>
    <n v="0"/>
    <n v="0"/>
    <n v="0"/>
    <n v="0"/>
    <n v="1"/>
    <n v="0"/>
    <n v="0"/>
    <n v="16"/>
    <n v="2"/>
    <n v="10"/>
    <n v="2"/>
    <n v="2"/>
    <n v="2"/>
    <n v="2"/>
    <n v="2"/>
    <n v="2"/>
    <n v="0"/>
    <n v="12"/>
    <n v="12"/>
    <n v="12"/>
    <n v="1"/>
  </r>
  <r>
    <s v="08DPR1649I"/>
    <n v="1"/>
    <s v="MATUTINO"/>
    <s v="BENITO JUAREZ"/>
    <n v="8"/>
    <s v="CHIHUAHUA"/>
    <n v="8"/>
    <s v="CHIHUAHUA"/>
    <n v="55"/>
    <x v="39"/>
    <x v="7"/>
    <n v="1"/>
    <s v="SANTA CRUZ DE ROSALES"/>
    <s v="CALLE MICHOACAN CON AVENIDA ROSALES"/>
    <n v="0"/>
    <s v="PÚBLICO"/>
    <x v="0"/>
    <n v="2"/>
    <s v="BÁSICA"/>
    <n v="2"/>
    <x v="0"/>
    <n v="1"/>
    <x v="0"/>
    <n v="0"/>
    <s v="NO APLICA"/>
    <n v="0"/>
    <s v="NO APLICA"/>
    <s v="08FIZ0230E"/>
    <s v="08FJS0126Z"/>
    <s v="08ADG0057I"/>
    <n v="0"/>
    <n v="51"/>
    <n v="65"/>
    <n v="116"/>
    <n v="51"/>
    <n v="65"/>
    <n v="116"/>
    <n v="8"/>
    <n v="10"/>
    <n v="18"/>
    <n v="7"/>
    <n v="5"/>
    <n v="12"/>
    <n v="10"/>
    <n v="5"/>
    <n v="15"/>
    <n v="7"/>
    <n v="12"/>
    <n v="19"/>
    <n v="13"/>
    <n v="12"/>
    <n v="25"/>
    <n v="11"/>
    <n v="15"/>
    <n v="26"/>
    <n v="12"/>
    <n v="7"/>
    <n v="19"/>
    <n v="4"/>
    <n v="11"/>
    <n v="15"/>
    <n v="57"/>
    <n v="62"/>
    <n v="119"/>
    <n v="1"/>
    <n v="1"/>
    <n v="1"/>
    <n v="1"/>
    <n v="1"/>
    <n v="1"/>
    <n v="0"/>
    <n v="6"/>
    <n v="0"/>
    <n v="0"/>
    <n v="0"/>
    <n v="1"/>
    <n v="0"/>
    <n v="0"/>
    <n v="0"/>
    <n v="0"/>
    <n v="1"/>
    <n v="5"/>
    <n v="0"/>
    <n v="0"/>
    <n v="1"/>
    <n v="0"/>
    <n v="0"/>
    <n v="0"/>
    <n v="0"/>
    <n v="0"/>
    <n v="0"/>
    <n v="0"/>
    <n v="1"/>
    <n v="0"/>
    <n v="0"/>
    <n v="9"/>
    <n v="1"/>
    <n v="5"/>
    <n v="1"/>
    <n v="1"/>
    <n v="1"/>
    <n v="1"/>
    <n v="1"/>
    <n v="1"/>
    <n v="0"/>
    <n v="6"/>
    <n v="16"/>
    <n v="16"/>
    <n v="1"/>
  </r>
  <r>
    <s v="08DPR1650Y"/>
    <n v="2"/>
    <s v="VESPERTINO"/>
    <s v="JUAREZ Y REFORMA"/>
    <n v="8"/>
    <s v="CHIHUAHUA"/>
    <n v="8"/>
    <s v="CHIHUAHUA"/>
    <n v="37"/>
    <x v="0"/>
    <x v="0"/>
    <n v="1"/>
    <s v="JUĂREZ"/>
    <s v="CALLE ISAAC NEWTON"/>
    <n v="0"/>
    <s v="PÚBLICO"/>
    <x v="0"/>
    <n v="2"/>
    <s v="BÁSICA"/>
    <n v="2"/>
    <x v="0"/>
    <n v="1"/>
    <x v="0"/>
    <n v="0"/>
    <s v="NO APLICA"/>
    <n v="0"/>
    <s v="NO APLICA"/>
    <s v="08FIZ0143J"/>
    <s v="08FJS0110Y"/>
    <s v="08ADG0005C"/>
    <n v="0"/>
    <n v="52"/>
    <n v="36"/>
    <n v="88"/>
    <n v="51"/>
    <n v="35"/>
    <n v="86"/>
    <n v="4"/>
    <n v="5"/>
    <n v="9"/>
    <n v="7"/>
    <n v="7"/>
    <n v="14"/>
    <n v="7"/>
    <n v="8"/>
    <n v="15"/>
    <n v="8"/>
    <n v="9"/>
    <n v="17"/>
    <n v="8"/>
    <n v="3"/>
    <n v="11"/>
    <n v="14"/>
    <n v="5"/>
    <n v="19"/>
    <n v="11"/>
    <n v="8"/>
    <n v="19"/>
    <n v="8"/>
    <n v="8"/>
    <n v="16"/>
    <n v="56"/>
    <n v="41"/>
    <n v="97"/>
    <n v="1"/>
    <n v="1"/>
    <n v="0"/>
    <n v="0"/>
    <n v="1"/>
    <n v="1"/>
    <n v="1"/>
    <n v="5"/>
    <n v="0"/>
    <n v="0"/>
    <n v="1"/>
    <n v="0"/>
    <n v="0"/>
    <n v="0"/>
    <n v="0"/>
    <n v="0"/>
    <n v="1"/>
    <n v="4"/>
    <n v="0"/>
    <n v="0"/>
    <n v="2"/>
    <n v="0"/>
    <n v="0"/>
    <n v="0"/>
    <n v="0"/>
    <n v="0"/>
    <n v="0"/>
    <n v="0"/>
    <n v="1"/>
    <n v="0"/>
    <n v="0"/>
    <n v="9"/>
    <n v="1"/>
    <n v="4"/>
    <n v="1"/>
    <n v="1"/>
    <n v="0"/>
    <n v="0"/>
    <n v="1"/>
    <n v="1"/>
    <n v="1"/>
    <n v="5"/>
    <n v="12"/>
    <n v="5"/>
    <n v="1"/>
  </r>
  <r>
    <s v="08DPR1656S"/>
    <n v="1"/>
    <s v="MATUTINO"/>
    <s v="CENTRO REGIONAL DE EDUC. INT. AĂ‘O INTERNACIONAL DEL NIĂ‘O"/>
    <n v="8"/>
    <s v="CHIHUAHUA"/>
    <n v="8"/>
    <s v="CHIHUAHUA"/>
    <n v="44"/>
    <x v="29"/>
    <x v="6"/>
    <n v="1"/>
    <s v="MARIANO MATAMOROS"/>
    <s v="CALLE ACACIAS"/>
    <n v="0"/>
    <s v="PÚBLICO"/>
    <x v="0"/>
    <n v="2"/>
    <s v="BÁSICA"/>
    <n v="2"/>
    <x v="0"/>
    <n v="1"/>
    <x v="0"/>
    <n v="0"/>
    <s v="NO APLICA"/>
    <n v="0"/>
    <s v="NO APLICA"/>
    <s v="08FIZ0241K"/>
    <s v="08FJS0128X"/>
    <s v="08ADG0004D"/>
    <n v="0"/>
    <n v="137"/>
    <n v="112"/>
    <n v="249"/>
    <n v="133"/>
    <n v="112"/>
    <n v="245"/>
    <n v="23"/>
    <n v="16"/>
    <n v="39"/>
    <n v="19"/>
    <n v="14"/>
    <n v="33"/>
    <n v="19"/>
    <n v="14"/>
    <n v="33"/>
    <n v="24"/>
    <n v="20"/>
    <n v="44"/>
    <n v="23"/>
    <n v="16"/>
    <n v="39"/>
    <n v="24"/>
    <n v="26"/>
    <n v="50"/>
    <n v="29"/>
    <n v="16"/>
    <n v="45"/>
    <n v="16"/>
    <n v="24"/>
    <n v="40"/>
    <n v="135"/>
    <n v="116"/>
    <n v="251"/>
    <n v="2"/>
    <n v="2"/>
    <n v="2"/>
    <n v="2"/>
    <n v="2"/>
    <n v="2"/>
    <n v="0"/>
    <n v="12"/>
    <n v="0"/>
    <n v="0"/>
    <n v="0"/>
    <n v="1"/>
    <n v="1"/>
    <n v="0"/>
    <n v="0"/>
    <n v="0"/>
    <n v="2"/>
    <n v="10"/>
    <n v="0"/>
    <n v="0"/>
    <n v="1"/>
    <n v="0"/>
    <n v="0"/>
    <n v="0"/>
    <n v="0"/>
    <n v="0"/>
    <n v="0"/>
    <n v="0"/>
    <n v="2"/>
    <n v="0"/>
    <n v="0"/>
    <n v="17"/>
    <n v="2"/>
    <n v="10"/>
    <n v="2"/>
    <n v="2"/>
    <n v="2"/>
    <n v="2"/>
    <n v="2"/>
    <n v="2"/>
    <n v="0"/>
    <n v="12"/>
    <n v="15"/>
    <n v="12"/>
    <n v="1"/>
  </r>
  <r>
    <s v="08DPR1658Q"/>
    <n v="1"/>
    <s v="MATUTINO"/>
    <s v="CENTRO REGIONAL DE EDUC. INT. RAMON ENRIQUEZ"/>
    <n v="8"/>
    <s v="CHIHUAHUA"/>
    <n v="8"/>
    <s v="CHIHUAHUA"/>
    <n v="12"/>
    <x v="13"/>
    <x v="5"/>
    <n v="16"/>
    <s v="CIĂ‰NEGA DE OJOS AZULES"/>
    <s v="CALLE CIENEGA DE OJOS AZULES"/>
    <n v="0"/>
    <s v="PÚBLICO"/>
    <x v="0"/>
    <n v="2"/>
    <s v="BÁSICA"/>
    <n v="2"/>
    <x v="0"/>
    <n v="1"/>
    <x v="0"/>
    <n v="0"/>
    <s v="NO APLICA"/>
    <n v="0"/>
    <s v="NO APLICA"/>
    <s v="08FIZ0203H"/>
    <s v="08FJS0121D"/>
    <s v="08ADG0010O"/>
    <n v="0"/>
    <n v="62"/>
    <n v="75"/>
    <n v="137"/>
    <n v="62"/>
    <n v="75"/>
    <n v="137"/>
    <n v="11"/>
    <n v="17"/>
    <n v="28"/>
    <n v="13"/>
    <n v="8"/>
    <n v="21"/>
    <n v="13"/>
    <n v="8"/>
    <n v="21"/>
    <n v="8"/>
    <n v="12"/>
    <n v="20"/>
    <n v="13"/>
    <n v="15"/>
    <n v="28"/>
    <n v="10"/>
    <n v="14"/>
    <n v="24"/>
    <n v="14"/>
    <n v="7"/>
    <n v="21"/>
    <n v="8"/>
    <n v="13"/>
    <n v="21"/>
    <n v="66"/>
    <n v="69"/>
    <n v="135"/>
    <n v="1"/>
    <n v="1"/>
    <n v="1"/>
    <n v="1"/>
    <n v="1"/>
    <n v="1"/>
    <n v="0"/>
    <n v="6"/>
    <n v="0"/>
    <n v="0"/>
    <n v="0"/>
    <n v="1"/>
    <n v="0"/>
    <n v="0"/>
    <n v="0"/>
    <n v="0"/>
    <n v="1"/>
    <n v="5"/>
    <n v="0"/>
    <n v="0"/>
    <n v="0"/>
    <n v="0"/>
    <n v="0"/>
    <n v="0"/>
    <n v="0"/>
    <n v="0"/>
    <n v="0"/>
    <n v="0"/>
    <n v="1"/>
    <n v="0"/>
    <n v="0"/>
    <n v="8"/>
    <n v="1"/>
    <n v="5"/>
    <n v="1"/>
    <n v="1"/>
    <n v="1"/>
    <n v="1"/>
    <n v="1"/>
    <n v="1"/>
    <n v="0"/>
    <n v="6"/>
    <n v="8"/>
    <n v="8"/>
    <n v="1"/>
  </r>
  <r>
    <s v="08DPR1659P"/>
    <n v="4"/>
    <s v="DISCONTINUO"/>
    <s v="VICENTE GUERRERO"/>
    <n v="8"/>
    <s v="CHIHUAHUA"/>
    <n v="8"/>
    <s v="CHIHUAHUA"/>
    <n v="10"/>
    <x v="20"/>
    <x v="4"/>
    <n v="16"/>
    <s v="LERDO DE TEJADA (SAN ISIDRO)"/>
    <s v="CALLE LERDO DE TEJADA (SAN ISIDRO)"/>
    <n v="0"/>
    <s v="PÚBLICO"/>
    <x v="0"/>
    <n v="2"/>
    <s v="BÁSICA"/>
    <n v="2"/>
    <x v="0"/>
    <n v="1"/>
    <x v="0"/>
    <n v="0"/>
    <s v="NO APLICA"/>
    <n v="0"/>
    <s v="NO APLICA"/>
    <s v="08FIZ0186H"/>
    <s v="08FJS0119P"/>
    <s v="08ADG0013L"/>
    <n v="0"/>
    <n v="9"/>
    <n v="11"/>
    <n v="20"/>
    <n v="9"/>
    <n v="11"/>
    <n v="20"/>
    <n v="1"/>
    <n v="2"/>
    <n v="3"/>
    <n v="1"/>
    <n v="0"/>
    <n v="1"/>
    <n v="1"/>
    <n v="0"/>
    <n v="1"/>
    <n v="3"/>
    <n v="2"/>
    <n v="5"/>
    <n v="1"/>
    <n v="0"/>
    <n v="1"/>
    <n v="2"/>
    <n v="1"/>
    <n v="3"/>
    <n v="2"/>
    <n v="2"/>
    <n v="4"/>
    <n v="1"/>
    <n v="3"/>
    <n v="4"/>
    <n v="10"/>
    <n v="8"/>
    <n v="18"/>
    <n v="0"/>
    <n v="0"/>
    <n v="0"/>
    <n v="0"/>
    <n v="0"/>
    <n v="0"/>
    <n v="1"/>
    <n v="1"/>
    <n v="0"/>
    <n v="1"/>
    <n v="0"/>
    <n v="0"/>
    <n v="0"/>
    <n v="0"/>
    <n v="0"/>
    <n v="0"/>
    <n v="0"/>
    <n v="0"/>
    <n v="0"/>
    <n v="0"/>
    <n v="0"/>
    <n v="0"/>
    <n v="0"/>
    <n v="0"/>
    <n v="0"/>
    <n v="0"/>
    <n v="0"/>
    <n v="0"/>
    <n v="0"/>
    <n v="0"/>
    <n v="0"/>
    <n v="1"/>
    <n v="0"/>
    <n v="1"/>
    <n v="0"/>
    <n v="0"/>
    <n v="0"/>
    <n v="0"/>
    <n v="0"/>
    <n v="0"/>
    <n v="1"/>
    <n v="1"/>
    <n v="2"/>
    <n v="2"/>
    <n v="1"/>
  </r>
  <r>
    <s v="08DPR1660E"/>
    <n v="1"/>
    <s v="MATUTINO"/>
    <s v="MARGARITA MAZA DE JUAREZ"/>
    <n v="8"/>
    <s v="CHIHUAHUA"/>
    <n v="8"/>
    <s v="CHIHUAHUA"/>
    <n v="40"/>
    <x v="12"/>
    <x v="9"/>
    <n v="44"/>
    <s v="LAS VARAS (ESTACIĂ“N BABĂŤCORA)"/>
    <s v="CALLE SOR JUANA INĂ‰S DE LA CRUZ"/>
    <n v="0"/>
    <s v="PÚBLICO"/>
    <x v="0"/>
    <n v="2"/>
    <s v="BÁSICA"/>
    <n v="2"/>
    <x v="0"/>
    <n v="1"/>
    <x v="0"/>
    <n v="0"/>
    <s v="NO APLICA"/>
    <n v="0"/>
    <s v="NO APLICA"/>
    <s v="08FIZ0196O"/>
    <s v="08FJS0120E"/>
    <s v="08ADG0055K"/>
    <n v="0"/>
    <n v="40"/>
    <n v="35"/>
    <n v="75"/>
    <n v="40"/>
    <n v="35"/>
    <n v="75"/>
    <n v="5"/>
    <n v="8"/>
    <n v="13"/>
    <n v="5"/>
    <n v="6"/>
    <n v="11"/>
    <n v="5"/>
    <n v="6"/>
    <n v="11"/>
    <n v="8"/>
    <n v="4"/>
    <n v="12"/>
    <n v="6"/>
    <n v="6"/>
    <n v="12"/>
    <n v="5"/>
    <n v="4"/>
    <n v="9"/>
    <n v="10"/>
    <n v="6"/>
    <n v="16"/>
    <n v="10"/>
    <n v="8"/>
    <n v="18"/>
    <n v="44"/>
    <n v="34"/>
    <n v="78"/>
    <n v="1"/>
    <n v="1"/>
    <n v="1"/>
    <n v="1"/>
    <n v="0"/>
    <n v="0"/>
    <n v="1"/>
    <n v="5"/>
    <n v="0"/>
    <n v="1"/>
    <n v="0"/>
    <n v="0"/>
    <n v="0"/>
    <n v="0"/>
    <n v="0"/>
    <n v="0"/>
    <n v="0"/>
    <n v="4"/>
    <n v="0"/>
    <n v="0"/>
    <n v="0"/>
    <n v="1"/>
    <n v="0"/>
    <n v="0"/>
    <n v="0"/>
    <n v="0"/>
    <n v="0"/>
    <n v="0"/>
    <n v="0"/>
    <n v="0"/>
    <n v="0"/>
    <n v="6"/>
    <n v="0"/>
    <n v="5"/>
    <n v="1"/>
    <n v="1"/>
    <n v="1"/>
    <n v="1"/>
    <n v="0"/>
    <n v="0"/>
    <n v="1"/>
    <n v="5"/>
    <n v="6"/>
    <n v="6"/>
    <n v="1"/>
  </r>
  <r>
    <s v="08DPR1662C"/>
    <n v="4"/>
    <s v="DISCONTINUO"/>
    <s v="LEONA VICARIO"/>
    <n v="8"/>
    <s v="CHIHUAHUA"/>
    <n v="8"/>
    <s v="CHIHUAHUA"/>
    <n v="12"/>
    <x v="13"/>
    <x v="5"/>
    <n v="51"/>
    <s v="TAJIRACHI"/>
    <s v="CALLE TAJIRACHI"/>
    <n v="0"/>
    <s v="PÚBLICO"/>
    <x v="0"/>
    <n v="2"/>
    <s v="BÁSICA"/>
    <n v="2"/>
    <x v="0"/>
    <n v="1"/>
    <x v="0"/>
    <n v="0"/>
    <s v="NO APLICA"/>
    <n v="0"/>
    <s v="NO APLICA"/>
    <s v="08FIZ0203H"/>
    <s v="08FJS0121D"/>
    <s v="08ADG0010O"/>
    <n v="0"/>
    <n v="12"/>
    <n v="13"/>
    <n v="25"/>
    <n v="12"/>
    <n v="13"/>
    <n v="25"/>
    <n v="3"/>
    <n v="6"/>
    <n v="9"/>
    <n v="2"/>
    <n v="3"/>
    <n v="5"/>
    <n v="2"/>
    <n v="3"/>
    <n v="5"/>
    <n v="0"/>
    <n v="0"/>
    <n v="0"/>
    <n v="1"/>
    <n v="2"/>
    <n v="3"/>
    <n v="0"/>
    <n v="3"/>
    <n v="3"/>
    <n v="4"/>
    <n v="1"/>
    <n v="5"/>
    <n v="3"/>
    <n v="1"/>
    <n v="4"/>
    <n v="10"/>
    <n v="10"/>
    <n v="20"/>
    <n v="0"/>
    <n v="0"/>
    <n v="0"/>
    <n v="0"/>
    <n v="0"/>
    <n v="0"/>
    <n v="2"/>
    <n v="2"/>
    <n v="0"/>
    <n v="1"/>
    <n v="0"/>
    <n v="0"/>
    <n v="0"/>
    <n v="0"/>
    <n v="0"/>
    <n v="0"/>
    <n v="0"/>
    <n v="1"/>
    <n v="0"/>
    <n v="0"/>
    <n v="0"/>
    <n v="0"/>
    <n v="0"/>
    <n v="0"/>
    <n v="0"/>
    <n v="0"/>
    <n v="0"/>
    <n v="0"/>
    <n v="0"/>
    <n v="0"/>
    <n v="0"/>
    <n v="2"/>
    <n v="0"/>
    <n v="2"/>
    <n v="0"/>
    <n v="0"/>
    <n v="0"/>
    <n v="0"/>
    <n v="0"/>
    <n v="0"/>
    <n v="2"/>
    <n v="2"/>
    <n v="2"/>
    <n v="2"/>
    <n v="1"/>
  </r>
  <r>
    <s v="08DPR1664A"/>
    <n v="1"/>
    <s v="MATUTINO"/>
    <s v="FRANCISCO SARABIA"/>
    <n v="8"/>
    <s v="CHIHUAHUA"/>
    <n v="8"/>
    <s v="CHIHUAHUA"/>
    <n v="20"/>
    <x v="53"/>
    <x v="1"/>
    <n v="15"/>
    <s v="BENJAMĂŤN M. CHAPARRO (SANTA ANA)"/>
    <s v="CALLE BENJAMIN M. CHAPARRO (SANTA ANA)"/>
    <n v="0"/>
    <s v="PÚBLICO"/>
    <x v="0"/>
    <n v="2"/>
    <s v="BÁSICA"/>
    <n v="2"/>
    <x v="0"/>
    <n v="1"/>
    <x v="0"/>
    <n v="0"/>
    <s v="NO APLICA"/>
    <n v="0"/>
    <s v="NO APLICA"/>
    <s v="08FIZ0219I"/>
    <s v="08FJS0124A"/>
    <s v="08ADG0003E"/>
    <n v="0"/>
    <n v="17"/>
    <n v="12"/>
    <n v="29"/>
    <n v="17"/>
    <n v="12"/>
    <n v="29"/>
    <n v="1"/>
    <n v="5"/>
    <n v="6"/>
    <n v="2"/>
    <n v="3"/>
    <n v="5"/>
    <n v="2"/>
    <n v="3"/>
    <n v="5"/>
    <n v="4"/>
    <n v="4"/>
    <n v="8"/>
    <n v="2"/>
    <n v="1"/>
    <n v="3"/>
    <n v="4"/>
    <n v="0"/>
    <n v="4"/>
    <n v="5"/>
    <n v="2"/>
    <n v="7"/>
    <n v="3"/>
    <n v="0"/>
    <n v="3"/>
    <n v="20"/>
    <n v="10"/>
    <n v="30"/>
    <n v="0"/>
    <n v="0"/>
    <n v="0"/>
    <n v="0"/>
    <n v="0"/>
    <n v="0"/>
    <n v="2"/>
    <n v="2"/>
    <n v="1"/>
    <n v="0"/>
    <n v="0"/>
    <n v="0"/>
    <n v="0"/>
    <n v="0"/>
    <n v="0"/>
    <n v="0"/>
    <n v="0"/>
    <n v="1"/>
    <n v="0"/>
    <n v="0"/>
    <n v="0"/>
    <n v="0"/>
    <n v="0"/>
    <n v="0"/>
    <n v="0"/>
    <n v="0"/>
    <n v="0"/>
    <n v="0"/>
    <n v="0"/>
    <n v="0"/>
    <n v="0"/>
    <n v="2"/>
    <n v="1"/>
    <n v="1"/>
    <n v="0"/>
    <n v="0"/>
    <n v="0"/>
    <n v="0"/>
    <n v="0"/>
    <n v="0"/>
    <n v="2"/>
    <n v="2"/>
    <n v="2"/>
    <n v="2"/>
    <n v="1"/>
  </r>
  <r>
    <s v="08DPR1665Z"/>
    <n v="1"/>
    <s v="MATUTINO"/>
    <s v="IGNACIO ZARAGOZA"/>
    <n v="8"/>
    <s v="CHIHUAHUA"/>
    <n v="8"/>
    <s v="CHIHUAHUA"/>
    <n v="30"/>
    <x v="19"/>
    <x v="1"/>
    <n v="66"/>
    <s v="MONTERDE (MONTERDE VIEJO)"/>
    <s v="CALLE MONTERDE"/>
    <n v="0"/>
    <s v="PÚBLICO"/>
    <x v="0"/>
    <n v="2"/>
    <s v="BÁSICA"/>
    <n v="2"/>
    <x v="0"/>
    <n v="1"/>
    <x v="0"/>
    <n v="0"/>
    <s v="NO APLICA"/>
    <n v="0"/>
    <s v="NO APLICA"/>
    <s v="08FIZ0220Y"/>
    <s v="08FJS0124A"/>
    <s v="08ADG0003E"/>
    <n v="0"/>
    <n v="52"/>
    <n v="63"/>
    <n v="115"/>
    <n v="52"/>
    <n v="63"/>
    <n v="115"/>
    <n v="8"/>
    <n v="15"/>
    <n v="23"/>
    <n v="16"/>
    <n v="19"/>
    <n v="35"/>
    <n v="16"/>
    <n v="19"/>
    <n v="35"/>
    <n v="3"/>
    <n v="5"/>
    <n v="8"/>
    <n v="9"/>
    <n v="10"/>
    <n v="19"/>
    <n v="4"/>
    <n v="6"/>
    <n v="10"/>
    <n v="9"/>
    <n v="14"/>
    <n v="23"/>
    <n v="12"/>
    <n v="8"/>
    <n v="20"/>
    <n v="53"/>
    <n v="62"/>
    <n v="115"/>
    <n v="1"/>
    <n v="1"/>
    <n v="1"/>
    <n v="1"/>
    <n v="1"/>
    <n v="1"/>
    <n v="0"/>
    <n v="6"/>
    <n v="0"/>
    <n v="0"/>
    <n v="1"/>
    <n v="0"/>
    <n v="0"/>
    <n v="0"/>
    <n v="0"/>
    <n v="0"/>
    <n v="1"/>
    <n v="5"/>
    <n v="0"/>
    <n v="0"/>
    <n v="0"/>
    <n v="0"/>
    <n v="0"/>
    <n v="0"/>
    <n v="0"/>
    <n v="0"/>
    <n v="0"/>
    <n v="0"/>
    <n v="0"/>
    <n v="0"/>
    <n v="0"/>
    <n v="7"/>
    <n v="1"/>
    <n v="5"/>
    <n v="1"/>
    <n v="1"/>
    <n v="1"/>
    <n v="1"/>
    <n v="1"/>
    <n v="1"/>
    <n v="0"/>
    <n v="6"/>
    <n v="7"/>
    <n v="7"/>
    <n v="1"/>
  </r>
  <r>
    <s v="08DPR1666Z"/>
    <n v="1"/>
    <s v="MATUTINO"/>
    <s v="IGNACIO ZARAGOZA"/>
    <n v="8"/>
    <s v="CHIHUAHUA"/>
    <n v="8"/>
    <s v="CHIHUAHUA"/>
    <n v="21"/>
    <x v="10"/>
    <x v="7"/>
    <n v="1"/>
    <s v="DELICIAS"/>
    <s v="CALLE COLONIA LAS VIRGINIAS"/>
    <n v="0"/>
    <s v="PÚBLICO"/>
    <x v="0"/>
    <n v="2"/>
    <s v="BÁSICA"/>
    <n v="2"/>
    <x v="0"/>
    <n v="1"/>
    <x v="0"/>
    <n v="0"/>
    <s v="NO APLICA"/>
    <n v="0"/>
    <s v="NO APLICA"/>
    <s v="08FIZ0225T"/>
    <s v="08FJS0125Z"/>
    <s v="08ADG0057I"/>
    <n v="0"/>
    <n v="28"/>
    <n v="16"/>
    <n v="44"/>
    <n v="27"/>
    <n v="16"/>
    <n v="43"/>
    <n v="3"/>
    <n v="5"/>
    <n v="8"/>
    <n v="1"/>
    <n v="1"/>
    <n v="2"/>
    <n v="1"/>
    <n v="1"/>
    <n v="2"/>
    <n v="2"/>
    <n v="3"/>
    <n v="5"/>
    <n v="2"/>
    <n v="1"/>
    <n v="3"/>
    <n v="5"/>
    <n v="3"/>
    <n v="8"/>
    <n v="6"/>
    <n v="0"/>
    <n v="6"/>
    <n v="3"/>
    <n v="4"/>
    <n v="7"/>
    <n v="19"/>
    <n v="12"/>
    <n v="31"/>
    <n v="0"/>
    <n v="0"/>
    <n v="0"/>
    <n v="0"/>
    <n v="0"/>
    <n v="0"/>
    <n v="3"/>
    <n v="3"/>
    <n v="0"/>
    <n v="1"/>
    <n v="0"/>
    <n v="0"/>
    <n v="0"/>
    <n v="0"/>
    <n v="0"/>
    <n v="0"/>
    <n v="1"/>
    <n v="1"/>
    <n v="0"/>
    <n v="0"/>
    <n v="1"/>
    <n v="1"/>
    <n v="0"/>
    <n v="0"/>
    <n v="0"/>
    <n v="0"/>
    <n v="0"/>
    <n v="0"/>
    <n v="0"/>
    <n v="0"/>
    <n v="0"/>
    <n v="5"/>
    <n v="1"/>
    <n v="2"/>
    <n v="0"/>
    <n v="0"/>
    <n v="0"/>
    <n v="0"/>
    <n v="0"/>
    <n v="0"/>
    <n v="3"/>
    <n v="3"/>
    <n v="3"/>
    <n v="3"/>
    <n v="1"/>
  </r>
  <r>
    <s v="08DPR1667Y"/>
    <n v="1"/>
    <s v="MATUTINO"/>
    <s v="FRANCISCO I. MADERO"/>
    <n v="8"/>
    <s v="CHIHUAHUA"/>
    <n v="8"/>
    <s v="CHIHUAHUA"/>
    <n v="45"/>
    <x v="15"/>
    <x v="7"/>
    <n v="20"/>
    <s v="POTRERO DEL LLANO"/>
    <s v="NINGUNO NINGUNO"/>
    <n v="0"/>
    <s v="PÚBLICO"/>
    <x v="0"/>
    <n v="2"/>
    <s v="BÁSICA"/>
    <n v="2"/>
    <x v="0"/>
    <n v="1"/>
    <x v="0"/>
    <n v="0"/>
    <s v="NO APLICA"/>
    <n v="0"/>
    <s v="NO APLICA"/>
    <s v="08FIZ0222W"/>
    <s v="08FJS0125Z"/>
    <s v="08ADG0057I"/>
    <n v="0"/>
    <n v="14"/>
    <n v="15"/>
    <n v="29"/>
    <n v="14"/>
    <n v="15"/>
    <n v="29"/>
    <n v="2"/>
    <n v="2"/>
    <n v="4"/>
    <n v="0"/>
    <n v="0"/>
    <n v="0"/>
    <n v="0"/>
    <n v="0"/>
    <n v="0"/>
    <n v="3"/>
    <n v="1"/>
    <n v="4"/>
    <n v="0"/>
    <n v="2"/>
    <n v="2"/>
    <n v="3"/>
    <n v="4"/>
    <n v="7"/>
    <n v="3"/>
    <n v="5"/>
    <n v="8"/>
    <n v="1"/>
    <n v="2"/>
    <n v="3"/>
    <n v="10"/>
    <n v="14"/>
    <n v="24"/>
    <n v="0"/>
    <n v="0"/>
    <n v="0"/>
    <n v="0"/>
    <n v="0"/>
    <n v="0"/>
    <n v="2"/>
    <n v="2"/>
    <n v="0"/>
    <n v="1"/>
    <n v="0"/>
    <n v="0"/>
    <n v="0"/>
    <n v="0"/>
    <n v="0"/>
    <n v="0"/>
    <n v="0"/>
    <n v="1"/>
    <n v="0"/>
    <n v="0"/>
    <n v="1"/>
    <n v="0"/>
    <n v="0"/>
    <n v="0"/>
    <n v="0"/>
    <n v="0"/>
    <n v="0"/>
    <n v="0"/>
    <n v="0"/>
    <n v="0"/>
    <n v="0"/>
    <n v="3"/>
    <n v="0"/>
    <n v="2"/>
    <n v="0"/>
    <n v="0"/>
    <n v="0"/>
    <n v="0"/>
    <n v="0"/>
    <n v="0"/>
    <n v="2"/>
    <n v="2"/>
    <n v="3"/>
    <n v="2"/>
    <n v="1"/>
  </r>
  <r>
    <s v="08DPR1668X"/>
    <n v="1"/>
    <s v="MATUTINO"/>
    <s v="ORALIA MENDEZ"/>
    <n v="8"/>
    <s v="CHIHUAHUA"/>
    <n v="8"/>
    <s v="CHIHUAHUA"/>
    <n v="55"/>
    <x v="39"/>
    <x v="7"/>
    <n v="14"/>
    <s v="SAN VALENTĂŤN"/>
    <s v="CALLE SAN VALENTIN"/>
    <n v="0"/>
    <s v="PÚBLICO"/>
    <x v="0"/>
    <n v="2"/>
    <s v="BÁSICA"/>
    <n v="2"/>
    <x v="0"/>
    <n v="1"/>
    <x v="0"/>
    <n v="0"/>
    <s v="NO APLICA"/>
    <n v="0"/>
    <s v="NO APLICA"/>
    <s v="08FIZ0230E"/>
    <s v="08FJS0126Z"/>
    <s v="08ADG0057I"/>
    <n v="0"/>
    <n v="13"/>
    <n v="12"/>
    <n v="25"/>
    <n v="13"/>
    <n v="12"/>
    <n v="25"/>
    <n v="1"/>
    <n v="2"/>
    <n v="3"/>
    <n v="3"/>
    <n v="2"/>
    <n v="5"/>
    <n v="3"/>
    <n v="2"/>
    <n v="5"/>
    <n v="1"/>
    <n v="3"/>
    <n v="4"/>
    <n v="3"/>
    <n v="2"/>
    <n v="5"/>
    <n v="3"/>
    <n v="4"/>
    <n v="7"/>
    <n v="1"/>
    <n v="0"/>
    <n v="1"/>
    <n v="3"/>
    <n v="2"/>
    <n v="5"/>
    <n v="14"/>
    <n v="13"/>
    <n v="27"/>
    <n v="0"/>
    <n v="0"/>
    <n v="0"/>
    <n v="0"/>
    <n v="0"/>
    <n v="0"/>
    <n v="2"/>
    <n v="2"/>
    <n v="0"/>
    <n v="1"/>
    <n v="0"/>
    <n v="0"/>
    <n v="0"/>
    <n v="0"/>
    <n v="0"/>
    <n v="0"/>
    <n v="0"/>
    <n v="1"/>
    <n v="0"/>
    <n v="0"/>
    <n v="1"/>
    <n v="0"/>
    <n v="0"/>
    <n v="0"/>
    <n v="0"/>
    <n v="0"/>
    <n v="0"/>
    <n v="0"/>
    <n v="0"/>
    <n v="0"/>
    <n v="0"/>
    <n v="3"/>
    <n v="0"/>
    <n v="2"/>
    <n v="0"/>
    <n v="0"/>
    <n v="0"/>
    <n v="0"/>
    <n v="0"/>
    <n v="0"/>
    <n v="2"/>
    <n v="2"/>
    <n v="3"/>
    <n v="2"/>
    <n v="1"/>
  </r>
  <r>
    <s v="08DPR1671K"/>
    <n v="2"/>
    <s v="VESPERTINO"/>
    <s v="MODESTO ARIZPE"/>
    <n v="8"/>
    <s v="CHIHUAHUA"/>
    <n v="8"/>
    <s v="CHIHUAHUA"/>
    <n v="37"/>
    <x v="0"/>
    <x v="0"/>
    <n v="1"/>
    <s v="JUĂREZ"/>
    <s v="CALLE CERRO DE LA PLATA APARTADO POSTAL 2299"/>
    <n v="0"/>
    <s v="PÚBLICO"/>
    <x v="0"/>
    <n v="2"/>
    <s v="BÁSICA"/>
    <n v="2"/>
    <x v="0"/>
    <n v="1"/>
    <x v="0"/>
    <n v="0"/>
    <s v="NO APLICA"/>
    <n v="0"/>
    <s v="NO APLICA"/>
    <s v="08FIZ0151S"/>
    <s v="08FJS0111X"/>
    <s v="08ADG0005C"/>
    <n v="0"/>
    <n v="55"/>
    <n v="63"/>
    <n v="118"/>
    <n v="50"/>
    <n v="61"/>
    <n v="111"/>
    <n v="14"/>
    <n v="16"/>
    <n v="30"/>
    <n v="7"/>
    <n v="7"/>
    <n v="14"/>
    <n v="7"/>
    <n v="7"/>
    <n v="14"/>
    <n v="11"/>
    <n v="8"/>
    <n v="19"/>
    <n v="7"/>
    <n v="10"/>
    <n v="17"/>
    <n v="4"/>
    <n v="11"/>
    <n v="15"/>
    <n v="8"/>
    <n v="7"/>
    <n v="15"/>
    <n v="14"/>
    <n v="9"/>
    <n v="23"/>
    <n v="51"/>
    <n v="52"/>
    <n v="103"/>
    <n v="1"/>
    <n v="1"/>
    <n v="1"/>
    <n v="1"/>
    <n v="1"/>
    <n v="1"/>
    <n v="0"/>
    <n v="6"/>
    <n v="0"/>
    <n v="0"/>
    <n v="0"/>
    <n v="1"/>
    <n v="0"/>
    <n v="0"/>
    <n v="0"/>
    <n v="0"/>
    <n v="2"/>
    <n v="4"/>
    <n v="0"/>
    <n v="0"/>
    <n v="2"/>
    <n v="0"/>
    <n v="0"/>
    <n v="0"/>
    <n v="0"/>
    <n v="0"/>
    <n v="0"/>
    <n v="0"/>
    <n v="1"/>
    <n v="0"/>
    <n v="0"/>
    <n v="10"/>
    <n v="2"/>
    <n v="4"/>
    <n v="1"/>
    <n v="1"/>
    <n v="1"/>
    <n v="1"/>
    <n v="1"/>
    <n v="1"/>
    <n v="0"/>
    <n v="6"/>
    <n v="6"/>
    <n v="6"/>
    <n v="1"/>
  </r>
  <r>
    <s v="08DPR1672J"/>
    <n v="1"/>
    <s v="MATUTINO"/>
    <s v="CENTRO REGIONAL DE EDUC. INT. CUITLAHUAC"/>
    <n v="8"/>
    <s v="CHIHUAHUA"/>
    <n v="8"/>
    <s v="CHIHUAHUA"/>
    <n v="54"/>
    <x v="61"/>
    <x v="2"/>
    <n v="1"/>
    <s v="SAN ANDRĂ‰S"/>
    <s v="CALLE RIVA PALACIO"/>
    <n v="0"/>
    <s v="PÚBLICO"/>
    <x v="0"/>
    <n v="2"/>
    <s v="BÁSICA"/>
    <n v="2"/>
    <x v="0"/>
    <n v="1"/>
    <x v="0"/>
    <n v="0"/>
    <s v="NO APLICA"/>
    <n v="0"/>
    <s v="NO APLICA"/>
    <s v="08FIZ0134B"/>
    <s v="08FJS0104N"/>
    <s v="08ADG0046C"/>
    <n v="0"/>
    <n v="79"/>
    <n v="76"/>
    <n v="155"/>
    <n v="79"/>
    <n v="76"/>
    <n v="155"/>
    <n v="19"/>
    <n v="7"/>
    <n v="26"/>
    <n v="17"/>
    <n v="15"/>
    <n v="32"/>
    <n v="17"/>
    <n v="15"/>
    <n v="32"/>
    <n v="14"/>
    <n v="16"/>
    <n v="30"/>
    <n v="12"/>
    <n v="13"/>
    <n v="25"/>
    <n v="9"/>
    <n v="11"/>
    <n v="20"/>
    <n v="11"/>
    <n v="12"/>
    <n v="23"/>
    <n v="11"/>
    <n v="13"/>
    <n v="24"/>
    <n v="74"/>
    <n v="80"/>
    <n v="154"/>
    <n v="1"/>
    <n v="1"/>
    <n v="1"/>
    <n v="1"/>
    <n v="1"/>
    <n v="1"/>
    <n v="0"/>
    <n v="6"/>
    <n v="0"/>
    <n v="0"/>
    <n v="0"/>
    <n v="1"/>
    <n v="0"/>
    <n v="1"/>
    <n v="0"/>
    <n v="0"/>
    <n v="2"/>
    <n v="4"/>
    <n v="0"/>
    <n v="0"/>
    <n v="0"/>
    <n v="1"/>
    <n v="0"/>
    <n v="0"/>
    <n v="0"/>
    <n v="0"/>
    <n v="0"/>
    <n v="0"/>
    <n v="2"/>
    <n v="0"/>
    <n v="0"/>
    <n v="11"/>
    <n v="2"/>
    <n v="4"/>
    <n v="1"/>
    <n v="1"/>
    <n v="1"/>
    <n v="1"/>
    <n v="1"/>
    <n v="1"/>
    <n v="0"/>
    <n v="6"/>
    <n v="8"/>
    <n v="6"/>
    <n v="1"/>
  </r>
  <r>
    <s v="08DPR1673I"/>
    <n v="1"/>
    <s v="MATUTINO"/>
    <s v="CENTRO REGIONAL DE EDUC. INT. MIGUEL AHUMADA"/>
    <n v="8"/>
    <s v="CHIHUAHUA"/>
    <n v="8"/>
    <s v="CHIHUAHUA"/>
    <n v="38"/>
    <x v="32"/>
    <x v="7"/>
    <n v="28"/>
    <s v="HACIENDA HUMBOLDT (EJIDO JULIMES)"/>
    <s v="CALLE HACIENDA HUMBOLDT A LAS ARENILLAS"/>
    <n v="0"/>
    <s v="PÚBLICO"/>
    <x v="0"/>
    <n v="2"/>
    <s v="BÁSICA"/>
    <n v="2"/>
    <x v="0"/>
    <n v="1"/>
    <x v="0"/>
    <n v="0"/>
    <s v="NO APLICA"/>
    <n v="0"/>
    <s v="NO APLICA"/>
    <s v="08FIZ0223V"/>
    <s v="08FJS0125Z"/>
    <s v="08ADG0057I"/>
    <n v="0"/>
    <n v="77"/>
    <n v="64"/>
    <n v="141"/>
    <n v="77"/>
    <n v="64"/>
    <n v="141"/>
    <n v="11"/>
    <n v="13"/>
    <n v="24"/>
    <n v="12"/>
    <n v="12"/>
    <n v="24"/>
    <n v="12"/>
    <n v="12"/>
    <n v="24"/>
    <n v="12"/>
    <n v="12"/>
    <n v="24"/>
    <n v="18"/>
    <n v="11"/>
    <n v="29"/>
    <n v="12"/>
    <n v="11"/>
    <n v="23"/>
    <n v="13"/>
    <n v="12"/>
    <n v="25"/>
    <n v="12"/>
    <n v="7"/>
    <n v="19"/>
    <n v="79"/>
    <n v="65"/>
    <n v="144"/>
    <n v="1"/>
    <n v="1"/>
    <n v="1"/>
    <n v="1"/>
    <n v="1"/>
    <n v="1"/>
    <n v="0"/>
    <n v="6"/>
    <n v="0"/>
    <n v="0"/>
    <n v="1"/>
    <n v="0"/>
    <n v="0"/>
    <n v="0"/>
    <n v="0"/>
    <n v="0"/>
    <n v="0"/>
    <n v="6"/>
    <n v="0"/>
    <n v="0"/>
    <n v="1"/>
    <n v="0"/>
    <n v="0"/>
    <n v="0"/>
    <n v="0"/>
    <n v="1"/>
    <n v="1"/>
    <n v="0"/>
    <n v="3"/>
    <n v="2"/>
    <n v="0"/>
    <n v="15"/>
    <n v="0"/>
    <n v="6"/>
    <n v="1"/>
    <n v="1"/>
    <n v="1"/>
    <n v="1"/>
    <n v="1"/>
    <n v="1"/>
    <n v="0"/>
    <n v="6"/>
    <n v="8"/>
    <n v="8"/>
    <n v="1"/>
  </r>
  <r>
    <s v="08DPR1674H"/>
    <n v="1"/>
    <s v="MATUTINO"/>
    <s v="VEINTE DE NOVIEMBRE"/>
    <n v="8"/>
    <s v="CHIHUAHUA"/>
    <n v="8"/>
    <s v="CHIHUAHUA"/>
    <n v="29"/>
    <x v="3"/>
    <x v="3"/>
    <n v="372"/>
    <s v="EL SAUCITO DE ARAUJO"/>
    <s v="CALLE SAUCITO DE ARAUJO"/>
    <n v="0"/>
    <s v="PÚBLICO"/>
    <x v="0"/>
    <n v="2"/>
    <s v="BÁSICA"/>
    <n v="2"/>
    <x v="0"/>
    <n v="1"/>
    <x v="0"/>
    <n v="0"/>
    <s v="NO APLICA"/>
    <n v="0"/>
    <s v="NO APLICA"/>
    <s v="08FIZ0257L"/>
    <s v="08FJS0131K"/>
    <s v="08ADG0007A"/>
    <n v="0"/>
    <n v="7"/>
    <n v="5"/>
    <n v="12"/>
    <n v="7"/>
    <n v="5"/>
    <n v="12"/>
    <n v="1"/>
    <n v="0"/>
    <n v="1"/>
    <n v="3"/>
    <n v="5"/>
    <n v="8"/>
    <n v="3"/>
    <n v="5"/>
    <n v="8"/>
    <n v="2"/>
    <n v="0"/>
    <n v="2"/>
    <n v="1"/>
    <n v="0"/>
    <n v="1"/>
    <n v="1"/>
    <n v="1"/>
    <n v="2"/>
    <n v="1"/>
    <n v="1"/>
    <n v="2"/>
    <n v="1"/>
    <n v="3"/>
    <n v="4"/>
    <n v="9"/>
    <n v="10"/>
    <n v="19"/>
    <n v="0"/>
    <n v="0"/>
    <n v="0"/>
    <n v="0"/>
    <n v="0"/>
    <n v="0"/>
    <n v="1"/>
    <n v="1"/>
    <n v="0"/>
    <n v="1"/>
    <n v="0"/>
    <n v="0"/>
    <n v="0"/>
    <n v="0"/>
    <n v="0"/>
    <n v="0"/>
    <n v="0"/>
    <n v="0"/>
    <n v="0"/>
    <n v="0"/>
    <n v="0"/>
    <n v="0"/>
    <n v="0"/>
    <n v="0"/>
    <n v="0"/>
    <n v="0"/>
    <n v="0"/>
    <n v="0"/>
    <n v="0"/>
    <n v="0"/>
    <n v="0"/>
    <n v="1"/>
    <n v="0"/>
    <n v="1"/>
    <n v="0"/>
    <n v="0"/>
    <n v="0"/>
    <n v="0"/>
    <n v="0"/>
    <n v="0"/>
    <n v="1"/>
    <n v="1"/>
    <n v="1"/>
    <n v="1"/>
    <n v="1"/>
  </r>
  <r>
    <s v="08DPR1677E"/>
    <n v="1"/>
    <s v="MATUTINO"/>
    <s v="FRANCISCO D SALIDO"/>
    <n v="8"/>
    <s v="CHIHUAHUA"/>
    <n v="8"/>
    <s v="CHIHUAHUA"/>
    <n v="18"/>
    <x v="52"/>
    <x v="5"/>
    <n v="18"/>
    <s v="CERRO PRIETO DE ARRIBA"/>
    <s v="CALLE CONOCIDO"/>
    <n v="0"/>
    <s v="PÚBLICO"/>
    <x v="0"/>
    <n v="2"/>
    <s v="BÁSICA"/>
    <n v="2"/>
    <x v="0"/>
    <n v="1"/>
    <x v="0"/>
    <n v="0"/>
    <s v="NO APLICA"/>
    <n v="0"/>
    <s v="NO APLICA"/>
    <s v="08FIZ0203H"/>
    <s v="08FJS0121D"/>
    <s v="08ADG0010O"/>
    <n v="0"/>
    <n v="42"/>
    <n v="47"/>
    <n v="89"/>
    <n v="42"/>
    <n v="47"/>
    <n v="89"/>
    <n v="5"/>
    <n v="10"/>
    <n v="15"/>
    <n v="8"/>
    <n v="8"/>
    <n v="16"/>
    <n v="8"/>
    <n v="8"/>
    <n v="16"/>
    <n v="10"/>
    <n v="4"/>
    <n v="14"/>
    <n v="4"/>
    <n v="12"/>
    <n v="16"/>
    <n v="7"/>
    <n v="8"/>
    <n v="15"/>
    <n v="10"/>
    <n v="8"/>
    <n v="18"/>
    <n v="6"/>
    <n v="7"/>
    <n v="13"/>
    <n v="45"/>
    <n v="47"/>
    <n v="92"/>
    <n v="1"/>
    <n v="1"/>
    <n v="1"/>
    <n v="1"/>
    <n v="1"/>
    <n v="1"/>
    <n v="0"/>
    <n v="6"/>
    <n v="0"/>
    <n v="1"/>
    <n v="0"/>
    <n v="0"/>
    <n v="0"/>
    <n v="0"/>
    <n v="0"/>
    <n v="0"/>
    <n v="1"/>
    <n v="4"/>
    <n v="0"/>
    <n v="0"/>
    <n v="1"/>
    <n v="0"/>
    <n v="0"/>
    <n v="0"/>
    <n v="0"/>
    <n v="0"/>
    <n v="0"/>
    <n v="0"/>
    <n v="0"/>
    <n v="0"/>
    <n v="0"/>
    <n v="7"/>
    <n v="1"/>
    <n v="5"/>
    <n v="1"/>
    <n v="1"/>
    <n v="1"/>
    <n v="1"/>
    <n v="1"/>
    <n v="1"/>
    <n v="0"/>
    <n v="6"/>
    <n v="8"/>
    <n v="6"/>
    <n v="1"/>
  </r>
  <r>
    <s v="08DPR1679C"/>
    <n v="1"/>
    <s v="MATUTINO"/>
    <s v="IGNACIO ALDAMA"/>
    <n v="8"/>
    <s v="CHIHUAHUA"/>
    <n v="8"/>
    <s v="CHIHUAHUA"/>
    <n v="10"/>
    <x v="20"/>
    <x v="4"/>
    <n v="82"/>
    <s v="CONSTITUCIĂ“N"/>
    <s v="CALLE ABRAHAM GONZALEZ"/>
    <n v="0"/>
    <s v="PÚBLICO"/>
    <x v="0"/>
    <n v="2"/>
    <s v="BÁSICA"/>
    <n v="2"/>
    <x v="0"/>
    <n v="1"/>
    <x v="0"/>
    <n v="0"/>
    <s v="NO APLICA"/>
    <n v="0"/>
    <s v="NO APLICA"/>
    <s v="08FIZ0186H"/>
    <s v="08FJS0119P"/>
    <s v="08ADG0013L"/>
    <n v="0"/>
    <n v="61"/>
    <n v="71"/>
    <n v="132"/>
    <n v="60"/>
    <n v="71"/>
    <n v="131"/>
    <n v="10"/>
    <n v="8"/>
    <n v="18"/>
    <n v="10"/>
    <n v="15"/>
    <n v="25"/>
    <n v="11"/>
    <n v="15"/>
    <n v="26"/>
    <n v="18"/>
    <n v="14"/>
    <n v="32"/>
    <n v="6"/>
    <n v="12"/>
    <n v="18"/>
    <n v="12"/>
    <n v="12"/>
    <n v="24"/>
    <n v="6"/>
    <n v="13"/>
    <n v="19"/>
    <n v="11"/>
    <n v="19"/>
    <n v="30"/>
    <n v="64"/>
    <n v="85"/>
    <n v="149"/>
    <n v="1"/>
    <n v="1"/>
    <n v="1"/>
    <n v="1"/>
    <n v="1"/>
    <n v="1"/>
    <n v="0"/>
    <n v="6"/>
    <n v="0"/>
    <n v="0"/>
    <n v="0"/>
    <n v="1"/>
    <n v="0"/>
    <n v="0"/>
    <n v="0"/>
    <n v="0"/>
    <n v="1"/>
    <n v="5"/>
    <n v="0"/>
    <n v="0"/>
    <n v="1"/>
    <n v="0"/>
    <n v="0"/>
    <n v="0"/>
    <n v="0"/>
    <n v="0"/>
    <n v="0"/>
    <n v="0"/>
    <n v="0"/>
    <n v="1"/>
    <n v="0"/>
    <n v="9"/>
    <n v="1"/>
    <n v="5"/>
    <n v="1"/>
    <n v="1"/>
    <n v="1"/>
    <n v="1"/>
    <n v="1"/>
    <n v="1"/>
    <n v="0"/>
    <n v="6"/>
    <n v="13"/>
    <n v="6"/>
    <n v="1"/>
  </r>
  <r>
    <s v="08DPR1681R"/>
    <n v="1"/>
    <s v="MATUTINO"/>
    <s v="SEBASTIAN LERDO DE TEJADA"/>
    <n v="8"/>
    <s v="CHIHUAHUA"/>
    <n v="8"/>
    <s v="CHIHUAHUA"/>
    <n v="17"/>
    <x v="5"/>
    <x v="5"/>
    <n v="1"/>
    <s v="CUAUHTĂ‰MOC"/>
    <s v="CALLE OJINAGA"/>
    <n v="0"/>
    <s v="PÚBLICO"/>
    <x v="0"/>
    <n v="2"/>
    <s v="BÁSICA"/>
    <n v="2"/>
    <x v="0"/>
    <n v="1"/>
    <x v="0"/>
    <n v="0"/>
    <s v="NO APLICA"/>
    <n v="0"/>
    <s v="NO APLICA"/>
    <s v="08FIZ0198M"/>
    <s v="08FJS0121D"/>
    <s v="08ADG0010O"/>
    <n v="0"/>
    <n v="151"/>
    <n v="95"/>
    <n v="246"/>
    <n v="151"/>
    <n v="94"/>
    <n v="245"/>
    <n v="28"/>
    <n v="16"/>
    <n v="44"/>
    <n v="21"/>
    <n v="11"/>
    <n v="32"/>
    <n v="21"/>
    <n v="11"/>
    <n v="32"/>
    <n v="18"/>
    <n v="15"/>
    <n v="33"/>
    <n v="19"/>
    <n v="17"/>
    <n v="36"/>
    <n v="25"/>
    <n v="14"/>
    <n v="39"/>
    <n v="28"/>
    <n v="16"/>
    <n v="44"/>
    <n v="25"/>
    <n v="21"/>
    <n v="46"/>
    <n v="136"/>
    <n v="94"/>
    <n v="230"/>
    <n v="2"/>
    <n v="2"/>
    <n v="2"/>
    <n v="2"/>
    <n v="2"/>
    <n v="2"/>
    <n v="0"/>
    <n v="12"/>
    <n v="0"/>
    <n v="0"/>
    <n v="1"/>
    <n v="0"/>
    <n v="0"/>
    <n v="1"/>
    <n v="0"/>
    <n v="0"/>
    <n v="5"/>
    <n v="7"/>
    <n v="0"/>
    <n v="0"/>
    <n v="1"/>
    <n v="1"/>
    <n v="0"/>
    <n v="0"/>
    <n v="0"/>
    <n v="0"/>
    <n v="0"/>
    <n v="0"/>
    <n v="0"/>
    <n v="3"/>
    <n v="0"/>
    <n v="19"/>
    <n v="5"/>
    <n v="7"/>
    <n v="2"/>
    <n v="2"/>
    <n v="2"/>
    <n v="2"/>
    <n v="2"/>
    <n v="2"/>
    <n v="0"/>
    <n v="12"/>
    <n v="15"/>
    <n v="12"/>
    <n v="1"/>
  </r>
  <r>
    <s v="08DPR1682Q"/>
    <n v="1"/>
    <s v="MATUTINO"/>
    <s v="EL PROGRESO"/>
    <n v="8"/>
    <s v="CHIHUAHUA"/>
    <n v="8"/>
    <s v="CHIHUAHUA"/>
    <n v="17"/>
    <x v="5"/>
    <x v="5"/>
    <n v="112"/>
    <s v="EJIDO PROGRESO (SAN IGNACIO)"/>
    <s v="CALLE EJIDO PROGRESO (SAN IGNACIO)"/>
    <n v="0"/>
    <s v="PÚBLICO"/>
    <x v="0"/>
    <n v="2"/>
    <s v="BÁSICA"/>
    <n v="2"/>
    <x v="0"/>
    <n v="1"/>
    <x v="0"/>
    <n v="0"/>
    <s v="NO APLICA"/>
    <n v="0"/>
    <s v="NO APLICA"/>
    <s v="08FIZ0204G"/>
    <s v="08FJS0121D"/>
    <s v="08ADG0010O"/>
    <n v="0"/>
    <n v="30"/>
    <n v="21"/>
    <n v="51"/>
    <n v="30"/>
    <n v="21"/>
    <n v="51"/>
    <n v="4"/>
    <n v="2"/>
    <n v="6"/>
    <n v="5"/>
    <n v="5"/>
    <n v="10"/>
    <n v="5"/>
    <n v="5"/>
    <n v="10"/>
    <n v="4"/>
    <n v="5"/>
    <n v="9"/>
    <n v="7"/>
    <n v="0"/>
    <n v="7"/>
    <n v="3"/>
    <n v="5"/>
    <n v="8"/>
    <n v="2"/>
    <n v="4"/>
    <n v="6"/>
    <n v="9"/>
    <n v="4"/>
    <n v="13"/>
    <n v="30"/>
    <n v="23"/>
    <n v="53"/>
    <n v="0"/>
    <n v="0"/>
    <n v="0"/>
    <n v="0"/>
    <n v="0"/>
    <n v="0"/>
    <n v="3"/>
    <n v="3"/>
    <n v="0"/>
    <n v="1"/>
    <n v="0"/>
    <n v="0"/>
    <n v="0"/>
    <n v="0"/>
    <n v="0"/>
    <n v="0"/>
    <n v="0"/>
    <n v="2"/>
    <n v="0"/>
    <n v="0"/>
    <n v="0"/>
    <n v="0"/>
    <n v="0"/>
    <n v="0"/>
    <n v="0"/>
    <n v="0"/>
    <n v="0"/>
    <n v="0"/>
    <n v="0"/>
    <n v="0"/>
    <n v="0"/>
    <n v="3"/>
    <n v="0"/>
    <n v="3"/>
    <n v="0"/>
    <n v="0"/>
    <n v="0"/>
    <n v="0"/>
    <n v="0"/>
    <n v="0"/>
    <n v="3"/>
    <n v="3"/>
    <n v="3"/>
    <n v="3"/>
    <n v="1"/>
  </r>
  <r>
    <s v="08DPR1683P"/>
    <n v="1"/>
    <s v="MATUTINO"/>
    <s v="FRANCISCO I. MADERO"/>
    <n v="8"/>
    <s v="CHIHUAHUA"/>
    <n v="8"/>
    <s v="CHIHUAHUA"/>
    <n v="17"/>
    <x v="5"/>
    <x v="5"/>
    <n v="5"/>
    <s v="COLONIA ANĂHUAC"/>
    <s v="CALLE CUITLAHUAC"/>
    <n v="0"/>
    <s v="PÚBLICO"/>
    <x v="0"/>
    <n v="2"/>
    <s v="BÁSICA"/>
    <n v="2"/>
    <x v="0"/>
    <n v="1"/>
    <x v="0"/>
    <n v="0"/>
    <s v="NO APLICA"/>
    <n v="0"/>
    <s v="NO APLICA"/>
    <s v="08FIZ0202I"/>
    <s v="08FJS0122C"/>
    <s v="08ADG0010O"/>
    <n v="0"/>
    <n v="138"/>
    <n v="134"/>
    <n v="272"/>
    <n v="138"/>
    <n v="134"/>
    <n v="272"/>
    <n v="25"/>
    <n v="27"/>
    <n v="52"/>
    <n v="28"/>
    <n v="16"/>
    <n v="44"/>
    <n v="28"/>
    <n v="17"/>
    <n v="45"/>
    <n v="19"/>
    <n v="30"/>
    <n v="49"/>
    <n v="29"/>
    <n v="21"/>
    <n v="50"/>
    <n v="22"/>
    <n v="17"/>
    <n v="39"/>
    <n v="22"/>
    <n v="26"/>
    <n v="48"/>
    <n v="27"/>
    <n v="22"/>
    <n v="49"/>
    <n v="147"/>
    <n v="133"/>
    <n v="280"/>
    <n v="2"/>
    <n v="2"/>
    <n v="2"/>
    <n v="2"/>
    <n v="2"/>
    <n v="2"/>
    <n v="0"/>
    <n v="12"/>
    <n v="0"/>
    <n v="0"/>
    <n v="1"/>
    <n v="0"/>
    <n v="1"/>
    <n v="0"/>
    <n v="0"/>
    <n v="0"/>
    <n v="2"/>
    <n v="10"/>
    <n v="0"/>
    <n v="0"/>
    <n v="0"/>
    <n v="2"/>
    <n v="0"/>
    <n v="0"/>
    <n v="0"/>
    <n v="0"/>
    <n v="0"/>
    <n v="0"/>
    <n v="1"/>
    <n v="1"/>
    <n v="0"/>
    <n v="18"/>
    <n v="2"/>
    <n v="10"/>
    <n v="2"/>
    <n v="2"/>
    <n v="2"/>
    <n v="2"/>
    <n v="2"/>
    <n v="2"/>
    <n v="0"/>
    <n v="12"/>
    <n v="12"/>
    <n v="12"/>
    <n v="1"/>
  </r>
  <r>
    <s v="08DPR1685N"/>
    <n v="1"/>
    <s v="MATUTINO"/>
    <s v="JUSTO SIERRA"/>
    <n v="8"/>
    <s v="CHIHUAHUA"/>
    <n v="8"/>
    <s v="CHIHUAHUA"/>
    <n v="1"/>
    <x v="46"/>
    <x v="0"/>
    <n v="7"/>
    <s v="ĂLAMOS DE PEĂ‘A"/>
    <s v="CALLE ALAMOS DE PEĂ‘A"/>
    <n v="0"/>
    <s v="PÚBLICO"/>
    <x v="0"/>
    <n v="2"/>
    <s v="BÁSICA"/>
    <n v="2"/>
    <x v="0"/>
    <n v="1"/>
    <x v="0"/>
    <n v="0"/>
    <s v="NO APLICA"/>
    <n v="0"/>
    <s v="NO APLICA"/>
    <s v="08FIZ0176A"/>
    <s v="08FJS0116S"/>
    <s v="08ADG0005C"/>
    <n v="0"/>
    <n v="18"/>
    <n v="35"/>
    <n v="53"/>
    <n v="18"/>
    <n v="35"/>
    <n v="53"/>
    <n v="2"/>
    <n v="3"/>
    <n v="5"/>
    <n v="3"/>
    <n v="3"/>
    <n v="6"/>
    <n v="4"/>
    <n v="3"/>
    <n v="7"/>
    <n v="5"/>
    <n v="10"/>
    <n v="15"/>
    <n v="3"/>
    <n v="2"/>
    <n v="5"/>
    <n v="1"/>
    <n v="11"/>
    <n v="12"/>
    <n v="4"/>
    <n v="7"/>
    <n v="11"/>
    <n v="6"/>
    <n v="5"/>
    <n v="11"/>
    <n v="23"/>
    <n v="38"/>
    <n v="61"/>
    <n v="0"/>
    <n v="0"/>
    <n v="0"/>
    <n v="0"/>
    <n v="1"/>
    <n v="1"/>
    <n v="2"/>
    <n v="4"/>
    <n v="1"/>
    <n v="0"/>
    <n v="0"/>
    <n v="0"/>
    <n v="0"/>
    <n v="0"/>
    <n v="0"/>
    <n v="0"/>
    <n v="1"/>
    <n v="2"/>
    <n v="0"/>
    <n v="0"/>
    <n v="0"/>
    <n v="0"/>
    <n v="0"/>
    <n v="0"/>
    <n v="0"/>
    <n v="0"/>
    <n v="0"/>
    <n v="0"/>
    <n v="0"/>
    <n v="0"/>
    <n v="0"/>
    <n v="4"/>
    <n v="2"/>
    <n v="2"/>
    <n v="0"/>
    <n v="0"/>
    <n v="0"/>
    <n v="0"/>
    <n v="1"/>
    <n v="1"/>
    <n v="2"/>
    <n v="4"/>
    <n v="5"/>
    <n v="4"/>
    <n v="1"/>
  </r>
  <r>
    <s v="08DPR1687L"/>
    <n v="1"/>
    <s v="MATUTINO"/>
    <s v="LAZARO CARDENAS"/>
    <n v="8"/>
    <s v="CHIHUAHUA"/>
    <n v="8"/>
    <s v="CHIHUAHUA"/>
    <n v="45"/>
    <x v="15"/>
    <x v="7"/>
    <n v="15"/>
    <s v="LĂZARO CĂRDENAS"/>
    <s v="CALLE FRANCISCO I. MADERO"/>
    <n v="0"/>
    <s v="PÚBLICO"/>
    <x v="0"/>
    <n v="2"/>
    <s v="BÁSICA"/>
    <n v="2"/>
    <x v="0"/>
    <n v="1"/>
    <x v="0"/>
    <n v="0"/>
    <s v="NO APLICA"/>
    <n v="0"/>
    <s v="NO APLICA"/>
    <s v="08FIZ0222W"/>
    <s v="08FJS0125Z"/>
    <s v="08ADG0057I"/>
    <n v="0"/>
    <n v="121"/>
    <n v="107"/>
    <n v="228"/>
    <n v="121"/>
    <n v="107"/>
    <n v="228"/>
    <n v="20"/>
    <n v="18"/>
    <n v="38"/>
    <n v="24"/>
    <n v="14"/>
    <n v="38"/>
    <n v="25"/>
    <n v="15"/>
    <n v="40"/>
    <n v="30"/>
    <n v="19"/>
    <n v="49"/>
    <n v="15"/>
    <n v="19"/>
    <n v="34"/>
    <n v="22"/>
    <n v="23"/>
    <n v="45"/>
    <n v="20"/>
    <n v="12"/>
    <n v="32"/>
    <n v="19"/>
    <n v="22"/>
    <n v="41"/>
    <n v="131"/>
    <n v="110"/>
    <n v="241"/>
    <n v="2"/>
    <n v="2"/>
    <n v="2"/>
    <n v="2"/>
    <n v="2"/>
    <n v="2"/>
    <n v="0"/>
    <n v="12"/>
    <n v="0"/>
    <n v="0"/>
    <n v="1"/>
    <n v="0"/>
    <n v="0"/>
    <n v="1"/>
    <n v="0"/>
    <n v="0"/>
    <n v="3"/>
    <n v="9"/>
    <n v="0"/>
    <n v="0"/>
    <n v="1"/>
    <n v="0"/>
    <n v="0"/>
    <n v="0"/>
    <n v="0"/>
    <n v="0"/>
    <n v="0"/>
    <n v="0"/>
    <n v="2"/>
    <n v="0"/>
    <n v="0"/>
    <n v="17"/>
    <n v="3"/>
    <n v="9"/>
    <n v="2"/>
    <n v="2"/>
    <n v="2"/>
    <n v="2"/>
    <n v="2"/>
    <n v="2"/>
    <n v="0"/>
    <n v="12"/>
    <n v="12"/>
    <n v="12"/>
    <n v="1"/>
  </r>
  <r>
    <s v="08DPR1689J"/>
    <n v="1"/>
    <s v="MATUTINO"/>
    <s v="CLUB DE LEONES"/>
    <n v="8"/>
    <s v="CHIHUAHUA"/>
    <n v="8"/>
    <s v="CHIHUAHUA"/>
    <n v="17"/>
    <x v="5"/>
    <x v="5"/>
    <n v="5"/>
    <s v="COLONIA ANĂHUAC"/>
    <s v="CALLE LA ESPERANZA"/>
    <n v="0"/>
    <s v="PÚBLICO"/>
    <x v="0"/>
    <n v="2"/>
    <s v="BÁSICA"/>
    <n v="2"/>
    <x v="0"/>
    <n v="1"/>
    <x v="0"/>
    <n v="0"/>
    <s v="NO APLICA"/>
    <n v="0"/>
    <s v="NO APLICA"/>
    <s v="08FIZ0202I"/>
    <s v="08FJS0122C"/>
    <s v="08ADG0010O"/>
    <n v="0"/>
    <n v="51"/>
    <n v="46"/>
    <n v="97"/>
    <n v="49"/>
    <n v="44"/>
    <n v="93"/>
    <n v="12"/>
    <n v="7"/>
    <n v="19"/>
    <n v="7"/>
    <n v="3"/>
    <n v="10"/>
    <n v="8"/>
    <n v="3"/>
    <n v="11"/>
    <n v="7"/>
    <n v="12"/>
    <n v="19"/>
    <n v="12"/>
    <n v="3"/>
    <n v="15"/>
    <n v="5"/>
    <n v="8"/>
    <n v="13"/>
    <n v="6"/>
    <n v="6"/>
    <n v="12"/>
    <n v="5"/>
    <n v="9"/>
    <n v="14"/>
    <n v="43"/>
    <n v="41"/>
    <n v="84"/>
    <n v="1"/>
    <n v="1"/>
    <n v="1"/>
    <n v="1"/>
    <n v="1"/>
    <n v="1"/>
    <n v="0"/>
    <n v="6"/>
    <n v="0"/>
    <n v="0"/>
    <n v="0"/>
    <n v="1"/>
    <n v="0"/>
    <n v="0"/>
    <n v="0"/>
    <n v="0"/>
    <n v="3"/>
    <n v="3"/>
    <n v="0"/>
    <n v="0"/>
    <n v="1"/>
    <n v="0"/>
    <n v="0"/>
    <n v="0"/>
    <n v="0"/>
    <n v="0"/>
    <n v="0"/>
    <n v="0"/>
    <n v="1"/>
    <n v="0"/>
    <n v="0"/>
    <n v="9"/>
    <n v="3"/>
    <n v="3"/>
    <n v="1"/>
    <n v="1"/>
    <n v="1"/>
    <n v="1"/>
    <n v="1"/>
    <n v="1"/>
    <n v="0"/>
    <n v="6"/>
    <n v="6"/>
    <n v="6"/>
    <n v="1"/>
  </r>
  <r>
    <s v="08DPR1690Z"/>
    <n v="1"/>
    <s v="MATUTINO"/>
    <s v="FELIPE CARRILLO PUERTO"/>
    <n v="8"/>
    <s v="CHIHUAHUA"/>
    <n v="8"/>
    <s v="CHIHUAHUA"/>
    <n v="16"/>
    <x v="56"/>
    <x v="7"/>
    <n v="4"/>
    <s v="CORRALEĂ‘O DE JUĂREZ"/>
    <s v="CALLE FRANCISCO I MADERO"/>
    <n v="30"/>
    <s v="PÚBLICO"/>
    <x v="0"/>
    <n v="2"/>
    <s v="BÁSICA"/>
    <n v="2"/>
    <x v="0"/>
    <n v="1"/>
    <x v="0"/>
    <n v="0"/>
    <s v="NO APLICA"/>
    <n v="0"/>
    <s v="NO APLICA"/>
    <s v="08FIZ0236Z"/>
    <s v="08FJS0127Y"/>
    <s v="08ADG0057I"/>
    <n v="0"/>
    <n v="20"/>
    <n v="18"/>
    <n v="38"/>
    <n v="20"/>
    <n v="18"/>
    <n v="38"/>
    <n v="3"/>
    <n v="1"/>
    <n v="4"/>
    <n v="1"/>
    <n v="5"/>
    <n v="6"/>
    <n v="1"/>
    <n v="5"/>
    <n v="6"/>
    <n v="1"/>
    <n v="4"/>
    <n v="5"/>
    <n v="4"/>
    <n v="3"/>
    <n v="7"/>
    <n v="5"/>
    <n v="2"/>
    <n v="7"/>
    <n v="3"/>
    <n v="2"/>
    <n v="5"/>
    <n v="3"/>
    <n v="5"/>
    <n v="8"/>
    <n v="17"/>
    <n v="21"/>
    <n v="38"/>
    <n v="0"/>
    <n v="0"/>
    <n v="0"/>
    <n v="0"/>
    <n v="0"/>
    <n v="0"/>
    <n v="2"/>
    <n v="2"/>
    <n v="0"/>
    <n v="1"/>
    <n v="0"/>
    <n v="0"/>
    <n v="0"/>
    <n v="0"/>
    <n v="0"/>
    <n v="0"/>
    <n v="0"/>
    <n v="1"/>
    <n v="0"/>
    <n v="0"/>
    <n v="0"/>
    <n v="1"/>
    <n v="0"/>
    <n v="0"/>
    <n v="0"/>
    <n v="0"/>
    <n v="0"/>
    <n v="0"/>
    <n v="0"/>
    <n v="0"/>
    <n v="0"/>
    <n v="3"/>
    <n v="0"/>
    <n v="2"/>
    <n v="0"/>
    <n v="0"/>
    <n v="0"/>
    <n v="0"/>
    <n v="0"/>
    <n v="0"/>
    <n v="2"/>
    <n v="2"/>
    <n v="5"/>
    <n v="3"/>
    <n v="1"/>
  </r>
  <r>
    <s v="08DPR1694V"/>
    <n v="1"/>
    <s v="MATUTINO"/>
    <s v="FERNANDO MONTES DE OCA"/>
    <n v="8"/>
    <s v="CHIHUAHUA"/>
    <n v="8"/>
    <s v="CHIHUAHUA"/>
    <n v="46"/>
    <x v="34"/>
    <x v="8"/>
    <n v="199"/>
    <s v="ZARUPA"/>
    <s v="CALLE ZARUPA"/>
    <n v="0"/>
    <s v="PÚBLICO"/>
    <x v="0"/>
    <n v="2"/>
    <s v="BÁSICA"/>
    <n v="2"/>
    <x v="0"/>
    <n v="1"/>
    <x v="0"/>
    <n v="0"/>
    <s v="NO APLICA"/>
    <n v="0"/>
    <s v="NO APLICA"/>
    <s v="08FIZ0252Q"/>
    <s v="08FJS0130L"/>
    <s v="08ADG0006B"/>
    <n v="0"/>
    <n v="5"/>
    <n v="3"/>
    <n v="8"/>
    <n v="5"/>
    <n v="3"/>
    <n v="8"/>
    <n v="0"/>
    <n v="0"/>
    <n v="0"/>
    <n v="0"/>
    <n v="1"/>
    <n v="1"/>
    <n v="0"/>
    <n v="1"/>
    <n v="1"/>
    <n v="1"/>
    <n v="1"/>
    <n v="2"/>
    <n v="1"/>
    <n v="0"/>
    <n v="1"/>
    <n v="2"/>
    <n v="1"/>
    <n v="3"/>
    <n v="0"/>
    <n v="0"/>
    <n v="0"/>
    <n v="1"/>
    <n v="1"/>
    <n v="2"/>
    <n v="5"/>
    <n v="4"/>
    <n v="9"/>
    <n v="0"/>
    <n v="0"/>
    <n v="0"/>
    <n v="0"/>
    <n v="0"/>
    <n v="0"/>
    <n v="1"/>
    <n v="1"/>
    <n v="0"/>
    <n v="1"/>
    <n v="0"/>
    <n v="0"/>
    <n v="0"/>
    <n v="0"/>
    <n v="0"/>
    <n v="0"/>
    <n v="0"/>
    <n v="0"/>
    <n v="0"/>
    <n v="0"/>
    <n v="0"/>
    <n v="0"/>
    <n v="0"/>
    <n v="0"/>
    <n v="0"/>
    <n v="0"/>
    <n v="0"/>
    <n v="0"/>
    <n v="0"/>
    <n v="0"/>
    <n v="0"/>
    <n v="1"/>
    <n v="0"/>
    <n v="1"/>
    <n v="0"/>
    <n v="0"/>
    <n v="0"/>
    <n v="0"/>
    <n v="0"/>
    <n v="0"/>
    <n v="1"/>
    <n v="1"/>
    <n v="1"/>
    <n v="1"/>
    <n v="1"/>
  </r>
  <r>
    <s v="08DPR1696T"/>
    <n v="1"/>
    <s v="MATUTINO"/>
    <s v="TADEO VAZQUEZ"/>
    <n v="8"/>
    <s v="CHIHUAHUA"/>
    <n v="8"/>
    <s v="CHIHUAHUA"/>
    <n v="18"/>
    <x v="52"/>
    <x v="5"/>
    <n v="26"/>
    <s v="CHOPEQUE"/>
    <s v="CALLE CHOPEQUE"/>
    <n v="0"/>
    <s v="PÚBLICO"/>
    <x v="0"/>
    <n v="2"/>
    <s v="BÁSICA"/>
    <n v="2"/>
    <x v="0"/>
    <n v="1"/>
    <x v="0"/>
    <n v="0"/>
    <s v="NO APLICA"/>
    <n v="0"/>
    <s v="NO APLICA"/>
    <s v="08FIZ0203H"/>
    <s v="08FJS0121D"/>
    <s v="08ADG0010O"/>
    <n v="0"/>
    <n v="13"/>
    <n v="13"/>
    <n v="26"/>
    <n v="13"/>
    <n v="13"/>
    <n v="26"/>
    <n v="2"/>
    <n v="3"/>
    <n v="5"/>
    <n v="2"/>
    <n v="0"/>
    <n v="2"/>
    <n v="2"/>
    <n v="0"/>
    <n v="2"/>
    <n v="1"/>
    <n v="1"/>
    <n v="2"/>
    <n v="4"/>
    <n v="4"/>
    <n v="8"/>
    <n v="1"/>
    <n v="1"/>
    <n v="2"/>
    <n v="3"/>
    <n v="2"/>
    <n v="5"/>
    <n v="2"/>
    <n v="2"/>
    <n v="4"/>
    <n v="13"/>
    <n v="10"/>
    <n v="23"/>
    <n v="0"/>
    <n v="0"/>
    <n v="0"/>
    <n v="0"/>
    <n v="0"/>
    <n v="0"/>
    <n v="2"/>
    <n v="2"/>
    <n v="0"/>
    <n v="1"/>
    <n v="0"/>
    <n v="0"/>
    <n v="0"/>
    <n v="0"/>
    <n v="0"/>
    <n v="0"/>
    <n v="0"/>
    <n v="1"/>
    <n v="0"/>
    <n v="0"/>
    <n v="0"/>
    <n v="0"/>
    <n v="0"/>
    <n v="0"/>
    <n v="0"/>
    <n v="0"/>
    <n v="0"/>
    <n v="0"/>
    <n v="0"/>
    <n v="0"/>
    <n v="0"/>
    <n v="2"/>
    <n v="0"/>
    <n v="2"/>
    <n v="0"/>
    <n v="0"/>
    <n v="0"/>
    <n v="0"/>
    <n v="0"/>
    <n v="0"/>
    <n v="2"/>
    <n v="2"/>
    <n v="3"/>
    <n v="2"/>
    <n v="1"/>
  </r>
  <r>
    <s v="08DPR1700P"/>
    <n v="4"/>
    <s v="DISCONTINUO"/>
    <s v="LEONA VICARIO"/>
    <n v="8"/>
    <s v="CHIHUAHUA"/>
    <n v="8"/>
    <s v="CHIHUAHUA"/>
    <n v="2"/>
    <x v="14"/>
    <x v="2"/>
    <n v="45"/>
    <s v="LOS LEONES"/>
    <s v="CALLE LOS LEONES"/>
    <n v="0"/>
    <s v="PÚBLICO"/>
    <x v="0"/>
    <n v="2"/>
    <s v="BÁSICA"/>
    <n v="2"/>
    <x v="0"/>
    <n v="1"/>
    <x v="0"/>
    <n v="0"/>
    <s v="NO APLICA"/>
    <n v="0"/>
    <s v="NO APLICA"/>
    <s v="08FIZ0131E"/>
    <s v="08FJS0101Q"/>
    <s v="08ADG0046C"/>
    <n v="0"/>
    <n v="17"/>
    <n v="15"/>
    <n v="32"/>
    <n v="17"/>
    <n v="15"/>
    <n v="32"/>
    <n v="3"/>
    <n v="3"/>
    <n v="6"/>
    <n v="0"/>
    <n v="0"/>
    <n v="0"/>
    <n v="0"/>
    <n v="0"/>
    <n v="0"/>
    <n v="4"/>
    <n v="2"/>
    <n v="6"/>
    <n v="1"/>
    <n v="1"/>
    <n v="2"/>
    <n v="3"/>
    <n v="2"/>
    <n v="5"/>
    <n v="2"/>
    <n v="5"/>
    <n v="7"/>
    <n v="1"/>
    <n v="1"/>
    <n v="2"/>
    <n v="11"/>
    <n v="11"/>
    <n v="22"/>
    <n v="0"/>
    <n v="0"/>
    <n v="0"/>
    <n v="0"/>
    <n v="0"/>
    <n v="0"/>
    <n v="1"/>
    <n v="1"/>
    <n v="0"/>
    <n v="1"/>
    <n v="0"/>
    <n v="0"/>
    <n v="0"/>
    <n v="0"/>
    <n v="0"/>
    <n v="0"/>
    <n v="0"/>
    <n v="0"/>
    <n v="0"/>
    <n v="0"/>
    <n v="0"/>
    <n v="0"/>
    <n v="0"/>
    <n v="0"/>
    <n v="0"/>
    <n v="0"/>
    <n v="0"/>
    <n v="0"/>
    <n v="0"/>
    <n v="0"/>
    <n v="0"/>
    <n v="1"/>
    <n v="0"/>
    <n v="1"/>
    <n v="0"/>
    <n v="0"/>
    <n v="0"/>
    <n v="0"/>
    <n v="0"/>
    <n v="0"/>
    <n v="1"/>
    <n v="1"/>
    <n v="1"/>
    <n v="1"/>
    <n v="1"/>
  </r>
  <r>
    <s v="08DPR1702N"/>
    <n v="4"/>
    <s v="DISCONTINUO"/>
    <s v="BENITO JUAREZ"/>
    <n v="8"/>
    <s v="CHIHUAHUA"/>
    <n v="8"/>
    <s v="CHIHUAHUA"/>
    <n v="15"/>
    <x v="64"/>
    <x v="10"/>
    <n v="70"/>
    <s v="SAN PEDRO"/>
    <s v="CALLE SAN PEDRO"/>
    <n v="0"/>
    <s v="PÚBLICO"/>
    <x v="0"/>
    <n v="2"/>
    <s v="BÁSICA"/>
    <n v="2"/>
    <x v="0"/>
    <n v="1"/>
    <x v="0"/>
    <n v="0"/>
    <s v="NO APLICA"/>
    <n v="0"/>
    <s v="NO APLICA"/>
    <s v="08FIZ0132D"/>
    <s v="08FJS0101Q"/>
    <s v="08ADG0056J"/>
    <n v="0"/>
    <n v="9"/>
    <n v="10"/>
    <n v="19"/>
    <n v="9"/>
    <n v="10"/>
    <n v="19"/>
    <n v="1"/>
    <n v="0"/>
    <n v="1"/>
    <n v="3"/>
    <n v="1"/>
    <n v="4"/>
    <n v="4"/>
    <n v="1"/>
    <n v="5"/>
    <n v="4"/>
    <n v="3"/>
    <n v="7"/>
    <n v="1"/>
    <n v="1"/>
    <n v="2"/>
    <n v="1"/>
    <n v="1"/>
    <n v="2"/>
    <n v="2"/>
    <n v="3"/>
    <n v="5"/>
    <n v="1"/>
    <n v="1"/>
    <n v="2"/>
    <n v="13"/>
    <n v="10"/>
    <n v="23"/>
    <n v="0"/>
    <n v="0"/>
    <n v="0"/>
    <n v="0"/>
    <n v="0"/>
    <n v="0"/>
    <n v="1"/>
    <n v="1"/>
    <n v="0"/>
    <n v="1"/>
    <n v="0"/>
    <n v="0"/>
    <n v="0"/>
    <n v="0"/>
    <n v="0"/>
    <n v="0"/>
    <n v="0"/>
    <n v="0"/>
    <n v="0"/>
    <n v="0"/>
    <n v="1"/>
    <n v="0"/>
    <n v="0"/>
    <n v="0"/>
    <n v="0"/>
    <n v="0"/>
    <n v="0"/>
    <n v="0"/>
    <n v="0"/>
    <n v="0"/>
    <n v="0"/>
    <n v="2"/>
    <n v="0"/>
    <n v="1"/>
    <n v="0"/>
    <n v="0"/>
    <n v="0"/>
    <n v="0"/>
    <n v="0"/>
    <n v="0"/>
    <n v="1"/>
    <n v="1"/>
    <n v="3"/>
    <n v="1"/>
    <n v="1"/>
  </r>
  <r>
    <s v="08DPR1705K"/>
    <n v="1"/>
    <s v="MATUTINO"/>
    <s v="FERNANDO MONTES DE OCA"/>
    <n v="8"/>
    <s v="CHIHUAHUA"/>
    <n v="8"/>
    <s v="CHIHUAHUA"/>
    <n v="45"/>
    <x v="15"/>
    <x v="7"/>
    <n v="4"/>
    <s v="LOMAS DEL CONSUELO"/>
    <s v="NINGUNO NINGUNO"/>
    <n v="0"/>
    <s v="PÚBLICO"/>
    <x v="0"/>
    <n v="2"/>
    <s v="BÁSICA"/>
    <n v="2"/>
    <x v="0"/>
    <n v="1"/>
    <x v="0"/>
    <n v="0"/>
    <s v="NO APLICA"/>
    <n v="0"/>
    <s v="NO APLICA"/>
    <s v="08FIZ0221X"/>
    <s v="08FJS0125Z"/>
    <s v="08ADG0057I"/>
    <n v="0"/>
    <n v="8"/>
    <n v="7"/>
    <n v="15"/>
    <n v="8"/>
    <n v="7"/>
    <n v="15"/>
    <n v="1"/>
    <n v="0"/>
    <n v="1"/>
    <n v="0"/>
    <n v="0"/>
    <n v="0"/>
    <n v="0"/>
    <n v="0"/>
    <n v="0"/>
    <n v="4"/>
    <n v="2"/>
    <n v="6"/>
    <n v="1"/>
    <n v="0"/>
    <n v="1"/>
    <n v="0"/>
    <n v="1"/>
    <n v="1"/>
    <n v="0"/>
    <n v="3"/>
    <n v="3"/>
    <n v="2"/>
    <n v="0"/>
    <n v="2"/>
    <n v="7"/>
    <n v="6"/>
    <n v="13"/>
    <n v="0"/>
    <n v="0"/>
    <n v="0"/>
    <n v="0"/>
    <n v="0"/>
    <n v="0"/>
    <n v="1"/>
    <n v="1"/>
    <n v="1"/>
    <n v="0"/>
    <n v="0"/>
    <n v="0"/>
    <n v="0"/>
    <n v="0"/>
    <n v="0"/>
    <n v="0"/>
    <n v="0"/>
    <n v="0"/>
    <n v="0"/>
    <n v="0"/>
    <n v="0"/>
    <n v="1"/>
    <n v="0"/>
    <n v="0"/>
    <n v="0"/>
    <n v="0"/>
    <n v="0"/>
    <n v="0"/>
    <n v="0"/>
    <n v="0"/>
    <n v="0"/>
    <n v="2"/>
    <n v="1"/>
    <n v="0"/>
    <n v="0"/>
    <n v="0"/>
    <n v="0"/>
    <n v="0"/>
    <n v="0"/>
    <n v="0"/>
    <n v="1"/>
    <n v="1"/>
    <n v="4"/>
    <n v="1"/>
    <n v="1"/>
  </r>
  <r>
    <s v="08DPR1708H"/>
    <n v="1"/>
    <s v="MATUTINO"/>
    <s v="CENTRO REGIONAL DE EDUC. INT. BENITO JUAREZ"/>
    <n v="8"/>
    <s v="CHIHUAHUA"/>
    <n v="8"/>
    <s v="CHIHUAHUA"/>
    <n v="2"/>
    <x v="14"/>
    <x v="2"/>
    <n v="50"/>
    <s v="LA MESA"/>
    <s v="CALLE BENITO JUAREZ"/>
    <n v="711"/>
    <s v="PÚBLICO"/>
    <x v="0"/>
    <n v="2"/>
    <s v="BÁSICA"/>
    <n v="2"/>
    <x v="0"/>
    <n v="1"/>
    <x v="0"/>
    <n v="0"/>
    <s v="NO APLICA"/>
    <n v="0"/>
    <s v="NO APLICA"/>
    <s v="08FIZ0131E"/>
    <s v="08FJS0101Q"/>
    <s v="08ADG0046C"/>
    <n v="0"/>
    <n v="157"/>
    <n v="125"/>
    <n v="282"/>
    <n v="156"/>
    <n v="124"/>
    <n v="280"/>
    <n v="28"/>
    <n v="25"/>
    <n v="53"/>
    <n v="19"/>
    <n v="21"/>
    <n v="40"/>
    <n v="21"/>
    <n v="22"/>
    <n v="43"/>
    <n v="28"/>
    <n v="19"/>
    <n v="47"/>
    <n v="17"/>
    <n v="25"/>
    <n v="42"/>
    <n v="31"/>
    <n v="16"/>
    <n v="47"/>
    <n v="26"/>
    <n v="24"/>
    <n v="50"/>
    <n v="26"/>
    <n v="18"/>
    <n v="44"/>
    <n v="149"/>
    <n v="124"/>
    <n v="273"/>
    <n v="2"/>
    <n v="2"/>
    <n v="2"/>
    <n v="2"/>
    <n v="2"/>
    <n v="2"/>
    <n v="0"/>
    <n v="12"/>
    <n v="0"/>
    <n v="0"/>
    <n v="0"/>
    <n v="1"/>
    <n v="0"/>
    <n v="0"/>
    <n v="0"/>
    <n v="1"/>
    <n v="2"/>
    <n v="10"/>
    <n v="0"/>
    <n v="0"/>
    <n v="1"/>
    <n v="0"/>
    <n v="0"/>
    <n v="0"/>
    <n v="0"/>
    <n v="0"/>
    <n v="0"/>
    <n v="0"/>
    <n v="3"/>
    <n v="0"/>
    <n v="0"/>
    <n v="18"/>
    <n v="2"/>
    <n v="10"/>
    <n v="2"/>
    <n v="2"/>
    <n v="2"/>
    <n v="2"/>
    <n v="2"/>
    <n v="2"/>
    <n v="0"/>
    <n v="12"/>
    <n v="18"/>
    <n v="12"/>
    <n v="1"/>
  </r>
  <r>
    <s v="08DPR1711V"/>
    <n v="1"/>
    <s v="MATUTINO"/>
    <s v="AGUSTIN MELGAR"/>
    <n v="8"/>
    <s v="CHIHUAHUA"/>
    <n v="8"/>
    <s v="CHIHUAHUA"/>
    <n v="1"/>
    <x v="46"/>
    <x v="0"/>
    <n v="1"/>
    <s v="MIGUEL AHUMADA"/>
    <s v="CALLE REV AHUMADENSES"/>
    <n v="112"/>
    <s v="PÚBLICO"/>
    <x v="0"/>
    <n v="2"/>
    <s v="BÁSICA"/>
    <n v="2"/>
    <x v="0"/>
    <n v="1"/>
    <x v="0"/>
    <n v="0"/>
    <s v="NO APLICA"/>
    <n v="0"/>
    <s v="NO APLICA"/>
    <s v="08FIZ0176A"/>
    <s v="08FJS0116S"/>
    <s v="08ADG0005C"/>
    <n v="0"/>
    <n v="118"/>
    <n v="119"/>
    <n v="237"/>
    <n v="118"/>
    <n v="119"/>
    <n v="237"/>
    <n v="19"/>
    <n v="17"/>
    <n v="36"/>
    <n v="16"/>
    <n v="18"/>
    <n v="34"/>
    <n v="16"/>
    <n v="20"/>
    <n v="36"/>
    <n v="23"/>
    <n v="22"/>
    <n v="45"/>
    <n v="16"/>
    <n v="20"/>
    <n v="36"/>
    <n v="19"/>
    <n v="19"/>
    <n v="38"/>
    <n v="28"/>
    <n v="15"/>
    <n v="43"/>
    <n v="21"/>
    <n v="29"/>
    <n v="50"/>
    <n v="123"/>
    <n v="125"/>
    <n v="248"/>
    <n v="2"/>
    <n v="2"/>
    <n v="2"/>
    <n v="2"/>
    <n v="2"/>
    <n v="2"/>
    <n v="0"/>
    <n v="12"/>
    <n v="0"/>
    <n v="0"/>
    <n v="0"/>
    <n v="1"/>
    <n v="1"/>
    <n v="0"/>
    <n v="0"/>
    <n v="0"/>
    <n v="2"/>
    <n v="10"/>
    <n v="0"/>
    <n v="0"/>
    <n v="0"/>
    <n v="1"/>
    <n v="0"/>
    <n v="0"/>
    <n v="0"/>
    <n v="0"/>
    <n v="0"/>
    <n v="0"/>
    <n v="1"/>
    <n v="0"/>
    <n v="0"/>
    <n v="16"/>
    <n v="2"/>
    <n v="10"/>
    <n v="2"/>
    <n v="2"/>
    <n v="2"/>
    <n v="2"/>
    <n v="2"/>
    <n v="2"/>
    <n v="0"/>
    <n v="12"/>
    <n v="12"/>
    <n v="12"/>
    <n v="1"/>
  </r>
  <r>
    <s v="08DPR1712U"/>
    <n v="1"/>
    <s v="MATUTINO"/>
    <s v="FELIX U GOMEZ"/>
    <n v="8"/>
    <s v="CHIHUAHUA"/>
    <n v="8"/>
    <s v="CHIHUAHUA"/>
    <n v="1"/>
    <x v="46"/>
    <x v="0"/>
    <n v="70"/>
    <s v="OJO CALIENTE [COLONIA SECA]"/>
    <s v="CALLE OJO CALIENTE"/>
    <n v="0"/>
    <s v="PÚBLICO"/>
    <x v="0"/>
    <n v="2"/>
    <s v="BÁSICA"/>
    <n v="2"/>
    <x v="0"/>
    <n v="1"/>
    <x v="0"/>
    <n v="0"/>
    <s v="NO APLICA"/>
    <n v="0"/>
    <s v="NO APLICA"/>
    <s v="08FIZ0176A"/>
    <s v="08FJS0116S"/>
    <s v="08ADG0005C"/>
    <n v="0"/>
    <n v="38"/>
    <n v="32"/>
    <n v="70"/>
    <n v="38"/>
    <n v="32"/>
    <n v="70"/>
    <n v="6"/>
    <n v="6"/>
    <n v="12"/>
    <n v="6"/>
    <n v="8"/>
    <n v="14"/>
    <n v="6"/>
    <n v="8"/>
    <n v="14"/>
    <n v="8"/>
    <n v="5"/>
    <n v="13"/>
    <n v="5"/>
    <n v="3"/>
    <n v="8"/>
    <n v="11"/>
    <n v="5"/>
    <n v="16"/>
    <n v="7"/>
    <n v="7"/>
    <n v="14"/>
    <n v="3"/>
    <n v="8"/>
    <n v="11"/>
    <n v="40"/>
    <n v="36"/>
    <n v="76"/>
    <n v="1"/>
    <n v="1"/>
    <n v="1"/>
    <n v="1"/>
    <n v="1"/>
    <n v="1"/>
    <n v="0"/>
    <n v="6"/>
    <n v="0"/>
    <n v="1"/>
    <n v="0"/>
    <n v="0"/>
    <n v="0"/>
    <n v="0"/>
    <n v="0"/>
    <n v="0"/>
    <n v="0"/>
    <n v="5"/>
    <n v="0"/>
    <n v="0"/>
    <n v="0"/>
    <n v="0"/>
    <n v="0"/>
    <n v="0"/>
    <n v="0"/>
    <n v="0"/>
    <n v="0"/>
    <n v="0"/>
    <n v="0"/>
    <n v="0"/>
    <n v="0"/>
    <n v="6"/>
    <n v="0"/>
    <n v="6"/>
    <n v="1"/>
    <n v="1"/>
    <n v="1"/>
    <n v="1"/>
    <n v="1"/>
    <n v="1"/>
    <n v="0"/>
    <n v="6"/>
    <n v="6"/>
    <n v="6"/>
    <n v="1"/>
  </r>
  <r>
    <s v="08DPR1713T"/>
    <n v="1"/>
    <s v="MATUTINO"/>
    <s v="VICENTE GUERRERO"/>
    <n v="8"/>
    <s v="CHIHUAHUA"/>
    <n v="8"/>
    <s v="CHIHUAHUA"/>
    <n v="21"/>
    <x v="10"/>
    <x v="7"/>
    <n v="5"/>
    <s v="LOS ĂLAMOS [VIĂ‘EDOS]"/>
    <s v="CALLE RANCHO VIĂ‘EDOS ALAMOS"/>
    <n v="0"/>
    <s v="PÚBLICO"/>
    <x v="0"/>
    <n v="2"/>
    <s v="BÁSICA"/>
    <n v="2"/>
    <x v="0"/>
    <n v="1"/>
    <x v="0"/>
    <n v="0"/>
    <s v="NO APLICA"/>
    <n v="0"/>
    <s v="NO APLICA"/>
    <s v="08FIZ0225T"/>
    <s v="08FJS0125Z"/>
    <s v="08ADG0057I"/>
    <n v="0"/>
    <n v="15"/>
    <n v="18"/>
    <n v="33"/>
    <n v="15"/>
    <n v="18"/>
    <n v="33"/>
    <n v="2"/>
    <n v="1"/>
    <n v="3"/>
    <n v="5"/>
    <n v="2"/>
    <n v="7"/>
    <n v="5"/>
    <n v="2"/>
    <n v="7"/>
    <n v="4"/>
    <n v="3"/>
    <n v="7"/>
    <n v="1"/>
    <n v="2"/>
    <n v="3"/>
    <n v="7"/>
    <n v="3"/>
    <n v="10"/>
    <n v="1"/>
    <n v="4"/>
    <n v="5"/>
    <n v="2"/>
    <n v="4"/>
    <n v="6"/>
    <n v="20"/>
    <n v="18"/>
    <n v="38"/>
    <n v="0"/>
    <n v="0"/>
    <n v="0"/>
    <n v="0"/>
    <n v="0"/>
    <n v="0"/>
    <n v="2"/>
    <n v="2"/>
    <n v="0"/>
    <n v="1"/>
    <n v="0"/>
    <n v="0"/>
    <n v="0"/>
    <n v="0"/>
    <n v="0"/>
    <n v="0"/>
    <n v="0"/>
    <n v="1"/>
    <n v="0"/>
    <n v="0"/>
    <n v="0"/>
    <n v="0"/>
    <n v="0"/>
    <n v="0"/>
    <n v="0"/>
    <n v="0"/>
    <n v="0"/>
    <n v="0"/>
    <n v="0"/>
    <n v="0"/>
    <n v="0"/>
    <n v="2"/>
    <n v="0"/>
    <n v="2"/>
    <n v="0"/>
    <n v="0"/>
    <n v="0"/>
    <n v="0"/>
    <n v="0"/>
    <n v="0"/>
    <n v="2"/>
    <n v="2"/>
    <n v="6"/>
    <n v="2"/>
    <n v="1"/>
  </r>
  <r>
    <s v="08DPR1741P"/>
    <n v="1"/>
    <s v="MATUTINO"/>
    <s v="NIĂ‘OS HEROES"/>
    <n v="8"/>
    <s v="CHIHUAHUA"/>
    <n v="8"/>
    <s v="CHIHUAHUA"/>
    <n v="9"/>
    <x v="1"/>
    <x v="1"/>
    <n v="1"/>
    <s v="BOCOYNA"/>
    <s v="CALLE PRESIDENTES "/>
    <n v="0"/>
    <s v="PÚBLICO"/>
    <x v="0"/>
    <n v="2"/>
    <s v="BÁSICA"/>
    <n v="2"/>
    <x v="0"/>
    <n v="1"/>
    <x v="0"/>
    <n v="0"/>
    <s v="NO APLICA"/>
    <n v="0"/>
    <s v="NO APLICA"/>
    <s v="08FIZ0213O"/>
    <s v="08FJS0123B"/>
    <s v="08ADG0003E"/>
    <n v="0"/>
    <n v="12"/>
    <n v="15"/>
    <n v="27"/>
    <n v="12"/>
    <n v="15"/>
    <n v="27"/>
    <n v="2"/>
    <n v="1"/>
    <n v="3"/>
    <n v="4"/>
    <n v="2"/>
    <n v="6"/>
    <n v="4"/>
    <n v="2"/>
    <n v="6"/>
    <n v="2"/>
    <n v="4"/>
    <n v="6"/>
    <n v="3"/>
    <n v="2"/>
    <n v="5"/>
    <n v="1"/>
    <n v="4"/>
    <n v="5"/>
    <n v="2"/>
    <n v="2"/>
    <n v="4"/>
    <n v="3"/>
    <n v="1"/>
    <n v="4"/>
    <n v="15"/>
    <n v="15"/>
    <n v="30"/>
    <n v="0"/>
    <n v="0"/>
    <n v="0"/>
    <n v="0"/>
    <n v="0"/>
    <n v="0"/>
    <n v="2"/>
    <n v="2"/>
    <n v="0"/>
    <n v="1"/>
    <n v="0"/>
    <n v="0"/>
    <n v="0"/>
    <n v="0"/>
    <n v="0"/>
    <n v="0"/>
    <n v="1"/>
    <n v="0"/>
    <n v="0"/>
    <n v="0"/>
    <n v="0"/>
    <n v="0"/>
    <n v="0"/>
    <n v="0"/>
    <n v="0"/>
    <n v="0"/>
    <n v="0"/>
    <n v="0"/>
    <n v="0"/>
    <n v="0"/>
    <n v="0"/>
    <n v="2"/>
    <n v="1"/>
    <n v="1"/>
    <n v="0"/>
    <n v="0"/>
    <n v="0"/>
    <n v="0"/>
    <n v="0"/>
    <n v="0"/>
    <n v="2"/>
    <n v="2"/>
    <n v="3"/>
    <n v="2"/>
    <n v="1"/>
  </r>
  <r>
    <s v="08DPR1749H"/>
    <n v="1"/>
    <s v="MATUTINO"/>
    <s v="JOSE MA CARAVEO"/>
    <n v="8"/>
    <s v="CHIHUAHUA"/>
    <n v="8"/>
    <s v="CHIHUAHUA"/>
    <n v="47"/>
    <x v="35"/>
    <x v="1"/>
    <n v="78"/>
    <s v="EL PILAR"/>
    <s v="CALLE EL PILAR"/>
    <n v="0"/>
    <s v="PÚBLICO"/>
    <x v="0"/>
    <n v="2"/>
    <s v="BÁSICA"/>
    <n v="2"/>
    <x v="0"/>
    <n v="1"/>
    <x v="0"/>
    <n v="0"/>
    <s v="NO APLICA"/>
    <n v="0"/>
    <s v="NO APLICA"/>
    <s v="08FIZ0212P"/>
    <s v="08FJS0123B"/>
    <s v="08ADG0003E"/>
    <n v="0"/>
    <n v="46"/>
    <n v="57"/>
    <n v="103"/>
    <n v="46"/>
    <n v="57"/>
    <n v="103"/>
    <n v="12"/>
    <n v="10"/>
    <n v="22"/>
    <n v="9"/>
    <n v="6"/>
    <n v="15"/>
    <n v="9"/>
    <n v="6"/>
    <n v="15"/>
    <n v="6"/>
    <n v="9"/>
    <n v="15"/>
    <n v="8"/>
    <n v="10"/>
    <n v="18"/>
    <n v="5"/>
    <n v="6"/>
    <n v="11"/>
    <n v="7"/>
    <n v="10"/>
    <n v="17"/>
    <n v="8"/>
    <n v="9"/>
    <n v="17"/>
    <n v="43"/>
    <n v="50"/>
    <n v="93"/>
    <n v="1"/>
    <n v="1"/>
    <n v="0"/>
    <n v="0"/>
    <n v="1"/>
    <n v="1"/>
    <n v="1"/>
    <n v="5"/>
    <n v="0"/>
    <n v="0"/>
    <n v="0"/>
    <n v="1"/>
    <n v="0"/>
    <n v="0"/>
    <n v="0"/>
    <n v="0"/>
    <n v="3"/>
    <n v="2"/>
    <n v="0"/>
    <n v="0"/>
    <n v="0"/>
    <n v="0"/>
    <n v="0"/>
    <n v="0"/>
    <n v="0"/>
    <n v="0"/>
    <n v="0"/>
    <n v="0"/>
    <n v="0"/>
    <n v="0"/>
    <n v="0"/>
    <n v="6"/>
    <n v="3"/>
    <n v="2"/>
    <n v="1"/>
    <n v="1"/>
    <n v="0"/>
    <n v="0"/>
    <n v="1"/>
    <n v="1"/>
    <n v="1"/>
    <n v="5"/>
    <n v="6"/>
    <n v="6"/>
    <n v="1"/>
  </r>
  <r>
    <s v="08DPR1750X"/>
    <n v="1"/>
    <s v="MATUTINO"/>
    <s v="VALENTIN GOMEZ FARIAS"/>
    <n v="8"/>
    <s v="CHIHUAHUA"/>
    <n v="8"/>
    <s v="CHIHUAHUA"/>
    <n v="1"/>
    <x v="46"/>
    <x v="0"/>
    <n v="354"/>
    <s v="EJIDO ZARAGOZA"/>
    <s v="CALLE EJ ZARAGOZA"/>
    <n v="0"/>
    <s v="PÚBLICO"/>
    <x v="0"/>
    <n v="2"/>
    <s v="BÁSICA"/>
    <n v="2"/>
    <x v="0"/>
    <n v="1"/>
    <x v="0"/>
    <n v="0"/>
    <s v="NO APLICA"/>
    <n v="0"/>
    <s v="NO APLICA"/>
    <s v="08FIZ0176A"/>
    <s v="08FJS0116S"/>
    <s v="08ADG0005C"/>
    <n v="0"/>
    <n v="5"/>
    <n v="14"/>
    <n v="19"/>
    <n v="5"/>
    <n v="14"/>
    <n v="19"/>
    <n v="1"/>
    <n v="3"/>
    <n v="4"/>
    <n v="3"/>
    <n v="2"/>
    <n v="5"/>
    <n v="3"/>
    <n v="2"/>
    <n v="5"/>
    <n v="2"/>
    <n v="6"/>
    <n v="8"/>
    <n v="2"/>
    <n v="0"/>
    <n v="2"/>
    <n v="0"/>
    <n v="2"/>
    <n v="2"/>
    <n v="1"/>
    <n v="3"/>
    <n v="4"/>
    <n v="2"/>
    <n v="4"/>
    <n v="6"/>
    <n v="10"/>
    <n v="17"/>
    <n v="27"/>
    <n v="0"/>
    <n v="0"/>
    <n v="0"/>
    <n v="0"/>
    <n v="0"/>
    <n v="0"/>
    <n v="1"/>
    <n v="1"/>
    <n v="0"/>
    <n v="1"/>
    <n v="0"/>
    <n v="0"/>
    <n v="0"/>
    <n v="0"/>
    <n v="0"/>
    <n v="0"/>
    <n v="0"/>
    <n v="0"/>
    <n v="0"/>
    <n v="0"/>
    <n v="0"/>
    <n v="0"/>
    <n v="0"/>
    <n v="0"/>
    <n v="0"/>
    <n v="0"/>
    <n v="0"/>
    <n v="0"/>
    <n v="0"/>
    <n v="0"/>
    <n v="0"/>
    <n v="1"/>
    <n v="0"/>
    <n v="1"/>
    <n v="0"/>
    <n v="0"/>
    <n v="0"/>
    <n v="0"/>
    <n v="0"/>
    <n v="0"/>
    <n v="1"/>
    <n v="1"/>
    <n v="2"/>
    <n v="1"/>
    <n v="1"/>
  </r>
  <r>
    <s v="08DPR1756R"/>
    <n v="1"/>
    <s v="MATUTINO"/>
    <s v="FRANCISCO I. MADERO"/>
    <n v="8"/>
    <s v="CHIHUAHUA"/>
    <n v="8"/>
    <s v="CHIHUAHUA"/>
    <n v="27"/>
    <x v="9"/>
    <x v="8"/>
    <n v="1"/>
    <s v="GUACHOCHI"/>
    <s v="CALLE FRANCISCO I MADERO"/>
    <n v="0"/>
    <s v="PÚBLICO"/>
    <x v="0"/>
    <n v="2"/>
    <s v="BÁSICA"/>
    <n v="2"/>
    <x v="0"/>
    <n v="1"/>
    <x v="0"/>
    <n v="0"/>
    <s v="NO APLICA"/>
    <n v="0"/>
    <s v="NO APLICA"/>
    <s v="08FIZ0250S"/>
    <s v="08FJS0130L"/>
    <s v="08ADG0006B"/>
    <n v="0"/>
    <n v="95"/>
    <n v="99"/>
    <n v="194"/>
    <n v="95"/>
    <n v="99"/>
    <n v="194"/>
    <n v="17"/>
    <n v="19"/>
    <n v="36"/>
    <n v="13"/>
    <n v="10"/>
    <n v="23"/>
    <n v="13"/>
    <n v="10"/>
    <n v="23"/>
    <n v="16"/>
    <n v="21"/>
    <n v="37"/>
    <n v="6"/>
    <n v="8"/>
    <n v="14"/>
    <n v="8"/>
    <n v="8"/>
    <n v="16"/>
    <n v="18"/>
    <n v="14"/>
    <n v="32"/>
    <n v="20"/>
    <n v="15"/>
    <n v="35"/>
    <n v="81"/>
    <n v="76"/>
    <n v="157"/>
    <n v="2"/>
    <n v="2"/>
    <n v="1"/>
    <n v="1"/>
    <n v="2"/>
    <n v="2"/>
    <n v="0"/>
    <n v="10"/>
    <n v="0"/>
    <n v="0"/>
    <n v="0"/>
    <n v="1"/>
    <n v="0"/>
    <n v="1"/>
    <n v="0"/>
    <n v="0"/>
    <n v="4"/>
    <n v="6"/>
    <n v="0"/>
    <n v="0"/>
    <n v="2"/>
    <n v="0"/>
    <n v="0"/>
    <n v="0"/>
    <n v="0"/>
    <n v="0"/>
    <n v="0"/>
    <n v="0"/>
    <n v="3"/>
    <n v="0"/>
    <n v="0"/>
    <n v="17"/>
    <n v="4"/>
    <n v="6"/>
    <n v="2"/>
    <n v="2"/>
    <n v="1"/>
    <n v="1"/>
    <n v="2"/>
    <n v="2"/>
    <n v="0"/>
    <n v="10"/>
    <n v="13"/>
    <n v="12"/>
    <n v="1"/>
  </r>
  <r>
    <s v="08DPR1763A"/>
    <n v="1"/>
    <s v="MATUTINO"/>
    <s v="PABLO GOMEZ RAMIREZ"/>
    <n v="8"/>
    <s v="CHIHUAHUA"/>
    <n v="8"/>
    <s v="CHIHUAHUA"/>
    <n v="37"/>
    <x v="0"/>
    <x v="0"/>
    <n v="1"/>
    <s v="JUĂREZ"/>
    <s v="CALLE CENTENO"/>
    <n v="0"/>
    <s v="PÚBLICO"/>
    <x v="0"/>
    <n v="2"/>
    <s v="BÁSICA"/>
    <n v="2"/>
    <x v="0"/>
    <n v="1"/>
    <x v="0"/>
    <n v="0"/>
    <s v="NO APLICA"/>
    <n v="0"/>
    <s v="NO APLICA"/>
    <s v="08FIZ0150T"/>
    <s v="08FJS0111X"/>
    <s v="08ADG0005C"/>
    <n v="0"/>
    <n v="145"/>
    <n v="133"/>
    <n v="278"/>
    <n v="145"/>
    <n v="133"/>
    <n v="278"/>
    <n v="21"/>
    <n v="19"/>
    <n v="40"/>
    <n v="21"/>
    <n v="16"/>
    <n v="37"/>
    <n v="21"/>
    <n v="16"/>
    <n v="37"/>
    <n v="21"/>
    <n v="22"/>
    <n v="43"/>
    <n v="18"/>
    <n v="28"/>
    <n v="46"/>
    <n v="25"/>
    <n v="26"/>
    <n v="51"/>
    <n v="29"/>
    <n v="22"/>
    <n v="51"/>
    <n v="28"/>
    <n v="25"/>
    <n v="53"/>
    <n v="142"/>
    <n v="139"/>
    <n v="281"/>
    <n v="2"/>
    <n v="2"/>
    <n v="2"/>
    <n v="2"/>
    <n v="2"/>
    <n v="2"/>
    <n v="0"/>
    <n v="12"/>
    <n v="0"/>
    <n v="0"/>
    <n v="0"/>
    <n v="1"/>
    <n v="0"/>
    <n v="1"/>
    <n v="0"/>
    <n v="0"/>
    <n v="2"/>
    <n v="10"/>
    <n v="0"/>
    <n v="0"/>
    <n v="1"/>
    <n v="0"/>
    <n v="0"/>
    <n v="0"/>
    <n v="0"/>
    <n v="0"/>
    <n v="0"/>
    <n v="0"/>
    <n v="1"/>
    <n v="1"/>
    <n v="0"/>
    <n v="17"/>
    <n v="2"/>
    <n v="10"/>
    <n v="2"/>
    <n v="2"/>
    <n v="2"/>
    <n v="2"/>
    <n v="2"/>
    <n v="2"/>
    <n v="0"/>
    <n v="12"/>
    <n v="16"/>
    <n v="12"/>
    <n v="1"/>
  </r>
  <r>
    <s v="08DPR1794U"/>
    <n v="1"/>
    <s v="MATUTINO"/>
    <s v="JAIME NUNO"/>
    <n v="8"/>
    <s v="CHIHUAHUA"/>
    <n v="8"/>
    <s v="CHIHUAHUA"/>
    <n v="29"/>
    <x v="3"/>
    <x v="3"/>
    <n v="621"/>
    <s v="EL NARANJO"/>
    <s v="CALLE EL NARANJO"/>
    <n v="0"/>
    <s v="PÚBLICO"/>
    <x v="0"/>
    <n v="2"/>
    <s v="BÁSICA"/>
    <n v="2"/>
    <x v="0"/>
    <n v="1"/>
    <x v="0"/>
    <n v="0"/>
    <s v="NO APLICA"/>
    <n v="0"/>
    <s v="NO APLICA"/>
    <s v="08FIZ0259J"/>
    <s v="08FJS0131K"/>
    <s v="08ADG0007A"/>
    <n v="0"/>
    <n v="16"/>
    <n v="21"/>
    <n v="37"/>
    <n v="16"/>
    <n v="21"/>
    <n v="37"/>
    <n v="2"/>
    <n v="5"/>
    <n v="7"/>
    <n v="2"/>
    <n v="1"/>
    <n v="3"/>
    <n v="2"/>
    <n v="1"/>
    <n v="3"/>
    <n v="1"/>
    <n v="3"/>
    <n v="4"/>
    <n v="1"/>
    <n v="2"/>
    <n v="3"/>
    <n v="6"/>
    <n v="2"/>
    <n v="8"/>
    <n v="1"/>
    <n v="1"/>
    <n v="2"/>
    <n v="3"/>
    <n v="7"/>
    <n v="10"/>
    <n v="14"/>
    <n v="16"/>
    <n v="30"/>
    <n v="0"/>
    <n v="0"/>
    <n v="0"/>
    <n v="0"/>
    <n v="0"/>
    <n v="0"/>
    <n v="2"/>
    <n v="2"/>
    <n v="1"/>
    <n v="0"/>
    <n v="0"/>
    <n v="0"/>
    <n v="0"/>
    <n v="0"/>
    <n v="0"/>
    <n v="0"/>
    <n v="1"/>
    <n v="0"/>
    <n v="0"/>
    <n v="0"/>
    <n v="0"/>
    <n v="0"/>
    <n v="0"/>
    <n v="0"/>
    <n v="0"/>
    <n v="0"/>
    <n v="0"/>
    <n v="0"/>
    <n v="0"/>
    <n v="0"/>
    <n v="0"/>
    <n v="2"/>
    <n v="2"/>
    <n v="0"/>
    <n v="0"/>
    <n v="0"/>
    <n v="0"/>
    <n v="0"/>
    <n v="0"/>
    <n v="0"/>
    <n v="2"/>
    <n v="2"/>
    <n v="2"/>
    <n v="2"/>
    <n v="1"/>
  </r>
  <r>
    <s v="08DPR1795T"/>
    <n v="4"/>
    <s v="DISCONTINUO"/>
    <s v="PROGRESO"/>
    <n v="8"/>
    <s v="CHIHUAHUA"/>
    <n v="8"/>
    <s v="CHIHUAHUA"/>
    <n v="9"/>
    <x v="1"/>
    <x v="1"/>
    <n v="33"/>
    <s v="CIĂ‰NEGA DE GUACAYVO"/>
    <s v="CALLE CIENEGA DE GUACAYVO"/>
    <n v="0"/>
    <s v="PÚBLICO"/>
    <x v="0"/>
    <n v="2"/>
    <s v="BÁSICA"/>
    <n v="2"/>
    <x v="0"/>
    <n v="1"/>
    <x v="0"/>
    <n v="0"/>
    <s v="NO APLICA"/>
    <n v="0"/>
    <s v="NO APLICA"/>
    <s v="08FIZ0210R"/>
    <s v="08FJS0123B"/>
    <s v="08ADG0003E"/>
    <n v="0"/>
    <n v="10"/>
    <n v="5"/>
    <n v="15"/>
    <n v="10"/>
    <n v="5"/>
    <n v="15"/>
    <n v="1"/>
    <n v="1"/>
    <n v="2"/>
    <n v="0"/>
    <n v="0"/>
    <n v="0"/>
    <n v="0"/>
    <n v="0"/>
    <n v="0"/>
    <n v="1"/>
    <n v="0"/>
    <n v="1"/>
    <n v="3"/>
    <n v="0"/>
    <n v="3"/>
    <n v="1"/>
    <n v="1"/>
    <n v="2"/>
    <n v="1"/>
    <n v="0"/>
    <n v="1"/>
    <n v="2"/>
    <n v="2"/>
    <n v="4"/>
    <n v="8"/>
    <n v="3"/>
    <n v="11"/>
    <n v="0"/>
    <n v="0"/>
    <n v="0"/>
    <n v="0"/>
    <n v="0"/>
    <n v="0"/>
    <n v="1"/>
    <n v="1"/>
    <n v="1"/>
    <n v="0"/>
    <n v="0"/>
    <n v="0"/>
    <n v="0"/>
    <n v="0"/>
    <n v="0"/>
    <n v="0"/>
    <n v="0"/>
    <n v="0"/>
    <n v="0"/>
    <n v="0"/>
    <n v="0"/>
    <n v="0"/>
    <n v="0"/>
    <n v="0"/>
    <n v="0"/>
    <n v="0"/>
    <n v="0"/>
    <n v="0"/>
    <n v="0"/>
    <n v="0"/>
    <n v="0"/>
    <n v="1"/>
    <n v="1"/>
    <n v="0"/>
    <n v="0"/>
    <n v="0"/>
    <n v="0"/>
    <n v="0"/>
    <n v="0"/>
    <n v="0"/>
    <n v="1"/>
    <n v="1"/>
    <n v="1"/>
    <n v="1"/>
    <n v="1"/>
  </r>
  <r>
    <s v="08DPR1797R"/>
    <n v="1"/>
    <s v="MATUTINO"/>
    <s v="FRANCISCO GONZALEZ BOCANEGRA"/>
    <n v="8"/>
    <s v="CHIHUAHUA"/>
    <n v="8"/>
    <s v="CHIHUAHUA"/>
    <n v="11"/>
    <x v="22"/>
    <x v="7"/>
    <n v="51"/>
    <s v="LA ENRAMADA"/>
    <s v="CALLE LA ENRAMADA"/>
    <n v="0"/>
    <s v="PÚBLICO"/>
    <x v="0"/>
    <n v="2"/>
    <s v="BÁSICA"/>
    <n v="2"/>
    <x v="0"/>
    <n v="1"/>
    <x v="0"/>
    <n v="0"/>
    <s v="NO APLICA"/>
    <n v="0"/>
    <s v="NO APLICA"/>
    <s v="08FIZ0236Z"/>
    <s v="08FJS0127Y"/>
    <s v="08ADG0057I"/>
    <n v="0"/>
    <n v="8"/>
    <n v="9"/>
    <n v="17"/>
    <n v="8"/>
    <n v="9"/>
    <n v="17"/>
    <n v="1"/>
    <n v="1"/>
    <n v="2"/>
    <n v="2"/>
    <n v="0"/>
    <n v="2"/>
    <n v="2"/>
    <n v="1"/>
    <n v="3"/>
    <n v="1"/>
    <n v="1"/>
    <n v="2"/>
    <n v="1"/>
    <n v="2"/>
    <n v="3"/>
    <n v="3"/>
    <n v="2"/>
    <n v="5"/>
    <n v="0"/>
    <n v="1"/>
    <n v="1"/>
    <n v="1"/>
    <n v="1"/>
    <n v="2"/>
    <n v="8"/>
    <n v="8"/>
    <n v="16"/>
    <n v="0"/>
    <n v="0"/>
    <n v="0"/>
    <n v="0"/>
    <n v="0"/>
    <n v="0"/>
    <n v="2"/>
    <n v="2"/>
    <n v="0"/>
    <n v="1"/>
    <n v="0"/>
    <n v="0"/>
    <n v="0"/>
    <n v="0"/>
    <n v="0"/>
    <n v="0"/>
    <n v="1"/>
    <n v="0"/>
    <n v="0"/>
    <n v="0"/>
    <n v="1"/>
    <n v="0"/>
    <n v="0"/>
    <n v="0"/>
    <n v="0"/>
    <n v="0"/>
    <n v="0"/>
    <n v="0"/>
    <n v="0"/>
    <n v="0"/>
    <n v="0"/>
    <n v="3"/>
    <n v="1"/>
    <n v="1"/>
    <n v="0"/>
    <n v="0"/>
    <n v="0"/>
    <n v="0"/>
    <n v="0"/>
    <n v="0"/>
    <n v="2"/>
    <n v="2"/>
    <n v="2"/>
    <n v="2"/>
    <n v="1"/>
  </r>
  <r>
    <s v="08DPR1798Q"/>
    <n v="1"/>
    <s v="MATUTINO"/>
    <s v="MELCHOR OCAMPO"/>
    <n v="8"/>
    <s v="CHIHUAHUA"/>
    <n v="8"/>
    <s v="CHIHUAHUA"/>
    <n v="55"/>
    <x v="39"/>
    <x v="7"/>
    <n v="150"/>
    <s v="SANTA RITA DE CASIA (AMPLIACIĂ“N CUARENTA Y DOS)"/>
    <s v="CALLE DEL PARQUE"/>
    <n v="0"/>
    <s v="PÚBLICO"/>
    <x v="0"/>
    <n v="2"/>
    <s v="BÁSICA"/>
    <n v="2"/>
    <x v="0"/>
    <n v="1"/>
    <x v="0"/>
    <n v="0"/>
    <s v="NO APLICA"/>
    <n v="0"/>
    <s v="NO APLICA"/>
    <s v="08FIZ0222W"/>
    <s v="08FJS0125Z"/>
    <s v="08ADG0057I"/>
    <n v="0"/>
    <n v="20"/>
    <n v="15"/>
    <n v="35"/>
    <n v="18"/>
    <n v="15"/>
    <n v="33"/>
    <n v="1"/>
    <n v="2"/>
    <n v="3"/>
    <n v="1"/>
    <n v="1"/>
    <n v="2"/>
    <n v="1"/>
    <n v="1"/>
    <n v="2"/>
    <n v="7"/>
    <n v="2"/>
    <n v="9"/>
    <n v="2"/>
    <n v="2"/>
    <n v="4"/>
    <n v="2"/>
    <n v="2"/>
    <n v="4"/>
    <n v="6"/>
    <n v="2"/>
    <n v="8"/>
    <n v="1"/>
    <n v="3"/>
    <n v="4"/>
    <n v="19"/>
    <n v="12"/>
    <n v="31"/>
    <n v="0"/>
    <n v="0"/>
    <n v="0"/>
    <n v="0"/>
    <n v="0"/>
    <n v="0"/>
    <n v="2"/>
    <n v="2"/>
    <n v="1"/>
    <n v="0"/>
    <n v="0"/>
    <n v="0"/>
    <n v="0"/>
    <n v="0"/>
    <n v="0"/>
    <n v="0"/>
    <n v="0"/>
    <n v="1"/>
    <n v="0"/>
    <n v="0"/>
    <n v="1"/>
    <n v="0"/>
    <n v="0"/>
    <n v="0"/>
    <n v="0"/>
    <n v="0"/>
    <n v="0"/>
    <n v="0"/>
    <n v="0"/>
    <n v="0"/>
    <n v="0"/>
    <n v="3"/>
    <n v="1"/>
    <n v="1"/>
    <n v="0"/>
    <n v="0"/>
    <n v="0"/>
    <n v="0"/>
    <n v="0"/>
    <n v="0"/>
    <n v="2"/>
    <n v="2"/>
    <n v="3"/>
    <n v="2"/>
    <n v="1"/>
  </r>
  <r>
    <s v="08DPR1800O"/>
    <n v="2"/>
    <s v="VESPERTINO"/>
    <s v="SOR JUANA INES DE LA CRUZ"/>
    <n v="8"/>
    <s v="CHIHUAHUA"/>
    <n v="8"/>
    <s v="CHIHUAHUA"/>
    <n v="30"/>
    <x v="19"/>
    <x v="1"/>
    <n v="282"/>
    <s v="BAJĂŤOS DEL PITORREAL"/>
    <s v="CALLE BAJIOS DEL PITORREAL"/>
    <n v="0"/>
    <s v="PÚBLICO"/>
    <x v="0"/>
    <n v="2"/>
    <s v="BÁSICA"/>
    <n v="2"/>
    <x v="0"/>
    <n v="1"/>
    <x v="0"/>
    <n v="0"/>
    <s v="NO APLICA"/>
    <n v="0"/>
    <s v="NO APLICA"/>
    <s v="08FIZ0220Y"/>
    <s v="08FJS0124A"/>
    <s v="08ADG0003E"/>
    <n v="0"/>
    <n v="15"/>
    <n v="11"/>
    <n v="26"/>
    <n v="15"/>
    <n v="11"/>
    <n v="26"/>
    <n v="5"/>
    <n v="1"/>
    <n v="6"/>
    <n v="1"/>
    <n v="4"/>
    <n v="5"/>
    <n v="1"/>
    <n v="4"/>
    <n v="5"/>
    <n v="2"/>
    <n v="2"/>
    <n v="4"/>
    <n v="1"/>
    <n v="1"/>
    <n v="2"/>
    <n v="1"/>
    <n v="0"/>
    <n v="1"/>
    <n v="2"/>
    <n v="2"/>
    <n v="4"/>
    <n v="1"/>
    <n v="4"/>
    <n v="5"/>
    <n v="8"/>
    <n v="13"/>
    <n v="21"/>
    <n v="0"/>
    <n v="0"/>
    <n v="0"/>
    <n v="0"/>
    <n v="0"/>
    <n v="0"/>
    <n v="2"/>
    <n v="2"/>
    <n v="1"/>
    <n v="0"/>
    <n v="0"/>
    <n v="0"/>
    <n v="0"/>
    <n v="0"/>
    <n v="0"/>
    <n v="0"/>
    <n v="0"/>
    <n v="1"/>
    <n v="0"/>
    <n v="0"/>
    <n v="0"/>
    <n v="0"/>
    <n v="0"/>
    <n v="0"/>
    <n v="0"/>
    <n v="0"/>
    <n v="0"/>
    <n v="0"/>
    <n v="0"/>
    <n v="0"/>
    <n v="0"/>
    <n v="2"/>
    <n v="1"/>
    <n v="1"/>
    <n v="0"/>
    <n v="0"/>
    <n v="0"/>
    <n v="0"/>
    <n v="0"/>
    <n v="0"/>
    <n v="2"/>
    <n v="2"/>
    <n v="2"/>
    <n v="2"/>
    <n v="1"/>
  </r>
  <r>
    <s v="08DPR1803L"/>
    <n v="4"/>
    <s v="DISCONTINUO"/>
    <s v="MARIANO ESCOBEDO"/>
    <n v="8"/>
    <s v="CHIHUAHUA"/>
    <n v="8"/>
    <s v="CHIHUAHUA"/>
    <n v="65"/>
    <x v="7"/>
    <x v="1"/>
    <n v="33"/>
    <s v="LAS MORAS"/>
    <s v="CALLE LAS MORAS"/>
    <n v="0"/>
    <s v="PÚBLICO"/>
    <x v="0"/>
    <n v="2"/>
    <s v="BÁSICA"/>
    <n v="2"/>
    <x v="0"/>
    <n v="1"/>
    <x v="0"/>
    <n v="0"/>
    <s v="NO APLICA"/>
    <n v="0"/>
    <s v="NO APLICA"/>
    <s v="08FIZ0217K"/>
    <s v="08FJS0124A"/>
    <s v="08ADG0003E"/>
    <n v="0"/>
    <n v="17"/>
    <n v="17"/>
    <n v="34"/>
    <n v="17"/>
    <n v="17"/>
    <n v="34"/>
    <n v="4"/>
    <n v="3"/>
    <n v="7"/>
    <n v="7"/>
    <n v="1"/>
    <n v="8"/>
    <n v="7"/>
    <n v="1"/>
    <n v="8"/>
    <n v="2"/>
    <n v="5"/>
    <n v="7"/>
    <n v="6"/>
    <n v="2"/>
    <n v="8"/>
    <n v="4"/>
    <n v="3"/>
    <n v="7"/>
    <n v="2"/>
    <n v="7"/>
    <n v="9"/>
    <n v="0"/>
    <n v="1"/>
    <n v="1"/>
    <n v="21"/>
    <n v="19"/>
    <n v="40"/>
    <n v="0"/>
    <n v="0"/>
    <n v="0"/>
    <n v="0"/>
    <n v="0"/>
    <n v="0"/>
    <n v="2"/>
    <n v="2"/>
    <n v="0"/>
    <n v="1"/>
    <n v="0"/>
    <n v="0"/>
    <n v="0"/>
    <n v="0"/>
    <n v="0"/>
    <n v="0"/>
    <n v="0"/>
    <n v="1"/>
    <n v="0"/>
    <n v="0"/>
    <n v="0"/>
    <n v="0"/>
    <n v="0"/>
    <n v="0"/>
    <n v="0"/>
    <n v="0"/>
    <n v="0"/>
    <n v="0"/>
    <n v="0"/>
    <n v="0"/>
    <n v="0"/>
    <n v="2"/>
    <n v="0"/>
    <n v="2"/>
    <n v="0"/>
    <n v="0"/>
    <n v="0"/>
    <n v="0"/>
    <n v="0"/>
    <n v="0"/>
    <n v="2"/>
    <n v="2"/>
    <n v="2"/>
    <n v="2"/>
    <n v="1"/>
  </r>
  <r>
    <s v="08DPR1804K"/>
    <n v="2"/>
    <s v="VESPERTINO"/>
    <s v="JUSTO SIERRA"/>
    <n v="8"/>
    <s v="CHIHUAHUA"/>
    <n v="8"/>
    <s v="CHIHUAHUA"/>
    <n v="19"/>
    <x v="2"/>
    <x v="2"/>
    <n v="1"/>
    <s v="CHIHUAHUA"/>
    <s v="CALLE 61"/>
    <n v="5600"/>
    <s v="PÚBLICO"/>
    <x v="0"/>
    <n v="2"/>
    <s v="BÁSICA"/>
    <n v="2"/>
    <x v="0"/>
    <n v="1"/>
    <x v="0"/>
    <n v="0"/>
    <s v="NO APLICA"/>
    <n v="0"/>
    <s v="NO APLICA"/>
    <s v="08FIZ0104H"/>
    <s v="08FJS0103O"/>
    <s v="08ADG0046C"/>
    <n v="0"/>
    <n v="65"/>
    <n v="50"/>
    <n v="115"/>
    <n v="65"/>
    <n v="50"/>
    <n v="115"/>
    <n v="8"/>
    <n v="8"/>
    <n v="16"/>
    <n v="8"/>
    <n v="9"/>
    <n v="17"/>
    <n v="8"/>
    <n v="9"/>
    <n v="17"/>
    <n v="21"/>
    <n v="4"/>
    <n v="25"/>
    <n v="6"/>
    <n v="11"/>
    <n v="17"/>
    <n v="6"/>
    <n v="11"/>
    <n v="17"/>
    <n v="16"/>
    <n v="7"/>
    <n v="23"/>
    <n v="11"/>
    <n v="10"/>
    <n v="21"/>
    <n v="68"/>
    <n v="52"/>
    <n v="120"/>
    <n v="1"/>
    <n v="1"/>
    <n v="1"/>
    <n v="1"/>
    <n v="1"/>
    <n v="1"/>
    <n v="0"/>
    <n v="6"/>
    <n v="0"/>
    <n v="0"/>
    <n v="1"/>
    <n v="0"/>
    <n v="0"/>
    <n v="0"/>
    <n v="0"/>
    <n v="0"/>
    <n v="2"/>
    <n v="4"/>
    <n v="0"/>
    <n v="0"/>
    <n v="2"/>
    <n v="0"/>
    <n v="0"/>
    <n v="0"/>
    <n v="0"/>
    <n v="0"/>
    <n v="0"/>
    <n v="0"/>
    <n v="1"/>
    <n v="0"/>
    <n v="0"/>
    <n v="10"/>
    <n v="2"/>
    <n v="4"/>
    <n v="1"/>
    <n v="1"/>
    <n v="1"/>
    <n v="1"/>
    <n v="1"/>
    <n v="1"/>
    <n v="0"/>
    <n v="6"/>
    <n v="12"/>
    <n v="6"/>
    <n v="1"/>
  </r>
  <r>
    <s v="08DPR1807H"/>
    <n v="2"/>
    <s v="VESPERTINO"/>
    <s v="IGNACIO MANUEL ALTAMIRANO"/>
    <n v="8"/>
    <s v="CHIHUAHUA"/>
    <n v="8"/>
    <s v="CHIHUAHUA"/>
    <n v="40"/>
    <x v="12"/>
    <x v="9"/>
    <n v="1"/>
    <s v="MADERA"/>
    <s v="CALLE 15A"/>
    <n v="717"/>
    <s v="PÚBLICO"/>
    <x v="0"/>
    <n v="2"/>
    <s v="BÁSICA"/>
    <n v="2"/>
    <x v="0"/>
    <n v="1"/>
    <x v="0"/>
    <n v="0"/>
    <s v="NO APLICA"/>
    <n v="0"/>
    <s v="NO APLICA"/>
    <s v="08FIZ0193R"/>
    <s v="08FJS0120E"/>
    <s v="08ADG0055K"/>
    <n v="0"/>
    <n v="40"/>
    <n v="45"/>
    <n v="85"/>
    <n v="40"/>
    <n v="45"/>
    <n v="85"/>
    <n v="6"/>
    <n v="5"/>
    <n v="11"/>
    <n v="5"/>
    <n v="6"/>
    <n v="11"/>
    <n v="5"/>
    <n v="6"/>
    <n v="11"/>
    <n v="7"/>
    <n v="10"/>
    <n v="17"/>
    <n v="9"/>
    <n v="11"/>
    <n v="20"/>
    <n v="8"/>
    <n v="3"/>
    <n v="11"/>
    <n v="7"/>
    <n v="4"/>
    <n v="11"/>
    <n v="4"/>
    <n v="7"/>
    <n v="11"/>
    <n v="40"/>
    <n v="41"/>
    <n v="81"/>
    <n v="1"/>
    <n v="1"/>
    <n v="1"/>
    <n v="0"/>
    <n v="0"/>
    <n v="1"/>
    <n v="1"/>
    <n v="5"/>
    <n v="1"/>
    <n v="0"/>
    <n v="0"/>
    <n v="0"/>
    <n v="0"/>
    <n v="0"/>
    <n v="0"/>
    <n v="0"/>
    <n v="0"/>
    <n v="4"/>
    <n v="0"/>
    <n v="0"/>
    <n v="1"/>
    <n v="1"/>
    <n v="0"/>
    <n v="0"/>
    <n v="0"/>
    <n v="0"/>
    <n v="0"/>
    <n v="0"/>
    <n v="1"/>
    <n v="0"/>
    <n v="0"/>
    <n v="8"/>
    <n v="1"/>
    <n v="4"/>
    <n v="1"/>
    <n v="1"/>
    <n v="1"/>
    <n v="0"/>
    <n v="0"/>
    <n v="1"/>
    <n v="1"/>
    <n v="5"/>
    <n v="12"/>
    <n v="5"/>
    <n v="1"/>
  </r>
  <r>
    <s v="08DPR1811U"/>
    <n v="1"/>
    <s v="MATUTINO"/>
    <s v="TIERRA Y LIBERTAD"/>
    <n v="8"/>
    <s v="CHIHUAHUA"/>
    <n v="8"/>
    <s v="CHIHUAHUA"/>
    <n v="21"/>
    <x v="10"/>
    <x v="7"/>
    <n v="1"/>
    <s v="DELICIAS"/>
    <s v="CALLE 29 "/>
    <n v="0"/>
    <s v="PÚBLICO"/>
    <x v="0"/>
    <n v="2"/>
    <s v="BÁSICA"/>
    <n v="2"/>
    <x v="0"/>
    <n v="1"/>
    <x v="0"/>
    <n v="0"/>
    <s v="NO APLICA"/>
    <n v="0"/>
    <s v="NO APLICA"/>
    <s v="08FIZ0224U"/>
    <s v="08FJS0125Z"/>
    <s v="08ADG0057I"/>
    <n v="0"/>
    <n v="165"/>
    <n v="163"/>
    <n v="328"/>
    <n v="163"/>
    <n v="158"/>
    <n v="321"/>
    <n v="35"/>
    <n v="22"/>
    <n v="57"/>
    <n v="23"/>
    <n v="18"/>
    <n v="41"/>
    <n v="27"/>
    <n v="21"/>
    <n v="48"/>
    <n v="28"/>
    <n v="25"/>
    <n v="53"/>
    <n v="22"/>
    <n v="21"/>
    <n v="43"/>
    <n v="21"/>
    <n v="34"/>
    <n v="55"/>
    <n v="31"/>
    <n v="27"/>
    <n v="58"/>
    <n v="30"/>
    <n v="35"/>
    <n v="65"/>
    <n v="159"/>
    <n v="163"/>
    <n v="322"/>
    <n v="2"/>
    <n v="2"/>
    <n v="2"/>
    <n v="2"/>
    <n v="2"/>
    <n v="2"/>
    <n v="0"/>
    <n v="12"/>
    <n v="0"/>
    <n v="0"/>
    <n v="0"/>
    <n v="1"/>
    <n v="1"/>
    <n v="0"/>
    <n v="0"/>
    <n v="0"/>
    <n v="0"/>
    <n v="12"/>
    <n v="0"/>
    <n v="0"/>
    <n v="2"/>
    <n v="0"/>
    <n v="0"/>
    <n v="0"/>
    <n v="0"/>
    <n v="0"/>
    <n v="0"/>
    <n v="0"/>
    <n v="1"/>
    <n v="1"/>
    <n v="0"/>
    <n v="18"/>
    <n v="0"/>
    <n v="12"/>
    <n v="2"/>
    <n v="2"/>
    <n v="2"/>
    <n v="2"/>
    <n v="2"/>
    <n v="2"/>
    <n v="0"/>
    <n v="12"/>
    <n v="12"/>
    <n v="12"/>
    <n v="1"/>
  </r>
  <r>
    <s v="08DPR1812T"/>
    <n v="1"/>
    <s v="MATUTINO"/>
    <s v="MELCHOR OCAMPO"/>
    <n v="8"/>
    <s v="CHIHUAHUA"/>
    <n v="8"/>
    <s v="CHIHUAHUA"/>
    <n v="21"/>
    <x v="10"/>
    <x v="7"/>
    <n v="1"/>
    <s v="DELICIAS"/>
    <s v="CALLE 36"/>
    <n v="0"/>
    <s v="PÚBLICO"/>
    <x v="0"/>
    <n v="2"/>
    <s v="BÁSICA"/>
    <n v="2"/>
    <x v="0"/>
    <n v="1"/>
    <x v="0"/>
    <n v="0"/>
    <s v="NO APLICA"/>
    <n v="0"/>
    <s v="NO APLICA"/>
    <s v="08FIZ0224U"/>
    <s v="08FJS0125Z"/>
    <s v="08ADG0057I"/>
    <n v="0"/>
    <n v="128"/>
    <n v="100"/>
    <n v="228"/>
    <n v="127"/>
    <n v="98"/>
    <n v="225"/>
    <n v="15"/>
    <n v="18"/>
    <n v="33"/>
    <n v="23"/>
    <n v="11"/>
    <n v="34"/>
    <n v="23"/>
    <n v="15"/>
    <n v="38"/>
    <n v="25"/>
    <n v="18"/>
    <n v="43"/>
    <n v="21"/>
    <n v="21"/>
    <n v="42"/>
    <n v="24"/>
    <n v="18"/>
    <n v="42"/>
    <n v="20"/>
    <n v="16"/>
    <n v="36"/>
    <n v="22"/>
    <n v="21"/>
    <n v="43"/>
    <n v="135"/>
    <n v="109"/>
    <n v="244"/>
    <n v="2"/>
    <n v="2"/>
    <n v="2"/>
    <n v="2"/>
    <n v="2"/>
    <n v="2"/>
    <n v="0"/>
    <n v="12"/>
    <n v="0"/>
    <n v="0"/>
    <n v="0"/>
    <n v="1"/>
    <n v="0"/>
    <n v="1"/>
    <n v="0"/>
    <n v="0"/>
    <n v="2"/>
    <n v="10"/>
    <n v="0"/>
    <n v="0"/>
    <n v="3"/>
    <n v="0"/>
    <n v="0"/>
    <n v="0"/>
    <n v="0"/>
    <n v="0"/>
    <n v="0"/>
    <n v="0"/>
    <n v="2"/>
    <n v="0"/>
    <n v="0"/>
    <n v="19"/>
    <n v="2"/>
    <n v="10"/>
    <n v="2"/>
    <n v="2"/>
    <n v="2"/>
    <n v="2"/>
    <n v="2"/>
    <n v="2"/>
    <n v="0"/>
    <n v="12"/>
    <n v="12"/>
    <n v="11"/>
    <n v="1"/>
  </r>
  <r>
    <s v="08DPR1814R"/>
    <n v="1"/>
    <s v="MATUTINO"/>
    <s v="CONSTITUCION"/>
    <n v="8"/>
    <s v="CHIHUAHUA"/>
    <n v="8"/>
    <s v="CHIHUAHUA"/>
    <n v="10"/>
    <x v="20"/>
    <x v="4"/>
    <n v="82"/>
    <s v="CONSTITUCIĂ“N"/>
    <s v="CALLE BENITO JUAREZ"/>
    <n v="0"/>
    <s v="PÚBLICO"/>
    <x v="0"/>
    <n v="2"/>
    <s v="BÁSICA"/>
    <n v="2"/>
    <x v="0"/>
    <n v="1"/>
    <x v="0"/>
    <n v="0"/>
    <s v="NO APLICA"/>
    <n v="0"/>
    <s v="NO APLICA"/>
    <s v="08FIZ0186H"/>
    <s v="08FJS0119P"/>
    <s v="08ADG0013L"/>
    <n v="0"/>
    <n v="116"/>
    <n v="110"/>
    <n v="226"/>
    <n v="116"/>
    <n v="110"/>
    <n v="226"/>
    <n v="14"/>
    <n v="11"/>
    <n v="25"/>
    <n v="18"/>
    <n v="21"/>
    <n v="39"/>
    <n v="18"/>
    <n v="21"/>
    <n v="39"/>
    <n v="14"/>
    <n v="16"/>
    <n v="30"/>
    <n v="19"/>
    <n v="17"/>
    <n v="36"/>
    <n v="20"/>
    <n v="25"/>
    <n v="45"/>
    <n v="21"/>
    <n v="24"/>
    <n v="45"/>
    <n v="23"/>
    <n v="18"/>
    <n v="41"/>
    <n v="115"/>
    <n v="121"/>
    <n v="236"/>
    <n v="2"/>
    <n v="1"/>
    <n v="2"/>
    <n v="2"/>
    <n v="2"/>
    <n v="2"/>
    <n v="0"/>
    <n v="11"/>
    <n v="0"/>
    <n v="0"/>
    <n v="0"/>
    <n v="1"/>
    <n v="0"/>
    <n v="0"/>
    <n v="0"/>
    <n v="1"/>
    <n v="1"/>
    <n v="10"/>
    <n v="0"/>
    <n v="0"/>
    <n v="2"/>
    <n v="0"/>
    <n v="0"/>
    <n v="0"/>
    <n v="0"/>
    <n v="0"/>
    <n v="0"/>
    <n v="0"/>
    <n v="1"/>
    <n v="0"/>
    <n v="0"/>
    <n v="16"/>
    <n v="1"/>
    <n v="10"/>
    <n v="2"/>
    <n v="1"/>
    <n v="2"/>
    <n v="2"/>
    <n v="2"/>
    <n v="2"/>
    <n v="0"/>
    <n v="11"/>
    <n v="11"/>
    <n v="11"/>
    <n v="1"/>
  </r>
  <r>
    <s v="08DPR1816P"/>
    <n v="1"/>
    <s v="MATUTINO"/>
    <s v="INSURGENTES"/>
    <n v="8"/>
    <s v="CHIHUAHUA"/>
    <n v="8"/>
    <s v="CHIHUAHUA"/>
    <n v="19"/>
    <x v="2"/>
    <x v="2"/>
    <n v="1"/>
    <s v="CHIHUAHUA"/>
    <s v="CALLE MOMBACHO"/>
    <n v="0"/>
    <s v="PÚBLICO"/>
    <x v="0"/>
    <n v="2"/>
    <s v="BÁSICA"/>
    <n v="2"/>
    <x v="0"/>
    <n v="1"/>
    <x v="0"/>
    <n v="0"/>
    <s v="NO APLICA"/>
    <n v="0"/>
    <s v="NO APLICA"/>
    <s v="08FIZ0112Q"/>
    <s v="08FJS0105M"/>
    <s v="08ADG0046C"/>
    <n v="0"/>
    <n v="119"/>
    <n v="90"/>
    <n v="209"/>
    <n v="119"/>
    <n v="90"/>
    <n v="209"/>
    <n v="30"/>
    <n v="18"/>
    <n v="48"/>
    <n v="9"/>
    <n v="11"/>
    <n v="20"/>
    <n v="9"/>
    <n v="11"/>
    <n v="20"/>
    <n v="12"/>
    <n v="12"/>
    <n v="24"/>
    <n v="11"/>
    <n v="8"/>
    <n v="19"/>
    <n v="17"/>
    <n v="20"/>
    <n v="37"/>
    <n v="17"/>
    <n v="13"/>
    <n v="30"/>
    <n v="21"/>
    <n v="14"/>
    <n v="35"/>
    <n v="87"/>
    <n v="78"/>
    <n v="165"/>
    <n v="1"/>
    <n v="1"/>
    <n v="1"/>
    <n v="2"/>
    <n v="2"/>
    <n v="2"/>
    <n v="0"/>
    <n v="9"/>
    <n v="0"/>
    <n v="0"/>
    <n v="1"/>
    <n v="0"/>
    <n v="0"/>
    <n v="1"/>
    <n v="0"/>
    <n v="0"/>
    <n v="1"/>
    <n v="8"/>
    <n v="0"/>
    <n v="0"/>
    <n v="0"/>
    <n v="1"/>
    <n v="0"/>
    <n v="0"/>
    <n v="0"/>
    <n v="0"/>
    <n v="0"/>
    <n v="0"/>
    <n v="0"/>
    <n v="1"/>
    <n v="0"/>
    <n v="13"/>
    <n v="1"/>
    <n v="8"/>
    <n v="1"/>
    <n v="1"/>
    <n v="1"/>
    <n v="2"/>
    <n v="2"/>
    <n v="2"/>
    <n v="0"/>
    <n v="9"/>
    <n v="16"/>
    <n v="9"/>
    <n v="1"/>
  </r>
  <r>
    <s v="08DPR1823Z"/>
    <n v="4"/>
    <s v="DISCONTINUO"/>
    <s v="15 DE MAYO"/>
    <n v="8"/>
    <s v="CHIHUAHUA"/>
    <n v="8"/>
    <s v="CHIHUAHUA"/>
    <n v="8"/>
    <x v="31"/>
    <x v="1"/>
    <n v="1224"/>
    <s v="SANTA GERTRUDIS"/>
    <s v="CALLE SANTA GERTRUDIS"/>
    <n v="0"/>
    <s v="PÚBLICO"/>
    <x v="0"/>
    <n v="2"/>
    <s v="BÁSICA"/>
    <n v="2"/>
    <x v="0"/>
    <n v="1"/>
    <x v="0"/>
    <n v="0"/>
    <s v="NO APLICA"/>
    <n v="0"/>
    <s v="NO APLICA"/>
    <s v="08FIZ0218J"/>
    <s v="08FJS0124A"/>
    <s v="08ADG0006B"/>
    <n v="0"/>
    <n v="11"/>
    <n v="8"/>
    <n v="19"/>
    <n v="11"/>
    <n v="8"/>
    <n v="19"/>
    <n v="2"/>
    <n v="0"/>
    <n v="2"/>
    <n v="2"/>
    <n v="0"/>
    <n v="2"/>
    <n v="2"/>
    <n v="0"/>
    <n v="2"/>
    <n v="1"/>
    <n v="2"/>
    <n v="3"/>
    <n v="4"/>
    <n v="1"/>
    <n v="5"/>
    <n v="0"/>
    <n v="1"/>
    <n v="1"/>
    <n v="2"/>
    <n v="3"/>
    <n v="5"/>
    <n v="1"/>
    <n v="1"/>
    <n v="2"/>
    <n v="10"/>
    <n v="8"/>
    <n v="18"/>
    <n v="0"/>
    <n v="0"/>
    <n v="0"/>
    <n v="0"/>
    <n v="0"/>
    <n v="0"/>
    <n v="1"/>
    <n v="1"/>
    <n v="0"/>
    <n v="1"/>
    <n v="0"/>
    <n v="0"/>
    <n v="0"/>
    <n v="0"/>
    <n v="0"/>
    <n v="0"/>
    <n v="0"/>
    <n v="0"/>
    <n v="0"/>
    <n v="0"/>
    <n v="0"/>
    <n v="0"/>
    <n v="0"/>
    <n v="0"/>
    <n v="0"/>
    <n v="0"/>
    <n v="0"/>
    <n v="0"/>
    <n v="0"/>
    <n v="0"/>
    <n v="0"/>
    <n v="1"/>
    <n v="0"/>
    <n v="1"/>
    <n v="0"/>
    <n v="0"/>
    <n v="0"/>
    <n v="0"/>
    <n v="0"/>
    <n v="0"/>
    <n v="1"/>
    <n v="1"/>
    <n v="1"/>
    <n v="1"/>
    <n v="1"/>
  </r>
  <r>
    <s v="08DPR1824Y"/>
    <n v="1"/>
    <s v="MATUTINO"/>
    <s v="CUAUHTEMOC"/>
    <n v="8"/>
    <s v="CHIHUAHUA"/>
    <n v="8"/>
    <s v="CHIHUAHUA"/>
    <n v="46"/>
    <x v="34"/>
    <x v="8"/>
    <n v="191"/>
    <s v="LA TUNA"/>
    <s v="CALLE LA TUNA"/>
    <n v="0"/>
    <s v="PÚBLICO"/>
    <x v="0"/>
    <n v="2"/>
    <s v="BÁSICA"/>
    <n v="2"/>
    <x v="0"/>
    <n v="1"/>
    <x v="0"/>
    <n v="0"/>
    <s v="NO APLICA"/>
    <n v="0"/>
    <s v="NO APLICA"/>
    <s v="08FIZ0252Q"/>
    <s v="08FJS0130L"/>
    <s v="08ADG0006B"/>
    <n v="0"/>
    <n v="5"/>
    <n v="11"/>
    <n v="16"/>
    <n v="5"/>
    <n v="11"/>
    <n v="16"/>
    <n v="1"/>
    <n v="2"/>
    <n v="3"/>
    <n v="4"/>
    <n v="0"/>
    <n v="4"/>
    <n v="4"/>
    <n v="0"/>
    <n v="4"/>
    <n v="0"/>
    <n v="2"/>
    <n v="2"/>
    <n v="3"/>
    <n v="0"/>
    <n v="3"/>
    <n v="0"/>
    <n v="0"/>
    <n v="0"/>
    <n v="0"/>
    <n v="2"/>
    <n v="2"/>
    <n v="0"/>
    <n v="2"/>
    <n v="2"/>
    <n v="7"/>
    <n v="6"/>
    <n v="13"/>
    <n v="0"/>
    <n v="0"/>
    <n v="0"/>
    <n v="0"/>
    <n v="0"/>
    <n v="0"/>
    <n v="1"/>
    <n v="1"/>
    <n v="1"/>
    <n v="0"/>
    <n v="0"/>
    <n v="0"/>
    <n v="0"/>
    <n v="0"/>
    <n v="0"/>
    <n v="0"/>
    <n v="0"/>
    <n v="0"/>
    <n v="0"/>
    <n v="0"/>
    <n v="0"/>
    <n v="0"/>
    <n v="0"/>
    <n v="0"/>
    <n v="0"/>
    <n v="0"/>
    <n v="0"/>
    <n v="0"/>
    <n v="0"/>
    <n v="0"/>
    <n v="0"/>
    <n v="1"/>
    <n v="1"/>
    <n v="0"/>
    <n v="0"/>
    <n v="0"/>
    <n v="0"/>
    <n v="0"/>
    <n v="0"/>
    <n v="0"/>
    <n v="1"/>
    <n v="1"/>
    <n v="1"/>
    <n v="1"/>
    <n v="1"/>
  </r>
  <r>
    <s v="08DPR1826W"/>
    <n v="1"/>
    <s v="MATUTINO"/>
    <s v="PASCUAL OROZCO"/>
    <n v="8"/>
    <s v="CHIHUAHUA"/>
    <n v="8"/>
    <s v="CHIHUAHUA"/>
    <n v="46"/>
    <x v="34"/>
    <x v="8"/>
    <n v="182"/>
    <s v="LOS TĂSCATES"/>
    <s v="CALLE LOS TASCATES"/>
    <n v="0"/>
    <s v="PÚBLICO"/>
    <x v="0"/>
    <n v="2"/>
    <s v="BÁSICA"/>
    <n v="2"/>
    <x v="0"/>
    <n v="1"/>
    <x v="0"/>
    <n v="0"/>
    <s v="NO APLICA"/>
    <n v="0"/>
    <s v="NO APLICA"/>
    <s v="08FIZ0252Q"/>
    <s v="08FJS0130L"/>
    <s v="08ADG0006B"/>
    <n v="0"/>
    <n v="11"/>
    <n v="10"/>
    <n v="21"/>
    <n v="11"/>
    <n v="10"/>
    <n v="21"/>
    <n v="1"/>
    <n v="2"/>
    <n v="3"/>
    <n v="0"/>
    <n v="0"/>
    <n v="0"/>
    <n v="0"/>
    <n v="0"/>
    <n v="0"/>
    <n v="3"/>
    <n v="1"/>
    <n v="4"/>
    <n v="2"/>
    <n v="3"/>
    <n v="5"/>
    <n v="2"/>
    <n v="1"/>
    <n v="3"/>
    <n v="1"/>
    <n v="2"/>
    <n v="3"/>
    <n v="1"/>
    <n v="1"/>
    <n v="2"/>
    <n v="9"/>
    <n v="8"/>
    <n v="17"/>
    <n v="0"/>
    <n v="0"/>
    <n v="0"/>
    <n v="0"/>
    <n v="0"/>
    <n v="0"/>
    <n v="1"/>
    <n v="1"/>
    <n v="0"/>
    <n v="1"/>
    <n v="0"/>
    <n v="0"/>
    <n v="0"/>
    <n v="0"/>
    <n v="0"/>
    <n v="0"/>
    <n v="0"/>
    <n v="0"/>
    <n v="0"/>
    <n v="0"/>
    <n v="0"/>
    <n v="0"/>
    <n v="0"/>
    <n v="0"/>
    <n v="0"/>
    <n v="0"/>
    <n v="0"/>
    <n v="0"/>
    <n v="0"/>
    <n v="0"/>
    <n v="0"/>
    <n v="1"/>
    <n v="0"/>
    <n v="1"/>
    <n v="0"/>
    <n v="0"/>
    <n v="0"/>
    <n v="0"/>
    <n v="0"/>
    <n v="0"/>
    <n v="1"/>
    <n v="1"/>
    <n v="2"/>
    <n v="1"/>
    <n v="1"/>
  </r>
  <r>
    <s v="08DPR1829T"/>
    <n v="1"/>
    <s v="MATUTINO"/>
    <s v="AGUSTIN MELGAR"/>
    <n v="8"/>
    <s v="CHIHUAHUA"/>
    <n v="8"/>
    <s v="CHIHUAHUA"/>
    <n v="8"/>
    <x v="31"/>
    <x v="1"/>
    <n v="177"/>
    <s v="SAN JOSĂ‰ DE VALENZUELA"/>
    <s v="CALLE SAN JOSE DE VALENZUELA"/>
    <n v="0"/>
    <s v="PÚBLICO"/>
    <x v="0"/>
    <n v="2"/>
    <s v="BÁSICA"/>
    <n v="2"/>
    <x v="0"/>
    <n v="1"/>
    <x v="0"/>
    <n v="0"/>
    <s v="NO APLICA"/>
    <n v="0"/>
    <s v="NO APLICA"/>
    <s v="08FIZ0215M"/>
    <s v="08FJS0124A"/>
    <s v="08ADG0003E"/>
    <n v="0"/>
    <n v="20"/>
    <n v="30"/>
    <n v="50"/>
    <n v="20"/>
    <n v="30"/>
    <n v="50"/>
    <n v="2"/>
    <n v="5"/>
    <n v="7"/>
    <n v="3"/>
    <n v="12"/>
    <n v="15"/>
    <n v="3"/>
    <n v="12"/>
    <n v="15"/>
    <n v="9"/>
    <n v="9"/>
    <n v="18"/>
    <n v="2"/>
    <n v="4"/>
    <n v="6"/>
    <n v="3"/>
    <n v="2"/>
    <n v="5"/>
    <n v="2"/>
    <n v="4"/>
    <n v="6"/>
    <n v="1"/>
    <n v="5"/>
    <n v="6"/>
    <n v="20"/>
    <n v="36"/>
    <n v="56"/>
    <n v="0"/>
    <n v="0"/>
    <n v="0"/>
    <n v="0"/>
    <n v="0"/>
    <n v="0"/>
    <n v="2"/>
    <n v="2"/>
    <n v="0"/>
    <n v="1"/>
    <n v="0"/>
    <n v="0"/>
    <n v="0"/>
    <n v="0"/>
    <n v="0"/>
    <n v="0"/>
    <n v="1"/>
    <n v="0"/>
    <n v="0"/>
    <n v="0"/>
    <n v="0"/>
    <n v="0"/>
    <n v="0"/>
    <n v="0"/>
    <n v="0"/>
    <n v="0"/>
    <n v="0"/>
    <n v="0"/>
    <n v="0"/>
    <n v="0"/>
    <n v="0"/>
    <n v="2"/>
    <n v="1"/>
    <n v="1"/>
    <n v="0"/>
    <n v="0"/>
    <n v="0"/>
    <n v="0"/>
    <n v="0"/>
    <n v="0"/>
    <n v="2"/>
    <n v="2"/>
    <n v="2"/>
    <n v="2"/>
    <n v="1"/>
  </r>
  <r>
    <s v="08DPR1832G"/>
    <n v="2"/>
    <s v="VESPERTINO"/>
    <s v="FERNANDO AHUATZIN REYES"/>
    <n v="8"/>
    <s v="CHIHUAHUA"/>
    <n v="8"/>
    <s v="CHIHUAHUA"/>
    <n v="5"/>
    <x v="21"/>
    <x v="4"/>
    <n v="1"/>
    <s v="ASCENSIĂ“N"/>
    <s v="CALLE ALLENDE"/>
    <n v="1865"/>
    <s v="PÚBLICO"/>
    <x v="0"/>
    <n v="2"/>
    <s v="BÁSICA"/>
    <n v="2"/>
    <x v="0"/>
    <n v="1"/>
    <x v="0"/>
    <n v="0"/>
    <s v="NO APLICA"/>
    <n v="0"/>
    <s v="NO APLICA"/>
    <s v="08FIZ0188F"/>
    <s v="08FJS0119P"/>
    <s v="08ADG0013L"/>
    <n v="0"/>
    <n v="84"/>
    <n v="67"/>
    <n v="151"/>
    <n v="84"/>
    <n v="67"/>
    <n v="151"/>
    <n v="12"/>
    <n v="11"/>
    <n v="23"/>
    <n v="16"/>
    <n v="12"/>
    <n v="28"/>
    <n v="16"/>
    <n v="13"/>
    <n v="29"/>
    <n v="14"/>
    <n v="13"/>
    <n v="27"/>
    <n v="13"/>
    <n v="13"/>
    <n v="26"/>
    <n v="9"/>
    <n v="7"/>
    <n v="16"/>
    <n v="16"/>
    <n v="8"/>
    <n v="24"/>
    <n v="24"/>
    <n v="14"/>
    <n v="38"/>
    <n v="92"/>
    <n v="68"/>
    <n v="160"/>
    <n v="1"/>
    <n v="1"/>
    <n v="1"/>
    <n v="1"/>
    <n v="1"/>
    <n v="2"/>
    <n v="0"/>
    <n v="7"/>
    <n v="0"/>
    <n v="0"/>
    <n v="0"/>
    <n v="1"/>
    <n v="0"/>
    <n v="0"/>
    <n v="0"/>
    <n v="0"/>
    <n v="2"/>
    <n v="5"/>
    <n v="0"/>
    <n v="0"/>
    <n v="3"/>
    <n v="0"/>
    <n v="0"/>
    <n v="0"/>
    <n v="0"/>
    <n v="0"/>
    <n v="0"/>
    <n v="0"/>
    <n v="1"/>
    <n v="0"/>
    <n v="0"/>
    <n v="12"/>
    <n v="2"/>
    <n v="5"/>
    <n v="1"/>
    <n v="1"/>
    <n v="1"/>
    <n v="1"/>
    <n v="1"/>
    <n v="2"/>
    <n v="0"/>
    <n v="7"/>
    <n v="12"/>
    <n v="7"/>
    <n v="1"/>
  </r>
  <r>
    <s v="08DPR1833F"/>
    <n v="1"/>
    <s v="MATUTINO"/>
    <s v="GUADALUPE VICTORIA"/>
    <n v="8"/>
    <s v="CHIHUAHUA"/>
    <n v="8"/>
    <s v="CHIHUAHUA"/>
    <n v="5"/>
    <x v="21"/>
    <x v="4"/>
    <n v="34"/>
    <s v="GUADALUPE VICTORIA"/>
    <s v="CALLE CORREGIDORA"/>
    <n v="0"/>
    <s v="PÚBLICO"/>
    <x v="0"/>
    <n v="2"/>
    <s v="BÁSICA"/>
    <n v="2"/>
    <x v="0"/>
    <n v="1"/>
    <x v="0"/>
    <n v="0"/>
    <s v="NO APLICA"/>
    <n v="0"/>
    <s v="NO APLICA"/>
    <s v="08FIZ0188F"/>
    <s v="08FJS0119P"/>
    <s v="08ADG0013L"/>
    <n v="0"/>
    <n v="58"/>
    <n v="56"/>
    <n v="114"/>
    <n v="55"/>
    <n v="56"/>
    <n v="111"/>
    <n v="5"/>
    <n v="13"/>
    <n v="18"/>
    <n v="11"/>
    <n v="7"/>
    <n v="18"/>
    <n v="11"/>
    <n v="7"/>
    <n v="18"/>
    <n v="11"/>
    <n v="11"/>
    <n v="22"/>
    <n v="13"/>
    <n v="10"/>
    <n v="23"/>
    <n v="10"/>
    <n v="8"/>
    <n v="18"/>
    <n v="13"/>
    <n v="15"/>
    <n v="28"/>
    <n v="16"/>
    <n v="9"/>
    <n v="25"/>
    <n v="74"/>
    <n v="60"/>
    <n v="134"/>
    <n v="1"/>
    <n v="1"/>
    <n v="1"/>
    <n v="1"/>
    <n v="1"/>
    <n v="1"/>
    <n v="0"/>
    <n v="6"/>
    <n v="0"/>
    <n v="0"/>
    <n v="0"/>
    <n v="1"/>
    <n v="0"/>
    <n v="0"/>
    <n v="0"/>
    <n v="0"/>
    <n v="1"/>
    <n v="5"/>
    <n v="0"/>
    <n v="0"/>
    <n v="1"/>
    <n v="0"/>
    <n v="0"/>
    <n v="0"/>
    <n v="0"/>
    <n v="0"/>
    <n v="0"/>
    <n v="0"/>
    <n v="1"/>
    <n v="0"/>
    <n v="0"/>
    <n v="9"/>
    <n v="1"/>
    <n v="5"/>
    <n v="1"/>
    <n v="1"/>
    <n v="1"/>
    <n v="1"/>
    <n v="1"/>
    <n v="1"/>
    <n v="0"/>
    <n v="6"/>
    <n v="6"/>
    <n v="6"/>
    <n v="1"/>
  </r>
  <r>
    <s v="08DPR1840P"/>
    <n v="4"/>
    <s v="DISCONTINUO"/>
    <s v="BENITO JUAREZ"/>
    <n v="8"/>
    <s v="CHIHUAHUA"/>
    <n v="8"/>
    <s v="CHIHUAHUA"/>
    <n v="49"/>
    <x v="24"/>
    <x v="2"/>
    <n v="12"/>
    <s v="LA JUNTA DE LOS RĂŤOS"/>
    <s v="CALLE LA JUNTA DE LOS RIOS"/>
    <n v="0"/>
    <s v="PÚBLICO"/>
    <x v="0"/>
    <n v="2"/>
    <s v="BÁSICA"/>
    <n v="2"/>
    <x v="0"/>
    <n v="1"/>
    <x v="0"/>
    <n v="0"/>
    <s v="NO APLICA"/>
    <n v="0"/>
    <s v="NO APLICA"/>
    <s v="08FIZ0135A"/>
    <s v="08FJS0105M"/>
    <s v="08ADG0046C"/>
    <n v="0"/>
    <n v="17"/>
    <n v="13"/>
    <n v="30"/>
    <n v="17"/>
    <n v="13"/>
    <n v="30"/>
    <n v="2"/>
    <n v="2"/>
    <n v="4"/>
    <n v="3"/>
    <n v="3"/>
    <n v="6"/>
    <n v="3"/>
    <n v="3"/>
    <n v="6"/>
    <n v="3"/>
    <n v="5"/>
    <n v="8"/>
    <n v="5"/>
    <n v="1"/>
    <n v="6"/>
    <n v="2"/>
    <n v="0"/>
    <n v="2"/>
    <n v="5"/>
    <n v="1"/>
    <n v="6"/>
    <n v="1"/>
    <n v="1"/>
    <n v="2"/>
    <n v="19"/>
    <n v="11"/>
    <n v="30"/>
    <n v="0"/>
    <n v="0"/>
    <n v="0"/>
    <n v="0"/>
    <n v="0"/>
    <n v="0"/>
    <n v="2"/>
    <n v="2"/>
    <n v="1"/>
    <n v="0"/>
    <n v="0"/>
    <n v="0"/>
    <n v="0"/>
    <n v="0"/>
    <n v="0"/>
    <n v="0"/>
    <n v="0"/>
    <n v="1"/>
    <n v="0"/>
    <n v="0"/>
    <n v="1"/>
    <n v="0"/>
    <n v="0"/>
    <n v="0"/>
    <n v="0"/>
    <n v="0"/>
    <n v="0"/>
    <n v="0"/>
    <n v="0"/>
    <n v="0"/>
    <n v="0"/>
    <n v="3"/>
    <n v="1"/>
    <n v="1"/>
    <n v="0"/>
    <n v="0"/>
    <n v="0"/>
    <n v="0"/>
    <n v="0"/>
    <n v="0"/>
    <n v="2"/>
    <n v="2"/>
    <n v="3"/>
    <n v="3"/>
    <n v="1"/>
  </r>
  <r>
    <s v="08DPR1843M"/>
    <n v="1"/>
    <s v="MATUTINO"/>
    <s v="FORD 134"/>
    <n v="8"/>
    <s v="CHIHUAHUA"/>
    <n v="8"/>
    <s v="CHIHUAHUA"/>
    <n v="10"/>
    <x v="20"/>
    <x v="4"/>
    <n v="5"/>
    <s v="EJIDO BENITO JUĂREZ"/>
    <s v="CALLE EJIDO BENITO JUAREZ"/>
    <n v="0"/>
    <s v="PÚBLICO"/>
    <x v="0"/>
    <n v="2"/>
    <s v="BÁSICA"/>
    <n v="2"/>
    <x v="0"/>
    <n v="1"/>
    <x v="0"/>
    <n v="0"/>
    <s v="NO APLICA"/>
    <n v="0"/>
    <s v="NO APLICA"/>
    <s v="08FIZ0186H"/>
    <s v="08FJS0119P"/>
    <s v="08ADG0013L"/>
    <n v="0"/>
    <n v="153"/>
    <n v="159"/>
    <n v="312"/>
    <n v="153"/>
    <n v="159"/>
    <n v="312"/>
    <n v="22"/>
    <n v="20"/>
    <n v="42"/>
    <n v="39"/>
    <n v="32"/>
    <n v="71"/>
    <n v="41"/>
    <n v="33"/>
    <n v="74"/>
    <n v="25"/>
    <n v="27"/>
    <n v="52"/>
    <n v="26"/>
    <n v="21"/>
    <n v="47"/>
    <n v="25"/>
    <n v="22"/>
    <n v="47"/>
    <n v="16"/>
    <n v="26"/>
    <n v="42"/>
    <n v="26"/>
    <n v="32"/>
    <n v="58"/>
    <n v="159"/>
    <n v="161"/>
    <n v="320"/>
    <n v="3"/>
    <n v="2"/>
    <n v="2"/>
    <n v="2"/>
    <n v="2"/>
    <n v="2"/>
    <n v="0"/>
    <n v="13"/>
    <n v="0"/>
    <n v="0"/>
    <n v="1"/>
    <n v="0"/>
    <n v="0"/>
    <n v="0"/>
    <n v="0"/>
    <n v="1"/>
    <n v="1"/>
    <n v="12"/>
    <n v="0"/>
    <n v="0"/>
    <n v="0"/>
    <n v="1"/>
    <n v="0"/>
    <n v="0"/>
    <n v="0"/>
    <n v="0"/>
    <n v="0"/>
    <n v="0"/>
    <n v="1"/>
    <n v="0"/>
    <n v="0"/>
    <n v="17"/>
    <n v="1"/>
    <n v="12"/>
    <n v="3"/>
    <n v="2"/>
    <n v="2"/>
    <n v="2"/>
    <n v="2"/>
    <n v="2"/>
    <n v="0"/>
    <n v="13"/>
    <n v="13"/>
    <n v="13"/>
    <n v="1"/>
  </r>
  <r>
    <s v="08DPR1850W"/>
    <n v="1"/>
    <s v="MATUTINO"/>
    <s v="TIERRA Y LIBERTAD"/>
    <n v="8"/>
    <s v="CHIHUAHUA"/>
    <n v="8"/>
    <s v="CHIHUAHUA"/>
    <n v="29"/>
    <x v="3"/>
    <x v="3"/>
    <n v="2263"/>
    <s v="TERREROS AMARILLOS"/>
    <s v="CALLE TERREROS AMARILLOS"/>
    <n v="0"/>
    <s v="PÚBLICO"/>
    <x v="0"/>
    <n v="2"/>
    <s v="BÁSICA"/>
    <n v="2"/>
    <x v="0"/>
    <n v="1"/>
    <x v="0"/>
    <n v="0"/>
    <s v="NO APLICA"/>
    <n v="0"/>
    <s v="NO APLICA"/>
    <s v="08FIZ0259J"/>
    <s v="08FJS0131K"/>
    <s v="08ADG0007A"/>
    <n v="0"/>
    <n v="4"/>
    <n v="6"/>
    <n v="10"/>
    <n v="4"/>
    <n v="6"/>
    <n v="10"/>
    <n v="1"/>
    <n v="0"/>
    <n v="1"/>
    <n v="2"/>
    <n v="3"/>
    <n v="5"/>
    <n v="2"/>
    <n v="3"/>
    <n v="5"/>
    <n v="1"/>
    <n v="1"/>
    <n v="2"/>
    <n v="0"/>
    <n v="1"/>
    <n v="1"/>
    <n v="0"/>
    <n v="1"/>
    <n v="1"/>
    <n v="1"/>
    <n v="2"/>
    <n v="3"/>
    <n v="1"/>
    <n v="1"/>
    <n v="2"/>
    <n v="5"/>
    <n v="9"/>
    <n v="14"/>
    <n v="0"/>
    <n v="0"/>
    <n v="0"/>
    <n v="0"/>
    <n v="0"/>
    <n v="0"/>
    <n v="1"/>
    <n v="1"/>
    <n v="0"/>
    <n v="1"/>
    <n v="0"/>
    <n v="0"/>
    <n v="0"/>
    <n v="0"/>
    <n v="0"/>
    <n v="0"/>
    <n v="0"/>
    <n v="0"/>
    <n v="0"/>
    <n v="0"/>
    <n v="0"/>
    <n v="0"/>
    <n v="0"/>
    <n v="0"/>
    <n v="0"/>
    <n v="0"/>
    <n v="0"/>
    <n v="0"/>
    <n v="0"/>
    <n v="0"/>
    <n v="0"/>
    <n v="1"/>
    <n v="0"/>
    <n v="1"/>
    <n v="0"/>
    <n v="0"/>
    <n v="0"/>
    <n v="0"/>
    <n v="0"/>
    <n v="0"/>
    <n v="1"/>
    <n v="1"/>
    <n v="1"/>
    <n v="1"/>
    <n v="1"/>
  </r>
  <r>
    <s v="08DPR1851V"/>
    <n v="1"/>
    <s v="MATUTINO"/>
    <s v="JOSE MA MORELOS Y PAVON"/>
    <n v="8"/>
    <s v="CHIHUAHUA"/>
    <n v="8"/>
    <s v="CHIHUAHUA"/>
    <n v="29"/>
    <x v="3"/>
    <x v="3"/>
    <n v="1242"/>
    <s v="LAS JUNTAS"/>
    <s v="NINGUNO NINGUNO"/>
    <n v="0"/>
    <s v="PÚBLICO"/>
    <x v="0"/>
    <n v="2"/>
    <s v="BÁSICA"/>
    <n v="2"/>
    <x v="0"/>
    <n v="1"/>
    <x v="0"/>
    <n v="0"/>
    <s v="NO APLICA"/>
    <n v="0"/>
    <s v="NO APLICA"/>
    <s v="08FIZ0257L"/>
    <s v="08FJS0131K"/>
    <s v="08ADG0007A"/>
    <n v="0"/>
    <n v="14"/>
    <n v="18"/>
    <n v="32"/>
    <n v="14"/>
    <n v="18"/>
    <n v="32"/>
    <n v="3"/>
    <n v="2"/>
    <n v="5"/>
    <n v="4"/>
    <n v="2"/>
    <n v="6"/>
    <n v="4"/>
    <n v="2"/>
    <n v="6"/>
    <n v="3"/>
    <n v="4"/>
    <n v="7"/>
    <n v="3"/>
    <n v="2"/>
    <n v="5"/>
    <n v="2"/>
    <n v="4"/>
    <n v="6"/>
    <n v="2"/>
    <n v="4"/>
    <n v="6"/>
    <n v="2"/>
    <n v="4"/>
    <n v="6"/>
    <n v="16"/>
    <n v="20"/>
    <n v="36"/>
    <n v="0"/>
    <n v="0"/>
    <n v="0"/>
    <n v="0"/>
    <n v="0"/>
    <n v="0"/>
    <n v="1"/>
    <n v="1"/>
    <n v="0"/>
    <n v="1"/>
    <n v="0"/>
    <n v="0"/>
    <n v="0"/>
    <n v="0"/>
    <n v="0"/>
    <n v="0"/>
    <n v="0"/>
    <n v="0"/>
    <n v="0"/>
    <n v="0"/>
    <n v="0"/>
    <n v="0"/>
    <n v="0"/>
    <n v="0"/>
    <n v="0"/>
    <n v="0"/>
    <n v="0"/>
    <n v="0"/>
    <n v="0"/>
    <n v="0"/>
    <n v="0"/>
    <n v="1"/>
    <n v="0"/>
    <n v="1"/>
    <n v="0"/>
    <n v="0"/>
    <n v="0"/>
    <n v="0"/>
    <n v="0"/>
    <n v="0"/>
    <n v="1"/>
    <n v="1"/>
    <n v="2"/>
    <n v="2"/>
    <n v="1"/>
  </r>
  <r>
    <s v="08DPR1852U"/>
    <n v="1"/>
    <s v="MATUTINO"/>
    <s v="FEDERICO CHOPIN"/>
    <n v="8"/>
    <s v="CHIHUAHUA"/>
    <n v="8"/>
    <s v="CHIHUAHUA"/>
    <n v="29"/>
    <x v="3"/>
    <x v="3"/>
    <n v="1905"/>
    <s v="EL ZAPOTE"/>
    <s v="CALLE EL ZAPOTE"/>
    <n v="0"/>
    <s v="PÚBLICO"/>
    <x v="0"/>
    <n v="2"/>
    <s v="BÁSICA"/>
    <n v="2"/>
    <x v="0"/>
    <n v="1"/>
    <x v="0"/>
    <n v="0"/>
    <s v="NO APLICA"/>
    <n v="0"/>
    <s v="NO APLICA"/>
    <s v="08FIZ0257L"/>
    <s v="08FJS0131K"/>
    <s v="08ADG0007A"/>
    <n v="0"/>
    <n v="10"/>
    <n v="17"/>
    <n v="27"/>
    <n v="10"/>
    <n v="17"/>
    <n v="27"/>
    <n v="1"/>
    <n v="1"/>
    <n v="2"/>
    <n v="1"/>
    <n v="1"/>
    <n v="2"/>
    <n v="1"/>
    <n v="1"/>
    <n v="2"/>
    <n v="0"/>
    <n v="5"/>
    <n v="5"/>
    <n v="3"/>
    <n v="1"/>
    <n v="4"/>
    <n v="2"/>
    <n v="7"/>
    <n v="9"/>
    <n v="2"/>
    <n v="6"/>
    <n v="8"/>
    <n v="4"/>
    <n v="2"/>
    <n v="6"/>
    <n v="12"/>
    <n v="22"/>
    <n v="34"/>
    <n v="0"/>
    <n v="0"/>
    <n v="0"/>
    <n v="0"/>
    <n v="0"/>
    <n v="0"/>
    <n v="1"/>
    <n v="1"/>
    <n v="0"/>
    <n v="1"/>
    <n v="0"/>
    <n v="0"/>
    <n v="0"/>
    <n v="0"/>
    <n v="0"/>
    <n v="0"/>
    <n v="0"/>
    <n v="0"/>
    <n v="0"/>
    <n v="0"/>
    <n v="0"/>
    <n v="0"/>
    <n v="0"/>
    <n v="0"/>
    <n v="0"/>
    <n v="0"/>
    <n v="0"/>
    <n v="0"/>
    <n v="0"/>
    <n v="0"/>
    <n v="0"/>
    <n v="1"/>
    <n v="0"/>
    <n v="1"/>
    <n v="0"/>
    <n v="0"/>
    <n v="0"/>
    <n v="0"/>
    <n v="0"/>
    <n v="0"/>
    <n v="1"/>
    <n v="1"/>
    <n v="2"/>
    <n v="2"/>
    <n v="1"/>
  </r>
  <r>
    <s v="08DPR1853T"/>
    <n v="1"/>
    <s v="MATUTINO"/>
    <s v="JOSE MARIA LUIS MORA"/>
    <n v="8"/>
    <s v="CHIHUAHUA"/>
    <n v="8"/>
    <s v="CHIHUAHUA"/>
    <n v="29"/>
    <x v="3"/>
    <x v="3"/>
    <n v="675"/>
    <s v="CERRO ZACATOSO"/>
    <s v="CALLE PARAJE CERRO SACATOSO"/>
    <n v="0"/>
    <s v="PÚBLICO"/>
    <x v="0"/>
    <n v="2"/>
    <s v="BÁSICA"/>
    <n v="2"/>
    <x v="0"/>
    <n v="1"/>
    <x v="0"/>
    <n v="0"/>
    <s v="NO APLICA"/>
    <n v="0"/>
    <s v="NO APLICA"/>
    <s v="08FIZ0255N"/>
    <s v="08FJS0131K"/>
    <s v="08ADG0007A"/>
    <n v="0"/>
    <n v="6"/>
    <n v="7"/>
    <n v="13"/>
    <n v="6"/>
    <n v="7"/>
    <n v="13"/>
    <n v="0"/>
    <n v="0"/>
    <n v="0"/>
    <n v="1"/>
    <n v="0"/>
    <n v="1"/>
    <n v="1"/>
    <n v="1"/>
    <n v="2"/>
    <n v="1"/>
    <n v="1"/>
    <n v="2"/>
    <n v="3"/>
    <n v="1"/>
    <n v="4"/>
    <n v="2"/>
    <n v="0"/>
    <n v="2"/>
    <n v="1"/>
    <n v="2"/>
    <n v="3"/>
    <n v="0"/>
    <n v="2"/>
    <n v="2"/>
    <n v="8"/>
    <n v="7"/>
    <n v="15"/>
    <n v="0"/>
    <n v="0"/>
    <n v="0"/>
    <n v="0"/>
    <n v="0"/>
    <n v="0"/>
    <n v="1"/>
    <n v="1"/>
    <n v="0"/>
    <n v="1"/>
    <n v="0"/>
    <n v="0"/>
    <n v="0"/>
    <n v="0"/>
    <n v="0"/>
    <n v="0"/>
    <n v="0"/>
    <n v="0"/>
    <n v="0"/>
    <n v="0"/>
    <n v="0"/>
    <n v="0"/>
    <n v="0"/>
    <n v="0"/>
    <n v="0"/>
    <n v="0"/>
    <n v="0"/>
    <n v="0"/>
    <n v="0"/>
    <n v="0"/>
    <n v="0"/>
    <n v="1"/>
    <n v="0"/>
    <n v="1"/>
    <n v="0"/>
    <n v="0"/>
    <n v="0"/>
    <n v="0"/>
    <n v="0"/>
    <n v="0"/>
    <n v="1"/>
    <n v="1"/>
    <n v="2"/>
    <n v="1"/>
    <n v="1"/>
  </r>
  <r>
    <s v="08DPR1854S"/>
    <n v="1"/>
    <s v="MATUTINO"/>
    <s v="PONCIANO ARRIAGA"/>
    <n v="8"/>
    <s v="CHIHUAHUA"/>
    <n v="8"/>
    <s v="CHIHUAHUA"/>
    <n v="29"/>
    <x v="3"/>
    <x v="3"/>
    <n v="768"/>
    <s v="EL CARNERO"/>
    <s v="CALLE EL CARNERO"/>
    <n v="0"/>
    <s v="PÚBLICO"/>
    <x v="0"/>
    <n v="2"/>
    <s v="BÁSICA"/>
    <n v="2"/>
    <x v="0"/>
    <n v="1"/>
    <x v="0"/>
    <n v="0"/>
    <s v="NO APLICA"/>
    <n v="0"/>
    <s v="NO APLICA"/>
    <s v="08FIZ0257L"/>
    <s v="08FJS0131K"/>
    <s v="08ADG0007A"/>
    <n v="0"/>
    <n v="15"/>
    <n v="8"/>
    <n v="23"/>
    <n v="15"/>
    <n v="8"/>
    <n v="23"/>
    <n v="2"/>
    <n v="1"/>
    <n v="3"/>
    <n v="0"/>
    <n v="1"/>
    <n v="1"/>
    <n v="0"/>
    <n v="1"/>
    <n v="1"/>
    <n v="3"/>
    <n v="2"/>
    <n v="5"/>
    <n v="1"/>
    <n v="1"/>
    <n v="2"/>
    <n v="3"/>
    <n v="1"/>
    <n v="4"/>
    <n v="3"/>
    <n v="2"/>
    <n v="5"/>
    <n v="2"/>
    <n v="1"/>
    <n v="3"/>
    <n v="12"/>
    <n v="8"/>
    <n v="20"/>
    <n v="0"/>
    <n v="0"/>
    <n v="0"/>
    <n v="0"/>
    <n v="0"/>
    <n v="0"/>
    <n v="1"/>
    <n v="1"/>
    <n v="0"/>
    <n v="1"/>
    <n v="0"/>
    <n v="0"/>
    <n v="0"/>
    <n v="0"/>
    <n v="0"/>
    <n v="0"/>
    <n v="0"/>
    <n v="0"/>
    <n v="0"/>
    <n v="0"/>
    <n v="0"/>
    <n v="0"/>
    <n v="0"/>
    <n v="0"/>
    <n v="0"/>
    <n v="0"/>
    <n v="0"/>
    <n v="0"/>
    <n v="0"/>
    <n v="0"/>
    <n v="0"/>
    <n v="1"/>
    <n v="0"/>
    <n v="1"/>
    <n v="0"/>
    <n v="0"/>
    <n v="0"/>
    <n v="0"/>
    <n v="0"/>
    <n v="0"/>
    <n v="1"/>
    <n v="1"/>
    <n v="1"/>
    <n v="1"/>
    <n v="1"/>
  </r>
  <r>
    <s v="08DPR1855R"/>
    <n v="1"/>
    <s v="MATUTINO"/>
    <s v="NIĂ‘OS HEROES"/>
    <n v="8"/>
    <s v="CHIHUAHUA"/>
    <n v="8"/>
    <s v="CHIHUAHUA"/>
    <n v="29"/>
    <x v="3"/>
    <x v="3"/>
    <n v="1510"/>
    <s v="CIĂ‰NEGA DE ARAUJO"/>
    <s v="CALLE CIENEGA DE ARAUJO"/>
    <n v="0"/>
    <s v="PÚBLICO"/>
    <x v="0"/>
    <n v="2"/>
    <s v="BÁSICA"/>
    <n v="2"/>
    <x v="0"/>
    <n v="1"/>
    <x v="0"/>
    <n v="0"/>
    <s v="NO APLICA"/>
    <n v="0"/>
    <s v="NO APLICA"/>
    <s v="08FIZ0257L"/>
    <s v="08FJS0131K"/>
    <s v="08ADG0007A"/>
    <n v="0"/>
    <n v="17"/>
    <n v="15"/>
    <n v="32"/>
    <n v="17"/>
    <n v="15"/>
    <n v="32"/>
    <n v="5"/>
    <n v="1"/>
    <n v="6"/>
    <n v="4"/>
    <n v="1"/>
    <n v="5"/>
    <n v="4"/>
    <n v="1"/>
    <n v="5"/>
    <n v="4"/>
    <n v="1"/>
    <n v="5"/>
    <n v="2"/>
    <n v="4"/>
    <n v="6"/>
    <n v="1"/>
    <n v="2"/>
    <n v="3"/>
    <n v="1"/>
    <n v="3"/>
    <n v="4"/>
    <n v="3"/>
    <n v="4"/>
    <n v="7"/>
    <n v="15"/>
    <n v="15"/>
    <n v="30"/>
    <n v="0"/>
    <n v="0"/>
    <n v="0"/>
    <n v="0"/>
    <n v="0"/>
    <n v="0"/>
    <n v="2"/>
    <n v="2"/>
    <n v="1"/>
    <n v="0"/>
    <n v="0"/>
    <n v="0"/>
    <n v="0"/>
    <n v="0"/>
    <n v="0"/>
    <n v="0"/>
    <n v="0"/>
    <n v="1"/>
    <n v="0"/>
    <n v="0"/>
    <n v="0"/>
    <n v="0"/>
    <n v="0"/>
    <n v="0"/>
    <n v="0"/>
    <n v="0"/>
    <n v="0"/>
    <n v="0"/>
    <n v="0"/>
    <n v="0"/>
    <n v="0"/>
    <n v="2"/>
    <n v="1"/>
    <n v="1"/>
    <n v="0"/>
    <n v="0"/>
    <n v="0"/>
    <n v="0"/>
    <n v="0"/>
    <n v="0"/>
    <n v="2"/>
    <n v="2"/>
    <n v="2"/>
    <n v="1"/>
    <n v="1"/>
  </r>
  <r>
    <s v="08DPR1856Q"/>
    <n v="2"/>
    <s v="VESPERTINO"/>
    <s v="AQUILES SERDAN"/>
    <n v="8"/>
    <s v="CHIHUAHUA"/>
    <n v="8"/>
    <s v="CHIHUAHUA"/>
    <n v="21"/>
    <x v="10"/>
    <x v="7"/>
    <n v="1"/>
    <s v="DELICIAS"/>
    <s v="CALLE 3A "/>
    <n v="0"/>
    <s v="PÚBLICO"/>
    <x v="0"/>
    <n v="2"/>
    <s v="BÁSICA"/>
    <n v="2"/>
    <x v="0"/>
    <n v="1"/>
    <x v="0"/>
    <n v="0"/>
    <s v="NO APLICA"/>
    <n v="0"/>
    <s v="NO APLICA"/>
    <s v="08FIZ0225T"/>
    <s v="08FJS0125Z"/>
    <s v="08ADG0057I"/>
    <n v="0"/>
    <n v="60"/>
    <n v="39"/>
    <n v="99"/>
    <n v="58"/>
    <n v="39"/>
    <n v="97"/>
    <n v="9"/>
    <n v="8"/>
    <n v="17"/>
    <n v="7"/>
    <n v="8"/>
    <n v="15"/>
    <n v="8"/>
    <n v="9"/>
    <n v="17"/>
    <n v="11"/>
    <n v="4"/>
    <n v="15"/>
    <n v="11"/>
    <n v="3"/>
    <n v="14"/>
    <n v="7"/>
    <n v="7"/>
    <n v="14"/>
    <n v="13"/>
    <n v="10"/>
    <n v="23"/>
    <n v="12"/>
    <n v="9"/>
    <n v="21"/>
    <n v="62"/>
    <n v="42"/>
    <n v="104"/>
    <n v="0"/>
    <n v="0"/>
    <n v="1"/>
    <n v="1"/>
    <n v="1"/>
    <n v="1"/>
    <n v="1"/>
    <n v="5"/>
    <n v="0"/>
    <n v="0"/>
    <n v="0"/>
    <n v="1"/>
    <n v="0"/>
    <n v="0"/>
    <n v="0"/>
    <n v="0"/>
    <n v="2"/>
    <n v="3"/>
    <n v="0"/>
    <n v="0"/>
    <n v="1"/>
    <n v="0"/>
    <n v="0"/>
    <n v="0"/>
    <n v="0"/>
    <n v="0"/>
    <n v="0"/>
    <n v="0"/>
    <n v="1"/>
    <n v="0"/>
    <n v="0"/>
    <n v="8"/>
    <n v="2"/>
    <n v="3"/>
    <n v="0"/>
    <n v="0"/>
    <n v="1"/>
    <n v="1"/>
    <n v="1"/>
    <n v="1"/>
    <n v="1"/>
    <n v="5"/>
    <n v="12"/>
    <n v="5"/>
    <n v="1"/>
  </r>
  <r>
    <s v="08DPR1857P"/>
    <n v="1"/>
    <s v="MATUTINO"/>
    <s v="CENTRO REGIONAL DE EDUC. INT. LEOPOLDO ENRIQUEZ ORDOĂ‘EZ"/>
    <n v="8"/>
    <s v="CHIHUAHUA"/>
    <n v="8"/>
    <s v="CHIHUAHUA"/>
    <n v="19"/>
    <x v="2"/>
    <x v="2"/>
    <n v="280"/>
    <s v="COLONIA OCAMPO (HACIENDA EL TORREĂ“N)"/>
    <s v="CALLE EJIDO OCAMPO"/>
    <n v="0"/>
    <s v="PÚBLICO"/>
    <x v="0"/>
    <n v="2"/>
    <s v="BÁSICA"/>
    <n v="2"/>
    <x v="0"/>
    <n v="1"/>
    <x v="0"/>
    <n v="0"/>
    <s v="NO APLICA"/>
    <n v="0"/>
    <s v="NO APLICA"/>
    <s v="08FIZ0130F"/>
    <s v="08FJS0108J"/>
    <s v="08ADG0046C"/>
    <n v="0"/>
    <n v="192"/>
    <n v="200"/>
    <n v="392"/>
    <n v="190"/>
    <n v="200"/>
    <n v="390"/>
    <n v="27"/>
    <n v="30"/>
    <n v="57"/>
    <n v="26"/>
    <n v="34"/>
    <n v="60"/>
    <n v="26"/>
    <n v="35"/>
    <n v="61"/>
    <n v="37"/>
    <n v="40"/>
    <n v="77"/>
    <n v="34"/>
    <n v="25"/>
    <n v="59"/>
    <n v="28"/>
    <n v="30"/>
    <n v="58"/>
    <n v="44"/>
    <n v="37"/>
    <n v="81"/>
    <n v="33"/>
    <n v="41"/>
    <n v="74"/>
    <n v="202"/>
    <n v="208"/>
    <n v="410"/>
    <n v="2"/>
    <n v="3"/>
    <n v="2"/>
    <n v="2"/>
    <n v="3"/>
    <n v="3"/>
    <n v="0"/>
    <n v="15"/>
    <n v="0"/>
    <n v="0"/>
    <n v="1"/>
    <n v="0"/>
    <n v="1"/>
    <n v="0"/>
    <n v="0"/>
    <n v="0"/>
    <n v="3"/>
    <n v="12"/>
    <n v="0"/>
    <n v="0"/>
    <n v="1"/>
    <n v="0"/>
    <n v="0"/>
    <n v="0"/>
    <n v="0"/>
    <n v="1"/>
    <n v="0"/>
    <n v="1"/>
    <n v="9"/>
    <n v="3"/>
    <n v="0"/>
    <n v="32"/>
    <n v="3"/>
    <n v="12"/>
    <n v="2"/>
    <n v="3"/>
    <n v="2"/>
    <n v="2"/>
    <n v="3"/>
    <n v="3"/>
    <n v="0"/>
    <n v="15"/>
    <n v="15"/>
    <n v="15"/>
    <n v="1"/>
  </r>
  <r>
    <s v="08DPR1864Z"/>
    <n v="1"/>
    <s v="MATUTINO"/>
    <s v="MARIANO ESCOBEDO"/>
    <n v="8"/>
    <s v="CHIHUAHUA"/>
    <n v="8"/>
    <s v="CHIHUAHUA"/>
    <n v="29"/>
    <x v="3"/>
    <x v="3"/>
    <n v="262"/>
    <s v="COLORADAS DE LOS VILLANUEVA (CUEVAS COLORADAS)"/>
    <s v="CALLE COLORADAS DE LOS VILLANUEVA (CUEVAS COLORADAS"/>
    <n v="0"/>
    <s v="PÚBLICO"/>
    <x v="0"/>
    <n v="2"/>
    <s v="BÁSICA"/>
    <n v="2"/>
    <x v="0"/>
    <n v="1"/>
    <x v="0"/>
    <n v="0"/>
    <s v="NO APLICA"/>
    <n v="0"/>
    <s v="NO APLICA"/>
    <s v="08FIZ0261Y"/>
    <s v="08FJS0131K"/>
    <s v="08ADG0007A"/>
    <n v="0"/>
    <n v="13"/>
    <n v="16"/>
    <n v="29"/>
    <n v="13"/>
    <n v="16"/>
    <n v="29"/>
    <n v="1"/>
    <n v="2"/>
    <n v="3"/>
    <n v="2"/>
    <n v="1"/>
    <n v="3"/>
    <n v="2"/>
    <n v="1"/>
    <n v="3"/>
    <n v="2"/>
    <n v="3"/>
    <n v="5"/>
    <n v="2"/>
    <n v="3"/>
    <n v="5"/>
    <n v="5"/>
    <n v="3"/>
    <n v="8"/>
    <n v="1"/>
    <n v="0"/>
    <n v="1"/>
    <n v="2"/>
    <n v="5"/>
    <n v="7"/>
    <n v="14"/>
    <n v="15"/>
    <n v="29"/>
    <n v="0"/>
    <n v="0"/>
    <n v="0"/>
    <n v="0"/>
    <n v="0"/>
    <n v="0"/>
    <n v="2"/>
    <n v="2"/>
    <n v="0"/>
    <n v="1"/>
    <n v="0"/>
    <n v="0"/>
    <n v="0"/>
    <n v="0"/>
    <n v="0"/>
    <n v="0"/>
    <n v="1"/>
    <n v="0"/>
    <n v="0"/>
    <n v="0"/>
    <n v="0"/>
    <n v="0"/>
    <n v="0"/>
    <n v="0"/>
    <n v="0"/>
    <n v="0"/>
    <n v="0"/>
    <n v="0"/>
    <n v="0"/>
    <n v="0"/>
    <n v="0"/>
    <n v="2"/>
    <n v="1"/>
    <n v="1"/>
    <n v="0"/>
    <n v="0"/>
    <n v="0"/>
    <n v="0"/>
    <n v="0"/>
    <n v="0"/>
    <n v="2"/>
    <n v="2"/>
    <n v="2"/>
    <n v="2"/>
    <n v="1"/>
  </r>
  <r>
    <s v="08DPR1865Y"/>
    <n v="1"/>
    <s v="MATUTINO"/>
    <s v="ADOLFO LOPEZ MATEOS"/>
    <n v="8"/>
    <s v="CHIHUAHUA"/>
    <n v="8"/>
    <s v="CHIHUAHUA"/>
    <n v="29"/>
    <x v="3"/>
    <x v="3"/>
    <n v="156"/>
    <s v="PIE DE LA CUESTA"/>
    <s v="CALLE PIE DE LA CUESTA"/>
    <n v="0"/>
    <s v="PÚBLICO"/>
    <x v="0"/>
    <n v="2"/>
    <s v="BÁSICA"/>
    <n v="2"/>
    <x v="0"/>
    <n v="1"/>
    <x v="0"/>
    <n v="0"/>
    <s v="NO APLICA"/>
    <n v="0"/>
    <s v="NO APLICA"/>
    <s v="08FIZ0254O"/>
    <s v="08FJS0131K"/>
    <s v="08ADG0007A"/>
    <n v="0"/>
    <n v="22"/>
    <n v="17"/>
    <n v="39"/>
    <n v="22"/>
    <n v="17"/>
    <n v="39"/>
    <n v="2"/>
    <n v="0"/>
    <n v="2"/>
    <n v="1"/>
    <n v="2"/>
    <n v="3"/>
    <n v="1"/>
    <n v="2"/>
    <n v="3"/>
    <n v="1"/>
    <n v="5"/>
    <n v="6"/>
    <n v="8"/>
    <n v="3"/>
    <n v="11"/>
    <n v="4"/>
    <n v="4"/>
    <n v="8"/>
    <n v="6"/>
    <n v="3"/>
    <n v="9"/>
    <n v="1"/>
    <n v="2"/>
    <n v="3"/>
    <n v="21"/>
    <n v="19"/>
    <n v="40"/>
    <n v="0"/>
    <n v="0"/>
    <n v="0"/>
    <n v="0"/>
    <n v="0"/>
    <n v="0"/>
    <n v="2"/>
    <n v="2"/>
    <n v="0"/>
    <n v="1"/>
    <n v="0"/>
    <n v="0"/>
    <n v="0"/>
    <n v="0"/>
    <n v="0"/>
    <n v="0"/>
    <n v="0"/>
    <n v="1"/>
    <n v="0"/>
    <n v="0"/>
    <n v="0"/>
    <n v="0"/>
    <n v="0"/>
    <n v="0"/>
    <n v="0"/>
    <n v="0"/>
    <n v="0"/>
    <n v="0"/>
    <n v="0"/>
    <n v="0"/>
    <n v="0"/>
    <n v="2"/>
    <n v="0"/>
    <n v="2"/>
    <n v="0"/>
    <n v="0"/>
    <n v="0"/>
    <n v="0"/>
    <n v="0"/>
    <n v="0"/>
    <n v="2"/>
    <n v="2"/>
    <n v="2"/>
    <n v="2"/>
    <n v="1"/>
  </r>
  <r>
    <s v="08DPR1867W"/>
    <n v="1"/>
    <s v="MATUTINO"/>
    <s v="CARMEN SERDAN"/>
    <n v="8"/>
    <s v="CHIHUAHUA"/>
    <n v="8"/>
    <s v="CHIHUAHUA"/>
    <n v="29"/>
    <x v="3"/>
    <x v="3"/>
    <n v="405"/>
    <s v="SAN JOSĂ‰ DEL RINCĂ“N"/>
    <s v="CALLE SAN JOSE DEL RINCON"/>
    <n v="0"/>
    <s v="PÚBLICO"/>
    <x v="0"/>
    <n v="2"/>
    <s v="BÁSICA"/>
    <n v="2"/>
    <x v="0"/>
    <n v="1"/>
    <x v="0"/>
    <n v="0"/>
    <s v="NO APLICA"/>
    <n v="0"/>
    <s v="NO APLICA"/>
    <s v="08FIZ0256M"/>
    <s v="08FJS0131K"/>
    <s v="08ADG0007A"/>
    <n v="0"/>
    <n v="9"/>
    <n v="11"/>
    <n v="20"/>
    <n v="9"/>
    <n v="11"/>
    <n v="20"/>
    <n v="2"/>
    <n v="3"/>
    <n v="5"/>
    <n v="1"/>
    <n v="0"/>
    <n v="1"/>
    <n v="1"/>
    <n v="0"/>
    <n v="1"/>
    <n v="1"/>
    <n v="0"/>
    <n v="1"/>
    <n v="0"/>
    <n v="0"/>
    <n v="0"/>
    <n v="0"/>
    <n v="3"/>
    <n v="3"/>
    <n v="0"/>
    <n v="1"/>
    <n v="1"/>
    <n v="1"/>
    <n v="0"/>
    <n v="1"/>
    <n v="3"/>
    <n v="4"/>
    <n v="7"/>
    <n v="0"/>
    <n v="0"/>
    <n v="0"/>
    <n v="0"/>
    <n v="0"/>
    <n v="0"/>
    <n v="2"/>
    <n v="2"/>
    <n v="0"/>
    <n v="1"/>
    <n v="0"/>
    <n v="0"/>
    <n v="0"/>
    <n v="0"/>
    <n v="0"/>
    <n v="0"/>
    <n v="0"/>
    <n v="1"/>
    <n v="0"/>
    <n v="0"/>
    <n v="0"/>
    <n v="0"/>
    <n v="0"/>
    <n v="0"/>
    <n v="0"/>
    <n v="0"/>
    <n v="0"/>
    <n v="0"/>
    <n v="0"/>
    <n v="0"/>
    <n v="0"/>
    <n v="2"/>
    <n v="0"/>
    <n v="2"/>
    <n v="0"/>
    <n v="0"/>
    <n v="0"/>
    <n v="0"/>
    <n v="0"/>
    <n v="0"/>
    <n v="2"/>
    <n v="2"/>
    <n v="2"/>
    <n v="2"/>
    <n v="1"/>
  </r>
  <r>
    <s v="08DPR1868V"/>
    <n v="1"/>
    <s v="MATUTINO"/>
    <s v="VASCO DE QUIROGA"/>
    <n v="8"/>
    <s v="CHIHUAHUA"/>
    <n v="8"/>
    <s v="CHIHUAHUA"/>
    <n v="29"/>
    <x v="3"/>
    <x v="3"/>
    <n v="810"/>
    <s v="SAN SIMĂ“N"/>
    <s v="CALLE SAN SIMON (CALABAZAS)"/>
    <n v="0"/>
    <s v="PÚBLICO"/>
    <x v="0"/>
    <n v="2"/>
    <s v="BÁSICA"/>
    <n v="2"/>
    <x v="0"/>
    <n v="1"/>
    <x v="0"/>
    <n v="0"/>
    <s v="NO APLICA"/>
    <n v="0"/>
    <s v="NO APLICA"/>
    <s v="08FIZ0256M"/>
    <s v="08FJS0131K"/>
    <s v="08ADG0007A"/>
    <n v="0"/>
    <n v="9"/>
    <n v="5"/>
    <n v="14"/>
    <n v="9"/>
    <n v="5"/>
    <n v="14"/>
    <n v="2"/>
    <n v="1"/>
    <n v="3"/>
    <n v="0"/>
    <n v="1"/>
    <n v="1"/>
    <n v="0"/>
    <n v="1"/>
    <n v="1"/>
    <n v="2"/>
    <n v="0"/>
    <n v="2"/>
    <n v="1"/>
    <n v="0"/>
    <n v="1"/>
    <n v="2"/>
    <n v="0"/>
    <n v="2"/>
    <n v="0"/>
    <n v="2"/>
    <n v="2"/>
    <n v="2"/>
    <n v="1"/>
    <n v="3"/>
    <n v="7"/>
    <n v="4"/>
    <n v="11"/>
    <n v="0"/>
    <n v="0"/>
    <n v="0"/>
    <n v="0"/>
    <n v="0"/>
    <n v="0"/>
    <n v="1"/>
    <n v="1"/>
    <n v="1"/>
    <n v="0"/>
    <n v="0"/>
    <n v="0"/>
    <n v="0"/>
    <n v="0"/>
    <n v="0"/>
    <n v="0"/>
    <n v="0"/>
    <n v="0"/>
    <n v="0"/>
    <n v="0"/>
    <n v="0"/>
    <n v="0"/>
    <n v="0"/>
    <n v="0"/>
    <n v="0"/>
    <n v="0"/>
    <n v="0"/>
    <n v="0"/>
    <n v="0"/>
    <n v="0"/>
    <n v="0"/>
    <n v="1"/>
    <n v="1"/>
    <n v="0"/>
    <n v="0"/>
    <n v="0"/>
    <n v="0"/>
    <n v="0"/>
    <n v="0"/>
    <n v="0"/>
    <n v="1"/>
    <n v="1"/>
    <n v="1"/>
    <n v="1"/>
    <n v="1"/>
  </r>
  <r>
    <s v="08DPR1869U"/>
    <n v="1"/>
    <s v="MATUTINO"/>
    <s v="AMERICAS UNIDAS"/>
    <n v="8"/>
    <s v="CHIHUAHUA"/>
    <n v="8"/>
    <s v="CHIHUAHUA"/>
    <n v="29"/>
    <x v="3"/>
    <x v="3"/>
    <n v="146"/>
    <s v="ORILLA DE LA MESA"/>
    <s v="CALLE ORILLA DE LA MESA"/>
    <n v="0"/>
    <s v="PÚBLICO"/>
    <x v="0"/>
    <n v="2"/>
    <s v="BÁSICA"/>
    <n v="2"/>
    <x v="0"/>
    <n v="1"/>
    <x v="0"/>
    <n v="0"/>
    <s v="NO APLICA"/>
    <n v="0"/>
    <s v="NO APLICA"/>
    <s v="08FIZ0255N"/>
    <s v="08FJS0131K"/>
    <s v="08ADG0007A"/>
    <n v="0"/>
    <n v="6"/>
    <n v="10"/>
    <n v="16"/>
    <n v="6"/>
    <n v="10"/>
    <n v="16"/>
    <n v="0"/>
    <n v="0"/>
    <n v="0"/>
    <n v="2"/>
    <n v="1"/>
    <n v="3"/>
    <n v="2"/>
    <n v="1"/>
    <n v="3"/>
    <n v="1"/>
    <n v="3"/>
    <n v="4"/>
    <n v="1"/>
    <n v="1"/>
    <n v="2"/>
    <n v="3"/>
    <n v="2"/>
    <n v="5"/>
    <n v="1"/>
    <n v="2"/>
    <n v="3"/>
    <n v="0"/>
    <n v="1"/>
    <n v="1"/>
    <n v="8"/>
    <n v="10"/>
    <n v="18"/>
    <n v="0"/>
    <n v="0"/>
    <n v="0"/>
    <n v="0"/>
    <n v="0"/>
    <n v="0"/>
    <n v="1"/>
    <n v="1"/>
    <n v="0"/>
    <n v="1"/>
    <n v="0"/>
    <n v="0"/>
    <n v="0"/>
    <n v="0"/>
    <n v="0"/>
    <n v="0"/>
    <n v="0"/>
    <n v="0"/>
    <n v="0"/>
    <n v="0"/>
    <n v="0"/>
    <n v="0"/>
    <n v="0"/>
    <n v="0"/>
    <n v="0"/>
    <n v="0"/>
    <n v="0"/>
    <n v="0"/>
    <n v="0"/>
    <n v="0"/>
    <n v="0"/>
    <n v="1"/>
    <n v="0"/>
    <n v="1"/>
    <n v="0"/>
    <n v="0"/>
    <n v="0"/>
    <n v="0"/>
    <n v="0"/>
    <n v="0"/>
    <n v="1"/>
    <n v="1"/>
    <n v="2"/>
    <n v="2"/>
    <n v="1"/>
  </r>
  <r>
    <s v="08DPR1870J"/>
    <n v="1"/>
    <s v="MATUTINO"/>
    <s v="FERNANDO AHUATZIN REYES"/>
    <n v="8"/>
    <s v="CHIHUAHUA"/>
    <n v="8"/>
    <s v="CHIHUAHUA"/>
    <n v="11"/>
    <x v="22"/>
    <x v="7"/>
    <n v="1"/>
    <s v="SANTA ROSALĂŤA DE CAMARGO"/>
    <s v="CALLE SEGUNDA"/>
    <n v="1101"/>
    <s v="PÚBLICO"/>
    <x v="0"/>
    <n v="2"/>
    <s v="BÁSICA"/>
    <n v="2"/>
    <x v="0"/>
    <n v="1"/>
    <x v="0"/>
    <n v="0"/>
    <s v="NO APLICA"/>
    <n v="0"/>
    <s v="NO APLICA"/>
    <s v="08FIZ0233B"/>
    <s v="08FJS0127Y"/>
    <s v="08ADG0057I"/>
    <n v="0"/>
    <n v="171"/>
    <n v="197"/>
    <n v="368"/>
    <n v="171"/>
    <n v="197"/>
    <n v="368"/>
    <n v="22"/>
    <n v="35"/>
    <n v="57"/>
    <n v="37"/>
    <n v="28"/>
    <n v="65"/>
    <n v="37"/>
    <n v="28"/>
    <n v="65"/>
    <n v="33"/>
    <n v="35"/>
    <n v="68"/>
    <n v="28"/>
    <n v="36"/>
    <n v="64"/>
    <n v="34"/>
    <n v="34"/>
    <n v="68"/>
    <n v="28"/>
    <n v="32"/>
    <n v="60"/>
    <n v="33"/>
    <n v="30"/>
    <n v="63"/>
    <n v="193"/>
    <n v="195"/>
    <n v="388"/>
    <n v="2"/>
    <n v="2"/>
    <n v="2"/>
    <n v="2"/>
    <n v="2"/>
    <n v="2"/>
    <n v="0"/>
    <n v="12"/>
    <n v="0"/>
    <n v="0"/>
    <n v="1"/>
    <n v="0"/>
    <n v="0"/>
    <n v="1"/>
    <n v="0"/>
    <n v="0"/>
    <n v="2"/>
    <n v="10"/>
    <n v="0"/>
    <n v="0"/>
    <n v="4"/>
    <n v="0"/>
    <n v="0"/>
    <n v="0"/>
    <n v="0"/>
    <n v="0"/>
    <n v="0"/>
    <n v="0"/>
    <n v="2"/>
    <n v="0"/>
    <n v="0"/>
    <n v="20"/>
    <n v="2"/>
    <n v="10"/>
    <n v="2"/>
    <n v="2"/>
    <n v="2"/>
    <n v="2"/>
    <n v="2"/>
    <n v="2"/>
    <n v="0"/>
    <n v="12"/>
    <n v="12"/>
    <n v="12"/>
    <n v="1"/>
  </r>
  <r>
    <s v="08DPR1892V"/>
    <n v="1"/>
    <s v="MATUTINO"/>
    <s v="JUSTO SIERRA MENDEZ"/>
    <n v="8"/>
    <s v="CHIHUAHUA"/>
    <n v="8"/>
    <s v="CHIHUAHUA"/>
    <n v="37"/>
    <x v="0"/>
    <x v="0"/>
    <n v="1"/>
    <s v="JUĂREZ"/>
    <s v="CALLE TABASCO"/>
    <n v="0"/>
    <s v="PÚBLICO"/>
    <x v="0"/>
    <n v="2"/>
    <s v="BÁSICA"/>
    <n v="2"/>
    <x v="0"/>
    <n v="1"/>
    <x v="0"/>
    <n v="0"/>
    <s v="NO APLICA"/>
    <n v="0"/>
    <s v="NO APLICA"/>
    <s v="08FIZ0138Y"/>
    <s v="08FJS0109I"/>
    <s v="08ADG0005C"/>
    <n v="0"/>
    <n v="222"/>
    <n v="227"/>
    <n v="449"/>
    <n v="222"/>
    <n v="227"/>
    <n v="449"/>
    <n v="44"/>
    <n v="39"/>
    <n v="83"/>
    <n v="49"/>
    <n v="40"/>
    <n v="89"/>
    <n v="51"/>
    <n v="41"/>
    <n v="92"/>
    <n v="47"/>
    <n v="32"/>
    <n v="79"/>
    <n v="30"/>
    <n v="43"/>
    <n v="73"/>
    <n v="33"/>
    <n v="36"/>
    <n v="69"/>
    <n v="45"/>
    <n v="45"/>
    <n v="90"/>
    <n v="38"/>
    <n v="43"/>
    <n v="81"/>
    <n v="244"/>
    <n v="240"/>
    <n v="484"/>
    <n v="3"/>
    <n v="3"/>
    <n v="3"/>
    <n v="3"/>
    <n v="3"/>
    <n v="3"/>
    <n v="0"/>
    <n v="18"/>
    <n v="0"/>
    <n v="0"/>
    <n v="1"/>
    <n v="0"/>
    <n v="0"/>
    <n v="1"/>
    <n v="0"/>
    <n v="0"/>
    <n v="2"/>
    <n v="16"/>
    <n v="0"/>
    <n v="0"/>
    <n v="1"/>
    <n v="1"/>
    <n v="0"/>
    <n v="0"/>
    <n v="0"/>
    <n v="0"/>
    <n v="1"/>
    <n v="0"/>
    <n v="1"/>
    <n v="1"/>
    <n v="0"/>
    <n v="25"/>
    <n v="2"/>
    <n v="16"/>
    <n v="3"/>
    <n v="3"/>
    <n v="3"/>
    <n v="3"/>
    <n v="3"/>
    <n v="3"/>
    <n v="0"/>
    <n v="18"/>
    <n v="19"/>
    <n v="19"/>
    <n v="1"/>
  </r>
  <r>
    <s v="08DPR1894T"/>
    <n v="1"/>
    <s v="MATUTINO"/>
    <s v="FERNANDO AHUATZIN REYES"/>
    <n v="8"/>
    <s v="CHIHUAHUA"/>
    <n v="8"/>
    <s v="CHIHUAHUA"/>
    <n v="37"/>
    <x v="0"/>
    <x v="0"/>
    <n v="1"/>
    <s v="JUĂREZ"/>
    <s v="CALLE OJINAGA"/>
    <n v="0"/>
    <s v="PÚBLICO"/>
    <x v="0"/>
    <n v="2"/>
    <s v="BÁSICA"/>
    <n v="2"/>
    <x v="0"/>
    <n v="1"/>
    <x v="0"/>
    <n v="0"/>
    <s v="NO APLICA"/>
    <n v="0"/>
    <s v="NO APLICA"/>
    <s v="08FIZ0165V"/>
    <s v="08FJS0114U"/>
    <s v="08ADG0005C"/>
    <n v="0"/>
    <n v="327"/>
    <n v="323"/>
    <n v="650"/>
    <n v="323"/>
    <n v="320"/>
    <n v="643"/>
    <n v="52"/>
    <n v="60"/>
    <n v="112"/>
    <n v="47"/>
    <n v="60"/>
    <n v="107"/>
    <n v="48"/>
    <n v="60"/>
    <n v="108"/>
    <n v="54"/>
    <n v="51"/>
    <n v="105"/>
    <n v="67"/>
    <n v="67"/>
    <n v="134"/>
    <n v="50"/>
    <n v="53"/>
    <n v="103"/>
    <n v="48"/>
    <n v="50"/>
    <n v="98"/>
    <n v="49"/>
    <n v="52"/>
    <n v="101"/>
    <n v="316"/>
    <n v="333"/>
    <n v="649"/>
    <n v="4"/>
    <n v="3"/>
    <n v="4"/>
    <n v="3"/>
    <n v="3"/>
    <n v="3"/>
    <n v="0"/>
    <n v="20"/>
    <n v="0"/>
    <n v="0"/>
    <n v="0"/>
    <n v="1"/>
    <n v="0"/>
    <n v="0"/>
    <n v="0"/>
    <n v="1"/>
    <n v="3"/>
    <n v="17"/>
    <n v="0"/>
    <n v="0"/>
    <n v="2"/>
    <n v="0"/>
    <n v="0"/>
    <n v="0"/>
    <n v="0"/>
    <n v="0"/>
    <n v="0"/>
    <n v="0"/>
    <n v="2"/>
    <n v="0"/>
    <n v="0"/>
    <n v="26"/>
    <n v="3"/>
    <n v="17"/>
    <n v="4"/>
    <n v="3"/>
    <n v="4"/>
    <n v="3"/>
    <n v="3"/>
    <n v="3"/>
    <n v="0"/>
    <n v="20"/>
    <n v="20"/>
    <n v="20"/>
    <n v="1"/>
  </r>
  <r>
    <s v="08DPR1895S"/>
    <n v="1"/>
    <s v="MATUTINO"/>
    <s v="ABRAHAM LINCOLN"/>
    <n v="8"/>
    <s v="CHIHUAHUA"/>
    <n v="8"/>
    <s v="CHIHUAHUA"/>
    <n v="37"/>
    <x v="0"/>
    <x v="0"/>
    <n v="1"/>
    <s v="JUĂREZ"/>
    <s v="CALLE ARTURO GAMIZ"/>
    <n v="15"/>
    <s v="PÚBLICO"/>
    <x v="0"/>
    <n v="2"/>
    <s v="BÁSICA"/>
    <n v="2"/>
    <x v="0"/>
    <n v="1"/>
    <x v="0"/>
    <n v="0"/>
    <s v="NO APLICA"/>
    <n v="0"/>
    <s v="NO APLICA"/>
    <s v="08FIZ0168S"/>
    <s v="08FJS0115T"/>
    <s v="08ADG0005C"/>
    <n v="0"/>
    <n v="139"/>
    <n v="137"/>
    <n v="276"/>
    <n v="139"/>
    <n v="137"/>
    <n v="276"/>
    <n v="25"/>
    <n v="24"/>
    <n v="49"/>
    <n v="26"/>
    <n v="26"/>
    <n v="52"/>
    <n v="26"/>
    <n v="26"/>
    <n v="52"/>
    <n v="27"/>
    <n v="23"/>
    <n v="50"/>
    <n v="24"/>
    <n v="14"/>
    <n v="38"/>
    <n v="22"/>
    <n v="19"/>
    <n v="41"/>
    <n v="23"/>
    <n v="28"/>
    <n v="51"/>
    <n v="23"/>
    <n v="25"/>
    <n v="48"/>
    <n v="145"/>
    <n v="135"/>
    <n v="280"/>
    <n v="2"/>
    <n v="2"/>
    <n v="2"/>
    <n v="2"/>
    <n v="2"/>
    <n v="2"/>
    <n v="0"/>
    <n v="12"/>
    <n v="0"/>
    <n v="0"/>
    <n v="1"/>
    <n v="0"/>
    <n v="0"/>
    <n v="1"/>
    <n v="1"/>
    <n v="0"/>
    <n v="1"/>
    <n v="11"/>
    <n v="0"/>
    <n v="0"/>
    <n v="1"/>
    <n v="0"/>
    <n v="0"/>
    <n v="0"/>
    <n v="0"/>
    <n v="0"/>
    <n v="0"/>
    <n v="0"/>
    <n v="0"/>
    <n v="1"/>
    <n v="0"/>
    <n v="17"/>
    <n v="1"/>
    <n v="11"/>
    <n v="2"/>
    <n v="2"/>
    <n v="2"/>
    <n v="2"/>
    <n v="2"/>
    <n v="2"/>
    <n v="0"/>
    <n v="12"/>
    <n v="12"/>
    <n v="12"/>
    <n v="1"/>
  </r>
  <r>
    <s v="08DPR1896R"/>
    <n v="1"/>
    <s v="MATUTINO"/>
    <s v="IGNACIO JOSE ALLENDE"/>
    <n v="8"/>
    <s v="CHIHUAHUA"/>
    <n v="8"/>
    <s v="CHIHUAHUA"/>
    <n v="37"/>
    <x v="0"/>
    <x v="0"/>
    <n v="1"/>
    <s v="JUĂREZ"/>
    <s v="CALLE MARIANO MATAMOROS"/>
    <n v="5750"/>
    <s v="PÚBLICO"/>
    <x v="0"/>
    <n v="2"/>
    <s v="BÁSICA"/>
    <n v="2"/>
    <x v="0"/>
    <n v="1"/>
    <x v="0"/>
    <n v="0"/>
    <s v="NO APLICA"/>
    <n v="0"/>
    <s v="NO APLICA"/>
    <s v="08FIZ0140M"/>
    <s v="08FJS0109I"/>
    <s v="08ADG0005C"/>
    <n v="0"/>
    <n v="88"/>
    <n v="103"/>
    <n v="191"/>
    <n v="88"/>
    <n v="103"/>
    <n v="191"/>
    <n v="14"/>
    <n v="13"/>
    <n v="27"/>
    <n v="18"/>
    <n v="13"/>
    <n v="31"/>
    <n v="18"/>
    <n v="13"/>
    <n v="31"/>
    <n v="13"/>
    <n v="12"/>
    <n v="25"/>
    <n v="19"/>
    <n v="22"/>
    <n v="41"/>
    <n v="17"/>
    <n v="20"/>
    <n v="37"/>
    <n v="13"/>
    <n v="16"/>
    <n v="29"/>
    <n v="15"/>
    <n v="15"/>
    <n v="30"/>
    <n v="95"/>
    <n v="98"/>
    <n v="193"/>
    <n v="1"/>
    <n v="1"/>
    <n v="2"/>
    <n v="2"/>
    <n v="1"/>
    <n v="1"/>
    <n v="0"/>
    <n v="8"/>
    <n v="0"/>
    <n v="0"/>
    <n v="1"/>
    <n v="0"/>
    <n v="0"/>
    <n v="0"/>
    <n v="0"/>
    <n v="0"/>
    <n v="3"/>
    <n v="5"/>
    <n v="0"/>
    <n v="0"/>
    <n v="2"/>
    <n v="0"/>
    <n v="0"/>
    <n v="0"/>
    <n v="0"/>
    <n v="0"/>
    <n v="0"/>
    <n v="0"/>
    <n v="0"/>
    <n v="1"/>
    <n v="0"/>
    <n v="12"/>
    <n v="3"/>
    <n v="5"/>
    <n v="1"/>
    <n v="1"/>
    <n v="2"/>
    <n v="2"/>
    <n v="1"/>
    <n v="1"/>
    <n v="0"/>
    <n v="8"/>
    <n v="8"/>
    <n v="8"/>
    <n v="1"/>
  </r>
  <r>
    <s v="08DPR1903K"/>
    <n v="1"/>
    <s v="MATUTINO"/>
    <s v="NIĂ‘OS HEROES"/>
    <n v="8"/>
    <s v="CHIHUAHUA"/>
    <n v="8"/>
    <s v="CHIHUAHUA"/>
    <n v="27"/>
    <x v="9"/>
    <x v="8"/>
    <n v="913"/>
    <s v="LAGUNA DE ABOREACHI"/>
    <s v="CAMINO TRAMO CREEL GUACHOCHI IZQUIERDO KILOMETRO 115+84"/>
    <n v="0"/>
    <s v="PÚBLICO"/>
    <x v="0"/>
    <n v="2"/>
    <s v="BÁSICA"/>
    <n v="2"/>
    <x v="0"/>
    <n v="1"/>
    <x v="0"/>
    <n v="0"/>
    <s v="NO APLICA"/>
    <n v="0"/>
    <s v="NO APLICA"/>
    <s v="08FIZ0251R"/>
    <s v="08FJS0130L"/>
    <s v="08ADG0006B"/>
    <n v="0"/>
    <n v="33"/>
    <n v="41"/>
    <n v="74"/>
    <n v="32"/>
    <n v="40"/>
    <n v="72"/>
    <n v="1"/>
    <n v="7"/>
    <n v="8"/>
    <n v="10"/>
    <n v="8"/>
    <n v="18"/>
    <n v="10"/>
    <n v="8"/>
    <n v="18"/>
    <n v="8"/>
    <n v="4"/>
    <n v="12"/>
    <n v="8"/>
    <n v="9"/>
    <n v="17"/>
    <n v="7"/>
    <n v="9"/>
    <n v="16"/>
    <n v="5"/>
    <n v="9"/>
    <n v="14"/>
    <n v="8"/>
    <n v="8"/>
    <n v="16"/>
    <n v="46"/>
    <n v="47"/>
    <n v="93"/>
    <n v="1"/>
    <n v="1"/>
    <n v="0"/>
    <n v="0"/>
    <n v="1"/>
    <n v="1"/>
    <n v="1"/>
    <n v="5"/>
    <n v="0"/>
    <n v="1"/>
    <n v="0"/>
    <n v="0"/>
    <n v="0"/>
    <n v="0"/>
    <n v="0"/>
    <n v="0"/>
    <n v="2"/>
    <n v="2"/>
    <n v="0"/>
    <n v="0"/>
    <n v="0"/>
    <n v="0"/>
    <n v="0"/>
    <n v="0"/>
    <n v="0"/>
    <n v="0"/>
    <n v="0"/>
    <n v="0"/>
    <n v="0"/>
    <n v="0"/>
    <n v="0"/>
    <n v="5"/>
    <n v="2"/>
    <n v="3"/>
    <n v="1"/>
    <n v="1"/>
    <n v="0"/>
    <n v="0"/>
    <n v="1"/>
    <n v="1"/>
    <n v="1"/>
    <n v="5"/>
    <n v="6"/>
    <n v="5"/>
    <n v="1"/>
  </r>
  <r>
    <s v="08DPR1905I"/>
    <n v="1"/>
    <s v="MATUTINO"/>
    <s v="MARIANO MATAMOROS"/>
    <n v="8"/>
    <s v="CHIHUAHUA"/>
    <n v="8"/>
    <s v="CHIHUAHUA"/>
    <n v="40"/>
    <x v="12"/>
    <x v="9"/>
    <n v="1"/>
    <s v="MADERA"/>
    <s v="CALLE 9 A "/>
    <n v="0"/>
    <s v="PÚBLICO"/>
    <x v="0"/>
    <n v="2"/>
    <s v="BÁSICA"/>
    <n v="2"/>
    <x v="0"/>
    <n v="1"/>
    <x v="0"/>
    <n v="0"/>
    <s v="NO APLICA"/>
    <n v="0"/>
    <s v="NO APLICA"/>
    <s v="08FIZ0193R"/>
    <s v="08FJS0120E"/>
    <s v="08ADG0055K"/>
    <n v="0"/>
    <n v="82"/>
    <n v="74"/>
    <n v="156"/>
    <n v="82"/>
    <n v="72"/>
    <n v="154"/>
    <n v="15"/>
    <n v="18"/>
    <n v="33"/>
    <n v="24"/>
    <n v="14"/>
    <n v="38"/>
    <n v="24"/>
    <n v="16"/>
    <n v="40"/>
    <n v="13"/>
    <n v="9"/>
    <n v="22"/>
    <n v="4"/>
    <n v="11"/>
    <n v="15"/>
    <n v="17"/>
    <n v="12"/>
    <n v="29"/>
    <n v="13"/>
    <n v="16"/>
    <n v="29"/>
    <n v="12"/>
    <n v="13"/>
    <n v="25"/>
    <n v="83"/>
    <n v="77"/>
    <n v="160"/>
    <n v="2"/>
    <n v="1"/>
    <n v="1"/>
    <n v="1"/>
    <n v="1"/>
    <n v="1"/>
    <n v="0"/>
    <n v="7"/>
    <n v="0"/>
    <n v="0"/>
    <n v="0"/>
    <n v="1"/>
    <n v="0"/>
    <n v="0"/>
    <n v="0"/>
    <n v="0"/>
    <n v="1"/>
    <n v="6"/>
    <n v="0"/>
    <n v="0"/>
    <n v="1"/>
    <n v="0"/>
    <n v="0"/>
    <n v="0"/>
    <n v="0"/>
    <n v="0"/>
    <n v="0"/>
    <n v="0"/>
    <n v="1"/>
    <n v="0"/>
    <n v="0"/>
    <n v="10"/>
    <n v="1"/>
    <n v="6"/>
    <n v="2"/>
    <n v="1"/>
    <n v="1"/>
    <n v="1"/>
    <n v="1"/>
    <n v="1"/>
    <n v="0"/>
    <n v="7"/>
    <n v="10"/>
    <n v="7"/>
    <n v="1"/>
  </r>
  <r>
    <s v="08DPR1908F"/>
    <n v="1"/>
    <s v="MATUTINO"/>
    <s v="MA BRISIA RODRIGUEZ"/>
    <n v="8"/>
    <s v="CHIHUAHUA"/>
    <n v="8"/>
    <s v="CHIHUAHUA"/>
    <n v="32"/>
    <x v="17"/>
    <x v="6"/>
    <n v="1"/>
    <s v="HIDALGO DEL PARRAL"/>
    <s v="CALLE COLON (PLAZA REBSAMEN)"/>
    <n v="0"/>
    <s v="PÚBLICO"/>
    <x v="0"/>
    <n v="2"/>
    <s v="BÁSICA"/>
    <n v="2"/>
    <x v="0"/>
    <n v="1"/>
    <x v="0"/>
    <n v="0"/>
    <s v="NO APLICA"/>
    <n v="0"/>
    <s v="NO APLICA"/>
    <s v="08FIZ0246F"/>
    <s v="08FJS0129W"/>
    <s v="08ADG0004D"/>
    <n v="0"/>
    <n v="55"/>
    <n v="61"/>
    <n v="116"/>
    <n v="55"/>
    <n v="59"/>
    <n v="114"/>
    <n v="10"/>
    <n v="9"/>
    <n v="19"/>
    <n v="11"/>
    <n v="4"/>
    <n v="15"/>
    <n v="12"/>
    <n v="4"/>
    <n v="16"/>
    <n v="10"/>
    <n v="10"/>
    <n v="20"/>
    <n v="6"/>
    <n v="9"/>
    <n v="15"/>
    <n v="10"/>
    <n v="9"/>
    <n v="19"/>
    <n v="11"/>
    <n v="14"/>
    <n v="25"/>
    <n v="12"/>
    <n v="13"/>
    <n v="25"/>
    <n v="61"/>
    <n v="59"/>
    <n v="120"/>
    <n v="1"/>
    <n v="1"/>
    <n v="1"/>
    <n v="1"/>
    <n v="1"/>
    <n v="1"/>
    <n v="0"/>
    <n v="6"/>
    <n v="0"/>
    <n v="0"/>
    <n v="1"/>
    <n v="0"/>
    <n v="0"/>
    <n v="0"/>
    <n v="0"/>
    <n v="0"/>
    <n v="0"/>
    <n v="6"/>
    <n v="0"/>
    <n v="0"/>
    <n v="1"/>
    <n v="0"/>
    <n v="0"/>
    <n v="0"/>
    <n v="0"/>
    <n v="0"/>
    <n v="0"/>
    <n v="0"/>
    <n v="0"/>
    <n v="1"/>
    <n v="0"/>
    <n v="9"/>
    <n v="0"/>
    <n v="6"/>
    <n v="1"/>
    <n v="1"/>
    <n v="1"/>
    <n v="1"/>
    <n v="1"/>
    <n v="1"/>
    <n v="0"/>
    <n v="6"/>
    <n v="6"/>
    <n v="6"/>
    <n v="1"/>
  </r>
  <r>
    <s v="08DPR1909E"/>
    <n v="2"/>
    <s v="VESPERTINO"/>
    <s v="PLAN DE AYALA"/>
    <n v="8"/>
    <s v="CHIHUAHUA"/>
    <n v="8"/>
    <s v="CHIHUAHUA"/>
    <n v="37"/>
    <x v="0"/>
    <x v="0"/>
    <n v="1"/>
    <s v="JUĂREZ"/>
    <s v="CALLE PEDRO BARANDA"/>
    <n v="7150"/>
    <s v="PÚBLICO"/>
    <x v="0"/>
    <n v="2"/>
    <s v="BÁSICA"/>
    <n v="2"/>
    <x v="0"/>
    <n v="1"/>
    <x v="0"/>
    <n v="0"/>
    <s v="NO APLICA"/>
    <n v="0"/>
    <s v="NO APLICA"/>
    <s v="08FIZ0159K"/>
    <s v="08FJS0113V"/>
    <s v="08ADG0005C"/>
    <n v="0"/>
    <n v="68"/>
    <n v="48"/>
    <n v="116"/>
    <n v="68"/>
    <n v="48"/>
    <n v="116"/>
    <n v="11"/>
    <n v="7"/>
    <n v="18"/>
    <n v="12"/>
    <n v="9"/>
    <n v="21"/>
    <n v="12"/>
    <n v="10"/>
    <n v="22"/>
    <n v="13"/>
    <n v="6"/>
    <n v="19"/>
    <n v="10"/>
    <n v="3"/>
    <n v="13"/>
    <n v="6"/>
    <n v="5"/>
    <n v="11"/>
    <n v="12"/>
    <n v="11"/>
    <n v="23"/>
    <n v="12"/>
    <n v="10"/>
    <n v="22"/>
    <n v="65"/>
    <n v="45"/>
    <n v="110"/>
    <n v="1"/>
    <n v="1"/>
    <n v="1"/>
    <n v="1"/>
    <n v="1"/>
    <n v="1"/>
    <n v="0"/>
    <n v="6"/>
    <n v="0"/>
    <n v="0"/>
    <n v="0"/>
    <n v="1"/>
    <n v="0"/>
    <n v="0"/>
    <n v="0"/>
    <n v="0"/>
    <n v="2"/>
    <n v="4"/>
    <n v="0"/>
    <n v="0"/>
    <n v="3"/>
    <n v="0"/>
    <n v="0"/>
    <n v="0"/>
    <n v="0"/>
    <n v="0"/>
    <n v="0"/>
    <n v="0"/>
    <n v="0"/>
    <n v="1"/>
    <n v="0"/>
    <n v="11"/>
    <n v="2"/>
    <n v="4"/>
    <n v="1"/>
    <n v="1"/>
    <n v="1"/>
    <n v="1"/>
    <n v="1"/>
    <n v="1"/>
    <n v="0"/>
    <n v="6"/>
    <n v="9"/>
    <n v="6"/>
    <n v="1"/>
  </r>
  <r>
    <s v="08DPR1912S"/>
    <n v="1"/>
    <s v="MATUTINO"/>
    <s v="JAIME TORRES BODET"/>
    <n v="8"/>
    <s v="CHIHUAHUA"/>
    <n v="8"/>
    <s v="CHIHUAHUA"/>
    <n v="25"/>
    <x v="63"/>
    <x v="9"/>
    <n v="1"/>
    <s v="VALENTĂŤN GĂ“MEZ FARĂŤAS"/>
    <s v="CALLE 13A "/>
    <n v="0"/>
    <s v="PÚBLICO"/>
    <x v="0"/>
    <n v="2"/>
    <s v="BÁSICA"/>
    <n v="2"/>
    <x v="0"/>
    <n v="1"/>
    <x v="0"/>
    <n v="0"/>
    <s v="NO APLICA"/>
    <n v="0"/>
    <s v="NO APLICA"/>
    <s v="08FIZ0195P"/>
    <s v="08FJS0120E"/>
    <s v="08ADG0055K"/>
    <n v="0"/>
    <n v="123"/>
    <n v="106"/>
    <n v="229"/>
    <n v="121"/>
    <n v="106"/>
    <n v="227"/>
    <n v="27"/>
    <n v="19"/>
    <n v="46"/>
    <n v="16"/>
    <n v="22"/>
    <n v="38"/>
    <n v="16"/>
    <n v="22"/>
    <n v="38"/>
    <n v="15"/>
    <n v="14"/>
    <n v="29"/>
    <n v="21"/>
    <n v="15"/>
    <n v="36"/>
    <n v="25"/>
    <n v="17"/>
    <n v="42"/>
    <n v="19"/>
    <n v="24"/>
    <n v="43"/>
    <n v="21"/>
    <n v="14"/>
    <n v="35"/>
    <n v="117"/>
    <n v="106"/>
    <n v="223"/>
    <n v="2"/>
    <n v="2"/>
    <n v="2"/>
    <n v="2"/>
    <n v="2"/>
    <n v="2"/>
    <n v="0"/>
    <n v="12"/>
    <n v="0"/>
    <n v="0"/>
    <n v="1"/>
    <n v="0"/>
    <n v="0"/>
    <n v="1"/>
    <n v="0"/>
    <n v="0"/>
    <n v="6"/>
    <n v="6"/>
    <n v="0"/>
    <n v="0"/>
    <n v="1"/>
    <n v="0"/>
    <n v="0"/>
    <n v="0"/>
    <n v="0"/>
    <n v="0"/>
    <n v="0"/>
    <n v="0"/>
    <n v="1"/>
    <n v="0"/>
    <n v="0"/>
    <n v="16"/>
    <n v="6"/>
    <n v="6"/>
    <n v="2"/>
    <n v="2"/>
    <n v="2"/>
    <n v="2"/>
    <n v="2"/>
    <n v="2"/>
    <n v="0"/>
    <n v="12"/>
    <n v="12"/>
    <n v="12"/>
    <n v="1"/>
  </r>
  <r>
    <s v="08DPR1918M"/>
    <n v="1"/>
    <s v="MATUTINO"/>
    <s v="CHIHUAHUA"/>
    <n v="8"/>
    <s v="CHIHUAHUA"/>
    <n v="8"/>
    <s v="CHIHUAHUA"/>
    <n v="37"/>
    <x v="0"/>
    <x v="0"/>
    <n v="1"/>
    <s v="JUĂREZ"/>
    <s v="CALLE GENERAL TREVIĂ‘O"/>
    <n v="0"/>
    <s v="PÚBLICO"/>
    <x v="0"/>
    <n v="2"/>
    <s v="BÁSICA"/>
    <n v="2"/>
    <x v="0"/>
    <n v="1"/>
    <x v="0"/>
    <n v="0"/>
    <s v="NO APLICA"/>
    <n v="0"/>
    <s v="NO APLICA"/>
    <s v="08FIZ0146G"/>
    <s v="08FJS0110Y"/>
    <s v="08ADG0005C"/>
    <n v="0"/>
    <n v="84"/>
    <n v="80"/>
    <n v="164"/>
    <n v="84"/>
    <n v="80"/>
    <n v="164"/>
    <n v="8"/>
    <n v="14"/>
    <n v="22"/>
    <n v="24"/>
    <n v="27"/>
    <n v="51"/>
    <n v="24"/>
    <n v="28"/>
    <n v="52"/>
    <n v="8"/>
    <n v="8"/>
    <n v="16"/>
    <n v="9"/>
    <n v="2"/>
    <n v="11"/>
    <n v="16"/>
    <n v="15"/>
    <n v="31"/>
    <n v="17"/>
    <n v="12"/>
    <n v="29"/>
    <n v="17"/>
    <n v="16"/>
    <n v="33"/>
    <n v="91"/>
    <n v="81"/>
    <n v="172"/>
    <n v="2"/>
    <n v="1"/>
    <n v="1"/>
    <n v="1"/>
    <n v="1"/>
    <n v="2"/>
    <n v="0"/>
    <n v="8"/>
    <n v="0"/>
    <n v="0"/>
    <n v="0"/>
    <n v="1"/>
    <n v="0"/>
    <n v="1"/>
    <n v="0"/>
    <n v="0"/>
    <n v="3"/>
    <n v="5"/>
    <n v="0"/>
    <n v="0"/>
    <n v="0"/>
    <n v="0"/>
    <n v="0"/>
    <n v="0"/>
    <n v="0"/>
    <n v="0"/>
    <n v="0"/>
    <n v="0"/>
    <n v="1"/>
    <n v="0"/>
    <n v="0"/>
    <n v="11"/>
    <n v="3"/>
    <n v="5"/>
    <n v="2"/>
    <n v="1"/>
    <n v="1"/>
    <n v="1"/>
    <n v="1"/>
    <n v="2"/>
    <n v="0"/>
    <n v="8"/>
    <n v="12"/>
    <n v="8"/>
    <n v="1"/>
  </r>
  <r>
    <s v="08DPR1928T"/>
    <n v="4"/>
    <s v="DISCONTINUO"/>
    <s v="NIĂ‘O ARTILLERO"/>
    <n v="8"/>
    <s v="CHIHUAHUA"/>
    <n v="8"/>
    <s v="CHIHUAHUA"/>
    <n v="8"/>
    <x v="31"/>
    <x v="1"/>
    <n v="181"/>
    <s v="SAN JUAN DE DIOS (AGUA CALIENTE)"/>
    <s v="CALLE SAN JUAN DE DIOS (AGUACALIENTE)"/>
    <n v="0"/>
    <s v="PÚBLICO"/>
    <x v="0"/>
    <n v="2"/>
    <s v="BÁSICA"/>
    <n v="2"/>
    <x v="0"/>
    <n v="1"/>
    <x v="0"/>
    <n v="0"/>
    <s v="NO APLICA"/>
    <n v="0"/>
    <s v="NO APLICA"/>
    <s v="08FIZ0218J"/>
    <s v="08FJS0124A"/>
    <s v="08ADG0003E"/>
    <n v="0"/>
    <n v="9"/>
    <n v="17"/>
    <n v="26"/>
    <n v="9"/>
    <n v="17"/>
    <n v="26"/>
    <n v="3"/>
    <n v="3"/>
    <n v="6"/>
    <n v="3"/>
    <n v="1"/>
    <n v="4"/>
    <n v="3"/>
    <n v="1"/>
    <n v="4"/>
    <n v="1"/>
    <n v="2"/>
    <n v="3"/>
    <n v="3"/>
    <n v="8"/>
    <n v="11"/>
    <n v="0"/>
    <n v="0"/>
    <n v="0"/>
    <n v="0"/>
    <n v="2"/>
    <n v="2"/>
    <n v="2"/>
    <n v="1"/>
    <n v="3"/>
    <n v="9"/>
    <n v="14"/>
    <n v="23"/>
    <n v="0"/>
    <n v="0"/>
    <n v="0"/>
    <n v="0"/>
    <n v="0"/>
    <n v="0"/>
    <n v="1"/>
    <n v="1"/>
    <n v="0"/>
    <n v="1"/>
    <n v="0"/>
    <n v="0"/>
    <n v="0"/>
    <n v="0"/>
    <n v="0"/>
    <n v="0"/>
    <n v="0"/>
    <n v="0"/>
    <n v="0"/>
    <n v="0"/>
    <n v="0"/>
    <n v="0"/>
    <n v="0"/>
    <n v="0"/>
    <n v="0"/>
    <n v="0"/>
    <n v="0"/>
    <n v="0"/>
    <n v="0"/>
    <n v="0"/>
    <n v="0"/>
    <n v="1"/>
    <n v="0"/>
    <n v="1"/>
    <n v="0"/>
    <n v="0"/>
    <n v="0"/>
    <n v="0"/>
    <n v="0"/>
    <n v="0"/>
    <n v="1"/>
    <n v="1"/>
    <n v="2"/>
    <n v="2"/>
    <n v="1"/>
  </r>
  <r>
    <s v="08DPR1931G"/>
    <n v="4"/>
    <s v="DISCONTINUO"/>
    <s v="JOSEFA ORTIZ DE DOMINGUEZ"/>
    <n v="8"/>
    <s v="CHIHUAHUA"/>
    <n v="8"/>
    <s v="CHIHUAHUA"/>
    <n v="8"/>
    <x v="31"/>
    <x v="1"/>
    <n v="40"/>
    <s v="CERRO COLORADO"/>
    <s v="CALLE CERRO COLORADO"/>
    <n v="0"/>
    <s v="PÚBLICO"/>
    <x v="0"/>
    <n v="2"/>
    <s v="BÁSICA"/>
    <n v="2"/>
    <x v="0"/>
    <n v="1"/>
    <x v="0"/>
    <n v="0"/>
    <s v="NO APLICA"/>
    <n v="0"/>
    <s v="NO APLICA"/>
    <s v="08FIZ0215M"/>
    <s v="08FJS0124A"/>
    <s v="08ADG0003E"/>
    <n v="0"/>
    <n v="10"/>
    <n v="6"/>
    <n v="16"/>
    <n v="10"/>
    <n v="6"/>
    <n v="16"/>
    <n v="2"/>
    <n v="0"/>
    <n v="2"/>
    <n v="2"/>
    <n v="0"/>
    <n v="2"/>
    <n v="2"/>
    <n v="0"/>
    <n v="2"/>
    <n v="1"/>
    <n v="0"/>
    <n v="1"/>
    <n v="1"/>
    <n v="0"/>
    <n v="1"/>
    <n v="1"/>
    <n v="0"/>
    <n v="1"/>
    <n v="1"/>
    <n v="2"/>
    <n v="3"/>
    <n v="1"/>
    <n v="2"/>
    <n v="3"/>
    <n v="7"/>
    <n v="4"/>
    <n v="11"/>
    <n v="0"/>
    <n v="0"/>
    <n v="0"/>
    <n v="0"/>
    <n v="0"/>
    <n v="0"/>
    <n v="1"/>
    <n v="1"/>
    <n v="0"/>
    <n v="1"/>
    <n v="0"/>
    <n v="0"/>
    <n v="0"/>
    <n v="0"/>
    <n v="0"/>
    <n v="0"/>
    <n v="0"/>
    <n v="0"/>
    <n v="0"/>
    <n v="0"/>
    <n v="0"/>
    <n v="0"/>
    <n v="0"/>
    <n v="0"/>
    <n v="0"/>
    <n v="0"/>
    <n v="0"/>
    <n v="0"/>
    <n v="0"/>
    <n v="0"/>
    <n v="0"/>
    <n v="1"/>
    <n v="0"/>
    <n v="1"/>
    <n v="0"/>
    <n v="0"/>
    <n v="0"/>
    <n v="0"/>
    <n v="0"/>
    <n v="0"/>
    <n v="1"/>
    <n v="1"/>
    <n v="1"/>
    <n v="1"/>
    <n v="1"/>
  </r>
  <r>
    <s v="08DPR1938Z"/>
    <n v="1"/>
    <s v="MATUTINO"/>
    <s v="MIGUEL HIDALGO"/>
    <n v="8"/>
    <s v="CHIHUAHUA"/>
    <n v="8"/>
    <s v="CHIHUAHUA"/>
    <n v="29"/>
    <x v="3"/>
    <x v="3"/>
    <n v="911"/>
    <s v="EL DURAZNO"/>
    <s v="CALLE EL DURAZNO"/>
    <n v="0"/>
    <s v="PÚBLICO"/>
    <x v="0"/>
    <n v="2"/>
    <s v="BÁSICA"/>
    <n v="2"/>
    <x v="0"/>
    <n v="1"/>
    <x v="0"/>
    <n v="0"/>
    <s v="NO APLICA"/>
    <n v="0"/>
    <s v="NO APLICA"/>
    <s v="08FIZ0255N"/>
    <s v="08FJS0131K"/>
    <s v="08ADG0007A"/>
    <n v="0"/>
    <n v="10"/>
    <n v="12"/>
    <n v="22"/>
    <n v="10"/>
    <n v="12"/>
    <n v="22"/>
    <n v="1"/>
    <n v="0"/>
    <n v="1"/>
    <n v="2"/>
    <n v="1"/>
    <n v="3"/>
    <n v="2"/>
    <n v="1"/>
    <n v="3"/>
    <n v="2"/>
    <n v="3"/>
    <n v="5"/>
    <n v="4"/>
    <n v="0"/>
    <n v="4"/>
    <n v="0"/>
    <n v="2"/>
    <n v="2"/>
    <n v="1"/>
    <n v="3"/>
    <n v="4"/>
    <n v="1"/>
    <n v="4"/>
    <n v="5"/>
    <n v="10"/>
    <n v="13"/>
    <n v="23"/>
    <n v="0"/>
    <n v="0"/>
    <n v="0"/>
    <n v="0"/>
    <n v="0"/>
    <n v="0"/>
    <n v="1"/>
    <n v="1"/>
    <n v="0"/>
    <n v="1"/>
    <n v="0"/>
    <n v="0"/>
    <n v="0"/>
    <n v="0"/>
    <n v="0"/>
    <n v="0"/>
    <n v="0"/>
    <n v="0"/>
    <n v="0"/>
    <n v="0"/>
    <n v="0"/>
    <n v="0"/>
    <n v="0"/>
    <n v="0"/>
    <n v="0"/>
    <n v="0"/>
    <n v="0"/>
    <n v="0"/>
    <n v="0"/>
    <n v="0"/>
    <n v="0"/>
    <n v="1"/>
    <n v="0"/>
    <n v="1"/>
    <n v="0"/>
    <n v="0"/>
    <n v="0"/>
    <n v="0"/>
    <n v="0"/>
    <n v="0"/>
    <n v="1"/>
    <n v="1"/>
    <n v="2"/>
    <n v="2"/>
    <n v="1"/>
  </r>
  <r>
    <s v="08DPR1941N"/>
    <n v="1"/>
    <s v="MATUTINO"/>
    <s v="HERMENEGILDO GALEANA"/>
    <n v="8"/>
    <s v="CHIHUAHUA"/>
    <n v="8"/>
    <s v="CHIHUAHUA"/>
    <n v="29"/>
    <x v="3"/>
    <x v="3"/>
    <n v="184"/>
    <s v="RANCHO VIEJO"/>
    <s v="CALLE RANCHO VIEJO"/>
    <n v="0"/>
    <s v="PÚBLICO"/>
    <x v="0"/>
    <n v="2"/>
    <s v="BÁSICA"/>
    <n v="2"/>
    <x v="0"/>
    <n v="1"/>
    <x v="0"/>
    <n v="0"/>
    <s v="NO APLICA"/>
    <n v="0"/>
    <s v="NO APLICA"/>
    <s v="08FIZ0257L"/>
    <s v="08FJS0131K"/>
    <s v="08ADG0007A"/>
    <n v="0"/>
    <n v="13"/>
    <n v="12"/>
    <n v="25"/>
    <n v="13"/>
    <n v="12"/>
    <n v="25"/>
    <n v="3"/>
    <n v="1"/>
    <n v="4"/>
    <n v="1"/>
    <n v="1"/>
    <n v="2"/>
    <n v="1"/>
    <n v="1"/>
    <n v="2"/>
    <n v="1"/>
    <n v="0"/>
    <n v="1"/>
    <n v="0"/>
    <n v="3"/>
    <n v="3"/>
    <n v="0"/>
    <n v="0"/>
    <n v="0"/>
    <n v="1"/>
    <n v="3"/>
    <n v="4"/>
    <n v="3"/>
    <n v="1"/>
    <n v="4"/>
    <n v="6"/>
    <n v="8"/>
    <n v="14"/>
    <n v="0"/>
    <n v="0"/>
    <n v="0"/>
    <n v="0"/>
    <n v="0"/>
    <n v="0"/>
    <n v="1"/>
    <n v="1"/>
    <n v="1"/>
    <n v="0"/>
    <n v="0"/>
    <n v="0"/>
    <n v="0"/>
    <n v="0"/>
    <n v="0"/>
    <n v="0"/>
    <n v="0"/>
    <n v="0"/>
    <n v="0"/>
    <n v="0"/>
    <n v="0"/>
    <n v="0"/>
    <n v="0"/>
    <n v="0"/>
    <n v="0"/>
    <n v="0"/>
    <n v="0"/>
    <n v="0"/>
    <n v="0"/>
    <n v="0"/>
    <n v="0"/>
    <n v="1"/>
    <n v="1"/>
    <n v="0"/>
    <n v="0"/>
    <n v="0"/>
    <n v="0"/>
    <n v="0"/>
    <n v="0"/>
    <n v="0"/>
    <n v="1"/>
    <n v="1"/>
    <n v="3"/>
    <n v="1"/>
    <n v="1"/>
  </r>
  <r>
    <s v="08DPR1942M"/>
    <n v="1"/>
    <s v="MATUTINO"/>
    <s v="FRANCISCO I. MADERO"/>
    <n v="8"/>
    <s v="CHIHUAHUA"/>
    <n v="8"/>
    <s v="CHIHUAHUA"/>
    <n v="29"/>
    <x v="3"/>
    <x v="3"/>
    <n v="620"/>
    <s v="LA SOLEDAD"/>
    <s v="CALLE LA SOLEDAD DE ABAJO"/>
    <n v="0"/>
    <s v="PÚBLICO"/>
    <x v="0"/>
    <n v="2"/>
    <s v="BÁSICA"/>
    <n v="2"/>
    <x v="0"/>
    <n v="1"/>
    <x v="0"/>
    <n v="0"/>
    <s v="NO APLICA"/>
    <n v="0"/>
    <s v="NO APLICA"/>
    <s v="08FIZ0257L"/>
    <s v="08FJS0131K"/>
    <s v="08ADG0007A"/>
    <n v="0"/>
    <n v="16"/>
    <n v="21"/>
    <n v="37"/>
    <n v="16"/>
    <n v="21"/>
    <n v="37"/>
    <n v="2"/>
    <n v="4"/>
    <n v="6"/>
    <n v="3"/>
    <n v="1"/>
    <n v="4"/>
    <n v="3"/>
    <n v="1"/>
    <n v="4"/>
    <n v="2"/>
    <n v="1"/>
    <n v="3"/>
    <n v="4"/>
    <n v="1"/>
    <n v="5"/>
    <n v="2"/>
    <n v="2"/>
    <n v="4"/>
    <n v="2"/>
    <n v="3"/>
    <n v="5"/>
    <n v="2"/>
    <n v="5"/>
    <n v="7"/>
    <n v="15"/>
    <n v="13"/>
    <n v="28"/>
    <n v="0"/>
    <n v="0"/>
    <n v="0"/>
    <n v="0"/>
    <n v="0"/>
    <n v="0"/>
    <n v="2"/>
    <n v="2"/>
    <n v="0"/>
    <n v="1"/>
    <n v="0"/>
    <n v="0"/>
    <n v="0"/>
    <n v="0"/>
    <n v="0"/>
    <n v="0"/>
    <n v="0"/>
    <n v="1"/>
    <n v="0"/>
    <n v="0"/>
    <n v="0"/>
    <n v="0"/>
    <n v="0"/>
    <n v="0"/>
    <n v="0"/>
    <n v="0"/>
    <n v="0"/>
    <n v="0"/>
    <n v="0"/>
    <n v="0"/>
    <n v="0"/>
    <n v="2"/>
    <n v="0"/>
    <n v="2"/>
    <n v="0"/>
    <n v="0"/>
    <n v="0"/>
    <n v="0"/>
    <n v="0"/>
    <n v="0"/>
    <n v="2"/>
    <n v="2"/>
    <n v="2"/>
    <n v="2"/>
    <n v="1"/>
  </r>
  <r>
    <s v="08DPR1943L"/>
    <n v="1"/>
    <s v="MATUTINO"/>
    <s v="JUAN DE LA BARRERA"/>
    <n v="8"/>
    <s v="CHIHUAHUA"/>
    <n v="8"/>
    <s v="CHIHUAHUA"/>
    <n v="29"/>
    <x v="3"/>
    <x v="3"/>
    <n v="1191"/>
    <s v="LA TRAMPA"/>
    <s v="NINGUNO NINGUNO"/>
    <n v="0"/>
    <s v="PÚBLICO"/>
    <x v="0"/>
    <n v="2"/>
    <s v="BÁSICA"/>
    <n v="2"/>
    <x v="0"/>
    <n v="1"/>
    <x v="0"/>
    <n v="0"/>
    <s v="NO APLICA"/>
    <n v="0"/>
    <s v="NO APLICA"/>
    <s v="08FIZ0259J"/>
    <s v="08FJS0131K"/>
    <s v="08ADG0007A"/>
    <n v="0"/>
    <n v="11"/>
    <n v="7"/>
    <n v="18"/>
    <n v="11"/>
    <n v="7"/>
    <n v="18"/>
    <n v="2"/>
    <n v="1"/>
    <n v="3"/>
    <n v="0"/>
    <n v="1"/>
    <n v="1"/>
    <n v="0"/>
    <n v="1"/>
    <n v="1"/>
    <n v="1"/>
    <n v="2"/>
    <n v="3"/>
    <n v="1"/>
    <n v="1"/>
    <n v="2"/>
    <n v="1"/>
    <n v="2"/>
    <n v="3"/>
    <n v="2"/>
    <n v="0"/>
    <n v="2"/>
    <n v="3"/>
    <n v="1"/>
    <n v="4"/>
    <n v="8"/>
    <n v="7"/>
    <n v="15"/>
    <n v="0"/>
    <n v="0"/>
    <n v="0"/>
    <n v="0"/>
    <n v="0"/>
    <n v="0"/>
    <n v="1"/>
    <n v="1"/>
    <n v="0"/>
    <n v="1"/>
    <n v="0"/>
    <n v="0"/>
    <n v="0"/>
    <n v="0"/>
    <n v="0"/>
    <n v="0"/>
    <n v="0"/>
    <n v="0"/>
    <n v="0"/>
    <n v="0"/>
    <n v="0"/>
    <n v="0"/>
    <n v="0"/>
    <n v="0"/>
    <n v="0"/>
    <n v="0"/>
    <n v="0"/>
    <n v="0"/>
    <n v="0"/>
    <n v="0"/>
    <n v="0"/>
    <n v="1"/>
    <n v="0"/>
    <n v="1"/>
    <n v="0"/>
    <n v="0"/>
    <n v="0"/>
    <n v="0"/>
    <n v="0"/>
    <n v="0"/>
    <n v="1"/>
    <n v="1"/>
    <n v="2"/>
    <n v="2"/>
    <n v="1"/>
  </r>
  <r>
    <s v="08DPR1944K"/>
    <n v="1"/>
    <s v="MATUTINO"/>
    <s v="MOCTEZUMA II"/>
    <n v="8"/>
    <s v="CHIHUAHUA"/>
    <n v="8"/>
    <s v="CHIHUAHUA"/>
    <n v="29"/>
    <x v="3"/>
    <x v="3"/>
    <n v="25"/>
    <s v="BASONOPITA DE ARRIBA"/>
    <s v="CALLE BASONOPITA DE ARRIBA"/>
    <n v="0"/>
    <s v="PÚBLICO"/>
    <x v="0"/>
    <n v="2"/>
    <s v="BÁSICA"/>
    <n v="2"/>
    <x v="0"/>
    <n v="1"/>
    <x v="0"/>
    <n v="0"/>
    <s v="NO APLICA"/>
    <n v="0"/>
    <s v="NO APLICA"/>
    <s v="08FIZ0257L"/>
    <s v="08FJS0131K"/>
    <s v="08ADG0007A"/>
    <n v="0"/>
    <n v="4"/>
    <n v="9"/>
    <n v="13"/>
    <n v="4"/>
    <n v="9"/>
    <n v="13"/>
    <n v="1"/>
    <n v="1"/>
    <n v="2"/>
    <n v="2"/>
    <n v="1"/>
    <n v="3"/>
    <n v="2"/>
    <n v="1"/>
    <n v="3"/>
    <n v="1"/>
    <n v="2"/>
    <n v="3"/>
    <n v="1"/>
    <n v="1"/>
    <n v="2"/>
    <n v="0"/>
    <n v="1"/>
    <n v="1"/>
    <n v="1"/>
    <n v="2"/>
    <n v="3"/>
    <n v="0"/>
    <n v="1"/>
    <n v="1"/>
    <n v="5"/>
    <n v="8"/>
    <n v="13"/>
    <n v="0"/>
    <n v="0"/>
    <n v="0"/>
    <n v="0"/>
    <n v="0"/>
    <n v="0"/>
    <n v="1"/>
    <n v="1"/>
    <n v="0"/>
    <n v="1"/>
    <n v="0"/>
    <n v="0"/>
    <n v="0"/>
    <n v="0"/>
    <n v="0"/>
    <n v="0"/>
    <n v="0"/>
    <n v="0"/>
    <n v="0"/>
    <n v="0"/>
    <n v="0"/>
    <n v="0"/>
    <n v="0"/>
    <n v="0"/>
    <n v="0"/>
    <n v="0"/>
    <n v="0"/>
    <n v="0"/>
    <n v="0"/>
    <n v="0"/>
    <n v="0"/>
    <n v="1"/>
    <n v="0"/>
    <n v="1"/>
    <n v="0"/>
    <n v="0"/>
    <n v="0"/>
    <n v="0"/>
    <n v="0"/>
    <n v="0"/>
    <n v="1"/>
    <n v="1"/>
    <n v="1"/>
    <n v="1"/>
    <n v="1"/>
  </r>
  <r>
    <s v="08DPR1946I"/>
    <n v="1"/>
    <s v="MATUTINO"/>
    <s v="IGNACIO ZARAGOZA"/>
    <n v="8"/>
    <s v="CHIHUAHUA"/>
    <n v="8"/>
    <s v="CHIHUAHUA"/>
    <n v="29"/>
    <x v="3"/>
    <x v="3"/>
    <n v="1116"/>
    <s v="SAN IGNACIO DE CIENEGUILLA"/>
    <s v="CALLE SAN IGNACIO DE CIENEGUILLA"/>
    <n v="0"/>
    <s v="PÚBLICO"/>
    <x v="0"/>
    <n v="2"/>
    <s v="BÁSICA"/>
    <n v="2"/>
    <x v="0"/>
    <n v="1"/>
    <x v="0"/>
    <n v="0"/>
    <s v="NO APLICA"/>
    <n v="0"/>
    <s v="NO APLICA"/>
    <s v="08FIZ0259J"/>
    <s v="08FJS0131K"/>
    <s v="08ADG0007A"/>
    <n v="0"/>
    <n v="2"/>
    <n v="2"/>
    <n v="4"/>
    <n v="2"/>
    <n v="2"/>
    <n v="4"/>
    <n v="0"/>
    <n v="0"/>
    <n v="0"/>
    <n v="2"/>
    <n v="0"/>
    <n v="2"/>
    <n v="2"/>
    <n v="0"/>
    <n v="2"/>
    <n v="0"/>
    <n v="1"/>
    <n v="1"/>
    <n v="0"/>
    <n v="2"/>
    <n v="2"/>
    <n v="1"/>
    <n v="1"/>
    <n v="2"/>
    <n v="2"/>
    <n v="1"/>
    <n v="3"/>
    <n v="0"/>
    <n v="0"/>
    <n v="0"/>
    <n v="5"/>
    <n v="5"/>
    <n v="10"/>
    <n v="0"/>
    <n v="0"/>
    <n v="0"/>
    <n v="0"/>
    <n v="0"/>
    <n v="0"/>
    <n v="1"/>
    <n v="1"/>
    <n v="1"/>
    <n v="0"/>
    <n v="0"/>
    <n v="0"/>
    <n v="0"/>
    <n v="0"/>
    <n v="0"/>
    <n v="0"/>
    <n v="0"/>
    <n v="0"/>
    <n v="0"/>
    <n v="0"/>
    <n v="0"/>
    <n v="0"/>
    <n v="0"/>
    <n v="0"/>
    <n v="0"/>
    <n v="0"/>
    <n v="0"/>
    <n v="0"/>
    <n v="0"/>
    <n v="0"/>
    <n v="0"/>
    <n v="1"/>
    <n v="1"/>
    <n v="0"/>
    <n v="0"/>
    <n v="0"/>
    <n v="0"/>
    <n v="0"/>
    <n v="0"/>
    <n v="0"/>
    <n v="1"/>
    <n v="1"/>
    <n v="1"/>
    <n v="1"/>
    <n v="1"/>
  </r>
  <r>
    <s v="08DPR1954R"/>
    <n v="2"/>
    <s v="VESPERTINO"/>
    <s v="HERMANOS FLORES MAGON"/>
    <n v="8"/>
    <s v="CHIHUAHUA"/>
    <n v="8"/>
    <s v="CHIHUAHUA"/>
    <n v="29"/>
    <x v="3"/>
    <x v="3"/>
    <n v="1"/>
    <s v="GUADALUPE Y CALVO"/>
    <s v="CALLE PRADERAS"/>
    <n v="0"/>
    <s v="PÚBLICO"/>
    <x v="0"/>
    <n v="2"/>
    <s v="BÁSICA"/>
    <n v="2"/>
    <x v="0"/>
    <n v="1"/>
    <x v="0"/>
    <n v="0"/>
    <s v="NO APLICA"/>
    <n v="0"/>
    <s v="NO APLICA"/>
    <s v="08FIZ0261Y"/>
    <s v="08FJS0131K"/>
    <s v="08ADG0007A"/>
    <n v="0"/>
    <n v="57"/>
    <n v="57"/>
    <n v="114"/>
    <n v="57"/>
    <n v="57"/>
    <n v="114"/>
    <n v="11"/>
    <n v="12"/>
    <n v="23"/>
    <n v="13"/>
    <n v="6"/>
    <n v="19"/>
    <n v="13"/>
    <n v="7"/>
    <n v="20"/>
    <n v="14"/>
    <n v="9"/>
    <n v="23"/>
    <n v="8"/>
    <n v="6"/>
    <n v="14"/>
    <n v="12"/>
    <n v="8"/>
    <n v="20"/>
    <n v="5"/>
    <n v="14"/>
    <n v="19"/>
    <n v="7"/>
    <n v="8"/>
    <n v="15"/>
    <n v="59"/>
    <n v="52"/>
    <n v="111"/>
    <n v="1"/>
    <n v="1"/>
    <n v="1"/>
    <n v="1"/>
    <n v="1"/>
    <n v="1"/>
    <n v="0"/>
    <n v="6"/>
    <n v="0"/>
    <n v="0"/>
    <n v="0"/>
    <n v="1"/>
    <n v="0"/>
    <n v="0"/>
    <n v="0"/>
    <n v="0"/>
    <n v="3"/>
    <n v="3"/>
    <n v="0"/>
    <n v="0"/>
    <n v="1"/>
    <n v="0"/>
    <n v="0"/>
    <n v="0"/>
    <n v="0"/>
    <n v="0"/>
    <n v="0"/>
    <n v="0"/>
    <n v="1"/>
    <n v="0"/>
    <n v="0"/>
    <n v="9"/>
    <n v="3"/>
    <n v="3"/>
    <n v="1"/>
    <n v="1"/>
    <n v="1"/>
    <n v="1"/>
    <n v="1"/>
    <n v="1"/>
    <n v="0"/>
    <n v="6"/>
    <n v="6"/>
    <n v="6"/>
    <n v="1"/>
  </r>
  <r>
    <s v="08DPR1955Q"/>
    <n v="1"/>
    <s v="MATUTINO"/>
    <s v="EMILIANO ZAPATA"/>
    <n v="8"/>
    <s v="CHIHUAHUA"/>
    <n v="8"/>
    <s v="CHIHUAHUA"/>
    <n v="29"/>
    <x v="3"/>
    <x v="3"/>
    <n v="207"/>
    <s v="SAN JUAN NEPOMUCENO"/>
    <s v="CALLE SAN JUAN NEPOMUSENO"/>
    <n v="0"/>
    <s v="PÚBLICO"/>
    <x v="0"/>
    <n v="2"/>
    <s v="BÁSICA"/>
    <n v="2"/>
    <x v="0"/>
    <n v="1"/>
    <x v="0"/>
    <n v="0"/>
    <s v="NO APLICA"/>
    <n v="0"/>
    <s v="NO APLICA"/>
    <s v="08FIZ0255N"/>
    <s v="08FJS0131K"/>
    <s v="08ADG0007A"/>
    <n v="0"/>
    <n v="42"/>
    <n v="52"/>
    <n v="94"/>
    <n v="42"/>
    <n v="52"/>
    <n v="94"/>
    <n v="7"/>
    <n v="10"/>
    <n v="17"/>
    <n v="4"/>
    <n v="8"/>
    <n v="12"/>
    <n v="4"/>
    <n v="8"/>
    <n v="12"/>
    <n v="5"/>
    <n v="10"/>
    <n v="15"/>
    <n v="10"/>
    <n v="10"/>
    <n v="20"/>
    <n v="8"/>
    <n v="8"/>
    <n v="16"/>
    <n v="8"/>
    <n v="6"/>
    <n v="14"/>
    <n v="7"/>
    <n v="13"/>
    <n v="20"/>
    <n v="42"/>
    <n v="55"/>
    <n v="97"/>
    <n v="1"/>
    <n v="1"/>
    <n v="1"/>
    <n v="1"/>
    <n v="1"/>
    <n v="1"/>
    <n v="0"/>
    <n v="6"/>
    <n v="1"/>
    <n v="0"/>
    <n v="0"/>
    <n v="0"/>
    <n v="0"/>
    <n v="0"/>
    <n v="0"/>
    <n v="0"/>
    <n v="0"/>
    <n v="5"/>
    <n v="0"/>
    <n v="0"/>
    <n v="0"/>
    <n v="0"/>
    <n v="0"/>
    <n v="0"/>
    <n v="0"/>
    <n v="0"/>
    <n v="0"/>
    <n v="0"/>
    <n v="0"/>
    <n v="0"/>
    <n v="0"/>
    <n v="6"/>
    <n v="1"/>
    <n v="5"/>
    <n v="1"/>
    <n v="1"/>
    <n v="1"/>
    <n v="1"/>
    <n v="1"/>
    <n v="1"/>
    <n v="0"/>
    <n v="6"/>
    <n v="7"/>
    <n v="6"/>
    <n v="1"/>
  </r>
  <r>
    <s v="08DPR1956P"/>
    <n v="1"/>
    <s v="MATUTINO"/>
    <s v="RUBEN JARAMILLO"/>
    <n v="8"/>
    <s v="CHIHUAHUA"/>
    <n v="8"/>
    <s v="CHIHUAHUA"/>
    <n v="37"/>
    <x v="0"/>
    <x v="0"/>
    <n v="1"/>
    <s v="JUĂREZ"/>
    <s v="CALLE DE LA SALUD"/>
    <n v="3119"/>
    <s v="PÚBLICO"/>
    <x v="0"/>
    <n v="2"/>
    <s v="BÁSICA"/>
    <n v="2"/>
    <x v="0"/>
    <n v="1"/>
    <x v="0"/>
    <n v="0"/>
    <s v="NO APLICA"/>
    <n v="0"/>
    <s v="NO APLICA"/>
    <s v="08FIZ0184J"/>
    <s v="08FJS0118Q"/>
    <s v="08ADG0005C"/>
    <n v="0"/>
    <n v="262"/>
    <n v="245"/>
    <n v="507"/>
    <n v="262"/>
    <n v="245"/>
    <n v="507"/>
    <n v="28"/>
    <n v="41"/>
    <n v="69"/>
    <n v="53"/>
    <n v="41"/>
    <n v="94"/>
    <n v="55"/>
    <n v="41"/>
    <n v="96"/>
    <n v="57"/>
    <n v="48"/>
    <n v="105"/>
    <n v="44"/>
    <n v="55"/>
    <n v="99"/>
    <n v="39"/>
    <n v="30"/>
    <n v="69"/>
    <n v="46"/>
    <n v="57"/>
    <n v="103"/>
    <n v="56"/>
    <n v="36"/>
    <n v="92"/>
    <n v="297"/>
    <n v="267"/>
    <n v="564"/>
    <n v="3"/>
    <n v="3"/>
    <n v="3"/>
    <n v="2"/>
    <n v="3"/>
    <n v="3"/>
    <n v="0"/>
    <n v="17"/>
    <n v="0"/>
    <n v="0"/>
    <n v="1"/>
    <n v="0"/>
    <n v="0"/>
    <n v="0"/>
    <n v="0"/>
    <n v="0"/>
    <n v="3"/>
    <n v="14"/>
    <n v="0"/>
    <n v="0"/>
    <n v="1"/>
    <n v="0"/>
    <n v="0"/>
    <n v="0"/>
    <n v="0"/>
    <n v="0"/>
    <n v="0"/>
    <n v="0"/>
    <n v="1"/>
    <n v="1"/>
    <n v="0"/>
    <n v="21"/>
    <n v="3"/>
    <n v="14"/>
    <n v="3"/>
    <n v="3"/>
    <n v="3"/>
    <n v="2"/>
    <n v="3"/>
    <n v="3"/>
    <n v="0"/>
    <n v="17"/>
    <n v="18"/>
    <n v="16"/>
    <n v="1"/>
  </r>
  <r>
    <s v="08DPR1962Z"/>
    <n v="1"/>
    <s v="MATUTINO"/>
    <s v="INDEPENDENCIA"/>
    <n v="8"/>
    <s v="CHIHUAHUA"/>
    <n v="8"/>
    <s v="CHIHUAHUA"/>
    <n v="19"/>
    <x v="2"/>
    <x v="2"/>
    <n v="1"/>
    <s v="CHIHUAHUA"/>
    <s v="CALLE DOLORES HIDALGO"/>
    <n v="0"/>
    <s v="PÚBLICO"/>
    <x v="0"/>
    <n v="2"/>
    <s v="BÁSICA"/>
    <n v="2"/>
    <x v="0"/>
    <n v="1"/>
    <x v="0"/>
    <n v="0"/>
    <s v="NO APLICA"/>
    <n v="0"/>
    <s v="NO APLICA"/>
    <s v="08FIZ0117L"/>
    <s v="08FJS0106L"/>
    <s v="08ADG0046C"/>
    <n v="0"/>
    <n v="202"/>
    <n v="214"/>
    <n v="416"/>
    <n v="195"/>
    <n v="207"/>
    <n v="402"/>
    <n v="28"/>
    <n v="31"/>
    <n v="59"/>
    <n v="35"/>
    <n v="37"/>
    <n v="72"/>
    <n v="40"/>
    <n v="39"/>
    <n v="79"/>
    <n v="39"/>
    <n v="32"/>
    <n v="71"/>
    <n v="31"/>
    <n v="38"/>
    <n v="69"/>
    <n v="21"/>
    <n v="38"/>
    <n v="59"/>
    <n v="37"/>
    <n v="29"/>
    <n v="66"/>
    <n v="39"/>
    <n v="37"/>
    <n v="76"/>
    <n v="207"/>
    <n v="213"/>
    <n v="420"/>
    <n v="3"/>
    <n v="3"/>
    <n v="3"/>
    <n v="2"/>
    <n v="2"/>
    <n v="3"/>
    <n v="0"/>
    <n v="16"/>
    <n v="0"/>
    <n v="0"/>
    <n v="1"/>
    <n v="0"/>
    <n v="0"/>
    <n v="1"/>
    <n v="0"/>
    <n v="0"/>
    <n v="5"/>
    <n v="11"/>
    <n v="0"/>
    <n v="0"/>
    <n v="2"/>
    <n v="0"/>
    <n v="0"/>
    <n v="0"/>
    <n v="0"/>
    <n v="0"/>
    <n v="0"/>
    <n v="0"/>
    <n v="1"/>
    <n v="1"/>
    <n v="0"/>
    <n v="22"/>
    <n v="5"/>
    <n v="11"/>
    <n v="3"/>
    <n v="3"/>
    <n v="3"/>
    <n v="2"/>
    <n v="2"/>
    <n v="3"/>
    <n v="0"/>
    <n v="16"/>
    <n v="18"/>
    <n v="16"/>
    <n v="1"/>
  </r>
  <r>
    <s v="08DPR1963Z"/>
    <n v="1"/>
    <s v="MATUTINO"/>
    <s v="CASA ESCUELA VENUSTIANO CARRANZA"/>
    <n v="8"/>
    <s v="CHIHUAHUA"/>
    <n v="8"/>
    <s v="CHIHUAHUA"/>
    <n v="1"/>
    <x v="46"/>
    <x v="0"/>
    <n v="1"/>
    <s v="MIGUEL AHUMADA"/>
    <s v="AVENIDA HIDALGO"/>
    <n v="0"/>
    <s v="PÚBLICO"/>
    <x v="0"/>
    <n v="2"/>
    <s v="BÁSICA"/>
    <n v="2"/>
    <x v="0"/>
    <n v="1"/>
    <x v="0"/>
    <n v="0"/>
    <s v="NO APLICA"/>
    <n v="0"/>
    <s v="NO APLICA"/>
    <s v="08FIZ0176A"/>
    <s v="08FJS0116S"/>
    <s v="08ADG0005C"/>
    <n v="0"/>
    <n v="45"/>
    <n v="31"/>
    <n v="76"/>
    <n v="45"/>
    <n v="31"/>
    <n v="76"/>
    <n v="6"/>
    <n v="4"/>
    <n v="10"/>
    <n v="10"/>
    <n v="7"/>
    <n v="17"/>
    <n v="11"/>
    <n v="7"/>
    <n v="18"/>
    <n v="11"/>
    <n v="5"/>
    <n v="16"/>
    <n v="9"/>
    <n v="8"/>
    <n v="17"/>
    <n v="5"/>
    <n v="9"/>
    <n v="14"/>
    <n v="11"/>
    <n v="7"/>
    <n v="18"/>
    <n v="8"/>
    <n v="5"/>
    <n v="13"/>
    <n v="55"/>
    <n v="41"/>
    <n v="96"/>
    <n v="1"/>
    <n v="1"/>
    <n v="1"/>
    <n v="1"/>
    <n v="1"/>
    <n v="1"/>
    <n v="0"/>
    <n v="6"/>
    <n v="0"/>
    <n v="1"/>
    <n v="0"/>
    <n v="0"/>
    <n v="0"/>
    <n v="0"/>
    <n v="0"/>
    <n v="0"/>
    <n v="0"/>
    <n v="5"/>
    <n v="0"/>
    <n v="0"/>
    <n v="0"/>
    <n v="1"/>
    <n v="0"/>
    <n v="0"/>
    <n v="0"/>
    <n v="0"/>
    <n v="0"/>
    <n v="0"/>
    <n v="0"/>
    <n v="0"/>
    <n v="0"/>
    <n v="7"/>
    <n v="0"/>
    <n v="6"/>
    <n v="1"/>
    <n v="1"/>
    <n v="1"/>
    <n v="1"/>
    <n v="1"/>
    <n v="1"/>
    <n v="0"/>
    <n v="6"/>
    <n v="6"/>
    <n v="6"/>
    <n v="1"/>
  </r>
  <r>
    <s v="08DPR1964Y"/>
    <n v="4"/>
    <s v="DISCONTINUO"/>
    <s v="EMILIANO ZAPATA"/>
    <n v="8"/>
    <s v="CHIHUAHUA"/>
    <n v="8"/>
    <s v="CHIHUAHUA"/>
    <n v="8"/>
    <x v="31"/>
    <x v="1"/>
    <n v="130"/>
    <s v="LA PALMA"/>
    <s v="CALLE LA PALMA"/>
    <n v="0"/>
    <s v="PÚBLICO"/>
    <x v="0"/>
    <n v="2"/>
    <s v="BÁSICA"/>
    <n v="2"/>
    <x v="0"/>
    <n v="1"/>
    <x v="0"/>
    <n v="0"/>
    <s v="NO APLICA"/>
    <n v="0"/>
    <s v="NO APLICA"/>
    <s v="08FIZ0218J"/>
    <s v="08FJS0124A"/>
    <s v="08ADG0003E"/>
    <n v="0"/>
    <n v="21"/>
    <n v="13"/>
    <n v="34"/>
    <n v="21"/>
    <n v="13"/>
    <n v="34"/>
    <n v="4"/>
    <n v="0"/>
    <n v="4"/>
    <n v="4"/>
    <n v="3"/>
    <n v="7"/>
    <n v="4"/>
    <n v="3"/>
    <n v="7"/>
    <n v="3"/>
    <n v="4"/>
    <n v="7"/>
    <n v="4"/>
    <n v="1"/>
    <n v="5"/>
    <n v="4"/>
    <n v="3"/>
    <n v="7"/>
    <n v="2"/>
    <n v="4"/>
    <n v="6"/>
    <n v="4"/>
    <n v="2"/>
    <n v="6"/>
    <n v="21"/>
    <n v="17"/>
    <n v="38"/>
    <n v="0"/>
    <n v="0"/>
    <n v="0"/>
    <n v="0"/>
    <n v="0"/>
    <n v="0"/>
    <n v="2"/>
    <n v="2"/>
    <n v="0"/>
    <n v="1"/>
    <n v="0"/>
    <n v="0"/>
    <n v="0"/>
    <n v="0"/>
    <n v="0"/>
    <n v="0"/>
    <n v="0"/>
    <n v="1"/>
    <n v="0"/>
    <n v="0"/>
    <n v="0"/>
    <n v="0"/>
    <n v="0"/>
    <n v="0"/>
    <n v="0"/>
    <n v="0"/>
    <n v="0"/>
    <n v="0"/>
    <n v="0"/>
    <n v="0"/>
    <n v="0"/>
    <n v="2"/>
    <n v="0"/>
    <n v="2"/>
    <n v="0"/>
    <n v="0"/>
    <n v="0"/>
    <n v="0"/>
    <n v="0"/>
    <n v="0"/>
    <n v="2"/>
    <n v="2"/>
    <n v="4"/>
    <n v="4"/>
    <n v="1"/>
  </r>
  <r>
    <s v="08DPR1969T"/>
    <n v="1"/>
    <s v="MATUTINO"/>
    <s v="2 DE OCTUBRE"/>
    <n v="8"/>
    <s v="CHIHUAHUA"/>
    <n v="8"/>
    <s v="CHIHUAHUA"/>
    <n v="19"/>
    <x v="2"/>
    <x v="2"/>
    <n v="1"/>
    <s v="CHIHUAHUA"/>
    <s v="CALLE ANDRES FIGUEROA"/>
    <n v="71"/>
    <s v="PÚBLICO"/>
    <x v="0"/>
    <n v="2"/>
    <s v="BÁSICA"/>
    <n v="2"/>
    <x v="0"/>
    <n v="1"/>
    <x v="0"/>
    <n v="0"/>
    <s v="NO APLICA"/>
    <n v="0"/>
    <s v="NO APLICA"/>
    <s v="08FIZ0104H"/>
    <s v="08FJS0103O"/>
    <s v="08ADG0046C"/>
    <n v="0"/>
    <n v="151"/>
    <n v="134"/>
    <n v="285"/>
    <n v="151"/>
    <n v="134"/>
    <n v="285"/>
    <n v="21"/>
    <n v="24"/>
    <n v="45"/>
    <n v="24"/>
    <n v="26"/>
    <n v="50"/>
    <n v="25"/>
    <n v="27"/>
    <n v="52"/>
    <n v="25"/>
    <n v="29"/>
    <n v="54"/>
    <n v="20"/>
    <n v="19"/>
    <n v="39"/>
    <n v="34"/>
    <n v="16"/>
    <n v="50"/>
    <n v="22"/>
    <n v="26"/>
    <n v="48"/>
    <n v="23"/>
    <n v="26"/>
    <n v="49"/>
    <n v="149"/>
    <n v="143"/>
    <n v="292"/>
    <n v="2"/>
    <n v="1"/>
    <n v="2"/>
    <n v="2"/>
    <n v="2"/>
    <n v="2"/>
    <n v="0"/>
    <n v="11"/>
    <n v="0"/>
    <n v="0"/>
    <n v="0"/>
    <n v="1"/>
    <n v="0"/>
    <n v="1"/>
    <n v="0"/>
    <n v="0"/>
    <n v="4"/>
    <n v="7"/>
    <n v="0"/>
    <n v="0"/>
    <n v="0"/>
    <n v="1"/>
    <n v="0"/>
    <n v="0"/>
    <n v="0"/>
    <n v="0"/>
    <n v="0"/>
    <n v="0"/>
    <n v="0"/>
    <n v="3"/>
    <n v="0"/>
    <n v="17"/>
    <n v="4"/>
    <n v="7"/>
    <n v="2"/>
    <n v="1"/>
    <n v="2"/>
    <n v="2"/>
    <n v="2"/>
    <n v="2"/>
    <n v="0"/>
    <n v="11"/>
    <n v="12"/>
    <n v="12"/>
    <n v="1"/>
  </r>
  <r>
    <s v="08DPR1981O"/>
    <n v="1"/>
    <s v="MATUTINO"/>
    <s v="EL PIPILA"/>
    <n v="8"/>
    <s v="CHIHUAHUA"/>
    <n v="8"/>
    <s v="CHIHUAHUA"/>
    <n v="52"/>
    <x v="37"/>
    <x v="10"/>
    <n v="1"/>
    <s v="MANUEL OJINAGA"/>
    <s v="CALLE 20 DE NOVIEMBRE"/>
    <n v="0"/>
    <s v="PÚBLICO"/>
    <x v="0"/>
    <n v="2"/>
    <s v="BÁSICA"/>
    <n v="2"/>
    <x v="0"/>
    <n v="1"/>
    <x v="0"/>
    <n v="0"/>
    <s v="NO APLICA"/>
    <n v="0"/>
    <s v="NO APLICA"/>
    <s v="08FIZ0133C"/>
    <s v="08FJS0101Q"/>
    <s v="08ADG0056J"/>
    <n v="0"/>
    <n v="135"/>
    <n v="134"/>
    <n v="269"/>
    <n v="135"/>
    <n v="134"/>
    <n v="269"/>
    <n v="21"/>
    <n v="23"/>
    <n v="44"/>
    <n v="22"/>
    <n v="25"/>
    <n v="47"/>
    <n v="22"/>
    <n v="25"/>
    <n v="47"/>
    <n v="25"/>
    <n v="26"/>
    <n v="51"/>
    <n v="24"/>
    <n v="25"/>
    <n v="49"/>
    <n v="26"/>
    <n v="21"/>
    <n v="47"/>
    <n v="27"/>
    <n v="29"/>
    <n v="56"/>
    <n v="25"/>
    <n v="16"/>
    <n v="41"/>
    <n v="149"/>
    <n v="142"/>
    <n v="291"/>
    <n v="2"/>
    <n v="2"/>
    <n v="2"/>
    <n v="2"/>
    <n v="2"/>
    <n v="2"/>
    <n v="0"/>
    <n v="12"/>
    <n v="0"/>
    <n v="0"/>
    <n v="1"/>
    <n v="0"/>
    <n v="0"/>
    <n v="1"/>
    <n v="0"/>
    <n v="0"/>
    <n v="5"/>
    <n v="7"/>
    <n v="0"/>
    <n v="0"/>
    <n v="1"/>
    <n v="0"/>
    <n v="0"/>
    <n v="0"/>
    <n v="0"/>
    <n v="0"/>
    <n v="0"/>
    <n v="0"/>
    <n v="1"/>
    <n v="0"/>
    <n v="0"/>
    <n v="16"/>
    <n v="5"/>
    <n v="7"/>
    <n v="2"/>
    <n v="2"/>
    <n v="2"/>
    <n v="2"/>
    <n v="2"/>
    <n v="2"/>
    <n v="0"/>
    <n v="12"/>
    <n v="12"/>
    <n v="12"/>
    <n v="1"/>
  </r>
  <r>
    <s v="08DPR1985K"/>
    <n v="2"/>
    <s v="VESPERTINO"/>
    <s v="TARAHUMARA"/>
    <n v="8"/>
    <s v="CHIHUAHUA"/>
    <n v="8"/>
    <s v="CHIHUAHUA"/>
    <n v="9"/>
    <x v="1"/>
    <x v="1"/>
    <n v="34"/>
    <s v="CREEL"/>
    <s v="AVENIDA FRANCISCO VILLA"/>
    <n v="125"/>
    <s v="PÚBLICO"/>
    <x v="0"/>
    <n v="2"/>
    <s v="BÁSICA"/>
    <n v="2"/>
    <x v="0"/>
    <n v="1"/>
    <x v="0"/>
    <n v="0"/>
    <s v="NO APLICA"/>
    <n v="0"/>
    <s v="NO APLICA"/>
    <s v="08FIZ0214N"/>
    <s v="08FJS0124A"/>
    <s v="08ADG0003E"/>
    <n v="0"/>
    <n v="48"/>
    <n v="51"/>
    <n v="99"/>
    <n v="48"/>
    <n v="51"/>
    <n v="99"/>
    <n v="9"/>
    <n v="8"/>
    <n v="17"/>
    <n v="12"/>
    <n v="6"/>
    <n v="18"/>
    <n v="12"/>
    <n v="6"/>
    <n v="18"/>
    <n v="10"/>
    <n v="8"/>
    <n v="18"/>
    <n v="6"/>
    <n v="6"/>
    <n v="12"/>
    <n v="6"/>
    <n v="14"/>
    <n v="20"/>
    <n v="5"/>
    <n v="7"/>
    <n v="12"/>
    <n v="9"/>
    <n v="9"/>
    <n v="18"/>
    <n v="48"/>
    <n v="50"/>
    <n v="98"/>
    <n v="1"/>
    <n v="1"/>
    <n v="1"/>
    <n v="1"/>
    <n v="1"/>
    <n v="1"/>
    <n v="0"/>
    <n v="6"/>
    <n v="0"/>
    <n v="0"/>
    <n v="1"/>
    <n v="0"/>
    <n v="0"/>
    <n v="0"/>
    <n v="1"/>
    <n v="0"/>
    <n v="2"/>
    <n v="4"/>
    <n v="0"/>
    <n v="0"/>
    <n v="1"/>
    <n v="0"/>
    <n v="0"/>
    <n v="0"/>
    <n v="0"/>
    <n v="0"/>
    <n v="0"/>
    <n v="0"/>
    <n v="1"/>
    <n v="0"/>
    <n v="0"/>
    <n v="10"/>
    <n v="2"/>
    <n v="4"/>
    <n v="1"/>
    <n v="1"/>
    <n v="1"/>
    <n v="1"/>
    <n v="1"/>
    <n v="1"/>
    <n v="0"/>
    <n v="6"/>
    <n v="6"/>
    <n v="6"/>
    <n v="1"/>
  </r>
  <r>
    <s v="08DPR1986J"/>
    <n v="2"/>
    <s v="VESPERTINO"/>
    <s v="FRANCISCO SARABIA"/>
    <n v="8"/>
    <s v="CHIHUAHUA"/>
    <n v="8"/>
    <s v="CHIHUAHUA"/>
    <n v="37"/>
    <x v="0"/>
    <x v="0"/>
    <n v="1"/>
    <s v="JUĂREZ"/>
    <s v="CALLE MAURICIO CORREDOR"/>
    <n v="7710"/>
    <s v="PÚBLICO"/>
    <x v="0"/>
    <n v="2"/>
    <s v="BÁSICA"/>
    <n v="2"/>
    <x v="0"/>
    <n v="1"/>
    <x v="0"/>
    <n v="0"/>
    <s v="NO APLICA"/>
    <n v="0"/>
    <s v="NO APLICA"/>
    <s v="08FIZ0141L"/>
    <s v="08FJS0109I"/>
    <s v="08ADG0005C"/>
    <n v="0"/>
    <n v="145"/>
    <n v="139"/>
    <n v="284"/>
    <n v="144"/>
    <n v="135"/>
    <n v="279"/>
    <n v="30"/>
    <n v="24"/>
    <n v="54"/>
    <n v="23"/>
    <n v="20"/>
    <n v="43"/>
    <n v="26"/>
    <n v="20"/>
    <n v="46"/>
    <n v="30"/>
    <n v="25"/>
    <n v="55"/>
    <n v="15"/>
    <n v="24"/>
    <n v="39"/>
    <n v="28"/>
    <n v="30"/>
    <n v="58"/>
    <n v="27"/>
    <n v="15"/>
    <n v="42"/>
    <n v="21"/>
    <n v="24"/>
    <n v="45"/>
    <n v="147"/>
    <n v="138"/>
    <n v="285"/>
    <n v="2"/>
    <n v="2"/>
    <n v="2"/>
    <n v="2"/>
    <n v="2"/>
    <n v="2"/>
    <n v="0"/>
    <n v="12"/>
    <n v="0"/>
    <n v="0"/>
    <n v="1"/>
    <n v="0"/>
    <n v="0"/>
    <n v="0"/>
    <n v="0"/>
    <n v="0"/>
    <n v="5"/>
    <n v="7"/>
    <n v="0"/>
    <n v="0"/>
    <n v="2"/>
    <n v="0"/>
    <n v="0"/>
    <n v="0"/>
    <n v="0"/>
    <n v="0"/>
    <n v="0"/>
    <n v="0"/>
    <n v="0"/>
    <n v="1"/>
    <n v="0"/>
    <n v="16"/>
    <n v="5"/>
    <n v="7"/>
    <n v="2"/>
    <n v="2"/>
    <n v="2"/>
    <n v="2"/>
    <n v="2"/>
    <n v="2"/>
    <n v="0"/>
    <n v="12"/>
    <n v="12"/>
    <n v="12"/>
    <n v="1"/>
  </r>
  <r>
    <s v="08DPR1987I"/>
    <n v="1"/>
    <s v="MATUTINO"/>
    <s v="CENTAURO DEL NORTE"/>
    <n v="8"/>
    <s v="CHIHUAHUA"/>
    <n v="8"/>
    <s v="CHIHUAHUA"/>
    <n v="19"/>
    <x v="2"/>
    <x v="2"/>
    <n v="1"/>
    <s v="CHIHUAHUA"/>
    <s v="CALLE CENTAURO DEL NORTE"/>
    <n v="61"/>
    <s v="PÚBLICO"/>
    <x v="0"/>
    <n v="2"/>
    <s v="BÁSICA"/>
    <n v="2"/>
    <x v="0"/>
    <n v="1"/>
    <x v="0"/>
    <n v="0"/>
    <s v="NO APLICA"/>
    <n v="0"/>
    <s v="NO APLICA"/>
    <s v="08FIZ0124V"/>
    <s v="08FJS0107K"/>
    <s v="08ADG0046C"/>
    <n v="0"/>
    <n v="215"/>
    <n v="203"/>
    <n v="418"/>
    <n v="215"/>
    <n v="203"/>
    <n v="418"/>
    <n v="28"/>
    <n v="30"/>
    <n v="58"/>
    <n v="33"/>
    <n v="37"/>
    <n v="70"/>
    <n v="33"/>
    <n v="37"/>
    <n v="70"/>
    <n v="25"/>
    <n v="33"/>
    <n v="58"/>
    <n v="38"/>
    <n v="33"/>
    <n v="71"/>
    <n v="30"/>
    <n v="35"/>
    <n v="65"/>
    <n v="44"/>
    <n v="28"/>
    <n v="72"/>
    <n v="50"/>
    <n v="40"/>
    <n v="90"/>
    <n v="220"/>
    <n v="206"/>
    <n v="426"/>
    <n v="2"/>
    <n v="2"/>
    <n v="3"/>
    <n v="3"/>
    <n v="3"/>
    <n v="3"/>
    <n v="0"/>
    <n v="16"/>
    <n v="0"/>
    <n v="0"/>
    <n v="0"/>
    <n v="1"/>
    <n v="0"/>
    <n v="1"/>
    <n v="0"/>
    <n v="0"/>
    <n v="6"/>
    <n v="10"/>
    <n v="0"/>
    <n v="0"/>
    <n v="1"/>
    <n v="1"/>
    <n v="0"/>
    <n v="0"/>
    <n v="0"/>
    <n v="0"/>
    <n v="1"/>
    <n v="0"/>
    <n v="1"/>
    <n v="1"/>
    <n v="0"/>
    <n v="23"/>
    <n v="6"/>
    <n v="10"/>
    <n v="2"/>
    <n v="2"/>
    <n v="3"/>
    <n v="3"/>
    <n v="3"/>
    <n v="3"/>
    <n v="0"/>
    <n v="16"/>
    <n v="18"/>
    <n v="16"/>
    <n v="1"/>
  </r>
  <r>
    <s v="08DPR1988H"/>
    <n v="1"/>
    <s v="MATUTINO"/>
    <s v="JUSTO SIERRA"/>
    <n v="8"/>
    <s v="CHIHUAHUA"/>
    <n v="8"/>
    <s v="CHIHUAHUA"/>
    <n v="45"/>
    <x v="15"/>
    <x v="7"/>
    <n v="15"/>
    <s v="LĂZARO CĂRDENAS"/>
    <s v="CALLE FRANCISCO I. MADERO"/>
    <n v="0"/>
    <s v="PÚBLICO"/>
    <x v="0"/>
    <n v="2"/>
    <s v="BÁSICA"/>
    <n v="2"/>
    <x v="0"/>
    <n v="1"/>
    <x v="0"/>
    <n v="0"/>
    <s v="NO APLICA"/>
    <n v="0"/>
    <s v="NO APLICA"/>
    <s v="08FIZ0222W"/>
    <s v="08FJS0125Z"/>
    <s v="08ADG0057I"/>
    <n v="0"/>
    <n v="75"/>
    <n v="73"/>
    <n v="148"/>
    <n v="75"/>
    <n v="73"/>
    <n v="148"/>
    <n v="7"/>
    <n v="11"/>
    <n v="18"/>
    <n v="13"/>
    <n v="9"/>
    <n v="22"/>
    <n v="13"/>
    <n v="9"/>
    <n v="22"/>
    <n v="12"/>
    <n v="15"/>
    <n v="27"/>
    <n v="14"/>
    <n v="11"/>
    <n v="25"/>
    <n v="12"/>
    <n v="13"/>
    <n v="25"/>
    <n v="15"/>
    <n v="10"/>
    <n v="25"/>
    <n v="13"/>
    <n v="13"/>
    <n v="26"/>
    <n v="79"/>
    <n v="71"/>
    <n v="150"/>
    <n v="1"/>
    <n v="1"/>
    <n v="1"/>
    <n v="1"/>
    <n v="1"/>
    <n v="1"/>
    <n v="0"/>
    <n v="6"/>
    <n v="0"/>
    <n v="0"/>
    <n v="1"/>
    <n v="0"/>
    <n v="0"/>
    <n v="0"/>
    <n v="0"/>
    <n v="0"/>
    <n v="2"/>
    <n v="4"/>
    <n v="0"/>
    <n v="0"/>
    <n v="1"/>
    <n v="1"/>
    <n v="0"/>
    <n v="0"/>
    <n v="0"/>
    <n v="0"/>
    <n v="0"/>
    <n v="0"/>
    <n v="1"/>
    <n v="0"/>
    <n v="0"/>
    <n v="10"/>
    <n v="2"/>
    <n v="4"/>
    <n v="1"/>
    <n v="1"/>
    <n v="1"/>
    <n v="1"/>
    <n v="1"/>
    <n v="1"/>
    <n v="0"/>
    <n v="6"/>
    <n v="6"/>
    <n v="6"/>
    <n v="1"/>
  </r>
  <r>
    <s v="08DPR1989G"/>
    <n v="1"/>
    <s v="MATUTINO"/>
    <s v="FORD 125"/>
    <n v="8"/>
    <s v="CHIHUAHUA"/>
    <n v="8"/>
    <s v="CHIHUAHUA"/>
    <n v="50"/>
    <x v="4"/>
    <x v="4"/>
    <n v="1"/>
    <s v="NUEVO CASAS GRANDES"/>
    <s v="AVENIDA PASEO DE LA REFORMA "/>
    <n v="0"/>
    <s v="PÚBLICO"/>
    <x v="0"/>
    <n v="2"/>
    <s v="BÁSICA"/>
    <n v="2"/>
    <x v="0"/>
    <n v="1"/>
    <x v="0"/>
    <n v="0"/>
    <s v="NO APLICA"/>
    <n v="0"/>
    <s v="NO APLICA"/>
    <s v="08FIZ0189E"/>
    <s v="08FJS0119P"/>
    <s v="08ADG0013L"/>
    <n v="0"/>
    <n v="172"/>
    <n v="160"/>
    <n v="332"/>
    <n v="172"/>
    <n v="158"/>
    <n v="330"/>
    <n v="26"/>
    <n v="34"/>
    <n v="60"/>
    <n v="26"/>
    <n v="26"/>
    <n v="52"/>
    <n v="26"/>
    <n v="26"/>
    <n v="52"/>
    <n v="22"/>
    <n v="34"/>
    <n v="56"/>
    <n v="25"/>
    <n v="17"/>
    <n v="42"/>
    <n v="35"/>
    <n v="22"/>
    <n v="57"/>
    <n v="28"/>
    <n v="31"/>
    <n v="59"/>
    <n v="36"/>
    <n v="25"/>
    <n v="61"/>
    <n v="172"/>
    <n v="155"/>
    <n v="327"/>
    <n v="2"/>
    <n v="2"/>
    <n v="2"/>
    <n v="2"/>
    <n v="2"/>
    <n v="2"/>
    <n v="0"/>
    <n v="12"/>
    <n v="0"/>
    <n v="0"/>
    <n v="0"/>
    <n v="1"/>
    <n v="0"/>
    <n v="1"/>
    <n v="0"/>
    <n v="0"/>
    <n v="4"/>
    <n v="8"/>
    <n v="0"/>
    <n v="0"/>
    <n v="1"/>
    <n v="0"/>
    <n v="0"/>
    <n v="0"/>
    <n v="0"/>
    <n v="0"/>
    <n v="0"/>
    <n v="0"/>
    <n v="0"/>
    <n v="2"/>
    <n v="0"/>
    <n v="17"/>
    <n v="4"/>
    <n v="8"/>
    <n v="2"/>
    <n v="2"/>
    <n v="2"/>
    <n v="2"/>
    <n v="2"/>
    <n v="2"/>
    <n v="0"/>
    <n v="12"/>
    <n v="12"/>
    <n v="12"/>
    <n v="1"/>
  </r>
  <r>
    <s v="08DPR1994S"/>
    <n v="1"/>
    <s v="MATUTINO"/>
    <s v="GABRIELA MISTRAL"/>
    <n v="8"/>
    <s v="CHIHUAHUA"/>
    <n v="8"/>
    <s v="CHIHUAHUA"/>
    <n v="19"/>
    <x v="2"/>
    <x v="2"/>
    <n v="1"/>
    <s v="CHIHUAHUA"/>
    <s v="CALLE SIDNEY"/>
    <n v="4302"/>
    <s v="PÚBLICO"/>
    <x v="0"/>
    <n v="2"/>
    <s v="BÁSICA"/>
    <n v="2"/>
    <x v="0"/>
    <n v="1"/>
    <x v="0"/>
    <n v="0"/>
    <s v="NO APLICA"/>
    <n v="0"/>
    <s v="NO APLICA"/>
    <s v="08FIZ0111R"/>
    <s v="08FJS0105M"/>
    <s v="08ADG0046C"/>
    <n v="0"/>
    <n v="188"/>
    <n v="160"/>
    <n v="348"/>
    <n v="186"/>
    <n v="160"/>
    <n v="346"/>
    <n v="35"/>
    <n v="22"/>
    <n v="57"/>
    <n v="24"/>
    <n v="28"/>
    <n v="52"/>
    <n v="24"/>
    <n v="28"/>
    <n v="52"/>
    <n v="27"/>
    <n v="27"/>
    <n v="54"/>
    <n v="29"/>
    <n v="29"/>
    <n v="58"/>
    <n v="33"/>
    <n v="26"/>
    <n v="59"/>
    <n v="24"/>
    <n v="32"/>
    <n v="56"/>
    <n v="32"/>
    <n v="25"/>
    <n v="57"/>
    <n v="169"/>
    <n v="167"/>
    <n v="336"/>
    <n v="2"/>
    <n v="2"/>
    <n v="2"/>
    <n v="2"/>
    <n v="2"/>
    <n v="2"/>
    <n v="0"/>
    <n v="12"/>
    <n v="0"/>
    <n v="0"/>
    <n v="1"/>
    <n v="0"/>
    <n v="0"/>
    <n v="1"/>
    <n v="0"/>
    <n v="0"/>
    <n v="2"/>
    <n v="10"/>
    <n v="0"/>
    <n v="0"/>
    <n v="1"/>
    <n v="0"/>
    <n v="0"/>
    <n v="0"/>
    <n v="0"/>
    <n v="0"/>
    <n v="0"/>
    <n v="0"/>
    <n v="2"/>
    <n v="1"/>
    <n v="0"/>
    <n v="18"/>
    <n v="2"/>
    <n v="10"/>
    <n v="2"/>
    <n v="2"/>
    <n v="2"/>
    <n v="2"/>
    <n v="2"/>
    <n v="2"/>
    <n v="0"/>
    <n v="12"/>
    <n v="12"/>
    <n v="12"/>
    <n v="1"/>
  </r>
  <r>
    <s v="08DPR1997P"/>
    <n v="1"/>
    <s v="MATUTINO"/>
    <s v="5 DE MAYO"/>
    <n v="8"/>
    <s v="CHIHUAHUA"/>
    <n v="8"/>
    <s v="CHIHUAHUA"/>
    <n v="7"/>
    <x v="48"/>
    <x v="8"/>
    <n v="21"/>
    <s v="BAĂ‘OS DE ARRIBA (SAN FRANCISCO)"/>
    <s v="CALLE RANCHERIA BAĂ‘OS DE ARRIBA (SAN FRANCISCO)"/>
    <n v="0"/>
    <s v="PÚBLICO"/>
    <x v="0"/>
    <n v="2"/>
    <s v="BÁSICA"/>
    <n v="2"/>
    <x v="0"/>
    <n v="1"/>
    <x v="0"/>
    <n v="0"/>
    <s v="NO APLICA"/>
    <n v="0"/>
    <s v="NO APLICA"/>
    <s v="08FIZ0248D"/>
    <s v="08FJS0130L"/>
    <s v="08ADG0006B"/>
    <n v="0"/>
    <n v="6"/>
    <n v="4"/>
    <n v="10"/>
    <n v="6"/>
    <n v="4"/>
    <n v="10"/>
    <n v="1"/>
    <n v="0"/>
    <n v="1"/>
    <n v="1"/>
    <n v="0"/>
    <n v="1"/>
    <n v="1"/>
    <n v="0"/>
    <n v="1"/>
    <n v="1"/>
    <n v="1"/>
    <n v="2"/>
    <n v="2"/>
    <n v="3"/>
    <n v="5"/>
    <n v="1"/>
    <n v="2"/>
    <n v="3"/>
    <n v="3"/>
    <n v="1"/>
    <n v="4"/>
    <n v="1"/>
    <n v="0"/>
    <n v="1"/>
    <n v="9"/>
    <n v="7"/>
    <n v="16"/>
    <n v="0"/>
    <n v="0"/>
    <n v="0"/>
    <n v="0"/>
    <n v="0"/>
    <n v="0"/>
    <n v="1"/>
    <n v="1"/>
    <n v="1"/>
    <n v="0"/>
    <n v="0"/>
    <n v="0"/>
    <n v="0"/>
    <n v="0"/>
    <n v="0"/>
    <n v="0"/>
    <n v="0"/>
    <n v="0"/>
    <n v="0"/>
    <n v="0"/>
    <n v="1"/>
    <n v="0"/>
    <n v="0"/>
    <n v="0"/>
    <n v="0"/>
    <n v="0"/>
    <n v="0"/>
    <n v="0"/>
    <n v="0"/>
    <n v="0"/>
    <n v="0"/>
    <n v="2"/>
    <n v="1"/>
    <n v="0"/>
    <n v="0"/>
    <n v="0"/>
    <n v="0"/>
    <n v="0"/>
    <n v="0"/>
    <n v="0"/>
    <n v="1"/>
    <n v="1"/>
    <n v="1"/>
    <n v="1"/>
    <n v="1"/>
  </r>
  <r>
    <s v="08DPR1999N"/>
    <n v="2"/>
    <s v="VESPERTINO"/>
    <s v="IGNACIO ZARAGOZA"/>
    <n v="8"/>
    <s v="CHIHUAHUA"/>
    <n v="8"/>
    <s v="CHIHUAHUA"/>
    <n v="19"/>
    <x v="2"/>
    <x v="2"/>
    <n v="1"/>
    <s v="CHIHUAHUA"/>
    <s v="CALLE RIO USUMACINTA"/>
    <n v="0"/>
    <s v="PÚBLICO"/>
    <x v="0"/>
    <n v="2"/>
    <s v="BÁSICA"/>
    <n v="2"/>
    <x v="0"/>
    <n v="1"/>
    <x v="0"/>
    <n v="0"/>
    <s v="NO APLICA"/>
    <n v="0"/>
    <s v="NO APLICA"/>
    <s v="08FIZ0110S"/>
    <s v="08FJS0104N"/>
    <s v="08ADG0046C"/>
    <n v="0"/>
    <n v="49"/>
    <n v="36"/>
    <n v="85"/>
    <n v="49"/>
    <n v="36"/>
    <n v="85"/>
    <n v="6"/>
    <n v="6"/>
    <n v="12"/>
    <n v="7"/>
    <n v="6"/>
    <n v="13"/>
    <n v="7"/>
    <n v="6"/>
    <n v="13"/>
    <n v="6"/>
    <n v="9"/>
    <n v="15"/>
    <n v="9"/>
    <n v="5"/>
    <n v="14"/>
    <n v="11"/>
    <n v="8"/>
    <n v="19"/>
    <n v="12"/>
    <n v="7"/>
    <n v="19"/>
    <n v="8"/>
    <n v="5"/>
    <n v="13"/>
    <n v="53"/>
    <n v="40"/>
    <n v="93"/>
    <n v="1"/>
    <n v="1"/>
    <n v="1"/>
    <n v="1"/>
    <n v="0"/>
    <n v="0"/>
    <n v="1"/>
    <n v="5"/>
    <n v="0"/>
    <n v="0"/>
    <n v="1"/>
    <n v="0"/>
    <n v="0"/>
    <n v="0"/>
    <n v="0"/>
    <n v="0"/>
    <n v="1"/>
    <n v="4"/>
    <n v="0"/>
    <n v="0"/>
    <n v="0"/>
    <n v="1"/>
    <n v="0"/>
    <n v="0"/>
    <n v="0"/>
    <n v="0"/>
    <n v="0"/>
    <n v="0"/>
    <n v="0"/>
    <n v="0"/>
    <n v="0"/>
    <n v="7"/>
    <n v="1"/>
    <n v="4"/>
    <n v="1"/>
    <n v="1"/>
    <n v="1"/>
    <n v="1"/>
    <n v="0"/>
    <n v="0"/>
    <n v="1"/>
    <n v="5"/>
    <n v="6"/>
    <n v="6"/>
    <n v="1"/>
  </r>
  <r>
    <s v="08DPR2004Z"/>
    <n v="1"/>
    <s v="MATUTINO"/>
    <s v="JOSEFA ORTIZ DE DOMINGUEZ"/>
    <n v="8"/>
    <s v="CHIHUAHUA"/>
    <n v="8"/>
    <s v="CHIHUAHUA"/>
    <n v="46"/>
    <x v="34"/>
    <x v="8"/>
    <n v="26"/>
    <s v="BATARAPA DE ABAJO"/>
    <s v="CALLE BATARAPA DE ABAJO"/>
    <n v="0"/>
    <s v="PÚBLICO"/>
    <x v="0"/>
    <n v="2"/>
    <s v="BÁSICA"/>
    <n v="2"/>
    <x v="0"/>
    <n v="1"/>
    <x v="0"/>
    <n v="0"/>
    <s v="NO APLICA"/>
    <n v="0"/>
    <s v="NO APLICA"/>
    <s v="08FIZ0252Q"/>
    <s v="08FJS0130L"/>
    <s v="08ADG0006B"/>
    <n v="0"/>
    <n v="5"/>
    <n v="2"/>
    <n v="7"/>
    <n v="5"/>
    <n v="2"/>
    <n v="7"/>
    <n v="0"/>
    <n v="0"/>
    <n v="0"/>
    <n v="1"/>
    <n v="0"/>
    <n v="1"/>
    <n v="1"/>
    <n v="0"/>
    <n v="1"/>
    <n v="2"/>
    <n v="1"/>
    <n v="3"/>
    <n v="0"/>
    <n v="0"/>
    <n v="0"/>
    <n v="0"/>
    <n v="0"/>
    <n v="0"/>
    <n v="1"/>
    <n v="1"/>
    <n v="2"/>
    <n v="2"/>
    <n v="0"/>
    <n v="2"/>
    <n v="6"/>
    <n v="2"/>
    <n v="8"/>
    <n v="0"/>
    <n v="0"/>
    <n v="0"/>
    <n v="0"/>
    <n v="0"/>
    <n v="0"/>
    <n v="1"/>
    <n v="1"/>
    <n v="0"/>
    <n v="1"/>
    <n v="0"/>
    <n v="0"/>
    <n v="0"/>
    <n v="0"/>
    <n v="0"/>
    <n v="0"/>
    <n v="0"/>
    <n v="0"/>
    <n v="0"/>
    <n v="0"/>
    <n v="0"/>
    <n v="0"/>
    <n v="0"/>
    <n v="0"/>
    <n v="0"/>
    <n v="0"/>
    <n v="0"/>
    <n v="0"/>
    <n v="0"/>
    <n v="0"/>
    <n v="0"/>
    <n v="1"/>
    <n v="0"/>
    <n v="1"/>
    <n v="0"/>
    <n v="0"/>
    <n v="0"/>
    <n v="0"/>
    <n v="0"/>
    <n v="0"/>
    <n v="1"/>
    <n v="1"/>
    <n v="1"/>
    <n v="1"/>
    <n v="1"/>
  </r>
  <r>
    <s v="08DPR2009U"/>
    <n v="1"/>
    <s v="MATUTINO"/>
    <s v="LAZARO CARDENAS"/>
    <n v="8"/>
    <s v="CHIHUAHUA"/>
    <n v="8"/>
    <s v="CHIHUAHUA"/>
    <n v="29"/>
    <x v="3"/>
    <x v="3"/>
    <n v="166"/>
    <s v="PINOS ALTOS"/>
    <s v="CALLE PINOS ALTOS"/>
    <n v="0"/>
    <s v="PÚBLICO"/>
    <x v="0"/>
    <n v="2"/>
    <s v="BÁSICA"/>
    <n v="2"/>
    <x v="0"/>
    <n v="1"/>
    <x v="0"/>
    <n v="0"/>
    <s v="NO APLICA"/>
    <n v="0"/>
    <s v="NO APLICA"/>
    <s v="08FIZ0254O"/>
    <s v="08FJS0131K"/>
    <s v="08ADG0007A"/>
    <n v="0"/>
    <n v="23"/>
    <n v="18"/>
    <n v="41"/>
    <n v="23"/>
    <n v="18"/>
    <n v="41"/>
    <n v="2"/>
    <n v="1"/>
    <n v="3"/>
    <n v="4"/>
    <n v="3"/>
    <n v="7"/>
    <n v="4"/>
    <n v="3"/>
    <n v="7"/>
    <n v="2"/>
    <n v="3"/>
    <n v="5"/>
    <n v="3"/>
    <n v="3"/>
    <n v="6"/>
    <n v="4"/>
    <n v="6"/>
    <n v="10"/>
    <n v="5"/>
    <n v="2"/>
    <n v="7"/>
    <n v="8"/>
    <n v="3"/>
    <n v="11"/>
    <n v="26"/>
    <n v="20"/>
    <n v="46"/>
    <n v="0"/>
    <n v="0"/>
    <n v="0"/>
    <n v="0"/>
    <n v="0"/>
    <n v="0"/>
    <n v="2"/>
    <n v="2"/>
    <n v="0"/>
    <n v="1"/>
    <n v="0"/>
    <n v="0"/>
    <n v="0"/>
    <n v="0"/>
    <n v="0"/>
    <n v="0"/>
    <n v="0"/>
    <n v="1"/>
    <n v="0"/>
    <n v="0"/>
    <n v="0"/>
    <n v="0"/>
    <n v="0"/>
    <n v="0"/>
    <n v="0"/>
    <n v="0"/>
    <n v="0"/>
    <n v="0"/>
    <n v="0"/>
    <n v="0"/>
    <n v="0"/>
    <n v="2"/>
    <n v="0"/>
    <n v="2"/>
    <n v="0"/>
    <n v="0"/>
    <n v="0"/>
    <n v="0"/>
    <n v="0"/>
    <n v="0"/>
    <n v="2"/>
    <n v="2"/>
    <n v="2"/>
    <n v="2"/>
    <n v="1"/>
  </r>
  <r>
    <s v="08DPR2010J"/>
    <n v="1"/>
    <s v="MATUTINO"/>
    <s v="MELCHOR OCAMPO"/>
    <n v="8"/>
    <s v="CHIHUAHUA"/>
    <n v="8"/>
    <s v="CHIHUAHUA"/>
    <n v="29"/>
    <x v="3"/>
    <x v="3"/>
    <n v="1458"/>
    <s v="ASERRADERO LAS DELICIAS"/>
    <s v="CALLE ASERRADERO LAS DELICIAS"/>
    <n v="0"/>
    <s v="PÚBLICO"/>
    <x v="0"/>
    <n v="2"/>
    <s v="BÁSICA"/>
    <n v="2"/>
    <x v="0"/>
    <n v="1"/>
    <x v="0"/>
    <n v="0"/>
    <s v="NO APLICA"/>
    <n v="0"/>
    <s v="NO APLICA"/>
    <s v="08FIZ0254O"/>
    <s v="08FJS0131K"/>
    <s v="08ADG0007A"/>
    <n v="0"/>
    <n v="13"/>
    <n v="12"/>
    <n v="25"/>
    <n v="13"/>
    <n v="12"/>
    <n v="25"/>
    <n v="3"/>
    <n v="1"/>
    <n v="4"/>
    <n v="0"/>
    <n v="1"/>
    <n v="1"/>
    <n v="0"/>
    <n v="1"/>
    <n v="1"/>
    <n v="3"/>
    <n v="3"/>
    <n v="6"/>
    <n v="1"/>
    <n v="2"/>
    <n v="3"/>
    <n v="2"/>
    <n v="1"/>
    <n v="3"/>
    <n v="1"/>
    <n v="2"/>
    <n v="3"/>
    <n v="4"/>
    <n v="2"/>
    <n v="6"/>
    <n v="11"/>
    <n v="11"/>
    <n v="22"/>
    <n v="0"/>
    <n v="0"/>
    <n v="0"/>
    <n v="0"/>
    <n v="0"/>
    <n v="0"/>
    <n v="2"/>
    <n v="2"/>
    <n v="0"/>
    <n v="1"/>
    <n v="0"/>
    <n v="0"/>
    <n v="0"/>
    <n v="0"/>
    <n v="0"/>
    <n v="0"/>
    <n v="0"/>
    <n v="1"/>
    <n v="0"/>
    <n v="0"/>
    <n v="0"/>
    <n v="0"/>
    <n v="0"/>
    <n v="0"/>
    <n v="0"/>
    <n v="0"/>
    <n v="0"/>
    <n v="0"/>
    <n v="0"/>
    <n v="0"/>
    <n v="0"/>
    <n v="2"/>
    <n v="0"/>
    <n v="2"/>
    <n v="0"/>
    <n v="0"/>
    <n v="0"/>
    <n v="0"/>
    <n v="0"/>
    <n v="0"/>
    <n v="2"/>
    <n v="2"/>
    <n v="2"/>
    <n v="2"/>
    <n v="1"/>
  </r>
  <r>
    <s v="08DPR2011I"/>
    <n v="1"/>
    <s v="MATUTINO"/>
    <s v="FELIPE ANGELES"/>
    <n v="8"/>
    <s v="CHIHUAHUA"/>
    <n v="8"/>
    <s v="CHIHUAHUA"/>
    <n v="29"/>
    <x v="3"/>
    <x v="3"/>
    <n v="759"/>
    <s v="ASERRADERO EL PORVENIR"/>
    <s v="CALLE ASERRADERO EL PORVENIR"/>
    <n v="0"/>
    <s v="PÚBLICO"/>
    <x v="0"/>
    <n v="2"/>
    <s v="BÁSICA"/>
    <n v="2"/>
    <x v="0"/>
    <n v="1"/>
    <x v="0"/>
    <n v="0"/>
    <s v="NO APLICA"/>
    <n v="0"/>
    <s v="NO APLICA"/>
    <s v="08FIZ0254O"/>
    <s v="08FJS0131K"/>
    <s v="08ADG0007A"/>
    <n v="0"/>
    <n v="4"/>
    <n v="2"/>
    <n v="6"/>
    <n v="4"/>
    <n v="2"/>
    <n v="6"/>
    <n v="1"/>
    <n v="0"/>
    <n v="1"/>
    <n v="1"/>
    <n v="2"/>
    <n v="3"/>
    <n v="1"/>
    <n v="2"/>
    <n v="3"/>
    <n v="0"/>
    <n v="1"/>
    <n v="1"/>
    <n v="0"/>
    <n v="0"/>
    <n v="0"/>
    <n v="2"/>
    <n v="0"/>
    <n v="2"/>
    <n v="0"/>
    <n v="0"/>
    <n v="0"/>
    <n v="1"/>
    <n v="0"/>
    <n v="1"/>
    <n v="4"/>
    <n v="3"/>
    <n v="7"/>
    <n v="0"/>
    <n v="0"/>
    <n v="0"/>
    <n v="0"/>
    <n v="0"/>
    <n v="0"/>
    <n v="1"/>
    <n v="1"/>
    <n v="0"/>
    <n v="1"/>
    <n v="0"/>
    <n v="0"/>
    <n v="0"/>
    <n v="0"/>
    <n v="0"/>
    <n v="0"/>
    <n v="0"/>
    <n v="0"/>
    <n v="0"/>
    <n v="0"/>
    <n v="0"/>
    <n v="0"/>
    <n v="0"/>
    <n v="0"/>
    <n v="0"/>
    <n v="0"/>
    <n v="0"/>
    <n v="0"/>
    <n v="0"/>
    <n v="0"/>
    <n v="0"/>
    <n v="1"/>
    <n v="0"/>
    <n v="1"/>
    <n v="0"/>
    <n v="0"/>
    <n v="0"/>
    <n v="0"/>
    <n v="0"/>
    <n v="0"/>
    <n v="1"/>
    <n v="1"/>
    <n v="2"/>
    <n v="1"/>
    <n v="1"/>
  </r>
  <r>
    <s v="08DPR2017C"/>
    <n v="4"/>
    <s v="DISCONTINUO"/>
    <s v="ADOLFO LOPEZ MATEOS"/>
    <n v="8"/>
    <s v="CHIHUAHUA"/>
    <n v="8"/>
    <s v="CHIHUAHUA"/>
    <n v="9"/>
    <x v="1"/>
    <x v="1"/>
    <n v="161"/>
    <s v="SAGOACHI"/>
    <s v="CALLE SAGOACHI"/>
    <n v="0"/>
    <s v="PÚBLICO"/>
    <x v="0"/>
    <n v="2"/>
    <s v="BÁSICA"/>
    <n v="2"/>
    <x v="0"/>
    <n v="1"/>
    <x v="0"/>
    <n v="0"/>
    <s v="NO APLICA"/>
    <n v="0"/>
    <s v="NO APLICA"/>
    <s v="08FIZ0210R"/>
    <s v="08FJS0123B"/>
    <s v="08ADG0003E"/>
    <n v="0"/>
    <n v="11"/>
    <n v="3"/>
    <n v="14"/>
    <n v="11"/>
    <n v="3"/>
    <n v="14"/>
    <n v="4"/>
    <n v="0"/>
    <n v="4"/>
    <n v="0"/>
    <n v="0"/>
    <n v="0"/>
    <n v="0"/>
    <n v="0"/>
    <n v="0"/>
    <n v="1"/>
    <n v="1"/>
    <n v="2"/>
    <n v="2"/>
    <n v="0"/>
    <n v="2"/>
    <n v="0"/>
    <n v="0"/>
    <n v="0"/>
    <n v="0"/>
    <n v="4"/>
    <n v="4"/>
    <n v="1"/>
    <n v="0"/>
    <n v="1"/>
    <n v="4"/>
    <n v="5"/>
    <n v="9"/>
    <n v="0"/>
    <n v="0"/>
    <n v="0"/>
    <n v="0"/>
    <n v="0"/>
    <n v="0"/>
    <n v="1"/>
    <n v="1"/>
    <n v="0"/>
    <n v="1"/>
    <n v="0"/>
    <n v="0"/>
    <n v="0"/>
    <n v="0"/>
    <n v="0"/>
    <n v="0"/>
    <n v="0"/>
    <n v="0"/>
    <n v="0"/>
    <n v="0"/>
    <n v="0"/>
    <n v="0"/>
    <n v="0"/>
    <n v="0"/>
    <n v="0"/>
    <n v="0"/>
    <n v="0"/>
    <n v="0"/>
    <n v="0"/>
    <n v="0"/>
    <n v="0"/>
    <n v="1"/>
    <n v="0"/>
    <n v="1"/>
    <n v="0"/>
    <n v="0"/>
    <n v="0"/>
    <n v="0"/>
    <n v="0"/>
    <n v="0"/>
    <n v="1"/>
    <n v="1"/>
    <n v="3"/>
    <n v="2"/>
    <n v="1"/>
  </r>
  <r>
    <s v="08DPR2020Q"/>
    <n v="1"/>
    <s v="MATUTINO"/>
    <s v="VALERIO TRUJANO"/>
    <n v="8"/>
    <s v="CHIHUAHUA"/>
    <n v="8"/>
    <s v="CHIHUAHUA"/>
    <n v="37"/>
    <x v="0"/>
    <x v="0"/>
    <n v="1"/>
    <s v="JUĂREZ"/>
    <s v="CALLE OCTAVIO PAZ"/>
    <n v="2682"/>
    <s v="PÚBLICO"/>
    <x v="0"/>
    <n v="2"/>
    <s v="BÁSICA"/>
    <n v="2"/>
    <x v="0"/>
    <n v="1"/>
    <x v="0"/>
    <n v="0"/>
    <s v="NO APLICA"/>
    <n v="0"/>
    <s v="NO APLICA"/>
    <s v="08FIZ0145H"/>
    <s v="08FJS0110Y"/>
    <s v="08ADG0005C"/>
    <n v="0"/>
    <n v="117"/>
    <n v="159"/>
    <n v="276"/>
    <n v="116"/>
    <n v="157"/>
    <n v="273"/>
    <n v="15"/>
    <n v="27"/>
    <n v="42"/>
    <n v="22"/>
    <n v="26"/>
    <n v="48"/>
    <n v="22"/>
    <n v="27"/>
    <n v="49"/>
    <n v="24"/>
    <n v="31"/>
    <n v="55"/>
    <n v="17"/>
    <n v="24"/>
    <n v="41"/>
    <n v="26"/>
    <n v="25"/>
    <n v="51"/>
    <n v="20"/>
    <n v="31"/>
    <n v="51"/>
    <n v="24"/>
    <n v="15"/>
    <n v="39"/>
    <n v="133"/>
    <n v="153"/>
    <n v="286"/>
    <n v="2"/>
    <n v="2"/>
    <n v="2"/>
    <n v="2"/>
    <n v="2"/>
    <n v="2"/>
    <n v="0"/>
    <n v="12"/>
    <n v="0"/>
    <n v="0"/>
    <n v="0"/>
    <n v="1"/>
    <n v="0"/>
    <n v="1"/>
    <n v="0"/>
    <n v="0"/>
    <n v="3"/>
    <n v="9"/>
    <n v="0"/>
    <n v="0"/>
    <n v="2"/>
    <n v="1"/>
    <n v="0"/>
    <n v="0"/>
    <n v="0"/>
    <n v="0"/>
    <n v="0"/>
    <n v="0"/>
    <n v="1"/>
    <n v="0"/>
    <n v="0"/>
    <n v="18"/>
    <n v="3"/>
    <n v="9"/>
    <n v="2"/>
    <n v="2"/>
    <n v="2"/>
    <n v="2"/>
    <n v="2"/>
    <n v="2"/>
    <n v="0"/>
    <n v="12"/>
    <n v="12"/>
    <n v="12"/>
    <n v="1"/>
  </r>
  <r>
    <s v="08DPR2025L"/>
    <n v="1"/>
    <s v="MATUTINO"/>
    <s v="PRIMERO DE MAYO"/>
    <n v="8"/>
    <s v="CHIHUAHUA"/>
    <n v="8"/>
    <s v="CHIHUAHUA"/>
    <n v="21"/>
    <x v="10"/>
    <x v="7"/>
    <n v="1"/>
    <s v="DELICIAS"/>
    <s v="CALLE EUGENIO ZAPATA"/>
    <n v="400"/>
    <s v="PÚBLICO"/>
    <x v="0"/>
    <n v="2"/>
    <s v="BÁSICA"/>
    <n v="2"/>
    <x v="0"/>
    <n v="1"/>
    <x v="0"/>
    <n v="0"/>
    <s v="NO APLICA"/>
    <n v="0"/>
    <s v="NO APLICA"/>
    <s v="08FIZ0229P"/>
    <s v="08FJS0126Z"/>
    <s v="08ADG0057I"/>
    <n v="0"/>
    <n v="169"/>
    <n v="149"/>
    <n v="318"/>
    <n v="166"/>
    <n v="148"/>
    <n v="314"/>
    <n v="21"/>
    <n v="28"/>
    <n v="49"/>
    <n v="30"/>
    <n v="29"/>
    <n v="59"/>
    <n v="30"/>
    <n v="29"/>
    <n v="59"/>
    <n v="26"/>
    <n v="28"/>
    <n v="54"/>
    <n v="32"/>
    <n v="25"/>
    <n v="57"/>
    <n v="27"/>
    <n v="22"/>
    <n v="49"/>
    <n v="33"/>
    <n v="25"/>
    <n v="58"/>
    <n v="33"/>
    <n v="22"/>
    <n v="55"/>
    <n v="181"/>
    <n v="151"/>
    <n v="332"/>
    <n v="2"/>
    <n v="2"/>
    <n v="2"/>
    <n v="2"/>
    <n v="2"/>
    <n v="2"/>
    <n v="0"/>
    <n v="12"/>
    <n v="0"/>
    <n v="0"/>
    <n v="1"/>
    <n v="0"/>
    <n v="0"/>
    <n v="1"/>
    <n v="0"/>
    <n v="0"/>
    <n v="7"/>
    <n v="5"/>
    <n v="0"/>
    <n v="0"/>
    <n v="1"/>
    <n v="1"/>
    <n v="0"/>
    <n v="0"/>
    <n v="0"/>
    <n v="0"/>
    <n v="0"/>
    <n v="0"/>
    <n v="1"/>
    <n v="1"/>
    <n v="0"/>
    <n v="18"/>
    <n v="7"/>
    <n v="5"/>
    <n v="2"/>
    <n v="2"/>
    <n v="2"/>
    <n v="2"/>
    <n v="2"/>
    <n v="2"/>
    <n v="0"/>
    <n v="12"/>
    <n v="12"/>
    <n v="12"/>
    <n v="1"/>
  </r>
  <r>
    <s v="08DPR2026K"/>
    <n v="1"/>
    <s v="MATUTINO"/>
    <s v="JAIME TORRES BODET"/>
    <n v="8"/>
    <s v="CHIHUAHUA"/>
    <n v="8"/>
    <s v="CHIHUAHUA"/>
    <n v="37"/>
    <x v="0"/>
    <x v="0"/>
    <n v="1"/>
    <s v="JUĂREZ"/>
    <s v="AVENIDA AGUACALIENTE "/>
    <n v="0"/>
    <s v="PÚBLICO"/>
    <x v="0"/>
    <n v="2"/>
    <s v="BÁSICA"/>
    <n v="2"/>
    <x v="0"/>
    <n v="1"/>
    <x v="0"/>
    <n v="0"/>
    <s v="NO APLICA"/>
    <n v="0"/>
    <s v="NO APLICA"/>
    <s v="08FIZ0163X"/>
    <s v="08FJS0114U"/>
    <s v="08ADG0005C"/>
    <n v="0"/>
    <n v="188"/>
    <n v="193"/>
    <n v="381"/>
    <n v="188"/>
    <n v="193"/>
    <n v="381"/>
    <n v="31"/>
    <n v="32"/>
    <n v="63"/>
    <n v="28"/>
    <n v="31"/>
    <n v="59"/>
    <n v="28"/>
    <n v="31"/>
    <n v="59"/>
    <n v="27"/>
    <n v="33"/>
    <n v="60"/>
    <n v="34"/>
    <n v="28"/>
    <n v="62"/>
    <n v="38"/>
    <n v="31"/>
    <n v="69"/>
    <n v="29"/>
    <n v="31"/>
    <n v="60"/>
    <n v="33"/>
    <n v="35"/>
    <n v="68"/>
    <n v="189"/>
    <n v="189"/>
    <n v="378"/>
    <n v="2"/>
    <n v="2"/>
    <n v="2"/>
    <n v="2"/>
    <n v="2"/>
    <n v="2"/>
    <n v="0"/>
    <n v="12"/>
    <n v="0"/>
    <n v="0"/>
    <n v="1"/>
    <n v="0"/>
    <n v="0"/>
    <n v="1"/>
    <n v="0"/>
    <n v="0"/>
    <n v="0"/>
    <n v="12"/>
    <n v="0"/>
    <n v="0"/>
    <n v="0"/>
    <n v="1"/>
    <n v="0"/>
    <n v="0"/>
    <n v="0"/>
    <n v="0"/>
    <n v="0"/>
    <n v="0"/>
    <n v="0"/>
    <n v="1"/>
    <n v="0"/>
    <n v="16"/>
    <n v="0"/>
    <n v="12"/>
    <n v="2"/>
    <n v="2"/>
    <n v="2"/>
    <n v="2"/>
    <n v="2"/>
    <n v="2"/>
    <n v="0"/>
    <n v="12"/>
    <n v="14"/>
    <n v="12"/>
    <n v="1"/>
  </r>
  <r>
    <s v="08DPR2028I"/>
    <n v="1"/>
    <s v="MATUTINO"/>
    <s v="IGNACIO ZARAGOZA"/>
    <n v="8"/>
    <s v="CHIHUAHUA"/>
    <n v="8"/>
    <s v="CHIHUAHUA"/>
    <n v="53"/>
    <x v="38"/>
    <x v="0"/>
    <n v="34"/>
    <s v="GUADALUPE VICTORIA (RANCHO NUEVO)"/>
    <s v="CALLE CARRETERA JUAREZ PORV KM 73"/>
    <n v="0"/>
    <s v="PÚBLICO"/>
    <x v="0"/>
    <n v="2"/>
    <s v="BÁSICA"/>
    <n v="2"/>
    <x v="0"/>
    <n v="1"/>
    <x v="0"/>
    <n v="0"/>
    <s v="NO APLICA"/>
    <n v="0"/>
    <s v="NO APLICA"/>
    <s v="08FIZ0175B"/>
    <s v="08FJS0116S"/>
    <s v="08ADG0005C"/>
    <n v="0"/>
    <n v="9"/>
    <n v="16"/>
    <n v="25"/>
    <n v="9"/>
    <n v="16"/>
    <n v="25"/>
    <n v="1"/>
    <n v="1"/>
    <n v="2"/>
    <n v="5"/>
    <n v="2"/>
    <n v="7"/>
    <n v="5"/>
    <n v="2"/>
    <n v="7"/>
    <n v="2"/>
    <n v="5"/>
    <n v="7"/>
    <n v="1"/>
    <n v="3"/>
    <n v="4"/>
    <n v="1"/>
    <n v="4"/>
    <n v="5"/>
    <n v="0"/>
    <n v="2"/>
    <n v="2"/>
    <n v="3"/>
    <n v="1"/>
    <n v="4"/>
    <n v="12"/>
    <n v="17"/>
    <n v="29"/>
    <n v="0"/>
    <n v="0"/>
    <n v="0"/>
    <n v="0"/>
    <n v="0"/>
    <n v="0"/>
    <n v="1"/>
    <n v="1"/>
    <n v="0"/>
    <n v="1"/>
    <n v="0"/>
    <n v="0"/>
    <n v="0"/>
    <n v="0"/>
    <n v="0"/>
    <n v="0"/>
    <n v="0"/>
    <n v="0"/>
    <n v="0"/>
    <n v="0"/>
    <n v="0"/>
    <n v="0"/>
    <n v="0"/>
    <n v="0"/>
    <n v="0"/>
    <n v="0"/>
    <n v="0"/>
    <n v="0"/>
    <n v="0"/>
    <n v="0"/>
    <n v="0"/>
    <n v="1"/>
    <n v="0"/>
    <n v="1"/>
    <n v="0"/>
    <n v="0"/>
    <n v="0"/>
    <n v="0"/>
    <n v="0"/>
    <n v="0"/>
    <n v="1"/>
    <n v="1"/>
    <n v="2"/>
    <n v="2"/>
    <n v="1"/>
  </r>
  <r>
    <s v="08DPR2039O"/>
    <n v="2"/>
    <s v="VESPERTINO"/>
    <s v="LEYES DE REFORMA"/>
    <n v="8"/>
    <s v="CHIHUAHUA"/>
    <n v="8"/>
    <s v="CHIHUAHUA"/>
    <n v="9"/>
    <x v="1"/>
    <x v="1"/>
    <n v="169"/>
    <s v="SAN JUANITO"/>
    <s v="CALLE MARIANO IRIGOYEN"/>
    <n v="101"/>
    <s v="PÚBLICO"/>
    <x v="0"/>
    <n v="2"/>
    <s v="BÁSICA"/>
    <n v="2"/>
    <x v="0"/>
    <n v="1"/>
    <x v="0"/>
    <n v="0"/>
    <s v="NO APLICA"/>
    <n v="0"/>
    <s v="NO APLICA"/>
    <s v="08FIZ0214N"/>
    <s v="08FJS0124A"/>
    <s v="08ADG0003E"/>
    <n v="0"/>
    <n v="70"/>
    <n v="73"/>
    <n v="143"/>
    <n v="70"/>
    <n v="73"/>
    <n v="143"/>
    <n v="8"/>
    <n v="13"/>
    <n v="21"/>
    <n v="8"/>
    <n v="12"/>
    <n v="20"/>
    <n v="8"/>
    <n v="13"/>
    <n v="21"/>
    <n v="12"/>
    <n v="15"/>
    <n v="27"/>
    <n v="12"/>
    <n v="17"/>
    <n v="29"/>
    <n v="15"/>
    <n v="10"/>
    <n v="25"/>
    <n v="13"/>
    <n v="11"/>
    <n v="24"/>
    <n v="10"/>
    <n v="9"/>
    <n v="19"/>
    <n v="70"/>
    <n v="75"/>
    <n v="145"/>
    <n v="1"/>
    <n v="1"/>
    <n v="1"/>
    <n v="1"/>
    <n v="1"/>
    <n v="1"/>
    <n v="0"/>
    <n v="6"/>
    <n v="0"/>
    <n v="0"/>
    <n v="1"/>
    <n v="0"/>
    <n v="0"/>
    <n v="0"/>
    <n v="0"/>
    <n v="0"/>
    <n v="2"/>
    <n v="4"/>
    <n v="0"/>
    <n v="0"/>
    <n v="1"/>
    <n v="0"/>
    <n v="0"/>
    <n v="0"/>
    <n v="0"/>
    <n v="0"/>
    <n v="0"/>
    <n v="0"/>
    <n v="1"/>
    <n v="0"/>
    <n v="0"/>
    <n v="9"/>
    <n v="2"/>
    <n v="4"/>
    <n v="1"/>
    <n v="1"/>
    <n v="1"/>
    <n v="1"/>
    <n v="1"/>
    <n v="1"/>
    <n v="0"/>
    <n v="6"/>
    <n v="6"/>
    <n v="6"/>
    <n v="1"/>
  </r>
  <r>
    <s v="08DPR2040D"/>
    <n v="1"/>
    <s v="MATUTINO"/>
    <s v="EXPROPIACION PETROLERA"/>
    <n v="8"/>
    <s v="CHIHUAHUA"/>
    <n v="8"/>
    <s v="CHIHUAHUA"/>
    <n v="19"/>
    <x v="2"/>
    <x v="2"/>
    <n v="1"/>
    <s v="CHIHUAHUA"/>
    <s v="CALZADA LA MINITA"/>
    <n v="6603"/>
    <s v="PÚBLICO"/>
    <x v="0"/>
    <n v="2"/>
    <s v="BÁSICA"/>
    <n v="2"/>
    <x v="0"/>
    <n v="1"/>
    <x v="0"/>
    <n v="0"/>
    <s v="NO APLICA"/>
    <n v="0"/>
    <s v="NO APLICA"/>
    <s v="08FIZ0105G"/>
    <s v="08FJS0102P"/>
    <s v="08ADG0046C"/>
    <n v="0"/>
    <n v="150"/>
    <n v="129"/>
    <n v="279"/>
    <n v="148"/>
    <n v="127"/>
    <n v="275"/>
    <n v="31"/>
    <n v="22"/>
    <n v="53"/>
    <n v="27"/>
    <n v="29"/>
    <n v="56"/>
    <n v="28"/>
    <n v="29"/>
    <n v="57"/>
    <n v="33"/>
    <n v="20"/>
    <n v="53"/>
    <n v="25"/>
    <n v="24"/>
    <n v="49"/>
    <n v="22"/>
    <n v="23"/>
    <n v="45"/>
    <n v="20"/>
    <n v="21"/>
    <n v="41"/>
    <n v="22"/>
    <n v="27"/>
    <n v="49"/>
    <n v="150"/>
    <n v="144"/>
    <n v="294"/>
    <n v="2"/>
    <n v="2"/>
    <n v="2"/>
    <n v="2"/>
    <n v="2"/>
    <n v="2"/>
    <n v="0"/>
    <n v="12"/>
    <n v="0"/>
    <n v="0"/>
    <n v="0"/>
    <n v="1"/>
    <n v="1"/>
    <n v="0"/>
    <n v="0"/>
    <n v="0"/>
    <n v="3"/>
    <n v="9"/>
    <n v="0"/>
    <n v="0"/>
    <n v="1"/>
    <n v="0"/>
    <n v="0"/>
    <n v="0"/>
    <n v="0"/>
    <n v="0"/>
    <n v="0"/>
    <n v="0"/>
    <n v="1"/>
    <n v="2"/>
    <n v="0"/>
    <n v="18"/>
    <n v="3"/>
    <n v="9"/>
    <n v="2"/>
    <n v="2"/>
    <n v="2"/>
    <n v="2"/>
    <n v="2"/>
    <n v="2"/>
    <n v="0"/>
    <n v="12"/>
    <n v="14"/>
    <n v="12"/>
    <n v="1"/>
  </r>
  <r>
    <s v="08DPR2041C"/>
    <n v="1"/>
    <s v="MATUTINO"/>
    <s v="VALENTIN GOMEZ FARIAS"/>
    <n v="8"/>
    <s v="CHIHUAHUA"/>
    <n v="8"/>
    <s v="CHIHUAHUA"/>
    <n v="27"/>
    <x v="9"/>
    <x v="8"/>
    <n v="172"/>
    <s v="BASIGOCHI DE ABOREACHI"/>
    <s v="CALLE BOSIGOCHI DE ABOREACHI"/>
    <n v="0"/>
    <s v="PÚBLICO"/>
    <x v="0"/>
    <n v="2"/>
    <s v="BÁSICA"/>
    <n v="2"/>
    <x v="0"/>
    <n v="1"/>
    <x v="0"/>
    <n v="0"/>
    <s v="NO APLICA"/>
    <n v="0"/>
    <s v="NO APLICA"/>
    <s v="08FIZ0251R"/>
    <s v="08FJS0130L"/>
    <s v="08ADG0006B"/>
    <n v="0"/>
    <n v="23"/>
    <n v="24"/>
    <n v="47"/>
    <n v="23"/>
    <n v="24"/>
    <n v="47"/>
    <n v="6"/>
    <n v="5"/>
    <n v="11"/>
    <n v="3"/>
    <n v="5"/>
    <n v="8"/>
    <n v="3"/>
    <n v="5"/>
    <n v="8"/>
    <n v="3"/>
    <n v="3"/>
    <n v="6"/>
    <n v="5"/>
    <n v="4"/>
    <n v="9"/>
    <n v="3"/>
    <n v="3"/>
    <n v="6"/>
    <n v="2"/>
    <n v="4"/>
    <n v="6"/>
    <n v="6"/>
    <n v="5"/>
    <n v="11"/>
    <n v="22"/>
    <n v="24"/>
    <n v="46"/>
    <n v="0"/>
    <n v="0"/>
    <n v="0"/>
    <n v="0"/>
    <n v="0"/>
    <n v="0"/>
    <n v="3"/>
    <n v="3"/>
    <n v="1"/>
    <n v="0"/>
    <n v="0"/>
    <n v="0"/>
    <n v="0"/>
    <n v="0"/>
    <n v="0"/>
    <n v="0"/>
    <n v="0"/>
    <n v="2"/>
    <n v="0"/>
    <n v="0"/>
    <n v="0"/>
    <n v="0"/>
    <n v="0"/>
    <n v="0"/>
    <n v="0"/>
    <n v="0"/>
    <n v="0"/>
    <n v="0"/>
    <n v="0"/>
    <n v="0"/>
    <n v="0"/>
    <n v="3"/>
    <n v="1"/>
    <n v="2"/>
    <n v="0"/>
    <n v="0"/>
    <n v="0"/>
    <n v="0"/>
    <n v="0"/>
    <n v="0"/>
    <n v="3"/>
    <n v="3"/>
    <n v="3"/>
    <n v="3"/>
    <n v="1"/>
  </r>
  <r>
    <s v="08DPR2043A"/>
    <n v="1"/>
    <s v="MATUTINO"/>
    <s v="IGNACIO MANUEL ALTAMIRANO"/>
    <n v="8"/>
    <s v="CHIHUAHUA"/>
    <n v="8"/>
    <s v="CHIHUAHUA"/>
    <n v="19"/>
    <x v="2"/>
    <x v="2"/>
    <n v="1"/>
    <s v="CHIHUAHUA"/>
    <s v="CALLE JOAQUIN TERRAZAS"/>
    <n v="0"/>
    <s v="PÚBLICO"/>
    <x v="0"/>
    <n v="2"/>
    <s v="BÁSICA"/>
    <n v="2"/>
    <x v="0"/>
    <n v="1"/>
    <x v="0"/>
    <n v="0"/>
    <s v="NO APLICA"/>
    <n v="0"/>
    <s v="NO APLICA"/>
    <s v="08FIZ0130F"/>
    <s v="08FJS0108J"/>
    <s v="08ADG0046C"/>
    <n v="0"/>
    <n v="65"/>
    <n v="56"/>
    <n v="121"/>
    <n v="65"/>
    <n v="56"/>
    <n v="121"/>
    <n v="14"/>
    <n v="7"/>
    <n v="21"/>
    <n v="13"/>
    <n v="9"/>
    <n v="22"/>
    <n v="13"/>
    <n v="11"/>
    <n v="24"/>
    <n v="12"/>
    <n v="13"/>
    <n v="25"/>
    <n v="8"/>
    <n v="13"/>
    <n v="21"/>
    <n v="10"/>
    <n v="5"/>
    <n v="15"/>
    <n v="14"/>
    <n v="9"/>
    <n v="23"/>
    <n v="13"/>
    <n v="8"/>
    <n v="21"/>
    <n v="70"/>
    <n v="59"/>
    <n v="129"/>
    <n v="1"/>
    <n v="1"/>
    <n v="1"/>
    <n v="1"/>
    <n v="1"/>
    <n v="1"/>
    <n v="0"/>
    <n v="6"/>
    <n v="0"/>
    <n v="0"/>
    <n v="1"/>
    <n v="0"/>
    <n v="1"/>
    <n v="0"/>
    <n v="0"/>
    <n v="0"/>
    <n v="2"/>
    <n v="4"/>
    <n v="0"/>
    <n v="0"/>
    <n v="1"/>
    <n v="0"/>
    <n v="0"/>
    <n v="0"/>
    <n v="0"/>
    <n v="0"/>
    <n v="0"/>
    <n v="0"/>
    <n v="0"/>
    <n v="1"/>
    <n v="0"/>
    <n v="10"/>
    <n v="2"/>
    <n v="4"/>
    <n v="1"/>
    <n v="1"/>
    <n v="1"/>
    <n v="1"/>
    <n v="1"/>
    <n v="1"/>
    <n v="0"/>
    <n v="6"/>
    <n v="6"/>
    <n v="6"/>
    <n v="1"/>
  </r>
  <r>
    <s v="08DPR2044Z"/>
    <n v="1"/>
    <s v="MATUTINO"/>
    <s v="CINCO DE MAYO"/>
    <n v="8"/>
    <s v="CHIHUAHUA"/>
    <n v="8"/>
    <s v="CHIHUAHUA"/>
    <n v="29"/>
    <x v="3"/>
    <x v="3"/>
    <n v="26"/>
    <s v="BATALLAPA"/>
    <s v="CALLE BATALLAPA"/>
    <n v="0"/>
    <s v="PÚBLICO"/>
    <x v="0"/>
    <n v="2"/>
    <s v="BÁSICA"/>
    <n v="2"/>
    <x v="0"/>
    <n v="1"/>
    <x v="0"/>
    <n v="0"/>
    <s v="NO APLICA"/>
    <n v="0"/>
    <s v="NO APLICA"/>
    <s v="08FIZ0257L"/>
    <s v="08FJS0131K"/>
    <s v="08ADG0007A"/>
    <n v="0"/>
    <n v="28"/>
    <n v="24"/>
    <n v="52"/>
    <n v="28"/>
    <n v="24"/>
    <n v="52"/>
    <n v="4"/>
    <n v="0"/>
    <n v="4"/>
    <n v="4"/>
    <n v="4"/>
    <n v="8"/>
    <n v="4"/>
    <n v="4"/>
    <n v="8"/>
    <n v="6"/>
    <n v="3"/>
    <n v="9"/>
    <n v="6"/>
    <n v="3"/>
    <n v="9"/>
    <n v="4"/>
    <n v="4"/>
    <n v="8"/>
    <n v="6"/>
    <n v="6"/>
    <n v="12"/>
    <n v="0"/>
    <n v="7"/>
    <n v="7"/>
    <n v="26"/>
    <n v="27"/>
    <n v="53"/>
    <n v="0"/>
    <n v="0"/>
    <n v="0"/>
    <n v="0"/>
    <n v="0"/>
    <n v="0"/>
    <n v="3"/>
    <n v="3"/>
    <n v="0"/>
    <n v="1"/>
    <n v="0"/>
    <n v="0"/>
    <n v="0"/>
    <n v="0"/>
    <n v="0"/>
    <n v="0"/>
    <n v="0"/>
    <n v="2"/>
    <n v="0"/>
    <n v="0"/>
    <n v="0"/>
    <n v="0"/>
    <n v="0"/>
    <n v="0"/>
    <n v="0"/>
    <n v="0"/>
    <n v="0"/>
    <n v="0"/>
    <n v="0"/>
    <n v="0"/>
    <n v="0"/>
    <n v="3"/>
    <n v="0"/>
    <n v="3"/>
    <n v="0"/>
    <n v="0"/>
    <n v="0"/>
    <n v="0"/>
    <n v="0"/>
    <n v="0"/>
    <n v="3"/>
    <n v="3"/>
    <n v="2"/>
    <n v="2"/>
    <n v="1"/>
  </r>
  <r>
    <s v="08DPR2045Z"/>
    <n v="1"/>
    <s v="MATUTINO"/>
    <s v="BENITO JUAREZ"/>
    <n v="8"/>
    <s v="CHIHUAHUA"/>
    <n v="8"/>
    <s v="CHIHUAHUA"/>
    <n v="29"/>
    <x v="3"/>
    <x v="3"/>
    <n v="1479"/>
    <s v="CARRICITOS"/>
    <s v="CALLE CARRICITOS"/>
    <n v="0"/>
    <s v="PÚBLICO"/>
    <x v="0"/>
    <n v="2"/>
    <s v="BÁSICA"/>
    <n v="2"/>
    <x v="0"/>
    <n v="1"/>
    <x v="0"/>
    <n v="0"/>
    <s v="NO APLICA"/>
    <n v="0"/>
    <s v="NO APLICA"/>
    <s v="08FIZ0257L"/>
    <s v="08FJS0131K"/>
    <s v="08ADG0007A"/>
    <n v="0"/>
    <n v="33"/>
    <n v="19"/>
    <n v="52"/>
    <n v="33"/>
    <n v="19"/>
    <n v="52"/>
    <n v="6"/>
    <n v="3"/>
    <n v="9"/>
    <n v="2"/>
    <n v="3"/>
    <n v="5"/>
    <n v="2"/>
    <n v="3"/>
    <n v="5"/>
    <n v="5"/>
    <n v="3"/>
    <n v="8"/>
    <n v="5"/>
    <n v="3"/>
    <n v="8"/>
    <n v="7"/>
    <n v="2"/>
    <n v="9"/>
    <n v="4"/>
    <n v="3"/>
    <n v="7"/>
    <n v="6"/>
    <n v="5"/>
    <n v="11"/>
    <n v="29"/>
    <n v="19"/>
    <n v="48"/>
    <n v="0"/>
    <n v="0"/>
    <n v="0"/>
    <n v="0"/>
    <n v="0"/>
    <n v="0"/>
    <n v="3"/>
    <n v="3"/>
    <n v="1"/>
    <n v="0"/>
    <n v="0"/>
    <n v="0"/>
    <n v="0"/>
    <n v="0"/>
    <n v="0"/>
    <n v="0"/>
    <n v="1"/>
    <n v="1"/>
    <n v="0"/>
    <n v="0"/>
    <n v="0"/>
    <n v="0"/>
    <n v="0"/>
    <n v="0"/>
    <n v="0"/>
    <n v="0"/>
    <n v="0"/>
    <n v="0"/>
    <n v="0"/>
    <n v="0"/>
    <n v="0"/>
    <n v="3"/>
    <n v="2"/>
    <n v="1"/>
    <n v="0"/>
    <n v="0"/>
    <n v="0"/>
    <n v="0"/>
    <n v="0"/>
    <n v="0"/>
    <n v="3"/>
    <n v="3"/>
    <n v="3"/>
    <n v="3"/>
    <n v="1"/>
  </r>
  <r>
    <s v="08DPR2083B"/>
    <n v="1"/>
    <s v="MATUTINO"/>
    <s v="FERNANDO AHUATZIN"/>
    <n v="8"/>
    <s v="CHIHUAHUA"/>
    <n v="8"/>
    <s v="CHIHUAHUA"/>
    <n v="11"/>
    <x v="22"/>
    <x v="7"/>
    <n v="515"/>
    <s v="SAN JOSĂ‰ DEL PARRALITO"/>
    <s v="CALLE SAN JOSE"/>
    <n v="0"/>
    <s v="PÚBLICO"/>
    <x v="0"/>
    <n v="2"/>
    <s v="BÁSICA"/>
    <n v="2"/>
    <x v="0"/>
    <n v="1"/>
    <x v="0"/>
    <n v="0"/>
    <s v="NO APLICA"/>
    <n v="0"/>
    <s v="NO APLICA"/>
    <s v="08FIZ0236Z"/>
    <s v="08FJS0127Y"/>
    <s v="08ADG0057I"/>
    <n v="0"/>
    <n v="7"/>
    <n v="6"/>
    <n v="13"/>
    <n v="7"/>
    <n v="6"/>
    <n v="13"/>
    <n v="1"/>
    <n v="2"/>
    <n v="3"/>
    <n v="1"/>
    <n v="0"/>
    <n v="1"/>
    <n v="1"/>
    <n v="0"/>
    <n v="1"/>
    <n v="0"/>
    <n v="1"/>
    <n v="1"/>
    <n v="1"/>
    <n v="1"/>
    <n v="2"/>
    <n v="0"/>
    <n v="2"/>
    <n v="2"/>
    <n v="5"/>
    <n v="0"/>
    <n v="5"/>
    <n v="0"/>
    <n v="0"/>
    <n v="0"/>
    <n v="7"/>
    <n v="4"/>
    <n v="11"/>
    <n v="0"/>
    <n v="0"/>
    <n v="0"/>
    <n v="0"/>
    <n v="0"/>
    <n v="0"/>
    <n v="1"/>
    <n v="1"/>
    <n v="0"/>
    <n v="1"/>
    <n v="0"/>
    <n v="0"/>
    <n v="0"/>
    <n v="0"/>
    <n v="0"/>
    <n v="0"/>
    <n v="0"/>
    <n v="0"/>
    <n v="0"/>
    <n v="0"/>
    <n v="1"/>
    <n v="0"/>
    <n v="0"/>
    <n v="0"/>
    <n v="0"/>
    <n v="0"/>
    <n v="0"/>
    <n v="0"/>
    <n v="0"/>
    <n v="0"/>
    <n v="0"/>
    <n v="2"/>
    <n v="0"/>
    <n v="1"/>
    <n v="0"/>
    <n v="0"/>
    <n v="0"/>
    <n v="0"/>
    <n v="0"/>
    <n v="0"/>
    <n v="1"/>
    <n v="1"/>
    <n v="1"/>
    <n v="1"/>
    <n v="1"/>
  </r>
  <r>
    <s v="08DPR2088X"/>
    <n v="1"/>
    <s v="MATUTINO"/>
    <s v="MIGUEL HIDALGO"/>
    <n v="8"/>
    <s v="CHIHUAHUA"/>
    <n v="8"/>
    <s v="CHIHUAHUA"/>
    <n v="29"/>
    <x v="3"/>
    <x v="3"/>
    <n v="3"/>
    <s v="AGUA CALIENTE"/>
    <s v="CALLE AGUA CALIENTE DE PEĂ‘A"/>
    <n v="0"/>
    <s v="PÚBLICO"/>
    <x v="0"/>
    <n v="2"/>
    <s v="BÁSICA"/>
    <n v="2"/>
    <x v="0"/>
    <n v="1"/>
    <x v="0"/>
    <n v="0"/>
    <s v="NO APLICA"/>
    <n v="0"/>
    <s v="NO APLICA"/>
    <s v="08FIZ0259J"/>
    <s v="08FJS0131K"/>
    <s v="08ADG0007A"/>
    <n v="0"/>
    <n v="5"/>
    <n v="9"/>
    <n v="14"/>
    <n v="5"/>
    <n v="9"/>
    <n v="14"/>
    <n v="0"/>
    <n v="2"/>
    <n v="2"/>
    <n v="0"/>
    <n v="1"/>
    <n v="1"/>
    <n v="0"/>
    <n v="1"/>
    <n v="1"/>
    <n v="1"/>
    <n v="0"/>
    <n v="1"/>
    <n v="1"/>
    <n v="1"/>
    <n v="2"/>
    <n v="0"/>
    <n v="1"/>
    <n v="1"/>
    <n v="1"/>
    <n v="3"/>
    <n v="4"/>
    <n v="1"/>
    <n v="2"/>
    <n v="3"/>
    <n v="4"/>
    <n v="8"/>
    <n v="12"/>
    <n v="0"/>
    <n v="0"/>
    <n v="0"/>
    <n v="0"/>
    <n v="0"/>
    <n v="0"/>
    <n v="1"/>
    <n v="1"/>
    <n v="0"/>
    <n v="1"/>
    <n v="0"/>
    <n v="0"/>
    <n v="0"/>
    <n v="0"/>
    <n v="0"/>
    <n v="0"/>
    <n v="0"/>
    <n v="0"/>
    <n v="0"/>
    <n v="0"/>
    <n v="0"/>
    <n v="0"/>
    <n v="0"/>
    <n v="0"/>
    <n v="0"/>
    <n v="0"/>
    <n v="0"/>
    <n v="0"/>
    <n v="0"/>
    <n v="0"/>
    <n v="0"/>
    <n v="1"/>
    <n v="0"/>
    <n v="1"/>
    <n v="0"/>
    <n v="0"/>
    <n v="0"/>
    <n v="0"/>
    <n v="0"/>
    <n v="0"/>
    <n v="1"/>
    <n v="1"/>
    <n v="1"/>
    <n v="1"/>
    <n v="1"/>
  </r>
  <r>
    <s v="08DPR2089W"/>
    <n v="1"/>
    <s v="MATUTINO"/>
    <s v="JOSE MARIA MORELOS Y PAVON"/>
    <n v="8"/>
    <s v="CHIHUAHUA"/>
    <n v="8"/>
    <s v="CHIHUAHUA"/>
    <n v="29"/>
    <x v="3"/>
    <x v="3"/>
    <n v="117"/>
    <s v="EL MANZANO"/>
    <s v="CALLE EL MANZANO"/>
    <n v="0"/>
    <s v="PÚBLICO"/>
    <x v="0"/>
    <n v="2"/>
    <s v="BÁSICA"/>
    <n v="2"/>
    <x v="0"/>
    <n v="1"/>
    <x v="0"/>
    <n v="0"/>
    <s v="NO APLICA"/>
    <n v="0"/>
    <s v="NO APLICA"/>
    <s v="08FIZ0255N"/>
    <s v="08FJS0131K"/>
    <s v="08ADG0007A"/>
    <n v="0"/>
    <n v="11"/>
    <n v="6"/>
    <n v="17"/>
    <n v="11"/>
    <n v="6"/>
    <n v="17"/>
    <n v="8"/>
    <n v="0"/>
    <n v="8"/>
    <n v="1"/>
    <n v="1"/>
    <n v="2"/>
    <n v="1"/>
    <n v="1"/>
    <n v="2"/>
    <n v="0"/>
    <n v="2"/>
    <n v="2"/>
    <n v="1"/>
    <n v="1"/>
    <n v="2"/>
    <n v="0"/>
    <n v="0"/>
    <n v="0"/>
    <n v="2"/>
    <n v="2"/>
    <n v="4"/>
    <n v="0"/>
    <n v="1"/>
    <n v="1"/>
    <n v="4"/>
    <n v="7"/>
    <n v="11"/>
    <n v="0"/>
    <n v="0"/>
    <n v="0"/>
    <n v="0"/>
    <n v="0"/>
    <n v="0"/>
    <n v="1"/>
    <n v="1"/>
    <n v="0"/>
    <n v="1"/>
    <n v="0"/>
    <n v="0"/>
    <n v="0"/>
    <n v="0"/>
    <n v="0"/>
    <n v="0"/>
    <n v="0"/>
    <n v="0"/>
    <n v="0"/>
    <n v="0"/>
    <n v="0"/>
    <n v="0"/>
    <n v="0"/>
    <n v="0"/>
    <n v="0"/>
    <n v="0"/>
    <n v="0"/>
    <n v="0"/>
    <n v="0"/>
    <n v="0"/>
    <n v="0"/>
    <n v="1"/>
    <n v="0"/>
    <n v="1"/>
    <n v="0"/>
    <n v="0"/>
    <n v="0"/>
    <n v="0"/>
    <n v="0"/>
    <n v="0"/>
    <n v="1"/>
    <n v="1"/>
    <n v="1"/>
    <n v="1"/>
    <n v="1"/>
  </r>
  <r>
    <s v="08DPR2094H"/>
    <n v="1"/>
    <s v="MATUTINO"/>
    <s v="MANUEL PAYNO FLORES"/>
    <n v="8"/>
    <s v="CHIHUAHUA"/>
    <n v="8"/>
    <s v="CHIHUAHUA"/>
    <n v="29"/>
    <x v="3"/>
    <x v="3"/>
    <n v="618"/>
    <s v="ARROYO DE ALMODĂ“VAR"/>
    <s v="CALLE ARROYO DE ALMODOVAR"/>
    <n v="0"/>
    <s v="PÚBLICO"/>
    <x v="0"/>
    <n v="2"/>
    <s v="BÁSICA"/>
    <n v="2"/>
    <x v="0"/>
    <n v="1"/>
    <x v="0"/>
    <n v="0"/>
    <s v="NO APLICA"/>
    <n v="0"/>
    <s v="NO APLICA"/>
    <s v="08FIZ0257L"/>
    <s v="08FJS0131K"/>
    <s v="08ADG0007A"/>
    <n v="0"/>
    <n v="10"/>
    <n v="9"/>
    <n v="19"/>
    <n v="10"/>
    <n v="9"/>
    <n v="19"/>
    <n v="2"/>
    <n v="3"/>
    <n v="5"/>
    <n v="0"/>
    <n v="2"/>
    <n v="2"/>
    <n v="0"/>
    <n v="2"/>
    <n v="2"/>
    <n v="2"/>
    <n v="1"/>
    <n v="3"/>
    <n v="3"/>
    <n v="2"/>
    <n v="5"/>
    <n v="0"/>
    <n v="0"/>
    <n v="0"/>
    <n v="2"/>
    <n v="1"/>
    <n v="3"/>
    <n v="2"/>
    <n v="2"/>
    <n v="4"/>
    <n v="9"/>
    <n v="8"/>
    <n v="17"/>
    <n v="0"/>
    <n v="0"/>
    <n v="0"/>
    <n v="0"/>
    <n v="0"/>
    <n v="0"/>
    <n v="1"/>
    <n v="1"/>
    <n v="0"/>
    <n v="1"/>
    <n v="0"/>
    <n v="0"/>
    <n v="0"/>
    <n v="0"/>
    <n v="0"/>
    <n v="0"/>
    <n v="0"/>
    <n v="0"/>
    <n v="0"/>
    <n v="0"/>
    <n v="0"/>
    <n v="0"/>
    <n v="0"/>
    <n v="0"/>
    <n v="0"/>
    <n v="0"/>
    <n v="0"/>
    <n v="0"/>
    <n v="0"/>
    <n v="0"/>
    <n v="0"/>
    <n v="1"/>
    <n v="0"/>
    <n v="1"/>
    <n v="0"/>
    <n v="0"/>
    <n v="0"/>
    <n v="0"/>
    <n v="0"/>
    <n v="0"/>
    <n v="1"/>
    <n v="1"/>
    <n v="1"/>
    <n v="1"/>
    <n v="1"/>
  </r>
  <r>
    <s v="08DPR2101A"/>
    <n v="1"/>
    <s v="MATUTINO"/>
    <s v="JUAN ALVAREZ"/>
    <n v="8"/>
    <s v="CHIHUAHUA"/>
    <n v="8"/>
    <s v="CHIHUAHUA"/>
    <n v="37"/>
    <x v="0"/>
    <x v="0"/>
    <n v="1"/>
    <s v="JUĂREZ"/>
    <s v="CALLE CIENEGUILLAS"/>
    <n v="3117"/>
    <s v="PÚBLICO"/>
    <x v="0"/>
    <n v="2"/>
    <s v="BÁSICA"/>
    <n v="2"/>
    <x v="0"/>
    <n v="1"/>
    <x v="0"/>
    <n v="0"/>
    <s v="NO APLICA"/>
    <n v="0"/>
    <s v="NO APLICA"/>
    <s v="08FIZ0160Z"/>
    <s v="08FJS0113V"/>
    <s v="08ADG0005C"/>
    <n v="0"/>
    <n v="150"/>
    <n v="143"/>
    <n v="293"/>
    <n v="150"/>
    <n v="143"/>
    <n v="293"/>
    <n v="28"/>
    <n v="16"/>
    <n v="44"/>
    <n v="22"/>
    <n v="38"/>
    <n v="60"/>
    <n v="22"/>
    <n v="39"/>
    <n v="61"/>
    <n v="30"/>
    <n v="29"/>
    <n v="59"/>
    <n v="25"/>
    <n v="31"/>
    <n v="56"/>
    <n v="30"/>
    <n v="32"/>
    <n v="62"/>
    <n v="26"/>
    <n v="21"/>
    <n v="47"/>
    <n v="20"/>
    <n v="25"/>
    <n v="45"/>
    <n v="153"/>
    <n v="177"/>
    <n v="330"/>
    <n v="2"/>
    <n v="2"/>
    <n v="2"/>
    <n v="2"/>
    <n v="2"/>
    <n v="2"/>
    <n v="0"/>
    <n v="12"/>
    <n v="0"/>
    <n v="0"/>
    <n v="1"/>
    <n v="0"/>
    <n v="1"/>
    <n v="0"/>
    <n v="0"/>
    <n v="0"/>
    <n v="4"/>
    <n v="8"/>
    <n v="0"/>
    <n v="0"/>
    <n v="1"/>
    <n v="0"/>
    <n v="0"/>
    <n v="0"/>
    <n v="0"/>
    <n v="0"/>
    <n v="0"/>
    <n v="0"/>
    <n v="1"/>
    <n v="0"/>
    <n v="0"/>
    <n v="16"/>
    <n v="4"/>
    <n v="8"/>
    <n v="2"/>
    <n v="2"/>
    <n v="2"/>
    <n v="2"/>
    <n v="2"/>
    <n v="2"/>
    <n v="0"/>
    <n v="12"/>
    <n v="12"/>
    <n v="12"/>
    <n v="1"/>
  </r>
  <r>
    <s v="08DPR2102Z"/>
    <n v="1"/>
    <s v="MATUTINO"/>
    <s v="ELENA MENDOZA ARAGONEZ DE LOYA"/>
    <n v="8"/>
    <s v="CHIHUAHUA"/>
    <n v="8"/>
    <s v="CHIHUAHUA"/>
    <n v="54"/>
    <x v="61"/>
    <x v="2"/>
    <n v="178"/>
    <s v="LA NUEVA PAZ"/>
    <s v="CALLE LA NUEVA PAZ"/>
    <n v="0"/>
    <s v="PÚBLICO"/>
    <x v="0"/>
    <n v="2"/>
    <s v="BÁSICA"/>
    <n v="2"/>
    <x v="0"/>
    <n v="1"/>
    <x v="0"/>
    <n v="0"/>
    <s v="NO APLICA"/>
    <n v="0"/>
    <s v="NO APLICA"/>
    <s v="08FIZ0206E"/>
    <s v="08FJS0122C"/>
    <s v="08ADG0010O"/>
    <n v="0"/>
    <n v="16"/>
    <n v="15"/>
    <n v="31"/>
    <n v="16"/>
    <n v="15"/>
    <n v="31"/>
    <n v="2"/>
    <n v="7"/>
    <n v="9"/>
    <n v="3"/>
    <n v="2"/>
    <n v="5"/>
    <n v="3"/>
    <n v="2"/>
    <n v="5"/>
    <n v="2"/>
    <n v="1"/>
    <n v="3"/>
    <n v="3"/>
    <n v="4"/>
    <n v="7"/>
    <n v="2"/>
    <n v="3"/>
    <n v="5"/>
    <n v="6"/>
    <n v="1"/>
    <n v="7"/>
    <n v="2"/>
    <n v="0"/>
    <n v="2"/>
    <n v="18"/>
    <n v="11"/>
    <n v="29"/>
    <n v="0"/>
    <n v="0"/>
    <n v="0"/>
    <n v="0"/>
    <n v="0"/>
    <n v="0"/>
    <n v="2"/>
    <n v="2"/>
    <n v="0"/>
    <n v="1"/>
    <n v="0"/>
    <n v="0"/>
    <n v="0"/>
    <n v="0"/>
    <n v="0"/>
    <n v="0"/>
    <n v="1"/>
    <n v="0"/>
    <n v="0"/>
    <n v="0"/>
    <n v="0"/>
    <n v="0"/>
    <n v="0"/>
    <n v="0"/>
    <n v="0"/>
    <n v="0"/>
    <n v="0"/>
    <n v="0"/>
    <n v="0"/>
    <n v="0"/>
    <n v="0"/>
    <n v="2"/>
    <n v="1"/>
    <n v="1"/>
    <n v="0"/>
    <n v="0"/>
    <n v="0"/>
    <n v="0"/>
    <n v="0"/>
    <n v="0"/>
    <n v="2"/>
    <n v="2"/>
    <n v="2"/>
    <n v="2"/>
    <n v="1"/>
  </r>
  <r>
    <s v="08DPR2106W"/>
    <n v="2"/>
    <s v="VESPERTINO"/>
    <s v="10 DE ABRIL"/>
    <n v="8"/>
    <s v="CHIHUAHUA"/>
    <n v="8"/>
    <s v="CHIHUAHUA"/>
    <n v="17"/>
    <x v="5"/>
    <x v="5"/>
    <n v="1"/>
    <s v="CUAUHTĂ‰MOC"/>
    <s v="CALLE PLAN DE AYALA"/>
    <n v="250"/>
    <s v="PÚBLICO"/>
    <x v="0"/>
    <n v="2"/>
    <s v="BÁSICA"/>
    <n v="2"/>
    <x v="0"/>
    <n v="1"/>
    <x v="0"/>
    <n v="0"/>
    <s v="NO APLICA"/>
    <n v="0"/>
    <s v="NO APLICA"/>
    <s v="08FIZ0200K"/>
    <s v="08FJS0122C"/>
    <s v="08ADG0010O"/>
    <n v="0"/>
    <n v="144"/>
    <n v="130"/>
    <n v="274"/>
    <n v="144"/>
    <n v="130"/>
    <n v="274"/>
    <n v="21"/>
    <n v="14"/>
    <n v="35"/>
    <n v="23"/>
    <n v="25"/>
    <n v="48"/>
    <n v="24"/>
    <n v="28"/>
    <n v="52"/>
    <n v="24"/>
    <n v="29"/>
    <n v="53"/>
    <n v="21"/>
    <n v="35"/>
    <n v="56"/>
    <n v="33"/>
    <n v="22"/>
    <n v="55"/>
    <n v="29"/>
    <n v="25"/>
    <n v="54"/>
    <n v="25"/>
    <n v="25"/>
    <n v="50"/>
    <n v="156"/>
    <n v="164"/>
    <n v="320"/>
    <n v="2"/>
    <n v="2"/>
    <n v="2"/>
    <n v="2"/>
    <n v="2"/>
    <n v="2"/>
    <n v="0"/>
    <n v="12"/>
    <n v="0"/>
    <n v="0"/>
    <n v="1"/>
    <n v="0"/>
    <n v="1"/>
    <n v="0"/>
    <n v="0"/>
    <n v="0"/>
    <n v="5"/>
    <n v="7"/>
    <n v="0"/>
    <n v="0"/>
    <n v="3"/>
    <n v="1"/>
    <n v="0"/>
    <n v="0"/>
    <n v="0"/>
    <n v="0"/>
    <n v="0"/>
    <n v="0"/>
    <n v="1"/>
    <n v="0"/>
    <n v="0"/>
    <n v="19"/>
    <n v="5"/>
    <n v="7"/>
    <n v="2"/>
    <n v="2"/>
    <n v="2"/>
    <n v="2"/>
    <n v="2"/>
    <n v="2"/>
    <n v="0"/>
    <n v="12"/>
    <n v="15"/>
    <n v="12"/>
    <n v="1"/>
  </r>
  <r>
    <s v="08DPR2107V"/>
    <n v="2"/>
    <s v="VESPERTINO"/>
    <s v="ALVARO OBREGON"/>
    <n v="8"/>
    <s v="CHIHUAHUA"/>
    <n v="8"/>
    <s v="CHIHUAHUA"/>
    <n v="21"/>
    <x v="10"/>
    <x v="7"/>
    <n v="1"/>
    <s v="DELICIAS"/>
    <s v="CALLE EUGENIO ZAPATA"/>
    <n v="400"/>
    <s v="PÚBLICO"/>
    <x v="0"/>
    <n v="2"/>
    <s v="BÁSICA"/>
    <n v="2"/>
    <x v="0"/>
    <n v="1"/>
    <x v="0"/>
    <n v="0"/>
    <s v="NO APLICA"/>
    <n v="0"/>
    <s v="NO APLICA"/>
    <s v="08FIZ0229P"/>
    <s v="08FJS0126Z"/>
    <s v="08ADG0057I"/>
    <n v="0"/>
    <n v="92"/>
    <n v="106"/>
    <n v="198"/>
    <n v="92"/>
    <n v="106"/>
    <n v="198"/>
    <n v="15"/>
    <n v="21"/>
    <n v="36"/>
    <n v="14"/>
    <n v="15"/>
    <n v="29"/>
    <n v="14"/>
    <n v="16"/>
    <n v="30"/>
    <n v="11"/>
    <n v="15"/>
    <n v="26"/>
    <n v="8"/>
    <n v="14"/>
    <n v="22"/>
    <n v="11"/>
    <n v="18"/>
    <n v="29"/>
    <n v="21"/>
    <n v="17"/>
    <n v="38"/>
    <n v="21"/>
    <n v="19"/>
    <n v="40"/>
    <n v="86"/>
    <n v="99"/>
    <n v="185"/>
    <n v="1"/>
    <n v="1"/>
    <n v="1"/>
    <n v="1"/>
    <n v="2"/>
    <n v="2"/>
    <n v="0"/>
    <n v="8"/>
    <n v="0"/>
    <n v="0"/>
    <n v="1"/>
    <n v="0"/>
    <n v="0"/>
    <n v="0"/>
    <n v="0"/>
    <n v="0"/>
    <n v="4"/>
    <n v="4"/>
    <n v="0"/>
    <n v="0"/>
    <n v="1"/>
    <n v="2"/>
    <n v="0"/>
    <n v="0"/>
    <n v="0"/>
    <n v="0"/>
    <n v="0"/>
    <n v="0"/>
    <n v="1"/>
    <n v="0"/>
    <n v="0"/>
    <n v="13"/>
    <n v="4"/>
    <n v="4"/>
    <n v="1"/>
    <n v="1"/>
    <n v="1"/>
    <n v="1"/>
    <n v="2"/>
    <n v="2"/>
    <n v="0"/>
    <n v="8"/>
    <n v="15"/>
    <n v="8"/>
    <n v="1"/>
  </r>
  <r>
    <s v="08DPR2113F"/>
    <n v="1"/>
    <s v="MATUTINO"/>
    <s v="CENTRO REGIONAL DE EDUC. INT. PEDRO GARCIA CONDE"/>
    <n v="8"/>
    <s v="CHIHUAHUA"/>
    <n v="8"/>
    <s v="CHIHUAHUA"/>
    <n v="6"/>
    <x v="54"/>
    <x v="5"/>
    <n v="1"/>
    <s v="BACHĂŤNIVA"/>
    <s v="CALLE 33"/>
    <n v="0"/>
    <s v="PÚBLICO"/>
    <x v="0"/>
    <n v="2"/>
    <s v="BÁSICA"/>
    <n v="2"/>
    <x v="0"/>
    <n v="1"/>
    <x v="0"/>
    <n v="0"/>
    <s v="NO APLICA"/>
    <n v="0"/>
    <s v="NO APLICA"/>
    <s v="08FIZ0204G"/>
    <s v="08FJS0121D"/>
    <s v="08ADG0010O"/>
    <n v="0"/>
    <n v="95"/>
    <n v="96"/>
    <n v="191"/>
    <n v="95"/>
    <n v="96"/>
    <n v="191"/>
    <n v="17"/>
    <n v="22"/>
    <n v="39"/>
    <n v="13"/>
    <n v="13"/>
    <n v="26"/>
    <n v="13"/>
    <n v="13"/>
    <n v="26"/>
    <n v="12"/>
    <n v="15"/>
    <n v="27"/>
    <n v="18"/>
    <n v="15"/>
    <n v="33"/>
    <n v="17"/>
    <n v="16"/>
    <n v="33"/>
    <n v="12"/>
    <n v="17"/>
    <n v="29"/>
    <n v="15"/>
    <n v="8"/>
    <n v="23"/>
    <n v="87"/>
    <n v="84"/>
    <n v="171"/>
    <n v="1"/>
    <n v="1"/>
    <n v="2"/>
    <n v="2"/>
    <n v="1"/>
    <n v="1"/>
    <n v="0"/>
    <n v="8"/>
    <n v="0"/>
    <n v="0"/>
    <n v="1"/>
    <n v="0"/>
    <n v="0"/>
    <n v="0"/>
    <n v="0"/>
    <n v="0"/>
    <n v="3"/>
    <n v="5"/>
    <n v="0"/>
    <n v="0"/>
    <n v="0"/>
    <n v="1"/>
    <n v="0"/>
    <n v="0"/>
    <n v="0"/>
    <n v="1"/>
    <n v="0"/>
    <n v="1"/>
    <n v="0"/>
    <n v="1"/>
    <n v="0"/>
    <n v="13"/>
    <n v="3"/>
    <n v="5"/>
    <n v="1"/>
    <n v="1"/>
    <n v="2"/>
    <n v="2"/>
    <n v="1"/>
    <n v="1"/>
    <n v="0"/>
    <n v="8"/>
    <n v="9"/>
    <n v="8"/>
    <n v="1"/>
  </r>
  <r>
    <s v="08DPR2117B"/>
    <n v="1"/>
    <s v="MATUTINO"/>
    <s v="13 DE JULIO DE 1981"/>
    <n v="8"/>
    <s v="CHIHUAHUA"/>
    <n v="8"/>
    <s v="CHIHUAHUA"/>
    <n v="1"/>
    <x v="46"/>
    <x v="0"/>
    <n v="512"/>
    <s v="SAN LORENCITO"/>
    <s v="CALLE SAN LORENCITO"/>
    <n v="0"/>
    <s v="PÚBLICO"/>
    <x v="0"/>
    <n v="2"/>
    <s v="BÁSICA"/>
    <n v="2"/>
    <x v="0"/>
    <n v="1"/>
    <x v="0"/>
    <n v="0"/>
    <s v="NO APLICA"/>
    <n v="0"/>
    <s v="NO APLICA"/>
    <s v="08FIZ0176A"/>
    <s v="08FJS0116S"/>
    <s v="08ADG0005C"/>
    <n v="0"/>
    <n v="22"/>
    <n v="21"/>
    <n v="43"/>
    <n v="22"/>
    <n v="21"/>
    <n v="43"/>
    <n v="3"/>
    <n v="2"/>
    <n v="5"/>
    <n v="4"/>
    <n v="2"/>
    <n v="6"/>
    <n v="4"/>
    <n v="4"/>
    <n v="8"/>
    <n v="5"/>
    <n v="2"/>
    <n v="7"/>
    <n v="2"/>
    <n v="4"/>
    <n v="6"/>
    <n v="3"/>
    <n v="2"/>
    <n v="5"/>
    <n v="5"/>
    <n v="7"/>
    <n v="12"/>
    <n v="4"/>
    <n v="5"/>
    <n v="9"/>
    <n v="23"/>
    <n v="24"/>
    <n v="47"/>
    <n v="0"/>
    <n v="0"/>
    <n v="0"/>
    <n v="0"/>
    <n v="0"/>
    <n v="0"/>
    <n v="3"/>
    <n v="3"/>
    <n v="1"/>
    <n v="0"/>
    <n v="0"/>
    <n v="0"/>
    <n v="0"/>
    <n v="0"/>
    <n v="0"/>
    <n v="0"/>
    <n v="0"/>
    <n v="2"/>
    <n v="0"/>
    <n v="0"/>
    <n v="0"/>
    <n v="0"/>
    <n v="0"/>
    <n v="0"/>
    <n v="0"/>
    <n v="0"/>
    <n v="0"/>
    <n v="0"/>
    <n v="0"/>
    <n v="0"/>
    <n v="0"/>
    <n v="3"/>
    <n v="1"/>
    <n v="2"/>
    <n v="0"/>
    <n v="0"/>
    <n v="0"/>
    <n v="0"/>
    <n v="0"/>
    <n v="0"/>
    <n v="3"/>
    <n v="3"/>
    <n v="3"/>
    <n v="3"/>
    <n v="1"/>
  </r>
  <r>
    <s v="08DPR2121O"/>
    <n v="1"/>
    <s v="MATUTINO"/>
    <s v="FRANCISCO R. ALMADA"/>
    <n v="8"/>
    <s v="CHIHUAHUA"/>
    <n v="8"/>
    <s v="CHIHUAHUA"/>
    <n v="40"/>
    <x v="12"/>
    <x v="9"/>
    <n v="19"/>
    <s v="PRESĂ“N DE GOLONDRINAS"/>
    <s v="CALLE PRESON DE GOLONDRINAS"/>
    <n v="0"/>
    <s v="PÚBLICO"/>
    <x v="0"/>
    <n v="2"/>
    <s v="BÁSICA"/>
    <n v="2"/>
    <x v="0"/>
    <n v="1"/>
    <x v="0"/>
    <n v="0"/>
    <s v="NO APLICA"/>
    <n v="0"/>
    <s v="NO APLICA"/>
    <s v="08FIZ0196O"/>
    <s v="08FJS0120E"/>
    <s v="08ADG0055K"/>
    <n v="0"/>
    <n v="15"/>
    <n v="13"/>
    <n v="28"/>
    <n v="15"/>
    <n v="13"/>
    <n v="28"/>
    <n v="7"/>
    <n v="3"/>
    <n v="10"/>
    <n v="2"/>
    <n v="2"/>
    <n v="4"/>
    <n v="2"/>
    <n v="2"/>
    <n v="4"/>
    <n v="0"/>
    <n v="1"/>
    <n v="1"/>
    <n v="3"/>
    <n v="1"/>
    <n v="4"/>
    <n v="2"/>
    <n v="1"/>
    <n v="3"/>
    <n v="1"/>
    <n v="1"/>
    <n v="2"/>
    <n v="2"/>
    <n v="6"/>
    <n v="8"/>
    <n v="10"/>
    <n v="12"/>
    <n v="22"/>
    <n v="0"/>
    <n v="0"/>
    <n v="0"/>
    <n v="0"/>
    <n v="0"/>
    <n v="0"/>
    <n v="2"/>
    <n v="2"/>
    <n v="1"/>
    <n v="0"/>
    <n v="0"/>
    <n v="0"/>
    <n v="0"/>
    <n v="0"/>
    <n v="0"/>
    <n v="0"/>
    <n v="0"/>
    <n v="1"/>
    <n v="0"/>
    <n v="0"/>
    <n v="1"/>
    <n v="0"/>
    <n v="0"/>
    <n v="0"/>
    <n v="0"/>
    <n v="0"/>
    <n v="0"/>
    <n v="0"/>
    <n v="0"/>
    <n v="0"/>
    <n v="0"/>
    <n v="3"/>
    <n v="1"/>
    <n v="1"/>
    <n v="0"/>
    <n v="0"/>
    <n v="0"/>
    <n v="0"/>
    <n v="0"/>
    <n v="0"/>
    <n v="2"/>
    <n v="2"/>
    <n v="4"/>
    <n v="2"/>
    <n v="1"/>
  </r>
  <r>
    <s v="08DPR2124L"/>
    <n v="1"/>
    <s v="MATUTINO"/>
    <s v="OCTAVIO PAZ"/>
    <n v="8"/>
    <s v="CHIHUAHUA"/>
    <n v="8"/>
    <s v="CHIHUAHUA"/>
    <n v="46"/>
    <x v="34"/>
    <x v="8"/>
    <n v="624"/>
    <s v="LA CHIRIMOYA"/>
    <s v="CALLE LA CHIRIMOYA"/>
    <n v="0"/>
    <s v="PÚBLICO"/>
    <x v="0"/>
    <n v="2"/>
    <s v="BÁSICA"/>
    <n v="2"/>
    <x v="0"/>
    <n v="1"/>
    <x v="0"/>
    <n v="0"/>
    <s v="NO APLICA"/>
    <n v="0"/>
    <s v="NO APLICA"/>
    <s v="08FIZ0252Q"/>
    <s v="08FJS0130L"/>
    <s v="08ADG0006B"/>
    <n v="3"/>
    <n v="3"/>
    <n v="5"/>
    <n v="8"/>
    <n v="3"/>
    <n v="5"/>
    <n v="8"/>
    <n v="2"/>
    <n v="3"/>
    <n v="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PR2130W"/>
    <n v="1"/>
    <s v="MATUTINO"/>
    <s v="JOSE MARTI"/>
    <n v="8"/>
    <s v="CHIHUAHUA"/>
    <n v="8"/>
    <s v="CHIHUAHUA"/>
    <n v="29"/>
    <x v="3"/>
    <x v="3"/>
    <n v="514"/>
    <s v="ARROYO TENDIDO"/>
    <s v="CALLE ARROYO TENDIDO"/>
    <n v="0"/>
    <s v="PÚBLICO"/>
    <x v="0"/>
    <n v="2"/>
    <s v="BÁSICA"/>
    <n v="2"/>
    <x v="0"/>
    <n v="1"/>
    <x v="0"/>
    <n v="0"/>
    <s v="NO APLICA"/>
    <n v="0"/>
    <s v="NO APLICA"/>
    <s v="08FIZ0260Z"/>
    <s v="08FJS0131K"/>
    <s v="08ADG0007A"/>
    <n v="0"/>
    <n v="10"/>
    <n v="8"/>
    <n v="18"/>
    <n v="10"/>
    <n v="8"/>
    <n v="18"/>
    <n v="0"/>
    <n v="2"/>
    <n v="2"/>
    <n v="1"/>
    <n v="1"/>
    <n v="2"/>
    <n v="1"/>
    <n v="1"/>
    <n v="2"/>
    <n v="4"/>
    <n v="1"/>
    <n v="5"/>
    <n v="2"/>
    <n v="2"/>
    <n v="4"/>
    <n v="2"/>
    <n v="0"/>
    <n v="2"/>
    <n v="1"/>
    <n v="2"/>
    <n v="3"/>
    <n v="0"/>
    <n v="1"/>
    <n v="1"/>
    <n v="10"/>
    <n v="7"/>
    <n v="17"/>
    <n v="0"/>
    <n v="0"/>
    <n v="0"/>
    <n v="0"/>
    <n v="0"/>
    <n v="0"/>
    <n v="1"/>
    <n v="1"/>
    <n v="1"/>
    <n v="0"/>
    <n v="0"/>
    <n v="0"/>
    <n v="0"/>
    <n v="0"/>
    <n v="0"/>
    <n v="0"/>
    <n v="0"/>
    <n v="0"/>
    <n v="0"/>
    <n v="0"/>
    <n v="0"/>
    <n v="0"/>
    <n v="0"/>
    <n v="0"/>
    <n v="0"/>
    <n v="0"/>
    <n v="0"/>
    <n v="0"/>
    <n v="0"/>
    <n v="0"/>
    <n v="0"/>
    <n v="1"/>
    <n v="1"/>
    <n v="0"/>
    <n v="0"/>
    <n v="0"/>
    <n v="0"/>
    <n v="0"/>
    <n v="0"/>
    <n v="0"/>
    <n v="1"/>
    <n v="1"/>
    <n v="1"/>
    <n v="1"/>
    <n v="1"/>
  </r>
  <r>
    <s v="08DPR2133T"/>
    <n v="1"/>
    <s v="MATUTINO"/>
    <s v="NARCISO MENDOZA"/>
    <n v="8"/>
    <s v="CHIHUAHUA"/>
    <n v="8"/>
    <s v="CHIHUAHUA"/>
    <n v="19"/>
    <x v="2"/>
    <x v="2"/>
    <n v="1"/>
    <s v="CHIHUAHUA"/>
    <s v="CALLE NUEVA VIZCAYA"/>
    <n v="8442"/>
    <s v="PÚBLICO"/>
    <x v="0"/>
    <n v="2"/>
    <s v="BÁSICA"/>
    <n v="2"/>
    <x v="0"/>
    <n v="1"/>
    <x v="0"/>
    <n v="0"/>
    <s v="NO APLICA"/>
    <n v="0"/>
    <s v="NO APLICA"/>
    <s v="08FIZ0106F"/>
    <s v="08FJS0102P"/>
    <s v="08ADG0046C"/>
    <n v="0"/>
    <n v="182"/>
    <n v="144"/>
    <n v="326"/>
    <n v="182"/>
    <n v="144"/>
    <n v="326"/>
    <n v="24"/>
    <n v="28"/>
    <n v="52"/>
    <n v="31"/>
    <n v="27"/>
    <n v="58"/>
    <n v="31"/>
    <n v="27"/>
    <n v="58"/>
    <n v="32"/>
    <n v="20"/>
    <n v="52"/>
    <n v="31"/>
    <n v="24"/>
    <n v="55"/>
    <n v="32"/>
    <n v="22"/>
    <n v="54"/>
    <n v="31"/>
    <n v="22"/>
    <n v="53"/>
    <n v="30"/>
    <n v="22"/>
    <n v="52"/>
    <n v="187"/>
    <n v="137"/>
    <n v="324"/>
    <n v="2"/>
    <n v="2"/>
    <n v="2"/>
    <n v="2"/>
    <n v="2"/>
    <n v="2"/>
    <n v="0"/>
    <n v="12"/>
    <n v="0"/>
    <n v="0"/>
    <n v="0"/>
    <n v="1"/>
    <n v="1"/>
    <n v="0"/>
    <n v="0"/>
    <n v="0"/>
    <n v="3"/>
    <n v="9"/>
    <n v="0"/>
    <n v="0"/>
    <n v="1"/>
    <n v="0"/>
    <n v="0"/>
    <n v="0"/>
    <n v="0"/>
    <n v="0"/>
    <n v="0"/>
    <n v="0"/>
    <n v="1"/>
    <n v="1"/>
    <n v="0"/>
    <n v="17"/>
    <n v="3"/>
    <n v="9"/>
    <n v="2"/>
    <n v="2"/>
    <n v="2"/>
    <n v="2"/>
    <n v="2"/>
    <n v="2"/>
    <n v="0"/>
    <n v="12"/>
    <n v="12"/>
    <n v="12"/>
    <n v="1"/>
  </r>
  <r>
    <s v="08DPR2134S"/>
    <n v="1"/>
    <s v="MATUTINO"/>
    <s v="LEONA VICARIO"/>
    <n v="8"/>
    <s v="CHIHUAHUA"/>
    <n v="8"/>
    <s v="CHIHUAHUA"/>
    <n v="10"/>
    <x v="20"/>
    <x v="4"/>
    <n v="1"/>
    <s v="SAN BUENAVENTURA"/>
    <s v="CALLE AMBROSIO ROYO"/>
    <n v="0"/>
    <s v="PÚBLICO"/>
    <x v="0"/>
    <n v="2"/>
    <s v="BÁSICA"/>
    <n v="2"/>
    <x v="0"/>
    <n v="1"/>
    <x v="0"/>
    <n v="0"/>
    <s v="NO APLICA"/>
    <n v="0"/>
    <s v="NO APLICA"/>
    <s v="08FIZ0190U"/>
    <s v="08FJS0119P"/>
    <s v="08ADG0013L"/>
    <n v="0"/>
    <n v="147"/>
    <n v="126"/>
    <n v="273"/>
    <n v="141"/>
    <n v="123"/>
    <n v="264"/>
    <n v="20"/>
    <n v="17"/>
    <n v="37"/>
    <n v="26"/>
    <n v="33"/>
    <n v="59"/>
    <n v="30"/>
    <n v="36"/>
    <n v="66"/>
    <n v="24"/>
    <n v="21"/>
    <n v="45"/>
    <n v="28"/>
    <n v="24"/>
    <n v="52"/>
    <n v="21"/>
    <n v="28"/>
    <n v="49"/>
    <n v="26"/>
    <n v="21"/>
    <n v="47"/>
    <n v="26"/>
    <n v="23"/>
    <n v="49"/>
    <n v="155"/>
    <n v="153"/>
    <n v="308"/>
    <n v="2"/>
    <n v="2"/>
    <n v="2"/>
    <n v="2"/>
    <n v="2"/>
    <n v="2"/>
    <n v="0"/>
    <n v="12"/>
    <n v="0"/>
    <n v="0"/>
    <n v="1"/>
    <n v="0"/>
    <n v="0"/>
    <n v="1"/>
    <n v="0"/>
    <n v="0"/>
    <n v="1"/>
    <n v="11"/>
    <n v="0"/>
    <n v="0"/>
    <n v="1"/>
    <n v="0"/>
    <n v="0"/>
    <n v="0"/>
    <n v="0"/>
    <n v="0"/>
    <n v="0"/>
    <n v="0"/>
    <n v="1"/>
    <n v="0"/>
    <n v="0"/>
    <n v="16"/>
    <n v="1"/>
    <n v="11"/>
    <n v="2"/>
    <n v="2"/>
    <n v="2"/>
    <n v="2"/>
    <n v="2"/>
    <n v="2"/>
    <n v="0"/>
    <n v="12"/>
    <n v="12"/>
    <n v="12"/>
    <n v="1"/>
  </r>
  <r>
    <s v="08DPR2135R"/>
    <n v="1"/>
    <s v="MATUTINO"/>
    <s v="MA GUADALUPE BRENA PONCE"/>
    <n v="8"/>
    <s v="CHIHUAHUA"/>
    <n v="8"/>
    <s v="CHIHUAHUA"/>
    <n v="37"/>
    <x v="0"/>
    <x v="0"/>
    <n v="1"/>
    <s v="JUĂREZ"/>
    <s v="CALLE SALVADOR AZUELA"/>
    <n v="6218"/>
    <s v="PÚBLICO"/>
    <x v="0"/>
    <n v="2"/>
    <s v="BÁSICA"/>
    <n v="2"/>
    <x v="0"/>
    <n v="1"/>
    <x v="0"/>
    <n v="0"/>
    <s v="NO APLICA"/>
    <n v="0"/>
    <s v="NO APLICA"/>
    <s v="08FIZ0159K"/>
    <s v="08FJS0113V"/>
    <s v="08ADG0005C"/>
    <n v="0"/>
    <n v="62"/>
    <n v="77"/>
    <n v="139"/>
    <n v="60"/>
    <n v="76"/>
    <n v="136"/>
    <n v="12"/>
    <n v="14"/>
    <n v="26"/>
    <n v="8"/>
    <n v="17"/>
    <n v="25"/>
    <n v="9"/>
    <n v="17"/>
    <n v="26"/>
    <n v="8"/>
    <n v="11"/>
    <n v="19"/>
    <n v="11"/>
    <n v="8"/>
    <n v="19"/>
    <n v="11"/>
    <n v="16"/>
    <n v="27"/>
    <n v="10"/>
    <n v="13"/>
    <n v="23"/>
    <n v="10"/>
    <n v="18"/>
    <n v="28"/>
    <n v="59"/>
    <n v="83"/>
    <n v="142"/>
    <n v="1"/>
    <n v="1"/>
    <n v="1"/>
    <n v="1"/>
    <n v="1"/>
    <n v="1"/>
    <n v="0"/>
    <n v="6"/>
    <n v="0"/>
    <n v="0"/>
    <n v="0"/>
    <n v="1"/>
    <n v="0"/>
    <n v="0"/>
    <n v="0"/>
    <n v="0"/>
    <n v="0"/>
    <n v="6"/>
    <n v="0"/>
    <n v="0"/>
    <n v="1"/>
    <n v="0"/>
    <n v="0"/>
    <n v="0"/>
    <n v="0"/>
    <n v="0"/>
    <n v="0"/>
    <n v="0"/>
    <n v="1"/>
    <n v="0"/>
    <n v="0"/>
    <n v="9"/>
    <n v="0"/>
    <n v="6"/>
    <n v="1"/>
    <n v="1"/>
    <n v="1"/>
    <n v="1"/>
    <n v="1"/>
    <n v="1"/>
    <n v="0"/>
    <n v="6"/>
    <n v="6"/>
    <n v="6"/>
    <n v="1"/>
  </r>
  <r>
    <s v="08DPR2136Q"/>
    <n v="1"/>
    <s v="MATUTINO"/>
    <s v="ENRIQUE FLORES MAGON"/>
    <n v="8"/>
    <s v="CHIHUAHUA"/>
    <n v="8"/>
    <s v="CHIHUAHUA"/>
    <n v="37"/>
    <x v="0"/>
    <x v="0"/>
    <n v="1"/>
    <s v="JUĂREZ"/>
    <s v="CALLE BATALLA DE ZACATECAS"/>
    <n v="9321"/>
    <s v="PÚBLICO"/>
    <x v="0"/>
    <n v="2"/>
    <s v="BÁSICA"/>
    <n v="2"/>
    <x v="0"/>
    <n v="1"/>
    <x v="0"/>
    <n v="0"/>
    <s v="NO APLICA"/>
    <n v="0"/>
    <s v="NO APLICA"/>
    <s v="08FIZ0157M"/>
    <s v="08FJS0112W"/>
    <s v="08ADG0005C"/>
    <n v="0"/>
    <n v="170"/>
    <n v="166"/>
    <n v="336"/>
    <n v="170"/>
    <n v="166"/>
    <n v="336"/>
    <n v="25"/>
    <n v="36"/>
    <n v="61"/>
    <n v="34"/>
    <n v="34"/>
    <n v="68"/>
    <n v="34"/>
    <n v="36"/>
    <n v="70"/>
    <n v="31"/>
    <n v="26"/>
    <n v="57"/>
    <n v="31"/>
    <n v="34"/>
    <n v="65"/>
    <n v="31"/>
    <n v="25"/>
    <n v="56"/>
    <n v="30"/>
    <n v="35"/>
    <n v="65"/>
    <n v="32"/>
    <n v="23"/>
    <n v="55"/>
    <n v="189"/>
    <n v="179"/>
    <n v="368"/>
    <n v="2"/>
    <n v="2"/>
    <n v="2"/>
    <n v="2"/>
    <n v="2"/>
    <n v="2"/>
    <n v="0"/>
    <n v="12"/>
    <n v="0"/>
    <n v="0"/>
    <n v="1"/>
    <n v="0"/>
    <n v="0"/>
    <n v="1"/>
    <n v="0"/>
    <n v="0"/>
    <n v="3"/>
    <n v="9"/>
    <n v="0"/>
    <n v="0"/>
    <n v="0"/>
    <n v="0"/>
    <n v="0"/>
    <n v="0"/>
    <n v="0"/>
    <n v="0"/>
    <n v="0"/>
    <n v="0"/>
    <n v="0"/>
    <n v="1"/>
    <n v="0"/>
    <n v="15"/>
    <n v="3"/>
    <n v="9"/>
    <n v="2"/>
    <n v="2"/>
    <n v="2"/>
    <n v="2"/>
    <n v="2"/>
    <n v="2"/>
    <n v="0"/>
    <n v="12"/>
    <n v="15"/>
    <n v="12"/>
    <n v="1"/>
  </r>
  <r>
    <s v="08DPR2137P"/>
    <n v="1"/>
    <s v="MATUTINO"/>
    <s v="SERGIO DE LA TORRE HERNANDEZ"/>
    <n v="8"/>
    <s v="CHIHUAHUA"/>
    <n v="8"/>
    <s v="CHIHUAHUA"/>
    <n v="19"/>
    <x v="2"/>
    <x v="2"/>
    <n v="1"/>
    <s v="CHIHUAHUA"/>
    <s v="CALLE 81A "/>
    <n v="9609"/>
    <s v="PÚBLICO"/>
    <x v="0"/>
    <n v="2"/>
    <s v="BÁSICA"/>
    <n v="2"/>
    <x v="0"/>
    <n v="1"/>
    <x v="0"/>
    <n v="0"/>
    <s v="NO APLICA"/>
    <n v="0"/>
    <s v="NO APLICA"/>
    <s v="08FIZ0266T"/>
    <s v="08FJS0101Q"/>
    <s v="08ADG0046C"/>
    <n v="0"/>
    <n v="67"/>
    <n v="88"/>
    <n v="155"/>
    <n v="66"/>
    <n v="88"/>
    <n v="154"/>
    <n v="11"/>
    <n v="20"/>
    <n v="31"/>
    <n v="14"/>
    <n v="12"/>
    <n v="26"/>
    <n v="14"/>
    <n v="12"/>
    <n v="26"/>
    <n v="8"/>
    <n v="18"/>
    <n v="26"/>
    <n v="8"/>
    <n v="17"/>
    <n v="25"/>
    <n v="12"/>
    <n v="11"/>
    <n v="23"/>
    <n v="18"/>
    <n v="11"/>
    <n v="29"/>
    <n v="11"/>
    <n v="12"/>
    <n v="23"/>
    <n v="71"/>
    <n v="81"/>
    <n v="152"/>
    <n v="1"/>
    <n v="1"/>
    <n v="1"/>
    <n v="1"/>
    <n v="1"/>
    <n v="1"/>
    <n v="0"/>
    <n v="6"/>
    <n v="0"/>
    <n v="0"/>
    <n v="0"/>
    <n v="1"/>
    <n v="0"/>
    <n v="0"/>
    <n v="0"/>
    <n v="0"/>
    <n v="1"/>
    <n v="5"/>
    <n v="0"/>
    <n v="0"/>
    <n v="0"/>
    <n v="1"/>
    <n v="0"/>
    <n v="0"/>
    <n v="0"/>
    <n v="0"/>
    <n v="0"/>
    <n v="0"/>
    <n v="1"/>
    <n v="0"/>
    <n v="0"/>
    <n v="9"/>
    <n v="1"/>
    <n v="5"/>
    <n v="1"/>
    <n v="1"/>
    <n v="1"/>
    <n v="1"/>
    <n v="1"/>
    <n v="1"/>
    <n v="0"/>
    <n v="6"/>
    <n v="9"/>
    <n v="6"/>
    <n v="1"/>
  </r>
  <r>
    <s v="08DPR2141B"/>
    <n v="1"/>
    <s v="MATUTINO"/>
    <s v="CUITLAHUAC"/>
    <n v="8"/>
    <s v="CHIHUAHUA"/>
    <n v="8"/>
    <s v="CHIHUAHUA"/>
    <n v="29"/>
    <x v="3"/>
    <x v="3"/>
    <n v="557"/>
    <s v="LAS TROJAS"/>
    <s v="CALLE LAS TROJAS"/>
    <n v="0"/>
    <s v="PÚBLICO"/>
    <x v="0"/>
    <n v="2"/>
    <s v="BÁSICA"/>
    <n v="2"/>
    <x v="0"/>
    <n v="1"/>
    <x v="0"/>
    <n v="0"/>
    <s v="NO APLICA"/>
    <n v="0"/>
    <s v="NO APLICA"/>
    <s v="08FIZ0258K"/>
    <s v="08FJS0131K"/>
    <s v="08ADG0007A"/>
    <n v="0"/>
    <n v="16"/>
    <n v="10"/>
    <n v="26"/>
    <n v="16"/>
    <n v="10"/>
    <n v="26"/>
    <n v="3"/>
    <n v="2"/>
    <n v="5"/>
    <n v="0"/>
    <n v="1"/>
    <n v="1"/>
    <n v="0"/>
    <n v="1"/>
    <n v="1"/>
    <n v="4"/>
    <n v="1"/>
    <n v="5"/>
    <n v="0"/>
    <n v="1"/>
    <n v="1"/>
    <n v="3"/>
    <n v="1"/>
    <n v="4"/>
    <n v="4"/>
    <n v="4"/>
    <n v="8"/>
    <n v="2"/>
    <n v="0"/>
    <n v="2"/>
    <n v="13"/>
    <n v="8"/>
    <n v="21"/>
    <n v="0"/>
    <n v="0"/>
    <n v="0"/>
    <n v="0"/>
    <n v="0"/>
    <n v="0"/>
    <n v="1"/>
    <n v="1"/>
    <n v="0"/>
    <n v="1"/>
    <n v="0"/>
    <n v="0"/>
    <n v="0"/>
    <n v="0"/>
    <n v="0"/>
    <n v="0"/>
    <n v="0"/>
    <n v="0"/>
    <n v="0"/>
    <n v="0"/>
    <n v="0"/>
    <n v="0"/>
    <n v="0"/>
    <n v="0"/>
    <n v="0"/>
    <n v="0"/>
    <n v="0"/>
    <n v="0"/>
    <n v="0"/>
    <n v="0"/>
    <n v="0"/>
    <n v="1"/>
    <n v="0"/>
    <n v="1"/>
    <n v="0"/>
    <n v="0"/>
    <n v="0"/>
    <n v="0"/>
    <n v="0"/>
    <n v="0"/>
    <n v="1"/>
    <n v="1"/>
    <n v="3"/>
    <n v="1"/>
    <n v="1"/>
  </r>
  <r>
    <s v="08DPR2145Y"/>
    <n v="2"/>
    <s v="VESPERTINO"/>
    <s v="AGUSTIN YANEZ"/>
    <n v="8"/>
    <s v="CHIHUAHUA"/>
    <n v="8"/>
    <s v="CHIHUAHUA"/>
    <n v="50"/>
    <x v="4"/>
    <x v="4"/>
    <n v="1"/>
    <s v="NUEVO CASAS GRANDES"/>
    <s v="AVENIDA PASEO DE LA REFORMA "/>
    <n v="1300"/>
    <s v="PÚBLICO"/>
    <x v="0"/>
    <n v="2"/>
    <s v="BÁSICA"/>
    <n v="2"/>
    <x v="0"/>
    <n v="1"/>
    <x v="0"/>
    <n v="0"/>
    <s v="NO APLICA"/>
    <n v="0"/>
    <s v="NO APLICA"/>
    <s v="08FIZ0189E"/>
    <s v="08FJS0119P"/>
    <s v="08ADG0013L"/>
    <n v="0"/>
    <n v="57"/>
    <n v="64"/>
    <n v="121"/>
    <n v="57"/>
    <n v="64"/>
    <n v="121"/>
    <n v="4"/>
    <n v="6"/>
    <n v="10"/>
    <n v="8"/>
    <n v="14"/>
    <n v="22"/>
    <n v="9"/>
    <n v="14"/>
    <n v="23"/>
    <n v="8"/>
    <n v="9"/>
    <n v="17"/>
    <n v="7"/>
    <n v="5"/>
    <n v="12"/>
    <n v="8"/>
    <n v="5"/>
    <n v="13"/>
    <n v="15"/>
    <n v="13"/>
    <n v="28"/>
    <n v="12"/>
    <n v="21"/>
    <n v="33"/>
    <n v="59"/>
    <n v="67"/>
    <n v="126"/>
    <n v="1"/>
    <n v="1"/>
    <n v="1"/>
    <n v="1"/>
    <n v="1"/>
    <n v="1"/>
    <n v="0"/>
    <n v="6"/>
    <n v="0"/>
    <n v="0"/>
    <n v="1"/>
    <n v="0"/>
    <n v="0"/>
    <n v="0"/>
    <n v="1"/>
    <n v="0"/>
    <n v="4"/>
    <n v="2"/>
    <n v="0"/>
    <n v="0"/>
    <n v="3"/>
    <n v="1"/>
    <n v="0"/>
    <n v="0"/>
    <n v="0"/>
    <n v="0"/>
    <n v="0"/>
    <n v="0"/>
    <n v="1"/>
    <n v="0"/>
    <n v="0"/>
    <n v="13"/>
    <n v="4"/>
    <n v="2"/>
    <n v="1"/>
    <n v="1"/>
    <n v="1"/>
    <n v="1"/>
    <n v="1"/>
    <n v="1"/>
    <n v="0"/>
    <n v="6"/>
    <n v="6"/>
    <n v="6"/>
    <n v="1"/>
  </r>
  <r>
    <s v="08DPR2146X"/>
    <n v="1"/>
    <s v="MATUTINO"/>
    <s v="PABLO NERUDA"/>
    <n v="8"/>
    <s v="CHIHUAHUA"/>
    <n v="8"/>
    <s v="CHIHUAHUA"/>
    <n v="21"/>
    <x v="10"/>
    <x v="7"/>
    <n v="1"/>
    <s v="DELICIAS"/>
    <s v="AVENIDA 16 DE SEPTIEMBRE"/>
    <n v="0"/>
    <s v="PÚBLICO"/>
    <x v="0"/>
    <n v="2"/>
    <s v="BÁSICA"/>
    <n v="2"/>
    <x v="0"/>
    <n v="1"/>
    <x v="0"/>
    <n v="0"/>
    <s v="NO APLICA"/>
    <n v="0"/>
    <s v="NO APLICA"/>
    <s v="08FIZ0224U"/>
    <s v="08FJS0125Z"/>
    <s v="08ADG0057I"/>
    <n v="0"/>
    <n v="87"/>
    <n v="85"/>
    <n v="172"/>
    <n v="87"/>
    <n v="85"/>
    <n v="172"/>
    <n v="11"/>
    <n v="16"/>
    <n v="27"/>
    <n v="13"/>
    <n v="11"/>
    <n v="24"/>
    <n v="15"/>
    <n v="11"/>
    <n v="26"/>
    <n v="17"/>
    <n v="12"/>
    <n v="29"/>
    <n v="16"/>
    <n v="14"/>
    <n v="30"/>
    <n v="12"/>
    <n v="18"/>
    <n v="30"/>
    <n v="16"/>
    <n v="13"/>
    <n v="29"/>
    <n v="14"/>
    <n v="12"/>
    <n v="26"/>
    <n v="90"/>
    <n v="80"/>
    <n v="170"/>
    <n v="1"/>
    <n v="1"/>
    <n v="1"/>
    <n v="1"/>
    <n v="1"/>
    <n v="1"/>
    <n v="0"/>
    <n v="6"/>
    <n v="0"/>
    <n v="0"/>
    <n v="0"/>
    <n v="1"/>
    <n v="0"/>
    <n v="0"/>
    <n v="0"/>
    <n v="0"/>
    <n v="2"/>
    <n v="4"/>
    <n v="0"/>
    <n v="0"/>
    <n v="2"/>
    <n v="0"/>
    <n v="0"/>
    <n v="0"/>
    <n v="0"/>
    <n v="0"/>
    <n v="0"/>
    <n v="0"/>
    <n v="1"/>
    <n v="0"/>
    <n v="0"/>
    <n v="10"/>
    <n v="2"/>
    <n v="4"/>
    <n v="1"/>
    <n v="1"/>
    <n v="1"/>
    <n v="1"/>
    <n v="1"/>
    <n v="1"/>
    <n v="0"/>
    <n v="6"/>
    <n v="8"/>
    <n v="6"/>
    <n v="1"/>
  </r>
  <r>
    <s v="08DPR2147W"/>
    <n v="1"/>
    <s v="MATUTINO"/>
    <s v="FERNANDO MONTES DE OCA"/>
    <n v="8"/>
    <s v="CHIHUAHUA"/>
    <n v="8"/>
    <s v="CHIHUAHUA"/>
    <n v="21"/>
    <x v="10"/>
    <x v="7"/>
    <n v="81"/>
    <s v="COLONIA FRANCISCO I. MADERO (LA GOMEĂ‘A)"/>
    <s v="CALLE CONOCIDO LA GOMENA"/>
    <n v="0"/>
    <s v="PÚBLICO"/>
    <x v="0"/>
    <n v="2"/>
    <s v="BÁSICA"/>
    <n v="2"/>
    <x v="0"/>
    <n v="1"/>
    <x v="0"/>
    <n v="0"/>
    <s v="NO APLICA"/>
    <n v="0"/>
    <s v="NO APLICA"/>
    <s v="08FIZ0225T"/>
    <s v="08FJS0125Z"/>
    <s v="08ADG0057I"/>
    <n v="0"/>
    <n v="14"/>
    <n v="19"/>
    <n v="33"/>
    <n v="14"/>
    <n v="18"/>
    <n v="32"/>
    <n v="3"/>
    <n v="4"/>
    <n v="7"/>
    <n v="3"/>
    <n v="0"/>
    <n v="3"/>
    <n v="3"/>
    <n v="0"/>
    <n v="3"/>
    <n v="3"/>
    <n v="2"/>
    <n v="5"/>
    <n v="1"/>
    <n v="3"/>
    <n v="4"/>
    <n v="1"/>
    <n v="3"/>
    <n v="4"/>
    <n v="4"/>
    <n v="4"/>
    <n v="8"/>
    <n v="2"/>
    <n v="3"/>
    <n v="5"/>
    <n v="14"/>
    <n v="15"/>
    <n v="29"/>
    <n v="0"/>
    <n v="0"/>
    <n v="0"/>
    <n v="0"/>
    <n v="0"/>
    <n v="0"/>
    <n v="3"/>
    <n v="3"/>
    <n v="0"/>
    <n v="1"/>
    <n v="0"/>
    <n v="0"/>
    <n v="0"/>
    <n v="0"/>
    <n v="0"/>
    <n v="0"/>
    <n v="0"/>
    <n v="2"/>
    <n v="0"/>
    <n v="0"/>
    <n v="2"/>
    <n v="0"/>
    <n v="0"/>
    <n v="0"/>
    <n v="0"/>
    <n v="0"/>
    <n v="0"/>
    <n v="0"/>
    <n v="0"/>
    <n v="0"/>
    <n v="0"/>
    <n v="5"/>
    <n v="0"/>
    <n v="3"/>
    <n v="0"/>
    <n v="0"/>
    <n v="0"/>
    <n v="0"/>
    <n v="0"/>
    <n v="0"/>
    <n v="3"/>
    <n v="3"/>
    <n v="3"/>
    <n v="3"/>
    <n v="1"/>
  </r>
  <r>
    <s v="08DPR2148V"/>
    <n v="1"/>
    <s v="MATUTINO"/>
    <s v="JUAN GUERECA AGUILAR"/>
    <n v="8"/>
    <s v="CHIHUAHUA"/>
    <n v="8"/>
    <s v="CHIHUAHUA"/>
    <n v="19"/>
    <x v="2"/>
    <x v="2"/>
    <n v="1"/>
    <s v="CHIHUAHUA"/>
    <s v="CALLE MAGISTERIO"/>
    <n v="151"/>
    <s v="PÚBLICO"/>
    <x v="0"/>
    <n v="2"/>
    <s v="BÁSICA"/>
    <n v="2"/>
    <x v="0"/>
    <n v="1"/>
    <x v="0"/>
    <n v="0"/>
    <s v="NO APLICA"/>
    <n v="0"/>
    <s v="NO APLICA"/>
    <s v="08FIZ0122X"/>
    <s v="08FJS0107K"/>
    <s v="08ADG0046C"/>
    <n v="0"/>
    <n v="130"/>
    <n v="131"/>
    <n v="261"/>
    <n v="127"/>
    <n v="131"/>
    <n v="258"/>
    <n v="17"/>
    <n v="26"/>
    <n v="43"/>
    <n v="14"/>
    <n v="22"/>
    <n v="36"/>
    <n v="14"/>
    <n v="22"/>
    <n v="36"/>
    <n v="18"/>
    <n v="19"/>
    <n v="37"/>
    <n v="20"/>
    <n v="23"/>
    <n v="43"/>
    <n v="22"/>
    <n v="19"/>
    <n v="41"/>
    <n v="29"/>
    <n v="18"/>
    <n v="47"/>
    <n v="32"/>
    <n v="23"/>
    <n v="55"/>
    <n v="135"/>
    <n v="124"/>
    <n v="259"/>
    <n v="2"/>
    <n v="2"/>
    <n v="2"/>
    <n v="2"/>
    <n v="2"/>
    <n v="2"/>
    <n v="0"/>
    <n v="12"/>
    <n v="0"/>
    <n v="0"/>
    <n v="0"/>
    <n v="1"/>
    <n v="0"/>
    <n v="0"/>
    <n v="0"/>
    <n v="1"/>
    <n v="2"/>
    <n v="10"/>
    <n v="0"/>
    <n v="0"/>
    <n v="1"/>
    <n v="0"/>
    <n v="0"/>
    <n v="0"/>
    <n v="0"/>
    <n v="0"/>
    <n v="1"/>
    <n v="0"/>
    <n v="2"/>
    <n v="0"/>
    <n v="0"/>
    <n v="18"/>
    <n v="2"/>
    <n v="10"/>
    <n v="2"/>
    <n v="2"/>
    <n v="2"/>
    <n v="2"/>
    <n v="2"/>
    <n v="2"/>
    <n v="0"/>
    <n v="12"/>
    <n v="12"/>
    <n v="12"/>
    <n v="1"/>
  </r>
  <r>
    <s v="08DPR2149U"/>
    <n v="1"/>
    <s v="MATUTINO"/>
    <s v="GABINO BARREDA"/>
    <n v="8"/>
    <s v="CHIHUAHUA"/>
    <n v="8"/>
    <s v="CHIHUAHUA"/>
    <n v="32"/>
    <x v="17"/>
    <x v="6"/>
    <n v="1"/>
    <s v="HIDALGO DEL PARRAL"/>
    <s v="CALLE CARNERO"/>
    <n v="131"/>
    <s v="PÚBLICO"/>
    <x v="0"/>
    <n v="2"/>
    <s v="BÁSICA"/>
    <n v="2"/>
    <x v="0"/>
    <n v="1"/>
    <x v="0"/>
    <n v="0"/>
    <s v="NO APLICA"/>
    <n v="0"/>
    <s v="NO APLICA"/>
    <s v="08FIZ0244H"/>
    <s v="08FJS0129W"/>
    <s v="08ADG0004D"/>
    <n v="0"/>
    <n v="74"/>
    <n v="60"/>
    <n v="134"/>
    <n v="74"/>
    <n v="60"/>
    <n v="134"/>
    <n v="15"/>
    <n v="11"/>
    <n v="26"/>
    <n v="16"/>
    <n v="10"/>
    <n v="26"/>
    <n v="16"/>
    <n v="10"/>
    <n v="26"/>
    <n v="8"/>
    <n v="7"/>
    <n v="15"/>
    <n v="9"/>
    <n v="10"/>
    <n v="19"/>
    <n v="15"/>
    <n v="8"/>
    <n v="23"/>
    <n v="13"/>
    <n v="7"/>
    <n v="20"/>
    <n v="10"/>
    <n v="12"/>
    <n v="22"/>
    <n v="71"/>
    <n v="54"/>
    <n v="125"/>
    <n v="1"/>
    <n v="1"/>
    <n v="1"/>
    <n v="1"/>
    <n v="1"/>
    <n v="1"/>
    <n v="0"/>
    <n v="6"/>
    <n v="0"/>
    <n v="0"/>
    <n v="0"/>
    <n v="1"/>
    <n v="0"/>
    <n v="0"/>
    <n v="0"/>
    <n v="0"/>
    <n v="1"/>
    <n v="5"/>
    <n v="0"/>
    <n v="0"/>
    <n v="1"/>
    <n v="0"/>
    <n v="0"/>
    <n v="0"/>
    <n v="0"/>
    <n v="0"/>
    <n v="0"/>
    <n v="0"/>
    <n v="1"/>
    <n v="0"/>
    <n v="0"/>
    <n v="9"/>
    <n v="1"/>
    <n v="5"/>
    <n v="1"/>
    <n v="1"/>
    <n v="1"/>
    <n v="1"/>
    <n v="1"/>
    <n v="1"/>
    <n v="0"/>
    <n v="6"/>
    <n v="6"/>
    <n v="6"/>
    <n v="1"/>
  </r>
  <r>
    <s v="08DPR2150J"/>
    <n v="1"/>
    <s v="MATUTINO"/>
    <s v="AMADO NERVO"/>
    <n v="8"/>
    <s v="CHIHUAHUA"/>
    <n v="8"/>
    <s v="CHIHUAHUA"/>
    <n v="32"/>
    <x v="17"/>
    <x v="6"/>
    <n v="1"/>
    <s v="HIDALGO DEL PARRAL"/>
    <s v="CALLE CAUDILLO DEL SUR"/>
    <n v="0"/>
    <s v="PÚBLICO"/>
    <x v="0"/>
    <n v="2"/>
    <s v="BÁSICA"/>
    <n v="2"/>
    <x v="0"/>
    <n v="1"/>
    <x v="0"/>
    <n v="0"/>
    <s v="NO APLICA"/>
    <n v="0"/>
    <s v="NO APLICA"/>
    <s v="08FIZ0245G"/>
    <s v="08FJS0129W"/>
    <s v="08ADG0004D"/>
    <n v="0"/>
    <n v="162"/>
    <n v="163"/>
    <n v="325"/>
    <n v="161"/>
    <n v="160"/>
    <n v="321"/>
    <n v="21"/>
    <n v="22"/>
    <n v="43"/>
    <n v="25"/>
    <n v="22"/>
    <n v="47"/>
    <n v="26"/>
    <n v="22"/>
    <n v="48"/>
    <n v="34"/>
    <n v="34"/>
    <n v="68"/>
    <n v="25"/>
    <n v="26"/>
    <n v="51"/>
    <n v="24"/>
    <n v="29"/>
    <n v="53"/>
    <n v="21"/>
    <n v="30"/>
    <n v="51"/>
    <n v="32"/>
    <n v="29"/>
    <n v="61"/>
    <n v="162"/>
    <n v="170"/>
    <n v="332"/>
    <n v="2"/>
    <n v="2"/>
    <n v="2"/>
    <n v="2"/>
    <n v="2"/>
    <n v="2"/>
    <n v="0"/>
    <n v="12"/>
    <n v="0"/>
    <n v="0"/>
    <n v="1"/>
    <n v="0"/>
    <n v="1"/>
    <n v="0"/>
    <n v="0"/>
    <n v="0"/>
    <n v="2"/>
    <n v="10"/>
    <n v="0"/>
    <n v="0"/>
    <n v="2"/>
    <n v="0"/>
    <n v="0"/>
    <n v="0"/>
    <n v="0"/>
    <n v="0"/>
    <n v="0"/>
    <n v="0"/>
    <n v="2"/>
    <n v="0"/>
    <n v="0"/>
    <n v="18"/>
    <n v="2"/>
    <n v="10"/>
    <n v="2"/>
    <n v="2"/>
    <n v="2"/>
    <n v="2"/>
    <n v="2"/>
    <n v="2"/>
    <n v="0"/>
    <n v="12"/>
    <n v="15"/>
    <n v="12"/>
    <n v="1"/>
  </r>
  <r>
    <s v="08DPR2151I"/>
    <n v="1"/>
    <s v="MATUTINO"/>
    <s v="REVOLUCION"/>
    <n v="8"/>
    <s v="CHIHUAHUA"/>
    <n v="8"/>
    <s v="CHIHUAHUA"/>
    <n v="50"/>
    <x v="4"/>
    <x v="4"/>
    <n v="1"/>
    <s v="NUEVO CASAS GRANDES"/>
    <s v="CALLE PARIS"/>
    <n v="5101"/>
    <s v="PÚBLICO"/>
    <x v="0"/>
    <n v="2"/>
    <s v="BÁSICA"/>
    <n v="2"/>
    <x v="0"/>
    <n v="1"/>
    <x v="0"/>
    <n v="0"/>
    <s v="NO APLICA"/>
    <n v="0"/>
    <s v="NO APLICA"/>
    <s v="08FIZ0191T"/>
    <s v="08FJS0119P"/>
    <s v="08ADG0013L"/>
    <n v="0"/>
    <n v="201"/>
    <n v="185"/>
    <n v="386"/>
    <n v="201"/>
    <n v="185"/>
    <n v="386"/>
    <n v="45"/>
    <n v="30"/>
    <n v="75"/>
    <n v="27"/>
    <n v="28"/>
    <n v="55"/>
    <n v="29"/>
    <n v="28"/>
    <n v="57"/>
    <n v="37"/>
    <n v="34"/>
    <n v="71"/>
    <n v="27"/>
    <n v="27"/>
    <n v="54"/>
    <n v="31"/>
    <n v="35"/>
    <n v="66"/>
    <n v="27"/>
    <n v="38"/>
    <n v="65"/>
    <n v="38"/>
    <n v="27"/>
    <n v="65"/>
    <n v="189"/>
    <n v="189"/>
    <n v="378"/>
    <n v="3"/>
    <n v="3"/>
    <n v="2"/>
    <n v="2"/>
    <n v="2"/>
    <n v="2"/>
    <n v="0"/>
    <n v="14"/>
    <n v="0"/>
    <n v="0"/>
    <n v="1"/>
    <n v="0"/>
    <n v="1"/>
    <n v="0"/>
    <n v="0"/>
    <n v="0"/>
    <n v="5"/>
    <n v="9"/>
    <n v="0"/>
    <n v="0"/>
    <n v="2"/>
    <n v="0"/>
    <n v="0"/>
    <n v="0"/>
    <n v="0"/>
    <n v="0"/>
    <n v="0"/>
    <n v="0"/>
    <n v="1"/>
    <n v="0"/>
    <n v="0"/>
    <n v="19"/>
    <n v="5"/>
    <n v="9"/>
    <n v="3"/>
    <n v="3"/>
    <n v="2"/>
    <n v="2"/>
    <n v="2"/>
    <n v="2"/>
    <n v="0"/>
    <n v="14"/>
    <n v="14"/>
    <n v="14"/>
    <n v="1"/>
  </r>
  <r>
    <s v="08DPR2153G"/>
    <n v="2"/>
    <s v="VESPERTINO"/>
    <s v="JAIME TORRES BODET"/>
    <n v="8"/>
    <s v="CHIHUAHUA"/>
    <n v="8"/>
    <s v="CHIHUAHUA"/>
    <n v="37"/>
    <x v="0"/>
    <x v="0"/>
    <n v="1"/>
    <s v="JUĂREZ"/>
    <s v="AVENIDA AGUACALIENTE "/>
    <n v="0"/>
    <s v="PÚBLICO"/>
    <x v="0"/>
    <n v="2"/>
    <s v="BÁSICA"/>
    <n v="2"/>
    <x v="0"/>
    <n v="1"/>
    <x v="0"/>
    <n v="0"/>
    <s v="NO APLICA"/>
    <n v="0"/>
    <s v="NO APLICA"/>
    <s v="08FIZ0163X"/>
    <s v="08FJS0114U"/>
    <s v="08ADG0005C"/>
    <n v="0"/>
    <n v="80"/>
    <n v="54"/>
    <n v="134"/>
    <n v="80"/>
    <n v="54"/>
    <n v="134"/>
    <n v="16"/>
    <n v="6"/>
    <n v="22"/>
    <n v="2"/>
    <n v="5"/>
    <n v="7"/>
    <n v="2"/>
    <n v="5"/>
    <n v="7"/>
    <n v="5"/>
    <n v="10"/>
    <n v="15"/>
    <n v="8"/>
    <n v="10"/>
    <n v="18"/>
    <n v="12"/>
    <n v="5"/>
    <n v="17"/>
    <n v="10"/>
    <n v="6"/>
    <n v="16"/>
    <n v="15"/>
    <n v="15"/>
    <n v="30"/>
    <n v="52"/>
    <n v="51"/>
    <n v="103"/>
    <n v="1"/>
    <n v="1"/>
    <n v="1"/>
    <n v="1"/>
    <n v="1"/>
    <n v="1"/>
    <n v="0"/>
    <n v="6"/>
    <n v="0"/>
    <n v="0"/>
    <n v="0"/>
    <n v="1"/>
    <n v="0"/>
    <n v="0"/>
    <n v="0"/>
    <n v="0"/>
    <n v="1"/>
    <n v="5"/>
    <n v="0"/>
    <n v="0"/>
    <n v="1"/>
    <n v="0"/>
    <n v="0"/>
    <n v="0"/>
    <n v="0"/>
    <n v="0"/>
    <n v="0"/>
    <n v="0"/>
    <n v="1"/>
    <n v="0"/>
    <n v="0"/>
    <n v="9"/>
    <n v="1"/>
    <n v="5"/>
    <n v="1"/>
    <n v="1"/>
    <n v="1"/>
    <n v="1"/>
    <n v="1"/>
    <n v="1"/>
    <n v="0"/>
    <n v="6"/>
    <n v="13"/>
    <n v="6"/>
    <n v="1"/>
  </r>
  <r>
    <s v="08DPR2154F"/>
    <n v="2"/>
    <s v="VESPERTINO"/>
    <s v="MEXIC0 68"/>
    <n v="8"/>
    <s v="CHIHUAHUA"/>
    <n v="8"/>
    <s v="CHIHUAHUA"/>
    <n v="37"/>
    <x v="0"/>
    <x v="0"/>
    <n v="1"/>
    <s v="JUĂREZ"/>
    <s v="CALLE CARLOS MARX"/>
    <n v="0"/>
    <s v="PÚBLICO"/>
    <x v="0"/>
    <n v="2"/>
    <s v="BÁSICA"/>
    <n v="2"/>
    <x v="0"/>
    <n v="1"/>
    <x v="0"/>
    <n v="0"/>
    <s v="NO APLICA"/>
    <n v="0"/>
    <s v="NO APLICA"/>
    <s v="08FIZ0150T"/>
    <s v="08FJS0111X"/>
    <s v="08ADG0005C"/>
    <n v="0"/>
    <n v="170"/>
    <n v="155"/>
    <n v="325"/>
    <n v="170"/>
    <n v="155"/>
    <n v="325"/>
    <n v="23"/>
    <n v="34"/>
    <n v="57"/>
    <n v="28"/>
    <n v="20"/>
    <n v="48"/>
    <n v="30"/>
    <n v="21"/>
    <n v="51"/>
    <n v="38"/>
    <n v="24"/>
    <n v="62"/>
    <n v="24"/>
    <n v="28"/>
    <n v="52"/>
    <n v="35"/>
    <n v="26"/>
    <n v="61"/>
    <n v="32"/>
    <n v="29"/>
    <n v="61"/>
    <n v="32"/>
    <n v="26"/>
    <n v="58"/>
    <n v="191"/>
    <n v="154"/>
    <n v="345"/>
    <n v="2"/>
    <n v="2"/>
    <n v="2"/>
    <n v="2"/>
    <n v="2"/>
    <n v="2"/>
    <n v="0"/>
    <n v="12"/>
    <n v="0"/>
    <n v="0"/>
    <n v="1"/>
    <n v="0"/>
    <n v="0"/>
    <n v="1"/>
    <n v="0"/>
    <n v="0"/>
    <n v="2"/>
    <n v="10"/>
    <n v="0"/>
    <n v="0"/>
    <n v="3"/>
    <n v="0"/>
    <n v="0"/>
    <n v="0"/>
    <n v="0"/>
    <n v="0"/>
    <n v="0"/>
    <n v="0"/>
    <n v="1"/>
    <n v="0"/>
    <n v="0"/>
    <n v="18"/>
    <n v="2"/>
    <n v="10"/>
    <n v="2"/>
    <n v="2"/>
    <n v="2"/>
    <n v="2"/>
    <n v="2"/>
    <n v="2"/>
    <n v="0"/>
    <n v="12"/>
    <n v="14"/>
    <n v="12"/>
    <n v="1"/>
  </r>
  <r>
    <s v="08DPR2158B"/>
    <n v="1"/>
    <s v="MATUTINO"/>
    <s v="SILVESTRE TERRAZAS"/>
    <n v="8"/>
    <s v="CHIHUAHUA"/>
    <n v="8"/>
    <s v="CHIHUAHUA"/>
    <n v="19"/>
    <x v="2"/>
    <x v="2"/>
    <n v="613"/>
    <s v="EL NOGALITO"/>
    <s v="CALLE 23 DE SEPTIEMBRE"/>
    <n v="0"/>
    <s v="PÚBLICO"/>
    <x v="0"/>
    <n v="2"/>
    <s v="BÁSICA"/>
    <n v="2"/>
    <x v="0"/>
    <n v="1"/>
    <x v="0"/>
    <n v="0"/>
    <s v="NO APLICA"/>
    <n v="0"/>
    <s v="NO APLICA"/>
    <s v="08FIZ0123W"/>
    <s v="08FJS0107K"/>
    <s v="08ADG0046C"/>
    <n v="0"/>
    <n v="152"/>
    <n v="142"/>
    <n v="294"/>
    <n v="152"/>
    <n v="142"/>
    <n v="294"/>
    <n v="27"/>
    <n v="19"/>
    <n v="46"/>
    <n v="24"/>
    <n v="18"/>
    <n v="42"/>
    <n v="25"/>
    <n v="18"/>
    <n v="43"/>
    <n v="21"/>
    <n v="20"/>
    <n v="41"/>
    <n v="27"/>
    <n v="28"/>
    <n v="55"/>
    <n v="23"/>
    <n v="24"/>
    <n v="47"/>
    <n v="26"/>
    <n v="20"/>
    <n v="46"/>
    <n v="34"/>
    <n v="26"/>
    <n v="60"/>
    <n v="156"/>
    <n v="136"/>
    <n v="292"/>
    <n v="2"/>
    <n v="2"/>
    <n v="2"/>
    <n v="2"/>
    <n v="2"/>
    <n v="2"/>
    <n v="0"/>
    <n v="12"/>
    <n v="0"/>
    <n v="0"/>
    <n v="0"/>
    <n v="1"/>
    <n v="0"/>
    <n v="1"/>
    <n v="0"/>
    <n v="0"/>
    <n v="4"/>
    <n v="8"/>
    <n v="0"/>
    <n v="0"/>
    <n v="0"/>
    <n v="1"/>
    <n v="0"/>
    <n v="0"/>
    <n v="0"/>
    <n v="0"/>
    <n v="0"/>
    <n v="0"/>
    <n v="0"/>
    <n v="2"/>
    <n v="0"/>
    <n v="17"/>
    <n v="4"/>
    <n v="8"/>
    <n v="2"/>
    <n v="2"/>
    <n v="2"/>
    <n v="2"/>
    <n v="2"/>
    <n v="2"/>
    <n v="0"/>
    <n v="12"/>
    <n v="12"/>
    <n v="12"/>
    <n v="1"/>
  </r>
  <r>
    <s v="08DPR2159A"/>
    <n v="4"/>
    <s v="DISCONTINUO"/>
    <s v="GRACIANO SANCHEZ"/>
    <n v="8"/>
    <s v="CHIHUAHUA"/>
    <n v="8"/>
    <s v="CHIHUAHUA"/>
    <n v="29"/>
    <x v="3"/>
    <x v="3"/>
    <n v="209"/>
    <s v="SAN MIGUEL"/>
    <s v="CALLE SAN MIGUEL"/>
    <n v="0"/>
    <s v="PÚBLICO"/>
    <x v="0"/>
    <n v="2"/>
    <s v="BÁSICA"/>
    <n v="2"/>
    <x v="0"/>
    <n v="1"/>
    <x v="0"/>
    <n v="0"/>
    <s v="NO APLICA"/>
    <n v="0"/>
    <s v="NO APLICA"/>
    <m/>
    <m/>
    <s v="08ADG0007A"/>
    <n v="0"/>
    <n v="15"/>
    <n v="15"/>
    <n v="30"/>
    <n v="15"/>
    <n v="15"/>
    <n v="30"/>
    <n v="4"/>
    <n v="1"/>
    <n v="5"/>
    <n v="1"/>
    <n v="2"/>
    <n v="3"/>
    <n v="1"/>
    <n v="2"/>
    <n v="3"/>
    <n v="2"/>
    <n v="2"/>
    <n v="4"/>
    <n v="1"/>
    <n v="3"/>
    <n v="4"/>
    <n v="1"/>
    <n v="4"/>
    <n v="5"/>
    <n v="2"/>
    <n v="3"/>
    <n v="5"/>
    <n v="7"/>
    <n v="2"/>
    <n v="9"/>
    <n v="14"/>
    <n v="16"/>
    <n v="30"/>
    <n v="0"/>
    <n v="0"/>
    <n v="0"/>
    <n v="0"/>
    <n v="0"/>
    <n v="0"/>
    <n v="2"/>
    <n v="2"/>
    <n v="0"/>
    <n v="1"/>
    <n v="0"/>
    <n v="0"/>
    <n v="0"/>
    <n v="0"/>
    <n v="0"/>
    <n v="0"/>
    <n v="1"/>
    <n v="0"/>
    <n v="0"/>
    <n v="0"/>
    <n v="0"/>
    <n v="0"/>
    <n v="0"/>
    <n v="0"/>
    <n v="0"/>
    <n v="0"/>
    <n v="0"/>
    <n v="0"/>
    <n v="0"/>
    <n v="0"/>
    <n v="0"/>
    <n v="2"/>
    <n v="1"/>
    <n v="1"/>
    <n v="0"/>
    <n v="0"/>
    <n v="0"/>
    <n v="0"/>
    <n v="0"/>
    <n v="0"/>
    <n v="2"/>
    <n v="2"/>
    <n v="2"/>
    <n v="1"/>
    <n v="1"/>
  </r>
  <r>
    <s v="08DPR2160Q"/>
    <n v="1"/>
    <s v="MATUTINO"/>
    <s v="MARTIN LUIS GUZMAN"/>
    <n v="8"/>
    <s v="CHIHUAHUA"/>
    <n v="8"/>
    <s v="CHIHUAHUA"/>
    <n v="19"/>
    <x v="2"/>
    <x v="2"/>
    <n v="1"/>
    <s v="CHIHUAHUA"/>
    <s v="CALLE AVICULTURA"/>
    <n v="12400"/>
    <s v="PÚBLICO"/>
    <x v="0"/>
    <n v="2"/>
    <s v="BÁSICA"/>
    <n v="2"/>
    <x v="0"/>
    <n v="1"/>
    <x v="0"/>
    <n v="0"/>
    <s v="NO APLICA"/>
    <n v="0"/>
    <s v="NO APLICA"/>
    <s v="08FIZ0108D"/>
    <s v="08FJS0104N"/>
    <s v="08ADG0046C"/>
    <n v="0"/>
    <n v="157"/>
    <n v="133"/>
    <n v="290"/>
    <n v="157"/>
    <n v="132"/>
    <n v="289"/>
    <n v="30"/>
    <n v="25"/>
    <n v="55"/>
    <n v="28"/>
    <n v="21"/>
    <n v="49"/>
    <n v="28"/>
    <n v="21"/>
    <n v="49"/>
    <n v="20"/>
    <n v="24"/>
    <n v="44"/>
    <n v="27"/>
    <n v="18"/>
    <n v="45"/>
    <n v="31"/>
    <n v="20"/>
    <n v="51"/>
    <n v="23"/>
    <n v="25"/>
    <n v="48"/>
    <n v="30"/>
    <n v="17"/>
    <n v="47"/>
    <n v="159"/>
    <n v="125"/>
    <n v="284"/>
    <n v="2"/>
    <n v="2"/>
    <n v="2"/>
    <n v="2"/>
    <n v="2"/>
    <n v="2"/>
    <n v="0"/>
    <n v="12"/>
    <n v="0"/>
    <n v="0"/>
    <n v="1"/>
    <n v="0"/>
    <n v="0"/>
    <n v="1"/>
    <n v="0"/>
    <n v="0"/>
    <n v="3"/>
    <n v="9"/>
    <n v="0"/>
    <n v="0"/>
    <n v="0"/>
    <n v="1"/>
    <n v="0"/>
    <n v="0"/>
    <n v="0"/>
    <n v="0"/>
    <n v="0"/>
    <n v="0"/>
    <n v="1"/>
    <n v="1"/>
    <n v="0"/>
    <n v="17"/>
    <n v="3"/>
    <n v="9"/>
    <n v="2"/>
    <n v="2"/>
    <n v="2"/>
    <n v="2"/>
    <n v="2"/>
    <n v="2"/>
    <n v="0"/>
    <n v="12"/>
    <n v="12"/>
    <n v="12"/>
    <n v="1"/>
  </r>
  <r>
    <s v="08DPR2161P"/>
    <n v="2"/>
    <s v="VESPERTINO"/>
    <s v="JOSE LEYVA AGUILAR"/>
    <n v="8"/>
    <s v="CHIHUAHUA"/>
    <n v="8"/>
    <s v="CHIHUAHUA"/>
    <n v="52"/>
    <x v="37"/>
    <x v="10"/>
    <n v="1"/>
    <s v="MANUEL OJINAGA"/>
    <s v="AVENIDA IGNACIO ROJAS DOMINGUEZ"/>
    <n v="2601"/>
    <s v="PÚBLICO"/>
    <x v="0"/>
    <n v="2"/>
    <s v="BÁSICA"/>
    <n v="2"/>
    <x v="0"/>
    <n v="1"/>
    <x v="0"/>
    <n v="0"/>
    <s v="NO APLICA"/>
    <n v="0"/>
    <s v="NO APLICA"/>
    <s v="08FIZ0133C"/>
    <s v="08FJS0101Q"/>
    <s v="08ADG0056J"/>
    <n v="0"/>
    <n v="57"/>
    <n v="48"/>
    <n v="105"/>
    <n v="54"/>
    <n v="48"/>
    <n v="102"/>
    <n v="9"/>
    <n v="11"/>
    <n v="20"/>
    <n v="8"/>
    <n v="5"/>
    <n v="13"/>
    <n v="10"/>
    <n v="5"/>
    <n v="15"/>
    <n v="8"/>
    <n v="5"/>
    <n v="13"/>
    <n v="14"/>
    <n v="9"/>
    <n v="23"/>
    <n v="7"/>
    <n v="9"/>
    <n v="16"/>
    <n v="11"/>
    <n v="7"/>
    <n v="18"/>
    <n v="15"/>
    <n v="8"/>
    <n v="23"/>
    <n v="65"/>
    <n v="43"/>
    <n v="108"/>
    <n v="1"/>
    <n v="1"/>
    <n v="1"/>
    <n v="1"/>
    <n v="1"/>
    <n v="1"/>
    <n v="0"/>
    <n v="6"/>
    <n v="0"/>
    <n v="0"/>
    <n v="1"/>
    <n v="0"/>
    <n v="0"/>
    <n v="0"/>
    <n v="0"/>
    <n v="0"/>
    <n v="0"/>
    <n v="6"/>
    <n v="0"/>
    <n v="0"/>
    <n v="1"/>
    <n v="1"/>
    <n v="0"/>
    <n v="0"/>
    <n v="0"/>
    <n v="0"/>
    <n v="0"/>
    <n v="0"/>
    <n v="0"/>
    <n v="1"/>
    <n v="0"/>
    <n v="10"/>
    <n v="0"/>
    <n v="6"/>
    <n v="1"/>
    <n v="1"/>
    <n v="1"/>
    <n v="1"/>
    <n v="1"/>
    <n v="1"/>
    <n v="0"/>
    <n v="6"/>
    <n v="12"/>
    <n v="6"/>
    <n v="1"/>
  </r>
  <r>
    <s v="08DPR2163N"/>
    <n v="1"/>
    <s v="MATUTINO"/>
    <s v="IGNACIO LOPEZ RAYON"/>
    <n v="8"/>
    <s v="CHIHUAHUA"/>
    <n v="8"/>
    <s v="CHIHUAHUA"/>
    <n v="40"/>
    <x v="12"/>
    <x v="9"/>
    <n v="350"/>
    <s v="EL REFUGIO"/>
    <s v="CALLE EL REFUGIO"/>
    <n v="0"/>
    <s v="PÚBLICO"/>
    <x v="0"/>
    <n v="2"/>
    <s v="BÁSICA"/>
    <n v="2"/>
    <x v="0"/>
    <n v="1"/>
    <x v="0"/>
    <n v="0"/>
    <s v="NO APLICA"/>
    <n v="0"/>
    <s v="NO APLICA"/>
    <s v="08FIZ0193R"/>
    <s v="08FJS0120E"/>
    <s v="08ADG0055K"/>
    <n v="0"/>
    <n v="6"/>
    <n v="5"/>
    <n v="11"/>
    <n v="6"/>
    <n v="5"/>
    <n v="11"/>
    <n v="1"/>
    <n v="0"/>
    <n v="1"/>
    <n v="0"/>
    <n v="0"/>
    <n v="0"/>
    <n v="0"/>
    <n v="0"/>
    <n v="0"/>
    <n v="2"/>
    <n v="1"/>
    <n v="3"/>
    <n v="1"/>
    <n v="0"/>
    <n v="1"/>
    <n v="1"/>
    <n v="3"/>
    <n v="4"/>
    <n v="1"/>
    <n v="0"/>
    <n v="1"/>
    <n v="1"/>
    <n v="0"/>
    <n v="1"/>
    <n v="6"/>
    <n v="4"/>
    <n v="10"/>
    <n v="0"/>
    <n v="0"/>
    <n v="0"/>
    <n v="0"/>
    <n v="0"/>
    <n v="0"/>
    <n v="1"/>
    <n v="1"/>
    <n v="1"/>
    <n v="0"/>
    <n v="0"/>
    <n v="0"/>
    <n v="0"/>
    <n v="0"/>
    <n v="0"/>
    <n v="0"/>
    <n v="0"/>
    <n v="0"/>
    <n v="0"/>
    <n v="0"/>
    <n v="0"/>
    <n v="0"/>
    <n v="0"/>
    <n v="0"/>
    <n v="0"/>
    <n v="0"/>
    <n v="0"/>
    <n v="0"/>
    <n v="0"/>
    <n v="0"/>
    <n v="0"/>
    <n v="1"/>
    <n v="1"/>
    <n v="0"/>
    <n v="0"/>
    <n v="0"/>
    <n v="0"/>
    <n v="0"/>
    <n v="0"/>
    <n v="0"/>
    <n v="1"/>
    <n v="1"/>
    <n v="1"/>
    <n v="1"/>
    <n v="1"/>
  </r>
  <r>
    <s v="08DPR2166K"/>
    <n v="1"/>
    <s v="MATUTINO"/>
    <s v="OSCAR FLORES SANCHEZ"/>
    <n v="8"/>
    <s v="CHIHUAHUA"/>
    <n v="8"/>
    <s v="CHIHUAHUA"/>
    <n v="37"/>
    <x v="0"/>
    <x v="0"/>
    <n v="1"/>
    <s v="JUĂREZ"/>
    <s v="CALLE AVENA"/>
    <n v="0"/>
    <s v="PÚBLICO"/>
    <x v="0"/>
    <n v="2"/>
    <s v="BÁSICA"/>
    <n v="2"/>
    <x v="0"/>
    <n v="1"/>
    <x v="0"/>
    <n v="0"/>
    <s v="NO APLICA"/>
    <n v="0"/>
    <s v="NO APLICA"/>
    <s v="08FIZ0170G"/>
    <s v="08FJS0115T"/>
    <s v="08ADG0005C"/>
    <n v="0"/>
    <n v="264"/>
    <n v="265"/>
    <n v="529"/>
    <n v="264"/>
    <n v="264"/>
    <n v="528"/>
    <n v="37"/>
    <n v="35"/>
    <n v="72"/>
    <n v="27"/>
    <n v="43"/>
    <n v="70"/>
    <n v="27"/>
    <n v="43"/>
    <n v="70"/>
    <n v="48"/>
    <n v="52"/>
    <n v="100"/>
    <n v="47"/>
    <n v="43"/>
    <n v="90"/>
    <n v="37"/>
    <n v="33"/>
    <n v="70"/>
    <n v="43"/>
    <n v="59"/>
    <n v="102"/>
    <n v="54"/>
    <n v="50"/>
    <n v="104"/>
    <n v="256"/>
    <n v="280"/>
    <n v="536"/>
    <n v="2"/>
    <n v="3"/>
    <n v="3"/>
    <n v="2"/>
    <n v="3"/>
    <n v="3"/>
    <n v="0"/>
    <n v="16"/>
    <n v="0"/>
    <n v="0"/>
    <n v="0"/>
    <n v="1"/>
    <n v="0"/>
    <n v="1"/>
    <n v="0"/>
    <n v="0"/>
    <n v="2"/>
    <n v="14"/>
    <n v="0"/>
    <n v="0"/>
    <n v="1"/>
    <n v="1"/>
    <n v="0"/>
    <n v="0"/>
    <n v="0"/>
    <n v="0"/>
    <n v="0"/>
    <n v="0"/>
    <n v="0"/>
    <n v="3"/>
    <n v="0"/>
    <n v="23"/>
    <n v="2"/>
    <n v="14"/>
    <n v="2"/>
    <n v="3"/>
    <n v="3"/>
    <n v="2"/>
    <n v="3"/>
    <n v="3"/>
    <n v="0"/>
    <n v="16"/>
    <n v="16"/>
    <n v="16"/>
    <n v="1"/>
  </r>
  <r>
    <s v="08DPR2167J"/>
    <n v="2"/>
    <s v="VESPERTINO"/>
    <s v="JOSE MARTINEZ ESTRADA"/>
    <n v="8"/>
    <s v="CHIHUAHUA"/>
    <n v="8"/>
    <s v="CHIHUAHUA"/>
    <n v="21"/>
    <x v="10"/>
    <x v="7"/>
    <n v="1"/>
    <s v="DELICIAS"/>
    <s v="CALLE ALDAMA"/>
    <n v="0"/>
    <s v="PÚBLICO"/>
    <x v="0"/>
    <n v="2"/>
    <s v="BÁSICA"/>
    <n v="2"/>
    <x v="0"/>
    <n v="1"/>
    <x v="0"/>
    <n v="0"/>
    <s v="NO APLICA"/>
    <n v="0"/>
    <s v="NO APLICA"/>
    <s v="08FIZ0229P"/>
    <s v="08FJS0126Z"/>
    <s v="08ADG0057I"/>
    <n v="0"/>
    <n v="127"/>
    <n v="140"/>
    <n v="267"/>
    <n v="120"/>
    <n v="131"/>
    <n v="251"/>
    <n v="16"/>
    <n v="27"/>
    <n v="43"/>
    <n v="25"/>
    <n v="25"/>
    <n v="50"/>
    <n v="30"/>
    <n v="27"/>
    <n v="57"/>
    <n v="31"/>
    <n v="22"/>
    <n v="53"/>
    <n v="27"/>
    <n v="29"/>
    <n v="56"/>
    <n v="27"/>
    <n v="24"/>
    <n v="51"/>
    <n v="22"/>
    <n v="23"/>
    <n v="45"/>
    <n v="26"/>
    <n v="26"/>
    <n v="52"/>
    <n v="163"/>
    <n v="151"/>
    <n v="314"/>
    <n v="2"/>
    <n v="2"/>
    <n v="2"/>
    <n v="2"/>
    <n v="2"/>
    <n v="2"/>
    <n v="0"/>
    <n v="12"/>
    <n v="0"/>
    <n v="0"/>
    <n v="1"/>
    <n v="0"/>
    <n v="1"/>
    <n v="0"/>
    <n v="0"/>
    <n v="0"/>
    <n v="5"/>
    <n v="7"/>
    <n v="0"/>
    <n v="0"/>
    <n v="2"/>
    <n v="0"/>
    <n v="0"/>
    <n v="0"/>
    <n v="0"/>
    <n v="0"/>
    <n v="0"/>
    <n v="0"/>
    <n v="1"/>
    <n v="1"/>
    <n v="0"/>
    <n v="18"/>
    <n v="5"/>
    <n v="7"/>
    <n v="2"/>
    <n v="2"/>
    <n v="2"/>
    <n v="2"/>
    <n v="2"/>
    <n v="2"/>
    <n v="0"/>
    <n v="12"/>
    <n v="13"/>
    <n v="13"/>
    <n v="1"/>
  </r>
  <r>
    <s v="08DPR2172V"/>
    <n v="1"/>
    <s v="MATUTINO"/>
    <s v="HERMENEGILDO GALEANA"/>
    <n v="8"/>
    <s v="CHIHUAHUA"/>
    <n v="8"/>
    <s v="CHIHUAHUA"/>
    <n v="37"/>
    <x v="0"/>
    <x v="0"/>
    <n v="1"/>
    <s v="JUĂREZ"/>
    <s v="CALLE GUSTAVO CASTILLO"/>
    <n v="7324"/>
    <s v="PÚBLICO"/>
    <x v="0"/>
    <n v="2"/>
    <s v="BÁSICA"/>
    <n v="2"/>
    <x v="0"/>
    <n v="1"/>
    <x v="0"/>
    <n v="0"/>
    <s v="NO APLICA"/>
    <n v="0"/>
    <s v="NO APLICA"/>
    <s v="08FIZ0171F"/>
    <s v="08FJS0115T"/>
    <s v="08ADG0005C"/>
    <n v="0"/>
    <n v="202"/>
    <n v="195"/>
    <n v="397"/>
    <n v="201"/>
    <n v="195"/>
    <n v="396"/>
    <n v="34"/>
    <n v="43"/>
    <n v="77"/>
    <n v="39"/>
    <n v="44"/>
    <n v="83"/>
    <n v="40"/>
    <n v="44"/>
    <n v="84"/>
    <n v="32"/>
    <n v="25"/>
    <n v="57"/>
    <n v="26"/>
    <n v="35"/>
    <n v="61"/>
    <n v="29"/>
    <n v="27"/>
    <n v="56"/>
    <n v="41"/>
    <n v="31"/>
    <n v="72"/>
    <n v="33"/>
    <n v="33"/>
    <n v="66"/>
    <n v="201"/>
    <n v="195"/>
    <n v="396"/>
    <n v="3"/>
    <n v="2"/>
    <n v="2"/>
    <n v="2"/>
    <n v="3"/>
    <n v="3"/>
    <n v="0"/>
    <n v="15"/>
    <n v="0"/>
    <n v="0"/>
    <n v="0"/>
    <n v="1"/>
    <n v="0"/>
    <n v="1"/>
    <n v="1"/>
    <n v="0"/>
    <n v="2"/>
    <n v="13"/>
    <n v="0"/>
    <n v="0"/>
    <n v="2"/>
    <n v="0"/>
    <n v="0"/>
    <n v="0"/>
    <n v="0"/>
    <n v="0"/>
    <n v="0"/>
    <n v="0"/>
    <n v="1"/>
    <n v="1"/>
    <n v="0"/>
    <n v="22"/>
    <n v="2"/>
    <n v="13"/>
    <n v="3"/>
    <n v="2"/>
    <n v="2"/>
    <n v="2"/>
    <n v="3"/>
    <n v="3"/>
    <n v="0"/>
    <n v="15"/>
    <n v="15"/>
    <n v="15"/>
    <n v="1"/>
  </r>
  <r>
    <s v="08DPR2176R"/>
    <n v="4"/>
    <s v="DISCONTINUO"/>
    <s v="EULALIO IZQUIERDO MARTINEZ"/>
    <n v="8"/>
    <s v="CHIHUAHUA"/>
    <n v="8"/>
    <s v="CHIHUAHUA"/>
    <n v="52"/>
    <x v="37"/>
    <x v="10"/>
    <n v="14"/>
    <s v="LA COLMENA"/>
    <s v="CALLE LA COLMENA"/>
    <n v="0"/>
    <s v="PÚBLICO"/>
    <x v="0"/>
    <n v="2"/>
    <s v="BÁSICA"/>
    <n v="2"/>
    <x v="0"/>
    <n v="1"/>
    <x v="0"/>
    <n v="0"/>
    <s v="NO APLICA"/>
    <n v="0"/>
    <s v="NO APLICA"/>
    <s v="08FIZ0132D"/>
    <s v="08FJS0101Q"/>
    <s v="08ADG0056J"/>
    <n v="0"/>
    <n v="4"/>
    <n v="0"/>
    <n v="4"/>
    <n v="4"/>
    <n v="0"/>
    <n v="4"/>
    <n v="0"/>
    <n v="0"/>
    <n v="0"/>
    <n v="0"/>
    <n v="0"/>
    <n v="0"/>
    <n v="0"/>
    <n v="0"/>
    <n v="0"/>
    <n v="2"/>
    <n v="0"/>
    <n v="2"/>
    <n v="1"/>
    <n v="0"/>
    <n v="1"/>
    <n v="1"/>
    <n v="0"/>
    <n v="1"/>
    <n v="1"/>
    <n v="0"/>
    <n v="1"/>
    <n v="0"/>
    <n v="0"/>
    <n v="0"/>
    <n v="5"/>
    <n v="0"/>
    <n v="5"/>
    <n v="0"/>
    <n v="0"/>
    <n v="0"/>
    <n v="0"/>
    <n v="0"/>
    <n v="0"/>
    <n v="1"/>
    <n v="1"/>
    <n v="1"/>
    <n v="0"/>
    <n v="0"/>
    <n v="0"/>
    <n v="0"/>
    <n v="0"/>
    <n v="0"/>
    <n v="0"/>
    <n v="0"/>
    <n v="0"/>
    <n v="0"/>
    <n v="0"/>
    <n v="1"/>
    <n v="0"/>
    <n v="0"/>
    <n v="0"/>
    <n v="0"/>
    <n v="0"/>
    <n v="0"/>
    <n v="0"/>
    <n v="0"/>
    <n v="0"/>
    <n v="0"/>
    <n v="2"/>
    <n v="1"/>
    <n v="0"/>
    <n v="0"/>
    <n v="0"/>
    <n v="0"/>
    <n v="0"/>
    <n v="0"/>
    <n v="0"/>
    <n v="1"/>
    <n v="1"/>
    <n v="2"/>
    <n v="1"/>
    <n v="1"/>
  </r>
  <r>
    <s v="08DPR2177Q"/>
    <n v="1"/>
    <s v="MATUTINO"/>
    <s v="RICARDO FLORES MAGON"/>
    <n v="8"/>
    <s v="CHIHUAHUA"/>
    <n v="8"/>
    <s v="CHIHUAHUA"/>
    <n v="25"/>
    <x v="63"/>
    <x v="9"/>
    <n v="1"/>
    <s v="VALENTĂŤN GĂ“MEZ FARĂŤAS"/>
    <s v="CALLE CRESCENCIO MACIAS"/>
    <n v="0"/>
    <s v="PÚBLICO"/>
    <x v="0"/>
    <n v="2"/>
    <s v="BÁSICA"/>
    <n v="2"/>
    <x v="0"/>
    <n v="1"/>
    <x v="0"/>
    <n v="0"/>
    <s v="NO APLICA"/>
    <n v="0"/>
    <s v="NO APLICA"/>
    <s v="08FIZ0195P"/>
    <s v="08FJS0120E"/>
    <s v="08ADG0055K"/>
    <n v="0"/>
    <n v="14"/>
    <n v="12"/>
    <n v="26"/>
    <n v="14"/>
    <n v="12"/>
    <n v="26"/>
    <n v="3"/>
    <n v="1"/>
    <n v="4"/>
    <n v="3"/>
    <n v="0"/>
    <n v="3"/>
    <n v="3"/>
    <n v="0"/>
    <n v="3"/>
    <n v="0"/>
    <n v="2"/>
    <n v="2"/>
    <n v="0"/>
    <n v="1"/>
    <n v="1"/>
    <n v="2"/>
    <n v="2"/>
    <n v="4"/>
    <n v="6"/>
    <n v="3"/>
    <n v="9"/>
    <n v="4"/>
    <n v="3"/>
    <n v="7"/>
    <n v="15"/>
    <n v="11"/>
    <n v="26"/>
    <n v="0"/>
    <n v="0"/>
    <n v="0"/>
    <n v="0"/>
    <n v="0"/>
    <n v="0"/>
    <n v="2"/>
    <n v="2"/>
    <n v="0"/>
    <n v="1"/>
    <n v="0"/>
    <n v="0"/>
    <n v="0"/>
    <n v="0"/>
    <n v="0"/>
    <n v="0"/>
    <n v="0"/>
    <n v="1"/>
    <n v="0"/>
    <n v="0"/>
    <n v="1"/>
    <n v="0"/>
    <n v="0"/>
    <n v="0"/>
    <n v="0"/>
    <n v="0"/>
    <n v="0"/>
    <n v="0"/>
    <n v="0"/>
    <n v="0"/>
    <n v="0"/>
    <n v="3"/>
    <n v="0"/>
    <n v="2"/>
    <n v="0"/>
    <n v="0"/>
    <n v="0"/>
    <n v="0"/>
    <n v="0"/>
    <n v="0"/>
    <n v="2"/>
    <n v="2"/>
    <n v="3"/>
    <n v="2"/>
    <n v="1"/>
  </r>
  <r>
    <s v="08DPR2179O"/>
    <n v="2"/>
    <s v="VESPERTINO"/>
    <s v="MIGUEL ENRIQUEZ GUZMAN"/>
    <n v="8"/>
    <s v="CHIHUAHUA"/>
    <n v="8"/>
    <s v="CHIHUAHUA"/>
    <n v="37"/>
    <x v="0"/>
    <x v="0"/>
    <n v="1"/>
    <s v="JUĂREZ"/>
    <s v="CALLE BATALLA DE CELAYA"/>
    <n v="9555"/>
    <s v="PÚBLICO"/>
    <x v="0"/>
    <n v="2"/>
    <s v="BÁSICA"/>
    <n v="2"/>
    <x v="0"/>
    <n v="1"/>
    <x v="0"/>
    <n v="0"/>
    <s v="NO APLICA"/>
    <n v="0"/>
    <s v="NO APLICA"/>
    <s v="08FIZ0160Z"/>
    <s v="08FJS0113V"/>
    <s v="08ADG0005C"/>
    <n v="0"/>
    <n v="148"/>
    <n v="151"/>
    <n v="299"/>
    <n v="148"/>
    <n v="150"/>
    <n v="298"/>
    <n v="27"/>
    <n v="21"/>
    <n v="48"/>
    <n v="30"/>
    <n v="21"/>
    <n v="51"/>
    <n v="30"/>
    <n v="22"/>
    <n v="52"/>
    <n v="21"/>
    <n v="17"/>
    <n v="38"/>
    <n v="24"/>
    <n v="29"/>
    <n v="53"/>
    <n v="32"/>
    <n v="24"/>
    <n v="56"/>
    <n v="29"/>
    <n v="32"/>
    <n v="61"/>
    <n v="30"/>
    <n v="31"/>
    <n v="61"/>
    <n v="166"/>
    <n v="155"/>
    <n v="321"/>
    <n v="2"/>
    <n v="2"/>
    <n v="2"/>
    <n v="2"/>
    <n v="2"/>
    <n v="2"/>
    <n v="0"/>
    <n v="12"/>
    <n v="0"/>
    <n v="0"/>
    <n v="1"/>
    <n v="0"/>
    <n v="0"/>
    <n v="0"/>
    <n v="1"/>
    <n v="0"/>
    <n v="2"/>
    <n v="10"/>
    <n v="0"/>
    <n v="0"/>
    <n v="2"/>
    <n v="0"/>
    <n v="0"/>
    <n v="0"/>
    <n v="0"/>
    <n v="0"/>
    <n v="0"/>
    <n v="0"/>
    <n v="1"/>
    <n v="0"/>
    <n v="0"/>
    <n v="17"/>
    <n v="2"/>
    <n v="10"/>
    <n v="2"/>
    <n v="2"/>
    <n v="2"/>
    <n v="2"/>
    <n v="2"/>
    <n v="2"/>
    <n v="0"/>
    <n v="12"/>
    <n v="14"/>
    <n v="12"/>
    <n v="1"/>
  </r>
  <r>
    <s v="08DPR2180D"/>
    <n v="1"/>
    <s v="MATUTINO"/>
    <s v="FRANCISCO J. TORRES ARELLANO"/>
    <n v="8"/>
    <s v="CHIHUAHUA"/>
    <n v="8"/>
    <s v="CHIHUAHUA"/>
    <n v="19"/>
    <x v="2"/>
    <x v="2"/>
    <n v="1"/>
    <s v="CHIHUAHUA"/>
    <s v="CALLE GETZEMANI"/>
    <n v="0"/>
    <s v="PÚBLICO"/>
    <x v="0"/>
    <n v="2"/>
    <s v="BÁSICA"/>
    <n v="2"/>
    <x v="0"/>
    <n v="1"/>
    <x v="0"/>
    <n v="0"/>
    <s v="NO APLICA"/>
    <n v="0"/>
    <s v="NO APLICA"/>
    <s v="08FIZ0117L"/>
    <s v="08FJS0106L"/>
    <s v="08ADG0046C"/>
    <n v="0"/>
    <n v="121"/>
    <n v="102"/>
    <n v="223"/>
    <n v="117"/>
    <n v="101"/>
    <n v="218"/>
    <n v="18"/>
    <n v="16"/>
    <n v="34"/>
    <n v="14"/>
    <n v="21"/>
    <n v="35"/>
    <n v="16"/>
    <n v="22"/>
    <n v="38"/>
    <n v="21"/>
    <n v="19"/>
    <n v="40"/>
    <n v="19"/>
    <n v="19"/>
    <n v="38"/>
    <n v="23"/>
    <n v="23"/>
    <n v="46"/>
    <n v="9"/>
    <n v="13"/>
    <n v="22"/>
    <n v="25"/>
    <n v="18"/>
    <n v="43"/>
    <n v="113"/>
    <n v="114"/>
    <n v="227"/>
    <n v="2"/>
    <n v="2"/>
    <n v="2"/>
    <n v="2"/>
    <n v="1"/>
    <n v="2"/>
    <n v="0"/>
    <n v="11"/>
    <n v="0"/>
    <n v="0"/>
    <n v="0"/>
    <n v="1"/>
    <n v="0"/>
    <n v="1"/>
    <n v="0"/>
    <n v="0"/>
    <n v="3"/>
    <n v="8"/>
    <n v="0"/>
    <n v="0"/>
    <n v="1"/>
    <n v="0"/>
    <n v="0"/>
    <n v="0"/>
    <n v="0"/>
    <n v="0"/>
    <n v="0"/>
    <n v="0"/>
    <n v="1"/>
    <n v="1"/>
    <n v="0"/>
    <n v="16"/>
    <n v="3"/>
    <n v="8"/>
    <n v="2"/>
    <n v="2"/>
    <n v="2"/>
    <n v="2"/>
    <n v="1"/>
    <n v="2"/>
    <n v="0"/>
    <n v="11"/>
    <n v="14"/>
    <n v="11"/>
    <n v="1"/>
  </r>
  <r>
    <s v="08DPR2181C"/>
    <n v="2"/>
    <s v="VESPERTINO"/>
    <s v="IGNACIO RAMIREZ"/>
    <n v="8"/>
    <s v="CHIHUAHUA"/>
    <n v="8"/>
    <s v="CHIHUAHUA"/>
    <n v="17"/>
    <x v="5"/>
    <x v="5"/>
    <n v="1"/>
    <s v="CUAUHTĂ‰MOC"/>
    <s v="CALLE REPUBLICA DEL SALVADOR"/>
    <n v="0"/>
    <s v="PÚBLICO"/>
    <x v="0"/>
    <n v="2"/>
    <s v="BÁSICA"/>
    <n v="2"/>
    <x v="0"/>
    <n v="1"/>
    <x v="0"/>
    <n v="0"/>
    <s v="NO APLICA"/>
    <n v="0"/>
    <s v="NO APLICA"/>
    <s v="08FIZ0197N"/>
    <s v="08FJS0121D"/>
    <s v="08ADG0010O"/>
    <n v="0"/>
    <n v="44"/>
    <n v="37"/>
    <n v="81"/>
    <n v="44"/>
    <n v="37"/>
    <n v="81"/>
    <n v="11"/>
    <n v="7"/>
    <n v="18"/>
    <n v="6"/>
    <n v="7"/>
    <n v="13"/>
    <n v="6"/>
    <n v="7"/>
    <n v="13"/>
    <n v="6"/>
    <n v="5"/>
    <n v="11"/>
    <n v="10"/>
    <n v="6"/>
    <n v="16"/>
    <n v="5"/>
    <n v="8"/>
    <n v="13"/>
    <n v="8"/>
    <n v="4"/>
    <n v="12"/>
    <n v="7"/>
    <n v="9"/>
    <n v="16"/>
    <n v="42"/>
    <n v="39"/>
    <n v="81"/>
    <n v="1"/>
    <n v="1"/>
    <n v="1"/>
    <n v="1"/>
    <n v="1"/>
    <n v="1"/>
    <n v="0"/>
    <n v="6"/>
    <n v="0"/>
    <n v="0"/>
    <n v="0"/>
    <n v="1"/>
    <n v="0"/>
    <n v="0"/>
    <n v="0"/>
    <n v="0"/>
    <n v="0"/>
    <n v="6"/>
    <n v="0"/>
    <n v="0"/>
    <n v="1"/>
    <n v="1"/>
    <n v="0"/>
    <n v="0"/>
    <n v="0"/>
    <n v="0"/>
    <n v="0"/>
    <n v="0"/>
    <n v="0"/>
    <n v="1"/>
    <n v="0"/>
    <n v="10"/>
    <n v="0"/>
    <n v="6"/>
    <n v="1"/>
    <n v="1"/>
    <n v="1"/>
    <n v="1"/>
    <n v="1"/>
    <n v="1"/>
    <n v="0"/>
    <n v="6"/>
    <n v="6"/>
    <n v="6"/>
    <n v="1"/>
  </r>
  <r>
    <s v="08DPR2182B"/>
    <n v="1"/>
    <s v="MATUTINO"/>
    <s v="VICENTE LOMBARDO TOLEDANO"/>
    <n v="8"/>
    <s v="CHIHUAHUA"/>
    <n v="8"/>
    <s v="CHIHUAHUA"/>
    <n v="9"/>
    <x v="1"/>
    <x v="1"/>
    <n v="169"/>
    <s v="SAN JUANITO"/>
    <s v="CALLE 16"/>
    <n v="0"/>
    <s v="PÚBLICO"/>
    <x v="0"/>
    <n v="2"/>
    <s v="BÁSICA"/>
    <n v="2"/>
    <x v="0"/>
    <n v="1"/>
    <x v="0"/>
    <n v="0"/>
    <s v="NO APLICA"/>
    <n v="0"/>
    <s v="NO APLICA"/>
    <s v="08FIZ0210R"/>
    <s v="08FJS0123B"/>
    <s v="08ADG0003E"/>
    <n v="0"/>
    <n v="70"/>
    <n v="82"/>
    <n v="152"/>
    <n v="70"/>
    <n v="82"/>
    <n v="152"/>
    <n v="12"/>
    <n v="6"/>
    <n v="18"/>
    <n v="14"/>
    <n v="11"/>
    <n v="25"/>
    <n v="14"/>
    <n v="11"/>
    <n v="25"/>
    <n v="12"/>
    <n v="19"/>
    <n v="31"/>
    <n v="10"/>
    <n v="7"/>
    <n v="17"/>
    <n v="8"/>
    <n v="9"/>
    <n v="17"/>
    <n v="14"/>
    <n v="24"/>
    <n v="38"/>
    <n v="12"/>
    <n v="15"/>
    <n v="27"/>
    <n v="70"/>
    <n v="85"/>
    <n v="155"/>
    <n v="1"/>
    <n v="1"/>
    <n v="1"/>
    <n v="1"/>
    <n v="2"/>
    <n v="2"/>
    <n v="0"/>
    <n v="8"/>
    <n v="0"/>
    <n v="0"/>
    <n v="0"/>
    <n v="1"/>
    <n v="0"/>
    <n v="0"/>
    <n v="0"/>
    <n v="0"/>
    <n v="2"/>
    <n v="6"/>
    <n v="0"/>
    <n v="0"/>
    <n v="1"/>
    <n v="1"/>
    <n v="0"/>
    <n v="0"/>
    <n v="0"/>
    <n v="0"/>
    <n v="0"/>
    <n v="0"/>
    <n v="0"/>
    <n v="2"/>
    <n v="0"/>
    <n v="13"/>
    <n v="2"/>
    <n v="6"/>
    <n v="1"/>
    <n v="1"/>
    <n v="1"/>
    <n v="1"/>
    <n v="2"/>
    <n v="2"/>
    <n v="0"/>
    <n v="8"/>
    <n v="12"/>
    <n v="9"/>
    <n v="1"/>
  </r>
  <r>
    <s v="08DPR2183A"/>
    <n v="1"/>
    <s v="MATUTINO"/>
    <s v="RAMON LOPEZ VELARDE"/>
    <n v="8"/>
    <s v="CHIHUAHUA"/>
    <n v="8"/>
    <s v="CHIHUAHUA"/>
    <n v="29"/>
    <x v="3"/>
    <x v="3"/>
    <n v="541"/>
    <s v="EL BAJĂŤO LARGO DE ATASCADEROS"/>
    <s v="NINGUNO NINGUNO"/>
    <n v="0"/>
    <s v="PÚBLICO"/>
    <x v="0"/>
    <n v="2"/>
    <s v="BÁSICA"/>
    <n v="2"/>
    <x v="0"/>
    <n v="1"/>
    <x v="0"/>
    <n v="0"/>
    <s v="NO APLICA"/>
    <n v="0"/>
    <s v="NO APLICA"/>
    <s v="08FIZ0258K"/>
    <s v="08FJS0131K"/>
    <s v="08ADG0007A"/>
    <n v="0"/>
    <n v="23"/>
    <n v="17"/>
    <n v="40"/>
    <n v="23"/>
    <n v="17"/>
    <n v="40"/>
    <n v="6"/>
    <n v="1"/>
    <n v="7"/>
    <n v="2"/>
    <n v="7"/>
    <n v="9"/>
    <n v="2"/>
    <n v="7"/>
    <n v="9"/>
    <n v="3"/>
    <n v="0"/>
    <n v="3"/>
    <n v="3"/>
    <n v="2"/>
    <n v="5"/>
    <n v="6"/>
    <n v="3"/>
    <n v="9"/>
    <n v="1"/>
    <n v="3"/>
    <n v="4"/>
    <n v="2"/>
    <n v="6"/>
    <n v="8"/>
    <n v="17"/>
    <n v="21"/>
    <n v="38"/>
    <n v="0"/>
    <n v="0"/>
    <n v="0"/>
    <n v="0"/>
    <n v="0"/>
    <n v="0"/>
    <n v="3"/>
    <n v="3"/>
    <n v="1"/>
    <n v="0"/>
    <n v="0"/>
    <n v="0"/>
    <n v="0"/>
    <n v="0"/>
    <n v="0"/>
    <n v="0"/>
    <n v="1"/>
    <n v="1"/>
    <n v="0"/>
    <n v="0"/>
    <n v="0"/>
    <n v="0"/>
    <n v="0"/>
    <n v="0"/>
    <n v="0"/>
    <n v="0"/>
    <n v="0"/>
    <n v="0"/>
    <n v="0"/>
    <n v="0"/>
    <n v="0"/>
    <n v="3"/>
    <n v="2"/>
    <n v="1"/>
    <n v="0"/>
    <n v="0"/>
    <n v="0"/>
    <n v="0"/>
    <n v="0"/>
    <n v="0"/>
    <n v="3"/>
    <n v="3"/>
    <n v="4"/>
    <n v="3"/>
    <n v="1"/>
  </r>
  <r>
    <s v="08DPR2186Y"/>
    <n v="1"/>
    <s v="MATUTINO"/>
    <s v="FRANCISCO I. MADERO"/>
    <n v="8"/>
    <s v="CHIHUAHUA"/>
    <n v="8"/>
    <s v="CHIHUAHUA"/>
    <n v="37"/>
    <x v="0"/>
    <x v="0"/>
    <n v="1"/>
    <s v="JUĂREZ"/>
    <s v="CALLE M. QUEVEDO REYES"/>
    <n v="7752"/>
    <s v="PÚBLICO"/>
    <x v="0"/>
    <n v="2"/>
    <s v="BÁSICA"/>
    <n v="2"/>
    <x v="0"/>
    <n v="1"/>
    <x v="0"/>
    <n v="0"/>
    <s v="NO APLICA"/>
    <n v="0"/>
    <s v="NO APLICA"/>
    <s v="08FIZ0162Y"/>
    <s v="08FJS0113V"/>
    <s v="08ADG0005C"/>
    <n v="0"/>
    <n v="187"/>
    <n v="166"/>
    <n v="353"/>
    <n v="187"/>
    <n v="166"/>
    <n v="353"/>
    <n v="30"/>
    <n v="30"/>
    <n v="60"/>
    <n v="31"/>
    <n v="23"/>
    <n v="54"/>
    <n v="33"/>
    <n v="23"/>
    <n v="56"/>
    <n v="31"/>
    <n v="23"/>
    <n v="54"/>
    <n v="30"/>
    <n v="31"/>
    <n v="61"/>
    <n v="26"/>
    <n v="29"/>
    <n v="55"/>
    <n v="37"/>
    <n v="27"/>
    <n v="64"/>
    <n v="35"/>
    <n v="33"/>
    <n v="68"/>
    <n v="192"/>
    <n v="166"/>
    <n v="358"/>
    <n v="2"/>
    <n v="2"/>
    <n v="2"/>
    <n v="2"/>
    <n v="2"/>
    <n v="2"/>
    <n v="0"/>
    <n v="12"/>
    <n v="0"/>
    <n v="0"/>
    <n v="1"/>
    <n v="0"/>
    <n v="0"/>
    <n v="1"/>
    <n v="0"/>
    <n v="0"/>
    <n v="1"/>
    <n v="11"/>
    <n v="0"/>
    <n v="0"/>
    <n v="1"/>
    <n v="0"/>
    <n v="0"/>
    <n v="0"/>
    <n v="0"/>
    <n v="0"/>
    <n v="0"/>
    <n v="0"/>
    <n v="1"/>
    <n v="1"/>
    <n v="0"/>
    <n v="17"/>
    <n v="1"/>
    <n v="11"/>
    <n v="2"/>
    <n v="2"/>
    <n v="2"/>
    <n v="2"/>
    <n v="2"/>
    <n v="2"/>
    <n v="0"/>
    <n v="12"/>
    <n v="13"/>
    <n v="12"/>
    <n v="1"/>
  </r>
  <r>
    <s v="08DPR2189V"/>
    <n v="2"/>
    <s v="VESPERTINO"/>
    <s v="EMILIANO ZAPATA"/>
    <n v="8"/>
    <s v="CHIHUAHUA"/>
    <n v="8"/>
    <s v="CHIHUAHUA"/>
    <n v="37"/>
    <x v="0"/>
    <x v="0"/>
    <n v="1"/>
    <s v="JUĂREZ"/>
    <s v="CALLE PAPAYA"/>
    <n v="0"/>
    <s v="PÚBLICO"/>
    <x v="0"/>
    <n v="2"/>
    <s v="BÁSICA"/>
    <n v="2"/>
    <x v="0"/>
    <n v="1"/>
    <x v="0"/>
    <n v="0"/>
    <s v="NO APLICA"/>
    <n v="0"/>
    <s v="NO APLICA"/>
    <s v="08FIZ0166U"/>
    <s v="08FJS0114U"/>
    <s v="08ADG0005C"/>
    <n v="0"/>
    <n v="56"/>
    <n v="55"/>
    <n v="111"/>
    <n v="56"/>
    <n v="55"/>
    <n v="111"/>
    <n v="14"/>
    <n v="8"/>
    <n v="22"/>
    <n v="11"/>
    <n v="11"/>
    <n v="22"/>
    <n v="12"/>
    <n v="11"/>
    <n v="23"/>
    <n v="5"/>
    <n v="11"/>
    <n v="16"/>
    <n v="13"/>
    <n v="8"/>
    <n v="21"/>
    <n v="7"/>
    <n v="7"/>
    <n v="14"/>
    <n v="8"/>
    <n v="7"/>
    <n v="15"/>
    <n v="17"/>
    <n v="13"/>
    <n v="30"/>
    <n v="62"/>
    <n v="57"/>
    <n v="119"/>
    <n v="1"/>
    <n v="1"/>
    <n v="1"/>
    <n v="1"/>
    <n v="1"/>
    <n v="1"/>
    <n v="0"/>
    <n v="6"/>
    <n v="0"/>
    <n v="0"/>
    <n v="1"/>
    <n v="0"/>
    <n v="0"/>
    <n v="0"/>
    <n v="0"/>
    <n v="0"/>
    <n v="2"/>
    <n v="4"/>
    <n v="0"/>
    <n v="0"/>
    <n v="2"/>
    <n v="0"/>
    <n v="0"/>
    <n v="0"/>
    <n v="0"/>
    <n v="0"/>
    <n v="0"/>
    <n v="0"/>
    <n v="1"/>
    <n v="0"/>
    <n v="0"/>
    <n v="10"/>
    <n v="2"/>
    <n v="4"/>
    <n v="1"/>
    <n v="1"/>
    <n v="1"/>
    <n v="1"/>
    <n v="1"/>
    <n v="1"/>
    <n v="0"/>
    <n v="6"/>
    <n v="12"/>
    <n v="6"/>
    <n v="1"/>
  </r>
  <r>
    <s v="08DPR2190K"/>
    <n v="1"/>
    <s v="MATUTINO"/>
    <s v="TIERRA Y LIBERTAD"/>
    <n v="8"/>
    <s v="CHIHUAHUA"/>
    <n v="8"/>
    <s v="CHIHUAHUA"/>
    <n v="62"/>
    <x v="8"/>
    <x v="7"/>
    <n v="480"/>
    <s v="EJIDO CONCHOS"/>
    <s v="CALLE COLONIA SAN ANTONIO"/>
    <n v="0"/>
    <s v="PÚBLICO"/>
    <x v="0"/>
    <n v="2"/>
    <s v="BÁSICA"/>
    <n v="2"/>
    <x v="0"/>
    <n v="1"/>
    <x v="0"/>
    <n v="0"/>
    <s v="NO APLICA"/>
    <n v="0"/>
    <s v="NO APLICA"/>
    <s v="08FIZ0234A"/>
    <s v="08FJS0127Y"/>
    <s v="08ADG0057I"/>
    <n v="0"/>
    <n v="45"/>
    <n v="51"/>
    <n v="96"/>
    <n v="45"/>
    <n v="51"/>
    <n v="96"/>
    <n v="8"/>
    <n v="14"/>
    <n v="22"/>
    <n v="8"/>
    <n v="8"/>
    <n v="16"/>
    <n v="8"/>
    <n v="8"/>
    <n v="16"/>
    <n v="2"/>
    <n v="8"/>
    <n v="10"/>
    <n v="7"/>
    <n v="0"/>
    <n v="7"/>
    <n v="9"/>
    <n v="5"/>
    <n v="14"/>
    <n v="9"/>
    <n v="12"/>
    <n v="21"/>
    <n v="9"/>
    <n v="11"/>
    <n v="20"/>
    <n v="44"/>
    <n v="44"/>
    <n v="88"/>
    <n v="1"/>
    <n v="1"/>
    <n v="1"/>
    <n v="1"/>
    <n v="1"/>
    <n v="1"/>
    <n v="0"/>
    <n v="6"/>
    <n v="0"/>
    <n v="0"/>
    <n v="0"/>
    <n v="1"/>
    <n v="0"/>
    <n v="0"/>
    <n v="0"/>
    <n v="0"/>
    <n v="0"/>
    <n v="6"/>
    <n v="0"/>
    <n v="0"/>
    <n v="0"/>
    <n v="1"/>
    <n v="0"/>
    <n v="0"/>
    <n v="0"/>
    <n v="0"/>
    <n v="0"/>
    <n v="0"/>
    <n v="1"/>
    <n v="0"/>
    <n v="0"/>
    <n v="9"/>
    <n v="0"/>
    <n v="6"/>
    <n v="1"/>
    <n v="1"/>
    <n v="1"/>
    <n v="1"/>
    <n v="1"/>
    <n v="1"/>
    <n v="0"/>
    <n v="6"/>
    <n v="6"/>
    <n v="6"/>
    <n v="1"/>
  </r>
  <r>
    <s v="08DPR2191J"/>
    <n v="1"/>
    <s v="MATUTINO"/>
    <s v="IGNACIA RODRIGUEZ LOZOYA"/>
    <n v="8"/>
    <s v="CHIHUAHUA"/>
    <n v="8"/>
    <s v="CHIHUAHUA"/>
    <n v="11"/>
    <x v="22"/>
    <x v="7"/>
    <n v="1"/>
    <s v="SANTA ROSALĂŤA DE CAMARGO"/>
    <s v="CALLE CALABACITAS"/>
    <n v="102"/>
    <s v="PÚBLICO"/>
    <x v="0"/>
    <n v="2"/>
    <s v="BÁSICA"/>
    <n v="2"/>
    <x v="0"/>
    <n v="1"/>
    <x v="0"/>
    <n v="0"/>
    <s v="NO APLICA"/>
    <n v="0"/>
    <s v="NO APLICA"/>
    <s v="08FIZ0232C"/>
    <s v="08FJS0127Y"/>
    <s v="08ADG0057I"/>
    <n v="0"/>
    <n v="141"/>
    <n v="151"/>
    <n v="292"/>
    <n v="141"/>
    <n v="151"/>
    <n v="292"/>
    <n v="22"/>
    <n v="28"/>
    <n v="50"/>
    <n v="27"/>
    <n v="31"/>
    <n v="58"/>
    <n v="28"/>
    <n v="31"/>
    <n v="59"/>
    <n v="33"/>
    <n v="27"/>
    <n v="60"/>
    <n v="18"/>
    <n v="25"/>
    <n v="43"/>
    <n v="27"/>
    <n v="27"/>
    <n v="54"/>
    <n v="21"/>
    <n v="29"/>
    <n v="50"/>
    <n v="25"/>
    <n v="22"/>
    <n v="47"/>
    <n v="152"/>
    <n v="161"/>
    <n v="313"/>
    <n v="2"/>
    <n v="2"/>
    <n v="2"/>
    <n v="2"/>
    <n v="2"/>
    <n v="2"/>
    <n v="0"/>
    <n v="12"/>
    <n v="0"/>
    <n v="0"/>
    <n v="0"/>
    <n v="1"/>
    <n v="0"/>
    <n v="1"/>
    <n v="0"/>
    <n v="0"/>
    <n v="2"/>
    <n v="10"/>
    <n v="0"/>
    <n v="0"/>
    <n v="2"/>
    <n v="0"/>
    <n v="0"/>
    <n v="0"/>
    <n v="0"/>
    <n v="0"/>
    <n v="0"/>
    <n v="0"/>
    <n v="2"/>
    <n v="0"/>
    <n v="0"/>
    <n v="18"/>
    <n v="2"/>
    <n v="10"/>
    <n v="2"/>
    <n v="2"/>
    <n v="2"/>
    <n v="2"/>
    <n v="2"/>
    <n v="2"/>
    <n v="0"/>
    <n v="12"/>
    <n v="14"/>
    <n v="12"/>
    <n v="1"/>
  </r>
  <r>
    <s v="08DPR2193H"/>
    <n v="1"/>
    <s v="MATUTINO"/>
    <s v="RAFAEL F. MUĂ‘OZ"/>
    <n v="8"/>
    <s v="CHIHUAHUA"/>
    <n v="8"/>
    <s v="CHIHUAHUA"/>
    <n v="19"/>
    <x v="2"/>
    <x v="2"/>
    <n v="1"/>
    <s v="CHIHUAHUA"/>
    <s v="CALLE SALVADOR NOVO"/>
    <n v="0"/>
    <s v="PÚBLICO"/>
    <x v="0"/>
    <n v="2"/>
    <s v="BÁSICA"/>
    <n v="2"/>
    <x v="0"/>
    <n v="1"/>
    <x v="0"/>
    <n v="0"/>
    <s v="NO APLICA"/>
    <n v="0"/>
    <s v="NO APLICA"/>
    <s v="08FIZ0112Q"/>
    <s v="08FJS0105M"/>
    <s v="08ADG0046C"/>
    <n v="0"/>
    <n v="128"/>
    <n v="131"/>
    <n v="259"/>
    <n v="124"/>
    <n v="131"/>
    <n v="255"/>
    <n v="26"/>
    <n v="22"/>
    <n v="48"/>
    <n v="17"/>
    <n v="17"/>
    <n v="34"/>
    <n v="20"/>
    <n v="17"/>
    <n v="37"/>
    <n v="29"/>
    <n v="13"/>
    <n v="42"/>
    <n v="12"/>
    <n v="20"/>
    <n v="32"/>
    <n v="21"/>
    <n v="23"/>
    <n v="44"/>
    <n v="15"/>
    <n v="26"/>
    <n v="41"/>
    <n v="25"/>
    <n v="15"/>
    <n v="40"/>
    <n v="122"/>
    <n v="114"/>
    <n v="236"/>
    <n v="2"/>
    <n v="2"/>
    <n v="2"/>
    <n v="2"/>
    <n v="2"/>
    <n v="2"/>
    <n v="0"/>
    <n v="12"/>
    <n v="0"/>
    <n v="0"/>
    <n v="0"/>
    <n v="1"/>
    <n v="0"/>
    <n v="1"/>
    <n v="0"/>
    <n v="0"/>
    <n v="1"/>
    <n v="11"/>
    <n v="0"/>
    <n v="0"/>
    <n v="0"/>
    <n v="1"/>
    <n v="0"/>
    <n v="0"/>
    <n v="0"/>
    <n v="0"/>
    <n v="1"/>
    <n v="0"/>
    <n v="1"/>
    <n v="1"/>
    <n v="0"/>
    <n v="18"/>
    <n v="1"/>
    <n v="11"/>
    <n v="2"/>
    <n v="2"/>
    <n v="2"/>
    <n v="2"/>
    <n v="2"/>
    <n v="2"/>
    <n v="0"/>
    <n v="12"/>
    <n v="20"/>
    <n v="20"/>
    <n v="1"/>
  </r>
  <r>
    <s v="08DPR2194G"/>
    <n v="2"/>
    <s v="VESPERTINO"/>
    <s v="ERNESTO GUEVARA"/>
    <n v="8"/>
    <s v="CHIHUAHUA"/>
    <n v="8"/>
    <s v="CHIHUAHUA"/>
    <n v="37"/>
    <x v="0"/>
    <x v="0"/>
    <n v="1"/>
    <s v="JUĂREZ"/>
    <s v="CALLE SIERRA MADRE DEL SUR"/>
    <n v="0"/>
    <s v="PÚBLICO"/>
    <x v="0"/>
    <n v="2"/>
    <s v="BÁSICA"/>
    <n v="2"/>
    <x v="0"/>
    <n v="1"/>
    <x v="0"/>
    <n v="0"/>
    <s v="NO APLICA"/>
    <n v="0"/>
    <s v="NO APLICA"/>
    <s v="08FIZ0150T"/>
    <s v="08FJS0111X"/>
    <s v="08ADG0005C"/>
    <n v="0"/>
    <n v="74"/>
    <n v="53"/>
    <n v="127"/>
    <n v="69"/>
    <n v="50"/>
    <n v="119"/>
    <n v="21"/>
    <n v="8"/>
    <n v="29"/>
    <n v="8"/>
    <n v="9"/>
    <n v="17"/>
    <n v="8"/>
    <n v="10"/>
    <n v="18"/>
    <n v="11"/>
    <n v="8"/>
    <n v="19"/>
    <n v="11"/>
    <n v="13"/>
    <n v="24"/>
    <n v="12"/>
    <n v="6"/>
    <n v="18"/>
    <n v="6"/>
    <n v="8"/>
    <n v="14"/>
    <n v="16"/>
    <n v="15"/>
    <n v="31"/>
    <n v="64"/>
    <n v="60"/>
    <n v="124"/>
    <n v="1"/>
    <n v="1"/>
    <n v="1"/>
    <n v="1"/>
    <n v="1"/>
    <n v="1"/>
    <n v="0"/>
    <n v="6"/>
    <n v="0"/>
    <n v="0"/>
    <n v="0"/>
    <n v="1"/>
    <n v="0"/>
    <n v="0"/>
    <n v="0"/>
    <n v="0"/>
    <n v="1"/>
    <n v="5"/>
    <n v="0"/>
    <n v="0"/>
    <n v="3"/>
    <n v="0"/>
    <n v="0"/>
    <n v="0"/>
    <n v="0"/>
    <n v="0"/>
    <n v="0"/>
    <n v="0"/>
    <n v="1"/>
    <n v="0"/>
    <n v="0"/>
    <n v="11"/>
    <n v="1"/>
    <n v="5"/>
    <n v="1"/>
    <n v="1"/>
    <n v="1"/>
    <n v="1"/>
    <n v="1"/>
    <n v="1"/>
    <n v="0"/>
    <n v="6"/>
    <n v="12"/>
    <n v="6"/>
    <n v="1"/>
  </r>
  <r>
    <s v="08DPR2195F"/>
    <n v="1"/>
    <s v="MATUTINO"/>
    <s v="IGNACIO GONZALEZ NEVAREZ"/>
    <n v="8"/>
    <s v="CHIHUAHUA"/>
    <n v="8"/>
    <s v="CHIHUAHUA"/>
    <n v="29"/>
    <x v="3"/>
    <x v="3"/>
    <n v="113"/>
    <s v="LLANO GRANDE"/>
    <s v="CALLE LLANO GRANDE"/>
    <n v="0"/>
    <s v="PÚBLICO"/>
    <x v="0"/>
    <n v="2"/>
    <s v="BÁSICA"/>
    <n v="2"/>
    <x v="0"/>
    <n v="1"/>
    <x v="0"/>
    <n v="0"/>
    <s v="NO APLICA"/>
    <n v="0"/>
    <s v="NO APLICA"/>
    <s v="08FIZ0255N"/>
    <s v="08FJS0131K"/>
    <s v="08ADG0007A"/>
    <n v="0"/>
    <n v="7"/>
    <n v="5"/>
    <n v="12"/>
    <n v="7"/>
    <n v="5"/>
    <n v="12"/>
    <n v="2"/>
    <n v="2"/>
    <n v="4"/>
    <n v="1"/>
    <n v="0"/>
    <n v="1"/>
    <n v="1"/>
    <n v="0"/>
    <n v="1"/>
    <n v="0"/>
    <n v="1"/>
    <n v="1"/>
    <n v="0"/>
    <n v="0"/>
    <n v="0"/>
    <n v="1"/>
    <n v="1"/>
    <n v="2"/>
    <n v="1"/>
    <n v="0"/>
    <n v="1"/>
    <n v="0"/>
    <n v="0"/>
    <n v="0"/>
    <n v="3"/>
    <n v="2"/>
    <n v="5"/>
    <n v="0"/>
    <n v="0"/>
    <n v="0"/>
    <n v="0"/>
    <n v="0"/>
    <n v="0"/>
    <n v="1"/>
    <n v="1"/>
    <n v="0"/>
    <n v="1"/>
    <n v="0"/>
    <n v="0"/>
    <n v="0"/>
    <n v="0"/>
    <n v="0"/>
    <n v="0"/>
    <n v="0"/>
    <n v="0"/>
    <n v="0"/>
    <n v="0"/>
    <n v="0"/>
    <n v="0"/>
    <n v="0"/>
    <n v="0"/>
    <n v="0"/>
    <n v="0"/>
    <n v="0"/>
    <n v="0"/>
    <n v="0"/>
    <n v="0"/>
    <n v="0"/>
    <n v="1"/>
    <n v="0"/>
    <n v="1"/>
    <n v="0"/>
    <n v="0"/>
    <n v="0"/>
    <n v="0"/>
    <n v="0"/>
    <n v="0"/>
    <n v="1"/>
    <n v="1"/>
    <n v="1"/>
    <n v="1"/>
    <n v="1"/>
  </r>
  <r>
    <s v="08DPR2196E"/>
    <n v="1"/>
    <s v="MATUTINO"/>
    <s v="NICOLAS BRAVO"/>
    <n v="8"/>
    <s v="CHIHUAHUA"/>
    <n v="8"/>
    <s v="CHIHUAHUA"/>
    <n v="32"/>
    <x v="17"/>
    <x v="6"/>
    <n v="1"/>
    <s v="HIDALGO DEL PARRAL"/>
    <s v="CALLE DE LA ESPERANZA "/>
    <n v="0"/>
    <s v="PÚBLICO"/>
    <x v="0"/>
    <n v="2"/>
    <s v="BÁSICA"/>
    <n v="2"/>
    <x v="0"/>
    <n v="1"/>
    <x v="0"/>
    <n v="0"/>
    <s v="NO APLICA"/>
    <n v="0"/>
    <s v="NO APLICA"/>
    <s v="08FIZ0245G"/>
    <s v="08FJS0129W"/>
    <s v="08ADG0004D"/>
    <n v="0"/>
    <n v="191"/>
    <n v="202"/>
    <n v="393"/>
    <n v="191"/>
    <n v="202"/>
    <n v="393"/>
    <n v="34"/>
    <n v="36"/>
    <n v="70"/>
    <n v="36"/>
    <n v="45"/>
    <n v="81"/>
    <n v="37"/>
    <n v="46"/>
    <n v="83"/>
    <n v="44"/>
    <n v="46"/>
    <n v="90"/>
    <n v="28"/>
    <n v="38"/>
    <n v="66"/>
    <n v="32"/>
    <n v="25"/>
    <n v="57"/>
    <n v="35"/>
    <n v="35"/>
    <n v="70"/>
    <n v="30"/>
    <n v="33"/>
    <n v="63"/>
    <n v="206"/>
    <n v="223"/>
    <n v="429"/>
    <n v="3"/>
    <n v="3"/>
    <n v="2"/>
    <n v="2"/>
    <n v="2"/>
    <n v="2"/>
    <n v="0"/>
    <n v="14"/>
    <n v="0"/>
    <n v="0"/>
    <n v="0"/>
    <n v="1"/>
    <n v="0"/>
    <n v="1"/>
    <n v="0"/>
    <n v="0"/>
    <n v="7"/>
    <n v="7"/>
    <n v="0"/>
    <n v="0"/>
    <n v="2"/>
    <n v="0"/>
    <n v="0"/>
    <n v="0"/>
    <n v="0"/>
    <n v="0"/>
    <n v="0"/>
    <n v="0"/>
    <n v="1"/>
    <n v="1"/>
    <n v="0"/>
    <n v="20"/>
    <n v="7"/>
    <n v="7"/>
    <n v="3"/>
    <n v="3"/>
    <n v="2"/>
    <n v="2"/>
    <n v="2"/>
    <n v="2"/>
    <n v="0"/>
    <n v="14"/>
    <n v="14"/>
    <n v="14"/>
    <n v="1"/>
  </r>
  <r>
    <s v="08DPR2197D"/>
    <n v="2"/>
    <s v="VESPERTINO"/>
    <s v="MELCHOR OCAMPO"/>
    <n v="8"/>
    <s v="CHIHUAHUA"/>
    <n v="8"/>
    <s v="CHIHUAHUA"/>
    <n v="21"/>
    <x v="10"/>
    <x v="7"/>
    <n v="1"/>
    <s v="DELICIAS"/>
    <s v="CALLE 36"/>
    <n v="0"/>
    <s v="PÚBLICO"/>
    <x v="0"/>
    <n v="2"/>
    <s v="BÁSICA"/>
    <n v="2"/>
    <x v="0"/>
    <n v="1"/>
    <x v="0"/>
    <n v="0"/>
    <s v="NO APLICA"/>
    <n v="0"/>
    <s v="NO APLICA"/>
    <s v="08FIZ0224U"/>
    <s v="08FJS0125Z"/>
    <s v="08ADG0057I"/>
    <n v="0"/>
    <n v="71"/>
    <n v="61"/>
    <n v="132"/>
    <n v="71"/>
    <n v="61"/>
    <n v="132"/>
    <n v="12"/>
    <n v="15"/>
    <n v="27"/>
    <n v="10"/>
    <n v="6"/>
    <n v="16"/>
    <n v="11"/>
    <n v="6"/>
    <n v="17"/>
    <n v="15"/>
    <n v="4"/>
    <n v="19"/>
    <n v="8"/>
    <n v="3"/>
    <n v="11"/>
    <n v="8"/>
    <n v="14"/>
    <n v="22"/>
    <n v="14"/>
    <n v="12"/>
    <n v="26"/>
    <n v="14"/>
    <n v="10"/>
    <n v="24"/>
    <n v="70"/>
    <n v="49"/>
    <n v="119"/>
    <n v="1"/>
    <n v="1"/>
    <n v="1"/>
    <n v="1"/>
    <n v="1"/>
    <n v="1"/>
    <n v="0"/>
    <n v="6"/>
    <n v="0"/>
    <n v="0"/>
    <n v="0"/>
    <n v="1"/>
    <n v="0"/>
    <n v="0"/>
    <n v="0"/>
    <n v="0"/>
    <n v="1"/>
    <n v="5"/>
    <n v="0"/>
    <n v="0"/>
    <n v="1"/>
    <n v="0"/>
    <n v="0"/>
    <n v="0"/>
    <n v="0"/>
    <n v="0"/>
    <n v="0"/>
    <n v="0"/>
    <n v="1"/>
    <n v="0"/>
    <n v="0"/>
    <n v="9"/>
    <n v="1"/>
    <n v="5"/>
    <n v="1"/>
    <n v="1"/>
    <n v="1"/>
    <n v="1"/>
    <n v="1"/>
    <n v="1"/>
    <n v="0"/>
    <n v="6"/>
    <n v="6"/>
    <n v="6"/>
    <n v="1"/>
  </r>
  <r>
    <s v="08DPR2199B"/>
    <n v="1"/>
    <s v="MATUTINO"/>
    <s v="PROYECTO MONTANA"/>
    <n v="8"/>
    <s v="CHIHUAHUA"/>
    <n v="8"/>
    <s v="CHIHUAHUA"/>
    <n v="19"/>
    <x v="2"/>
    <x v="2"/>
    <n v="1"/>
    <s v="CHIHUAHUA"/>
    <s v="CALLE INDIANA"/>
    <n v="0"/>
    <s v="PÚBLICO"/>
    <x v="0"/>
    <n v="2"/>
    <s v="BÁSICA"/>
    <n v="2"/>
    <x v="0"/>
    <n v="1"/>
    <x v="0"/>
    <n v="0"/>
    <s v="NO APLICA"/>
    <n v="0"/>
    <s v="NO APLICA"/>
    <s v="08FIZ0111R"/>
    <s v="08FJS0105M"/>
    <s v="08ADG0046C"/>
    <n v="0"/>
    <n v="175"/>
    <n v="186"/>
    <n v="361"/>
    <n v="175"/>
    <n v="186"/>
    <n v="361"/>
    <n v="37"/>
    <n v="24"/>
    <n v="61"/>
    <n v="25"/>
    <n v="33"/>
    <n v="58"/>
    <n v="25"/>
    <n v="33"/>
    <n v="58"/>
    <n v="29"/>
    <n v="33"/>
    <n v="62"/>
    <n v="27"/>
    <n v="27"/>
    <n v="54"/>
    <n v="26"/>
    <n v="39"/>
    <n v="65"/>
    <n v="29"/>
    <n v="31"/>
    <n v="60"/>
    <n v="27"/>
    <n v="32"/>
    <n v="59"/>
    <n v="163"/>
    <n v="195"/>
    <n v="358"/>
    <n v="2"/>
    <n v="2"/>
    <n v="2"/>
    <n v="2"/>
    <n v="2"/>
    <n v="2"/>
    <n v="0"/>
    <n v="12"/>
    <n v="0"/>
    <n v="0"/>
    <n v="0"/>
    <n v="1"/>
    <n v="0"/>
    <n v="1"/>
    <n v="0"/>
    <n v="0"/>
    <n v="1"/>
    <n v="11"/>
    <n v="0"/>
    <n v="0"/>
    <n v="0"/>
    <n v="2"/>
    <n v="0"/>
    <n v="0"/>
    <n v="0"/>
    <n v="0"/>
    <n v="0"/>
    <n v="0"/>
    <n v="2"/>
    <n v="0"/>
    <n v="0"/>
    <n v="18"/>
    <n v="1"/>
    <n v="11"/>
    <n v="2"/>
    <n v="2"/>
    <n v="2"/>
    <n v="2"/>
    <n v="2"/>
    <n v="2"/>
    <n v="0"/>
    <n v="12"/>
    <n v="15"/>
    <n v="15"/>
    <n v="1"/>
  </r>
  <r>
    <s v="08DPR2200A"/>
    <n v="2"/>
    <s v="VESPERTINO"/>
    <s v="OSCAR FLORES SANCHEZ"/>
    <n v="8"/>
    <s v="CHIHUAHUA"/>
    <n v="8"/>
    <s v="CHIHUAHUA"/>
    <n v="37"/>
    <x v="0"/>
    <x v="0"/>
    <n v="1"/>
    <s v="JUĂREZ"/>
    <s v="CALLE COPAIBA"/>
    <n v="6235"/>
    <s v="PÚBLICO"/>
    <x v="0"/>
    <n v="2"/>
    <s v="BÁSICA"/>
    <n v="2"/>
    <x v="0"/>
    <n v="1"/>
    <x v="0"/>
    <n v="0"/>
    <s v="NO APLICA"/>
    <n v="0"/>
    <s v="NO APLICA"/>
    <s v="08FIZ0170G"/>
    <s v="08FJS0115T"/>
    <s v="08ADG0005C"/>
    <n v="0"/>
    <n v="183"/>
    <n v="207"/>
    <n v="390"/>
    <n v="183"/>
    <n v="205"/>
    <n v="388"/>
    <n v="42"/>
    <n v="44"/>
    <n v="86"/>
    <n v="40"/>
    <n v="39"/>
    <n v="79"/>
    <n v="41"/>
    <n v="39"/>
    <n v="80"/>
    <n v="26"/>
    <n v="32"/>
    <n v="58"/>
    <n v="26"/>
    <n v="30"/>
    <n v="56"/>
    <n v="45"/>
    <n v="29"/>
    <n v="74"/>
    <n v="25"/>
    <n v="32"/>
    <n v="57"/>
    <n v="27"/>
    <n v="36"/>
    <n v="63"/>
    <n v="190"/>
    <n v="198"/>
    <n v="388"/>
    <n v="3"/>
    <n v="2"/>
    <n v="2"/>
    <n v="3"/>
    <n v="2"/>
    <n v="2"/>
    <n v="0"/>
    <n v="14"/>
    <n v="0"/>
    <n v="0"/>
    <n v="1"/>
    <n v="0"/>
    <n v="1"/>
    <n v="0"/>
    <n v="0"/>
    <n v="0"/>
    <n v="5"/>
    <n v="9"/>
    <n v="0"/>
    <n v="0"/>
    <n v="2"/>
    <n v="0"/>
    <n v="0"/>
    <n v="0"/>
    <n v="0"/>
    <n v="0"/>
    <n v="0"/>
    <n v="0"/>
    <n v="1"/>
    <n v="0"/>
    <n v="0"/>
    <n v="19"/>
    <n v="5"/>
    <n v="9"/>
    <n v="3"/>
    <n v="2"/>
    <n v="2"/>
    <n v="3"/>
    <n v="2"/>
    <n v="2"/>
    <n v="0"/>
    <n v="14"/>
    <n v="16"/>
    <n v="14"/>
    <n v="1"/>
  </r>
  <r>
    <s v="08DPR2201Z"/>
    <n v="1"/>
    <s v="MATUTINO"/>
    <s v="JUAN JOSE SALAS FLORES"/>
    <n v="8"/>
    <s v="CHIHUAHUA"/>
    <n v="8"/>
    <s v="CHIHUAHUA"/>
    <n v="50"/>
    <x v="4"/>
    <x v="4"/>
    <n v="1"/>
    <s v="NUEVO CASAS GRANDES"/>
    <s v="CALLE MEZQUITE"/>
    <n v="5229"/>
    <s v="PÚBLICO"/>
    <x v="0"/>
    <n v="2"/>
    <s v="BÁSICA"/>
    <n v="2"/>
    <x v="0"/>
    <n v="1"/>
    <x v="0"/>
    <n v="0"/>
    <s v="NO APLICA"/>
    <n v="0"/>
    <s v="NO APLICA"/>
    <s v="08FIZ0192S"/>
    <s v="08FJS0119P"/>
    <s v="08ADG0013L"/>
    <n v="0"/>
    <n v="156"/>
    <n v="179"/>
    <n v="335"/>
    <n v="152"/>
    <n v="176"/>
    <n v="328"/>
    <n v="20"/>
    <n v="33"/>
    <n v="53"/>
    <n v="34"/>
    <n v="27"/>
    <n v="61"/>
    <n v="35"/>
    <n v="29"/>
    <n v="64"/>
    <n v="21"/>
    <n v="36"/>
    <n v="57"/>
    <n v="33"/>
    <n v="20"/>
    <n v="53"/>
    <n v="41"/>
    <n v="44"/>
    <n v="85"/>
    <n v="23"/>
    <n v="33"/>
    <n v="56"/>
    <n v="30"/>
    <n v="27"/>
    <n v="57"/>
    <n v="183"/>
    <n v="189"/>
    <n v="372"/>
    <n v="2"/>
    <n v="2"/>
    <n v="2"/>
    <n v="3"/>
    <n v="2"/>
    <n v="2"/>
    <n v="0"/>
    <n v="13"/>
    <n v="0"/>
    <n v="0"/>
    <n v="0"/>
    <n v="1"/>
    <n v="1"/>
    <n v="0"/>
    <n v="0"/>
    <n v="0"/>
    <n v="5"/>
    <n v="8"/>
    <n v="0"/>
    <n v="0"/>
    <n v="2"/>
    <n v="1"/>
    <n v="0"/>
    <n v="0"/>
    <n v="0"/>
    <n v="0"/>
    <n v="1"/>
    <n v="0"/>
    <n v="1"/>
    <n v="0"/>
    <n v="0"/>
    <n v="20"/>
    <n v="5"/>
    <n v="8"/>
    <n v="2"/>
    <n v="2"/>
    <n v="2"/>
    <n v="3"/>
    <n v="2"/>
    <n v="2"/>
    <n v="0"/>
    <n v="13"/>
    <n v="12"/>
    <n v="12"/>
    <n v="1"/>
  </r>
  <r>
    <s v="08DPR2202Z"/>
    <n v="2"/>
    <s v="VESPERTINO"/>
    <s v="SALVADOR ALLENDE"/>
    <n v="8"/>
    <s v="CHIHUAHUA"/>
    <n v="8"/>
    <s v="CHIHUAHUA"/>
    <n v="37"/>
    <x v="0"/>
    <x v="0"/>
    <n v="1"/>
    <s v="JUĂREZ"/>
    <s v="CALLE M. QUEVEDO REYES"/>
    <n v="7752"/>
    <s v="PÚBLICO"/>
    <x v="0"/>
    <n v="2"/>
    <s v="BÁSICA"/>
    <n v="2"/>
    <x v="0"/>
    <n v="1"/>
    <x v="0"/>
    <n v="0"/>
    <s v="NO APLICA"/>
    <n v="0"/>
    <s v="NO APLICA"/>
    <s v="08FIZ0162Y"/>
    <s v="08FJS0113V"/>
    <s v="08ADG0005C"/>
    <n v="0"/>
    <n v="99"/>
    <n v="95"/>
    <n v="194"/>
    <n v="97"/>
    <n v="94"/>
    <n v="191"/>
    <n v="23"/>
    <n v="19"/>
    <n v="42"/>
    <n v="19"/>
    <n v="21"/>
    <n v="40"/>
    <n v="21"/>
    <n v="21"/>
    <n v="42"/>
    <n v="16"/>
    <n v="14"/>
    <n v="30"/>
    <n v="14"/>
    <n v="14"/>
    <n v="28"/>
    <n v="15"/>
    <n v="21"/>
    <n v="36"/>
    <n v="12"/>
    <n v="12"/>
    <n v="24"/>
    <n v="24"/>
    <n v="19"/>
    <n v="43"/>
    <n v="102"/>
    <n v="101"/>
    <n v="203"/>
    <n v="2"/>
    <n v="2"/>
    <n v="1"/>
    <n v="2"/>
    <n v="1"/>
    <n v="2"/>
    <n v="0"/>
    <n v="10"/>
    <n v="0"/>
    <n v="0"/>
    <n v="0"/>
    <n v="1"/>
    <n v="0"/>
    <n v="1"/>
    <n v="0"/>
    <n v="1"/>
    <n v="3"/>
    <n v="7"/>
    <n v="0"/>
    <n v="0"/>
    <n v="2"/>
    <n v="0"/>
    <n v="0"/>
    <n v="0"/>
    <n v="0"/>
    <n v="0"/>
    <n v="0"/>
    <n v="0"/>
    <n v="0"/>
    <n v="1"/>
    <n v="0"/>
    <n v="16"/>
    <n v="3"/>
    <n v="7"/>
    <n v="2"/>
    <n v="2"/>
    <n v="1"/>
    <n v="2"/>
    <n v="1"/>
    <n v="2"/>
    <n v="0"/>
    <n v="10"/>
    <n v="12"/>
    <n v="10"/>
    <n v="1"/>
  </r>
  <r>
    <s v="08DPR2203Y"/>
    <n v="2"/>
    <s v="VESPERTINO"/>
    <s v="DIEGO RIVERA"/>
    <n v="8"/>
    <s v="CHIHUAHUA"/>
    <n v="8"/>
    <s v="CHIHUAHUA"/>
    <n v="37"/>
    <x v="0"/>
    <x v="0"/>
    <n v="1"/>
    <s v="JUĂREZ"/>
    <s v="CALLE GUSTAVO CASTILLO"/>
    <n v="7324"/>
    <s v="PÚBLICO"/>
    <x v="0"/>
    <n v="2"/>
    <s v="BÁSICA"/>
    <n v="2"/>
    <x v="0"/>
    <n v="1"/>
    <x v="0"/>
    <n v="0"/>
    <s v="NO APLICA"/>
    <n v="0"/>
    <s v="NO APLICA"/>
    <s v="08FIZ0171F"/>
    <s v="08FJS0115T"/>
    <s v="08ADG0005C"/>
    <n v="0"/>
    <n v="122"/>
    <n v="108"/>
    <n v="230"/>
    <n v="120"/>
    <n v="106"/>
    <n v="226"/>
    <n v="16"/>
    <n v="23"/>
    <n v="39"/>
    <n v="22"/>
    <n v="17"/>
    <n v="39"/>
    <n v="24"/>
    <n v="17"/>
    <n v="41"/>
    <n v="25"/>
    <n v="12"/>
    <n v="37"/>
    <n v="18"/>
    <n v="15"/>
    <n v="33"/>
    <n v="24"/>
    <n v="17"/>
    <n v="41"/>
    <n v="18"/>
    <n v="22"/>
    <n v="40"/>
    <n v="27"/>
    <n v="19"/>
    <n v="46"/>
    <n v="136"/>
    <n v="102"/>
    <n v="238"/>
    <n v="2"/>
    <n v="2"/>
    <n v="2"/>
    <n v="2"/>
    <n v="2"/>
    <n v="2"/>
    <n v="0"/>
    <n v="12"/>
    <n v="0"/>
    <n v="0"/>
    <n v="1"/>
    <n v="0"/>
    <n v="0"/>
    <n v="1"/>
    <n v="0"/>
    <n v="0"/>
    <n v="2"/>
    <n v="10"/>
    <n v="0"/>
    <n v="0"/>
    <n v="3"/>
    <n v="1"/>
    <n v="0"/>
    <n v="0"/>
    <n v="0"/>
    <n v="0"/>
    <n v="0"/>
    <n v="0"/>
    <n v="1"/>
    <n v="0"/>
    <n v="0"/>
    <n v="19"/>
    <n v="2"/>
    <n v="10"/>
    <n v="2"/>
    <n v="2"/>
    <n v="2"/>
    <n v="2"/>
    <n v="2"/>
    <n v="2"/>
    <n v="0"/>
    <n v="12"/>
    <n v="13"/>
    <n v="12"/>
    <n v="1"/>
  </r>
  <r>
    <s v="08DPR2204X"/>
    <n v="1"/>
    <s v="MATUTINO"/>
    <s v="ADOLFO BARRANCO FUENTES"/>
    <n v="8"/>
    <s v="CHIHUAHUA"/>
    <n v="8"/>
    <s v="CHIHUAHUA"/>
    <n v="19"/>
    <x v="2"/>
    <x v="2"/>
    <n v="1"/>
    <s v="CHIHUAHUA"/>
    <s v="CALLE SIERRA SANTA ROSA"/>
    <n v="0"/>
    <s v="PÚBLICO"/>
    <x v="0"/>
    <n v="2"/>
    <s v="BÁSICA"/>
    <n v="2"/>
    <x v="0"/>
    <n v="1"/>
    <x v="0"/>
    <n v="0"/>
    <s v="NO APLICA"/>
    <n v="0"/>
    <s v="NO APLICA"/>
    <s v="08FIZ0113P"/>
    <s v="08FJS0105M"/>
    <s v="08ADG0046C"/>
    <n v="0"/>
    <n v="166"/>
    <n v="162"/>
    <n v="328"/>
    <n v="166"/>
    <n v="162"/>
    <n v="328"/>
    <n v="30"/>
    <n v="29"/>
    <n v="59"/>
    <n v="17"/>
    <n v="23"/>
    <n v="40"/>
    <n v="17"/>
    <n v="23"/>
    <n v="40"/>
    <n v="20"/>
    <n v="37"/>
    <n v="57"/>
    <n v="20"/>
    <n v="25"/>
    <n v="45"/>
    <n v="25"/>
    <n v="18"/>
    <n v="43"/>
    <n v="34"/>
    <n v="19"/>
    <n v="53"/>
    <n v="26"/>
    <n v="27"/>
    <n v="53"/>
    <n v="142"/>
    <n v="149"/>
    <n v="291"/>
    <n v="2"/>
    <n v="2"/>
    <n v="2"/>
    <n v="2"/>
    <n v="2"/>
    <n v="2"/>
    <n v="0"/>
    <n v="12"/>
    <n v="0"/>
    <n v="0"/>
    <n v="1"/>
    <n v="0"/>
    <n v="0"/>
    <n v="0"/>
    <n v="0"/>
    <n v="1"/>
    <n v="1"/>
    <n v="11"/>
    <n v="0"/>
    <n v="0"/>
    <n v="0"/>
    <n v="1"/>
    <n v="0"/>
    <n v="0"/>
    <n v="0"/>
    <n v="0"/>
    <n v="0"/>
    <n v="0"/>
    <n v="0"/>
    <n v="2"/>
    <n v="0"/>
    <n v="17"/>
    <n v="1"/>
    <n v="11"/>
    <n v="2"/>
    <n v="2"/>
    <n v="2"/>
    <n v="2"/>
    <n v="2"/>
    <n v="2"/>
    <n v="0"/>
    <n v="12"/>
    <n v="12"/>
    <n v="12"/>
    <n v="1"/>
  </r>
  <r>
    <s v="08DPR2205W"/>
    <n v="2"/>
    <s v="VESPERTINO"/>
    <s v="GABRIELA MISTRAL"/>
    <n v="8"/>
    <s v="CHIHUAHUA"/>
    <n v="8"/>
    <s v="CHIHUAHUA"/>
    <n v="50"/>
    <x v="4"/>
    <x v="4"/>
    <n v="1"/>
    <s v="NUEVO CASAS GRANDES"/>
    <s v="CALLE PARIS"/>
    <n v="5101"/>
    <s v="PÚBLICO"/>
    <x v="0"/>
    <n v="2"/>
    <s v="BÁSICA"/>
    <n v="2"/>
    <x v="0"/>
    <n v="1"/>
    <x v="0"/>
    <n v="0"/>
    <s v="NO APLICA"/>
    <n v="0"/>
    <s v="NO APLICA"/>
    <s v="08FIZ0191T"/>
    <s v="08FJS0119P"/>
    <s v="08ADG0013L"/>
    <n v="0"/>
    <n v="107"/>
    <n v="113"/>
    <n v="220"/>
    <n v="105"/>
    <n v="113"/>
    <n v="218"/>
    <n v="12"/>
    <n v="24"/>
    <n v="36"/>
    <n v="22"/>
    <n v="22"/>
    <n v="44"/>
    <n v="23"/>
    <n v="22"/>
    <n v="45"/>
    <n v="18"/>
    <n v="16"/>
    <n v="34"/>
    <n v="17"/>
    <n v="21"/>
    <n v="38"/>
    <n v="18"/>
    <n v="25"/>
    <n v="43"/>
    <n v="21"/>
    <n v="15"/>
    <n v="36"/>
    <n v="23"/>
    <n v="16"/>
    <n v="39"/>
    <n v="120"/>
    <n v="115"/>
    <n v="235"/>
    <n v="2"/>
    <n v="2"/>
    <n v="2"/>
    <n v="2"/>
    <n v="2"/>
    <n v="2"/>
    <n v="0"/>
    <n v="12"/>
    <n v="0"/>
    <n v="0"/>
    <n v="1"/>
    <n v="0"/>
    <n v="0"/>
    <n v="1"/>
    <n v="0"/>
    <n v="0"/>
    <n v="6"/>
    <n v="6"/>
    <n v="0"/>
    <n v="0"/>
    <n v="2"/>
    <n v="1"/>
    <n v="0"/>
    <n v="0"/>
    <n v="0"/>
    <n v="0"/>
    <n v="0"/>
    <n v="0"/>
    <n v="1"/>
    <n v="0"/>
    <n v="0"/>
    <n v="18"/>
    <n v="6"/>
    <n v="6"/>
    <n v="2"/>
    <n v="2"/>
    <n v="2"/>
    <n v="2"/>
    <n v="2"/>
    <n v="2"/>
    <n v="0"/>
    <n v="12"/>
    <n v="14"/>
    <n v="12"/>
    <n v="1"/>
  </r>
  <r>
    <s v="08DPR2206V"/>
    <n v="2"/>
    <s v="VESPERTINO"/>
    <s v="IGNACIO RAMOS PEĂ‘A"/>
    <n v="8"/>
    <s v="CHIHUAHUA"/>
    <n v="8"/>
    <s v="CHIHUAHUA"/>
    <n v="37"/>
    <x v="0"/>
    <x v="0"/>
    <n v="1"/>
    <s v="JUĂREZ"/>
    <s v="CALLE GRULLA"/>
    <n v="1816"/>
    <s v="PÚBLICO"/>
    <x v="0"/>
    <n v="2"/>
    <s v="BÁSICA"/>
    <n v="2"/>
    <x v="0"/>
    <n v="1"/>
    <x v="0"/>
    <n v="0"/>
    <s v="NO APLICA"/>
    <n v="0"/>
    <s v="NO APLICA"/>
    <s v="08FIZ0164W"/>
    <s v="08FJS0114U"/>
    <s v="08ADG0005C"/>
    <n v="0"/>
    <n v="75"/>
    <n v="60"/>
    <n v="135"/>
    <n v="75"/>
    <n v="60"/>
    <n v="135"/>
    <n v="16"/>
    <n v="12"/>
    <n v="28"/>
    <n v="15"/>
    <n v="6"/>
    <n v="21"/>
    <n v="15"/>
    <n v="6"/>
    <n v="21"/>
    <n v="6"/>
    <n v="10"/>
    <n v="16"/>
    <n v="8"/>
    <n v="12"/>
    <n v="20"/>
    <n v="10"/>
    <n v="7"/>
    <n v="17"/>
    <n v="14"/>
    <n v="8"/>
    <n v="22"/>
    <n v="17"/>
    <n v="6"/>
    <n v="23"/>
    <n v="70"/>
    <n v="49"/>
    <n v="119"/>
    <n v="1"/>
    <n v="1"/>
    <n v="1"/>
    <n v="1"/>
    <n v="1"/>
    <n v="1"/>
    <n v="0"/>
    <n v="6"/>
    <n v="0"/>
    <n v="0"/>
    <n v="1"/>
    <n v="0"/>
    <n v="0"/>
    <n v="0"/>
    <n v="0"/>
    <n v="0"/>
    <n v="1"/>
    <n v="5"/>
    <n v="0"/>
    <n v="0"/>
    <n v="1"/>
    <n v="0"/>
    <n v="0"/>
    <n v="0"/>
    <n v="0"/>
    <n v="0"/>
    <n v="0"/>
    <n v="0"/>
    <n v="1"/>
    <n v="0"/>
    <n v="0"/>
    <n v="9"/>
    <n v="1"/>
    <n v="5"/>
    <n v="1"/>
    <n v="1"/>
    <n v="1"/>
    <n v="1"/>
    <n v="1"/>
    <n v="1"/>
    <n v="0"/>
    <n v="6"/>
    <n v="11"/>
    <n v="6"/>
    <n v="1"/>
  </r>
  <r>
    <s v="08DPR2208T"/>
    <n v="4"/>
    <s v="DISCONTINUO"/>
    <s v="MARTIN LOPEZ"/>
    <n v="8"/>
    <s v="CHIHUAHUA"/>
    <n v="8"/>
    <s v="CHIHUAHUA"/>
    <n v="12"/>
    <x v="13"/>
    <x v="5"/>
    <n v="46"/>
    <s v="SAN JOSĂ‰ BAQUEACHI"/>
    <s v="NINGUNO NINGUNO"/>
    <n v="0"/>
    <s v="PÚBLICO"/>
    <x v="0"/>
    <n v="2"/>
    <s v="BÁSICA"/>
    <n v="2"/>
    <x v="0"/>
    <n v="1"/>
    <x v="0"/>
    <n v="0"/>
    <s v="NO APLICA"/>
    <n v="0"/>
    <s v="NO APLICA"/>
    <s v="08FIZ0203H"/>
    <s v="08FJS0121D"/>
    <s v="08ADG0010O"/>
    <n v="0"/>
    <n v="7"/>
    <n v="5"/>
    <n v="12"/>
    <n v="7"/>
    <n v="5"/>
    <n v="12"/>
    <n v="1"/>
    <n v="1"/>
    <n v="2"/>
    <n v="0"/>
    <n v="1"/>
    <n v="1"/>
    <n v="0"/>
    <n v="1"/>
    <n v="1"/>
    <n v="2"/>
    <n v="0"/>
    <n v="2"/>
    <n v="1"/>
    <n v="2"/>
    <n v="3"/>
    <n v="2"/>
    <n v="0"/>
    <n v="2"/>
    <n v="0"/>
    <n v="0"/>
    <n v="0"/>
    <n v="1"/>
    <n v="3"/>
    <n v="4"/>
    <n v="6"/>
    <n v="6"/>
    <n v="12"/>
    <n v="0"/>
    <n v="0"/>
    <n v="0"/>
    <n v="0"/>
    <n v="0"/>
    <n v="0"/>
    <n v="1"/>
    <n v="1"/>
    <n v="0"/>
    <n v="1"/>
    <n v="0"/>
    <n v="0"/>
    <n v="0"/>
    <n v="0"/>
    <n v="0"/>
    <n v="0"/>
    <n v="0"/>
    <n v="0"/>
    <n v="0"/>
    <n v="0"/>
    <n v="0"/>
    <n v="0"/>
    <n v="0"/>
    <n v="0"/>
    <n v="0"/>
    <n v="0"/>
    <n v="0"/>
    <n v="0"/>
    <n v="0"/>
    <n v="0"/>
    <n v="0"/>
    <n v="1"/>
    <n v="0"/>
    <n v="1"/>
    <n v="0"/>
    <n v="0"/>
    <n v="0"/>
    <n v="0"/>
    <n v="0"/>
    <n v="0"/>
    <n v="1"/>
    <n v="1"/>
    <n v="2"/>
    <n v="1"/>
    <n v="1"/>
  </r>
  <r>
    <s v="08DPR2209S"/>
    <n v="1"/>
    <s v="MATUTINO"/>
    <s v="XX ANIVERSARIO"/>
    <n v="8"/>
    <s v="CHIHUAHUA"/>
    <n v="8"/>
    <s v="CHIHUAHUA"/>
    <n v="19"/>
    <x v="2"/>
    <x v="2"/>
    <n v="1"/>
    <s v="CHIHUAHUA"/>
    <s v="CALLE CHAMIZAL"/>
    <n v="0"/>
    <s v="PÚBLICO"/>
    <x v="0"/>
    <n v="2"/>
    <s v="BÁSICA"/>
    <n v="2"/>
    <x v="0"/>
    <n v="1"/>
    <x v="0"/>
    <n v="0"/>
    <s v="NO APLICA"/>
    <n v="0"/>
    <s v="NO APLICA"/>
    <s v="08FIZ0114O"/>
    <s v="08FJS0105M"/>
    <s v="08ADG0046C"/>
    <n v="0"/>
    <n v="136"/>
    <n v="128"/>
    <n v="264"/>
    <n v="135"/>
    <n v="128"/>
    <n v="263"/>
    <n v="23"/>
    <n v="25"/>
    <n v="48"/>
    <n v="21"/>
    <n v="25"/>
    <n v="46"/>
    <n v="24"/>
    <n v="25"/>
    <n v="49"/>
    <n v="20"/>
    <n v="21"/>
    <n v="41"/>
    <n v="27"/>
    <n v="22"/>
    <n v="49"/>
    <n v="27"/>
    <n v="22"/>
    <n v="49"/>
    <n v="17"/>
    <n v="21"/>
    <n v="38"/>
    <n v="26"/>
    <n v="17"/>
    <n v="43"/>
    <n v="141"/>
    <n v="128"/>
    <n v="269"/>
    <n v="2"/>
    <n v="2"/>
    <n v="2"/>
    <n v="2"/>
    <n v="2"/>
    <n v="2"/>
    <n v="0"/>
    <n v="12"/>
    <n v="0"/>
    <n v="0"/>
    <n v="0"/>
    <n v="1"/>
    <n v="0"/>
    <n v="1"/>
    <n v="0"/>
    <n v="0"/>
    <n v="5"/>
    <n v="7"/>
    <n v="0"/>
    <n v="0"/>
    <n v="0"/>
    <n v="2"/>
    <n v="0"/>
    <n v="0"/>
    <n v="0"/>
    <n v="0"/>
    <n v="0"/>
    <n v="0"/>
    <n v="1"/>
    <n v="1"/>
    <n v="0"/>
    <n v="18"/>
    <n v="5"/>
    <n v="7"/>
    <n v="2"/>
    <n v="2"/>
    <n v="2"/>
    <n v="2"/>
    <n v="2"/>
    <n v="2"/>
    <n v="0"/>
    <n v="12"/>
    <n v="12"/>
    <n v="12"/>
    <n v="1"/>
  </r>
  <r>
    <s v="08DPR2210H"/>
    <n v="2"/>
    <s v="VESPERTINO"/>
    <s v="JUAN DE LA BARRERA"/>
    <n v="8"/>
    <s v="CHIHUAHUA"/>
    <n v="8"/>
    <s v="CHIHUAHUA"/>
    <n v="37"/>
    <x v="0"/>
    <x v="0"/>
    <n v="1"/>
    <s v="JUĂREZ"/>
    <s v="CALLE ISAL IRLANDA"/>
    <n v="0"/>
    <s v="PÚBLICO"/>
    <x v="0"/>
    <n v="2"/>
    <s v="BÁSICA"/>
    <n v="2"/>
    <x v="0"/>
    <n v="1"/>
    <x v="0"/>
    <n v="0"/>
    <s v="NO APLICA"/>
    <n v="0"/>
    <s v="NO APLICA"/>
    <s v="08FIZ0139X"/>
    <s v="08FJS0109I"/>
    <s v="08ADG0005C"/>
    <n v="0"/>
    <n v="114"/>
    <n v="109"/>
    <n v="223"/>
    <n v="113"/>
    <n v="109"/>
    <n v="222"/>
    <n v="15"/>
    <n v="16"/>
    <n v="31"/>
    <n v="12"/>
    <n v="15"/>
    <n v="27"/>
    <n v="13"/>
    <n v="15"/>
    <n v="28"/>
    <n v="26"/>
    <n v="16"/>
    <n v="42"/>
    <n v="11"/>
    <n v="8"/>
    <n v="19"/>
    <n v="7"/>
    <n v="17"/>
    <n v="24"/>
    <n v="23"/>
    <n v="22"/>
    <n v="45"/>
    <n v="20"/>
    <n v="20"/>
    <n v="40"/>
    <n v="100"/>
    <n v="98"/>
    <n v="198"/>
    <n v="1"/>
    <n v="2"/>
    <n v="1"/>
    <n v="1"/>
    <n v="2"/>
    <n v="2"/>
    <n v="0"/>
    <n v="9"/>
    <n v="0"/>
    <n v="1"/>
    <n v="0"/>
    <n v="0"/>
    <n v="0"/>
    <n v="0"/>
    <n v="0"/>
    <n v="0"/>
    <n v="6"/>
    <n v="2"/>
    <n v="0"/>
    <n v="0"/>
    <n v="1"/>
    <n v="0"/>
    <n v="0"/>
    <n v="0"/>
    <n v="0"/>
    <n v="0"/>
    <n v="0"/>
    <n v="0"/>
    <n v="1"/>
    <n v="0"/>
    <n v="0"/>
    <n v="11"/>
    <n v="6"/>
    <n v="3"/>
    <n v="1"/>
    <n v="2"/>
    <n v="1"/>
    <n v="1"/>
    <n v="2"/>
    <n v="2"/>
    <n v="0"/>
    <n v="9"/>
    <n v="18"/>
    <n v="9"/>
    <n v="1"/>
  </r>
  <r>
    <s v="08DPR2211G"/>
    <n v="1"/>
    <s v="MATUTINO"/>
    <s v="ARTURO GAMIZ"/>
    <n v="8"/>
    <s v="CHIHUAHUA"/>
    <n v="8"/>
    <s v="CHIHUAHUA"/>
    <n v="36"/>
    <x v="6"/>
    <x v="6"/>
    <n v="75"/>
    <s v="EJIDO LOTE OCHO (LUGO)"/>
    <s v="CALLE NINGUNO"/>
    <n v="0"/>
    <s v="PÚBLICO"/>
    <x v="0"/>
    <n v="2"/>
    <s v="BÁSICA"/>
    <n v="2"/>
    <x v="0"/>
    <n v="1"/>
    <x v="0"/>
    <n v="0"/>
    <s v="NO APLICA"/>
    <n v="0"/>
    <s v="NO APLICA"/>
    <s v="08FIZ0238X"/>
    <s v="08FJS0128X"/>
    <s v="08ADG0004D"/>
    <n v="0"/>
    <n v="12"/>
    <n v="10"/>
    <n v="22"/>
    <n v="12"/>
    <n v="10"/>
    <n v="22"/>
    <n v="1"/>
    <n v="2"/>
    <n v="3"/>
    <n v="1"/>
    <n v="3"/>
    <n v="4"/>
    <n v="1"/>
    <n v="3"/>
    <n v="4"/>
    <n v="2"/>
    <n v="4"/>
    <n v="6"/>
    <n v="1"/>
    <n v="2"/>
    <n v="3"/>
    <n v="2"/>
    <n v="1"/>
    <n v="3"/>
    <n v="4"/>
    <n v="2"/>
    <n v="6"/>
    <n v="3"/>
    <n v="2"/>
    <n v="5"/>
    <n v="13"/>
    <n v="14"/>
    <n v="27"/>
    <n v="0"/>
    <n v="0"/>
    <n v="0"/>
    <n v="0"/>
    <n v="0"/>
    <n v="0"/>
    <n v="1"/>
    <n v="1"/>
    <n v="1"/>
    <n v="0"/>
    <n v="0"/>
    <n v="0"/>
    <n v="0"/>
    <n v="0"/>
    <n v="0"/>
    <n v="0"/>
    <n v="0"/>
    <n v="0"/>
    <n v="0"/>
    <n v="0"/>
    <n v="0"/>
    <n v="0"/>
    <n v="0"/>
    <n v="0"/>
    <n v="0"/>
    <n v="0"/>
    <n v="0"/>
    <n v="0"/>
    <n v="0"/>
    <n v="0"/>
    <n v="0"/>
    <n v="1"/>
    <n v="1"/>
    <n v="0"/>
    <n v="0"/>
    <n v="0"/>
    <n v="0"/>
    <n v="0"/>
    <n v="0"/>
    <n v="0"/>
    <n v="1"/>
    <n v="1"/>
    <n v="1"/>
    <n v="1"/>
    <n v="1"/>
  </r>
  <r>
    <s v="08DPR2212F"/>
    <n v="1"/>
    <s v="MATUTINO"/>
    <s v="VICENTE GUERRERO"/>
    <n v="8"/>
    <s v="CHIHUAHUA"/>
    <n v="8"/>
    <s v="CHIHUAHUA"/>
    <n v="62"/>
    <x v="8"/>
    <x v="7"/>
    <n v="1"/>
    <s v="SAUCILLO"/>
    <s v="CALLE CHINIPAS"/>
    <n v="0"/>
    <s v="PÚBLICO"/>
    <x v="0"/>
    <n v="2"/>
    <s v="BÁSICA"/>
    <n v="2"/>
    <x v="0"/>
    <n v="1"/>
    <x v="0"/>
    <n v="0"/>
    <s v="NO APLICA"/>
    <n v="0"/>
    <s v="NO APLICA"/>
    <s v="08FIZ0231D"/>
    <s v="08FJS0127Y"/>
    <s v="08ADG0057I"/>
    <n v="0"/>
    <n v="59"/>
    <n v="50"/>
    <n v="109"/>
    <n v="59"/>
    <n v="50"/>
    <n v="109"/>
    <n v="8"/>
    <n v="12"/>
    <n v="20"/>
    <n v="5"/>
    <n v="15"/>
    <n v="20"/>
    <n v="7"/>
    <n v="15"/>
    <n v="22"/>
    <n v="10"/>
    <n v="6"/>
    <n v="16"/>
    <n v="14"/>
    <n v="7"/>
    <n v="21"/>
    <n v="8"/>
    <n v="9"/>
    <n v="17"/>
    <n v="12"/>
    <n v="6"/>
    <n v="18"/>
    <n v="7"/>
    <n v="11"/>
    <n v="18"/>
    <n v="58"/>
    <n v="54"/>
    <n v="112"/>
    <n v="1"/>
    <n v="1"/>
    <n v="1"/>
    <n v="1"/>
    <n v="1"/>
    <n v="1"/>
    <n v="0"/>
    <n v="6"/>
    <n v="0"/>
    <n v="0"/>
    <n v="1"/>
    <n v="0"/>
    <n v="0"/>
    <n v="0"/>
    <n v="0"/>
    <n v="0"/>
    <n v="2"/>
    <n v="4"/>
    <n v="0"/>
    <n v="0"/>
    <n v="1"/>
    <n v="0"/>
    <n v="0"/>
    <n v="0"/>
    <n v="0"/>
    <n v="0"/>
    <n v="0"/>
    <n v="0"/>
    <n v="0"/>
    <n v="1"/>
    <n v="0"/>
    <n v="9"/>
    <n v="2"/>
    <n v="4"/>
    <n v="1"/>
    <n v="1"/>
    <n v="1"/>
    <n v="1"/>
    <n v="1"/>
    <n v="1"/>
    <n v="0"/>
    <n v="6"/>
    <n v="9"/>
    <n v="6"/>
    <n v="1"/>
  </r>
  <r>
    <s v="08DPR2217A"/>
    <n v="1"/>
    <s v="MATUTINO"/>
    <s v="OSCAR GONZALEZ"/>
    <n v="8"/>
    <s v="CHIHUAHUA"/>
    <n v="8"/>
    <s v="CHIHUAHUA"/>
    <n v="19"/>
    <x v="2"/>
    <x v="2"/>
    <n v="1"/>
    <s v="CHIHUAHUA"/>
    <s v="CALLE VICENTE GUERECA"/>
    <n v="2600"/>
    <s v="PÚBLICO"/>
    <x v="0"/>
    <n v="2"/>
    <s v="BÁSICA"/>
    <n v="2"/>
    <x v="0"/>
    <n v="1"/>
    <x v="0"/>
    <n v="0"/>
    <s v="NO APLICA"/>
    <n v="0"/>
    <s v="NO APLICA"/>
    <s v="08FIZ0113P"/>
    <s v="08FJS0105M"/>
    <s v="08ADG0046C"/>
    <n v="0"/>
    <n v="53"/>
    <n v="48"/>
    <n v="101"/>
    <n v="53"/>
    <n v="48"/>
    <n v="101"/>
    <n v="10"/>
    <n v="8"/>
    <n v="18"/>
    <n v="12"/>
    <n v="5"/>
    <n v="17"/>
    <n v="13"/>
    <n v="5"/>
    <n v="18"/>
    <n v="5"/>
    <n v="5"/>
    <n v="10"/>
    <n v="7"/>
    <n v="8"/>
    <n v="15"/>
    <n v="10"/>
    <n v="7"/>
    <n v="17"/>
    <n v="15"/>
    <n v="7"/>
    <n v="22"/>
    <n v="4"/>
    <n v="11"/>
    <n v="15"/>
    <n v="54"/>
    <n v="43"/>
    <n v="97"/>
    <n v="1"/>
    <n v="1"/>
    <n v="1"/>
    <n v="1"/>
    <n v="1"/>
    <n v="1"/>
    <n v="0"/>
    <n v="6"/>
    <n v="0"/>
    <n v="0"/>
    <n v="1"/>
    <n v="0"/>
    <n v="0"/>
    <n v="0"/>
    <n v="0"/>
    <n v="0"/>
    <n v="4"/>
    <n v="2"/>
    <n v="0"/>
    <n v="0"/>
    <n v="1"/>
    <n v="1"/>
    <n v="0"/>
    <n v="0"/>
    <n v="0"/>
    <n v="0"/>
    <n v="0"/>
    <n v="0"/>
    <n v="1"/>
    <n v="0"/>
    <n v="0"/>
    <n v="10"/>
    <n v="4"/>
    <n v="2"/>
    <n v="1"/>
    <n v="1"/>
    <n v="1"/>
    <n v="1"/>
    <n v="1"/>
    <n v="1"/>
    <n v="0"/>
    <n v="6"/>
    <n v="6"/>
    <n v="6"/>
    <n v="1"/>
  </r>
  <r>
    <s v="08DPR2218Z"/>
    <n v="1"/>
    <s v="MATUTINO"/>
    <s v="DAVID ALFARO SIQUEIROS"/>
    <n v="8"/>
    <s v="CHIHUAHUA"/>
    <n v="8"/>
    <s v="CHIHUAHUA"/>
    <n v="53"/>
    <x v="38"/>
    <x v="0"/>
    <n v="1"/>
    <s v="PRAXEDIS G. GUERRERO"/>
    <s v="CALLE EMILIANO ZAPATA"/>
    <n v="0"/>
    <s v="PÚBLICO"/>
    <x v="0"/>
    <n v="2"/>
    <s v="BÁSICA"/>
    <n v="2"/>
    <x v="0"/>
    <n v="1"/>
    <x v="0"/>
    <n v="0"/>
    <s v="NO APLICA"/>
    <n v="0"/>
    <s v="NO APLICA"/>
    <s v="08FIZ0175B"/>
    <s v="08FJS0116S"/>
    <s v="08ADG0005C"/>
    <n v="0"/>
    <n v="61"/>
    <n v="60"/>
    <n v="121"/>
    <n v="61"/>
    <n v="60"/>
    <n v="121"/>
    <n v="13"/>
    <n v="12"/>
    <n v="25"/>
    <n v="13"/>
    <n v="11"/>
    <n v="24"/>
    <n v="13"/>
    <n v="12"/>
    <n v="25"/>
    <n v="10"/>
    <n v="14"/>
    <n v="24"/>
    <n v="11"/>
    <n v="10"/>
    <n v="21"/>
    <n v="7"/>
    <n v="11"/>
    <n v="18"/>
    <n v="10"/>
    <n v="10"/>
    <n v="20"/>
    <n v="12"/>
    <n v="11"/>
    <n v="23"/>
    <n v="63"/>
    <n v="68"/>
    <n v="131"/>
    <n v="1"/>
    <n v="1"/>
    <n v="1"/>
    <n v="1"/>
    <n v="1"/>
    <n v="1"/>
    <n v="0"/>
    <n v="6"/>
    <n v="0"/>
    <n v="0"/>
    <n v="1"/>
    <n v="0"/>
    <n v="0"/>
    <n v="0"/>
    <n v="0"/>
    <n v="0"/>
    <n v="2"/>
    <n v="4"/>
    <n v="0"/>
    <n v="0"/>
    <n v="0"/>
    <n v="0"/>
    <n v="0"/>
    <n v="0"/>
    <n v="0"/>
    <n v="0"/>
    <n v="0"/>
    <n v="0"/>
    <n v="0"/>
    <n v="1"/>
    <n v="0"/>
    <n v="8"/>
    <n v="2"/>
    <n v="4"/>
    <n v="1"/>
    <n v="1"/>
    <n v="1"/>
    <n v="1"/>
    <n v="1"/>
    <n v="1"/>
    <n v="0"/>
    <n v="6"/>
    <n v="6"/>
    <n v="6"/>
    <n v="1"/>
  </r>
  <r>
    <s v="08DPR2226I"/>
    <n v="1"/>
    <s v="MATUTINO"/>
    <s v="OCTAVIO LEGARRETA SOTO"/>
    <n v="8"/>
    <s v="CHIHUAHUA"/>
    <n v="8"/>
    <s v="CHIHUAHUA"/>
    <n v="45"/>
    <x v="15"/>
    <x v="7"/>
    <n v="15"/>
    <s v="LĂZARO CĂRDENAS"/>
    <s v="CALLE JOSE DE LA LUZ BLANCO"/>
    <n v="1000"/>
    <s v="PÚBLICO"/>
    <x v="0"/>
    <n v="2"/>
    <s v="BÁSICA"/>
    <n v="2"/>
    <x v="0"/>
    <n v="1"/>
    <x v="0"/>
    <n v="0"/>
    <s v="NO APLICA"/>
    <n v="0"/>
    <s v="NO APLICA"/>
    <s v="08FIZ0222W"/>
    <s v="08FJS0125Z"/>
    <s v="08ADG0057I"/>
    <n v="0"/>
    <n v="75"/>
    <n v="71"/>
    <n v="146"/>
    <n v="75"/>
    <n v="71"/>
    <n v="146"/>
    <n v="12"/>
    <n v="14"/>
    <n v="26"/>
    <n v="12"/>
    <n v="13"/>
    <n v="25"/>
    <n v="12"/>
    <n v="13"/>
    <n v="25"/>
    <n v="14"/>
    <n v="9"/>
    <n v="23"/>
    <n v="8"/>
    <n v="20"/>
    <n v="28"/>
    <n v="11"/>
    <n v="14"/>
    <n v="25"/>
    <n v="15"/>
    <n v="10"/>
    <n v="25"/>
    <n v="8"/>
    <n v="6"/>
    <n v="14"/>
    <n v="68"/>
    <n v="72"/>
    <n v="140"/>
    <n v="1"/>
    <n v="1"/>
    <n v="1"/>
    <n v="1"/>
    <n v="1"/>
    <n v="1"/>
    <n v="0"/>
    <n v="6"/>
    <n v="0"/>
    <n v="0"/>
    <n v="0"/>
    <n v="1"/>
    <n v="0"/>
    <n v="0"/>
    <n v="0"/>
    <n v="0"/>
    <n v="1"/>
    <n v="5"/>
    <n v="0"/>
    <n v="0"/>
    <n v="0"/>
    <n v="1"/>
    <n v="0"/>
    <n v="0"/>
    <n v="0"/>
    <n v="0"/>
    <n v="0"/>
    <n v="0"/>
    <n v="1"/>
    <n v="0"/>
    <n v="0"/>
    <n v="9"/>
    <n v="1"/>
    <n v="5"/>
    <n v="1"/>
    <n v="1"/>
    <n v="1"/>
    <n v="1"/>
    <n v="1"/>
    <n v="1"/>
    <n v="0"/>
    <n v="6"/>
    <n v="6"/>
    <n v="6"/>
    <n v="1"/>
  </r>
  <r>
    <s v="08DPR2227H"/>
    <n v="1"/>
    <s v="MATUTINO"/>
    <s v="IGNACIO ALLENDE"/>
    <n v="8"/>
    <s v="CHIHUAHUA"/>
    <n v="8"/>
    <s v="CHIHUAHUA"/>
    <n v="19"/>
    <x v="2"/>
    <x v="2"/>
    <n v="1"/>
    <s v="CHIHUAHUA"/>
    <s v="CALLE MARIA ANA DE UNZAGA"/>
    <n v="0"/>
    <s v="PÚBLICO"/>
    <x v="0"/>
    <n v="2"/>
    <s v="BÁSICA"/>
    <n v="2"/>
    <x v="0"/>
    <n v="1"/>
    <x v="0"/>
    <n v="0"/>
    <s v="NO APLICA"/>
    <n v="0"/>
    <s v="NO APLICA"/>
    <s v="08FIZ0113P"/>
    <s v="08FJS0105M"/>
    <s v="08ADG0046C"/>
    <n v="0"/>
    <n v="179"/>
    <n v="162"/>
    <n v="341"/>
    <n v="179"/>
    <n v="162"/>
    <n v="341"/>
    <n v="30"/>
    <n v="27"/>
    <n v="57"/>
    <n v="32"/>
    <n v="22"/>
    <n v="54"/>
    <n v="32"/>
    <n v="22"/>
    <n v="54"/>
    <n v="23"/>
    <n v="35"/>
    <n v="58"/>
    <n v="30"/>
    <n v="26"/>
    <n v="56"/>
    <n v="25"/>
    <n v="31"/>
    <n v="56"/>
    <n v="31"/>
    <n v="26"/>
    <n v="57"/>
    <n v="34"/>
    <n v="18"/>
    <n v="52"/>
    <n v="175"/>
    <n v="158"/>
    <n v="333"/>
    <n v="2"/>
    <n v="2"/>
    <n v="2"/>
    <n v="2"/>
    <n v="2"/>
    <n v="2"/>
    <n v="0"/>
    <n v="12"/>
    <n v="0"/>
    <n v="0"/>
    <n v="1"/>
    <n v="0"/>
    <n v="0"/>
    <n v="0"/>
    <n v="0"/>
    <n v="1"/>
    <n v="1"/>
    <n v="11"/>
    <n v="0"/>
    <n v="0"/>
    <n v="1"/>
    <n v="0"/>
    <n v="0"/>
    <n v="0"/>
    <n v="0"/>
    <n v="0"/>
    <n v="0"/>
    <n v="1"/>
    <n v="0"/>
    <n v="2"/>
    <n v="0"/>
    <n v="18"/>
    <n v="1"/>
    <n v="11"/>
    <n v="2"/>
    <n v="2"/>
    <n v="2"/>
    <n v="2"/>
    <n v="2"/>
    <n v="2"/>
    <n v="0"/>
    <n v="12"/>
    <n v="15"/>
    <n v="12"/>
    <n v="1"/>
  </r>
  <r>
    <s v="08DPR2229F"/>
    <n v="2"/>
    <s v="VESPERTINO"/>
    <s v="LAZARO CARDENAS DEL RIO"/>
    <n v="8"/>
    <s v="CHIHUAHUA"/>
    <n v="8"/>
    <s v="CHIHUAHUA"/>
    <n v="37"/>
    <x v="0"/>
    <x v="0"/>
    <n v="1"/>
    <s v="JUĂREZ"/>
    <s v="CALLE OCTAVA"/>
    <n v="0"/>
    <s v="PÚBLICO"/>
    <x v="0"/>
    <n v="2"/>
    <s v="BÁSICA"/>
    <n v="2"/>
    <x v="0"/>
    <n v="1"/>
    <x v="0"/>
    <n v="0"/>
    <s v="NO APLICA"/>
    <n v="0"/>
    <s v="NO APLICA"/>
    <s v="08FIZ0164W"/>
    <s v="08FJS0114U"/>
    <s v="08ADG0005C"/>
    <n v="0"/>
    <n v="147"/>
    <n v="121"/>
    <n v="268"/>
    <n v="147"/>
    <n v="121"/>
    <n v="268"/>
    <n v="26"/>
    <n v="18"/>
    <n v="44"/>
    <n v="24"/>
    <n v="16"/>
    <n v="40"/>
    <n v="26"/>
    <n v="16"/>
    <n v="42"/>
    <n v="27"/>
    <n v="21"/>
    <n v="48"/>
    <n v="24"/>
    <n v="20"/>
    <n v="44"/>
    <n v="34"/>
    <n v="25"/>
    <n v="59"/>
    <n v="17"/>
    <n v="29"/>
    <n v="46"/>
    <n v="24"/>
    <n v="19"/>
    <n v="43"/>
    <n v="152"/>
    <n v="130"/>
    <n v="282"/>
    <n v="2"/>
    <n v="2"/>
    <n v="2"/>
    <n v="2"/>
    <n v="2"/>
    <n v="2"/>
    <n v="0"/>
    <n v="12"/>
    <n v="0"/>
    <n v="0"/>
    <n v="0"/>
    <n v="1"/>
    <n v="0"/>
    <n v="0"/>
    <n v="0"/>
    <n v="0"/>
    <n v="4"/>
    <n v="8"/>
    <n v="0"/>
    <n v="0"/>
    <n v="0"/>
    <n v="2"/>
    <n v="0"/>
    <n v="0"/>
    <n v="0"/>
    <n v="0"/>
    <n v="0"/>
    <n v="0"/>
    <n v="0"/>
    <n v="1"/>
    <n v="0"/>
    <n v="16"/>
    <n v="4"/>
    <n v="8"/>
    <n v="2"/>
    <n v="2"/>
    <n v="2"/>
    <n v="2"/>
    <n v="2"/>
    <n v="2"/>
    <n v="0"/>
    <n v="12"/>
    <n v="12"/>
    <n v="12"/>
    <n v="1"/>
  </r>
  <r>
    <s v="08DPR2230V"/>
    <n v="1"/>
    <s v="MATUTINO"/>
    <s v="VICENTE RIVA PALACIO"/>
    <n v="8"/>
    <s v="CHIHUAHUA"/>
    <n v="8"/>
    <s v="CHIHUAHUA"/>
    <n v="19"/>
    <x v="2"/>
    <x v="2"/>
    <n v="1"/>
    <s v="CHIHUAHUA"/>
    <s v="CALLE MONTE PISCIS"/>
    <n v="0"/>
    <s v="PÚBLICO"/>
    <x v="0"/>
    <n v="2"/>
    <s v="BÁSICA"/>
    <n v="2"/>
    <x v="0"/>
    <n v="1"/>
    <x v="0"/>
    <n v="0"/>
    <s v="NO APLICA"/>
    <n v="0"/>
    <s v="NO APLICA"/>
    <s v="08FIZ0123W"/>
    <s v="08FJS0107K"/>
    <s v="08ADG0046C"/>
    <n v="0"/>
    <n v="203"/>
    <n v="199"/>
    <n v="402"/>
    <n v="203"/>
    <n v="199"/>
    <n v="402"/>
    <n v="32"/>
    <n v="25"/>
    <n v="57"/>
    <n v="25"/>
    <n v="23"/>
    <n v="48"/>
    <n v="26"/>
    <n v="24"/>
    <n v="50"/>
    <n v="31"/>
    <n v="35"/>
    <n v="66"/>
    <n v="29"/>
    <n v="38"/>
    <n v="67"/>
    <n v="46"/>
    <n v="34"/>
    <n v="80"/>
    <n v="42"/>
    <n v="39"/>
    <n v="81"/>
    <n v="28"/>
    <n v="31"/>
    <n v="59"/>
    <n v="202"/>
    <n v="201"/>
    <n v="403"/>
    <n v="2"/>
    <n v="2"/>
    <n v="2"/>
    <n v="3"/>
    <n v="3"/>
    <n v="2"/>
    <n v="0"/>
    <n v="14"/>
    <n v="0"/>
    <n v="0"/>
    <n v="1"/>
    <n v="0"/>
    <n v="1"/>
    <n v="0"/>
    <n v="0"/>
    <n v="0"/>
    <n v="2"/>
    <n v="12"/>
    <n v="0"/>
    <n v="0"/>
    <n v="0"/>
    <n v="2"/>
    <n v="0"/>
    <n v="0"/>
    <n v="0"/>
    <n v="0"/>
    <n v="0"/>
    <n v="0"/>
    <n v="1"/>
    <n v="1"/>
    <n v="0"/>
    <n v="20"/>
    <n v="2"/>
    <n v="12"/>
    <n v="2"/>
    <n v="2"/>
    <n v="2"/>
    <n v="3"/>
    <n v="3"/>
    <n v="2"/>
    <n v="0"/>
    <n v="14"/>
    <n v="14"/>
    <n v="14"/>
    <n v="1"/>
  </r>
  <r>
    <s v="08DPR2231U"/>
    <n v="2"/>
    <s v="VESPERTINO"/>
    <s v="FRANCISCO GONZALEZ BOCANEGRA"/>
    <n v="8"/>
    <s v="CHIHUAHUA"/>
    <n v="8"/>
    <s v="CHIHUAHUA"/>
    <n v="2"/>
    <x v="14"/>
    <x v="2"/>
    <n v="1"/>
    <s v="JUAN ALDAMA"/>
    <s v="CALLE LEONARDO AGUIRRE"/>
    <n v="0"/>
    <s v="PÚBLICO"/>
    <x v="0"/>
    <n v="2"/>
    <s v="BÁSICA"/>
    <n v="2"/>
    <x v="0"/>
    <n v="1"/>
    <x v="0"/>
    <n v="0"/>
    <s v="NO APLICA"/>
    <n v="0"/>
    <s v="NO APLICA"/>
    <s v="08FIZ0131E"/>
    <s v="08FJS0101Q"/>
    <s v="08ADG0046C"/>
    <n v="0"/>
    <n v="76"/>
    <n v="55"/>
    <n v="131"/>
    <n v="76"/>
    <n v="55"/>
    <n v="131"/>
    <n v="11"/>
    <n v="11"/>
    <n v="22"/>
    <n v="12"/>
    <n v="13"/>
    <n v="25"/>
    <n v="12"/>
    <n v="13"/>
    <n v="25"/>
    <n v="10"/>
    <n v="12"/>
    <n v="22"/>
    <n v="13"/>
    <n v="6"/>
    <n v="19"/>
    <n v="14"/>
    <n v="9"/>
    <n v="23"/>
    <n v="11"/>
    <n v="9"/>
    <n v="20"/>
    <n v="17"/>
    <n v="7"/>
    <n v="24"/>
    <n v="77"/>
    <n v="56"/>
    <n v="133"/>
    <n v="1"/>
    <n v="1"/>
    <n v="1"/>
    <n v="1"/>
    <n v="1"/>
    <n v="1"/>
    <n v="0"/>
    <n v="6"/>
    <n v="0"/>
    <n v="0"/>
    <n v="0"/>
    <n v="1"/>
    <n v="0"/>
    <n v="0"/>
    <n v="0"/>
    <n v="0"/>
    <n v="2"/>
    <n v="4"/>
    <n v="0"/>
    <n v="0"/>
    <n v="2"/>
    <n v="0"/>
    <n v="0"/>
    <n v="0"/>
    <n v="0"/>
    <n v="0"/>
    <n v="0"/>
    <n v="0"/>
    <n v="1"/>
    <n v="0"/>
    <n v="0"/>
    <n v="10"/>
    <n v="2"/>
    <n v="4"/>
    <n v="1"/>
    <n v="1"/>
    <n v="1"/>
    <n v="1"/>
    <n v="1"/>
    <n v="1"/>
    <n v="0"/>
    <n v="6"/>
    <n v="12"/>
    <n v="6"/>
    <n v="1"/>
  </r>
  <r>
    <s v="08DPR2232T"/>
    <n v="1"/>
    <s v="MATUTINO"/>
    <s v="TORIBIO ORTEGA"/>
    <n v="8"/>
    <s v="CHIHUAHUA"/>
    <n v="8"/>
    <s v="CHIHUAHUA"/>
    <n v="52"/>
    <x v="37"/>
    <x v="10"/>
    <n v="1"/>
    <s v="MANUEL OJINAGA"/>
    <s v="CALLE 12"/>
    <n v="3300"/>
    <s v="PÚBLICO"/>
    <x v="0"/>
    <n v="2"/>
    <s v="BÁSICA"/>
    <n v="2"/>
    <x v="0"/>
    <n v="1"/>
    <x v="0"/>
    <n v="0"/>
    <s v="NO APLICA"/>
    <n v="0"/>
    <s v="NO APLICA"/>
    <s v="08FIZ0132D"/>
    <s v="08FJS0101Q"/>
    <s v="08ADG0056J"/>
    <n v="0"/>
    <n v="64"/>
    <n v="52"/>
    <n v="116"/>
    <n v="64"/>
    <n v="52"/>
    <n v="116"/>
    <n v="15"/>
    <n v="6"/>
    <n v="21"/>
    <n v="11"/>
    <n v="13"/>
    <n v="24"/>
    <n v="12"/>
    <n v="13"/>
    <n v="25"/>
    <n v="10"/>
    <n v="12"/>
    <n v="22"/>
    <n v="16"/>
    <n v="8"/>
    <n v="24"/>
    <n v="12"/>
    <n v="8"/>
    <n v="20"/>
    <n v="13"/>
    <n v="8"/>
    <n v="21"/>
    <n v="7"/>
    <n v="17"/>
    <n v="24"/>
    <n v="70"/>
    <n v="66"/>
    <n v="136"/>
    <n v="1"/>
    <n v="1"/>
    <n v="1"/>
    <n v="1"/>
    <n v="1"/>
    <n v="1"/>
    <n v="0"/>
    <n v="6"/>
    <n v="0"/>
    <n v="0"/>
    <n v="0"/>
    <n v="1"/>
    <n v="0"/>
    <n v="0"/>
    <n v="0"/>
    <n v="0"/>
    <n v="1"/>
    <n v="5"/>
    <n v="0"/>
    <n v="0"/>
    <n v="1"/>
    <n v="0"/>
    <n v="0"/>
    <n v="0"/>
    <n v="0"/>
    <n v="0"/>
    <n v="0"/>
    <n v="0"/>
    <n v="1"/>
    <n v="0"/>
    <n v="0"/>
    <n v="9"/>
    <n v="1"/>
    <n v="5"/>
    <n v="1"/>
    <n v="1"/>
    <n v="1"/>
    <n v="1"/>
    <n v="1"/>
    <n v="1"/>
    <n v="0"/>
    <n v="6"/>
    <n v="6"/>
    <n v="6"/>
    <n v="1"/>
  </r>
  <r>
    <s v="08DPR2234R"/>
    <n v="1"/>
    <s v="MATUTINO"/>
    <s v="VICENTE GUERRERO"/>
    <n v="8"/>
    <s v="CHIHUAHUA"/>
    <n v="8"/>
    <s v="CHIHUAHUA"/>
    <n v="32"/>
    <x v="17"/>
    <x v="6"/>
    <n v="1"/>
    <s v="HIDALGO DEL PARRAL"/>
    <s v="CALLE TOLEDO"/>
    <n v="0"/>
    <s v="PÚBLICO"/>
    <x v="0"/>
    <n v="2"/>
    <s v="BÁSICA"/>
    <n v="2"/>
    <x v="0"/>
    <n v="1"/>
    <x v="0"/>
    <n v="0"/>
    <s v="NO APLICA"/>
    <n v="0"/>
    <s v="NO APLICA"/>
    <s v="08FIZ0244H"/>
    <s v="08FJS0129W"/>
    <s v="08ADG0004D"/>
    <n v="0"/>
    <n v="70"/>
    <n v="83"/>
    <n v="153"/>
    <n v="70"/>
    <n v="83"/>
    <n v="153"/>
    <n v="16"/>
    <n v="12"/>
    <n v="28"/>
    <n v="15"/>
    <n v="13"/>
    <n v="28"/>
    <n v="16"/>
    <n v="13"/>
    <n v="29"/>
    <n v="12"/>
    <n v="10"/>
    <n v="22"/>
    <n v="6"/>
    <n v="13"/>
    <n v="19"/>
    <n v="9"/>
    <n v="10"/>
    <n v="19"/>
    <n v="12"/>
    <n v="14"/>
    <n v="26"/>
    <n v="11"/>
    <n v="15"/>
    <n v="26"/>
    <n v="66"/>
    <n v="75"/>
    <n v="141"/>
    <n v="1"/>
    <n v="1"/>
    <n v="1"/>
    <n v="1"/>
    <n v="1"/>
    <n v="1"/>
    <n v="0"/>
    <n v="6"/>
    <n v="0"/>
    <n v="0"/>
    <n v="1"/>
    <n v="0"/>
    <n v="0"/>
    <n v="0"/>
    <n v="0"/>
    <n v="0"/>
    <n v="3"/>
    <n v="3"/>
    <n v="0"/>
    <n v="0"/>
    <n v="1"/>
    <n v="0"/>
    <n v="0"/>
    <n v="0"/>
    <n v="0"/>
    <n v="0"/>
    <n v="0"/>
    <n v="0"/>
    <n v="1"/>
    <n v="0"/>
    <n v="0"/>
    <n v="9"/>
    <n v="3"/>
    <n v="3"/>
    <n v="1"/>
    <n v="1"/>
    <n v="1"/>
    <n v="1"/>
    <n v="1"/>
    <n v="1"/>
    <n v="0"/>
    <n v="6"/>
    <n v="9"/>
    <n v="6"/>
    <n v="1"/>
  </r>
  <r>
    <s v="08DPR2235Q"/>
    <n v="1"/>
    <s v="MATUTINO"/>
    <s v="AGUSTIN MENDEZ ROSAS"/>
    <n v="8"/>
    <s v="CHIHUAHUA"/>
    <n v="8"/>
    <s v="CHIHUAHUA"/>
    <n v="21"/>
    <x v="10"/>
    <x v="7"/>
    <n v="1"/>
    <s v="DELICIAS"/>
    <s v="PRIVADA GONZALEZ COSSIO"/>
    <n v="1032"/>
    <s v="PÚBLICO"/>
    <x v="0"/>
    <n v="2"/>
    <s v="BÁSICA"/>
    <n v="2"/>
    <x v="0"/>
    <n v="1"/>
    <x v="0"/>
    <n v="0"/>
    <s v="NO APLICA"/>
    <n v="0"/>
    <s v="NO APLICA"/>
    <s v="08FIZ0226S"/>
    <s v="08FJS0126Z"/>
    <s v="08ADG0057I"/>
    <n v="0"/>
    <n v="117"/>
    <n v="118"/>
    <n v="235"/>
    <n v="115"/>
    <n v="116"/>
    <n v="231"/>
    <n v="19"/>
    <n v="16"/>
    <n v="35"/>
    <n v="25"/>
    <n v="19"/>
    <n v="44"/>
    <n v="25"/>
    <n v="20"/>
    <n v="45"/>
    <n v="20"/>
    <n v="21"/>
    <n v="41"/>
    <n v="23"/>
    <n v="17"/>
    <n v="40"/>
    <n v="22"/>
    <n v="18"/>
    <n v="40"/>
    <n v="18"/>
    <n v="22"/>
    <n v="40"/>
    <n v="22"/>
    <n v="17"/>
    <n v="39"/>
    <n v="130"/>
    <n v="115"/>
    <n v="245"/>
    <n v="2"/>
    <n v="2"/>
    <n v="2"/>
    <n v="2"/>
    <n v="2"/>
    <n v="2"/>
    <n v="0"/>
    <n v="12"/>
    <n v="0"/>
    <n v="0"/>
    <n v="0"/>
    <n v="1"/>
    <n v="0"/>
    <n v="1"/>
    <n v="0"/>
    <n v="0"/>
    <n v="3"/>
    <n v="9"/>
    <n v="0"/>
    <n v="0"/>
    <n v="1"/>
    <n v="1"/>
    <n v="0"/>
    <n v="0"/>
    <n v="0"/>
    <n v="0"/>
    <n v="0"/>
    <n v="0"/>
    <n v="1"/>
    <n v="1"/>
    <n v="0"/>
    <n v="18"/>
    <n v="3"/>
    <n v="9"/>
    <n v="2"/>
    <n v="2"/>
    <n v="2"/>
    <n v="2"/>
    <n v="2"/>
    <n v="2"/>
    <n v="0"/>
    <n v="12"/>
    <n v="12"/>
    <n v="12"/>
    <n v="1"/>
  </r>
  <r>
    <s v="08DPR2236P"/>
    <n v="1"/>
    <s v="MATUTINO"/>
    <s v="FRANCISCO CHAVEZ OROZCO"/>
    <n v="8"/>
    <s v="CHIHUAHUA"/>
    <n v="8"/>
    <s v="CHIHUAHUA"/>
    <n v="17"/>
    <x v="5"/>
    <x v="5"/>
    <n v="1"/>
    <s v="CUAUHTĂ‰MOC"/>
    <s v="CALLE ECUADOR"/>
    <n v="590"/>
    <s v="PÚBLICO"/>
    <x v="0"/>
    <n v="2"/>
    <s v="BÁSICA"/>
    <n v="2"/>
    <x v="0"/>
    <n v="1"/>
    <x v="0"/>
    <n v="0"/>
    <s v="NO APLICA"/>
    <n v="0"/>
    <s v="NO APLICA"/>
    <s v="08FIZ0197N"/>
    <s v="08FJS0121D"/>
    <s v="08ADG0010O"/>
    <n v="0"/>
    <n v="150"/>
    <n v="145"/>
    <n v="295"/>
    <n v="150"/>
    <n v="145"/>
    <n v="295"/>
    <n v="34"/>
    <n v="21"/>
    <n v="55"/>
    <n v="21"/>
    <n v="17"/>
    <n v="38"/>
    <n v="22"/>
    <n v="18"/>
    <n v="40"/>
    <n v="23"/>
    <n v="24"/>
    <n v="47"/>
    <n v="26"/>
    <n v="28"/>
    <n v="54"/>
    <n v="15"/>
    <n v="32"/>
    <n v="47"/>
    <n v="30"/>
    <n v="24"/>
    <n v="54"/>
    <n v="28"/>
    <n v="17"/>
    <n v="45"/>
    <n v="144"/>
    <n v="143"/>
    <n v="287"/>
    <n v="2"/>
    <n v="2"/>
    <n v="2"/>
    <n v="2"/>
    <n v="2"/>
    <n v="2"/>
    <n v="0"/>
    <n v="12"/>
    <n v="0"/>
    <n v="0"/>
    <n v="1"/>
    <n v="0"/>
    <n v="1"/>
    <n v="0"/>
    <n v="0"/>
    <n v="0"/>
    <n v="3"/>
    <n v="9"/>
    <n v="0"/>
    <n v="0"/>
    <n v="0"/>
    <n v="1"/>
    <n v="0"/>
    <n v="0"/>
    <n v="0"/>
    <n v="0"/>
    <n v="0"/>
    <n v="0"/>
    <n v="2"/>
    <n v="0"/>
    <n v="0"/>
    <n v="17"/>
    <n v="3"/>
    <n v="9"/>
    <n v="2"/>
    <n v="2"/>
    <n v="2"/>
    <n v="2"/>
    <n v="2"/>
    <n v="2"/>
    <n v="0"/>
    <n v="12"/>
    <n v="13"/>
    <n v="12"/>
    <n v="1"/>
  </r>
  <r>
    <s v="08DPR2238N"/>
    <n v="1"/>
    <s v="MATUTINO"/>
    <s v="AGUSTIN MENDEZ ROSAS"/>
    <n v="8"/>
    <s v="CHIHUAHUA"/>
    <n v="8"/>
    <s v="CHIHUAHUA"/>
    <n v="37"/>
    <x v="0"/>
    <x v="0"/>
    <n v="1"/>
    <s v="JUĂREZ"/>
    <s v="CALLE PASEO DON BOSCO"/>
    <n v="5450"/>
    <s v="PÚBLICO"/>
    <x v="0"/>
    <n v="2"/>
    <s v="BÁSICA"/>
    <n v="2"/>
    <x v="0"/>
    <n v="1"/>
    <x v="0"/>
    <n v="0"/>
    <s v="NO APLICA"/>
    <n v="0"/>
    <s v="NO APLICA"/>
    <s v="08FIZ0146G"/>
    <s v="08FJS0110Y"/>
    <s v="08ADG0005C"/>
    <n v="0"/>
    <n v="149"/>
    <n v="161"/>
    <n v="310"/>
    <n v="149"/>
    <n v="161"/>
    <n v="310"/>
    <n v="26"/>
    <n v="27"/>
    <n v="53"/>
    <n v="31"/>
    <n v="30"/>
    <n v="61"/>
    <n v="32"/>
    <n v="30"/>
    <n v="62"/>
    <n v="30"/>
    <n v="28"/>
    <n v="58"/>
    <n v="28"/>
    <n v="16"/>
    <n v="44"/>
    <n v="30"/>
    <n v="30"/>
    <n v="60"/>
    <n v="23"/>
    <n v="32"/>
    <n v="55"/>
    <n v="23"/>
    <n v="37"/>
    <n v="60"/>
    <n v="166"/>
    <n v="173"/>
    <n v="339"/>
    <n v="2"/>
    <n v="2"/>
    <n v="2"/>
    <n v="2"/>
    <n v="2"/>
    <n v="2"/>
    <n v="0"/>
    <n v="12"/>
    <n v="0"/>
    <n v="0"/>
    <n v="1"/>
    <n v="0"/>
    <n v="0"/>
    <n v="1"/>
    <n v="0"/>
    <n v="0"/>
    <n v="3"/>
    <n v="9"/>
    <n v="0"/>
    <n v="0"/>
    <n v="0"/>
    <n v="0"/>
    <n v="0"/>
    <n v="0"/>
    <n v="0"/>
    <n v="0"/>
    <n v="0"/>
    <n v="0"/>
    <n v="0"/>
    <n v="1"/>
    <n v="0"/>
    <n v="15"/>
    <n v="3"/>
    <n v="9"/>
    <n v="2"/>
    <n v="2"/>
    <n v="2"/>
    <n v="2"/>
    <n v="2"/>
    <n v="2"/>
    <n v="0"/>
    <n v="12"/>
    <n v="12"/>
    <n v="12"/>
    <n v="1"/>
  </r>
  <r>
    <s v="08DPR2239M"/>
    <n v="1"/>
    <s v="MATUTINO"/>
    <s v="SALVADOR PARTIDA ACEVEDO"/>
    <n v="8"/>
    <s v="CHIHUAHUA"/>
    <n v="8"/>
    <s v="CHIHUAHUA"/>
    <n v="50"/>
    <x v="4"/>
    <x v="4"/>
    <n v="1"/>
    <s v="NUEVO CASAS GRANDES"/>
    <s v="CALLE LUZ CORRAL DE VILLA "/>
    <n v="5000"/>
    <s v="PÚBLICO"/>
    <x v="0"/>
    <n v="2"/>
    <s v="BÁSICA"/>
    <n v="2"/>
    <x v="0"/>
    <n v="1"/>
    <x v="0"/>
    <n v="0"/>
    <s v="NO APLICA"/>
    <n v="0"/>
    <s v="NO APLICA"/>
    <s v="08FIZ0192S"/>
    <s v="08FJS0119P"/>
    <s v="08ADG0013L"/>
    <n v="0"/>
    <n v="75"/>
    <n v="53"/>
    <n v="128"/>
    <n v="75"/>
    <n v="53"/>
    <n v="128"/>
    <n v="9"/>
    <n v="6"/>
    <n v="15"/>
    <n v="7"/>
    <n v="14"/>
    <n v="21"/>
    <n v="8"/>
    <n v="14"/>
    <n v="22"/>
    <n v="12"/>
    <n v="13"/>
    <n v="25"/>
    <n v="11"/>
    <n v="9"/>
    <n v="20"/>
    <n v="10"/>
    <n v="13"/>
    <n v="23"/>
    <n v="16"/>
    <n v="6"/>
    <n v="22"/>
    <n v="18"/>
    <n v="10"/>
    <n v="28"/>
    <n v="75"/>
    <n v="65"/>
    <n v="140"/>
    <n v="1"/>
    <n v="1"/>
    <n v="1"/>
    <n v="1"/>
    <n v="1"/>
    <n v="1"/>
    <n v="0"/>
    <n v="6"/>
    <n v="0"/>
    <n v="0"/>
    <n v="0"/>
    <n v="1"/>
    <n v="0"/>
    <n v="0"/>
    <n v="0"/>
    <n v="0"/>
    <n v="1"/>
    <n v="5"/>
    <n v="0"/>
    <n v="0"/>
    <n v="1"/>
    <n v="0"/>
    <n v="0"/>
    <n v="0"/>
    <n v="0"/>
    <n v="0"/>
    <n v="0"/>
    <n v="0"/>
    <n v="0"/>
    <n v="1"/>
    <n v="0"/>
    <n v="9"/>
    <n v="1"/>
    <n v="5"/>
    <n v="1"/>
    <n v="1"/>
    <n v="1"/>
    <n v="1"/>
    <n v="1"/>
    <n v="1"/>
    <n v="0"/>
    <n v="6"/>
    <n v="6"/>
    <n v="6"/>
    <n v="1"/>
  </r>
  <r>
    <s v="08DPR2241A"/>
    <n v="1"/>
    <s v="MATUTINO"/>
    <s v="EXPROPIACION PETROLERA"/>
    <n v="8"/>
    <s v="CHIHUAHUA"/>
    <n v="8"/>
    <s v="CHIHUAHUA"/>
    <n v="17"/>
    <x v="5"/>
    <x v="5"/>
    <n v="1"/>
    <s v="CUAUHTĂ‰MOC"/>
    <s v="CALLE EXPROPIACION PETROLERA"/>
    <n v="799"/>
    <s v="PÚBLICO"/>
    <x v="0"/>
    <n v="2"/>
    <s v="BÁSICA"/>
    <n v="2"/>
    <x v="0"/>
    <n v="1"/>
    <x v="0"/>
    <n v="0"/>
    <s v="NO APLICA"/>
    <n v="0"/>
    <s v="NO APLICA"/>
    <s v="08FIZ0200K"/>
    <s v="08FJS0122C"/>
    <s v="08ADG0010O"/>
    <n v="0"/>
    <n v="88"/>
    <n v="84"/>
    <n v="172"/>
    <n v="88"/>
    <n v="84"/>
    <n v="172"/>
    <n v="23"/>
    <n v="14"/>
    <n v="37"/>
    <n v="11"/>
    <n v="15"/>
    <n v="26"/>
    <n v="11"/>
    <n v="15"/>
    <n v="26"/>
    <n v="15"/>
    <n v="12"/>
    <n v="27"/>
    <n v="13"/>
    <n v="14"/>
    <n v="27"/>
    <n v="18"/>
    <n v="11"/>
    <n v="29"/>
    <n v="15"/>
    <n v="13"/>
    <n v="28"/>
    <n v="11"/>
    <n v="20"/>
    <n v="31"/>
    <n v="83"/>
    <n v="85"/>
    <n v="168"/>
    <n v="1"/>
    <n v="1"/>
    <n v="1"/>
    <n v="1"/>
    <n v="1"/>
    <n v="1"/>
    <n v="0"/>
    <n v="6"/>
    <n v="0"/>
    <n v="0"/>
    <n v="1"/>
    <n v="0"/>
    <n v="0"/>
    <n v="0"/>
    <n v="0"/>
    <n v="0"/>
    <n v="1"/>
    <n v="5"/>
    <n v="0"/>
    <n v="0"/>
    <n v="1"/>
    <n v="0"/>
    <n v="0"/>
    <n v="0"/>
    <n v="0"/>
    <n v="0"/>
    <n v="0"/>
    <n v="0"/>
    <n v="0"/>
    <n v="1"/>
    <n v="0"/>
    <n v="9"/>
    <n v="1"/>
    <n v="5"/>
    <n v="1"/>
    <n v="1"/>
    <n v="1"/>
    <n v="1"/>
    <n v="1"/>
    <n v="1"/>
    <n v="0"/>
    <n v="6"/>
    <n v="7"/>
    <n v="6"/>
    <n v="1"/>
  </r>
  <r>
    <s v="08DPR2242Z"/>
    <n v="1"/>
    <s v="MATUTINO"/>
    <s v="IGNACIO ZARAGOZA"/>
    <n v="8"/>
    <s v="CHIHUAHUA"/>
    <n v="8"/>
    <s v="CHIHUAHUA"/>
    <n v="17"/>
    <x v="5"/>
    <x v="5"/>
    <n v="1"/>
    <s v="CUAUHTĂ‰MOC"/>
    <s v="CALLE XOCHIMILCO"/>
    <n v="0"/>
    <s v="PÚBLICO"/>
    <x v="0"/>
    <n v="2"/>
    <s v="BÁSICA"/>
    <n v="2"/>
    <x v="0"/>
    <n v="1"/>
    <x v="0"/>
    <n v="0"/>
    <s v="NO APLICA"/>
    <n v="0"/>
    <s v="NO APLICA"/>
    <s v="08FIZ0199L"/>
    <s v="08FJS0121D"/>
    <s v="08ADG0010O"/>
    <n v="0"/>
    <n v="142"/>
    <n v="156"/>
    <n v="298"/>
    <n v="142"/>
    <n v="156"/>
    <n v="298"/>
    <n v="17"/>
    <n v="33"/>
    <n v="50"/>
    <n v="27"/>
    <n v="26"/>
    <n v="53"/>
    <n v="27"/>
    <n v="26"/>
    <n v="53"/>
    <n v="26"/>
    <n v="26"/>
    <n v="52"/>
    <n v="22"/>
    <n v="29"/>
    <n v="51"/>
    <n v="29"/>
    <n v="22"/>
    <n v="51"/>
    <n v="27"/>
    <n v="24"/>
    <n v="51"/>
    <n v="25"/>
    <n v="24"/>
    <n v="49"/>
    <n v="156"/>
    <n v="151"/>
    <n v="307"/>
    <n v="2"/>
    <n v="2"/>
    <n v="2"/>
    <n v="2"/>
    <n v="2"/>
    <n v="2"/>
    <n v="0"/>
    <n v="12"/>
    <n v="0"/>
    <n v="0"/>
    <n v="0"/>
    <n v="1"/>
    <n v="0"/>
    <n v="1"/>
    <n v="0"/>
    <n v="0"/>
    <n v="3"/>
    <n v="9"/>
    <n v="0"/>
    <n v="0"/>
    <n v="2"/>
    <n v="1"/>
    <n v="0"/>
    <n v="0"/>
    <n v="0"/>
    <n v="0"/>
    <n v="1"/>
    <n v="0"/>
    <n v="2"/>
    <n v="0"/>
    <n v="0"/>
    <n v="20"/>
    <n v="3"/>
    <n v="9"/>
    <n v="2"/>
    <n v="2"/>
    <n v="2"/>
    <n v="2"/>
    <n v="2"/>
    <n v="2"/>
    <n v="0"/>
    <n v="12"/>
    <n v="12"/>
    <n v="12"/>
    <n v="1"/>
  </r>
  <r>
    <s v="08DPR2243Z"/>
    <n v="1"/>
    <s v="MATUTINO"/>
    <s v="VALENTIN GOMEZ FARIAS"/>
    <n v="8"/>
    <s v="CHIHUAHUA"/>
    <n v="8"/>
    <s v="CHIHUAHUA"/>
    <n v="37"/>
    <x v="0"/>
    <x v="0"/>
    <n v="1"/>
    <s v="JUĂREZ"/>
    <s v="CALLE FRANCISCO I MADERO"/>
    <n v="0"/>
    <s v="PÚBLICO"/>
    <x v="0"/>
    <n v="2"/>
    <s v="BÁSICA"/>
    <n v="2"/>
    <x v="0"/>
    <n v="1"/>
    <x v="0"/>
    <n v="0"/>
    <s v="NO APLICA"/>
    <n v="0"/>
    <s v="NO APLICA"/>
    <s v="08FIZ0164W"/>
    <s v="08FJS0114U"/>
    <s v="08ADG0005C"/>
    <n v="0"/>
    <n v="53"/>
    <n v="60"/>
    <n v="113"/>
    <n v="50"/>
    <n v="59"/>
    <n v="109"/>
    <n v="12"/>
    <n v="8"/>
    <n v="20"/>
    <n v="11"/>
    <n v="11"/>
    <n v="22"/>
    <n v="11"/>
    <n v="12"/>
    <n v="23"/>
    <n v="12"/>
    <n v="11"/>
    <n v="23"/>
    <n v="6"/>
    <n v="14"/>
    <n v="20"/>
    <n v="10"/>
    <n v="14"/>
    <n v="24"/>
    <n v="10"/>
    <n v="6"/>
    <n v="16"/>
    <n v="10"/>
    <n v="14"/>
    <n v="24"/>
    <n v="59"/>
    <n v="71"/>
    <n v="130"/>
    <n v="1"/>
    <n v="1"/>
    <n v="1"/>
    <n v="1"/>
    <n v="1"/>
    <n v="1"/>
    <n v="0"/>
    <n v="6"/>
    <n v="0"/>
    <n v="1"/>
    <n v="0"/>
    <n v="0"/>
    <n v="0"/>
    <n v="0"/>
    <n v="0"/>
    <n v="0"/>
    <n v="0"/>
    <n v="5"/>
    <n v="0"/>
    <n v="0"/>
    <n v="0"/>
    <n v="1"/>
    <n v="0"/>
    <n v="0"/>
    <n v="0"/>
    <n v="0"/>
    <n v="0"/>
    <n v="0"/>
    <n v="1"/>
    <n v="0"/>
    <n v="0"/>
    <n v="8"/>
    <n v="0"/>
    <n v="6"/>
    <n v="1"/>
    <n v="1"/>
    <n v="1"/>
    <n v="1"/>
    <n v="1"/>
    <n v="1"/>
    <n v="0"/>
    <n v="6"/>
    <n v="10"/>
    <n v="6"/>
    <n v="1"/>
  </r>
  <r>
    <s v="08DPR2244Y"/>
    <n v="1"/>
    <s v="MATUTINO"/>
    <s v="CENTAURO DEL NORTE"/>
    <n v="8"/>
    <s v="CHIHUAHUA"/>
    <n v="8"/>
    <s v="CHIHUAHUA"/>
    <n v="37"/>
    <x v="0"/>
    <x v="0"/>
    <n v="1"/>
    <s v="JUĂREZ"/>
    <s v="CALLE NOGALES"/>
    <n v="0"/>
    <s v="PÚBLICO"/>
    <x v="0"/>
    <n v="2"/>
    <s v="BÁSICA"/>
    <n v="2"/>
    <x v="0"/>
    <n v="1"/>
    <x v="0"/>
    <n v="0"/>
    <s v="NO APLICA"/>
    <n v="0"/>
    <s v="NO APLICA"/>
    <s v="08FIZ0139X"/>
    <s v="08FJS0109I"/>
    <s v="08ADG0005C"/>
    <n v="0"/>
    <n v="171"/>
    <n v="190"/>
    <n v="361"/>
    <n v="169"/>
    <n v="188"/>
    <n v="357"/>
    <n v="35"/>
    <n v="31"/>
    <n v="66"/>
    <n v="29"/>
    <n v="30"/>
    <n v="59"/>
    <n v="29"/>
    <n v="30"/>
    <n v="59"/>
    <n v="24"/>
    <n v="40"/>
    <n v="64"/>
    <n v="33"/>
    <n v="30"/>
    <n v="63"/>
    <n v="27"/>
    <n v="32"/>
    <n v="59"/>
    <n v="35"/>
    <n v="28"/>
    <n v="63"/>
    <n v="31"/>
    <n v="33"/>
    <n v="64"/>
    <n v="179"/>
    <n v="193"/>
    <n v="372"/>
    <n v="2"/>
    <n v="2"/>
    <n v="2"/>
    <n v="2"/>
    <n v="2"/>
    <n v="2"/>
    <n v="0"/>
    <n v="12"/>
    <n v="0"/>
    <n v="0"/>
    <n v="0"/>
    <n v="1"/>
    <n v="1"/>
    <n v="0"/>
    <n v="0"/>
    <n v="0"/>
    <n v="3"/>
    <n v="9"/>
    <n v="0"/>
    <n v="0"/>
    <n v="0"/>
    <n v="1"/>
    <n v="0"/>
    <n v="0"/>
    <n v="0"/>
    <n v="0"/>
    <n v="0"/>
    <n v="0"/>
    <n v="1"/>
    <n v="0"/>
    <n v="0"/>
    <n v="16"/>
    <n v="3"/>
    <n v="9"/>
    <n v="2"/>
    <n v="2"/>
    <n v="2"/>
    <n v="2"/>
    <n v="2"/>
    <n v="2"/>
    <n v="0"/>
    <n v="12"/>
    <n v="12"/>
    <n v="11"/>
    <n v="1"/>
  </r>
  <r>
    <s v="08DPR2245X"/>
    <n v="1"/>
    <s v="MATUTINO"/>
    <s v="TEOFILO BORUNDA"/>
    <n v="8"/>
    <s v="CHIHUAHUA"/>
    <n v="8"/>
    <s v="CHIHUAHUA"/>
    <n v="37"/>
    <x v="0"/>
    <x v="0"/>
    <n v="1"/>
    <s v="JUĂREZ"/>
    <s v="CALLE GENERAL ANTONIO NORSAGARAY"/>
    <n v="1414"/>
    <s v="PÚBLICO"/>
    <x v="0"/>
    <n v="2"/>
    <s v="BÁSICA"/>
    <n v="2"/>
    <x v="0"/>
    <n v="1"/>
    <x v="0"/>
    <n v="0"/>
    <s v="NO APLICA"/>
    <n v="0"/>
    <s v="NO APLICA"/>
    <s v="08FIZ0157M"/>
    <s v="08FJS0112W"/>
    <s v="08ADG0005C"/>
    <n v="0"/>
    <n v="256"/>
    <n v="250"/>
    <n v="506"/>
    <n v="256"/>
    <n v="250"/>
    <n v="506"/>
    <n v="59"/>
    <n v="48"/>
    <n v="107"/>
    <n v="41"/>
    <n v="55"/>
    <n v="96"/>
    <n v="41"/>
    <n v="55"/>
    <n v="96"/>
    <n v="38"/>
    <n v="36"/>
    <n v="74"/>
    <n v="29"/>
    <n v="34"/>
    <n v="63"/>
    <n v="52"/>
    <n v="34"/>
    <n v="86"/>
    <n v="31"/>
    <n v="46"/>
    <n v="77"/>
    <n v="44"/>
    <n v="60"/>
    <n v="104"/>
    <n v="235"/>
    <n v="265"/>
    <n v="500"/>
    <n v="3"/>
    <n v="3"/>
    <n v="2"/>
    <n v="3"/>
    <n v="2"/>
    <n v="3"/>
    <n v="0"/>
    <n v="16"/>
    <n v="0"/>
    <n v="0"/>
    <n v="1"/>
    <n v="0"/>
    <n v="0"/>
    <n v="1"/>
    <n v="0"/>
    <n v="0"/>
    <n v="6"/>
    <n v="10"/>
    <n v="0"/>
    <n v="0"/>
    <n v="2"/>
    <n v="0"/>
    <n v="0"/>
    <n v="0"/>
    <n v="0"/>
    <n v="0"/>
    <n v="0"/>
    <n v="0"/>
    <n v="1"/>
    <n v="1"/>
    <n v="0"/>
    <n v="22"/>
    <n v="6"/>
    <n v="10"/>
    <n v="3"/>
    <n v="3"/>
    <n v="2"/>
    <n v="3"/>
    <n v="2"/>
    <n v="3"/>
    <n v="0"/>
    <n v="16"/>
    <n v="16"/>
    <n v="16"/>
    <n v="1"/>
  </r>
  <r>
    <s v="08DPR2246W"/>
    <n v="1"/>
    <s v="MATUTINO"/>
    <s v="ALFONSO N. URUETA CARRILLO"/>
    <n v="8"/>
    <s v="CHIHUAHUA"/>
    <n v="8"/>
    <s v="CHIHUAHUA"/>
    <n v="19"/>
    <x v="2"/>
    <x v="2"/>
    <n v="1"/>
    <s v="CHIHUAHUA"/>
    <s v="CALLE MANUEL GOMEZ MORENO"/>
    <n v="0"/>
    <s v="PÚBLICO"/>
    <x v="0"/>
    <n v="2"/>
    <s v="BÁSICA"/>
    <n v="2"/>
    <x v="0"/>
    <n v="1"/>
    <x v="0"/>
    <n v="0"/>
    <s v="NO APLICA"/>
    <n v="0"/>
    <s v="NO APLICA"/>
    <s v="08FIZ0112Q"/>
    <s v="08FJS0105M"/>
    <s v="08ADG0046C"/>
    <n v="0"/>
    <n v="153"/>
    <n v="132"/>
    <n v="285"/>
    <n v="153"/>
    <n v="132"/>
    <n v="285"/>
    <n v="29"/>
    <n v="17"/>
    <n v="46"/>
    <n v="25"/>
    <n v="19"/>
    <n v="44"/>
    <n v="25"/>
    <n v="20"/>
    <n v="45"/>
    <n v="21"/>
    <n v="18"/>
    <n v="39"/>
    <n v="22"/>
    <n v="30"/>
    <n v="52"/>
    <n v="20"/>
    <n v="28"/>
    <n v="48"/>
    <n v="29"/>
    <n v="23"/>
    <n v="52"/>
    <n v="30"/>
    <n v="24"/>
    <n v="54"/>
    <n v="147"/>
    <n v="143"/>
    <n v="290"/>
    <n v="2"/>
    <n v="2"/>
    <n v="2"/>
    <n v="2"/>
    <n v="2"/>
    <n v="2"/>
    <n v="0"/>
    <n v="12"/>
    <n v="0"/>
    <n v="0"/>
    <n v="1"/>
    <n v="0"/>
    <n v="0"/>
    <n v="1"/>
    <n v="0"/>
    <n v="0"/>
    <n v="1"/>
    <n v="11"/>
    <n v="0"/>
    <n v="0"/>
    <n v="1"/>
    <n v="0"/>
    <n v="0"/>
    <n v="0"/>
    <n v="0"/>
    <n v="0"/>
    <n v="0"/>
    <n v="0"/>
    <n v="1"/>
    <n v="1"/>
    <n v="0"/>
    <n v="17"/>
    <n v="1"/>
    <n v="11"/>
    <n v="2"/>
    <n v="2"/>
    <n v="2"/>
    <n v="2"/>
    <n v="2"/>
    <n v="2"/>
    <n v="0"/>
    <n v="12"/>
    <n v="15"/>
    <n v="12"/>
    <n v="1"/>
  </r>
  <r>
    <s v="08DPR2247V"/>
    <n v="1"/>
    <s v="MATUTINO"/>
    <s v="SOLIDARIDAD"/>
    <n v="8"/>
    <s v="CHIHUAHUA"/>
    <n v="8"/>
    <s v="CHIHUAHUA"/>
    <n v="37"/>
    <x v="0"/>
    <x v="0"/>
    <n v="1"/>
    <s v="JUĂREZ"/>
    <s v="CALLE ARMANDO GONZĂLEZ SOTO"/>
    <n v="0"/>
    <s v="PÚBLICO"/>
    <x v="0"/>
    <n v="2"/>
    <s v="BÁSICA"/>
    <n v="2"/>
    <x v="0"/>
    <n v="1"/>
    <x v="0"/>
    <n v="0"/>
    <s v="NO APLICA"/>
    <n v="0"/>
    <s v="NO APLICA"/>
    <s v="08FIZ0171F"/>
    <s v="08FJS0115T"/>
    <s v="08ADG0005C"/>
    <n v="0"/>
    <n v="194"/>
    <n v="154"/>
    <n v="348"/>
    <n v="194"/>
    <n v="154"/>
    <n v="348"/>
    <n v="30"/>
    <n v="25"/>
    <n v="55"/>
    <n v="35"/>
    <n v="23"/>
    <n v="58"/>
    <n v="36"/>
    <n v="24"/>
    <n v="60"/>
    <n v="37"/>
    <n v="22"/>
    <n v="59"/>
    <n v="33"/>
    <n v="21"/>
    <n v="54"/>
    <n v="34"/>
    <n v="29"/>
    <n v="63"/>
    <n v="29"/>
    <n v="31"/>
    <n v="60"/>
    <n v="26"/>
    <n v="30"/>
    <n v="56"/>
    <n v="195"/>
    <n v="157"/>
    <n v="352"/>
    <n v="2"/>
    <n v="2"/>
    <n v="2"/>
    <n v="2"/>
    <n v="2"/>
    <n v="2"/>
    <n v="0"/>
    <n v="12"/>
    <n v="0"/>
    <n v="0"/>
    <n v="1"/>
    <n v="0"/>
    <n v="1"/>
    <n v="0"/>
    <n v="0"/>
    <n v="0"/>
    <n v="1"/>
    <n v="11"/>
    <n v="0"/>
    <n v="0"/>
    <n v="1"/>
    <n v="1"/>
    <n v="0"/>
    <n v="0"/>
    <n v="0"/>
    <n v="0"/>
    <n v="0"/>
    <n v="0"/>
    <n v="1"/>
    <n v="0"/>
    <n v="0"/>
    <n v="17"/>
    <n v="1"/>
    <n v="11"/>
    <n v="2"/>
    <n v="2"/>
    <n v="2"/>
    <n v="2"/>
    <n v="2"/>
    <n v="2"/>
    <n v="0"/>
    <n v="12"/>
    <n v="12"/>
    <n v="12"/>
    <n v="1"/>
  </r>
  <r>
    <s v="08DPR2249T"/>
    <n v="2"/>
    <s v="VESPERTINO"/>
    <s v="TORIBIO ORTEGA"/>
    <n v="8"/>
    <s v="CHIHUAHUA"/>
    <n v="8"/>
    <s v="CHIHUAHUA"/>
    <n v="28"/>
    <x v="55"/>
    <x v="0"/>
    <n v="1"/>
    <s v="GUADALUPE"/>
    <s v="CALLE RODOLFO FIERRO"/>
    <n v="0"/>
    <s v="PÚBLICO"/>
    <x v="0"/>
    <n v="2"/>
    <s v="BÁSICA"/>
    <n v="2"/>
    <x v="0"/>
    <n v="1"/>
    <x v="0"/>
    <n v="0"/>
    <s v="NO APLICA"/>
    <n v="0"/>
    <s v="NO APLICA"/>
    <s v="08FIZ0175B"/>
    <s v="08FJS0116S"/>
    <s v="08ADG0005C"/>
    <n v="0"/>
    <n v="18"/>
    <n v="11"/>
    <n v="29"/>
    <n v="18"/>
    <n v="11"/>
    <n v="29"/>
    <n v="2"/>
    <n v="3"/>
    <n v="5"/>
    <n v="2"/>
    <n v="2"/>
    <n v="4"/>
    <n v="2"/>
    <n v="2"/>
    <n v="4"/>
    <n v="0"/>
    <n v="3"/>
    <n v="3"/>
    <n v="1"/>
    <n v="0"/>
    <n v="1"/>
    <n v="5"/>
    <n v="2"/>
    <n v="7"/>
    <n v="1"/>
    <n v="0"/>
    <n v="1"/>
    <n v="5"/>
    <n v="0"/>
    <n v="5"/>
    <n v="14"/>
    <n v="7"/>
    <n v="21"/>
    <n v="0"/>
    <n v="0"/>
    <n v="0"/>
    <n v="0"/>
    <n v="0"/>
    <n v="0"/>
    <n v="1"/>
    <n v="1"/>
    <n v="0"/>
    <n v="1"/>
    <n v="0"/>
    <n v="0"/>
    <n v="0"/>
    <n v="0"/>
    <n v="0"/>
    <n v="0"/>
    <n v="0"/>
    <n v="0"/>
    <n v="0"/>
    <n v="0"/>
    <n v="0"/>
    <n v="0"/>
    <n v="0"/>
    <n v="0"/>
    <n v="0"/>
    <n v="0"/>
    <n v="0"/>
    <n v="0"/>
    <n v="0"/>
    <n v="0"/>
    <n v="0"/>
    <n v="1"/>
    <n v="0"/>
    <n v="1"/>
    <n v="0"/>
    <n v="0"/>
    <n v="0"/>
    <n v="0"/>
    <n v="0"/>
    <n v="0"/>
    <n v="1"/>
    <n v="1"/>
    <n v="6"/>
    <n v="3"/>
    <n v="1"/>
  </r>
  <r>
    <s v="08DPR2250I"/>
    <n v="1"/>
    <s v="MATUTINO"/>
    <s v="HEROES DE LA REVOLUCION"/>
    <n v="8"/>
    <s v="CHIHUAHUA"/>
    <n v="8"/>
    <s v="CHIHUAHUA"/>
    <n v="19"/>
    <x v="2"/>
    <x v="2"/>
    <n v="1"/>
    <s v="CHIHUAHUA"/>
    <s v="CALLE PABLO GOMEZ"/>
    <n v="1101"/>
    <s v="PÚBLICO"/>
    <x v="0"/>
    <n v="2"/>
    <s v="BÁSICA"/>
    <n v="2"/>
    <x v="0"/>
    <n v="1"/>
    <x v="0"/>
    <n v="0"/>
    <s v="NO APLICA"/>
    <n v="0"/>
    <s v="NO APLICA"/>
    <s v="08FIZ0270F"/>
    <s v="08FJS0134H"/>
    <s v="08ADG0046C"/>
    <n v="0"/>
    <n v="129"/>
    <n v="110"/>
    <n v="239"/>
    <n v="124"/>
    <n v="107"/>
    <n v="231"/>
    <n v="17"/>
    <n v="19"/>
    <n v="36"/>
    <n v="14"/>
    <n v="20"/>
    <n v="34"/>
    <n v="14"/>
    <n v="21"/>
    <n v="35"/>
    <n v="29"/>
    <n v="18"/>
    <n v="47"/>
    <n v="24"/>
    <n v="18"/>
    <n v="42"/>
    <n v="23"/>
    <n v="19"/>
    <n v="42"/>
    <n v="12"/>
    <n v="21"/>
    <n v="33"/>
    <n v="21"/>
    <n v="22"/>
    <n v="43"/>
    <n v="123"/>
    <n v="119"/>
    <n v="242"/>
    <n v="2"/>
    <n v="2"/>
    <n v="2"/>
    <n v="2"/>
    <n v="2"/>
    <n v="2"/>
    <n v="0"/>
    <n v="12"/>
    <n v="0"/>
    <n v="0"/>
    <n v="0"/>
    <n v="1"/>
    <n v="1"/>
    <n v="0"/>
    <n v="0"/>
    <n v="0"/>
    <n v="2"/>
    <n v="10"/>
    <n v="0"/>
    <n v="0"/>
    <n v="0"/>
    <n v="1"/>
    <n v="0"/>
    <n v="0"/>
    <n v="0"/>
    <n v="0"/>
    <n v="0"/>
    <n v="0"/>
    <n v="0"/>
    <n v="2"/>
    <n v="0"/>
    <n v="17"/>
    <n v="2"/>
    <n v="10"/>
    <n v="2"/>
    <n v="2"/>
    <n v="2"/>
    <n v="2"/>
    <n v="2"/>
    <n v="2"/>
    <n v="0"/>
    <n v="12"/>
    <n v="12"/>
    <n v="12"/>
    <n v="1"/>
  </r>
  <r>
    <s v="08DPR2251H"/>
    <n v="1"/>
    <s v="MATUTINO"/>
    <s v="JESUS COELLO AVENDAĂ‘O"/>
    <n v="8"/>
    <s v="CHIHUAHUA"/>
    <n v="8"/>
    <s v="CHIHUAHUA"/>
    <n v="32"/>
    <x v="17"/>
    <x v="6"/>
    <n v="1"/>
    <s v="HIDALGO DEL PARRAL"/>
    <s v="CALLE PASTIZALES "/>
    <n v="0"/>
    <s v="PÚBLICO"/>
    <x v="0"/>
    <n v="2"/>
    <s v="BÁSICA"/>
    <n v="2"/>
    <x v="0"/>
    <n v="1"/>
    <x v="0"/>
    <n v="0"/>
    <s v="NO APLICA"/>
    <n v="0"/>
    <s v="NO APLICA"/>
    <s v="08FIZ0246F"/>
    <s v="08FJS0129W"/>
    <s v="08ADG0004D"/>
    <n v="0"/>
    <n v="57"/>
    <n v="62"/>
    <n v="119"/>
    <n v="56"/>
    <n v="60"/>
    <n v="116"/>
    <n v="13"/>
    <n v="10"/>
    <n v="23"/>
    <n v="11"/>
    <n v="16"/>
    <n v="27"/>
    <n v="11"/>
    <n v="16"/>
    <n v="27"/>
    <n v="7"/>
    <n v="9"/>
    <n v="16"/>
    <n v="12"/>
    <n v="15"/>
    <n v="27"/>
    <n v="11"/>
    <n v="10"/>
    <n v="21"/>
    <n v="7"/>
    <n v="10"/>
    <n v="17"/>
    <n v="12"/>
    <n v="12"/>
    <n v="24"/>
    <n v="60"/>
    <n v="72"/>
    <n v="132"/>
    <n v="1"/>
    <n v="1"/>
    <n v="1"/>
    <n v="1"/>
    <n v="1"/>
    <n v="1"/>
    <n v="0"/>
    <n v="6"/>
    <n v="0"/>
    <n v="0"/>
    <n v="0"/>
    <n v="1"/>
    <n v="0"/>
    <n v="0"/>
    <n v="0"/>
    <n v="0"/>
    <n v="1"/>
    <n v="5"/>
    <n v="0"/>
    <n v="0"/>
    <n v="1"/>
    <n v="0"/>
    <n v="0"/>
    <n v="0"/>
    <n v="0"/>
    <n v="0"/>
    <n v="0"/>
    <n v="1"/>
    <n v="0"/>
    <n v="1"/>
    <n v="0"/>
    <n v="10"/>
    <n v="1"/>
    <n v="5"/>
    <n v="1"/>
    <n v="1"/>
    <n v="1"/>
    <n v="1"/>
    <n v="1"/>
    <n v="1"/>
    <n v="0"/>
    <n v="6"/>
    <n v="15"/>
    <n v="6"/>
    <n v="1"/>
  </r>
  <r>
    <s v="08DPR2253F"/>
    <n v="1"/>
    <s v="MATUTINO"/>
    <s v="PABLO CALDERON FLORES"/>
    <n v="8"/>
    <s v="CHIHUAHUA"/>
    <n v="8"/>
    <s v="CHIHUAHUA"/>
    <n v="10"/>
    <x v="20"/>
    <x v="4"/>
    <n v="5"/>
    <s v="EJIDO BENITO JUĂREZ"/>
    <s v="CALLE EMILIANO ZAPATA"/>
    <n v="0"/>
    <s v="PÚBLICO"/>
    <x v="0"/>
    <n v="2"/>
    <s v="BÁSICA"/>
    <n v="2"/>
    <x v="0"/>
    <n v="1"/>
    <x v="0"/>
    <n v="0"/>
    <s v="NO APLICA"/>
    <n v="0"/>
    <s v="NO APLICA"/>
    <s v="08FIZ0186H"/>
    <s v="08FJS0119P"/>
    <s v="08ADG0013L"/>
    <n v="0"/>
    <n v="83"/>
    <n v="73"/>
    <n v="156"/>
    <n v="83"/>
    <n v="73"/>
    <n v="156"/>
    <n v="11"/>
    <n v="12"/>
    <n v="23"/>
    <n v="22"/>
    <n v="6"/>
    <n v="28"/>
    <n v="24"/>
    <n v="6"/>
    <n v="30"/>
    <n v="20"/>
    <n v="13"/>
    <n v="33"/>
    <n v="13"/>
    <n v="15"/>
    <n v="28"/>
    <n v="12"/>
    <n v="14"/>
    <n v="26"/>
    <n v="16"/>
    <n v="10"/>
    <n v="26"/>
    <n v="16"/>
    <n v="11"/>
    <n v="27"/>
    <n v="101"/>
    <n v="69"/>
    <n v="170"/>
    <n v="1"/>
    <n v="1"/>
    <n v="1"/>
    <n v="1"/>
    <n v="1"/>
    <n v="1"/>
    <n v="0"/>
    <n v="6"/>
    <n v="0"/>
    <n v="0"/>
    <n v="1"/>
    <n v="0"/>
    <n v="0"/>
    <n v="0"/>
    <n v="0"/>
    <n v="0"/>
    <n v="1"/>
    <n v="5"/>
    <n v="0"/>
    <n v="0"/>
    <n v="0"/>
    <n v="1"/>
    <n v="0"/>
    <n v="0"/>
    <n v="0"/>
    <n v="0"/>
    <n v="0"/>
    <n v="0"/>
    <n v="0"/>
    <n v="1"/>
    <n v="0"/>
    <n v="9"/>
    <n v="1"/>
    <n v="5"/>
    <n v="1"/>
    <n v="1"/>
    <n v="1"/>
    <n v="1"/>
    <n v="1"/>
    <n v="1"/>
    <n v="0"/>
    <n v="6"/>
    <n v="6"/>
    <n v="6"/>
    <n v="1"/>
  </r>
  <r>
    <s v="08DPR2254E"/>
    <n v="2"/>
    <s v="VESPERTINO"/>
    <s v="NICOLAS BRAVO"/>
    <n v="8"/>
    <s v="CHIHUAHUA"/>
    <n v="8"/>
    <s v="CHIHUAHUA"/>
    <n v="32"/>
    <x v="17"/>
    <x v="6"/>
    <n v="1"/>
    <s v="HIDALGO DEL PARRAL"/>
    <s v="CALLE DE LA ESPERANZA "/>
    <n v="0"/>
    <s v="PÚBLICO"/>
    <x v="0"/>
    <n v="2"/>
    <s v="BÁSICA"/>
    <n v="2"/>
    <x v="0"/>
    <n v="1"/>
    <x v="0"/>
    <n v="0"/>
    <s v="NO APLICA"/>
    <n v="0"/>
    <s v="NO APLICA"/>
    <s v="08FIZ0245G"/>
    <s v="08FJS0129W"/>
    <s v="08ADG0004D"/>
    <n v="0"/>
    <n v="105"/>
    <n v="103"/>
    <n v="208"/>
    <n v="105"/>
    <n v="103"/>
    <n v="208"/>
    <n v="18"/>
    <n v="16"/>
    <n v="34"/>
    <n v="21"/>
    <n v="17"/>
    <n v="38"/>
    <n v="22"/>
    <n v="17"/>
    <n v="39"/>
    <n v="17"/>
    <n v="15"/>
    <n v="32"/>
    <n v="25"/>
    <n v="19"/>
    <n v="44"/>
    <n v="19"/>
    <n v="23"/>
    <n v="42"/>
    <n v="27"/>
    <n v="18"/>
    <n v="45"/>
    <n v="24"/>
    <n v="23"/>
    <n v="47"/>
    <n v="134"/>
    <n v="115"/>
    <n v="249"/>
    <n v="2"/>
    <n v="1"/>
    <n v="2"/>
    <n v="2"/>
    <n v="2"/>
    <n v="2"/>
    <n v="0"/>
    <n v="11"/>
    <n v="0"/>
    <n v="0"/>
    <n v="0"/>
    <n v="1"/>
    <n v="0"/>
    <n v="1"/>
    <n v="1"/>
    <n v="0"/>
    <n v="4"/>
    <n v="7"/>
    <n v="0"/>
    <n v="0"/>
    <n v="5"/>
    <n v="0"/>
    <n v="0"/>
    <n v="0"/>
    <n v="0"/>
    <n v="0"/>
    <n v="0"/>
    <n v="0"/>
    <n v="1"/>
    <n v="1"/>
    <n v="0"/>
    <n v="21"/>
    <n v="4"/>
    <n v="7"/>
    <n v="2"/>
    <n v="1"/>
    <n v="2"/>
    <n v="2"/>
    <n v="2"/>
    <n v="2"/>
    <n v="0"/>
    <n v="11"/>
    <n v="13"/>
    <n v="12"/>
    <n v="1"/>
  </r>
  <r>
    <s v="08DPR2256C"/>
    <n v="4"/>
    <s v="DISCONTINUO"/>
    <s v="GUADALUPE VICTORIA"/>
    <n v="8"/>
    <s v="CHIHUAHUA"/>
    <n v="8"/>
    <s v="CHIHUAHUA"/>
    <n v="47"/>
    <x v="35"/>
    <x v="1"/>
    <n v="60"/>
    <s v="MESA COLORADA"/>
    <s v="CALLE MESA COLORADA"/>
    <n v="0"/>
    <s v="PÚBLICO"/>
    <x v="0"/>
    <n v="2"/>
    <s v="BÁSICA"/>
    <n v="2"/>
    <x v="0"/>
    <n v="1"/>
    <x v="0"/>
    <n v="0"/>
    <s v="NO APLICA"/>
    <n v="0"/>
    <s v="NO APLICA"/>
    <s v="08FIZ0212P"/>
    <s v="08FJS0123B"/>
    <s v="08ADG0003E"/>
    <n v="0"/>
    <n v="8"/>
    <n v="7"/>
    <n v="15"/>
    <n v="8"/>
    <n v="7"/>
    <n v="15"/>
    <n v="1"/>
    <n v="1"/>
    <n v="2"/>
    <n v="1"/>
    <n v="2"/>
    <n v="3"/>
    <n v="1"/>
    <n v="2"/>
    <n v="3"/>
    <n v="1"/>
    <n v="1"/>
    <n v="2"/>
    <n v="1"/>
    <n v="0"/>
    <n v="1"/>
    <n v="2"/>
    <n v="0"/>
    <n v="2"/>
    <n v="1"/>
    <n v="2"/>
    <n v="3"/>
    <n v="2"/>
    <n v="0"/>
    <n v="2"/>
    <n v="8"/>
    <n v="5"/>
    <n v="13"/>
    <n v="0"/>
    <n v="0"/>
    <n v="0"/>
    <n v="0"/>
    <n v="0"/>
    <n v="0"/>
    <n v="1"/>
    <n v="1"/>
    <n v="0"/>
    <n v="1"/>
    <n v="0"/>
    <n v="0"/>
    <n v="0"/>
    <n v="0"/>
    <n v="0"/>
    <n v="0"/>
    <n v="0"/>
    <n v="0"/>
    <n v="0"/>
    <n v="0"/>
    <n v="0"/>
    <n v="0"/>
    <n v="0"/>
    <n v="0"/>
    <n v="0"/>
    <n v="0"/>
    <n v="0"/>
    <n v="0"/>
    <n v="0"/>
    <n v="0"/>
    <n v="0"/>
    <n v="1"/>
    <n v="0"/>
    <n v="1"/>
    <n v="0"/>
    <n v="0"/>
    <n v="0"/>
    <n v="0"/>
    <n v="0"/>
    <n v="0"/>
    <n v="1"/>
    <n v="1"/>
    <n v="1"/>
    <n v="1"/>
    <n v="1"/>
  </r>
  <r>
    <s v="08DPR2258A"/>
    <n v="1"/>
    <s v="MATUTINO"/>
    <s v="ESFUERZO COMPARTIDO"/>
    <n v="8"/>
    <s v="CHIHUAHUA"/>
    <n v="8"/>
    <s v="CHIHUAHUA"/>
    <n v="19"/>
    <x v="2"/>
    <x v="2"/>
    <n v="1"/>
    <s v="CHIHUAHUA"/>
    <s v="CALLE J. J. CALVO"/>
    <n v="7822"/>
    <s v="PÚBLICO"/>
    <x v="0"/>
    <n v="2"/>
    <s v="BÁSICA"/>
    <n v="2"/>
    <x v="0"/>
    <n v="1"/>
    <x v="0"/>
    <n v="0"/>
    <s v="NO APLICA"/>
    <n v="0"/>
    <s v="NO APLICA"/>
    <s v="08FIZ0109C"/>
    <s v="08FJS0104N"/>
    <s v="08ADG0046C"/>
    <n v="0"/>
    <n v="176"/>
    <n v="145"/>
    <n v="321"/>
    <n v="176"/>
    <n v="145"/>
    <n v="321"/>
    <n v="34"/>
    <n v="15"/>
    <n v="49"/>
    <n v="27"/>
    <n v="20"/>
    <n v="47"/>
    <n v="28"/>
    <n v="20"/>
    <n v="48"/>
    <n v="35"/>
    <n v="30"/>
    <n v="65"/>
    <n v="31"/>
    <n v="23"/>
    <n v="54"/>
    <n v="27"/>
    <n v="38"/>
    <n v="65"/>
    <n v="33"/>
    <n v="31"/>
    <n v="64"/>
    <n v="29"/>
    <n v="27"/>
    <n v="56"/>
    <n v="183"/>
    <n v="169"/>
    <n v="352"/>
    <n v="2"/>
    <n v="2"/>
    <n v="2"/>
    <n v="2"/>
    <n v="2"/>
    <n v="2"/>
    <n v="0"/>
    <n v="12"/>
    <n v="0"/>
    <n v="0"/>
    <n v="0"/>
    <n v="1"/>
    <n v="0"/>
    <n v="1"/>
    <n v="0"/>
    <n v="0"/>
    <n v="1"/>
    <n v="11"/>
    <n v="0"/>
    <n v="0"/>
    <n v="0"/>
    <n v="1"/>
    <n v="0"/>
    <n v="0"/>
    <n v="0"/>
    <n v="0"/>
    <n v="0"/>
    <n v="0"/>
    <n v="1"/>
    <n v="1"/>
    <n v="0"/>
    <n v="17"/>
    <n v="1"/>
    <n v="11"/>
    <n v="2"/>
    <n v="2"/>
    <n v="2"/>
    <n v="2"/>
    <n v="2"/>
    <n v="2"/>
    <n v="0"/>
    <n v="12"/>
    <n v="15"/>
    <n v="12"/>
    <n v="1"/>
  </r>
  <r>
    <s v="08DPR2259Z"/>
    <n v="1"/>
    <s v="MATUTINO"/>
    <s v="15 DE MAYO"/>
    <n v="8"/>
    <s v="CHIHUAHUA"/>
    <n v="8"/>
    <s v="CHIHUAHUA"/>
    <n v="19"/>
    <x v="2"/>
    <x v="2"/>
    <n v="1"/>
    <s v="CHIHUAHUA"/>
    <s v="CALLE CLAUDINA ROMERO"/>
    <n v="0"/>
    <s v="PÚBLICO"/>
    <x v="0"/>
    <n v="2"/>
    <s v="BÁSICA"/>
    <n v="2"/>
    <x v="0"/>
    <n v="1"/>
    <x v="0"/>
    <n v="0"/>
    <s v="NO APLICA"/>
    <n v="0"/>
    <s v="NO APLICA"/>
    <s v="08FIZ0106F"/>
    <s v="08FJS0102P"/>
    <s v="08ADG0046C"/>
    <n v="0"/>
    <n v="163"/>
    <n v="159"/>
    <n v="322"/>
    <n v="161"/>
    <n v="156"/>
    <n v="317"/>
    <n v="28"/>
    <n v="25"/>
    <n v="53"/>
    <n v="22"/>
    <n v="28"/>
    <n v="50"/>
    <n v="23"/>
    <n v="28"/>
    <n v="51"/>
    <n v="30"/>
    <n v="28"/>
    <n v="58"/>
    <n v="25"/>
    <n v="29"/>
    <n v="54"/>
    <n v="29"/>
    <n v="20"/>
    <n v="49"/>
    <n v="26"/>
    <n v="27"/>
    <n v="53"/>
    <n v="26"/>
    <n v="25"/>
    <n v="51"/>
    <n v="159"/>
    <n v="157"/>
    <n v="316"/>
    <n v="2"/>
    <n v="2"/>
    <n v="2"/>
    <n v="2"/>
    <n v="2"/>
    <n v="2"/>
    <n v="0"/>
    <n v="12"/>
    <n v="0"/>
    <n v="0"/>
    <n v="0"/>
    <n v="1"/>
    <n v="0"/>
    <n v="1"/>
    <n v="0"/>
    <n v="0"/>
    <n v="3"/>
    <n v="9"/>
    <n v="0"/>
    <n v="0"/>
    <n v="1"/>
    <n v="0"/>
    <n v="0"/>
    <n v="0"/>
    <n v="0"/>
    <n v="0"/>
    <n v="0"/>
    <n v="0"/>
    <n v="2"/>
    <n v="0"/>
    <n v="0"/>
    <n v="17"/>
    <n v="3"/>
    <n v="9"/>
    <n v="2"/>
    <n v="2"/>
    <n v="2"/>
    <n v="2"/>
    <n v="2"/>
    <n v="2"/>
    <n v="0"/>
    <n v="12"/>
    <n v="12"/>
    <n v="12"/>
    <n v="1"/>
  </r>
  <r>
    <s v="08DPR2261O"/>
    <n v="2"/>
    <s v="VESPERTINO"/>
    <s v="EDUCACION Y SABIDURIA"/>
    <n v="8"/>
    <s v="CHIHUAHUA"/>
    <n v="8"/>
    <s v="CHIHUAHUA"/>
    <n v="32"/>
    <x v="17"/>
    <x v="6"/>
    <n v="1"/>
    <s v="HIDALGO DEL PARRAL"/>
    <s v="CALLE RAUL SOTO REYES"/>
    <n v="3"/>
    <s v="PÚBLICO"/>
    <x v="0"/>
    <n v="2"/>
    <s v="BÁSICA"/>
    <n v="2"/>
    <x v="0"/>
    <n v="1"/>
    <x v="0"/>
    <n v="0"/>
    <s v="NO APLICA"/>
    <n v="0"/>
    <s v="NO APLICA"/>
    <s v="08FIZ0245G"/>
    <s v="08FJS0129W"/>
    <s v="08ADG0004D"/>
    <n v="0"/>
    <n v="57"/>
    <n v="57"/>
    <n v="114"/>
    <n v="55"/>
    <n v="54"/>
    <n v="109"/>
    <n v="9"/>
    <n v="6"/>
    <n v="15"/>
    <n v="11"/>
    <n v="10"/>
    <n v="21"/>
    <n v="13"/>
    <n v="13"/>
    <n v="26"/>
    <n v="10"/>
    <n v="11"/>
    <n v="21"/>
    <n v="5"/>
    <n v="8"/>
    <n v="13"/>
    <n v="8"/>
    <n v="12"/>
    <n v="20"/>
    <n v="15"/>
    <n v="9"/>
    <n v="24"/>
    <n v="13"/>
    <n v="7"/>
    <n v="20"/>
    <n v="64"/>
    <n v="60"/>
    <n v="124"/>
    <n v="1"/>
    <n v="1"/>
    <n v="1"/>
    <n v="1"/>
    <n v="1"/>
    <n v="1"/>
    <n v="0"/>
    <n v="6"/>
    <n v="0"/>
    <n v="0"/>
    <n v="1"/>
    <n v="0"/>
    <n v="0"/>
    <n v="0"/>
    <n v="0"/>
    <n v="0"/>
    <n v="1"/>
    <n v="5"/>
    <n v="0"/>
    <n v="0"/>
    <n v="4"/>
    <n v="0"/>
    <n v="0"/>
    <n v="0"/>
    <n v="0"/>
    <n v="0"/>
    <n v="0"/>
    <n v="0"/>
    <n v="0"/>
    <n v="1"/>
    <n v="0"/>
    <n v="12"/>
    <n v="1"/>
    <n v="5"/>
    <n v="1"/>
    <n v="1"/>
    <n v="1"/>
    <n v="1"/>
    <n v="1"/>
    <n v="1"/>
    <n v="0"/>
    <n v="6"/>
    <n v="6"/>
    <n v="6"/>
    <n v="1"/>
  </r>
  <r>
    <s v="08DPR2262N"/>
    <n v="1"/>
    <s v="MATUTINO"/>
    <s v="MANUEL OSCAR QUIĂ‘ONES GARCIA"/>
    <n v="8"/>
    <s v="CHIHUAHUA"/>
    <n v="8"/>
    <s v="CHIHUAHUA"/>
    <n v="32"/>
    <x v="17"/>
    <x v="6"/>
    <n v="161"/>
    <s v="EL POSADEĂ‘O"/>
    <s v="CALLE EL POSADEĂ‘O"/>
    <n v="0"/>
    <s v="PÚBLICO"/>
    <x v="0"/>
    <n v="2"/>
    <s v="BÁSICA"/>
    <n v="2"/>
    <x v="0"/>
    <n v="1"/>
    <x v="0"/>
    <n v="0"/>
    <s v="NO APLICA"/>
    <n v="0"/>
    <s v="NO APLICA"/>
    <s v="08FIZ0249C"/>
    <s v="08FJS0130L"/>
    <s v="08ADG0006B"/>
    <n v="0"/>
    <n v="18"/>
    <n v="13"/>
    <n v="31"/>
    <n v="18"/>
    <n v="13"/>
    <n v="31"/>
    <n v="2"/>
    <n v="1"/>
    <n v="3"/>
    <n v="3"/>
    <n v="6"/>
    <n v="9"/>
    <n v="3"/>
    <n v="6"/>
    <n v="9"/>
    <n v="2"/>
    <n v="1"/>
    <n v="3"/>
    <n v="2"/>
    <n v="2"/>
    <n v="4"/>
    <n v="3"/>
    <n v="1"/>
    <n v="4"/>
    <n v="3"/>
    <n v="2"/>
    <n v="5"/>
    <n v="7"/>
    <n v="3"/>
    <n v="10"/>
    <n v="20"/>
    <n v="15"/>
    <n v="35"/>
    <n v="0"/>
    <n v="0"/>
    <n v="0"/>
    <n v="0"/>
    <n v="0"/>
    <n v="0"/>
    <n v="2"/>
    <n v="2"/>
    <n v="1"/>
    <n v="0"/>
    <n v="0"/>
    <n v="0"/>
    <n v="0"/>
    <n v="0"/>
    <n v="0"/>
    <n v="0"/>
    <n v="0"/>
    <n v="1"/>
    <n v="0"/>
    <n v="0"/>
    <n v="0"/>
    <n v="0"/>
    <n v="0"/>
    <n v="0"/>
    <n v="0"/>
    <n v="0"/>
    <n v="0"/>
    <n v="0"/>
    <n v="0"/>
    <n v="0"/>
    <n v="0"/>
    <n v="2"/>
    <n v="1"/>
    <n v="1"/>
    <n v="0"/>
    <n v="0"/>
    <n v="0"/>
    <n v="0"/>
    <n v="0"/>
    <n v="0"/>
    <n v="2"/>
    <n v="2"/>
    <n v="2"/>
    <n v="2"/>
    <n v="1"/>
  </r>
  <r>
    <s v="08DPR2263M"/>
    <n v="1"/>
    <s v="MATUTINO"/>
    <s v="ORGANIZACION DE LAS NACIONES UNIDAS"/>
    <n v="8"/>
    <s v="CHIHUAHUA"/>
    <n v="8"/>
    <s v="CHIHUAHUA"/>
    <n v="29"/>
    <x v="3"/>
    <x v="3"/>
    <n v="648"/>
    <s v="LA CRUZ"/>
    <s v="CALLE LA CRUZ"/>
    <n v="0"/>
    <s v="PÚBLICO"/>
    <x v="0"/>
    <n v="2"/>
    <s v="BÁSICA"/>
    <n v="2"/>
    <x v="0"/>
    <n v="1"/>
    <x v="0"/>
    <n v="0"/>
    <s v="NO APLICA"/>
    <n v="0"/>
    <s v="NO APLICA"/>
    <s v="08FIZ0254O"/>
    <s v="08FJS0131K"/>
    <s v="08ADG0007A"/>
    <n v="0"/>
    <n v="6"/>
    <n v="3"/>
    <n v="9"/>
    <n v="6"/>
    <n v="3"/>
    <n v="9"/>
    <n v="2"/>
    <n v="0"/>
    <n v="2"/>
    <n v="0"/>
    <n v="1"/>
    <n v="1"/>
    <n v="0"/>
    <n v="1"/>
    <n v="1"/>
    <n v="1"/>
    <n v="0"/>
    <n v="1"/>
    <n v="0"/>
    <n v="2"/>
    <n v="2"/>
    <n v="0"/>
    <n v="1"/>
    <n v="1"/>
    <n v="1"/>
    <n v="0"/>
    <n v="1"/>
    <n v="2"/>
    <n v="0"/>
    <n v="2"/>
    <n v="4"/>
    <n v="4"/>
    <n v="8"/>
    <n v="0"/>
    <n v="0"/>
    <n v="0"/>
    <n v="0"/>
    <n v="0"/>
    <n v="0"/>
    <n v="1"/>
    <n v="1"/>
    <n v="0"/>
    <n v="1"/>
    <n v="0"/>
    <n v="0"/>
    <n v="0"/>
    <n v="0"/>
    <n v="0"/>
    <n v="0"/>
    <n v="0"/>
    <n v="0"/>
    <n v="0"/>
    <n v="0"/>
    <n v="0"/>
    <n v="0"/>
    <n v="0"/>
    <n v="0"/>
    <n v="0"/>
    <n v="0"/>
    <n v="0"/>
    <n v="0"/>
    <n v="0"/>
    <n v="0"/>
    <n v="0"/>
    <n v="1"/>
    <n v="0"/>
    <n v="1"/>
    <n v="0"/>
    <n v="0"/>
    <n v="0"/>
    <n v="0"/>
    <n v="0"/>
    <n v="0"/>
    <n v="1"/>
    <n v="1"/>
    <n v="2"/>
    <n v="1"/>
    <n v="1"/>
  </r>
  <r>
    <s v="08DPR2264L"/>
    <n v="1"/>
    <s v="MATUTINO"/>
    <s v="CENTRO REGIONAL DE EDUC. INT. AGUSTIN MELGAR"/>
    <n v="8"/>
    <s v="CHIHUAHUA"/>
    <n v="8"/>
    <s v="CHIHUAHUA"/>
    <n v="17"/>
    <x v="5"/>
    <x v="5"/>
    <n v="106"/>
    <s v="COLONIA OBREGĂ“N (RUBIO)"/>
    <s v="CALLE ENCINILLAS"/>
    <n v="0"/>
    <s v="PÚBLICO"/>
    <x v="0"/>
    <n v="2"/>
    <s v="BÁSICA"/>
    <n v="2"/>
    <x v="0"/>
    <n v="1"/>
    <x v="0"/>
    <n v="0"/>
    <s v="NO APLICA"/>
    <n v="0"/>
    <s v="NO APLICA"/>
    <s v="08FIZ0204G"/>
    <s v="08FJS0121D"/>
    <s v="08ADG0010O"/>
    <n v="0"/>
    <n v="169"/>
    <n v="171"/>
    <n v="340"/>
    <n v="169"/>
    <n v="171"/>
    <n v="340"/>
    <n v="29"/>
    <n v="27"/>
    <n v="56"/>
    <n v="45"/>
    <n v="32"/>
    <n v="77"/>
    <n v="45"/>
    <n v="32"/>
    <n v="77"/>
    <n v="24"/>
    <n v="25"/>
    <n v="49"/>
    <n v="37"/>
    <n v="39"/>
    <n v="76"/>
    <n v="27"/>
    <n v="28"/>
    <n v="55"/>
    <n v="29"/>
    <n v="20"/>
    <n v="49"/>
    <n v="25"/>
    <n v="34"/>
    <n v="59"/>
    <n v="187"/>
    <n v="178"/>
    <n v="365"/>
    <n v="3"/>
    <n v="2"/>
    <n v="3"/>
    <n v="2"/>
    <n v="2"/>
    <n v="2"/>
    <n v="0"/>
    <n v="14"/>
    <n v="0"/>
    <n v="0"/>
    <n v="0"/>
    <n v="1"/>
    <n v="0"/>
    <n v="1"/>
    <n v="0"/>
    <n v="0"/>
    <n v="2"/>
    <n v="12"/>
    <n v="0"/>
    <n v="0"/>
    <n v="2"/>
    <n v="2"/>
    <n v="0"/>
    <n v="0"/>
    <n v="0"/>
    <n v="0"/>
    <n v="0"/>
    <n v="0"/>
    <n v="1"/>
    <n v="1"/>
    <n v="0"/>
    <n v="22"/>
    <n v="2"/>
    <n v="12"/>
    <n v="3"/>
    <n v="2"/>
    <n v="3"/>
    <n v="2"/>
    <n v="2"/>
    <n v="2"/>
    <n v="0"/>
    <n v="14"/>
    <n v="15"/>
    <n v="14"/>
    <n v="1"/>
  </r>
  <r>
    <s v="08DPR2265K"/>
    <n v="1"/>
    <s v="MATUTINO"/>
    <s v="TEPORACA"/>
    <n v="8"/>
    <s v="CHIHUAHUA"/>
    <n v="8"/>
    <s v="CHIHUAHUA"/>
    <n v="37"/>
    <x v="0"/>
    <x v="0"/>
    <n v="1"/>
    <s v="JUĂREZ"/>
    <s v="CALLE EJIDO MADERA"/>
    <n v="1817"/>
    <s v="PÚBLICO"/>
    <x v="0"/>
    <n v="2"/>
    <s v="BÁSICA"/>
    <n v="2"/>
    <x v="0"/>
    <n v="1"/>
    <x v="0"/>
    <n v="0"/>
    <s v="NO APLICA"/>
    <n v="0"/>
    <s v="NO APLICA"/>
    <s v="08FIZ0180N"/>
    <s v="08FJS0132J"/>
    <s v="08ADG0005C"/>
    <n v="0"/>
    <n v="257"/>
    <n v="262"/>
    <n v="519"/>
    <n v="257"/>
    <n v="262"/>
    <n v="519"/>
    <n v="44"/>
    <n v="43"/>
    <n v="87"/>
    <n v="53"/>
    <n v="41"/>
    <n v="94"/>
    <n v="53"/>
    <n v="41"/>
    <n v="94"/>
    <n v="43"/>
    <n v="49"/>
    <n v="92"/>
    <n v="42"/>
    <n v="42"/>
    <n v="84"/>
    <n v="40"/>
    <n v="39"/>
    <n v="79"/>
    <n v="47"/>
    <n v="43"/>
    <n v="90"/>
    <n v="42"/>
    <n v="40"/>
    <n v="82"/>
    <n v="267"/>
    <n v="254"/>
    <n v="521"/>
    <n v="3"/>
    <n v="3"/>
    <n v="3"/>
    <n v="3"/>
    <n v="3"/>
    <n v="3"/>
    <n v="0"/>
    <n v="18"/>
    <n v="0"/>
    <n v="0"/>
    <n v="0"/>
    <n v="1"/>
    <n v="0"/>
    <n v="1"/>
    <n v="0"/>
    <n v="0"/>
    <n v="1"/>
    <n v="17"/>
    <n v="0"/>
    <n v="0"/>
    <n v="1"/>
    <n v="1"/>
    <n v="0"/>
    <n v="0"/>
    <n v="0"/>
    <n v="0"/>
    <n v="0"/>
    <n v="0"/>
    <n v="2"/>
    <n v="0"/>
    <n v="0"/>
    <n v="24"/>
    <n v="1"/>
    <n v="17"/>
    <n v="3"/>
    <n v="3"/>
    <n v="3"/>
    <n v="3"/>
    <n v="3"/>
    <n v="3"/>
    <n v="0"/>
    <n v="18"/>
    <n v="18"/>
    <n v="18"/>
    <n v="1"/>
  </r>
  <r>
    <s v="08DPR2266J"/>
    <n v="1"/>
    <s v="MATUTINO"/>
    <s v="RARAMURI"/>
    <n v="8"/>
    <s v="CHIHUAHUA"/>
    <n v="8"/>
    <s v="CHIHUAHUA"/>
    <n v="37"/>
    <x v="0"/>
    <x v="0"/>
    <n v="1"/>
    <s v="JUĂREZ"/>
    <s v="CALLE CARTAMO"/>
    <n v="9315"/>
    <s v="PÚBLICO"/>
    <x v="0"/>
    <n v="2"/>
    <s v="BÁSICA"/>
    <n v="2"/>
    <x v="0"/>
    <n v="1"/>
    <x v="0"/>
    <n v="0"/>
    <s v="NO APLICA"/>
    <n v="0"/>
    <s v="NO APLICA"/>
    <s v="08FIZ0171F"/>
    <s v="08FJS0115T"/>
    <s v="08ADG0005C"/>
    <n v="0"/>
    <n v="144"/>
    <n v="96"/>
    <n v="240"/>
    <n v="144"/>
    <n v="96"/>
    <n v="240"/>
    <n v="24"/>
    <n v="15"/>
    <n v="39"/>
    <n v="25"/>
    <n v="24"/>
    <n v="49"/>
    <n v="25"/>
    <n v="24"/>
    <n v="49"/>
    <n v="19"/>
    <n v="7"/>
    <n v="26"/>
    <n v="26"/>
    <n v="16"/>
    <n v="42"/>
    <n v="31"/>
    <n v="22"/>
    <n v="53"/>
    <n v="21"/>
    <n v="18"/>
    <n v="39"/>
    <n v="18"/>
    <n v="18"/>
    <n v="36"/>
    <n v="140"/>
    <n v="105"/>
    <n v="245"/>
    <n v="2"/>
    <n v="1"/>
    <n v="2"/>
    <n v="2"/>
    <n v="2"/>
    <n v="1"/>
    <n v="0"/>
    <n v="10"/>
    <n v="0"/>
    <n v="0"/>
    <n v="1"/>
    <n v="0"/>
    <n v="0"/>
    <n v="0"/>
    <n v="0"/>
    <n v="0"/>
    <n v="2"/>
    <n v="8"/>
    <n v="0"/>
    <n v="0"/>
    <n v="1"/>
    <n v="0"/>
    <n v="0"/>
    <n v="0"/>
    <n v="0"/>
    <n v="0"/>
    <n v="0"/>
    <n v="0"/>
    <n v="1"/>
    <n v="0"/>
    <n v="0"/>
    <n v="13"/>
    <n v="2"/>
    <n v="8"/>
    <n v="2"/>
    <n v="1"/>
    <n v="2"/>
    <n v="2"/>
    <n v="2"/>
    <n v="1"/>
    <n v="0"/>
    <n v="10"/>
    <n v="11"/>
    <n v="10"/>
    <n v="1"/>
  </r>
  <r>
    <s v="08DPR2267I"/>
    <n v="1"/>
    <s v="MATUTINO"/>
    <s v="MA JOSEFA ORTIZ DE DOMINGUEZ"/>
    <n v="8"/>
    <s v="CHIHUAHUA"/>
    <n v="8"/>
    <s v="CHIHUAHUA"/>
    <n v="29"/>
    <x v="3"/>
    <x v="3"/>
    <n v="1"/>
    <s v="GUADALUPE Y CALVO"/>
    <s v="CALLE PUERTO DE LA CIENEGUITA"/>
    <n v="0"/>
    <s v="PÚBLICO"/>
    <x v="0"/>
    <n v="2"/>
    <s v="BÁSICA"/>
    <n v="2"/>
    <x v="0"/>
    <n v="1"/>
    <x v="0"/>
    <n v="0"/>
    <s v="NO APLICA"/>
    <n v="0"/>
    <s v="NO APLICA"/>
    <s v="08FIZ0257L"/>
    <s v="08FJS0131K"/>
    <s v="08ADG0007A"/>
    <n v="0"/>
    <n v="16"/>
    <n v="14"/>
    <n v="30"/>
    <n v="16"/>
    <n v="14"/>
    <n v="30"/>
    <n v="3"/>
    <n v="2"/>
    <n v="5"/>
    <n v="2"/>
    <n v="1"/>
    <n v="3"/>
    <n v="2"/>
    <n v="1"/>
    <n v="3"/>
    <n v="2"/>
    <n v="0"/>
    <n v="2"/>
    <n v="2"/>
    <n v="2"/>
    <n v="4"/>
    <n v="4"/>
    <n v="5"/>
    <n v="9"/>
    <n v="2"/>
    <n v="3"/>
    <n v="5"/>
    <n v="3"/>
    <n v="2"/>
    <n v="5"/>
    <n v="15"/>
    <n v="13"/>
    <n v="28"/>
    <n v="0"/>
    <n v="0"/>
    <n v="0"/>
    <n v="0"/>
    <n v="0"/>
    <n v="0"/>
    <n v="2"/>
    <n v="2"/>
    <n v="1"/>
    <n v="0"/>
    <n v="0"/>
    <n v="0"/>
    <n v="0"/>
    <n v="0"/>
    <n v="0"/>
    <n v="0"/>
    <n v="0"/>
    <n v="1"/>
    <n v="0"/>
    <n v="0"/>
    <n v="0"/>
    <n v="0"/>
    <n v="0"/>
    <n v="0"/>
    <n v="0"/>
    <n v="0"/>
    <n v="0"/>
    <n v="0"/>
    <n v="0"/>
    <n v="0"/>
    <n v="0"/>
    <n v="2"/>
    <n v="1"/>
    <n v="1"/>
    <n v="0"/>
    <n v="0"/>
    <n v="0"/>
    <n v="0"/>
    <n v="0"/>
    <n v="0"/>
    <n v="2"/>
    <n v="2"/>
    <n v="2"/>
    <n v="2"/>
    <n v="1"/>
  </r>
  <r>
    <s v="08DPR2269G"/>
    <n v="2"/>
    <s v="VESPERTINO"/>
    <s v="NIĂ‘OS HEROES"/>
    <n v="8"/>
    <s v="CHIHUAHUA"/>
    <n v="8"/>
    <s v="CHIHUAHUA"/>
    <n v="5"/>
    <x v="21"/>
    <x v="4"/>
    <n v="1"/>
    <s v="ASCENSIĂ“N"/>
    <s v="CALLE ACACIAS "/>
    <n v="797"/>
    <s v="PÚBLICO"/>
    <x v="0"/>
    <n v="2"/>
    <s v="BÁSICA"/>
    <n v="2"/>
    <x v="0"/>
    <n v="1"/>
    <x v="0"/>
    <n v="0"/>
    <s v="NO APLICA"/>
    <n v="0"/>
    <s v="NO APLICA"/>
    <s v="08FIZ0188F"/>
    <s v="08FJS0119P"/>
    <s v="08ADG0013L"/>
    <n v="0"/>
    <n v="54"/>
    <n v="69"/>
    <n v="123"/>
    <n v="54"/>
    <n v="69"/>
    <n v="123"/>
    <n v="7"/>
    <n v="6"/>
    <n v="13"/>
    <n v="8"/>
    <n v="11"/>
    <n v="19"/>
    <n v="9"/>
    <n v="12"/>
    <n v="21"/>
    <n v="9"/>
    <n v="16"/>
    <n v="25"/>
    <n v="8"/>
    <n v="9"/>
    <n v="17"/>
    <n v="10"/>
    <n v="11"/>
    <n v="21"/>
    <n v="8"/>
    <n v="14"/>
    <n v="22"/>
    <n v="13"/>
    <n v="15"/>
    <n v="28"/>
    <n v="57"/>
    <n v="77"/>
    <n v="134"/>
    <n v="1"/>
    <n v="1"/>
    <n v="1"/>
    <n v="1"/>
    <n v="1"/>
    <n v="1"/>
    <n v="0"/>
    <n v="6"/>
    <n v="0"/>
    <n v="0"/>
    <n v="1"/>
    <n v="0"/>
    <n v="0"/>
    <n v="0"/>
    <n v="0"/>
    <n v="0"/>
    <n v="2"/>
    <n v="4"/>
    <n v="0"/>
    <n v="0"/>
    <n v="3"/>
    <n v="0"/>
    <n v="0"/>
    <n v="0"/>
    <n v="0"/>
    <n v="0"/>
    <n v="0"/>
    <n v="0"/>
    <n v="1"/>
    <n v="0"/>
    <n v="0"/>
    <n v="11"/>
    <n v="2"/>
    <n v="4"/>
    <n v="1"/>
    <n v="1"/>
    <n v="1"/>
    <n v="1"/>
    <n v="1"/>
    <n v="1"/>
    <n v="0"/>
    <n v="6"/>
    <n v="12"/>
    <n v="6"/>
    <n v="1"/>
  </r>
  <r>
    <s v="08DPR2270W"/>
    <n v="1"/>
    <s v="MATUTINO"/>
    <s v="TARAHUMARA"/>
    <n v="8"/>
    <s v="CHIHUAHUA"/>
    <n v="8"/>
    <s v="CHIHUAHUA"/>
    <n v="29"/>
    <x v="3"/>
    <x v="3"/>
    <n v="235"/>
    <s v="EL TALAYOTITO"/>
    <s v="CALLE TALAYOTITOS"/>
    <n v="0"/>
    <s v="PÚBLICO"/>
    <x v="0"/>
    <n v="2"/>
    <s v="BÁSICA"/>
    <n v="2"/>
    <x v="0"/>
    <n v="1"/>
    <x v="0"/>
    <n v="0"/>
    <s v="NO APLICA"/>
    <n v="0"/>
    <s v="NO APLICA"/>
    <s v="08FIZ0260Z"/>
    <s v="08FJS0131K"/>
    <s v="08ADG0007A"/>
    <n v="0"/>
    <n v="27"/>
    <n v="26"/>
    <n v="53"/>
    <n v="27"/>
    <n v="26"/>
    <n v="53"/>
    <n v="6"/>
    <n v="4"/>
    <n v="10"/>
    <n v="4"/>
    <n v="6"/>
    <n v="10"/>
    <n v="4"/>
    <n v="6"/>
    <n v="10"/>
    <n v="3"/>
    <n v="7"/>
    <n v="10"/>
    <n v="5"/>
    <n v="4"/>
    <n v="9"/>
    <n v="7"/>
    <n v="8"/>
    <n v="15"/>
    <n v="6"/>
    <n v="7"/>
    <n v="13"/>
    <n v="0"/>
    <n v="3"/>
    <n v="3"/>
    <n v="25"/>
    <n v="35"/>
    <n v="60"/>
    <n v="1"/>
    <n v="0"/>
    <n v="0"/>
    <n v="0"/>
    <n v="1"/>
    <n v="0"/>
    <n v="2"/>
    <n v="4"/>
    <n v="0"/>
    <n v="1"/>
    <n v="0"/>
    <n v="0"/>
    <n v="0"/>
    <n v="0"/>
    <n v="0"/>
    <n v="0"/>
    <n v="1"/>
    <n v="2"/>
    <n v="0"/>
    <n v="0"/>
    <n v="0"/>
    <n v="0"/>
    <n v="0"/>
    <n v="0"/>
    <n v="0"/>
    <n v="0"/>
    <n v="0"/>
    <n v="0"/>
    <n v="0"/>
    <n v="0"/>
    <n v="0"/>
    <n v="4"/>
    <n v="1"/>
    <n v="3"/>
    <n v="1"/>
    <n v="0"/>
    <n v="0"/>
    <n v="0"/>
    <n v="1"/>
    <n v="0"/>
    <n v="2"/>
    <n v="4"/>
    <n v="3"/>
    <n v="3"/>
    <n v="1"/>
  </r>
  <r>
    <s v="08DPR2271V"/>
    <n v="1"/>
    <s v="MATUTINO"/>
    <s v="TENOCHTITLAN"/>
    <n v="8"/>
    <s v="CHIHUAHUA"/>
    <n v="8"/>
    <s v="CHIHUAHUA"/>
    <n v="29"/>
    <x v="3"/>
    <x v="3"/>
    <n v="610"/>
    <s v="EL OCOTE"/>
    <s v="CALLE EL OCOTE"/>
    <n v="0"/>
    <s v="PÚBLICO"/>
    <x v="0"/>
    <n v="2"/>
    <s v="BÁSICA"/>
    <n v="2"/>
    <x v="0"/>
    <n v="1"/>
    <x v="0"/>
    <n v="0"/>
    <s v="NO APLICA"/>
    <n v="0"/>
    <s v="NO APLICA"/>
    <s v="08FIZ0260Z"/>
    <s v="08FJS0131K"/>
    <s v="08ADG0007A"/>
    <n v="0"/>
    <n v="18"/>
    <n v="14"/>
    <n v="32"/>
    <n v="18"/>
    <n v="14"/>
    <n v="32"/>
    <n v="1"/>
    <n v="0"/>
    <n v="1"/>
    <n v="2"/>
    <n v="0"/>
    <n v="2"/>
    <n v="2"/>
    <n v="0"/>
    <n v="2"/>
    <n v="3"/>
    <n v="2"/>
    <n v="5"/>
    <n v="2"/>
    <n v="0"/>
    <n v="2"/>
    <n v="1"/>
    <n v="1"/>
    <n v="2"/>
    <n v="0"/>
    <n v="0"/>
    <n v="0"/>
    <n v="3"/>
    <n v="2"/>
    <n v="5"/>
    <n v="11"/>
    <n v="5"/>
    <n v="16"/>
    <n v="0"/>
    <n v="0"/>
    <n v="0"/>
    <n v="0"/>
    <n v="0"/>
    <n v="0"/>
    <n v="2"/>
    <n v="2"/>
    <n v="1"/>
    <n v="0"/>
    <n v="0"/>
    <n v="0"/>
    <n v="0"/>
    <n v="0"/>
    <n v="0"/>
    <n v="0"/>
    <n v="0"/>
    <n v="1"/>
    <n v="0"/>
    <n v="0"/>
    <n v="0"/>
    <n v="0"/>
    <n v="0"/>
    <n v="0"/>
    <n v="0"/>
    <n v="0"/>
    <n v="0"/>
    <n v="0"/>
    <n v="0"/>
    <n v="0"/>
    <n v="0"/>
    <n v="2"/>
    <n v="1"/>
    <n v="1"/>
    <n v="0"/>
    <n v="0"/>
    <n v="0"/>
    <n v="0"/>
    <n v="0"/>
    <n v="0"/>
    <n v="2"/>
    <n v="2"/>
    <n v="2"/>
    <n v="2"/>
    <n v="1"/>
  </r>
  <r>
    <s v="08DPR2272U"/>
    <n v="1"/>
    <s v="MATUTINO"/>
    <s v="SOLIDARIDAD"/>
    <n v="8"/>
    <s v="CHIHUAHUA"/>
    <n v="8"/>
    <s v="CHIHUAHUA"/>
    <n v="32"/>
    <x v="17"/>
    <x v="6"/>
    <n v="1"/>
    <s v="HIDALGO DEL PARRAL"/>
    <s v="AVENIDA DE LA UNION"/>
    <n v="0"/>
    <s v="PÚBLICO"/>
    <x v="0"/>
    <n v="2"/>
    <s v="BÁSICA"/>
    <n v="2"/>
    <x v="0"/>
    <n v="1"/>
    <x v="0"/>
    <n v="0"/>
    <s v="NO APLICA"/>
    <n v="0"/>
    <s v="NO APLICA"/>
    <s v="08FIZ0245G"/>
    <s v="08FJS0129W"/>
    <s v="08ADG0004D"/>
    <n v="0"/>
    <n v="212"/>
    <n v="207"/>
    <n v="419"/>
    <n v="212"/>
    <n v="207"/>
    <n v="419"/>
    <n v="32"/>
    <n v="29"/>
    <n v="61"/>
    <n v="31"/>
    <n v="34"/>
    <n v="65"/>
    <n v="31"/>
    <n v="35"/>
    <n v="66"/>
    <n v="28"/>
    <n v="33"/>
    <n v="61"/>
    <n v="29"/>
    <n v="28"/>
    <n v="57"/>
    <n v="40"/>
    <n v="32"/>
    <n v="72"/>
    <n v="40"/>
    <n v="47"/>
    <n v="87"/>
    <n v="39"/>
    <n v="25"/>
    <n v="64"/>
    <n v="207"/>
    <n v="200"/>
    <n v="407"/>
    <n v="2"/>
    <n v="2"/>
    <n v="2"/>
    <n v="3"/>
    <n v="3"/>
    <n v="2"/>
    <n v="0"/>
    <n v="14"/>
    <n v="0"/>
    <n v="0"/>
    <n v="1"/>
    <n v="0"/>
    <n v="1"/>
    <n v="0"/>
    <n v="0"/>
    <n v="1"/>
    <n v="5"/>
    <n v="9"/>
    <n v="0"/>
    <n v="0"/>
    <n v="1"/>
    <n v="2"/>
    <n v="0"/>
    <n v="0"/>
    <n v="0"/>
    <n v="0"/>
    <n v="0"/>
    <n v="0"/>
    <n v="3"/>
    <n v="0"/>
    <n v="0"/>
    <n v="23"/>
    <n v="5"/>
    <n v="9"/>
    <n v="2"/>
    <n v="2"/>
    <n v="2"/>
    <n v="3"/>
    <n v="3"/>
    <n v="2"/>
    <n v="0"/>
    <n v="14"/>
    <n v="14"/>
    <n v="14"/>
    <n v="1"/>
  </r>
  <r>
    <s v="08DPR2273T"/>
    <n v="1"/>
    <s v="MATUTINO"/>
    <s v="JOSEFA ORTIZ DE DOMINGUEZ"/>
    <n v="8"/>
    <s v="CHIHUAHUA"/>
    <n v="8"/>
    <s v="CHIHUAHUA"/>
    <n v="36"/>
    <x v="6"/>
    <x v="6"/>
    <n v="1"/>
    <s v="JOSĂ‰ MARIANO JIMĂ‰NEZ"/>
    <s v="CALLE JOSE ANDRES LUJAN "/>
    <n v="0"/>
    <s v="PÚBLICO"/>
    <x v="0"/>
    <n v="2"/>
    <s v="BÁSICA"/>
    <n v="2"/>
    <x v="0"/>
    <n v="1"/>
    <x v="0"/>
    <n v="0"/>
    <s v="NO APLICA"/>
    <n v="0"/>
    <s v="NO APLICA"/>
    <s v="08FIZ0239W"/>
    <s v="08FJS0128X"/>
    <s v="08ADG0004D"/>
    <n v="0"/>
    <n v="143"/>
    <n v="145"/>
    <n v="288"/>
    <n v="143"/>
    <n v="145"/>
    <n v="288"/>
    <n v="29"/>
    <n v="27"/>
    <n v="56"/>
    <n v="29"/>
    <n v="20"/>
    <n v="49"/>
    <n v="33"/>
    <n v="21"/>
    <n v="54"/>
    <n v="28"/>
    <n v="28"/>
    <n v="56"/>
    <n v="30"/>
    <n v="27"/>
    <n v="57"/>
    <n v="14"/>
    <n v="26"/>
    <n v="40"/>
    <n v="20"/>
    <n v="21"/>
    <n v="41"/>
    <n v="30"/>
    <n v="21"/>
    <n v="51"/>
    <n v="155"/>
    <n v="144"/>
    <n v="299"/>
    <n v="2"/>
    <n v="2"/>
    <n v="2"/>
    <n v="2"/>
    <n v="2"/>
    <n v="2"/>
    <n v="0"/>
    <n v="12"/>
    <n v="0"/>
    <n v="0"/>
    <n v="1"/>
    <n v="0"/>
    <n v="0"/>
    <n v="1"/>
    <n v="0"/>
    <n v="0"/>
    <n v="4"/>
    <n v="8"/>
    <n v="0"/>
    <n v="0"/>
    <n v="1"/>
    <n v="0"/>
    <n v="0"/>
    <n v="0"/>
    <n v="0"/>
    <n v="0"/>
    <n v="0"/>
    <n v="0"/>
    <n v="1"/>
    <n v="1"/>
    <n v="0"/>
    <n v="17"/>
    <n v="4"/>
    <n v="8"/>
    <n v="2"/>
    <n v="2"/>
    <n v="2"/>
    <n v="2"/>
    <n v="2"/>
    <n v="2"/>
    <n v="0"/>
    <n v="12"/>
    <n v="12"/>
    <n v="12"/>
    <n v="1"/>
  </r>
  <r>
    <s v="08DPR2275R"/>
    <n v="1"/>
    <s v="MATUTINO"/>
    <s v="ABELARDO URIAS"/>
    <n v="8"/>
    <s v="CHIHUAHUA"/>
    <n v="8"/>
    <s v="CHIHUAHUA"/>
    <n v="46"/>
    <x v="34"/>
    <x v="8"/>
    <n v="535"/>
    <s v="MESA DEL FRIJOLAR"/>
    <s v="CALLE PRINCIPAL"/>
    <n v="0"/>
    <s v="PÚBLICO"/>
    <x v="0"/>
    <n v="2"/>
    <s v="BÁSICA"/>
    <n v="2"/>
    <x v="0"/>
    <n v="1"/>
    <x v="0"/>
    <n v="0"/>
    <s v="NO APLICA"/>
    <n v="0"/>
    <s v="NO APLICA"/>
    <s v="08FIZ0252Q"/>
    <s v="08FJS0130L"/>
    <s v="08ADG0006B"/>
    <n v="0"/>
    <n v="33"/>
    <n v="26"/>
    <n v="59"/>
    <n v="33"/>
    <n v="26"/>
    <n v="59"/>
    <n v="2"/>
    <n v="1"/>
    <n v="3"/>
    <n v="2"/>
    <n v="2"/>
    <n v="4"/>
    <n v="2"/>
    <n v="2"/>
    <n v="4"/>
    <n v="6"/>
    <n v="3"/>
    <n v="9"/>
    <n v="0"/>
    <n v="2"/>
    <n v="2"/>
    <n v="5"/>
    <n v="2"/>
    <n v="7"/>
    <n v="4"/>
    <n v="4"/>
    <n v="8"/>
    <n v="9"/>
    <n v="6"/>
    <n v="15"/>
    <n v="26"/>
    <n v="19"/>
    <n v="45"/>
    <n v="0"/>
    <n v="1"/>
    <n v="0"/>
    <n v="1"/>
    <n v="1"/>
    <n v="1"/>
    <n v="1"/>
    <n v="5"/>
    <n v="0"/>
    <n v="1"/>
    <n v="0"/>
    <n v="0"/>
    <n v="0"/>
    <n v="0"/>
    <n v="0"/>
    <n v="0"/>
    <n v="1"/>
    <n v="3"/>
    <n v="0"/>
    <n v="0"/>
    <n v="0"/>
    <n v="0"/>
    <n v="0"/>
    <n v="0"/>
    <n v="0"/>
    <n v="0"/>
    <n v="0"/>
    <n v="0"/>
    <n v="0"/>
    <n v="0"/>
    <n v="0"/>
    <n v="5"/>
    <n v="1"/>
    <n v="4"/>
    <n v="0"/>
    <n v="1"/>
    <n v="0"/>
    <n v="1"/>
    <n v="1"/>
    <n v="1"/>
    <n v="1"/>
    <n v="5"/>
    <n v="5"/>
    <n v="5"/>
    <n v="1"/>
  </r>
  <r>
    <s v="08DPR2277P"/>
    <n v="2"/>
    <s v="VESPERTINO"/>
    <s v="MOISES SOTENO GONZALEZ"/>
    <n v="8"/>
    <s v="CHIHUAHUA"/>
    <n v="8"/>
    <s v="CHIHUAHUA"/>
    <n v="37"/>
    <x v="0"/>
    <x v="0"/>
    <n v="1"/>
    <s v="JUĂREZ"/>
    <s v="CALLE TABASCO"/>
    <n v="0"/>
    <s v="PÚBLICO"/>
    <x v="0"/>
    <n v="2"/>
    <s v="BÁSICA"/>
    <n v="2"/>
    <x v="0"/>
    <n v="1"/>
    <x v="0"/>
    <n v="0"/>
    <s v="NO APLICA"/>
    <n v="0"/>
    <s v="NO APLICA"/>
    <s v="08FIZ0138Y"/>
    <s v="08FJS0109I"/>
    <s v="08ADG0005C"/>
    <n v="0"/>
    <n v="94"/>
    <n v="101"/>
    <n v="195"/>
    <n v="94"/>
    <n v="101"/>
    <n v="195"/>
    <n v="16"/>
    <n v="13"/>
    <n v="29"/>
    <n v="12"/>
    <n v="12"/>
    <n v="24"/>
    <n v="14"/>
    <n v="15"/>
    <n v="29"/>
    <n v="11"/>
    <n v="16"/>
    <n v="27"/>
    <n v="15"/>
    <n v="16"/>
    <n v="31"/>
    <n v="14"/>
    <n v="17"/>
    <n v="31"/>
    <n v="16"/>
    <n v="17"/>
    <n v="33"/>
    <n v="18"/>
    <n v="25"/>
    <n v="43"/>
    <n v="88"/>
    <n v="106"/>
    <n v="194"/>
    <n v="1"/>
    <n v="1"/>
    <n v="1"/>
    <n v="1"/>
    <n v="1"/>
    <n v="2"/>
    <n v="0"/>
    <n v="7"/>
    <n v="0"/>
    <n v="0"/>
    <n v="1"/>
    <n v="0"/>
    <n v="0"/>
    <n v="0"/>
    <n v="0"/>
    <n v="0"/>
    <n v="2"/>
    <n v="5"/>
    <n v="0"/>
    <n v="0"/>
    <n v="2"/>
    <n v="1"/>
    <n v="0"/>
    <n v="0"/>
    <n v="0"/>
    <n v="0"/>
    <n v="0"/>
    <n v="0"/>
    <n v="1"/>
    <n v="0"/>
    <n v="0"/>
    <n v="12"/>
    <n v="2"/>
    <n v="5"/>
    <n v="1"/>
    <n v="1"/>
    <n v="1"/>
    <n v="1"/>
    <n v="1"/>
    <n v="2"/>
    <n v="0"/>
    <n v="7"/>
    <n v="14"/>
    <n v="7"/>
    <n v="1"/>
  </r>
  <r>
    <s v="08DPR2278O"/>
    <n v="2"/>
    <s v="VESPERTINO"/>
    <s v="IGNACIO ALLENDE"/>
    <n v="8"/>
    <s v="CHIHUAHUA"/>
    <n v="8"/>
    <s v="CHIHUAHUA"/>
    <n v="19"/>
    <x v="2"/>
    <x v="2"/>
    <n v="1"/>
    <s v="CHIHUAHUA"/>
    <s v="CALLE MARIA ANA DE UNZAGA"/>
    <n v="0"/>
    <s v="PÚBLICO"/>
    <x v="0"/>
    <n v="2"/>
    <s v="BÁSICA"/>
    <n v="2"/>
    <x v="0"/>
    <n v="1"/>
    <x v="0"/>
    <n v="0"/>
    <s v="NO APLICA"/>
    <n v="0"/>
    <s v="NO APLICA"/>
    <s v="08FIZ0113P"/>
    <s v="08FJS0105M"/>
    <s v="08ADG0046C"/>
    <n v="0"/>
    <n v="66"/>
    <n v="61"/>
    <n v="127"/>
    <n v="66"/>
    <n v="61"/>
    <n v="127"/>
    <n v="11"/>
    <n v="8"/>
    <n v="19"/>
    <n v="11"/>
    <n v="5"/>
    <n v="16"/>
    <n v="11"/>
    <n v="6"/>
    <n v="17"/>
    <n v="10"/>
    <n v="14"/>
    <n v="24"/>
    <n v="15"/>
    <n v="10"/>
    <n v="25"/>
    <n v="11"/>
    <n v="10"/>
    <n v="21"/>
    <n v="12"/>
    <n v="7"/>
    <n v="19"/>
    <n v="9"/>
    <n v="10"/>
    <n v="19"/>
    <n v="68"/>
    <n v="57"/>
    <n v="125"/>
    <n v="1"/>
    <n v="1"/>
    <n v="1"/>
    <n v="1"/>
    <n v="1"/>
    <n v="1"/>
    <n v="0"/>
    <n v="6"/>
    <n v="0"/>
    <n v="0"/>
    <n v="1"/>
    <n v="0"/>
    <n v="0"/>
    <n v="0"/>
    <n v="0"/>
    <n v="0"/>
    <n v="3"/>
    <n v="3"/>
    <n v="0"/>
    <n v="0"/>
    <n v="1"/>
    <n v="1"/>
    <n v="0"/>
    <n v="0"/>
    <n v="0"/>
    <n v="0"/>
    <n v="0"/>
    <n v="0"/>
    <n v="1"/>
    <n v="1"/>
    <n v="0"/>
    <n v="11"/>
    <n v="3"/>
    <n v="3"/>
    <n v="1"/>
    <n v="1"/>
    <n v="1"/>
    <n v="1"/>
    <n v="1"/>
    <n v="1"/>
    <n v="0"/>
    <n v="6"/>
    <n v="12"/>
    <n v="6"/>
    <n v="1"/>
  </r>
  <r>
    <s v="08DPR2279N"/>
    <n v="2"/>
    <s v="VESPERTINO"/>
    <s v="MIGUEL HIDALGO"/>
    <n v="8"/>
    <s v="CHIHUAHUA"/>
    <n v="8"/>
    <s v="CHIHUAHUA"/>
    <n v="55"/>
    <x v="39"/>
    <x v="7"/>
    <n v="9"/>
    <s v="EL MOLINO"/>
    <s v="CALLE EL MOLINO"/>
    <n v="0"/>
    <s v="PÚBLICO"/>
    <x v="0"/>
    <n v="2"/>
    <s v="BÁSICA"/>
    <n v="2"/>
    <x v="0"/>
    <n v="1"/>
    <x v="0"/>
    <n v="0"/>
    <s v="NO APLICA"/>
    <n v="0"/>
    <s v="NO APLICA"/>
    <s v="08FIZ0230E"/>
    <s v="08FJS0126Z"/>
    <s v="08ADG0057I"/>
    <n v="0"/>
    <n v="50"/>
    <n v="55"/>
    <n v="105"/>
    <n v="48"/>
    <n v="54"/>
    <n v="102"/>
    <n v="8"/>
    <n v="8"/>
    <n v="16"/>
    <n v="11"/>
    <n v="10"/>
    <n v="21"/>
    <n v="11"/>
    <n v="10"/>
    <n v="21"/>
    <n v="8"/>
    <n v="11"/>
    <n v="19"/>
    <n v="7"/>
    <n v="6"/>
    <n v="13"/>
    <n v="12"/>
    <n v="8"/>
    <n v="20"/>
    <n v="10"/>
    <n v="11"/>
    <n v="21"/>
    <n v="6"/>
    <n v="10"/>
    <n v="16"/>
    <n v="54"/>
    <n v="56"/>
    <n v="110"/>
    <n v="1"/>
    <n v="1"/>
    <n v="1"/>
    <n v="1"/>
    <n v="1"/>
    <n v="1"/>
    <n v="0"/>
    <n v="6"/>
    <n v="0"/>
    <n v="0"/>
    <n v="0"/>
    <n v="1"/>
    <n v="0"/>
    <n v="0"/>
    <n v="0"/>
    <n v="0"/>
    <n v="1"/>
    <n v="5"/>
    <n v="0"/>
    <n v="0"/>
    <n v="2"/>
    <n v="1"/>
    <n v="0"/>
    <n v="0"/>
    <n v="0"/>
    <n v="0"/>
    <n v="0"/>
    <n v="0"/>
    <n v="0"/>
    <n v="1"/>
    <n v="0"/>
    <n v="11"/>
    <n v="1"/>
    <n v="5"/>
    <n v="1"/>
    <n v="1"/>
    <n v="1"/>
    <n v="1"/>
    <n v="1"/>
    <n v="1"/>
    <n v="0"/>
    <n v="6"/>
    <n v="6"/>
    <n v="6"/>
    <n v="1"/>
  </r>
  <r>
    <s v="08DPR2280C"/>
    <n v="2"/>
    <s v="VESPERTINO"/>
    <s v="MA. GUADALUPE BREĂ‘A PONCE"/>
    <n v="8"/>
    <s v="CHIHUAHUA"/>
    <n v="8"/>
    <s v="CHIHUAHUA"/>
    <n v="37"/>
    <x v="0"/>
    <x v="0"/>
    <n v="1"/>
    <s v="JUĂREZ"/>
    <s v="CALLE SALVADOR AZUELA"/>
    <n v="6218"/>
    <s v="PÚBLICO"/>
    <x v="0"/>
    <n v="2"/>
    <s v="BÁSICA"/>
    <n v="2"/>
    <x v="0"/>
    <n v="1"/>
    <x v="0"/>
    <n v="0"/>
    <s v="NO APLICA"/>
    <n v="0"/>
    <s v="NO APLICA"/>
    <s v="08FIZ0159K"/>
    <s v="08FJS0113V"/>
    <s v="08ADG0005C"/>
    <n v="0"/>
    <n v="52"/>
    <n v="44"/>
    <n v="96"/>
    <n v="51"/>
    <n v="44"/>
    <n v="95"/>
    <n v="15"/>
    <n v="7"/>
    <n v="22"/>
    <n v="5"/>
    <n v="3"/>
    <n v="8"/>
    <n v="5"/>
    <n v="3"/>
    <n v="8"/>
    <n v="4"/>
    <n v="9"/>
    <n v="13"/>
    <n v="6"/>
    <n v="7"/>
    <n v="13"/>
    <n v="10"/>
    <n v="4"/>
    <n v="14"/>
    <n v="11"/>
    <n v="10"/>
    <n v="21"/>
    <n v="8"/>
    <n v="7"/>
    <n v="15"/>
    <n v="44"/>
    <n v="40"/>
    <n v="84"/>
    <n v="1"/>
    <n v="1"/>
    <n v="1"/>
    <n v="1"/>
    <n v="1"/>
    <n v="1"/>
    <n v="0"/>
    <n v="6"/>
    <n v="0"/>
    <n v="1"/>
    <n v="0"/>
    <n v="0"/>
    <n v="0"/>
    <n v="0"/>
    <n v="0"/>
    <n v="0"/>
    <n v="1"/>
    <n v="4"/>
    <n v="0"/>
    <n v="0"/>
    <n v="1"/>
    <n v="0"/>
    <n v="0"/>
    <n v="0"/>
    <n v="0"/>
    <n v="0"/>
    <n v="0"/>
    <n v="0"/>
    <n v="1"/>
    <n v="0"/>
    <n v="0"/>
    <n v="8"/>
    <n v="1"/>
    <n v="5"/>
    <n v="1"/>
    <n v="1"/>
    <n v="1"/>
    <n v="1"/>
    <n v="1"/>
    <n v="1"/>
    <n v="0"/>
    <n v="6"/>
    <n v="6"/>
    <n v="6"/>
    <n v="1"/>
  </r>
  <r>
    <s v="08DPR2281B"/>
    <n v="1"/>
    <s v="MATUTINO"/>
    <s v="MARIANO ESCOBEDO"/>
    <n v="8"/>
    <s v="CHIHUAHUA"/>
    <n v="8"/>
    <s v="CHIHUAHUA"/>
    <n v="37"/>
    <x v="0"/>
    <x v="0"/>
    <n v="1"/>
    <s v="JUĂREZ"/>
    <s v="CALLE JESUS ESCOBAR"/>
    <n v="0"/>
    <s v="PÚBLICO"/>
    <x v="0"/>
    <n v="2"/>
    <s v="BÁSICA"/>
    <n v="2"/>
    <x v="0"/>
    <n v="1"/>
    <x v="0"/>
    <n v="0"/>
    <s v="NO APLICA"/>
    <n v="0"/>
    <s v="NO APLICA"/>
    <s v="08FIZ0154P"/>
    <s v="08FJS0112W"/>
    <s v="08ADG0005C"/>
    <n v="0"/>
    <n v="68"/>
    <n v="67"/>
    <n v="135"/>
    <n v="68"/>
    <n v="67"/>
    <n v="135"/>
    <n v="14"/>
    <n v="11"/>
    <n v="25"/>
    <n v="10"/>
    <n v="5"/>
    <n v="15"/>
    <n v="14"/>
    <n v="6"/>
    <n v="20"/>
    <n v="9"/>
    <n v="9"/>
    <n v="18"/>
    <n v="10"/>
    <n v="12"/>
    <n v="22"/>
    <n v="12"/>
    <n v="10"/>
    <n v="22"/>
    <n v="8"/>
    <n v="8"/>
    <n v="16"/>
    <n v="11"/>
    <n v="13"/>
    <n v="24"/>
    <n v="64"/>
    <n v="58"/>
    <n v="122"/>
    <n v="1"/>
    <n v="1"/>
    <n v="1"/>
    <n v="1"/>
    <n v="1"/>
    <n v="1"/>
    <n v="0"/>
    <n v="6"/>
    <n v="0"/>
    <n v="1"/>
    <n v="0"/>
    <n v="0"/>
    <n v="0"/>
    <n v="0"/>
    <n v="0"/>
    <n v="0"/>
    <n v="1"/>
    <n v="4"/>
    <n v="0"/>
    <n v="0"/>
    <n v="1"/>
    <n v="0"/>
    <n v="0"/>
    <n v="0"/>
    <n v="0"/>
    <n v="0"/>
    <n v="0"/>
    <n v="0"/>
    <n v="1"/>
    <n v="0"/>
    <n v="0"/>
    <n v="8"/>
    <n v="1"/>
    <n v="5"/>
    <n v="1"/>
    <n v="1"/>
    <n v="1"/>
    <n v="1"/>
    <n v="1"/>
    <n v="1"/>
    <n v="0"/>
    <n v="6"/>
    <n v="6"/>
    <n v="6"/>
    <n v="1"/>
  </r>
  <r>
    <s v="08DPR2282A"/>
    <n v="2"/>
    <s v="VESPERTINO"/>
    <s v="FELIPE ANGELES"/>
    <n v="8"/>
    <s v="CHIHUAHUA"/>
    <n v="8"/>
    <s v="CHIHUAHUA"/>
    <n v="45"/>
    <x v="15"/>
    <x v="7"/>
    <n v="8"/>
    <s v="COLONIA FELIPE ĂNGELES"/>
    <s v="CALLE COLONIA FELIPE ANGELES"/>
    <n v="0"/>
    <s v="PÚBLICO"/>
    <x v="0"/>
    <n v="2"/>
    <s v="BÁSICA"/>
    <n v="2"/>
    <x v="0"/>
    <n v="1"/>
    <x v="0"/>
    <n v="0"/>
    <s v="NO APLICA"/>
    <n v="0"/>
    <s v="NO APLICA"/>
    <s v="08FIZ0223V"/>
    <s v="08FJS0125Z"/>
    <s v="08ADG0057I"/>
    <n v="0"/>
    <n v="46"/>
    <n v="46"/>
    <n v="92"/>
    <n v="46"/>
    <n v="46"/>
    <n v="92"/>
    <n v="5"/>
    <n v="8"/>
    <n v="13"/>
    <n v="4"/>
    <n v="10"/>
    <n v="14"/>
    <n v="5"/>
    <n v="10"/>
    <n v="15"/>
    <n v="11"/>
    <n v="8"/>
    <n v="19"/>
    <n v="5"/>
    <n v="7"/>
    <n v="12"/>
    <n v="9"/>
    <n v="12"/>
    <n v="21"/>
    <n v="9"/>
    <n v="9"/>
    <n v="18"/>
    <n v="11"/>
    <n v="6"/>
    <n v="17"/>
    <n v="50"/>
    <n v="52"/>
    <n v="102"/>
    <n v="1"/>
    <n v="1"/>
    <n v="1"/>
    <n v="1"/>
    <n v="1"/>
    <n v="1"/>
    <n v="0"/>
    <n v="6"/>
    <n v="0"/>
    <n v="0"/>
    <n v="0"/>
    <n v="1"/>
    <n v="0"/>
    <n v="0"/>
    <n v="0"/>
    <n v="0"/>
    <n v="4"/>
    <n v="2"/>
    <n v="0"/>
    <n v="0"/>
    <n v="1"/>
    <n v="0"/>
    <n v="0"/>
    <n v="0"/>
    <n v="0"/>
    <n v="0"/>
    <n v="0"/>
    <n v="0"/>
    <n v="0"/>
    <n v="1"/>
    <n v="0"/>
    <n v="9"/>
    <n v="4"/>
    <n v="2"/>
    <n v="1"/>
    <n v="1"/>
    <n v="1"/>
    <n v="1"/>
    <n v="1"/>
    <n v="1"/>
    <n v="0"/>
    <n v="6"/>
    <n v="6"/>
    <n v="6"/>
    <n v="1"/>
  </r>
  <r>
    <s v="08DPR2283Z"/>
    <n v="1"/>
    <s v="MATUTINO"/>
    <s v="RAYMUNDO D LOPEZ LOPEZ"/>
    <n v="8"/>
    <s v="CHIHUAHUA"/>
    <n v="8"/>
    <s v="CHIHUAHUA"/>
    <n v="37"/>
    <x v="0"/>
    <x v="0"/>
    <n v="1"/>
    <s v="JUĂREZ"/>
    <s v="CALLE EJIDO JANOS"/>
    <n v="0"/>
    <s v="PÚBLICO"/>
    <x v="0"/>
    <n v="2"/>
    <s v="BÁSICA"/>
    <n v="2"/>
    <x v="0"/>
    <n v="1"/>
    <x v="0"/>
    <n v="0"/>
    <s v="NO APLICA"/>
    <n v="0"/>
    <s v="NO APLICA"/>
    <s v="08FIZ0168S"/>
    <s v="08FJS0115T"/>
    <s v="08ADG0005C"/>
    <n v="0"/>
    <n v="135"/>
    <n v="137"/>
    <n v="272"/>
    <n v="135"/>
    <n v="137"/>
    <n v="272"/>
    <n v="29"/>
    <n v="23"/>
    <n v="52"/>
    <n v="17"/>
    <n v="32"/>
    <n v="49"/>
    <n v="18"/>
    <n v="32"/>
    <n v="50"/>
    <n v="18"/>
    <n v="23"/>
    <n v="41"/>
    <n v="25"/>
    <n v="20"/>
    <n v="45"/>
    <n v="22"/>
    <n v="28"/>
    <n v="50"/>
    <n v="20"/>
    <n v="20"/>
    <n v="40"/>
    <n v="18"/>
    <n v="25"/>
    <n v="43"/>
    <n v="121"/>
    <n v="148"/>
    <n v="269"/>
    <n v="2"/>
    <n v="2"/>
    <n v="2"/>
    <n v="2"/>
    <n v="2"/>
    <n v="2"/>
    <n v="0"/>
    <n v="12"/>
    <n v="0"/>
    <n v="0"/>
    <n v="0"/>
    <n v="1"/>
    <n v="0"/>
    <n v="1"/>
    <n v="0"/>
    <n v="0"/>
    <n v="2"/>
    <n v="10"/>
    <n v="0"/>
    <n v="0"/>
    <n v="2"/>
    <n v="1"/>
    <n v="0"/>
    <n v="0"/>
    <n v="0"/>
    <n v="0"/>
    <n v="0"/>
    <n v="0"/>
    <n v="1"/>
    <n v="0"/>
    <n v="0"/>
    <n v="18"/>
    <n v="2"/>
    <n v="10"/>
    <n v="2"/>
    <n v="2"/>
    <n v="2"/>
    <n v="2"/>
    <n v="2"/>
    <n v="2"/>
    <n v="0"/>
    <n v="12"/>
    <n v="12"/>
    <n v="12"/>
    <n v="1"/>
  </r>
  <r>
    <s v="08DPR2284Z"/>
    <n v="1"/>
    <s v="MATUTINO"/>
    <s v="MANUEL PRIMO CORRAL"/>
    <n v="8"/>
    <s v="CHIHUAHUA"/>
    <n v="8"/>
    <s v="CHIHUAHUA"/>
    <n v="37"/>
    <x v="0"/>
    <x v="0"/>
    <n v="1"/>
    <s v="JUĂREZ"/>
    <s v="CALLE PASEO DE LA VICTORIA"/>
    <n v="5524"/>
    <s v="PÚBLICO"/>
    <x v="0"/>
    <n v="2"/>
    <s v="BÁSICA"/>
    <n v="2"/>
    <x v="0"/>
    <n v="1"/>
    <x v="0"/>
    <n v="0"/>
    <s v="NO APLICA"/>
    <n v="0"/>
    <s v="NO APLICA"/>
    <s v="08FIZ0162Y"/>
    <s v="08FJS0113V"/>
    <s v="08ADG0005C"/>
    <n v="0"/>
    <n v="86"/>
    <n v="59"/>
    <n v="145"/>
    <n v="86"/>
    <n v="59"/>
    <n v="145"/>
    <n v="21"/>
    <n v="13"/>
    <n v="34"/>
    <n v="11"/>
    <n v="10"/>
    <n v="21"/>
    <n v="11"/>
    <n v="11"/>
    <n v="22"/>
    <n v="13"/>
    <n v="12"/>
    <n v="25"/>
    <n v="14"/>
    <n v="5"/>
    <n v="19"/>
    <n v="10"/>
    <n v="7"/>
    <n v="17"/>
    <n v="8"/>
    <n v="8"/>
    <n v="16"/>
    <n v="12"/>
    <n v="11"/>
    <n v="23"/>
    <n v="68"/>
    <n v="54"/>
    <n v="122"/>
    <n v="1"/>
    <n v="1"/>
    <n v="1"/>
    <n v="1"/>
    <n v="1"/>
    <n v="1"/>
    <n v="0"/>
    <n v="6"/>
    <n v="0"/>
    <n v="0"/>
    <n v="0"/>
    <n v="1"/>
    <n v="0"/>
    <n v="0"/>
    <n v="0"/>
    <n v="0"/>
    <n v="1"/>
    <n v="5"/>
    <n v="0"/>
    <n v="0"/>
    <n v="1"/>
    <n v="0"/>
    <n v="0"/>
    <n v="0"/>
    <n v="0"/>
    <n v="0"/>
    <n v="0"/>
    <n v="0"/>
    <n v="1"/>
    <n v="0"/>
    <n v="0"/>
    <n v="9"/>
    <n v="1"/>
    <n v="5"/>
    <n v="1"/>
    <n v="1"/>
    <n v="1"/>
    <n v="1"/>
    <n v="1"/>
    <n v="1"/>
    <n v="0"/>
    <n v="6"/>
    <n v="7"/>
    <n v="7"/>
    <n v="1"/>
  </r>
  <r>
    <s v="08DPR2285Y"/>
    <n v="2"/>
    <s v="VESPERTINO"/>
    <s v="NORAHUA"/>
    <n v="8"/>
    <s v="CHIHUAHUA"/>
    <n v="8"/>
    <s v="CHIHUAHUA"/>
    <n v="37"/>
    <x v="0"/>
    <x v="0"/>
    <n v="1"/>
    <s v="JUĂREZ"/>
    <s v="CALLE ARMANDO GONZĂLEZ SOTO"/>
    <n v="0"/>
    <s v="PÚBLICO"/>
    <x v="0"/>
    <n v="2"/>
    <s v="BÁSICA"/>
    <n v="2"/>
    <x v="0"/>
    <n v="1"/>
    <x v="0"/>
    <n v="0"/>
    <s v="NO APLICA"/>
    <n v="0"/>
    <s v="NO APLICA"/>
    <s v="08FIZ0171F"/>
    <s v="08FJS0115T"/>
    <s v="08ADG0005C"/>
    <n v="0"/>
    <n v="145"/>
    <n v="115"/>
    <n v="260"/>
    <n v="145"/>
    <n v="115"/>
    <n v="260"/>
    <n v="19"/>
    <n v="22"/>
    <n v="41"/>
    <n v="19"/>
    <n v="20"/>
    <n v="39"/>
    <n v="19"/>
    <n v="20"/>
    <n v="39"/>
    <n v="30"/>
    <n v="21"/>
    <n v="51"/>
    <n v="25"/>
    <n v="17"/>
    <n v="42"/>
    <n v="27"/>
    <n v="19"/>
    <n v="46"/>
    <n v="34"/>
    <n v="15"/>
    <n v="49"/>
    <n v="19"/>
    <n v="22"/>
    <n v="41"/>
    <n v="154"/>
    <n v="114"/>
    <n v="268"/>
    <n v="2"/>
    <n v="2"/>
    <n v="2"/>
    <n v="2"/>
    <n v="2"/>
    <n v="2"/>
    <n v="0"/>
    <n v="12"/>
    <n v="0"/>
    <n v="0"/>
    <n v="1"/>
    <n v="0"/>
    <n v="1"/>
    <n v="0"/>
    <n v="0"/>
    <n v="1"/>
    <n v="4"/>
    <n v="8"/>
    <n v="0"/>
    <n v="0"/>
    <n v="1"/>
    <n v="1"/>
    <n v="0"/>
    <n v="0"/>
    <n v="0"/>
    <n v="0"/>
    <n v="0"/>
    <n v="0"/>
    <n v="0"/>
    <n v="1"/>
    <n v="0"/>
    <n v="18"/>
    <n v="4"/>
    <n v="8"/>
    <n v="2"/>
    <n v="2"/>
    <n v="2"/>
    <n v="2"/>
    <n v="2"/>
    <n v="2"/>
    <n v="0"/>
    <n v="12"/>
    <n v="12"/>
    <n v="12"/>
    <n v="1"/>
  </r>
  <r>
    <s v="08DPR2286X"/>
    <n v="1"/>
    <s v="MATUTINO"/>
    <s v="BENITO JUAREZ"/>
    <n v="8"/>
    <s v="CHIHUAHUA"/>
    <n v="8"/>
    <s v="CHIHUAHUA"/>
    <n v="20"/>
    <x v="53"/>
    <x v="1"/>
    <n v="66"/>
    <s v="IGNACIO VALENZUELA LAGARDA (LORETO)"/>
    <s v="CALLE IGNACIO VALENZUELA (LORETO)"/>
    <n v="0"/>
    <s v="PÚBLICO"/>
    <x v="0"/>
    <n v="2"/>
    <s v="BÁSICA"/>
    <n v="2"/>
    <x v="0"/>
    <n v="1"/>
    <x v="0"/>
    <n v="0"/>
    <s v="NO APLICA"/>
    <n v="0"/>
    <s v="NO APLICA"/>
    <s v="08FIZ0219I"/>
    <s v="08FJS0124A"/>
    <s v="08ADG0003E"/>
    <n v="0"/>
    <n v="53"/>
    <n v="50"/>
    <n v="103"/>
    <n v="53"/>
    <n v="50"/>
    <n v="103"/>
    <n v="14"/>
    <n v="8"/>
    <n v="22"/>
    <n v="7"/>
    <n v="10"/>
    <n v="17"/>
    <n v="7"/>
    <n v="10"/>
    <n v="17"/>
    <n v="10"/>
    <n v="8"/>
    <n v="18"/>
    <n v="8"/>
    <n v="6"/>
    <n v="14"/>
    <n v="3"/>
    <n v="8"/>
    <n v="11"/>
    <n v="10"/>
    <n v="9"/>
    <n v="19"/>
    <n v="12"/>
    <n v="9"/>
    <n v="21"/>
    <n v="50"/>
    <n v="50"/>
    <n v="100"/>
    <n v="1"/>
    <n v="1"/>
    <n v="1"/>
    <n v="1"/>
    <n v="1"/>
    <n v="1"/>
    <n v="0"/>
    <n v="6"/>
    <n v="0"/>
    <n v="1"/>
    <n v="0"/>
    <n v="0"/>
    <n v="0"/>
    <n v="0"/>
    <n v="0"/>
    <n v="0"/>
    <n v="2"/>
    <n v="3"/>
    <n v="0"/>
    <n v="0"/>
    <n v="0"/>
    <n v="0"/>
    <n v="0"/>
    <n v="0"/>
    <n v="0"/>
    <n v="0"/>
    <n v="0"/>
    <n v="0"/>
    <n v="0"/>
    <n v="0"/>
    <n v="0"/>
    <n v="6"/>
    <n v="2"/>
    <n v="4"/>
    <n v="1"/>
    <n v="1"/>
    <n v="1"/>
    <n v="1"/>
    <n v="1"/>
    <n v="1"/>
    <n v="0"/>
    <n v="6"/>
    <n v="6"/>
    <n v="6"/>
    <n v="1"/>
  </r>
  <r>
    <s v="08DPR2293G"/>
    <n v="1"/>
    <s v="MATUTINO"/>
    <s v="FRANCISCO GONZALEZ BOCANEGRA"/>
    <n v="8"/>
    <s v="CHIHUAHUA"/>
    <n v="8"/>
    <s v="CHIHUAHUA"/>
    <n v="65"/>
    <x v="7"/>
    <x v="1"/>
    <n v="5"/>
    <s v="BAHUICHIVO"/>
    <s v="CALLE BAHUICHIVO"/>
    <n v="0"/>
    <s v="PÚBLICO"/>
    <x v="0"/>
    <n v="2"/>
    <s v="BÁSICA"/>
    <n v="2"/>
    <x v="0"/>
    <n v="1"/>
    <x v="0"/>
    <n v="0"/>
    <s v="NO APLICA"/>
    <n v="0"/>
    <s v="NO APLICA"/>
    <s v="08FIZ0217K"/>
    <s v="08FJS0124A"/>
    <s v="08ADG0003E"/>
    <n v="0"/>
    <n v="71"/>
    <n v="63"/>
    <n v="134"/>
    <n v="71"/>
    <n v="63"/>
    <n v="134"/>
    <n v="18"/>
    <n v="11"/>
    <n v="29"/>
    <n v="10"/>
    <n v="16"/>
    <n v="26"/>
    <n v="10"/>
    <n v="16"/>
    <n v="26"/>
    <n v="16"/>
    <n v="10"/>
    <n v="26"/>
    <n v="6"/>
    <n v="8"/>
    <n v="14"/>
    <n v="10"/>
    <n v="5"/>
    <n v="15"/>
    <n v="8"/>
    <n v="9"/>
    <n v="17"/>
    <n v="10"/>
    <n v="10"/>
    <n v="20"/>
    <n v="60"/>
    <n v="58"/>
    <n v="118"/>
    <n v="1"/>
    <n v="1"/>
    <n v="1"/>
    <n v="1"/>
    <n v="1"/>
    <n v="1"/>
    <n v="0"/>
    <n v="6"/>
    <n v="0"/>
    <n v="0"/>
    <n v="1"/>
    <n v="0"/>
    <n v="1"/>
    <n v="0"/>
    <n v="0"/>
    <n v="0"/>
    <n v="1"/>
    <n v="5"/>
    <n v="0"/>
    <n v="0"/>
    <n v="0"/>
    <n v="0"/>
    <n v="0"/>
    <n v="0"/>
    <n v="0"/>
    <n v="0"/>
    <n v="0"/>
    <n v="0"/>
    <n v="1"/>
    <n v="0"/>
    <n v="0"/>
    <n v="9"/>
    <n v="1"/>
    <n v="5"/>
    <n v="1"/>
    <n v="1"/>
    <n v="1"/>
    <n v="1"/>
    <n v="1"/>
    <n v="1"/>
    <n v="0"/>
    <n v="6"/>
    <n v="10"/>
    <n v="6"/>
    <n v="1"/>
  </r>
  <r>
    <s v="08DPR2298B"/>
    <n v="1"/>
    <s v="MATUTINO"/>
    <s v="18 DE MARZO"/>
    <n v="8"/>
    <s v="CHIHUAHUA"/>
    <n v="8"/>
    <s v="CHIHUAHUA"/>
    <n v="37"/>
    <x v="0"/>
    <x v="0"/>
    <n v="1"/>
    <s v="JUĂREZ"/>
    <s v="CALLE DAMASO CARDENAS"/>
    <n v="0"/>
    <s v="PÚBLICO"/>
    <x v="0"/>
    <n v="2"/>
    <s v="BÁSICA"/>
    <n v="2"/>
    <x v="0"/>
    <n v="1"/>
    <x v="0"/>
    <n v="0"/>
    <s v="NO APLICA"/>
    <n v="0"/>
    <s v="NO APLICA"/>
    <s v="08FIZ0167T"/>
    <s v="08FJS0114U"/>
    <s v="08ADG0005C"/>
    <n v="0"/>
    <n v="188"/>
    <n v="184"/>
    <n v="372"/>
    <n v="188"/>
    <n v="183"/>
    <n v="371"/>
    <n v="30"/>
    <n v="37"/>
    <n v="67"/>
    <n v="28"/>
    <n v="28"/>
    <n v="56"/>
    <n v="28"/>
    <n v="28"/>
    <n v="56"/>
    <n v="39"/>
    <n v="23"/>
    <n v="62"/>
    <n v="30"/>
    <n v="31"/>
    <n v="61"/>
    <n v="32"/>
    <n v="33"/>
    <n v="65"/>
    <n v="36"/>
    <n v="29"/>
    <n v="65"/>
    <n v="31"/>
    <n v="32"/>
    <n v="63"/>
    <n v="196"/>
    <n v="176"/>
    <n v="372"/>
    <n v="2"/>
    <n v="2"/>
    <n v="2"/>
    <n v="2"/>
    <n v="2"/>
    <n v="2"/>
    <n v="0"/>
    <n v="12"/>
    <n v="0"/>
    <n v="0"/>
    <n v="0"/>
    <n v="1"/>
    <n v="0"/>
    <n v="1"/>
    <n v="0"/>
    <n v="0"/>
    <n v="3"/>
    <n v="9"/>
    <n v="0"/>
    <n v="0"/>
    <n v="1"/>
    <n v="0"/>
    <n v="0"/>
    <n v="0"/>
    <n v="0"/>
    <n v="0"/>
    <n v="0"/>
    <n v="0"/>
    <n v="0"/>
    <n v="2"/>
    <n v="0"/>
    <n v="17"/>
    <n v="3"/>
    <n v="9"/>
    <n v="2"/>
    <n v="2"/>
    <n v="2"/>
    <n v="2"/>
    <n v="2"/>
    <n v="2"/>
    <n v="0"/>
    <n v="12"/>
    <n v="13"/>
    <n v="12"/>
    <n v="1"/>
  </r>
  <r>
    <s v="08DPR2299A"/>
    <n v="1"/>
    <s v="MATUTINO"/>
    <s v="HUEMAC CAUDILLO TOLTECA"/>
    <n v="8"/>
    <s v="CHIHUAHUA"/>
    <n v="8"/>
    <s v="CHIHUAHUA"/>
    <n v="37"/>
    <x v="0"/>
    <x v="0"/>
    <n v="1"/>
    <s v="JUĂREZ"/>
    <s v="AVENIDA LUCHA"/>
    <n v="0"/>
    <s v="PÚBLICO"/>
    <x v="0"/>
    <n v="2"/>
    <s v="BÁSICA"/>
    <n v="2"/>
    <x v="0"/>
    <n v="1"/>
    <x v="0"/>
    <n v="0"/>
    <s v="NO APLICA"/>
    <n v="0"/>
    <s v="NO APLICA"/>
    <s v="08FIZ0182L"/>
    <s v="08FJS0118Q"/>
    <s v="08ADG0005C"/>
    <n v="0"/>
    <n v="132"/>
    <n v="114"/>
    <n v="246"/>
    <n v="132"/>
    <n v="114"/>
    <n v="246"/>
    <n v="19"/>
    <n v="13"/>
    <n v="32"/>
    <n v="20"/>
    <n v="13"/>
    <n v="33"/>
    <n v="21"/>
    <n v="13"/>
    <n v="34"/>
    <n v="19"/>
    <n v="16"/>
    <n v="35"/>
    <n v="22"/>
    <n v="19"/>
    <n v="41"/>
    <n v="15"/>
    <n v="23"/>
    <n v="38"/>
    <n v="19"/>
    <n v="32"/>
    <n v="51"/>
    <n v="39"/>
    <n v="27"/>
    <n v="66"/>
    <n v="135"/>
    <n v="130"/>
    <n v="265"/>
    <n v="1"/>
    <n v="1"/>
    <n v="2"/>
    <n v="1"/>
    <n v="2"/>
    <n v="2"/>
    <n v="0"/>
    <n v="9"/>
    <n v="0"/>
    <n v="0"/>
    <n v="0"/>
    <n v="1"/>
    <n v="0"/>
    <n v="0"/>
    <n v="0"/>
    <n v="0"/>
    <n v="2"/>
    <n v="7"/>
    <n v="0"/>
    <n v="0"/>
    <n v="2"/>
    <n v="0"/>
    <n v="0"/>
    <n v="0"/>
    <n v="0"/>
    <n v="0"/>
    <n v="0"/>
    <n v="0"/>
    <n v="0"/>
    <n v="1"/>
    <n v="0"/>
    <n v="13"/>
    <n v="2"/>
    <n v="7"/>
    <n v="1"/>
    <n v="1"/>
    <n v="2"/>
    <n v="1"/>
    <n v="2"/>
    <n v="2"/>
    <n v="0"/>
    <n v="9"/>
    <n v="9"/>
    <n v="9"/>
    <n v="1"/>
  </r>
  <r>
    <s v="08DPR2301Z"/>
    <n v="1"/>
    <s v="MATUTINO"/>
    <s v="SIMBOLOS PATRIOS"/>
    <n v="8"/>
    <s v="CHIHUAHUA"/>
    <n v="8"/>
    <s v="CHIHUAHUA"/>
    <n v="19"/>
    <x v="2"/>
    <x v="2"/>
    <n v="1"/>
    <s v="CHIHUAHUA"/>
    <s v="CALLE SIMON SARLAT NAVA"/>
    <n v="1103"/>
    <s v="PÚBLICO"/>
    <x v="0"/>
    <n v="2"/>
    <s v="BÁSICA"/>
    <n v="2"/>
    <x v="0"/>
    <n v="1"/>
    <x v="0"/>
    <n v="0"/>
    <s v="NO APLICA"/>
    <n v="0"/>
    <s v="NO APLICA"/>
    <s v="08FIZ0125U"/>
    <s v="08FJS0134H"/>
    <s v="08ADG0046C"/>
    <n v="0"/>
    <n v="176"/>
    <n v="128"/>
    <n v="304"/>
    <n v="168"/>
    <n v="127"/>
    <n v="295"/>
    <n v="30"/>
    <n v="23"/>
    <n v="53"/>
    <n v="21"/>
    <n v="25"/>
    <n v="46"/>
    <n v="26"/>
    <n v="25"/>
    <n v="51"/>
    <n v="25"/>
    <n v="28"/>
    <n v="53"/>
    <n v="29"/>
    <n v="23"/>
    <n v="52"/>
    <n v="19"/>
    <n v="18"/>
    <n v="37"/>
    <n v="29"/>
    <n v="22"/>
    <n v="51"/>
    <n v="34"/>
    <n v="14"/>
    <n v="48"/>
    <n v="162"/>
    <n v="130"/>
    <n v="292"/>
    <n v="2"/>
    <n v="2"/>
    <n v="2"/>
    <n v="2"/>
    <n v="2"/>
    <n v="2"/>
    <n v="0"/>
    <n v="12"/>
    <n v="0"/>
    <n v="0"/>
    <n v="0"/>
    <n v="1"/>
    <n v="0"/>
    <n v="1"/>
    <n v="0"/>
    <n v="0"/>
    <n v="4"/>
    <n v="8"/>
    <n v="0"/>
    <n v="0"/>
    <n v="1"/>
    <n v="0"/>
    <n v="0"/>
    <n v="0"/>
    <n v="0"/>
    <n v="0"/>
    <n v="0"/>
    <n v="0"/>
    <n v="1"/>
    <n v="1"/>
    <n v="0"/>
    <n v="17"/>
    <n v="4"/>
    <n v="8"/>
    <n v="2"/>
    <n v="2"/>
    <n v="2"/>
    <n v="2"/>
    <n v="2"/>
    <n v="2"/>
    <n v="0"/>
    <n v="12"/>
    <n v="12"/>
    <n v="12"/>
    <n v="1"/>
  </r>
  <r>
    <s v="08DPR2302Y"/>
    <n v="1"/>
    <s v="MATUTINO"/>
    <s v="CHIHUAHUA"/>
    <n v="8"/>
    <s v="CHIHUAHUA"/>
    <n v="8"/>
    <s v="CHIHUAHUA"/>
    <n v="19"/>
    <x v="2"/>
    <x v="2"/>
    <n v="1"/>
    <s v="CHIHUAHUA"/>
    <s v="CALLE PASEOS ALDAMA "/>
    <n v="0"/>
    <s v="PÚBLICO"/>
    <x v="0"/>
    <n v="2"/>
    <s v="BÁSICA"/>
    <n v="2"/>
    <x v="0"/>
    <n v="1"/>
    <x v="0"/>
    <n v="0"/>
    <s v="NO APLICA"/>
    <n v="0"/>
    <s v="NO APLICA"/>
    <s v="08FIZ0114O"/>
    <s v="08FJS0105M"/>
    <s v="08ADG0046C"/>
    <n v="0"/>
    <n v="197"/>
    <n v="223"/>
    <n v="420"/>
    <n v="197"/>
    <n v="222"/>
    <n v="419"/>
    <n v="41"/>
    <n v="45"/>
    <n v="86"/>
    <n v="45"/>
    <n v="36"/>
    <n v="81"/>
    <n v="45"/>
    <n v="36"/>
    <n v="81"/>
    <n v="27"/>
    <n v="40"/>
    <n v="67"/>
    <n v="36"/>
    <n v="25"/>
    <n v="61"/>
    <n v="26"/>
    <n v="36"/>
    <n v="62"/>
    <n v="39"/>
    <n v="51"/>
    <n v="90"/>
    <n v="34"/>
    <n v="30"/>
    <n v="64"/>
    <n v="207"/>
    <n v="218"/>
    <n v="425"/>
    <n v="3"/>
    <n v="2"/>
    <n v="2"/>
    <n v="2"/>
    <n v="3"/>
    <n v="2"/>
    <n v="0"/>
    <n v="14"/>
    <n v="0"/>
    <n v="0"/>
    <n v="0"/>
    <n v="1"/>
    <n v="1"/>
    <n v="0"/>
    <n v="0"/>
    <n v="0"/>
    <n v="3"/>
    <n v="11"/>
    <n v="0"/>
    <n v="0"/>
    <n v="2"/>
    <n v="0"/>
    <n v="0"/>
    <n v="0"/>
    <n v="0"/>
    <n v="0"/>
    <n v="0"/>
    <n v="0"/>
    <n v="0"/>
    <n v="3"/>
    <n v="0"/>
    <n v="21"/>
    <n v="3"/>
    <n v="11"/>
    <n v="3"/>
    <n v="2"/>
    <n v="2"/>
    <n v="2"/>
    <n v="3"/>
    <n v="2"/>
    <n v="0"/>
    <n v="14"/>
    <n v="15"/>
    <n v="15"/>
    <n v="1"/>
  </r>
  <r>
    <s v="08DPR2303X"/>
    <n v="1"/>
    <s v="MATUTINO"/>
    <s v="CHIHUAHUA 2000"/>
    <n v="8"/>
    <s v="CHIHUAHUA"/>
    <n v="8"/>
    <s v="CHIHUAHUA"/>
    <n v="19"/>
    <x v="2"/>
    <x v="2"/>
    <n v="1"/>
    <s v="CHIHUAHUA"/>
    <s v="CALLE SIMON SARLAT NAVA"/>
    <n v="701"/>
    <s v="PÚBLICO"/>
    <x v="0"/>
    <n v="2"/>
    <s v="BÁSICA"/>
    <n v="2"/>
    <x v="0"/>
    <n v="1"/>
    <x v="0"/>
    <n v="0"/>
    <s v="NO APLICA"/>
    <n v="0"/>
    <s v="NO APLICA"/>
    <s v="08FIZ0125U"/>
    <s v="08FJS0134H"/>
    <s v="08ADG0046C"/>
    <n v="0"/>
    <n v="117"/>
    <n v="146"/>
    <n v="263"/>
    <n v="116"/>
    <n v="146"/>
    <n v="262"/>
    <n v="21"/>
    <n v="23"/>
    <n v="44"/>
    <n v="24"/>
    <n v="18"/>
    <n v="42"/>
    <n v="24"/>
    <n v="18"/>
    <n v="42"/>
    <n v="27"/>
    <n v="27"/>
    <n v="54"/>
    <n v="22"/>
    <n v="29"/>
    <n v="51"/>
    <n v="26"/>
    <n v="25"/>
    <n v="51"/>
    <n v="18"/>
    <n v="32"/>
    <n v="50"/>
    <n v="17"/>
    <n v="21"/>
    <n v="38"/>
    <n v="134"/>
    <n v="152"/>
    <n v="286"/>
    <n v="2"/>
    <n v="2"/>
    <n v="2"/>
    <n v="2"/>
    <n v="2"/>
    <n v="2"/>
    <n v="0"/>
    <n v="12"/>
    <n v="0"/>
    <n v="0"/>
    <n v="0"/>
    <n v="1"/>
    <n v="1"/>
    <n v="0"/>
    <n v="0"/>
    <n v="0"/>
    <n v="1"/>
    <n v="11"/>
    <n v="0"/>
    <n v="0"/>
    <n v="1"/>
    <n v="0"/>
    <n v="0"/>
    <n v="0"/>
    <n v="0"/>
    <n v="0"/>
    <n v="0"/>
    <n v="0"/>
    <n v="0"/>
    <n v="3"/>
    <n v="0"/>
    <n v="18"/>
    <n v="1"/>
    <n v="11"/>
    <n v="2"/>
    <n v="2"/>
    <n v="2"/>
    <n v="2"/>
    <n v="2"/>
    <n v="2"/>
    <n v="0"/>
    <n v="12"/>
    <n v="12"/>
    <n v="12"/>
    <n v="1"/>
  </r>
  <r>
    <s v="08DPR2304W"/>
    <n v="1"/>
    <s v="MATUTINO"/>
    <s v="CENTRO REGIONAL DE EDUC. INT. PASCUAL OROZCO"/>
    <n v="8"/>
    <s v="CHIHUAHUA"/>
    <n v="8"/>
    <s v="CHIHUAHUA"/>
    <n v="63"/>
    <x v="18"/>
    <x v="9"/>
    <n v="1"/>
    <s v="TEMĂ“SACHIC"/>
    <s v="CALLE VICENTE GUERRERO"/>
    <n v="822"/>
    <s v="PÚBLICO"/>
    <x v="0"/>
    <n v="2"/>
    <s v="BÁSICA"/>
    <n v="2"/>
    <x v="0"/>
    <n v="1"/>
    <x v="0"/>
    <n v="0"/>
    <s v="NO APLICA"/>
    <n v="0"/>
    <s v="NO APLICA"/>
    <s v="08FIZ0196O"/>
    <s v="08FJS0120E"/>
    <s v="08ADG0055K"/>
    <n v="0"/>
    <n v="56"/>
    <n v="41"/>
    <n v="97"/>
    <n v="56"/>
    <n v="41"/>
    <n v="97"/>
    <n v="9"/>
    <n v="9"/>
    <n v="18"/>
    <n v="10"/>
    <n v="3"/>
    <n v="13"/>
    <n v="10"/>
    <n v="3"/>
    <n v="13"/>
    <n v="11"/>
    <n v="7"/>
    <n v="18"/>
    <n v="6"/>
    <n v="6"/>
    <n v="12"/>
    <n v="9"/>
    <n v="9"/>
    <n v="18"/>
    <n v="10"/>
    <n v="8"/>
    <n v="18"/>
    <n v="7"/>
    <n v="4"/>
    <n v="11"/>
    <n v="53"/>
    <n v="37"/>
    <n v="90"/>
    <n v="1"/>
    <n v="1"/>
    <n v="1"/>
    <n v="1"/>
    <n v="1"/>
    <n v="1"/>
    <n v="0"/>
    <n v="6"/>
    <n v="0"/>
    <n v="0"/>
    <n v="0"/>
    <n v="1"/>
    <n v="0"/>
    <n v="0"/>
    <n v="0"/>
    <n v="0"/>
    <n v="2"/>
    <n v="4"/>
    <n v="0"/>
    <n v="0"/>
    <n v="1"/>
    <n v="0"/>
    <n v="0"/>
    <n v="0"/>
    <n v="0"/>
    <n v="0"/>
    <n v="0"/>
    <n v="0"/>
    <n v="1"/>
    <n v="0"/>
    <n v="0"/>
    <n v="9"/>
    <n v="2"/>
    <n v="4"/>
    <n v="1"/>
    <n v="1"/>
    <n v="1"/>
    <n v="1"/>
    <n v="1"/>
    <n v="1"/>
    <n v="0"/>
    <n v="6"/>
    <n v="6"/>
    <n v="6"/>
    <n v="1"/>
  </r>
  <r>
    <s v="08DPR2305V"/>
    <n v="1"/>
    <s v="MATUTINO"/>
    <s v="IGNACIO ZARAGOZA"/>
    <n v="8"/>
    <s v="CHIHUAHUA"/>
    <n v="8"/>
    <s v="CHIHUAHUA"/>
    <n v="19"/>
    <x v="2"/>
    <x v="2"/>
    <n v="1"/>
    <s v="CHIHUAHUA"/>
    <s v="CALLE PAULA AUN DE AGUIRRE"/>
    <n v="8816"/>
    <s v="PÚBLICO"/>
    <x v="0"/>
    <n v="2"/>
    <s v="BÁSICA"/>
    <n v="2"/>
    <x v="0"/>
    <n v="1"/>
    <x v="0"/>
    <n v="0"/>
    <s v="NO APLICA"/>
    <n v="0"/>
    <s v="NO APLICA"/>
    <s v="08FIZ0103I"/>
    <s v="08FJS0103O"/>
    <s v="08ADG0046C"/>
    <n v="0"/>
    <n v="54"/>
    <n v="61"/>
    <n v="115"/>
    <n v="54"/>
    <n v="61"/>
    <n v="115"/>
    <n v="11"/>
    <n v="7"/>
    <n v="18"/>
    <n v="4"/>
    <n v="5"/>
    <n v="9"/>
    <n v="4"/>
    <n v="5"/>
    <n v="9"/>
    <n v="6"/>
    <n v="12"/>
    <n v="18"/>
    <n v="12"/>
    <n v="11"/>
    <n v="23"/>
    <n v="8"/>
    <n v="14"/>
    <n v="22"/>
    <n v="12"/>
    <n v="10"/>
    <n v="22"/>
    <n v="7"/>
    <n v="8"/>
    <n v="15"/>
    <n v="49"/>
    <n v="60"/>
    <n v="109"/>
    <n v="1"/>
    <n v="1"/>
    <n v="1"/>
    <n v="1"/>
    <n v="1"/>
    <n v="1"/>
    <n v="0"/>
    <n v="6"/>
    <n v="0"/>
    <n v="0"/>
    <n v="1"/>
    <n v="0"/>
    <n v="0"/>
    <n v="0"/>
    <n v="0"/>
    <n v="0"/>
    <n v="2"/>
    <n v="4"/>
    <n v="0"/>
    <n v="0"/>
    <n v="0"/>
    <n v="1"/>
    <n v="0"/>
    <n v="0"/>
    <n v="0"/>
    <n v="0"/>
    <n v="0"/>
    <n v="0"/>
    <n v="0"/>
    <n v="1"/>
    <n v="0"/>
    <n v="9"/>
    <n v="2"/>
    <n v="4"/>
    <n v="1"/>
    <n v="1"/>
    <n v="1"/>
    <n v="1"/>
    <n v="1"/>
    <n v="1"/>
    <n v="0"/>
    <n v="6"/>
    <n v="9"/>
    <n v="6"/>
    <n v="1"/>
  </r>
  <r>
    <s v="08DPR2306U"/>
    <n v="1"/>
    <s v="MATUTINO"/>
    <s v="EMILIANO ZAPATA"/>
    <n v="8"/>
    <s v="CHIHUAHUA"/>
    <n v="8"/>
    <s v="CHIHUAHUA"/>
    <n v="17"/>
    <x v="5"/>
    <x v="5"/>
    <n v="1"/>
    <s v="CUAUHTĂ‰MOC"/>
    <s v="AVENIDA FLORES MAGON "/>
    <n v="0"/>
    <s v="PÚBLICO"/>
    <x v="0"/>
    <n v="2"/>
    <s v="BÁSICA"/>
    <n v="2"/>
    <x v="0"/>
    <n v="1"/>
    <x v="0"/>
    <n v="0"/>
    <s v="NO APLICA"/>
    <n v="0"/>
    <s v="NO APLICA"/>
    <s v="08FIZ0200K"/>
    <s v="08FJS0122C"/>
    <s v="08ADG0010O"/>
    <n v="0"/>
    <n v="124"/>
    <n v="121"/>
    <n v="245"/>
    <n v="122"/>
    <n v="120"/>
    <n v="242"/>
    <n v="29"/>
    <n v="22"/>
    <n v="51"/>
    <n v="27"/>
    <n v="23"/>
    <n v="50"/>
    <n v="28"/>
    <n v="23"/>
    <n v="51"/>
    <n v="37"/>
    <n v="23"/>
    <n v="60"/>
    <n v="17"/>
    <n v="14"/>
    <n v="31"/>
    <n v="12"/>
    <n v="17"/>
    <n v="29"/>
    <n v="18"/>
    <n v="35"/>
    <n v="53"/>
    <n v="16"/>
    <n v="15"/>
    <n v="31"/>
    <n v="128"/>
    <n v="127"/>
    <n v="255"/>
    <n v="2"/>
    <n v="2"/>
    <n v="1"/>
    <n v="1"/>
    <n v="2"/>
    <n v="1"/>
    <n v="0"/>
    <n v="9"/>
    <n v="0"/>
    <n v="0"/>
    <n v="1"/>
    <n v="0"/>
    <n v="0"/>
    <n v="0"/>
    <n v="0"/>
    <n v="0"/>
    <n v="2"/>
    <n v="7"/>
    <n v="0"/>
    <n v="0"/>
    <n v="2"/>
    <n v="0"/>
    <n v="0"/>
    <n v="0"/>
    <n v="0"/>
    <n v="0"/>
    <n v="0"/>
    <n v="0"/>
    <n v="0"/>
    <n v="1"/>
    <n v="0"/>
    <n v="13"/>
    <n v="2"/>
    <n v="7"/>
    <n v="2"/>
    <n v="2"/>
    <n v="1"/>
    <n v="1"/>
    <n v="2"/>
    <n v="1"/>
    <n v="0"/>
    <n v="9"/>
    <n v="12"/>
    <n v="9"/>
    <n v="1"/>
  </r>
  <r>
    <s v="08DPR2307T"/>
    <n v="2"/>
    <s v="VESPERTINO"/>
    <s v="PABLO GALEANA"/>
    <n v="8"/>
    <s v="CHIHUAHUA"/>
    <n v="8"/>
    <s v="CHIHUAHUA"/>
    <n v="37"/>
    <x v="0"/>
    <x v="0"/>
    <n v="1"/>
    <s v="JUĂREZ"/>
    <s v="CALLE CORAL"/>
    <n v="8013"/>
    <s v="PÚBLICO"/>
    <x v="0"/>
    <n v="2"/>
    <s v="BÁSICA"/>
    <n v="2"/>
    <x v="0"/>
    <n v="1"/>
    <x v="0"/>
    <n v="0"/>
    <s v="NO APLICA"/>
    <n v="0"/>
    <s v="NO APLICA"/>
    <s v="08FIZ0156N"/>
    <s v="08FJS0112W"/>
    <s v="08ADG0005C"/>
    <n v="0"/>
    <n v="109"/>
    <n v="99"/>
    <n v="208"/>
    <n v="109"/>
    <n v="99"/>
    <n v="208"/>
    <n v="24"/>
    <n v="18"/>
    <n v="42"/>
    <n v="18"/>
    <n v="15"/>
    <n v="33"/>
    <n v="18"/>
    <n v="17"/>
    <n v="35"/>
    <n v="17"/>
    <n v="17"/>
    <n v="34"/>
    <n v="11"/>
    <n v="9"/>
    <n v="20"/>
    <n v="20"/>
    <n v="28"/>
    <n v="48"/>
    <n v="18"/>
    <n v="11"/>
    <n v="29"/>
    <n v="24"/>
    <n v="23"/>
    <n v="47"/>
    <n v="108"/>
    <n v="105"/>
    <n v="213"/>
    <n v="1"/>
    <n v="1"/>
    <n v="1"/>
    <n v="2"/>
    <n v="1"/>
    <n v="2"/>
    <n v="0"/>
    <n v="8"/>
    <n v="0"/>
    <n v="0"/>
    <n v="1"/>
    <n v="0"/>
    <n v="0"/>
    <n v="0"/>
    <n v="0"/>
    <n v="0"/>
    <n v="5"/>
    <n v="3"/>
    <n v="0"/>
    <n v="0"/>
    <n v="2"/>
    <n v="0"/>
    <n v="0"/>
    <n v="0"/>
    <n v="0"/>
    <n v="0"/>
    <n v="0"/>
    <n v="0"/>
    <n v="1"/>
    <n v="0"/>
    <n v="0"/>
    <n v="12"/>
    <n v="5"/>
    <n v="3"/>
    <n v="1"/>
    <n v="1"/>
    <n v="1"/>
    <n v="2"/>
    <n v="1"/>
    <n v="2"/>
    <n v="0"/>
    <n v="8"/>
    <n v="13"/>
    <n v="8"/>
    <n v="1"/>
  </r>
  <r>
    <s v="08DPR2308S"/>
    <n v="2"/>
    <s v="VESPERTINO"/>
    <s v="RICARDO FLORES MAGON"/>
    <n v="8"/>
    <s v="CHIHUAHUA"/>
    <n v="8"/>
    <s v="CHIHUAHUA"/>
    <n v="37"/>
    <x v="0"/>
    <x v="0"/>
    <n v="1"/>
    <s v="JUĂREZ"/>
    <s v="CALLE REMORA"/>
    <n v="0"/>
    <s v="PÚBLICO"/>
    <x v="0"/>
    <n v="2"/>
    <s v="BÁSICA"/>
    <n v="2"/>
    <x v="0"/>
    <n v="1"/>
    <x v="0"/>
    <n v="0"/>
    <s v="NO APLICA"/>
    <n v="0"/>
    <s v="NO APLICA"/>
    <s v="08FIZ0142K"/>
    <s v="08FJS0109I"/>
    <s v="08ADG0005C"/>
    <n v="0"/>
    <n v="298"/>
    <n v="293"/>
    <n v="591"/>
    <n v="295"/>
    <n v="292"/>
    <n v="587"/>
    <n v="49"/>
    <n v="53"/>
    <n v="102"/>
    <n v="40"/>
    <n v="61"/>
    <n v="101"/>
    <n v="41"/>
    <n v="63"/>
    <n v="104"/>
    <n v="52"/>
    <n v="50"/>
    <n v="102"/>
    <n v="52"/>
    <n v="53"/>
    <n v="105"/>
    <n v="49"/>
    <n v="45"/>
    <n v="94"/>
    <n v="44"/>
    <n v="53"/>
    <n v="97"/>
    <n v="52"/>
    <n v="47"/>
    <n v="99"/>
    <n v="290"/>
    <n v="311"/>
    <n v="601"/>
    <n v="3"/>
    <n v="3"/>
    <n v="3"/>
    <n v="3"/>
    <n v="3"/>
    <n v="3"/>
    <n v="0"/>
    <n v="18"/>
    <n v="0"/>
    <n v="0"/>
    <n v="0"/>
    <n v="1"/>
    <n v="1"/>
    <n v="0"/>
    <n v="0"/>
    <n v="0"/>
    <n v="6"/>
    <n v="12"/>
    <n v="0"/>
    <n v="0"/>
    <n v="1"/>
    <n v="0"/>
    <n v="0"/>
    <n v="0"/>
    <n v="0"/>
    <n v="0"/>
    <n v="0"/>
    <n v="0"/>
    <n v="1"/>
    <n v="0"/>
    <n v="0"/>
    <n v="22"/>
    <n v="6"/>
    <n v="12"/>
    <n v="3"/>
    <n v="3"/>
    <n v="3"/>
    <n v="3"/>
    <n v="3"/>
    <n v="3"/>
    <n v="0"/>
    <n v="18"/>
    <n v="18"/>
    <n v="18"/>
    <n v="1"/>
  </r>
  <r>
    <s v="08DPR2309R"/>
    <n v="1"/>
    <s v="MATUTINO"/>
    <s v="EMILIANO ZAPATA"/>
    <n v="8"/>
    <s v="CHIHUAHUA"/>
    <n v="8"/>
    <s v="CHIHUAHUA"/>
    <n v="21"/>
    <x v="10"/>
    <x v="7"/>
    <n v="1"/>
    <s v="DELICIAS"/>
    <s v="CALLE CARRETERA PANAMERICANA"/>
    <n v="0"/>
    <s v="PÚBLICO"/>
    <x v="0"/>
    <n v="2"/>
    <s v="BÁSICA"/>
    <n v="2"/>
    <x v="0"/>
    <n v="1"/>
    <x v="0"/>
    <n v="0"/>
    <s v="NO APLICA"/>
    <n v="0"/>
    <s v="NO APLICA"/>
    <s v="08FIZ0225T"/>
    <s v="08FJS0125Z"/>
    <s v="08ADG0057I"/>
    <n v="0"/>
    <n v="55"/>
    <n v="45"/>
    <n v="100"/>
    <n v="54"/>
    <n v="45"/>
    <n v="99"/>
    <n v="7"/>
    <n v="11"/>
    <n v="18"/>
    <n v="12"/>
    <n v="10"/>
    <n v="22"/>
    <n v="14"/>
    <n v="12"/>
    <n v="26"/>
    <n v="10"/>
    <n v="6"/>
    <n v="16"/>
    <n v="5"/>
    <n v="7"/>
    <n v="12"/>
    <n v="14"/>
    <n v="10"/>
    <n v="24"/>
    <n v="11"/>
    <n v="6"/>
    <n v="17"/>
    <n v="9"/>
    <n v="7"/>
    <n v="16"/>
    <n v="63"/>
    <n v="48"/>
    <n v="111"/>
    <n v="1"/>
    <n v="1"/>
    <n v="1"/>
    <n v="1"/>
    <n v="1"/>
    <n v="1"/>
    <n v="0"/>
    <n v="6"/>
    <n v="0"/>
    <n v="0"/>
    <n v="1"/>
    <n v="0"/>
    <n v="0"/>
    <n v="0"/>
    <n v="0"/>
    <n v="0"/>
    <n v="1"/>
    <n v="5"/>
    <n v="0"/>
    <n v="0"/>
    <n v="2"/>
    <n v="0"/>
    <n v="0"/>
    <n v="0"/>
    <n v="0"/>
    <n v="0"/>
    <n v="0"/>
    <n v="0"/>
    <n v="0"/>
    <n v="0"/>
    <n v="0"/>
    <n v="9"/>
    <n v="1"/>
    <n v="5"/>
    <n v="1"/>
    <n v="1"/>
    <n v="1"/>
    <n v="1"/>
    <n v="1"/>
    <n v="1"/>
    <n v="0"/>
    <n v="6"/>
    <n v="6"/>
    <n v="6"/>
    <n v="1"/>
  </r>
  <r>
    <s v="08DPR2310G"/>
    <n v="1"/>
    <s v="MATUTINO"/>
    <s v="LUIS DONALDO COLOSIO MURRIETA"/>
    <n v="8"/>
    <s v="CHIHUAHUA"/>
    <n v="8"/>
    <s v="CHIHUAHUA"/>
    <n v="37"/>
    <x v="0"/>
    <x v="0"/>
    <n v="1"/>
    <s v="JUĂREZ"/>
    <s v="CALLE FERNANDO PACHECO PARRA"/>
    <n v="0"/>
    <s v="PÚBLICO"/>
    <x v="0"/>
    <n v="2"/>
    <s v="BÁSICA"/>
    <n v="2"/>
    <x v="0"/>
    <n v="1"/>
    <x v="0"/>
    <n v="0"/>
    <s v="NO APLICA"/>
    <n v="0"/>
    <s v="NO APLICA"/>
    <s v="08FIZ0170G"/>
    <s v="08FJS0115T"/>
    <s v="08ADG0005C"/>
    <n v="0"/>
    <n v="161"/>
    <n v="161"/>
    <n v="322"/>
    <n v="161"/>
    <n v="161"/>
    <n v="322"/>
    <n v="32"/>
    <n v="19"/>
    <n v="51"/>
    <n v="22"/>
    <n v="28"/>
    <n v="50"/>
    <n v="22"/>
    <n v="29"/>
    <n v="51"/>
    <n v="20"/>
    <n v="22"/>
    <n v="42"/>
    <n v="23"/>
    <n v="33"/>
    <n v="56"/>
    <n v="27"/>
    <n v="33"/>
    <n v="60"/>
    <n v="25"/>
    <n v="24"/>
    <n v="49"/>
    <n v="26"/>
    <n v="26"/>
    <n v="52"/>
    <n v="143"/>
    <n v="167"/>
    <n v="310"/>
    <n v="2"/>
    <n v="2"/>
    <n v="2"/>
    <n v="2"/>
    <n v="2"/>
    <n v="2"/>
    <n v="0"/>
    <n v="12"/>
    <n v="0"/>
    <n v="0"/>
    <n v="1"/>
    <n v="0"/>
    <n v="0"/>
    <n v="1"/>
    <n v="0"/>
    <n v="0"/>
    <n v="2"/>
    <n v="10"/>
    <n v="0"/>
    <n v="0"/>
    <n v="1"/>
    <n v="0"/>
    <n v="0"/>
    <n v="0"/>
    <n v="0"/>
    <n v="0"/>
    <n v="0"/>
    <n v="0"/>
    <n v="1"/>
    <n v="0"/>
    <n v="0"/>
    <n v="16"/>
    <n v="2"/>
    <n v="10"/>
    <n v="2"/>
    <n v="2"/>
    <n v="2"/>
    <n v="2"/>
    <n v="2"/>
    <n v="2"/>
    <n v="0"/>
    <n v="12"/>
    <n v="12"/>
    <n v="12"/>
    <n v="1"/>
  </r>
  <r>
    <s v="08DPR2311F"/>
    <n v="1"/>
    <s v="MATUTINO"/>
    <s v="IGNACIO MANUEL ALTAMIRANO"/>
    <n v="8"/>
    <s v="CHIHUAHUA"/>
    <n v="8"/>
    <s v="CHIHUAHUA"/>
    <n v="21"/>
    <x v="10"/>
    <x v="7"/>
    <n v="1"/>
    <s v="DELICIAS"/>
    <s v="AVENIDA URUGUAY"/>
    <n v="6"/>
    <s v="PÚBLICO"/>
    <x v="0"/>
    <n v="2"/>
    <s v="BÁSICA"/>
    <n v="2"/>
    <x v="0"/>
    <n v="1"/>
    <x v="0"/>
    <n v="0"/>
    <s v="NO APLICA"/>
    <n v="0"/>
    <s v="NO APLICA"/>
    <s v="08FIZ0226S"/>
    <s v="08FJS0126Z"/>
    <s v="08ADG0057I"/>
    <n v="0"/>
    <n v="139"/>
    <n v="129"/>
    <n v="268"/>
    <n v="139"/>
    <n v="129"/>
    <n v="268"/>
    <n v="28"/>
    <n v="24"/>
    <n v="52"/>
    <n v="23"/>
    <n v="17"/>
    <n v="40"/>
    <n v="24"/>
    <n v="18"/>
    <n v="42"/>
    <n v="17"/>
    <n v="20"/>
    <n v="37"/>
    <n v="25"/>
    <n v="21"/>
    <n v="46"/>
    <n v="11"/>
    <n v="26"/>
    <n v="37"/>
    <n v="31"/>
    <n v="20"/>
    <n v="51"/>
    <n v="24"/>
    <n v="22"/>
    <n v="46"/>
    <n v="132"/>
    <n v="127"/>
    <n v="259"/>
    <n v="2"/>
    <n v="2"/>
    <n v="2"/>
    <n v="2"/>
    <n v="2"/>
    <n v="2"/>
    <n v="0"/>
    <n v="12"/>
    <n v="0"/>
    <n v="0"/>
    <n v="1"/>
    <n v="0"/>
    <n v="0"/>
    <n v="0"/>
    <n v="0"/>
    <n v="0"/>
    <n v="7"/>
    <n v="5"/>
    <n v="0"/>
    <n v="0"/>
    <n v="2"/>
    <n v="1"/>
    <n v="0"/>
    <n v="0"/>
    <n v="0"/>
    <n v="0"/>
    <n v="0"/>
    <n v="0"/>
    <n v="2"/>
    <n v="0"/>
    <n v="0"/>
    <n v="18"/>
    <n v="7"/>
    <n v="5"/>
    <n v="2"/>
    <n v="2"/>
    <n v="2"/>
    <n v="2"/>
    <n v="2"/>
    <n v="2"/>
    <n v="0"/>
    <n v="12"/>
    <n v="12"/>
    <n v="12"/>
    <n v="1"/>
  </r>
  <r>
    <s v="08DPR2314C"/>
    <n v="1"/>
    <s v="MATUTINO"/>
    <s v="GUADALUPE VICTORIA"/>
    <n v="8"/>
    <s v="CHIHUAHUA"/>
    <n v="8"/>
    <s v="CHIHUAHUA"/>
    <n v="29"/>
    <x v="3"/>
    <x v="3"/>
    <n v="1807"/>
    <s v="LAS JOYITAS"/>
    <s v="CALLE LAS JOYITAS"/>
    <n v="0"/>
    <s v="PÚBLICO"/>
    <x v="0"/>
    <n v="2"/>
    <s v="BÁSICA"/>
    <n v="2"/>
    <x v="0"/>
    <n v="1"/>
    <x v="0"/>
    <n v="0"/>
    <s v="NO APLICA"/>
    <n v="0"/>
    <s v="NO APLICA"/>
    <s v="08FIZ0257L"/>
    <s v="08FJS0131K"/>
    <s v="08ADG0007A"/>
    <n v="0"/>
    <n v="5"/>
    <n v="15"/>
    <n v="20"/>
    <n v="5"/>
    <n v="15"/>
    <n v="20"/>
    <n v="0"/>
    <n v="1"/>
    <n v="1"/>
    <n v="2"/>
    <n v="2"/>
    <n v="4"/>
    <n v="2"/>
    <n v="2"/>
    <n v="4"/>
    <n v="0"/>
    <n v="1"/>
    <n v="1"/>
    <n v="1"/>
    <n v="2"/>
    <n v="3"/>
    <n v="1"/>
    <n v="1"/>
    <n v="2"/>
    <n v="1"/>
    <n v="1"/>
    <n v="2"/>
    <n v="2"/>
    <n v="6"/>
    <n v="8"/>
    <n v="7"/>
    <n v="13"/>
    <n v="20"/>
    <n v="0"/>
    <n v="0"/>
    <n v="0"/>
    <n v="0"/>
    <n v="0"/>
    <n v="0"/>
    <n v="1"/>
    <n v="1"/>
    <n v="0"/>
    <n v="1"/>
    <n v="0"/>
    <n v="0"/>
    <n v="0"/>
    <n v="0"/>
    <n v="0"/>
    <n v="0"/>
    <n v="0"/>
    <n v="0"/>
    <n v="0"/>
    <n v="0"/>
    <n v="0"/>
    <n v="0"/>
    <n v="0"/>
    <n v="0"/>
    <n v="0"/>
    <n v="0"/>
    <n v="0"/>
    <n v="0"/>
    <n v="0"/>
    <n v="0"/>
    <n v="0"/>
    <n v="1"/>
    <n v="0"/>
    <n v="1"/>
    <n v="0"/>
    <n v="0"/>
    <n v="0"/>
    <n v="0"/>
    <n v="0"/>
    <n v="0"/>
    <n v="1"/>
    <n v="1"/>
    <n v="1"/>
    <n v="1"/>
    <n v="1"/>
  </r>
  <r>
    <s v="08DPR2317Z"/>
    <n v="1"/>
    <s v="MATUTINO"/>
    <s v="FRANCISCO VILLA"/>
    <n v="8"/>
    <s v="CHIHUAHUA"/>
    <n v="8"/>
    <s v="CHIHUAHUA"/>
    <n v="8"/>
    <x v="31"/>
    <x v="1"/>
    <n v="179"/>
    <s v="SAN JOSĂ‰ DE COLIMA"/>
    <s v="CALLE SAN JOSE DE COLIMA"/>
    <n v="0"/>
    <s v="PÚBLICO"/>
    <x v="0"/>
    <n v="2"/>
    <s v="BÁSICA"/>
    <n v="2"/>
    <x v="0"/>
    <n v="1"/>
    <x v="0"/>
    <n v="0"/>
    <s v="NO APLICA"/>
    <n v="0"/>
    <s v="NO APLICA"/>
    <s v="08FIZ0218J"/>
    <s v="08FJS0124A"/>
    <s v="08ADG0003E"/>
    <n v="0"/>
    <n v="19"/>
    <n v="18"/>
    <n v="37"/>
    <n v="19"/>
    <n v="18"/>
    <n v="37"/>
    <n v="5"/>
    <n v="2"/>
    <n v="7"/>
    <n v="2"/>
    <n v="5"/>
    <n v="7"/>
    <n v="2"/>
    <n v="5"/>
    <n v="7"/>
    <n v="3"/>
    <n v="4"/>
    <n v="7"/>
    <n v="6"/>
    <n v="2"/>
    <n v="8"/>
    <n v="2"/>
    <n v="4"/>
    <n v="6"/>
    <n v="3"/>
    <n v="5"/>
    <n v="8"/>
    <n v="1"/>
    <n v="1"/>
    <n v="2"/>
    <n v="17"/>
    <n v="21"/>
    <n v="38"/>
    <n v="0"/>
    <n v="0"/>
    <n v="0"/>
    <n v="0"/>
    <n v="0"/>
    <n v="0"/>
    <n v="2"/>
    <n v="2"/>
    <n v="1"/>
    <n v="0"/>
    <n v="0"/>
    <n v="0"/>
    <n v="0"/>
    <n v="0"/>
    <n v="0"/>
    <n v="0"/>
    <n v="0"/>
    <n v="1"/>
    <n v="0"/>
    <n v="0"/>
    <n v="0"/>
    <n v="0"/>
    <n v="0"/>
    <n v="0"/>
    <n v="0"/>
    <n v="0"/>
    <n v="0"/>
    <n v="0"/>
    <n v="0"/>
    <n v="0"/>
    <n v="0"/>
    <n v="2"/>
    <n v="1"/>
    <n v="1"/>
    <n v="0"/>
    <n v="0"/>
    <n v="0"/>
    <n v="0"/>
    <n v="0"/>
    <n v="0"/>
    <n v="2"/>
    <n v="2"/>
    <n v="3"/>
    <n v="2"/>
    <n v="1"/>
  </r>
  <r>
    <s v="08DPR2318Z"/>
    <n v="1"/>
    <s v="MATUTINO"/>
    <s v="VALENTIN GOMEZ FARIAS"/>
    <n v="8"/>
    <s v="CHIHUAHUA"/>
    <n v="8"/>
    <s v="CHIHUAHUA"/>
    <n v="19"/>
    <x v="2"/>
    <x v="2"/>
    <n v="1"/>
    <s v="CHIHUAHUA"/>
    <s v="CALLE DE LA NOGALERA"/>
    <n v="0"/>
    <s v="PÚBLICO"/>
    <x v="0"/>
    <n v="2"/>
    <s v="BÁSICA"/>
    <n v="2"/>
    <x v="0"/>
    <n v="1"/>
    <x v="0"/>
    <n v="0"/>
    <s v="NO APLICA"/>
    <n v="0"/>
    <s v="NO APLICA"/>
    <s v="08FIZ0129Q"/>
    <s v="08FJS0101Q"/>
    <s v="08ADG0046C"/>
    <n v="0"/>
    <n v="174"/>
    <n v="184"/>
    <n v="358"/>
    <n v="173"/>
    <n v="183"/>
    <n v="356"/>
    <n v="28"/>
    <n v="33"/>
    <n v="61"/>
    <n v="34"/>
    <n v="33"/>
    <n v="67"/>
    <n v="34"/>
    <n v="33"/>
    <n v="67"/>
    <n v="30"/>
    <n v="29"/>
    <n v="59"/>
    <n v="31"/>
    <n v="29"/>
    <n v="60"/>
    <n v="29"/>
    <n v="31"/>
    <n v="60"/>
    <n v="33"/>
    <n v="30"/>
    <n v="63"/>
    <n v="28"/>
    <n v="31"/>
    <n v="59"/>
    <n v="185"/>
    <n v="183"/>
    <n v="368"/>
    <n v="2"/>
    <n v="2"/>
    <n v="2"/>
    <n v="2"/>
    <n v="2"/>
    <n v="2"/>
    <n v="0"/>
    <n v="12"/>
    <n v="0"/>
    <n v="0"/>
    <n v="1"/>
    <n v="0"/>
    <n v="0"/>
    <n v="0"/>
    <n v="0"/>
    <n v="0"/>
    <n v="3"/>
    <n v="9"/>
    <n v="0"/>
    <n v="0"/>
    <n v="1"/>
    <n v="0"/>
    <n v="0"/>
    <n v="0"/>
    <n v="0"/>
    <n v="0"/>
    <n v="0"/>
    <n v="0"/>
    <n v="1"/>
    <n v="0"/>
    <n v="0"/>
    <n v="15"/>
    <n v="3"/>
    <n v="9"/>
    <n v="2"/>
    <n v="2"/>
    <n v="2"/>
    <n v="2"/>
    <n v="2"/>
    <n v="2"/>
    <n v="0"/>
    <n v="12"/>
    <n v="18"/>
    <n v="12"/>
    <n v="1"/>
  </r>
  <r>
    <s v="08DPR2319Y"/>
    <n v="1"/>
    <s v="MATUTINO"/>
    <s v="REPABE RARAMURI"/>
    <n v="8"/>
    <s v="CHIHUAHUA"/>
    <n v="8"/>
    <s v="CHIHUAHUA"/>
    <n v="19"/>
    <x v="2"/>
    <x v="2"/>
    <n v="1"/>
    <s v="CHIHUAHUA"/>
    <s v="CALLE DEL ALAMILLO"/>
    <n v="0"/>
    <s v="PÚBLICO"/>
    <x v="0"/>
    <n v="2"/>
    <s v="BÁSICA"/>
    <n v="2"/>
    <x v="0"/>
    <n v="1"/>
    <x v="0"/>
    <n v="0"/>
    <s v="NO APLICA"/>
    <n v="0"/>
    <s v="NO APLICA"/>
    <s v="08FIZ0123W"/>
    <s v="08FJS0107K"/>
    <s v="08ADG0046C"/>
    <n v="0"/>
    <n v="158"/>
    <n v="153"/>
    <n v="311"/>
    <n v="158"/>
    <n v="153"/>
    <n v="311"/>
    <n v="31"/>
    <n v="25"/>
    <n v="56"/>
    <n v="25"/>
    <n v="18"/>
    <n v="43"/>
    <n v="27"/>
    <n v="18"/>
    <n v="45"/>
    <n v="31"/>
    <n v="24"/>
    <n v="55"/>
    <n v="22"/>
    <n v="24"/>
    <n v="46"/>
    <n v="25"/>
    <n v="29"/>
    <n v="54"/>
    <n v="22"/>
    <n v="29"/>
    <n v="51"/>
    <n v="27"/>
    <n v="20"/>
    <n v="47"/>
    <n v="154"/>
    <n v="144"/>
    <n v="298"/>
    <n v="2"/>
    <n v="2"/>
    <n v="2"/>
    <n v="1"/>
    <n v="2"/>
    <n v="2"/>
    <n v="0"/>
    <n v="11"/>
    <n v="0"/>
    <n v="0"/>
    <n v="1"/>
    <n v="0"/>
    <n v="1"/>
    <n v="0"/>
    <n v="0"/>
    <n v="0"/>
    <n v="3"/>
    <n v="8"/>
    <n v="0"/>
    <n v="0"/>
    <n v="0"/>
    <n v="1"/>
    <n v="0"/>
    <n v="0"/>
    <n v="0"/>
    <n v="0"/>
    <n v="0"/>
    <n v="0"/>
    <n v="1"/>
    <n v="1"/>
    <n v="0"/>
    <n v="16"/>
    <n v="3"/>
    <n v="8"/>
    <n v="2"/>
    <n v="2"/>
    <n v="2"/>
    <n v="1"/>
    <n v="2"/>
    <n v="2"/>
    <n v="0"/>
    <n v="11"/>
    <n v="12"/>
    <n v="12"/>
    <n v="1"/>
  </r>
  <r>
    <s v="08DPR2321M"/>
    <n v="2"/>
    <s v="VESPERTINO"/>
    <s v="DIANA LAURA RIOJAS DE COLOSIO"/>
    <n v="8"/>
    <s v="CHIHUAHUA"/>
    <n v="8"/>
    <s v="CHIHUAHUA"/>
    <n v="37"/>
    <x v="0"/>
    <x v="0"/>
    <n v="1"/>
    <s v="JUĂREZ"/>
    <s v="CALLE FERNANDO PACHECO PARRA"/>
    <n v="0"/>
    <s v="PÚBLICO"/>
    <x v="0"/>
    <n v="2"/>
    <s v="BÁSICA"/>
    <n v="2"/>
    <x v="0"/>
    <n v="1"/>
    <x v="0"/>
    <n v="0"/>
    <s v="NO APLICA"/>
    <n v="0"/>
    <s v="NO APLICA"/>
    <s v="08FIZ0170G"/>
    <s v="08FJS0115T"/>
    <s v="08ADG0005C"/>
    <n v="0"/>
    <n v="84"/>
    <n v="97"/>
    <n v="181"/>
    <n v="83"/>
    <n v="97"/>
    <n v="180"/>
    <n v="17"/>
    <n v="16"/>
    <n v="33"/>
    <n v="13"/>
    <n v="15"/>
    <n v="28"/>
    <n v="13"/>
    <n v="15"/>
    <n v="28"/>
    <n v="15"/>
    <n v="15"/>
    <n v="30"/>
    <n v="13"/>
    <n v="13"/>
    <n v="26"/>
    <n v="10"/>
    <n v="20"/>
    <n v="30"/>
    <n v="10"/>
    <n v="18"/>
    <n v="28"/>
    <n v="14"/>
    <n v="15"/>
    <n v="29"/>
    <n v="75"/>
    <n v="96"/>
    <n v="171"/>
    <n v="1"/>
    <n v="1"/>
    <n v="1"/>
    <n v="1"/>
    <n v="1"/>
    <n v="1"/>
    <n v="0"/>
    <n v="6"/>
    <n v="0"/>
    <n v="0"/>
    <n v="1"/>
    <n v="0"/>
    <n v="0"/>
    <n v="0"/>
    <n v="0"/>
    <n v="0"/>
    <n v="2"/>
    <n v="4"/>
    <n v="0"/>
    <n v="0"/>
    <n v="1"/>
    <n v="1"/>
    <n v="0"/>
    <n v="0"/>
    <n v="0"/>
    <n v="0"/>
    <n v="0"/>
    <n v="0"/>
    <n v="1"/>
    <n v="0"/>
    <n v="0"/>
    <n v="10"/>
    <n v="2"/>
    <n v="4"/>
    <n v="1"/>
    <n v="1"/>
    <n v="1"/>
    <n v="1"/>
    <n v="1"/>
    <n v="1"/>
    <n v="0"/>
    <n v="6"/>
    <n v="6"/>
    <n v="6"/>
    <n v="1"/>
  </r>
  <r>
    <s v="08DPR2322L"/>
    <n v="2"/>
    <s v="VESPERTINO"/>
    <s v="HEROES DE LA REVOLUCION"/>
    <n v="8"/>
    <s v="CHIHUAHUA"/>
    <n v="8"/>
    <s v="CHIHUAHUA"/>
    <n v="19"/>
    <x v="2"/>
    <x v="2"/>
    <n v="1"/>
    <s v="CHIHUAHUA"/>
    <s v="CALLE PABLO GOMEZ"/>
    <n v="0"/>
    <s v="PÚBLICO"/>
    <x v="0"/>
    <n v="2"/>
    <s v="BÁSICA"/>
    <n v="2"/>
    <x v="0"/>
    <n v="1"/>
    <x v="0"/>
    <n v="0"/>
    <s v="NO APLICA"/>
    <n v="0"/>
    <s v="NO APLICA"/>
    <s v="08FIZ0270F"/>
    <s v="08FJS0134H"/>
    <s v="08ADG0046C"/>
    <n v="0"/>
    <n v="47"/>
    <n v="53"/>
    <n v="100"/>
    <n v="47"/>
    <n v="53"/>
    <n v="100"/>
    <n v="8"/>
    <n v="11"/>
    <n v="19"/>
    <n v="12"/>
    <n v="1"/>
    <n v="13"/>
    <n v="12"/>
    <n v="1"/>
    <n v="13"/>
    <n v="7"/>
    <n v="4"/>
    <n v="11"/>
    <n v="8"/>
    <n v="4"/>
    <n v="12"/>
    <n v="9"/>
    <n v="6"/>
    <n v="15"/>
    <n v="9"/>
    <n v="13"/>
    <n v="22"/>
    <n v="8"/>
    <n v="8"/>
    <n v="16"/>
    <n v="53"/>
    <n v="36"/>
    <n v="89"/>
    <n v="1"/>
    <n v="1"/>
    <n v="1"/>
    <n v="1"/>
    <n v="1"/>
    <n v="1"/>
    <n v="0"/>
    <n v="6"/>
    <n v="0"/>
    <n v="0"/>
    <n v="0"/>
    <n v="1"/>
    <n v="0"/>
    <n v="0"/>
    <n v="0"/>
    <n v="0"/>
    <n v="3"/>
    <n v="3"/>
    <n v="0"/>
    <n v="0"/>
    <n v="1"/>
    <n v="0"/>
    <n v="0"/>
    <n v="0"/>
    <n v="0"/>
    <n v="0"/>
    <n v="0"/>
    <n v="0"/>
    <n v="1"/>
    <n v="0"/>
    <n v="0"/>
    <n v="9"/>
    <n v="3"/>
    <n v="3"/>
    <n v="1"/>
    <n v="1"/>
    <n v="1"/>
    <n v="1"/>
    <n v="1"/>
    <n v="1"/>
    <n v="0"/>
    <n v="6"/>
    <n v="13"/>
    <n v="6"/>
    <n v="1"/>
  </r>
  <r>
    <s v="08DPR2323K"/>
    <n v="2"/>
    <s v="VESPERTINO"/>
    <s v="HEROES REVOLUCIONARIOS"/>
    <n v="8"/>
    <s v="CHIHUAHUA"/>
    <n v="8"/>
    <s v="CHIHUAHUA"/>
    <n v="21"/>
    <x v="10"/>
    <x v="7"/>
    <n v="1"/>
    <s v="DELICIAS"/>
    <s v="AVENIDA DIVISION DEL NORTE "/>
    <n v="0"/>
    <s v="PÚBLICO"/>
    <x v="0"/>
    <n v="2"/>
    <s v="BÁSICA"/>
    <n v="2"/>
    <x v="0"/>
    <n v="1"/>
    <x v="0"/>
    <n v="0"/>
    <s v="NO APLICA"/>
    <n v="0"/>
    <s v="NO APLICA"/>
    <s v="08FIZ0225T"/>
    <s v="08FJS0125Z"/>
    <s v="08ADG0057I"/>
    <n v="0"/>
    <n v="139"/>
    <n v="128"/>
    <n v="267"/>
    <n v="139"/>
    <n v="128"/>
    <n v="267"/>
    <n v="25"/>
    <n v="21"/>
    <n v="46"/>
    <n v="20"/>
    <n v="25"/>
    <n v="45"/>
    <n v="20"/>
    <n v="27"/>
    <n v="47"/>
    <n v="30"/>
    <n v="26"/>
    <n v="56"/>
    <n v="15"/>
    <n v="8"/>
    <n v="23"/>
    <n v="24"/>
    <n v="19"/>
    <n v="43"/>
    <n v="25"/>
    <n v="30"/>
    <n v="55"/>
    <n v="21"/>
    <n v="26"/>
    <n v="47"/>
    <n v="135"/>
    <n v="136"/>
    <n v="271"/>
    <n v="2"/>
    <n v="2"/>
    <n v="1"/>
    <n v="2"/>
    <n v="2"/>
    <n v="2"/>
    <n v="0"/>
    <n v="11"/>
    <n v="0"/>
    <n v="0"/>
    <n v="0"/>
    <n v="1"/>
    <n v="0"/>
    <n v="0"/>
    <n v="0"/>
    <n v="0"/>
    <n v="7"/>
    <n v="4"/>
    <n v="0"/>
    <n v="0"/>
    <n v="4"/>
    <n v="0"/>
    <n v="0"/>
    <n v="0"/>
    <n v="0"/>
    <n v="0"/>
    <n v="0"/>
    <n v="0"/>
    <n v="1"/>
    <n v="0"/>
    <n v="0"/>
    <n v="17"/>
    <n v="7"/>
    <n v="4"/>
    <n v="2"/>
    <n v="2"/>
    <n v="1"/>
    <n v="2"/>
    <n v="2"/>
    <n v="2"/>
    <n v="0"/>
    <n v="11"/>
    <n v="12"/>
    <n v="11"/>
    <n v="1"/>
  </r>
  <r>
    <s v="08DPR2324J"/>
    <n v="2"/>
    <s v="VESPERTINO"/>
    <s v="PEDRO MEOQUI"/>
    <n v="8"/>
    <s v="CHIHUAHUA"/>
    <n v="8"/>
    <s v="CHIHUAHUA"/>
    <n v="45"/>
    <x v="15"/>
    <x v="7"/>
    <n v="1"/>
    <s v="PEDRO MEOQUI"/>
    <s v="CALLE AGUSTIN MELGAR"/>
    <n v="701"/>
    <s v="PÚBLICO"/>
    <x v="0"/>
    <n v="2"/>
    <s v="BÁSICA"/>
    <n v="2"/>
    <x v="0"/>
    <n v="1"/>
    <x v="0"/>
    <n v="0"/>
    <s v="NO APLICA"/>
    <n v="0"/>
    <s v="NO APLICA"/>
    <s v="08FIZ0221X"/>
    <s v="08FJS0125Z"/>
    <s v="08ADG0057I"/>
    <n v="0"/>
    <n v="22"/>
    <n v="23"/>
    <n v="45"/>
    <n v="22"/>
    <n v="23"/>
    <n v="45"/>
    <n v="7"/>
    <n v="5"/>
    <n v="12"/>
    <n v="8"/>
    <n v="4"/>
    <n v="12"/>
    <n v="8"/>
    <n v="4"/>
    <n v="12"/>
    <n v="4"/>
    <n v="4"/>
    <n v="8"/>
    <n v="5"/>
    <n v="5"/>
    <n v="10"/>
    <n v="3"/>
    <n v="2"/>
    <n v="5"/>
    <n v="5"/>
    <n v="8"/>
    <n v="13"/>
    <n v="0"/>
    <n v="3"/>
    <n v="3"/>
    <n v="25"/>
    <n v="26"/>
    <n v="51"/>
    <n v="0"/>
    <n v="0"/>
    <n v="0"/>
    <n v="0"/>
    <n v="0"/>
    <n v="0"/>
    <n v="3"/>
    <n v="3"/>
    <n v="0"/>
    <n v="1"/>
    <n v="0"/>
    <n v="0"/>
    <n v="0"/>
    <n v="0"/>
    <n v="0"/>
    <n v="0"/>
    <n v="1"/>
    <n v="1"/>
    <n v="0"/>
    <n v="0"/>
    <n v="0"/>
    <n v="1"/>
    <n v="0"/>
    <n v="0"/>
    <n v="0"/>
    <n v="0"/>
    <n v="0"/>
    <n v="0"/>
    <n v="0"/>
    <n v="0"/>
    <n v="0"/>
    <n v="4"/>
    <n v="1"/>
    <n v="2"/>
    <n v="0"/>
    <n v="0"/>
    <n v="0"/>
    <n v="0"/>
    <n v="0"/>
    <n v="0"/>
    <n v="3"/>
    <n v="3"/>
    <n v="12"/>
    <n v="3"/>
    <n v="1"/>
  </r>
  <r>
    <s v="08DPR2325I"/>
    <n v="2"/>
    <s v="VESPERTINO"/>
    <s v="20 ANIVERSARIO"/>
    <n v="8"/>
    <s v="CHIHUAHUA"/>
    <n v="8"/>
    <s v="CHIHUAHUA"/>
    <n v="19"/>
    <x v="2"/>
    <x v="2"/>
    <n v="1"/>
    <s v="CHIHUAHUA"/>
    <s v="CALLE CHAMIZAL"/>
    <n v="0"/>
    <s v="PÚBLICO"/>
    <x v="0"/>
    <n v="2"/>
    <s v="BÁSICA"/>
    <n v="2"/>
    <x v="0"/>
    <n v="1"/>
    <x v="0"/>
    <n v="0"/>
    <s v="NO APLICA"/>
    <n v="0"/>
    <s v="NO APLICA"/>
    <s v="08FIZ0114O"/>
    <s v="08FJS0105M"/>
    <s v="08ADG0046C"/>
    <n v="0"/>
    <n v="55"/>
    <n v="57"/>
    <n v="112"/>
    <n v="55"/>
    <n v="57"/>
    <n v="112"/>
    <n v="12"/>
    <n v="11"/>
    <n v="23"/>
    <n v="10"/>
    <n v="7"/>
    <n v="17"/>
    <n v="10"/>
    <n v="8"/>
    <n v="18"/>
    <n v="7"/>
    <n v="12"/>
    <n v="19"/>
    <n v="10"/>
    <n v="4"/>
    <n v="14"/>
    <n v="5"/>
    <n v="14"/>
    <n v="19"/>
    <n v="10"/>
    <n v="7"/>
    <n v="17"/>
    <n v="7"/>
    <n v="13"/>
    <n v="20"/>
    <n v="49"/>
    <n v="58"/>
    <n v="107"/>
    <n v="1"/>
    <n v="1"/>
    <n v="1"/>
    <n v="1"/>
    <n v="1"/>
    <n v="1"/>
    <n v="0"/>
    <n v="6"/>
    <n v="0"/>
    <n v="0"/>
    <n v="1"/>
    <n v="0"/>
    <n v="0"/>
    <n v="0"/>
    <n v="0"/>
    <n v="0"/>
    <n v="3"/>
    <n v="3"/>
    <n v="0"/>
    <n v="0"/>
    <n v="3"/>
    <n v="2"/>
    <n v="0"/>
    <n v="0"/>
    <n v="0"/>
    <n v="0"/>
    <n v="0"/>
    <n v="0"/>
    <n v="0"/>
    <n v="1"/>
    <n v="0"/>
    <n v="13"/>
    <n v="3"/>
    <n v="3"/>
    <n v="1"/>
    <n v="1"/>
    <n v="1"/>
    <n v="1"/>
    <n v="1"/>
    <n v="1"/>
    <n v="0"/>
    <n v="6"/>
    <n v="10"/>
    <n v="6"/>
    <n v="1"/>
  </r>
  <r>
    <s v="08DPR2326H"/>
    <n v="2"/>
    <s v="VESPERTINO"/>
    <s v="CHIHUAHUA 2000"/>
    <n v="8"/>
    <s v="CHIHUAHUA"/>
    <n v="8"/>
    <s v="CHIHUAHUA"/>
    <n v="19"/>
    <x v="2"/>
    <x v="2"/>
    <n v="1"/>
    <s v="CHIHUAHUA"/>
    <s v="CALLE SIMON SARLAT NAVA"/>
    <n v="701"/>
    <s v="PÚBLICO"/>
    <x v="0"/>
    <n v="2"/>
    <s v="BÁSICA"/>
    <n v="2"/>
    <x v="0"/>
    <n v="1"/>
    <x v="0"/>
    <n v="0"/>
    <s v="NO APLICA"/>
    <n v="0"/>
    <s v="NO APLICA"/>
    <s v="08FIZ0125U"/>
    <s v="08FJS0134H"/>
    <s v="08ADG0046C"/>
    <n v="0"/>
    <n v="60"/>
    <n v="59"/>
    <n v="119"/>
    <n v="57"/>
    <n v="56"/>
    <n v="113"/>
    <n v="12"/>
    <n v="5"/>
    <n v="17"/>
    <n v="11"/>
    <n v="7"/>
    <n v="18"/>
    <n v="13"/>
    <n v="8"/>
    <n v="21"/>
    <n v="13"/>
    <n v="10"/>
    <n v="23"/>
    <n v="10"/>
    <n v="11"/>
    <n v="21"/>
    <n v="13"/>
    <n v="10"/>
    <n v="23"/>
    <n v="13"/>
    <n v="8"/>
    <n v="21"/>
    <n v="6"/>
    <n v="17"/>
    <n v="23"/>
    <n v="68"/>
    <n v="64"/>
    <n v="132"/>
    <n v="1"/>
    <n v="1"/>
    <n v="1"/>
    <n v="1"/>
    <n v="1"/>
    <n v="1"/>
    <n v="0"/>
    <n v="6"/>
    <n v="0"/>
    <n v="0"/>
    <n v="0"/>
    <n v="1"/>
    <n v="0"/>
    <n v="0"/>
    <n v="0"/>
    <n v="0"/>
    <n v="2"/>
    <n v="4"/>
    <n v="0"/>
    <n v="0"/>
    <n v="3"/>
    <n v="0"/>
    <n v="0"/>
    <n v="0"/>
    <n v="0"/>
    <n v="0"/>
    <n v="0"/>
    <n v="0"/>
    <n v="1"/>
    <n v="0"/>
    <n v="0"/>
    <n v="11"/>
    <n v="2"/>
    <n v="4"/>
    <n v="1"/>
    <n v="1"/>
    <n v="1"/>
    <n v="1"/>
    <n v="1"/>
    <n v="1"/>
    <n v="0"/>
    <n v="6"/>
    <n v="12"/>
    <n v="6"/>
    <n v="1"/>
  </r>
  <r>
    <s v="08DPR2328F"/>
    <n v="2"/>
    <s v="VESPERTINO"/>
    <s v="TEOFILO BORUNDA"/>
    <n v="8"/>
    <s v="CHIHUAHUA"/>
    <n v="8"/>
    <s v="CHIHUAHUA"/>
    <n v="37"/>
    <x v="0"/>
    <x v="0"/>
    <n v="1"/>
    <s v="JUĂREZ"/>
    <s v="CALLE GENERAL ANTONIO NORSAGARAY"/>
    <n v="1414"/>
    <s v="PÚBLICO"/>
    <x v="0"/>
    <n v="2"/>
    <s v="BÁSICA"/>
    <n v="2"/>
    <x v="0"/>
    <n v="1"/>
    <x v="0"/>
    <n v="0"/>
    <s v="NO APLICA"/>
    <n v="0"/>
    <s v="NO APLICA"/>
    <s v="08FIZ0157M"/>
    <s v="08FJS0112W"/>
    <s v="08ADG0005C"/>
    <n v="0"/>
    <n v="170"/>
    <n v="189"/>
    <n v="359"/>
    <n v="169"/>
    <n v="189"/>
    <n v="358"/>
    <n v="32"/>
    <n v="28"/>
    <n v="60"/>
    <n v="19"/>
    <n v="29"/>
    <n v="48"/>
    <n v="19"/>
    <n v="31"/>
    <n v="50"/>
    <n v="18"/>
    <n v="40"/>
    <n v="58"/>
    <n v="31"/>
    <n v="26"/>
    <n v="57"/>
    <n v="29"/>
    <n v="36"/>
    <n v="65"/>
    <n v="29"/>
    <n v="28"/>
    <n v="57"/>
    <n v="28"/>
    <n v="33"/>
    <n v="61"/>
    <n v="154"/>
    <n v="194"/>
    <n v="348"/>
    <n v="2"/>
    <n v="2"/>
    <n v="2"/>
    <n v="2"/>
    <n v="2"/>
    <n v="2"/>
    <n v="0"/>
    <n v="12"/>
    <n v="0"/>
    <n v="0"/>
    <n v="0"/>
    <n v="1"/>
    <n v="0"/>
    <n v="0"/>
    <n v="0"/>
    <n v="1"/>
    <n v="3"/>
    <n v="9"/>
    <n v="0"/>
    <n v="0"/>
    <n v="0"/>
    <n v="2"/>
    <n v="0"/>
    <n v="0"/>
    <n v="0"/>
    <n v="0"/>
    <n v="0"/>
    <n v="0"/>
    <n v="1"/>
    <n v="0"/>
    <n v="0"/>
    <n v="17"/>
    <n v="3"/>
    <n v="9"/>
    <n v="2"/>
    <n v="2"/>
    <n v="2"/>
    <n v="2"/>
    <n v="2"/>
    <n v="2"/>
    <n v="0"/>
    <n v="12"/>
    <n v="16"/>
    <n v="12"/>
    <n v="1"/>
  </r>
  <r>
    <s v="08DPR2329E"/>
    <n v="1"/>
    <s v="MATUTINO"/>
    <s v="MA. OLIVIA CARDENAS REYES"/>
    <n v="8"/>
    <s v="CHIHUAHUA"/>
    <n v="8"/>
    <s v="CHIHUAHUA"/>
    <n v="37"/>
    <x v="0"/>
    <x v="0"/>
    <n v="1"/>
    <s v="JUĂREZ"/>
    <s v="CALLE ALBERTO ALVAREZ"/>
    <n v="10145"/>
    <s v="PÚBLICO"/>
    <x v="0"/>
    <n v="2"/>
    <s v="BÁSICA"/>
    <n v="2"/>
    <x v="0"/>
    <n v="1"/>
    <x v="0"/>
    <n v="0"/>
    <s v="NO APLICA"/>
    <n v="0"/>
    <s v="NO APLICA"/>
    <s v="08FIZ0166U"/>
    <s v="08FJS0114U"/>
    <s v="08ADG0005C"/>
    <n v="0"/>
    <n v="78"/>
    <n v="85"/>
    <n v="163"/>
    <n v="78"/>
    <n v="85"/>
    <n v="163"/>
    <n v="12"/>
    <n v="14"/>
    <n v="26"/>
    <n v="12"/>
    <n v="22"/>
    <n v="34"/>
    <n v="12"/>
    <n v="22"/>
    <n v="34"/>
    <n v="12"/>
    <n v="14"/>
    <n v="26"/>
    <n v="16"/>
    <n v="15"/>
    <n v="31"/>
    <n v="14"/>
    <n v="17"/>
    <n v="31"/>
    <n v="13"/>
    <n v="14"/>
    <n v="27"/>
    <n v="12"/>
    <n v="15"/>
    <n v="27"/>
    <n v="79"/>
    <n v="97"/>
    <n v="176"/>
    <n v="1"/>
    <n v="1"/>
    <n v="1"/>
    <n v="1"/>
    <n v="1"/>
    <n v="1"/>
    <n v="0"/>
    <n v="6"/>
    <n v="0"/>
    <n v="0"/>
    <n v="1"/>
    <n v="0"/>
    <n v="0"/>
    <n v="0"/>
    <n v="0"/>
    <n v="0"/>
    <n v="0"/>
    <n v="6"/>
    <n v="0"/>
    <n v="0"/>
    <n v="1"/>
    <n v="0"/>
    <n v="0"/>
    <n v="0"/>
    <n v="0"/>
    <n v="0"/>
    <n v="0"/>
    <n v="0"/>
    <n v="0"/>
    <n v="1"/>
    <n v="0"/>
    <n v="9"/>
    <n v="0"/>
    <n v="6"/>
    <n v="1"/>
    <n v="1"/>
    <n v="1"/>
    <n v="1"/>
    <n v="1"/>
    <n v="1"/>
    <n v="0"/>
    <n v="6"/>
    <n v="6"/>
    <n v="6"/>
    <n v="1"/>
  </r>
  <r>
    <s v="08DPR2330U"/>
    <n v="1"/>
    <s v="MATUTINO"/>
    <s v="JOSE VASCONCELOS"/>
    <n v="8"/>
    <s v="CHIHUAHUA"/>
    <n v="8"/>
    <s v="CHIHUAHUA"/>
    <n v="37"/>
    <x v="0"/>
    <x v="0"/>
    <n v="1"/>
    <s v="JUĂREZ"/>
    <s v="CALLE PEDRO CHAPA"/>
    <n v="0"/>
    <s v="PÚBLICO"/>
    <x v="0"/>
    <n v="2"/>
    <s v="BÁSICA"/>
    <n v="2"/>
    <x v="0"/>
    <n v="1"/>
    <x v="0"/>
    <n v="0"/>
    <s v="NO APLICA"/>
    <n v="0"/>
    <s v="NO APLICA"/>
    <s v="08FIZ0142K"/>
    <s v="08FJS0109I"/>
    <s v="08ADG0005C"/>
    <n v="0"/>
    <n v="70"/>
    <n v="80"/>
    <n v="150"/>
    <n v="66"/>
    <n v="76"/>
    <n v="142"/>
    <n v="14"/>
    <n v="12"/>
    <n v="26"/>
    <n v="17"/>
    <n v="13"/>
    <n v="30"/>
    <n v="17"/>
    <n v="14"/>
    <n v="31"/>
    <n v="18"/>
    <n v="7"/>
    <n v="25"/>
    <n v="10"/>
    <n v="19"/>
    <n v="29"/>
    <n v="8"/>
    <n v="15"/>
    <n v="23"/>
    <n v="16"/>
    <n v="14"/>
    <n v="30"/>
    <n v="8"/>
    <n v="14"/>
    <n v="22"/>
    <n v="77"/>
    <n v="83"/>
    <n v="160"/>
    <n v="1"/>
    <n v="1"/>
    <n v="1"/>
    <n v="1"/>
    <n v="1"/>
    <n v="1"/>
    <n v="0"/>
    <n v="6"/>
    <n v="0"/>
    <n v="0"/>
    <n v="1"/>
    <n v="0"/>
    <n v="0"/>
    <n v="0"/>
    <n v="0"/>
    <n v="0"/>
    <n v="1"/>
    <n v="5"/>
    <n v="0"/>
    <n v="0"/>
    <n v="0"/>
    <n v="0"/>
    <n v="0"/>
    <n v="0"/>
    <n v="0"/>
    <n v="0"/>
    <n v="0"/>
    <n v="0"/>
    <n v="1"/>
    <n v="0"/>
    <n v="0"/>
    <n v="8"/>
    <n v="1"/>
    <n v="5"/>
    <n v="1"/>
    <n v="1"/>
    <n v="1"/>
    <n v="1"/>
    <n v="1"/>
    <n v="1"/>
    <n v="0"/>
    <n v="6"/>
    <n v="6"/>
    <n v="6"/>
    <n v="1"/>
  </r>
  <r>
    <s v="08DPR2331T"/>
    <n v="1"/>
    <s v="MATUTINO"/>
    <s v="AURORA REYES FLORES"/>
    <n v="8"/>
    <s v="CHIHUAHUA"/>
    <n v="8"/>
    <s v="CHIHUAHUA"/>
    <n v="37"/>
    <x v="0"/>
    <x v="0"/>
    <n v="1"/>
    <s v="JUĂREZ"/>
    <s v="CALLE AEROMOZA"/>
    <n v="0"/>
    <s v="PÚBLICO"/>
    <x v="0"/>
    <n v="2"/>
    <s v="BÁSICA"/>
    <n v="2"/>
    <x v="0"/>
    <n v="1"/>
    <x v="0"/>
    <n v="0"/>
    <s v="NO APLICA"/>
    <n v="0"/>
    <s v="NO APLICA"/>
    <s v="08FIZ0167T"/>
    <s v="08FJS0114U"/>
    <s v="08ADG0005C"/>
    <n v="0"/>
    <n v="207"/>
    <n v="207"/>
    <n v="414"/>
    <n v="207"/>
    <n v="207"/>
    <n v="414"/>
    <n v="33"/>
    <n v="37"/>
    <n v="70"/>
    <n v="38"/>
    <n v="30"/>
    <n v="68"/>
    <n v="38"/>
    <n v="30"/>
    <n v="68"/>
    <n v="35"/>
    <n v="36"/>
    <n v="71"/>
    <n v="40"/>
    <n v="31"/>
    <n v="71"/>
    <n v="37"/>
    <n v="34"/>
    <n v="71"/>
    <n v="30"/>
    <n v="33"/>
    <n v="63"/>
    <n v="32"/>
    <n v="40"/>
    <n v="72"/>
    <n v="212"/>
    <n v="204"/>
    <n v="416"/>
    <n v="2"/>
    <n v="2"/>
    <n v="2"/>
    <n v="2"/>
    <n v="2"/>
    <n v="2"/>
    <n v="0"/>
    <n v="12"/>
    <n v="0"/>
    <n v="0"/>
    <n v="0"/>
    <n v="1"/>
    <n v="0"/>
    <n v="1"/>
    <n v="0"/>
    <n v="0"/>
    <n v="3"/>
    <n v="9"/>
    <n v="0"/>
    <n v="0"/>
    <n v="2"/>
    <n v="0"/>
    <n v="0"/>
    <n v="0"/>
    <n v="0"/>
    <n v="0"/>
    <n v="0"/>
    <n v="0"/>
    <n v="0"/>
    <n v="1"/>
    <n v="0"/>
    <n v="17"/>
    <n v="3"/>
    <n v="9"/>
    <n v="2"/>
    <n v="2"/>
    <n v="2"/>
    <n v="2"/>
    <n v="2"/>
    <n v="2"/>
    <n v="0"/>
    <n v="12"/>
    <n v="13"/>
    <n v="12"/>
    <n v="1"/>
  </r>
  <r>
    <s v="08DPR2332S"/>
    <n v="2"/>
    <s v="VESPERTINO"/>
    <s v="APOSTOLES DEL AGRARISMO"/>
    <n v="8"/>
    <s v="CHIHUAHUA"/>
    <n v="8"/>
    <s v="CHIHUAHUA"/>
    <n v="37"/>
    <x v="0"/>
    <x v="0"/>
    <n v="1"/>
    <s v="JUĂREZ"/>
    <s v="CALLE FRAY GARCIA DE SAN FRANCISCO"/>
    <n v="0"/>
    <s v="PÚBLICO"/>
    <x v="0"/>
    <n v="2"/>
    <s v="BÁSICA"/>
    <n v="2"/>
    <x v="0"/>
    <n v="1"/>
    <x v="0"/>
    <n v="0"/>
    <s v="NO APLICA"/>
    <n v="0"/>
    <s v="NO APLICA"/>
    <s v="08FIZ0138Y"/>
    <s v="08FJS0109I"/>
    <s v="08ADG0005C"/>
    <n v="0"/>
    <n v="93"/>
    <n v="104"/>
    <n v="197"/>
    <n v="93"/>
    <n v="104"/>
    <n v="197"/>
    <n v="14"/>
    <n v="16"/>
    <n v="30"/>
    <n v="15"/>
    <n v="19"/>
    <n v="34"/>
    <n v="16"/>
    <n v="19"/>
    <n v="35"/>
    <n v="11"/>
    <n v="20"/>
    <n v="31"/>
    <n v="14"/>
    <n v="16"/>
    <n v="30"/>
    <n v="11"/>
    <n v="19"/>
    <n v="30"/>
    <n v="23"/>
    <n v="23"/>
    <n v="46"/>
    <n v="15"/>
    <n v="13"/>
    <n v="28"/>
    <n v="90"/>
    <n v="110"/>
    <n v="200"/>
    <n v="1"/>
    <n v="1"/>
    <n v="1"/>
    <n v="2"/>
    <n v="2"/>
    <n v="1"/>
    <n v="0"/>
    <n v="8"/>
    <n v="0"/>
    <n v="0"/>
    <n v="0"/>
    <n v="1"/>
    <n v="0"/>
    <n v="0"/>
    <n v="0"/>
    <n v="0"/>
    <n v="2"/>
    <n v="6"/>
    <n v="0"/>
    <n v="0"/>
    <n v="1"/>
    <n v="1"/>
    <n v="0"/>
    <n v="0"/>
    <n v="0"/>
    <n v="0"/>
    <n v="0"/>
    <n v="0"/>
    <n v="0"/>
    <n v="1"/>
    <n v="0"/>
    <n v="12"/>
    <n v="2"/>
    <n v="6"/>
    <n v="1"/>
    <n v="1"/>
    <n v="1"/>
    <n v="2"/>
    <n v="2"/>
    <n v="1"/>
    <n v="0"/>
    <n v="8"/>
    <n v="16"/>
    <n v="8"/>
    <n v="1"/>
  </r>
  <r>
    <s v="08DPR2333R"/>
    <n v="2"/>
    <s v="VESPERTINO"/>
    <s v="AGUSTIN MELGAR"/>
    <n v="8"/>
    <s v="CHIHUAHUA"/>
    <n v="8"/>
    <s v="CHIHUAHUA"/>
    <n v="52"/>
    <x v="37"/>
    <x v="10"/>
    <n v="1"/>
    <s v="MANUEL OJINAGA"/>
    <s v="CALLE 20 DE NOVIEMBRE"/>
    <n v="0"/>
    <s v="PÚBLICO"/>
    <x v="0"/>
    <n v="2"/>
    <s v="BÁSICA"/>
    <n v="2"/>
    <x v="0"/>
    <n v="1"/>
    <x v="0"/>
    <n v="0"/>
    <s v="NO APLICA"/>
    <n v="0"/>
    <s v="NO APLICA"/>
    <s v="08FIZ0133C"/>
    <s v="08FJS0101Q"/>
    <s v="08ADG0056J"/>
    <n v="0"/>
    <n v="53"/>
    <n v="39"/>
    <n v="92"/>
    <n v="52"/>
    <n v="39"/>
    <n v="91"/>
    <n v="9"/>
    <n v="4"/>
    <n v="13"/>
    <n v="8"/>
    <n v="7"/>
    <n v="15"/>
    <n v="8"/>
    <n v="8"/>
    <n v="16"/>
    <n v="12"/>
    <n v="7"/>
    <n v="19"/>
    <n v="5"/>
    <n v="7"/>
    <n v="12"/>
    <n v="15"/>
    <n v="8"/>
    <n v="23"/>
    <n v="9"/>
    <n v="10"/>
    <n v="19"/>
    <n v="12"/>
    <n v="5"/>
    <n v="17"/>
    <n v="61"/>
    <n v="45"/>
    <n v="106"/>
    <n v="1"/>
    <n v="1"/>
    <n v="1"/>
    <n v="1"/>
    <n v="1"/>
    <n v="1"/>
    <n v="0"/>
    <n v="6"/>
    <n v="1"/>
    <n v="0"/>
    <n v="0"/>
    <n v="0"/>
    <n v="0"/>
    <n v="0"/>
    <n v="0"/>
    <n v="0"/>
    <n v="1"/>
    <n v="4"/>
    <n v="0"/>
    <n v="0"/>
    <n v="3"/>
    <n v="1"/>
    <n v="0"/>
    <n v="0"/>
    <n v="0"/>
    <n v="0"/>
    <n v="0"/>
    <n v="0"/>
    <n v="0"/>
    <n v="1"/>
    <n v="0"/>
    <n v="11"/>
    <n v="2"/>
    <n v="4"/>
    <n v="1"/>
    <n v="1"/>
    <n v="1"/>
    <n v="1"/>
    <n v="1"/>
    <n v="1"/>
    <n v="0"/>
    <n v="6"/>
    <n v="12"/>
    <n v="6"/>
    <n v="1"/>
  </r>
  <r>
    <s v="08DPR2334Q"/>
    <n v="1"/>
    <s v="MATUTINO"/>
    <s v="MAHATMA GANDHI"/>
    <n v="8"/>
    <s v="CHIHUAHUA"/>
    <n v="8"/>
    <s v="CHIHUAHUA"/>
    <n v="37"/>
    <x v="0"/>
    <x v="0"/>
    <n v="1"/>
    <s v="JUĂREZ"/>
    <s v="CALLE PRINCIPIO "/>
    <n v="0"/>
    <s v="PÚBLICO"/>
    <x v="0"/>
    <n v="2"/>
    <s v="BÁSICA"/>
    <n v="2"/>
    <x v="0"/>
    <n v="1"/>
    <x v="0"/>
    <n v="0"/>
    <s v="NO APLICA"/>
    <n v="0"/>
    <s v="NO APLICA"/>
    <s v="08FIZ0265U"/>
    <s v="08FJS0133I"/>
    <s v="08ADG0005C"/>
    <n v="0"/>
    <n v="191"/>
    <n v="158"/>
    <n v="349"/>
    <n v="191"/>
    <n v="158"/>
    <n v="349"/>
    <n v="35"/>
    <n v="30"/>
    <n v="65"/>
    <n v="23"/>
    <n v="33"/>
    <n v="56"/>
    <n v="23"/>
    <n v="33"/>
    <n v="56"/>
    <n v="36"/>
    <n v="21"/>
    <n v="57"/>
    <n v="26"/>
    <n v="20"/>
    <n v="46"/>
    <n v="28"/>
    <n v="28"/>
    <n v="56"/>
    <n v="31"/>
    <n v="24"/>
    <n v="55"/>
    <n v="28"/>
    <n v="34"/>
    <n v="62"/>
    <n v="172"/>
    <n v="160"/>
    <n v="332"/>
    <n v="2"/>
    <n v="2"/>
    <n v="2"/>
    <n v="2"/>
    <n v="2"/>
    <n v="2"/>
    <n v="0"/>
    <n v="12"/>
    <n v="0"/>
    <n v="0"/>
    <n v="0"/>
    <n v="1"/>
    <n v="0"/>
    <n v="1"/>
    <n v="0"/>
    <n v="1"/>
    <n v="2"/>
    <n v="10"/>
    <n v="0"/>
    <n v="0"/>
    <n v="1"/>
    <n v="0"/>
    <n v="0"/>
    <n v="0"/>
    <n v="0"/>
    <n v="0"/>
    <n v="0"/>
    <n v="0"/>
    <n v="0"/>
    <n v="1"/>
    <n v="0"/>
    <n v="17"/>
    <n v="2"/>
    <n v="10"/>
    <n v="2"/>
    <n v="2"/>
    <n v="2"/>
    <n v="2"/>
    <n v="2"/>
    <n v="2"/>
    <n v="0"/>
    <n v="12"/>
    <n v="12"/>
    <n v="12"/>
    <n v="1"/>
  </r>
  <r>
    <s v="08DPR2335P"/>
    <n v="1"/>
    <s v="MATUTINO"/>
    <s v="ARNOLDO CABADA DE LA O"/>
    <n v="8"/>
    <s v="CHIHUAHUA"/>
    <n v="8"/>
    <s v="CHIHUAHUA"/>
    <n v="37"/>
    <x v="0"/>
    <x v="0"/>
    <n v="1"/>
    <s v="JUĂREZ"/>
    <s v="CALLE REFUGIO HERRERA GONZALEZ "/>
    <n v="0"/>
    <s v="PÚBLICO"/>
    <x v="0"/>
    <n v="2"/>
    <s v="BÁSICA"/>
    <n v="2"/>
    <x v="0"/>
    <n v="1"/>
    <x v="0"/>
    <n v="0"/>
    <s v="NO APLICA"/>
    <n v="0"/>
    <s v="NO APLICA"/>
    <s v="08FIZ0184J"/>
    <s v="08FJS0118Q"/>
    <s v="08ADG0005C"/>
    <n v="0"/>
    <n v="167"/>
    <n v="186"/>
    <n v="353"/>
    <n v="167"/>
    <n v="186"/>
    <n v="353"/>
    <n v="23"/>
    <n v="32"/>
    <n v="55"/>
    <n v="30"/>
    <n v="33"/>
    <n v="63"/>
    <n v="31"/>
    <n v="33"/>
    <n v="64"/>
    <n v="24"/>
    <n v="30"/>
    <n v="54"/>
    <n v="38"/>
    <n v="28"/>
    <n v="66"/>
    <n v="35"/>
    <n v="34"/>
    <n v="69"/>
    <n v="38"/>
    <n v="27"/>
    <n v="65"/>
    <n v="23"/>
    <n v="42"/>
    <n v="65"/>
    <n v="189"/>
    <n v="194"/>
    <n v="383"/>
    <n v="2"/>
    <n v="2"/>
    <n v="2"/>
    <n v="2"/>
    <n v="2"/>
    <n v="2"/>
    <n v="0"/>
    <n v="12"/>
    <n v="0"/>
    <n v="0"/>
    <n v="0"/>
    <n v="1"/>
    <n v="0"/>
    <n v="0"/>
    <n v="1"/>
    <n v="0"/>
    <n v="3"/>
    <n v="9"/>
    <n v="0"/>
    <n v="0"/>
    <n v="1"/>
    <n v="0"/>
    <n v="0"/>
    <n v="0"/>
    <n v="0"/>
    <n v="0"/>
    <n v="0"/>
    <n v="0"/>
    <n v="1"/>
    <n v="0"/>
    <n v="0"/>
    <n v="16"/>
    <n v="3"/>
    <n v="9"/>
    <n v="2"/>
    <n v="2"/>
    <n v="2"/>
    <n v="2"/>
    <n v="2"/>
    <n v="2"/>
    <n v="0"/>
    <n v="12"/>
    <n v="13"/>
    <n v="12"/>
    <n v="1"/>
  </r>
  <r>
    <s v="08DPR2336O"/>
    <n v="1"/>
    <s v="MATUTINO"/>
    <s v="PEDRO DE LILLE BORJA"/>
    <n v="8"/>
    <s v="CHIHUAHUA"/>
    <n v="8"/>
    <s v="CHIHUAHUA"/>
    <n v="27"/>
    <x v="9"/>
    <x v="8"/>
    <n v="76"/>
    <s v="SANTA ANITA"/>
    <s v="CALLE SANTA ANITA"/>
    <n v="0"/>
    <s v="PÚBLICO"/>
    <x v="0"/>
    <n v="2"/>
    <s v="BÁSICA"/>
    <n v="2"/>
    <x v="0"/>
    <n v="1"/>
    <x v="0"/>
    <n v="0"/>
    <s v="NO APLICA"/>
    <n v="0"/>
    <s v="NO APLICA"/>
    <s v="08FIZ0251R"/>
    <s v="08FJS0130L"/>
    <s v="08ADG0006B"/>
    <n v="0"/>
    <n v="11"/>
    <n v="18"/>
    <n v="29"/>
    <n v="11"/>
    <n v="17"/>
    <n v="28"/>
    <n v="1"/>
    <n v="2"/>
    <n v="3"/>
    <n v="4"/>
    <n v="7"/>
    <n v="11"/>
    <n v="4"/>
    <n v="7"/>
    <n v="11"/>
    <n v="4"/>
    <n v="3"/>
    <n v="7"/>
    <n v="2"/>
    <n v="3"/>
    <n v="5"/>
    <n v="1"/>
    <n v="4"/>
    <n v="5"/>
    <n v="0"/>
    <n v="3"/>
    <n v="3"/>
    <n v="3"/>
    <n v="3"/>
    <n v="6"/>
    <n v="14"/>
    <n v="23"/>
    <n v="37"/>
    <n v="0"/>
    <n v="0"/>
    <n v="0"/>
    <n v="0"/>
    <n v="0"/>
    <n v="0"/>
    <n v="2"/>
    <n v="2"/>
    <n v="0"/>
    <n v="1"/>
    <n v="0"/>
    <n v="0"/>
    <n v="0"/>
    <n v="0"/>
    <n v="0"/>
    <n v="0"/>
    <n v="0"/>
    <n v="1"/>
    <n v="0"/>
    <n v="0"/>
    <n v="0"/>
    <n v="0"/>
    <n v="0"/>
    <n v="0"/>
    <n v="0"/>
    <n v="0"/>
    <n v="0"/>
    <n v="0"/>
    <n v="0"/>
    <n v="0"/>
    <n v="0"/>
    <n v="2"/>
    <n v="0"/>
    <n v="2"/>
    <n v="0"/>
    <n v="0"/>
    <n v="0"/>
    <n v="0"/>
    <n v="0"/>
    <n v="0"/>
    <n v="2"/>
    <n v="2"/>
    <n v="2"/>
    <n v="2"/>
    <n v="1"/>
  </r>
  <r>
    <s v="08DPR2338M"/>
    <n v="2"/>
    <s v="VESPERTINO"/>
    <s v="TARIKE"/>
    <n v="8"/>
    <s v="CHIHUAHUA"/>
    <n v="8"/>
    <s v="CHIHUAHUA"/>
    <n v="37"/>
    <x v="0"/>
    <x v="0"/>
    <n v="1"/>
    <s v="JUĂREZ"/>
    <s v="CALLE CARTAMO"/>
    <n v="9315"/>
    <s v="PÚBLICO"/>
    <x v="0"/>
    <n v="2"/>
    <s v="BÁSICA"/>
    <n v="2"/>
    <x v="0"/>
    <n v="1"/>
    <x v="0"/>
    <n v="0"/>
    <s v="NO APLICA"/>
    <n v="0"/>
    <s v="NO APLICA"/>
    <s v="08FIZ0171F"/>
    <s v="08FJS0115T"/>
    <s v="08ADG0005C"/>
    <n v="0"/>
    <n v="65"/>
    <n v="48"/>
    <n v="113"/>
    <n v="65"/>
    <n v="48"/>
    <n v="113"/>
    <n v="10"/>
    <n v="11"/>
    <n v="21"/>
    <n v="5"/>
    <n v="6"/>
    <n v="11"/>
    <n v="5"/>
    <n v="6"/>
    <n v="11"/>
    <n v="7"/>
    <n v="11"/>
    <n v="18"/>
    <n v="10"/>
    <n v="1"/>
    <n v="11"/>
    <n v="7"/>
    <n v="4"/>
    <n v="11"/>
    <n v="10"/>
    <n v="9"/>
    <n v="19"/>
    <n v="19"/>
    <n v="10"/>
    <n v="29"/>
    <n v="58"/>
    <n v="41"/>
    <n v="99"/>
    <n v="1"/>
    <n v="1"/>
    <n v="1"/>
    <n v="1"/>
    <n v="1"/>
    <n v="1"/>
    <n v="0"/>
    <n v="6"/>
    <n v="0"/>
    <n v="0"/>
    <n v="0"/>
    <n v="1"/>
    <n v="0"/>
    <n v="0"/>
    <n v="0"/>
    <n v="0"/>
    <n v="2"/>
    <n v="4"/>
    <n v="0"/>
    <n v="0"/>
    <n v="0"/>
    <n v="1"/>
    <n v="0"/>
    <n v="0"/>
    <n v="0"/>
    <n v="0"/>
    <n v="0"/>
    <n v="0"/>
    <n v="1"/>
    <n v="0"/>
    <n v="0"/>
    <n v="9"/>
    <n v="2"/>
    <n v="4"/>
    <n v="1"/>
    <n v="1"/>
    <n v="1"/>
    <n v="1"/>
    <n v="1"/>
    <n v="1"/>
    <n v="0"/>
    <n v="6"/>
    <n v="10"/>
    <n v="6"/>
    <n v="1"/>
  </r>
  <r>
    <s v="08DPR2339L"/>
    <n v="2"/>
    <s v="VESPERTINO"/>
    <s v="KUIRA"/>
    <n v="8"/>
    <s v="CHIHUAHUA"/>
    <n v="8"/>
    <s v="CHIHUAHUA"/>
    <n v="37"/>
    <x v="0"/>
    <x v="0"/>
    <n v="1"/>
    <s v="JUĂREZ"/>
    <s v="CALLE EJIDO MADERA"/>
    <n v="0"/>
    <s v="PÚBLICO"/>
    <x v="0"/>
    <n v="2"/>
    <s v="BÁSICA"/>
    <n v="2"/>
    <x v="0"/>
    <n v="1"/>
    <x v="0"/>
    <n v="0"/>
    <s v="NO APLICA"/>
    <n v="0"/>
    <s v="NO APLICA"/>
    <s v="08FIZ0180N"/>
    <s v="08FJS0132J"/>
    <s v="08ADG0005C"/>
    <n v="0"/>
    <n v="77"/>
    <n v="79"/>
    <n v="156"/>
    <n v="77"/>
    <n v="79"/>
    <n v="156"/>
    <n v="15"/>
    <n v="15"/>
    <n v="30"/>
    <n v="6"/>
    <n v="13"/>
    <n v="19"/>
    <n v="6"/>
    <n v="14"/>
    <n v="20"/>
    <n v="9"/>
    <n v="17"/>
    <n v="26"/>
    <n v="13"/>
    <n v="9"/>
    <n v="22"/>
    <n v="19"/>
    <n v="13"/>
    <n v="32"/>
    <n v="8"/>
    <n v="10"/>
    <n v="18"/>
    <n v="15"/>
    <n v="12"/>
    <n v="27"/>
    <n v="70"/>
    <n v="75"/>
    <n v="145"/>
    <n v="1"/>
    <n v="1"/>
    <n v="1"/>
    <n v="1"/>
    <n v="1"/>
    <n v="1"/>
    <n v="0"/>
    <n v="6"/>
    <n v="0"/>
    <n v="0"/>
    <n v="0"/>
    <n v="1"/>
    <n v="0"/>
    <n v="0"/>
    <n v="0"/>
    <n v="0"/>
    <n v="4"/>
    <n v="2"/>
    <n v="0"/>
    <n v="0"/>
    <n v="1"/>
    <n v="0"/>
    <n v="0"/>
    <n v="0"/>
    <n v="0"/>
    <n v="0"/>
    <n v="0"/>
    <n v="0"/>
    <n v="0"/>
    <n v="1"/>
    <n v="0"/>
    <n v="9"/>
    <n v="4"/>
    <n v="2"/>
    <n v="1"/>
    <n v="1"/>
    <n v="1"/>
    <n v="1"/>
    <n v="1"/>
    <n v="1"/>
    <n v="0"/>
    <n v="6"/>
    <n v="6"/>
    <n v="6"/>
    <n v="1"/>
  </r>
  <r>
    <s v="08DPR2340A"/>
    <n v="1"/>
    <s v="MATUTINO"/>
    <s v="JUAN ALVAREZ"/>
    <n v="8"/>
    <s v="CHIHUAHUA"/>
    <n v="8"/>
    <s v="CHIHUAHUA"/>
    <n v="37"/>
    <x v="0"/>
    <x v="0"/>
    <n v="1"/>
    <s v="JUĂREZ"/>
    <s v="CALLE 1A PRIVADA DE VALLE"/>
    <n v="0"/>
    <s v="PÚBLICO"/>
    <x v="0"/>
    <n v="2"/>
    <s v="BÁSICA"/>
    <n v="2"/>
    <x v="0"/>
    <n v="1"/>
    <x v="0"/>
    <n v="0"/>
    <s v="NO APLICA"/>
    <n v="0"/>
    <s v="NO APLICA"/>
    <s v="08FIZ0172E"/>
    <s v="08FJS0115T"/>
    <s v="08ADG0005C"/>
    <n v="0"/>
    <n v="59"/>
    <n v="56"/>
    <n v="115"/>
    <n v="59"/>
    <n v="56"/>
    <n v="115"/>
    <n v="14"/>
    <n v="14"/>
    <n v="28"/>
    <n v="9"/>
    <n v="8"/>
    <n v="17"/>
    <n v="11"/>
    <n v="9"/>
    <n v="20"/>
    <n v="11"/>
    <n v="8"/>
    <n v="19"/>
    <n v="10"/>
    <n v="9"/>
    <n v="19"/>
    <n v="9"/>
    <n v="10"/>
    <n v="19"/>
    <n v="11"/>
    <n v="10"/>
    <n v="21"/>
    <n v="8"/>
    <n v="11"/>
    <n v="19"/>
    <n v="60"/>
    <n v="57"/>
    <n v="117"/>
    <n v="1"/>
    <n v="1"/>
    <n v="1"/>
    <n v="1"/>
    <n v="1"/>
    <n v="1"/>
    <n v="0"/>
    <n v="6"/>
    <n v="0"/>
    <n v="0"/>
    <n v="1"/>
    <n v="0"/>
    <n v="0"/>
    <n v="0"/>
    <n v="0"/>
    <n v="0"/>
    <n v="0"/>
    <n v="6"/>
    <n v="0"/>
    <n v="0"/>
    <n v="1"/>
    <n v="0"/>
    <n v="0"/>
    <n v="0"/>
    <n v="0"/>
    <n v="0"/>
    <n v="0"/>
    <n v="0"/>
    <n v="1"/>
    <n v="0"/>
    <n v="0"/>
    <n v="9"/>
    <n v="0"/>
    <n v="6"/>
    <n v="1"/>
    <n v="1"/>
    <n v="1"/>
    <n v="1"/>
    <n v="1"/>
    <n v="1"/>
    <n v="0"/>
    <n v="6"/>
    <n v="6"/>
    <n v="6"/>
    <n v="1"/>
  </r>
  <r>
    <s v="08DPR2341Z"/>
    <n v="1"/>
    <s v="MATUTINO"/>
    <s v="AMADO NERVO"/>
    <n v="8"/>
    <s v="CHIHUAHUA"/>
    <n v="8"/>
    <s v="CHIHUAHUA"/>
    <n v="46"/>
    <x v="34"/>
    <x v="8"/>
    <n v="49"/>
    <s v="CORCOVADOS"/>
    <s v="CALLE CORCOVADO"/>
    <n v="0"/>
    <s v="PÚBLICO"/>
    <x v="0"/>
    <n v="2"/>
    <s v="BÁSICA"/>
    <n v="2"/>
    <x v="0"/>
    <n v="1"/>
    <x v="0"/>
    <n v="0"/>
    <s v="NO APLICA"/>
    <n v="0"/>
    <s v="NO APLICA"/>
    <s v="08FIZ0252Q"/>
    <s v="08FJS0130L"/>
    <s v="08ADG0006B"/>
    <n v="0"/>
    <n v="6"/>
    <n v="1"/>
    <n v="7"/>
    <n v="6"/>
    <n v="1"/>
    <n v="7"/>
    <n v="1"/>
    <n v="0"/>
    <n v="1"/>
    <n v="2"/>
    <n v="0"/>
    <n v="2"/>
    <n v="2"/>
    <n v="0"/>
    <n v="2"/>
    <n v="0"/>
    <n v="0"/>
    <n v="0"/>
    <n v="1"/>
    <n v="1"/>
    <n v="2"/>
    <n v="1"/>
    <n v="0"/>
    <n v="1"/>
    <n v="2"/>
    <n v="0"/>
    <n v="2"/>
    <n v="1"/>
    <n v="0"/>
    <n v="1"/>
    <n v="7"/>
    <n v="1"/>
    <n v="8"/>
    <n v="0"/>
    <n v="0"/>
    <n v="0"/>
    <n v="0"/>
    <n v="0"/>
    <n v="0"/>
    <n v="1"/>
    <n v="1"/>
    <n v="0"/>
    <n v="1"/>
    <n v="0"/>
    <n v="0"/>
    <n v="0"/>
    <n v="0"/>
    <n v="0"/>
    <n v="0"/>
    <n v="0"/>
    <n v="0"/>
    <n v="0"/>
    <n v="0"/>
    <n v="0"/>
    <n v="0"/>
    <n v="0"/>
    <n v="0"/>
    <n v="0"/>
    <n v="0"/>
    <n v="0"/>
    <n v="0"/>
    <n v="0"/>
    <n v="0"/>
    <n v="0"/>
    <n v="1"/>
    <n v="0"/>
    <n v="1"/>
    <n v="0"/>
    <n v="0"/>
    <n v="0"/>
    <n v="0"/>
    <n v="0"/>
    <n v="0"/>
    <n v="1"/>
    <n v="1"/>
    <n v="1"/>
    <n v="1"/>
    <n v="1"/>
  </r>
  <r>
    <s v="08DPR2342Z"/>
    <n v="1"/>
    <s v="MATUTINO"/>
    <s v="CLUB ROTARIO INDUSTRIAL JOSE AZIZ RAHAIM"/>
    <n v="8"/>
    <s v="CHIHUAHUA"/>
    <n v="8"/>
    <s v="CHIHUAHUA"/>
    <n v="37"/>
    <x v="0"/>
    <x v="0"/>
    <n v="1"/>
    <s v="JUĂREZ"/>
    <s v="CALLE ALCE"/>
    <n v="1104"/>
    <s v="PÚBLICO"/>
    <x v="0"/>
    <n v="2"/>
    <s v="BÁSICA"/>
    <n v="2"/>
    <x v="0"/>
    <n v="1"/>
    <x v="0"/>
    <n v="0"/>
    <s v="NO APLICA"/>
    <n v="0"/>
    <s v="NO APLICA"/>
    <s v="08FIZ0181M"/>
    <s v="08FJS0132J"/>
    <s v="08ADG0005C"/>
    <n v="0"/>
    <n v="151"/>
    <n v="138"/>
    <n v="289"/>
    <n v="151"/>
    <n v="137"/>
    <n v="288"/>
    <n v="29"/>
    <n v="17"/>
    <n v="46"/>
    <n v="24"/>
    <n v="28"/>
    <n v="52"/>
    <n v="26"/>
    <n v="30"/>
    <n v="56"/>
    <n v="23"/>
    <n v="27"/>
    <n v="50"/>
    <n v="31"/>
    <n v="25"/>
    <n v="56"/>
    <n v="30"/>
    <n v="26"/>
    <n v="56"/>
    <n v="19"/>
    <n v="23"/>
    <n v="42"/>
    <n v="26"/>
    <n v="27"/>
    <n v="53"/>
    <n v="155"/>
    <n v="158"/>
    <n v="313"/>
    <n v="2"/>
    <n v="2"/>
    <n v="2"/>
    <n v="2"/>
    <n v="2"/>
    <n v="2"/>
    <n v="0"/>
    <n v="12"/>
    <n v="0"/>
    <n v="0"/>
    <n v="1"/>
    <n v="0"/>
    <n v="1"/>
    <n v="0"/>
    <n v="0"/>
    <n v="0"/>
    <n v="3"/>
    <n v="9"/>
    <n v="0"/>
    <n v="0"/>
    <n v="1"/>
    <n v="0"/>
    <n v="0"/>
    <n v="0"/>
    <n v="0"/>
    <n v="0"/>
    <n v="0"/>
    <n v="0"/>
    <n v="0"/>
    <n v="1"/>
    <n v="0"/>
    <n v="16"/>
    <n v="3"/>
    <n v="9"/>
    <n v="2"/>
    <n v="2"/>
    <n v="2"/>
    <n v="2"/>
    <n v="2"/>
    <n v="2"/>
    <n v="0"/>
    <n v="12"/>
    <n v="17"/>
    <n v="12"/>
    <n v="1"/>
  </r>
  <r>
    <s v="08DPR2343Y"/>
    <n v="2"/>
    <s v="VESPERTINO"/>
    <s v="ARTURO GAMIZ"/>
    <n v="8"/>
    <s v="CHIHUAHUA"/>
    <n v="8"/>
    <s v="CHIHUAHUA"/>
    <n v="37"/>
    <x v="0"/>
    <x v="0"/>
    <n v="1"/>
    <s v="JUĂREZ"/>
    <s v="CALLE ARTURO GAMIZ"/>
    <n v="15"/>
    <s v="PÚBLICO"/>
    <x v="0"/>
    <n v="2"/>
    <s v="BÁSICA"/>
    <n v="2"/>
    <x v="0"/>
    <n v="1"/>
    <x v="0"/>
    <n v="0"/>
    <s v="NO APLICA"/>
    <n v="0"/>
    <s v="NO APLICA"/>
    <s v="08FIZ0168S"/>
    <s v="08FJS0115T"/>
    <s v="08ADG0005C"/>
    <n v="0"/>
    <n v="61"/>
    <n v="63"/>
    <n v="124"/>
    <n v="61"/>
    <n v="62"/>
    <n v="123"/>
    <n v="11"/>
    <n v="10"/>
    <n v="21"/>
    <n v="5"/>
    <n v="9"/>
    <n v="14"/>
    <n v="5"/>
    <n v="9"/>
    <n v="14"/>
    <n v="16"/>
    <n v="14"/>
    <n v="30"/>
    <n v="4"/>
    <n v="13"/>
    <n v="17"/>
    <n v="4"/>
    <n v="15"/>
    <n v="19"/>
    <n v="15"/>
    <n v="6"/>
    <n v="21"/>
    <n v="11"/>
    <n v="7"/>
    <n v="18"/>
    <n v="55"/>
    <n v="64"/>
    <n v="119"/>
    <n v="1"/>
    <n v="1"/>
    <n v="1"/>
    <n v="1"/>
    <n v="1"/>
    <n v="1"/>
    <n v="0"/>
    <n v="6"/>
    <n v="0"/>
    <n v="0"/>
    <n v="0"/>
    <n v="1"/>
    <n v="0"/>
    <n v="0"/>
    <n v="0"/>
    <n v="0"/>
    <n v="4"/>
    <n v="2"/>
    <n v="0"/>
    <n v="0"/>
    <n v="1"/>
    <n v="0"/>
    <n v="0"/>
    <n v="0"/>
    <n v="0"/>
    <n v="0"/>
    <n v="0"/>
    <n v="0"/>
    <n v="0"/>
    <n v="1"/>
    <n v="0"/>
    <n v="9"/>
    <n v="4"/>
    <n v="2"/>
    <n v="1"/>
    <n v="1"/>
    <n v="1"/>
    <n v="1"/>
    <n v="1"/>
    <n v="1"/>
    <n v="0"/>
    <n v="6"/>
    <n v="12"/>
    <n v="6"/>
    <n v="1"/>
  </r>
  <r>
    <s v="08DPR2344X"/>
    <n v="2"/>
    <s v="VESPERTINO"/>
    <s v="IGNACIO ZARAGOZA"/>
    <n v="8"/>
    <s v="CHIHUAHUA"/>
    <n v="8"/>
    <s v="CHIHUAHUA"/>
    <n v="17"/>
    <x v="5"/>
    <x v="5"/>
    <n v="1"/>
    <s v="CUAUHTĂ‰MOC"/>
    <s v="CALLE XOCHIMILCO"/>
    <n v="0"/>
    <s v="PÚBLICO"/>
    <x v="0"/>
    <n v="2"/>
    <s v="BÁSICA"/>
    <n v="2"/>
    <x v="0"/>
    <n v="1"/>
    <x v="0"/>
    <n v="0"/>
    <s v="NO APLICA"/>
    <n v="0"/>
    <s v="NO APLICA"/>
    <s v="08FIZ0199L"/>
    <s v="08FJS0121D"/>
    <s v="08ADG0010O"/>
    <n v="0"/>
    <n v="118"/>
    <n v="129"/>
    <n v="247"/>
    <n v="118"/>
    <n v="129"/>
    <n v="247"/>
    <n v="25"/>
    <n v="19"/>
    <n v="44"/>
    <n v="24"/>
    <n v="9"/>
    <n v="33"/>
    <n v="26"/>
    <n v="9"/>
    <n v="35"/>
    <n v="24"/>
    <n v="25"/>
    <n v="49"/>
    <n v="12"/>
    <n v="20"/>
    <n v="32"/>
    <n v="19"/>
    <n v="24"/>
    <n v="43"/>
    <n v="18"/>
    <n v="21"/>
    <n v="39"/>
    <n v="17"/>
    <n v="22"/>
    <n v="39"/>
    <n v="116"/>
    <n v="121"/>
    <n v="237"/>
    <n v="2"/>
    <n v="2"/>
    <n v="2"/>
    <n v="2"/>
    <n v="2"/>
    <n v="2"/>
    <n v="0"/>
    <n v="12"/>
    <n v="0"/>
    <n v="0"/>
    <n v="0"/>
    <n v="1"/>
    <n v="0"/>
    <n v="1"/>
    <n v="0"/>
    <n v="0"/>
    <n v="2"/>
    <n v="10"/>
    <n v="0"/>
    <n v="0"/>
    <n v="3"/>
    <n v="2"/>
    <n v="0"/>
    <n v="0"/>
    <n v="0"/>
    <n v="0"/>
    <n v="0"/>
    <n v="0"/>
    <n v="1"/>
    <n v="1"/>
    <n v="0"/>
    <n v="21"/>
    <n v="2"/>
    <n v="10"/>
    <n v="2"/>
    <n v="2"/>
    <n v="2"/>
    <n v="2"/>
    <n v="2"/>
    <n v="2"/>
    <n v="0"/>
    <n v="12"/>
    <n v="12"/>
    <n v="12"/>
    <n v="1"/>
  </r>
  <r>
    <s v="08DPR2346V"/>
    <n v="2"/>
    <s v="VESPERTINO"/>
    <s v="EDUCADORES MEXICANOS"/>
    <n v="8"/>
    <s v="CHIHUAHUA"/>
    <n v="8"/>
    <s v="CHIHUAHUA"/>
    <n v="37"/>
    <x v="0"/>
    <x v="0"/>
    <n v="1"/>
    <s v="JUĂREZ"/>
    <s v="CALLE PRINCIPIO "/>
    <n v="0"/>
    <s v="PÚBLICO"/>
    <x v="0"/>
    <n v="2"/>
    <s v="BÁSICA"/>
    <n v="2"/>
    <x v="0"/>
    <n v="1"/>
    <x v="0"/>
    <n v="0"/>
    <s v="NO APLICA"/>
    <n v="0"/>
    <s v="NO APLICA"/>
    <s v="08FIZ0265U"/>
    <s v="08FJS0133I"/>
    <s v="08ADG0005C"/>
    <n v="0"/>
    <n v="154"/>
    <n v="160"/>
    <n v="314"/>
    <n v="154"/>
    <n v="160"/>
    <n v="314"/>
    <n v="26"/>
    <n v="31"/>
    <n v="57"/>
    <n v="32"/>
    <n v="23"/>
    <n v="55"/>
    <n v="35"/>
    <n v="25"/>
    <n v="60"/>
    <n v="26"/>
    <n v="31"/>
    <n v="57"/>
    <n v="23"/>
    <n v="19"/>
    <n v="42"/>
    <n v="32"/>
    <n v="22"/>
    <n v="54"/>
    <n v="25"/>
    <n v="31"/>
    <n v="56"/>
    <n v="20"/>
    <n v="25"/>
    <n v="45"/>
    <n v="161"/>
    <n v="153"/>
    <n v="314"/>
    <n v="2"/>
    <n v="2"/>
    <n v="2"/>
    <n v="2"/>
    <n v="2"/>
    <n v="2"/>
    <n v="0"/>
    <n v="12"/>
    <n v="0"/>
    <n v="0"/>
    <n v="1"/>
    <n v="0"/>
    <n v="0"/>
    <n v="1"/>
    <n v="0"/>
    <n v="0"/>
    <n v="4"/>
    <n v="8"/>
    <n v="0"/>
    <n v="0"/>
    <n v="1"/>
    <n v="0"/>
    <n v="0"/>
    <n v="0"/>
    <n v="0"/>
    <n v="0"/>
    <n v="0"/>
    <n v="0"/>
    <n v="1"/>
    <n v="0"/>
    <n v="0"/>
    <n v="16"/>
    <n v="4"/>
    <n v="8"/>
    <n v="2"/>
    <n v="2"/>
    <n v="2"/>
    <n v="2"/>
    <n v="2"/>
    <n v="2"/>
    <n v="0"/>
    <n v="12"/>
    <n v="13"/>
    <n v="12"/>
    <n v="1"/>
  </r>
  <r>
    <s v="08DPR2347U"/>
    <n v="1"/>
    <s v="MATUTINO"/>
    <s v="JOSE TRISTAN DE LA CRUZ"/>
    <n v="8"/>
    <s v="CHIHUAHUA"/>
    <n v="8"/>
    <s v="CHIHUAHUA"/>
    <n v="37"/>
    <x v="0"/>
    <x v="0"/>
    <n v="1"/>
    <s v="JUĂREZ"/>
    <s v="CALLE LOTOS"/>
    <n v="0"/>
    <s v="PÚBLICO"/>
    <x v="0"/>
    <n v="2"/>
    <s v="BÁSICA"/>
    <n v="2"/>
    <x v="0"/>
    <n v="1"/>
    <x v="0"/>
    <n v="0"/>
    <s v="NO APLICA"/>
    <n v="0"/>
    <s v="NO APLICA"/>
    <s v="08FIZ0167T"/>
    <s v="08FJS0114U"/>
    <s v="08ADG0005C"/>
    <n v="0"/>
    <n v="111"/>
    <n v="109"/>
    <n v="220"/>
    <n v="111"/>
    <n v="109"/>
    <n v="220"/>
    <n v="13"/>
    <n v="21"/>
    <n v="34"/>
    <n v="16"/>
    <n v="19"/>
    <n v="35"/>
    <n v="16"/>
    <n v="19"/>
    <n v="35"/>
    <n v="15"/>
    <n v="16"/>
    <n v="31"/>
    <n v="14"/>
    <n v="21"/>
    <n v="35"/>
    <n v="28"/>
    <n v="20"/>
    <n v="48"/>
    <n v="23"/>
    <n v="13"/>
    <n v="36"/>
    <n v="17"/>
    <n v="17"/>
    <n v="34"/>
    <n v="113"/>
    <n v="106"/>
    <n v="219"/>
    <n v="1"/>
    <n v="1"/>
    <n v="1"/>
    <n v="2"/>
    <n v="1"/>
    <n v="1"/>
    <n v="0"/>
    <n v="7"/>
    <n v="0"/>
    <n v="0"/>
    <n v="0"/>
    <n v="1"/>
    <n v="0"/>
    <n v="0"/>
    <n v="0"/>
    <n v="0"/>
    <n v="1"/>
    <n v="6"/>
    <n v="0"/>
    <n v="0"/>
    <n v="1"/>
    <n v="0"/>
    <n v="0"/>
    <n v="0"/>
    <n v="0"/>
    <n v="0"/>
    <n v="0"/>
    <n v="0"/>
    <n v="0"/>
    <n v="1"/>
    <n v="0"/>
    <n v="10"/>
    <n v="1"/>
    <n v="6"/>
    <n v="1"/>
    <n v="1"/>
    <n v="1"/>
    <n v="2"/>
    <n v="1"/>
    <n v="1"/>
    <n v="0"/>
    <n v="7"/>
    <n v="7"/>
    <n v="7"/>
    <n v="1"/>
  </r>
  <r>
    <s v="08DPR2348T"/>
    <n v="2"/>
    <s v="VESPERTINO"/>
    <s v="FRANCISCO MATUS MICELLI"/>
    <n v="8"/>
    <s v="CHIHUAHUA"/>
    <n v="8"/>
    <s v="CHIHUAHUA"/>
    <n v="37"/>
    <x v="0"/>
    <x v="0"/>
    <n v="1"/>
    <s v="JUĂREZ"/>
    <s v="CALLE BATALLA DE ZACATECAS"/>
    <n v="9321"/>
    <s v="PÚBLICO"/>
    <x v="0"/>
    <n v="2"/>
    <s v="BÁSICA"/>
    <n v="2"/>
    <x v="0"/>
    <n v="1"/>
    <x v="0"/>
    <n v="0"/>
    <s v="NO APLICA"/>
    <n v="0"/>
    <s v="NO APLICA"/>
    <s v="08FIZ0157M"/>
    <s v="08FJS0112W"/>
    <s v="08ADG0005C"/>
    <n v="0"/>
    <n v="140"/>
    <n v="146"/>
    <n v="286"/>
    <n v="139"/>
    <n v="145"/>
    <n v="284"/>
    <n v="22"/>
    <n v="26"/>
    <n v="48"/>
    <n v="31"/>
    <n v="15"/>
    <n v="46"/>
    <n v="32"/>
    <n v="17"/>
    <n v="49"/>
    <n v="28"/>
    <n v="25"/>
    <n v="53"/>
    <n v="26"/>
    <n v="17"/>
    <n v="43"/>
    <n v="28"/>
    <n v="22"/>
    <n v="50"/>
    <n v="24"/>
    <n v="24"/>
    <n v="48"/>
    <n v="20"/>
    <n v="33"/>
    <n v="53"/>
    <n v="158"/>
    <n v="138"/>
    <n v="296"/>
    <n v="2"/>
    <n v="2"/>
    <n v="2"/>
    <n v="2"/>
    <n v="2"/>
    <n v="2"/>
    <n v="0"/>
    <n v="12"/>
    <n v="0"/>
    <n v="0"/>
    <n v="0"/>
    <n v="1"/>
    <n v="1"/>
    <n v="0"/>
    <n v="0"/>
    <n v="0"/>
    <n v="5"/>
    <n v="7"/>
    <n v="0"/>
    <n v="0"/>
    <n v="2"/>
    <n v="0"/>
    <n v="0"/>
    <n v="0"/>
    <n v="0"/>
    <n v="0"/>
    <n v="0"/>
    <n v="0"/>
    <n v="2"/>
    <n v="0"/>
    <n v="0"/>
    <n v="18"/>
    <n v="5"/>
    <n v="7"/>
    <n v="2"/>
    <n v="2"/>
    <n v="2"/>
    <n v="2"/>
    <n v="2"/>
    <n v="2"/>
    <n v="0"/>
    <n v="12"/>
    <n v="15"/>
    <n v="12"/>
    <n v="1"/>
  </r>
  <r>
    <s v="08DPR2351G"/>
    <n v="1"/>
    <s v="MATUTINO"/>
    <s v="FORD 152"/>
    <n v="8"/>
    <s v="CHIHUAHUA"/>
    <n v="8"/>
    <s v="CHIHUAHUA"/>
    <n v="32"/>
    <x v="17"/>
    <x v="6"/>
    <n v="1"/>
    <s v="HIDALGO DEL PARRAL"/>
    <s v="CALLE CAJA DEL AGUA "/>
    <n v="0"/>
    <s v="PÚBLICO"/>
    <x v="0"/>
    <n v="2"/>
    <s v="BÁSICA"/>
    <n v="2"/>
    <x v="0"/>
    <n v="1"/>
    <x v="0"/>
    <n v="0"/>
    <s v="NO APLICA"/>
    <n v="0"/>
    <s v="NO APLICA"/>
    <s v="08FIZ0247E"/>
    <s v="08FJS0129W"/>
    <s v="08ADG0004D"/>
    <n v="0"/>
    <n v="75"/>
    <n v="47"/>
    <n v="122"/>
    <n v="75"/>
    <n v="47"/>
    <n v="122"/>
    <n v="10"/>
    <n v="6"/>
    <n v="16"/>
    <n v="9"/>
    <n v="8"/>
    <n v="17"/>
    <n v="9"/>
    <n v="8"/>
    <n v="17"/>
    <n v="11"/>
    <n v="9"/>
    <n v="20"/>
    <n v="9"/>
    <n v="4"/>
    <n v="13"/>
    <n v="15"/>
    <n v="12"/>
    <n v="27"/>
    <n v="18"/>
    <n v="5"/>
    <n v="23"/>
    <n v="9"/>
    <n v="11"/>
    <n v="20"/>
    <n v="71"/>
    <n v="49"/>
    <n v="120"/>
    <n v="1"/>
    <n v="1"/>
    <n v="1"/>
    <n v="1"/>
    <n v="1"/>
    <n v="1"/>
    <n v="0"/>
    <n v="6"/>
    <n v="0"/>
    <n v="0"/>
    <n v="0"/>
    <n v="1"/>
    <n v="0"/>
    <n v="0"/>
    <n v="0"/>
    <n v="0"/>
    <n v="1"/>
    <n v="5"/>
    <n v="0"/>
    <n v="0"/>
    <n v="0"/>
    <n v="1"/>
    <n v="0"/>
    <n v="0"/>
    <n v="0"/>
    <n v="0"/>
    <n v="0"/>
    <n v="0"/>
    <n v="1"/>
    <n v="0"/>
    <n v="0"/>
    <n v="9"/>
    <n v="1"/>
    <n v="5"/>
    <n v="1"/>
    <n v="1"/>
    <n v="1"/>
    <n v="1"/>
    <n v="1"/>
    <n v="1"/>
    <n v="0"/>
    <n v="6"/>
    <n v="8"/>
    <n v="6"/>
    <n v="1"/>
  </r>
  <r>
    <s v="08DPR2352F"/>
    <n v="2"/>
    <s v="VESPERTINO"/>
    <s v="CENTAURO DEL NORTE"/>
    <n v="8"/>
    <s v="CHIHUAHUA"/>
    <n v="8"/>
    <s v="CHIHUAHUA"/>
    <n v="37"/>
    <x v="0"/>
    <x v="0"/>
    <n v="1"/>
    <s v="JUĂREZ"/>
    <s v="CALLE NOGALES"/>
    <n v="0"/>
    <s v="PÚBLICO"/>
    <x v="0"/>
    <n v="2"/>
    <s v="BÁSICA"/>
    <n v="2"/>
    <x v="0"/>
    <n v="1"/>
    <x v="0"/>
    <n v="0"/>
    <s v="NO APLICA"/>
    <n v="0"/>
    <s v="NO APLICA"/>
    <s v="08FIZ0139X"/>
    <s v="08FJS0109I"/>
    <s v="08ADG0005C"/>
    <n v="0"/>
    <n v="187"/>
    <n v="172"/>
    <n v="359"/>
    <n v="185"/>
    <n v="169"/>
    <n v="354"/>
    <n v="34"/>
    <n v="32"/>
    <n v="66"/>
    <n v="27"/>
    <n v="39"/>
    <n v="66"/>
    <n v="27"/>
    <n v="40"/>
    <n v="67"/>
    <n v="31"/>
    <n v="31"/>
    <n v="62"/>
    <n v="29"/>
    <n v="37"/>
    <n v="66"/>
    <n v="36"/>
    <n v="23"/>
    <n v="59"/>
    <n v="30"/>
    <n v="29"/>
    <n v="59"/>
    <n v="32"/>
    <n v="32"/>
    <n v="64"/>
    <n v="185"/>
    <n v="192"/>
    <n v="377"/>
    <n v="2"/>
    <n v="2"/>
    <n v="2"/>
    <n v="2"/>
    <n v="2"/>
    <n v="2"/>
    <n v="0"/>
    <n v="12"/>
    <n v="0"/>
    <n v="0"/>
    <n v="0"/>
    <n v="1"/>
    <n v="0"/>
    <n v="0"/>
    <n v="0"/>
    <n v="0"/>
    <n v="1"/>
    <n v="11"/>
    <n v="0"/>
    <n v="0"/>
    <n v="2"/>
    <n v="0"/>
    <n v="0"/>
    <n v="0"/>
    <n v="0"/>
    <n v="0"/>
    <n v="0"/>
    <n v="0"/>
    <n v="0"/>
    <n v="1"/>
    <n v="0"/>
    <n v="16"/>
    <n v="1"/>
    <n v="11"/>
    <n v="2"/>
    <n v="2"/>
    <n v="2"/>
    <n v="2"/>
    <n v="2"/>
    <n v="2"/>
    <n v="0"/>
    <n v="12"/>
    <n v="12"/>
    <n v="11"/>
    <n v="1"/>
  </r>
  <r>
    <s v="08DPR2353E"/>
    <n v="1"/>
    <s v="MATUTINO"/>
    <s v="FORD 160"/>
    <n v="8"/>
    <s v="CHIHUAHUA"/>
    <n v="8"/>
    <s v="CHIHUAHUA"/>
    <n v="37"/>
    <x v="0"/>
    <x v="0"/>
    <n v="1"/>
    <s v="JUĂREZ"/>
    <s v="CALLE EJIDO SAN VALENTIN"/>
    <n v="0"/>
    <s v="PÚBLICO"/>
    <x v="0"/>
    <n v="2"/>
    <s v="BÁSICA"/>
    <n v="2"/>
    <x v="0"/>
    <n v="1"/>
    <x v="0"/>
    <n v="0"/>
    <s v="NO APLICA"/>
    <n v="0"/>
    <s v="NO APLICA"/>
    <s v="08FIZ0172E"/>
    <s v="08FJS0115T"/>
    <s v="08ADG0005C"/>
    <n v="0"/>
    <n v="157"/>
    <n v="138"/>
    <n v="295"/>
    <n v="154"/>
    <n v="136"/>
    <n v="290"/>
    <n v="23"/>
    <n v="27"/>
    <n v="50"/>
    <n v="17"/>
    <n v="29"/>
    <n v="46"/>
    <n v="17"/>
    <n v="29"/>
    <n v="46"/>
    <n v="27"/>
    <n v="21"/>
    <n v="48"/>
    <n v="27"/>
    <n v="25"/>
    <n v="52"/>
    <n v="30"/>
    <n v="25"/>
    <n v="55"/>
    <n v="28"/>
    <n v="22"/>
    <n v="50"/>
    <n v="23"/>
    <n v="22"/>
    <n v="45"/>
    <n v="152"/>
    <n v="144"/>
    <n v="296"/>
    <n v="2"/>
    <n v="2"/>
    <n v="2"/>
    <n v="2"/>
    <n v="2"/>
    <n v="2"/>
    <n v="0"/>
    <n v="12"/>
    <n v="0"/>
    <n v="0"/>
    <n v="0"/>
    <n v="1"/>
    <n v="0"/>
    <n v="1"/>
    <n v="0"/>
    <n v="0"/>
    <n v="2"/>
    <n v="10"/>
    <n v="0"/>
    <n v="0"/>
    <n v="1"/>
    <n v="0"/>
    <n v="0"/>
    <n v="0"/>
    <n v="0"/>
    <n v="0"/>
    <n v="0"/>
    <n v="0"/>
    <n v="0"/>
    <n v="2"/>
    <n v="0"/>
    <n v="17"/>
    <n v="2"/>
    <n v="10"/>
    <n v="2"/>
    <n v="2"/>
    <n v="2"/>
    <n v="2"/>
    <n v="2"/>
    <n v="2"/>
    <n v="0"/>
    <n v="12"/>
    <n v="12"/>
    <n v="12"/>
    <n v="1"/>
  </r>
  <r>
    <s v="08DPR2354D"/>
    <n v="1"/>
    <s v="MATUTINO"/>
    <s v="JESUS ROMO SILVA"/>
    <n v="8"/>
    <s v="CHIHUAHUA"/>
    <n v="8"/>
    <s v="CHIHUAHUA"/>
    <n v="37"/>
    <x v="0"/>
    <x v="0"/>
    <n v="1"/>
    <s v="JUĂREZ"/>
    <s v="CALLE TURQUESA"/>
    <n v="1250"/>
    <s v="PÚBLICO"/>
    <x v="0"/>
    <n v="2"/>
    <s v="BÁSICA"/>
    <n v="2"/>
    <x v="0"/>
    <n v="1"/>
    <x v="0"/>
    <n v="0"/>
    <s v="NO APLICA"/>
    <n v="0"/>
    <s v="NO APLICA"/>
    <s v="08FIZ0182L"/>
    <s v="08FJS0118Q"/>
    <s v="08ADG0005C"/>
    <n v="0"/>
    <n v="72"/>
    <n v="65"/>
    <n v="137"/>
    <n v="72"/>
    <n v="65"/>
    <n v="137"/>
    <n v="15"/>
    <n v="8"/>
    <n v="23"/>
    <n v="8"/>
    <n v="17"/>
    <n v="25"/>
    <n v="9"/>
    <n v="17"/>
    <n v="26"/>
    <n v="11"/>
    <n v="12"/>
    <n v="23"/>
    <n v="13"/>
    <n v="9"/>
    <n v="22"/>
    <n v="10"/>
    <n v="6"/>
    <n v="16"/>
    <n v="17"/>
    <n v="16"/>
    <n v="33"/>
    <n v="7"/>
    <n v="14"/>
    <n v="21"/>
    <n v="67"/>
    <n v="74"/>
    <n v="141"/>
    <n v="1"/>
    <n v="1"/>
    <n v="1"/>
    <n v="1"/>
    <n v="1"/>
    <n v="1"/>
    <n v="0"/>
    <n v="6"/>
    <n v="0"/>
    <n v="0"/>
    <n v="0"/>
    <n v="1"/>
    <n v="0"/>
    <n v="0"/>
    <n v="0"/>
    <n v="0"/>
    <n v="2"/>
    <n v="4"/>
    <n v="0"/>
    <n v="0"/>
    <n v="1"/>
    <n v="0"/>
    <n v="0"/>
    <n v="0"/>
    <n v="0"/>
    <n v="0"/>
    <n v="0"/>
    <n v="0"/>
    <n v="0"/>
    <n v="1"/>
    <n v="0"/>
    <n v="9"/>
    <n v="2"/>
    <n v="4"/>
    <n v="1"/>
    <n v="1"/>
    <n v="1"/>
    <n v="1"/>
    <n v="1"/>
    <n v="1"/>
    <n v="0"/>
    <n v="6"/>
    <n v="6"/>
    <n v="6"/>
    <n v="1"/>
  </r>
  <r>
    <s v="08DPR2355C"/>
    <n v="1"/>
    <s v="MATUTINO"/>
    <s v="JAIME NUNO"/>
    <n v="8"/>
    <s v="CHIHUAHUA"/>
    <n v="8"/>
    <s v="CHIHUAHUA"/>
    <n v="29"/>
    <x v="3"/>
    <x v="3"/>
    <n v="361"/>
    <s v="LA SIERRITA"/>
    <s v="CALLE LA SIERRITA"/>
    <n v="0"/>
    <s v="PÚBLICO"/>
    <x v="0"/>
    <n v="2"/>
    <s v="BÁSICA"/>
    <n v="2"/>
    <x v="0"/>
    <n v="1"/>
    <x v="0"/>
    <n v="0"/>
    <s v="NO APLICA"/>
    <n v="0"/>
    <s v="NO APLICA"/>
    <s v="08FIZ0257L"/>
    <s v="08FJS0131K"/>
    <s v="08ADG0007A"/>
    <n v="0"/>
    <n v="11"/>
    <n v="3"/>
    <n v="14"/>
    <n v="11"/>
    <n v="3"/>
    <n v="14"/>
    <n v="1"/>
    <n v="0"/>
    <n v="1"/>
    <n v="0"/>
    <n v="3"/>
    <n v="3"/>
    <n v="0"/>
    <n v="3"/>
    <n v="3"/>
    <n v="3"/>
    <n v="0"/>
    <n v="3"/>
    <n v="3"/>
    <n v="0"/>
    <n v="3"/>
    <n v="1"/>
    <n v="1"/>
    <n v="2"/>
    <n v="1"/>
    <n v="2"/>
    <n v="3"/>
    <n v="1"/>
    <n v="0"/>
    <n v="1"/>
    <n v="9"/>
    <n v="6"/>
    <n v="15"/>
    <n v="0"/>
    <n v="0"/>
    <n v="0"/>
    <n v="0"/>
    <n v="0"/>
    <n v="0"/>
    <n v="1"/>
    <n v="1"/>
    <n v="0"/>
    <n v="1"/>
    <n v="0"/>
    <n v="0"/>
    <n v="0"/>
    <n v="0"/>
    <n v="0"/>
    <n v="0"/>
    <n v="0"/>
    <n v="0"/>
    <n v="0"/>
    <n v="0"/>
    <n v="0"/>
    <n v="0"/>
    <n v="0"/>
    <n v="0"/>
    <n v="0"/>
    <n v="0"/>
    <n v="0"/>
    <n v="0"/>
    <n v="0"/>
    <n v="0"/>
    <n v="0"/>
    <n v="1"/>
    <n v="0"/>
    <n v="1"/>
    <n v="0"/>
    <n v="0"/>
    <n v="0"/>
    <n v="0"/>
    <n v="0"/>
    <n v="0"/>
    <n v="1"/>
    <n v="1"/>
    <n v="1"/>
    <n v="1"/>
    <n v="1"/>
  </r>
  <r>
    <s v="08DPR2356B"/>
    <n v="2"/>
    <s v="VESPERTINO"/>
    <s v="JUAN ALVAREZ"/>
    <n v="8"/>
    <s v="CHIHUAHUA"/>
    <n v="8"/>
    <s v="CHIHUAHUA"/>
    <n v="37"/>
    <x v="0"/>
    <x v="0"/>
    <n v="1"/>
    <s v="JUĂREZ"/>
    <s v="CALLE CIENEGUILLAS"/>
    <n v="3117"/>
    <s v="PÚBLICO"/>
    <x v="0"/>
    <n v="2"/>
    <s v="BÁSICA"/>
    <n v="2"/>
    <x v="0"/>
    <n v="1"/>
    <x v="0"/>
    <n v="0"/>
    <s v="NO APLICA"/>
    <n v="0"/>
    <s v="NO APLICA"/>
    <s v="08FIZ0160Z"/>
    <s v="08FJS0113V"/>
    <s v="08ADG0005C"/>
    <n v="0"/>
    <n v="70"/>
    <n v="63"/>
    <n v="133"/>
    <n v="70"/>
    <n v="63"/>
    <n v="133"/>
    <n v="11"/>
    <n v="13"/>
    <n v="24"/>
    <n v="12"/>
    <n v="7"/>
    <n v="19"/>
    <n v="12"/>
    <n v="8"/>
    <n v="20"/>
    <n v="9"/>
    <n v="10"/>
    <n v="19"/>
    <n v="14"/>
    <n v="10"/>
    <n v="24"/>
    <n v="17"/>
    <n v="16"/>
    <n v="33"/>
    <n v="7"/>
    <n v="8"/>
    <n v="15"/>
    <n v="13"/>
    <n v="13"/>
    <n v="26"/>
    <n v="72"/>
    <n v="65"/>
    <n v="137"/>
    <n v="1"/>
    <n v="1"/>
    <n v="1"/>
    <n v="1"/>
    <n v="1"/>
    <n v="1"/>
    <n v="0"/>
    <n v="6"/>
    <n v="0"/>
    <n v="0"/>
    <n v="0"/>
    <n v="1"/>
    <n v="0"/>
    <n v="0"/>
    <n v="0"/>
    <n v="0"/>
    <n v="0"/>
    <n v="6"/>
    <n v="0"/>
    <n v="0"/>
    <n v="2"/>
    <n v="0"/>
    <n v="0"/>
    <n v="0"/>
    <n v="0"/>
    <n v="0"/>
    <n v="0"/>
    <n v="0"/>
    <n v="1"/>
    <n v="0"/>
    <n v="0"/>
    <n v="10"/>
    <n v="0"/>
    <n v="6"/>
    <n v="1"/>
    <n v="1"/>
    <n v="1"/>
    <n v="1"/>
    <n v="1"/>
    <n v="1"/>
    <n v="0"/>
    <n v="6"/>
    <n v="6"/>
    <n v="6"/>
    <n v="1"/>
  </r>
  <r>
    <s v="08DPR2357A"/>
    <n v="2"/>
    <s v="VESPERTINO"/>
    <s v="EXPROPIACION PETROLERA"/>
    <n v="8"/>
    <s v="CHIHUAHUA"/>
    <n v="8"/>
    <s v="CHIHUAHUA"/>
    <n v="17"/>
    <x v="5"/>
    <x v="5"/>
    <n v="1"/>
    <s v="CUAUHTĂ‰MOC"/>
    <s v="CALLE EXPROPIACION PETROLERA"/>
    <n v="799"/>
    <s v="PÚBLICO"/>
    <x v="0"/>
    <n v="2"/>
    <s v="BÁSICA"/>
    <n v="2"/>
    <x v="0"/>
    <n v="1"/>
    <x v="0"/>
    <n v="0"/>
    <s v="NO APLICA"/>
    <n v="0"/>
    <s v="NO APLICA"/>
    <s v="08FIZ0200K"/>
    <s v="08FJS0122C"/>
    <s v="08ADG0010O"/>
    <n v="0"/>
    <n v="62"/>
    <n v="65"/>
    <n v="127"/>
    <n v="61"/>
    <n v="64"/>
    <n v="125"/>
    <n v="10"/>
    <n v="10"/>
    <n v="20"/>
    <n v="6"/>
    <n v="5"/>
    <n v="11"/>
    <n v="6"/>
    <n v="5"/>
    <n v="11"/>
    <n v="7"/>
    <n v="16"/>
    <n v="23"/>
    <n v="9"/>
    <n v="7"/>
    <n v="16"/>
    <n v="9"/>
    <n v="14"/>
    <n v="23"/>
    <n v="7"/>
    <n v="7"/>
    <n v="14"/>
    <n v="13"/>
    <n v="15"/>
    <n v="28"/>
    <n v="51"/>
    <n v="64"/>
    <n v="115"/>
    <n v="1"/>
    <n v="1"/>
    <n v="1"/>
    <n v="1"/>
    <n v="1"/>
    <n v="1"/>
    <n v="0"/>
    <n v="6"/>
    <n v="0"/>
    <n v="0"/>
    <n v="1"/>
    <n v="0"/>
    <n v="0"/>
    <n v="0"/>
    <n v="0"/>
    <n v="0"/>
    <n v="1"/>
    <n v="5"/>
    <n v="0"/>
    <n v="0"/>
    <n v="3"/>
    <n v="2"/>
    <n v="0"/>
    <n v="0"/>
    <n v="0"/>
    <n v="0"/>
    <n v="0"/>
    <n v="0"/>
    <n v="1"/>
    <n v="0"/>
    <n v="0"/>
    <n v="13"/>
    <n v="1"/>
    <n v="5"/>
    <n v="1"/>
    <n v="1"/>
    <n v="1"/>
    <n v="1"/>
    <n v="1"/>
    <n v="1"/>
    <n v="0"/>
    <n v="6"/>
    <n v="7"/>
    <n v="6"/>
    <n v="1"/>
  </r>
  <r>
    <s v="08DPR2358Z"/>
    <n v="1"/>
    <s v="MATUTINO"/>
    <s v="LUIS DONALDO COLOSIO MURRIETA"/>
    <n v="8"/>
    <s v="CHIHUAHUA"/>
    <n v="8"/>
    <s v="CHIHUAHUA"/>
    <n v="19"/>
    <x v="2"/>
    <x v="2"/>
    <n v="1"/>
    <s v="CHIHUAHUA"/>
    <s v="CALLE 44"/>
    <n v="4219"/>
    <s v="PÚBLICO"/>
    <x v="0"/>
    <n v="2"/>
    <s v="BÁSICA"/>
    <n v="2"/>
    <x v="0"/>
    <n v="1"/>
    <x v="0"/>
    <n v="0"/>
    <s v="NO APLICA"/>
    <n v="0"/>
    <s v="NO APLICA"/>
    <s v="08FIZ0107E"/>
    <s v="08FJS0102P"/>
    <s v="08ADG0046C"/>
    <n v="0"/>
    <n v="110"/>
    <n v="91"/>
    <n v="201"/>
    <n v="107"/>
    <n v="90"/>
    <n v="197"/>
    <n v="19"/>
    <n v="10"/>
    <n v="29"/>
    <n v="13"/>
    <n v="13"/>
    <n v="26"/>
    <n v="14"/>
    <n v="14"/>
    <n v="28"/>
    <n v="22"/>
    <n v="28"/>
    <n v="50"/>
    <n v="11"/>
    <n v="13"/>
    <n v="24"/>
    <n v="16"/>
    <n v="13"/>
    <n v="29"/>
    <n v="24"/>
    <n v="13"/>
    <n v="37"/>
    <n v="18"/>
    <n v="16"/>
    <n v="34"/>
    <n v="105"/>
    <n v="97"/>
    <n v="202"/>
    <n v="1"/>
    <n v="2"/>
    <n v="1"/>
    <n v="1"/>
    <n v="2"/>
    <n v="2"/>
    <n v="0"/>
    <n v="9"/>
    <n v="0"/>
    <n v="0"/>
    <n v="1"/>
    <n v="0"/>
    <n v="0"/>
    <n v="0"/>
    <n v="0"/>
    <n v="0"/>
    <n v="0"/>
    <n v="9"/>
    <n v="0"/>
    <n v="0"/>
    <n v="0"/>
    <n v="1"/>
    <n v="0"/>
    <n v="0"/>
    <n v="0"/>
    <n v="0"/>
    <n v="0"/>
    <n v="0"/>
    <n v="0"/>
    <n v="1"/>
    <n v="0"/>
    <n v="12"/>
    <n v="0"/>
    <n v="9"/>
    <n v="1"/>
    <n v="2"/>
    <n v="1"/>
    <n v="1"/>
    <n v="2"/>
    <n v="2"/>
    <n v="0"/>
    <n v="9"/>
    <n v="14"/>
    <n v="9"/>
    <n v="1"/>
  </r>
  <r>
    <s v="08DPR2359Z"/>
    <n v="2"/>
    <s v="VESPERTINO"/>
    <s v="AMADOR HERNANDEZ ARREDONDO"/>
    <n v="8"/>
    <s v="CHIHUAHUA"/>
    <n v="8"/>
    <s v="CHIHUAHUA"/>
    <n v="37"/>
    <x v="0"/>
    <x v="0"/>
    <n v="1"/>
    <s v="JUĂREZ"/>
    <s v="CALLE EJIDO JANOS"/>
    <n v="0"/>
    <s v="PÚBLICO"/>
    <x v="0"/>
    <n v="2"/>
    <s v="BÁSICA"/>
    <n v="2"/>
    <x v="0"/>
    <n v="1"/>
    <x v="0"/>
    <n v="0"/>
    <s v="NO APLICA"/>
    <n v="0"/>
    <s v="NO APLICA"/>
    <s v="08FIZ0168S"/>
    <s v="08FJS0115T"/>
    <s v="08ADG0005C"/>
    <n v="0"/>
    <n v="152"/>
    <n v="122"/>
    <n v="274"/>
    <n v="152"/>
    <n v="122"/>
    <n v="274"/>
    <n v="27"/>
    <n v="24"/>
    <n v="51"/>
    <n v="15"/>
    <n v="29"/>
    <n v="44"/>
    <n v="16"/>
    <n v="29"/>
    <n v="45"/>
    <n v="24"/>
    <n v="16"/>
    <n v="40"/>
    <n v="20"/>
    <n v="16"/>
    <n v="36"/>
    <n v="27"/>
    <n v="21"/>
    <n v="48"/>
    <n v="26"/>
    <n v="28"/>
    <n v="54"/>
    <n v="25"/>
    <n v="18"/>
    <n v="43"/>
    <n v="138"/>
    <n v="128"/>
    <n v="266"/>
    <n v="2"/>
    <n v="2"/>
    <n v="2"/>
    <n v="2"/>
    <n v="2"/>
    <n v="2"/>
    <n v="0"/>
    <n v="12"/>
    <n v="0"/>
    <n v="0"/>
    <n v="1"/>
    <n v="0"/>
    <n v="0"/>
    <n v="1"/>
    <n v="1"/>
    <n v="0"/>
    <n v="4"/>
    <n v="8"/>
    <n v="0"/>
    <n v="0"/>
    <n v="1"/>
    <n v="0"/>
    <n v="0"/>
    <n v="0"/>
    <n v="0"/>
    <n v="0"/>
    <n v="0"/>
    <n v="0"/>
    <n v="0"/>
    <n v="1"/>
    <n v="0"/>
    <n v="17"/>
    <n v="4"/>
    <n v="8"/>
    <n v="2"/>
    <n v="2"/>
    <n v="2"/>
    <n v="2"/>
    <n v="2"/>
    <n v="2"/>
    <n v="0"/>
    <n v="12"/>
    <n v="14"/>
    <n v="12"/>
    <n v="1"/>
  </r>
  <r>
    <s v="08DPR2360O"/>
    <n v="1"/>
    <s v="MATUTINO"/>
    <s v="FRANCISCO I. MADERO"/>
    <n v="8"/>
    <s v="CHIHUAHUA"/>
    <n v="8"/>
    <s v="CHIHUAHUA"/>
    <n v="37"/>
    <x v="0"/>
    <x v="0"/>
    <n v="1"/>
    <s v="JUĂREZ"/>
    <s v="CALLE FUENTE DE HERCULES"/>
    <n v="7214"/>
    <s v="PÚBLICO"/>
    <x v="0"/>
    <n v="2"/>
    <s v="BÁSICA"/>
    <n v="2"/>
    <x v="0"/>
    <n v="1"/>
    <x v="0"/>
    <n v="0"/>
    <s v="NO APLICA"/>
    <n v="0"/>
    <s v="NO APLICA"/>
    <s v="08FIZ0170G"/>
    <s v="08FJS0115T"/>
    <s v="08ADG0005C"/>
    <n v="0"/>
    <n v="104"/>
    <n v="93"/>
    <n v="197"/>
    <n v="103"/>
    <n v="93"/>
    <n v="196"/>
    <n v="19"/>
    <n v="22"/>
    <n v="41"/>
    <n v="21"/>
    <n v="9"/>
    <n v="30"/>
    <n v="22"/>
    <n v="9"/>
    <n v="31"/>
    <n v="12"/>
    <n v="19"/>
    <n v="31"/>
    <n v="14"/>
    <n v="8"/>
    <n v="22"/>
    <n v="20"/>
    <n v="11"/>
    <n v="31"/>
    <n v="20"/>
    <n v="16"/>
    <n v="36"/>
    <n v="18"/>
    <n v="20"/>
    <n v="38"/>
    <n v="106"/>
    <n v="83"/>
    <n v="189"/>
    <n v="1"/>
    <n v="1"/>
    <n v="1"/>
    <n v="1"/>
    <n v="2"/>
    <n v="2"/>
    <n v="0"/>
    <n v="8"/>
    <n v="0"/>
    <n v="0"/>
    <n v="1"/>
    <n v="0"/>
    <n v="0"/>
    <n v="0"/>
    <n v="0"/>
    <n v="0"/>
    <n v="2"/>
    <n v="6"/>
    <n v="0"/>
    <n v="0"/>
    <n v="0"/>
    <n v="1"/>
    <n v="0"/>
    <n v="0"/>
    <n v="0"/>
    <n v="0"/>
    <n v="0"/>
    <n v="0"/>
    <n v="0"/>
    <n v="1"/>
    <n v="0"/>
    <n v="11"/>
    <n v="2"/>
    <n v="6"/>
    <n v="1"/>
    <n v="1"/>
    <n v="1"/>
    <n v="1"/>
    <n v="2"/>
    <n v="2"/>
    <n v="0"/>
    <n v="8"/>
    <n v="10"/>
    <n v="8"/>
    <n v="1"/>
  </r>
  <r>
    <s v="08DPR2362M"/>
    <n v="2"/>
    <s v="VESPERTINO"/>
    <s v="CLUB ROTARIO INDUSTRIAL JOSE AZIZ RAHAIM"/>
    <n v="8"/>
    <s v="CHIHUAHUA"/>
    <n v="8"/>
    <s v="CHIHUAHUA"/>
    <n v="37"/>
    <x v="0"/>
    <x v="0"/>
    <n v="1"/>
    <s v="JUĂREZ"/>
    <s v="CALLE ALCE"/>
    <n v="1104"/>
    <s v="PÚBLICO"/>
    <x v="0"/>
    <n v="2"/>
    <s v="BÁSICA"/>
    <n v="2"/>
    <x v="0"/>
    <n v="1"/>
    <x v="0"/>
    <n v="0"/>
    <s v="NO APLICA"/>
    <n v="0"/>
    <s v="NO APLICA"/>
    <s v="08FIZ0181M"/>
    <s v="08FJS0132J"/>
    <s v="08ADG0005C"/>
    <n v="0"/>
    <n v="69"/>
    <n v="78"/>
    <n v="147"/>
    <n v="69"/>
    <n v="78"/>
    <n v="147"/>
    <n v="10"/>
    <n v="16"/>
    <n v="26"/>
    <n v="8"/>
    <n v="14"/>
    <n v="22"/>
    <n v="8"/>
    <n v="14"/>
    <n v="22"/>
    <n v="7"/>
    <n v="12"/>
    <n v="19"/>
    <n v="14"/>
    <n v="6"/>
    <n v="20"/>
    <n v="13"/>
    <n v="10"/>
    <n v="23"/>
    <n v="16"/>
    <n v="12"/>
    <n v="28"/>
    <n v="9"/>
    <n v="13"/>
    <n v="22"/>
    <n v="67"/>
    <n v="67"/>
    <n v="134"/>
    <n v="1"/>
    <n v="1"/>
    <n v="1"/>
    <n v="1"/>
    <n v="1"/>
    <n v="1"/>
    <n v="0"/>
    <n v="6"/>
    <n v="0"/>
    <n v="0"/>
    <n v="1"/>
    <n v="0"/>
    <n v="0"/>
    <n v="0"/>
    <n v="0"/>
    <n v="0"/>
    <n v="1"/>
    <n v="5"/>
    <n v="0"/>
    <n v="0"/>
    <n v="1"/>
    <n v="0"/>
    <n v="0"/>
    <n v="0"/>
    <n v="0"/>
    <n v="0"/>
    <n v="0"/>
    <n v="0"/>
    <n v="0"/>
    <n v="1"/>
    <n v="0"/>
    <n v="9"/>
    <n v="1"/>
    <n v="5"/>
    <n v="1"/>
    <n v="1"/>
    <n v="1"/>
    <n v="1"/>
    <n v="1"/>
    <n v="1"/>
    <n v="0"/>
    <n v="6"/>
    <n v="14"/>
    <n v="6"/>
    <n v="1"/>
  </r>
  <r>
    <s v="08DPR2364K"/>
    <n v="2"/>
    <s v="VESPERTINO"/>
    <s v="MANUEL LOPEZ DAVILA"/>
    <n v="8"/>
    <s v="CHIHUAHUA"/>
    <n v="8"/>
    <s v="CHIHUAHUA"/>
    <n v="19"/>
    <x v="2"/>
    <x v="2"/>
    <n v="1"/>
    <s v="CHIHUAHUA"/>
    <s v="CALLE HUMBERTO RODRIGUEZ"/>
    <n v="0"/>
    <s v="PÚBLICO"/>
    <x v="0"/>
    <n v="2"/>
    <s v="BÁSICA"/>
    <n v="2"/>
    <x v="0"/>
    <n v="1"/>
    <x v="0"/>
    <n v="0"/>
    <s v="NO APLICA"/>
    <n v="0"/>
    <s v="NO APLICA"/>
    <s v="08FIZ0123W"/>
    <s v="08FJS0107K"/>
    <s v="08ADG0046C"/>
    <n v="0"/>
    <n v="76"/>
    <n v="71"/>
    <n v="147"/>
    <n v="76"/>
    <n v="71"/>
    <n v="147"/>
    <n v="15"/>
    <n v="7"/>
    <n v="22"/>
    <n v="13"/>
    <n v="11"/>
    <n v="24"/>
    <n v="13"/>
    <n v="11"/>
    <n v="24"/>
    <n v="12"/>
    <n v="6"/>
    <n v="18"/>
    <n v="14"/>
    <n v="16"/>
    <n v="30"/>
    <n v="8"/>
    <n v="14"/>
    <n v="22"/>
    <n v="14"/>
    <n v="16"/>
    <n v="30"/>
    <n v="13"/>
    <n v="16"/>
    <n v="29"/>
    <n v="74"/>
    <n v="79"/>
    <n v="153"/>
    <n v="1"/>
    <n v="1"/>
    <n v="1"/>
    <n v="1"/>
    <n v="1"/>
    <n v="1"/>
    <n v="0"/>
    <n v="6"/>
    <n v="0"/>
    <n v="0"/>
    <n v="1"/>
    <n v="0"/>
    <n v="0"/>
    <n v="0"/>
    <n v="0"/>
    <n v="0"/>
    <n v="3"/>
    <n v="3"/>
    <n v="0"/>
    <n v="0"/>
    <n v="0"/>
    <n v="1"/>
    <n v="0"/>
    <n v="0"/>
    <n v="0"/>
    <n v="0"/>
    <n v="0"/>
    <n v="0"/>
    <n v="1"/>
    <n v="0"/>
    <n v="0"/>
    <n v="9"/>
    <n v="3"/>
    <n v="3"/>
    <n v="1"/>
    <n v="1"/>
    <n v="1"/>
    <n v="1"/>
    <n v="1"/>
    <n v="1"/>
    <n v="0"/>
    <n v="6"/>
    <n v="6"/>
    <n v="6"/>
    <n v="1"/>
  </r>
  <r>
    <s v="08DPR2365J"/>
    <n v="1"/>
    <s v="MATUTINO"/>
    <s v="PATRIA I"/>
    <n v="8"/>
    <s v="CHIHUAHUA"/>
    <n v="8"/>
    <s v="CHIHUAHUA"/>
    <n v="37"/>
    <x v="0"/>
    <x v="0"/>
    <n v="1"/>
    <s v="JUĂREZ"/>
    <s v="CALLE PUERTO CABELLO"/>
    <n v="0"/>
    <s v="PÚBLICO"/>
    <x v="0"/>
    <n v="2"/>
    <s v="BÁSICA"/>
    <n v="2"/>
    <x v="0"/>
    <n v="1"/>
    <x v="0"/>
    <n v="0"/>
    <s v="NO APLICA"/>
    <n v="0"/>
    <s v="NO APLICA"/>
    <s v="08FIZ0173D"/>
    <s v="08FJS0116S"/>
    <s v="08ADG0005C"/>
    <n v="0"/>
    <n v="335"/>
    <n v="299"/>
    <n v="634"/>
    <n v="335"/>
    <n v="299"/>
    <n v="634"/>
    <n v="58"/>
    <n v="57"/>
    <n v="115"/>
    <n v="46"/>
    <n v="58"/>
    <n v="104"/>
    <n v="46"/>
    <n v="58"/>
    <n v="104"/>
    <n v="63"/>
    <n v="42"/>
    <n v="105"/>
    <n v="48"/>
    <n v="57"/>
    <n v="105"/>
    <n v="56"/>
    <n v="44"/>
    <n v="100"/>
    <n v="50"/>
    <n v="52"/>
    <n v="102"/>
    <n v="68"/>
    <n v="47"/>
    <n v="115"/>
    <n v="331"/>
    <n v="300"/>
    <n v="631"/>
    <n v="3"/>
    <n v="3"/>
    <n v="3"/>
    <n v="3"/>
    <n v="3"/>
    <n v="3"/>
    <n v="0"/>
    <n v="18"/>
    <n v="0"/>
    <n v="0"/>
    <n v="0"/>
    <n v="1"/>
    <n v="1"/>
    <n v="0"/>
    <n v="0"/>
    <n v="1"/>
    <n v="7"/>
    <n v="11"/>
    <n v="0"/>
    <n v="0"/>
    <n v="2"/>
    <n v="0"/>
    <n v="0"/>
    <n v="0"/>
    <n v="0"/>
    <n v="0"/>
    <n v="0"/>
    <n v="0"/>
    <n v="0"/>
    <n v="2"/>
    <n v="0"/>
    <n v="25"/>
    <n v="7"/>
    <n v="11"/>
    <n v="3"/>
    <n v="3"/>
    <n v="3"/>
    <n v="3"/>
    <n v="3"/>
    <n v="3"/>
    <n v="0"/>
    <n v="18"/>
    <n v="18"/>
    <n v="18"/>
    <n v="1"/>
  </r>
  <r>
    <s v="08DPR2366I"/>
    <n v="2"/>
    <s v="VESPERTINO"/>
    <s v="LUIS EDUARDO AGUILAR SALAZAR"/>
    <n v="8"/>
    <s v="CHIHUAHUA"/>
    <n v="8"/>
    <s v="CHIHUAHUA"/>
    <n v="19"/>
    <x v="2"/>
    <x v="2"/>
    <n v="1"/>
    <s v="CHIHUAHUA"/>
    <s v="CALLE SIMON SARLAT NAVA"/>
    <n v="1103"/>
    <s v="PÚBLICO"/>
    <x v="0"/>
    <n v="2"/>
    <s v="BÁSICA"/>
    <n v="2"/>
    <x v="0"/>
    <n v="1"/>
    <x v="0"/>
    <n v="0"/>
    <s v="NO APLICA"/>
    <n v="0"/>
    <s v="NO APLICA"/>
    <s v="08FIZ0125U"/>
    <s v="08FJS0134H"/>
    <s v="08ADG0046C"/>
    <n v="0"/>
    <n v="58"/>
    <n v="48"/>
    <n v="106"/>
    <n v="52"/>
    <n v="47"/>
    <n v="99"/>
    <n v="12"/>
    <n v="4"/>
    <n v="16"/>
    <n v="9"/>
    <n v="8"/>
    <n v="17"/>
    <n v="11"/>
    <n v="8"/>
    <n v="19"/>
    <n v="10"/>
    <n v="15"/>
    <n v="25"/>
    <n v="13"/>
    <n v="5"/>
    <n v="18"/>
    <n v="7"/>
    <n v="14"/>
    <n v="21"/>
    <n v="10"/>
    <n v="7"/>
    <n v="17"/>
    <n v="9"/>
    <n v="11"/>
    <n v="20"/>
    <n v="60"/>
    <n v="60"/>
    <n v="120"/>
    <n v="1"/>
    <n v="1"/>
    <n v="1"/>
    <n v="1"/>
    <n v="1"/>
    <n v="1"/>
    <n v="0"/>
    <n v="6"/>
    <n v="0"/>
    <n v="0"/>
    <n v="0"/>
    <n v="1"/>
    <n v="0"/>
    <n v="0"/>
    <n v="0"/>
    <n v="0"/>
    <n v="1"/>
    <n v="5"/>
    <n v="0"/>
    <n v="0"/>
    <n v="1"/>
    <n v="0"/>
    <n v="0"/>
    <n v="0"/>
    <n v="0"/>
    <n v="0"/>
    <n v="0"/>
    <n v="0"/>
    <n v="1"/>
    <n v="0"/>
    <n v="0"/>
    <n v="9"/>
    <n v="1"/>
    <n v="5"/>
    <n v="1"/>
    <n v="1"/>
    <n v="1"/>
    <n v="1"/>
    <n v="1"/>
    <n v="1"/>
    <n v="0"/>
    <n v="6"/>
    <n v="6"/>
    <n v="6"/>
    <n v="1"/>
  </r>
  <r>
    <s v="08DPR2368G"/>
    <n v="1"/>
    <s v="MATUTINO"/>
    <s v="ANAHUAC"/>
    <n v="8"/>
    <s v="CHIHUAHUA"/>
    <n v="8"/>
    <s v="CHIHUAHUA"/>
    <n v="37"/>
    <x v="0"/>
    <x v="0"/>
    <n v="1"/>
    <s v="JUĂREZ"/>
    <s v="CALLE MALVAVISCO"/>
    <n v="0"/>
    <s v="PÚBLICO"/>
    <x v="0"/>
    <n v="2"/>
    <s v="BÁSICA"/>
    <n v="2"/>
    <x v="0"/>
    <n v="1"/>
    <x v="0"/>
    <n v="0"/>
    <s v="NO APLICA"/>
    <n v="0"/>
    <s v="NO APLICA"/>
    <s v="08FIZ0170G"/>
    <s v="08FJS0115T"/>
    <s v="08ADG0005C"/>
    <n v="0"/>
    <n v="97"/>
    <n v="115"/>
    <n v="212"/>
    <n v="96"/>
    <n v="114"/>
    <n v="210"/>
    <n v="14"/>
    <n v="12"/>
    <n v="26"/>
    <n v="13"/>
    <n v="11"/>
    <n v="24"/>
    <n v="15"/>
    <n v="11"/>
    <n v="26"/>
    <n v="14"/>
    <n v="25"/>
    <n v="39"/>
    <n v="9"/>
    <n v="19"/>
    <n v="28"/>
    <n v="21"/>
    <n v="19"/>
    <n v="40"/>
    <n v="17"/>
    <n v="23"/>
    <n v="40"/>
    <n v="21"/>
    <n v="23"/>
    <n v="44"/>
    <n v="97"/>
    <n v="120"/>
    <n v="217"/>
    <n v="1"/>
    <n v="2"/>
    <n v="1"/>
    <n v="2"/>
    <n v="2"/>
    <n v="2"/>
    <n v="0"/>
    <n v="10"/>
    <n v="0"/>
    <n v="0"/>
    <n v="1"/>
    <n v="0"/>
    <n v="0"/>
    <n v="0"/>
    <n v="0"/>
    <n v="0"/>
    <n v="2"/>
    <n v="8"/>
    <n v="0"/>
    <n v="0"/>
    <n v="3"/>
    <n v="0"/>
    <n v="0"/>
    <n v="0"/>
    <n v="0"/>
    <n v="0"/>
    <n v="0"/>
    <n v="0"/>
    <n v="1"/>
    <n v="0"/>
    <n v="0"/>
    <n v="15"/>
    <n v="2"/>
    <n v="8"/>
    <n v="1"/>
    <n v="2"/>
    <n v="1"/>
    <n v="2"/>
    <n v="2"/>
    <n v="2"/>
    <n v="0"/>
    <n v="10"/>
    <n v="10"/>
    <n v="10"/>
    <n v="1"/>
  </r>
  <r>
    <s v="08DPR2369F"/>
    <n v="1"/>
    <s v="MATUTINO"/>
    <s v="VALENTIN GOMEZ FARIAS"/>
    <n v="8"/>
    <s v="CHIHUAHUA"/>
    <n v="8"/>
    <s v="CHIHUAHUA"/>
    <n v="37"/>
    <x v="0"/>
    <x v="0"/>
    <n v="1"/>
    <s v="JUĂREZ"/>
    <s v="CALLE ISLA SAN ESTEBAN"/>
    <n v="205"/>
    <s v="PÚBLICO"/>
    <x v="0"/>
    <n v="2"/>
    <s v="BÁSICA"/>
    <n v="2"/>
    <x v="0"/>
    <n v="1"/>
    <x v="0"/>
    <n v="0"/>
    <s v="NO APLICA"/>
    <n v="0"/>
    <s v="NO APLICA"/>
    <s v="08FIZ0139X"/>
    <s v="08FJS0109I"/>
    <s v="08ADG0005C"/>
    <n v="0"/>
    <n v="113"/>
    <n v="94"/>
    <n v="207"/>
    <n v="113"/>
    <n v="94"/>
    <n v="207"/>
    <n v="16"/>
    <n v="14"/>
    <n v="30"/>
    <n v="11"/>
    <n v="14"/>
    <n v="25"/>
    <n v="11"/>
    <n v="14"/>
    <n v="25"/>
    <n v="23"/>
    <n v="24"/>
    <n v="47"/>
    <n v="25"/>
    <n v="19"/>
    <n v="44"/>
    <n v="18"/>
    <n v="11"/>
    <n v="29"/>
    <n v="12"/>
    <n v="16"/>
    <n v="28"/>
    <n v="18"/>
    <n v="15"/>
    <n v="33"/>
    <n v="107"/>
    <n v="99"/>
    <n v="206"/>
    <n v="1"/>
    <n v="2"/>
    <n v="2"/>
    <n v="1"/>
    <n v="1"/>
    <n v="1"/>
    <n v="0"/>
    <n v="8"/>
    <n v="0"/>
    <n v="0"/>
    <n v="1"/>
    <n v="0"/>
    <n v="0"/>
    <n v="0"/>
    <n v="0"/>
    <n v="0"/>
    <n v="4"/>
    <n v="4"/>
    <n v="0"/>
    <n v="0"/>
    <n v="0"/>
    <n v="0"/>
    <n v="0"/>
    <n v="0"/>
    <n v="0"/>
    <n v="0"/>
    <n v="0"/>
    <n v="0"/>
    <n v="1"/>
    <n v="0"/>
    <n v="0"/>
    <n v="10"/>
    <n v="4"/>
    <n v="4"/>
    <n v="1"/>
    <n v="2"/>
    <n v="2"/>
    <n v="1"/>
    <n v="1"/>
    <n v="1"/>
    <n v="0"/>
    <n v="8"/>
    <n v="8"/>
    <n v="8"/>
    <n v="1"/>
  </r>
  <r>
    <s v="08DPR2370V"/>
    <n v="1"/>
    <s v="MATUTINO"/>
    <s v="GUADALUPE VICTORIA"/>
    <n v="8"/>
    <s v="CHIHUAHUA"/>
    <n v="8"/>
    <s v="CHIHUAHUA"/>
    <n v="37"/>
    <x v="0"/>
    <x v="0"/>
    <n v="1"/>
    <s v="JUĂREZ"/>
    <s v="CALLE ROSINANTE"/>
    <n v="8407"/>
    <s v="PÚBLICO"/>
    <x v="0"/>
    <n v="2"/>
    <s v="BÁSICA"/>
    <n v="2"/>
    <x v="0"/>
    <n v="1"/>
    <x v="0"/>
    <n v="0"/>
    <s v="NO APLICA"/>
    <n v="0"/>
    <s v="NO APLICA"/>
    <s v="08FIZ0138Y"/>
    <s v="08FJS0109I"/>
    <s v="08ADG0005C"/>
    <n v="0"/>
    <n v="133"/>
    <n v="132"/>
    <n v="265"/>
    <n v="133"/>
    <n v="132"/>
    <n v="265"/>
    <n v="23"/>
    <n v="24"/>
    <n v="47"/>
    <n v="21"/>
    <n v="22"/>
    <n v="43"/>
    <n v="22"/>
    <n v="22"/>
    <n v="44"/>
    <n v="25"/>
    <n v="25"/>
    <n v="50"/>
    <n v="29"/>
    <n v="28"/>
    <n v="57"/>
    <n v="22"/>
    <n v="25"/>
    <n v="47"/>
    <n v="27"/>
    <n v="28"/>
    <n v="55"/>
    <n v="26"/>
    <n v="19"/>
    <n v="45"/>
    <n v="151"/>
    <n v="147"/>
    <n v="298"/>
    <n v="2"/>
    <n v="2"/>
    <n v="2"/>
    <n v="2"/>
    <n v="2"/>
    <n v="2"/>
    <n v="0"/>
    <n v="12"/>
    <n v="0"/>
    <n v="0"/>
    <n v="0"/>
    <n v="1"/>
    <n v="0"/>
    <n v="1"/>
    <n v="0"/>
    <n v="0"/>
    <n v="3"/>
    <n v="9"/>
    <n v="0"/>
    <n v="0"/>
    <n v="1"/>
    <n v="0"/>
    <n v="0"/>
    <n v="0"/>
    <n v="0"/>
    <n v="0"/>
    <n v="0"/>
    <n v="0"/>
    <n v="1"/>
    <n v="1"/>
    <n v="0"/>
    <n v="17"/>
    <n v="3"/>
    <n v="9"/>
    <n v="2"/>
    <n v="2"/>
    <n v="2"/>
    <n v="2"/>
    <n v="2"/>
    <n v="2"/>
    <n v="0"/>
    <n v="12"/>
    <n v="13"/>
    <n v="12"/>
    <n v="1"/>
  </r>
  <r>
    <s v="08DPR2371U"/>
    <n v="1"/>
    <s v="MATUTINO"/>
    <s v="CENTRO REGIONAL DE EDUC. INT. CENTRO PILOTO PIRE"/>
    <n v="8"/>
    <s v="CHIHUAHUA"/>
    <n v="8"/>
    <s v="CHIHUAHUA"/>
    <n v="17"/>
    <x v="5"/>
    <x v="5"/>
    <n v="11"/>
    <s v="BUSTILLOS"/>
    <s v="CALLE EJIDO FABELA"/>
    <n v="0"/>
    <s v="PÚBLICO"/>
    <x v="0"/>
    <n v="2"/>
    <s v="BÁSICA"/>
    <n v="2"/>
    <x v="0"/>
    <n v="1"/>
    <x v="0"/>
    <n v="0"/>
    <s v="NO APLICA"/>
    <n v="0"/>
    <s v="NO APLICA"/>
    <s v="08FIZ0202I"/>
    <s v="08FJS0122C"/>
    <s v="08ADG0010O"/>
    <n v="0"/>
    <n v="121"/>
    <n v="111"/>
    <n v="232"/>
    <n v="118"/>
    <n v="110"/>
    <n v="228"/>
    <n v="14"/>
    <n v="25"/>
    <n v="39"/>
    <n v="12"/>
    <n v="14"/>
    <n v="26"/>
    <n v="12"/>
    <n v="14"/>
    <n v="26"/>
    <n v="25"/>
    <n v="16"/>
    <n v="41"/>
    <n v="22"/>
    <n v="17"/>
    <n v="39"/>
    <n v="21"/>
    <n v="23"/>
    <n v="44"/>
    <n v="22"/>
    <n v="19"/>
    <n v="41"/>
    <n v="22"/>
    <n v="14"/>
    <n v="36"/>
    <n v="124"/>
    <n v="103"/>
    <n v="227"/>
    <n v="1"/>
    <n v="2"/>
    <n v="2"/>
    <n v="2"/>
    <n v="2"/>
    <n v="2"/>
    <n v="0"/>
    <n v="11"/>
    <n v="0"/>
    <n v="0"/>
    <n v="0"/>
    <n v="1"/>
    <n v="0"/>
    <n v="0"/>
    <n v="0"/>
    <n v="0"/>
    <n v="1"/>
    <n v="10"/>
    <n v="0"/>
    <n v="0"/>
    <n v="1"/>
    <n v="1"/>
    <n v="0"/>
    <n v="0"/>
    <n v="0"/>
    <n v="0"/>
    <n v="0"/>
    <n v="0"/>
    <n v="3"/>
    <n v="6"/>
    <n v="0"/>
    <n v="23"/>
    <n v="1"/>
    <n v="10"/>
    <n v="1"/>
    <n v="2"/>
    <n v="2"/>
    <n v="2"/>
    <n v="2"/>
    <n v="2"/>
    <n v="0"/>
    <n v="11"/>
    <n v="15"/>
    <n v="11"/>
    <n v="1"/>
  </r>
  <r>
    <s v="08DPR2372T"/>
    <n v="2"/>
    <s v="VESPERTINO"/>
    <s v="IGNACIO MANUEL ALTAMIRANO"/>
    <n v="8"/>
    <s v="CHIHUAHUA"/>
    <n v="8"/>
    <s v="CHIHUAHUA"/>
    <n v="21"/>
    <x v="10"/>
    <x v="7"/>
    <n v="1"/>
    <s v="DELICIAS"/>
    <s v="AVENIDA URUGUAY"/>
    <n v="6"/>
    <s v="PÚBLICO"/>
    <x v="0"/>
    <n v="2"/>
    <s v="BÁSICA"/>
    <n v="2"/>
    <x v="0"/>
    <n v="1"/>
    <x v="0"/>
    <n v="0"/>
    <s v="NO APLICA"/>
    <n v="0"/>
    <s v="NO APLICA"/>
    <s v="08FIZ0226S"/>
    <s v="08FJS0126Z"/>
    <s v="08ADG0057I"/>
    <n v="0"/>
    <n v="47"/>
    <n v="56"/>
    <n v="103"/>
    <n v="45"/>
    <n v="56"/>
    <n v="101"/>
    <n v="8"/>
    <n v="11"/>
    <n v="19"/>
    <n v="10"/>
    <n v="8"/>
    <n v="18"/>
    <n v="11"/>
    <n v="8"/>
    <n v="19"/>
    <n v="6"/>
    <n v="5"/>
    <n v="11"/>
    <n v="8"/>
    <n v="12"/>
    <n v="20"/>
    <n v="15"/>
    <n v="10"/>
    <n v="25"/>
    <n v="11"/>
    <n v="11"/>
    <n v="22"/>
    <n v="9"/>
    <n v="8"/>
    <n v="17"/>
    <n v="60"/>
    <n v="54"/>
    <n v="114"/>
    <n v="1"/>
    <n v="1"/>
    <n v="1"/>
    <n v="1"/>
    <n v="1"/>
    <n v="1"/>
    <n v="0"/>
    <n v="6"/>
    <n v="0"/>
    <n v="0"/>
    <n v="1"/>
    <n v="0"/>
    <n v="0"/>
    <n v="0"/>
    <n v="0"/>
    <n v="0"/>
    <n v="3"/>
    <n v="3"/>
    <n v="0"/>
    <n v="0"/>
    <n v="1"/>
    <n v="1"/>
    <n v="0"/>
    <n v="0"/>
    <n v="0"/>
    <n v="0"/>
    <n v="0"/>
    <n v="0"/>
    <n v="1"/>
    <n v="0"/>
    <n v="0"/>
    <n v="10"/>
    <n v="3"/>
    <n v="3"/>
    <n v="1"/>
    <n v="1"/>
    <n v="1"/>
    <n v="1"/>
    <n v="1"/>
    <n v="1"/>
    <n v="0"/>
    <n v="6"/>
    <n v="12"/>
    <n v="12"/>
    <n v="1"/>
  </r>
  <r>
    <s v="08DPR2373S"/>
    <n v="2"/>
    <s v="VESPERTINO"/>
    <s v="VICENTE RIVA PALACIO"/>
    <n v="8"/>
    <s v="CHIHUAHUA"/>
    <n v="8"/>
    <s v="CHIHUAHUA"/>
    <n v="19"/>
    <x v="2"/>
    <x v="2"/>
    <n v="1"/>
    <s v="CHIHUAHUA"/>
    <s v="CALLE MONTE PISCIS"/>
    <n v="0"/>
    <s v="PÚBLICO"/>
    <x v="0"/>
    <n v="2"/>
    <s v="BÁSICA"/>
    <n v="2"/>
    <x v="0"/>
    <n v="1"/>
    <x v="0"/>
    <n v="0"/>
    <s v="NO APLICA"/>
    <n v="0"/>
    <s v="NO APLICA"/>
    <s v="08FIZ0123W"/>
    <s v="08FJS0107K"/>
    <s v="08ADG0046C"/>
    <n v="0"/>
    <n v="78"/>
    <n v="84"/>
    <n v="162"/>
    <n v="78"/>
    <n v="82"/>
    <n v="160"/>
    <n v="10"/>
    <n v="14"/>
    <n v="24"/>
    <n v="12"/>
    <n v="12"/>
    <n v="24"/>
    <n v="12"/>
    <n v="13"/>
    <n v="25"/>
    <n v="18"/>
    <n v="11"/>
    <n v="29"/>
    <n v="16"/>
    <n v="13"/>
    <n v="29"/>
    <n v="9"/>
    <n v="14"/>
    <n v="23"/>
    <n v="11"/>
    <n v="11"/>
    <n v="22"/>
    <n v="13"/>
    <n v="17"/>
    <n v="30"/>
    <n v="79"/>
    <n v="79"/>
    <n v="158"/>
    <n v="1"/>
    <n v="1"/>
    <n v="1"/>
    <n v="1"/>
    <n v="1"/>
    <n v="1"/>
    <n v="0"/>
    <n v="6"/>
    <n v="0"/>
    <n v="0"/>
    <n v="1"/>
    <n v="0"/>
    <n v="0"/>
    <n v="0"/>
    <n v="0"/>
    <n v="0"/>
    <n v="3"/>
    <n v="3"/>
    <n v="0"/>
    <n v="0"/>
    <n v="0"/>
    <n v="3"/>
    <n v="0"/>
    <n v="0"/>
    <n v="0"/>
    <n v="0"/>
    <n v="0"/>
    <n v="0"/>
    <n v="1"/>
    <n v="0"/>
    <n v="0"/>
    <n v="11"/>
    <n v="3"/>
    <n v="3"/>
    <n v="1"/>
    <n v="1"/>
    <n v="1"/>
    <n v="1"/>
    <n v="1"/>
    <n v="1"/>
    <n v="0"/>
    <n v="6"/>
    <n v="14"/>
    <n v="6"/>
    <n v="1"/>
  </r>
  <r>
    <s v="08DPR2374R"/>
    <n v="2"/>
    <s v="VESPERTINO"/>
    <s v="FORD 160"/>
    <n v="8"/>
    <s v="CHIHUAHUA"/>
    <n v="8"/>
    <s v="CHIHUAHUA"/>
    <n v="37"/>
    <x v="0"/>
    <x v="0"/>
    <n v="1"/>
    <s v="JUĂREZ"/>
    <s v="CALLE EJIDO SAN VALENTIN"/>
    <n v="666"/>
    <s v="PÚBLICO"/>
    <x v="0"/>
    <n v="2"/>
    <s v="BÁSICA"/>
    <n v="2"/>
    <x v="0"/>
    <n v="1"/>
    <x v="0"/>
    <n v="0"/>
    <s v="NO APLICA"/>
    <n v="0"/>
    <s v="NO APLICA"/>
    <s v="08FIZ0172E"/>
    <s v="08FJS0115T"/>
    <s v="08ADG0005C"/>
    <n v="0"/>
    <n v="87"/>
    <n v="79"/>
    <n v="166"/>
    <n v="87"/>
    <n v="79"/>
    <n v="166"/>
    <n v="14"/>
    <n v="9"/>
    <n v="23"/>
    <n v="11"/>
    <n v="11"/>
    <n v="22"/>
    <n v="13"/>
    <n v="11"/>
    <n v="24"/>
    <n v="17"/>
    <n v="12"/>
    <n v="29"/>
    <n v="21"/>
    <n v="6"/>
    <n v="27"/>
    <n v="13"/>
    <n v="12"/>
    <n v="25"/>
    <n v="9"/>
    <n v="13"/>
    <n v="22"/>
    <n v="11"/>
    <n v="16"/>
    <n v="27"/>
    <n v="84"/>
    <n v="70"/>
    <n v="154"/>
    <n v="1"/>
    <n v="1"/>
    <n v="1"/>
    <n v="1"/>
    <n v="1"/>
    <n v="1"/>
    <n v="0"/>
    <n v="6"/>
    <n v="0"/>
    <n v="0"/>
    <n v="0"/>
    <n v="1"/>
    <n v="0"/>
    <n v="0"/>
    <n v="0"/>
    <n v="0"/>
    <n v="3"/>
    <n v="3"/>
    <n v="0"/>
    <n v="0"/>
    <n v="1"/>
    <n v="1"/>
    <n v="0"/>
    <n v="0"/>
    <n v="0"/>
    <n v="0"/>
    <n v="0"/>
    <n v="0"/>
    <n v="0"/>
    <n v="1"/>
    <n v="0"/>
    <n v="10"/>
    <n v="3"/>
    <n v="3"/>
    <n v="1"/>
    <n v="1"/>
    <n v="1"/>
    <n v="1"/>
    <n v="1"/>
    <n v="1"/>
    <n v="0"/>
    <n v="6"/>
    <n v="12"/>
    <n v="6"/>
    <n v="1"/>
  </r>
  <r>
    <s v="08DPR2375Q"/>
    <n v="1"/>
    <s v="MATUTINO"/>
    <s v="SIMON BOLIVAR"/>
    <n v="8"/>
    <s v="CHIHUAHUA"/>
    <n v="8"/>
    <s v="CHIHUAHUA"/>
    <n v="37"/>
    <x v="0"/>
    <x v="0"/>
    <n v="1"/>
    <s v="JUĂREZ"/>
    <s v="CALLE DURANGO"/>
    <n v="1745"/>
    <s v="PÚBLICO"/>
    <x v="0"/>
    <n v="2"/>
    <s v="BÁSICA"/>
    <n v="2"/>
    <x v="0"/>
    <n v="1"/>
    <x v="0"/>
    <n v="0"/>
    <s v="NO APLICA"/>
    <n v="0"/>
    <s v="NO APLICA"/>
    <s v="08FIZ0180N"/>
    <s v="08FJS0132J"/>
    <s v="08ADG0005C"/>
    <n v="0"/>
    <n v="172"/>
    <n v="205"/>
    <n v="377"/>
    <n v="172"/>
    <n v="204"/>
    <n v="376"/>
    <n v="30"/>
    <n v="35"/>
    <n v="65"/>
    <n v="33"/>
    <n v="31"/>
    <n v="64"/>
    <n v="33"/>
    <n v="31"/>
    <n v="64"/>
    <n v="24"/>
    <n v="38"/>
    <n v="62"/>
    <n v="25"/>
    <n v="41"/>
    <n v="66"/>
    <n v="29"/>
    <n v="35"/>
    <n v="64"/>
    <n v="35"/>
    <n v="29"/>
    <n v="64"/>
    <n v="31"/>
    <n v="33"/>
    <n v="64"/>
    <n v="177"/>
    <n v="207"/>
    <n v="384"/>
    <n v="2"/>
    <n v="2"/>
    <n v="2"/>
    <n v="2"/>
    <n v="2"/>
    <n v="2"/>
    <n v="0"/>
    <n v="12"/>
    <n v="0"/>
    <n v="0"/>
    <n v="1"/>
    <n v="0"/>
    <n v="0"/>
    <n v="1"/>
    <n v="0"/>
    <n v="0"/>
    <n v="3"/>
    <n v="9"/>
    <n v="0"/>
    <n v="0"/>
    <n v="1"/>
    <n v="1"/>
    <n v="0"/>
    <n v="0"/>
    <n v="0"/>
    <n v="0"/>
    <n v="0"/>
    <n v="0"/>
    <n v="1"/>
    <n v="0"/>
    <n v="0"/>
    <n v="17"/>
    <n v="3"/>
    <n v="9"/>
    <n v="2"/>
    <n v="2"/>
    <n v="2"/>
    <n v="2"/>
    <n v="2"/>
    <n v="2"/>
    <n v="0"/>
    <n v="12"/>
    <n v="12"/>
    <n v="12"/>
    <n v="1"/>
  </r>
  <r>
    <s v="08DPR2376P"/>
    <n v="1"/>
    <s v="MATUTINO"/>
    <s v="PLAN DE IGUALA"/>
    <n v="8"/>
    <s v="CHIHUAHUA"/>
    <n v="8"/>
    <s v="CHIHUAHUA"/>
    <n v="37"/>
    <x v="0"/>
    <x v="0"/>
    <n v="1"/>
    <s v="JUĂREZ"/>
    <s v="CALLE NACOZARI"/>
    <n v="306"/>
    <s v="PÚBLICO"/>
    <x v="0"/>
    <n v="2"/>
    <s v="BÁSICA"/>
    <n v="2"/>
    <x v="0"/>
    <n v="1"/>
    <x v="0"/>
    <n v="0"/>
    <s v="NO APLICA"/>
    <n v="0"/>
    <s v="NO APLICA"/>
    <s v="08FIZ0181M"/>
    <s v="08FJS0132J"/>
    <s v="08ADG0005C"/>
    <n v="0"/>
    <n v="134"/>
    <n v="156"/>
    <n v="290"/>
    <n v="130"/>
    <n v="153"/>
    <n v="283"/>
    <n v="14"/>
    <n v="30"/>
    <n v="44"/>
    <n v="26"/>
    <n v="35"/>
    <n v="61"/>
    <n v="26"/>
    <n v="35"/>
    <n v="61"/>
    <n v="22"/>
    <n v="24"/>
    <n v="46"/>
    <n v="22"/>
    <n v="32"/>
    <n v="54"/>
    <n v="30"/>
    <n v="16"/>
    <n v="46"/>
    <n v="23"/>
    <n v="36"/>
    <n v="59"/>
    <n v="26"/>
    <n v="27"/>
    <n v="53"/>
    <n v="149"/>
    <n v="170"/>
    <n v="319"/>
    <n v="2"/>
    <n v="2"/>
    <n v="2"/>
    <n v="2"/>
    <n v="2"/>
    <n v="2"/>
    <n v="0"/>
    <n v="12"/>
    <n v="0"/>
    <n v="0"/>
    <n v="0"/>
    <n v="1"/>
    <n v="0"/>
    <n v="0"/>
    <n v="0"/>
    <n v="1"/>
    <n v="1"/>
    <n v="11"/>
    <n v="0"/>
    <n v="0"/>
    <n v="1"/>
    <n v="0"/>
    <n v="0"/>
    <n v="0"/>
    <n v="0"/>
    <n v="0"/>
    <n v="0"/>
    <n v="0"/>
    <n v="1"/>
    <n v="0"/>
    <n v="0"/>
    <n v="16"/>
    <n v="1"/>
    <n v="11"/>
    <n v="2"/>
    <n v="2"/>
    <n v="2"/>
    <n v="2"/>
    <n v="2"/>
    <n v="2"/>
    <n v="0"/>
    <n v="12"/>
    <n v="12"/>
    <n v="12"/>
    <n v="1"/>
  </r>
  <r>
    <s v="08DPR2377O"/>
    <n v="1"/>
    <s v="MATUTINO"/>
    <s v="RAMON REBOLLEDO SOLANO"/>
    <n v="8"/>
    <s v="CHIHUAHUA"/>
    <n v="8"/>
    <s v="CHIHUAHUA"/>
    <n v="37"/>
    <x v="0"/>
    <x v="0"/>
    <n v="1"/>
    <s v="JUĂREZ"/>
    <s v="CALLE PALACIO DE PAQUIME"/>
    <n v="1321"/>
    <s v="PÚBLICO"/>
    <x v="0"/>
    <n v="2"/>
    <s v="BÁSICA"/>
    <n v="2"/>
    <x v="0"/>
    <n v="1"/>
    <x v="0"/>
    <n v="0"/>
    <s v="NO APLICA"/>
    <n v="0"/>
    <s v="NO APLICA"/>
    <s v="08FIZ0180N"/>
    <s v="08FJS0132J"/>
    <s v="08ADG0005C"/>
    <n v="0"/>
    <n v="242"/>
    <n v="212"/>
    <n v="454"/>
    <n v="241"/>
    <n v="211"/>
    <n v="452"/>
    <n v="50"/>
    <n v="41"/>
    <n v="91"/>
    <n v="38"/>
    <n v="49"/>
    <n v="87"/>
    <n v="39"/>
    <n v="51"/>
    <n v="90"/>
    <n v="26"/>
    <n v="40"/>
    <n v="66"/>
    <n v="34"/>
    <n v="36"/>
    <n v="70"/>
    <n v="40"/>
    <n v="30"/>
    <n v="70"/>
    <n v="55"/>
    <n v="41"/>
    <n v="96"/>
    <n v="38"/>
    <n v="29"/>
    <n v="67"/>
    <n v="232"/>
    <n v="227"/>
    <n v="459"/>
    <n v="3"/>
    <n v="2"/>
    <n v="2"/>
    <n v="2"/>
    <n v="3"/>
    <n v="2"/>
    <n v="0"/>
    <n v="14"/>
    <n v="0"/>
    <n v="0"/>
    <n v="0"/>
    <n v="1"/>
    <n v="0"/>
    <n v="1"/>
    <n v="0"/>
    <n v="0"/>
    <n v="2"/>
    <n v="12"/>
    <n v="0"/>
    <n v="0"/>
    <n v="1"/>
    <n v="0"/>
    <n v="0"/>
    <n v="0"/>
    <n v="0"/>
    <n v="0"/>
    <n v="0"/>
    <n v="0"/>
    <n v="1"/>
    <n v="0"/>
    <n v="0"/>
    <n v="18"/>
    <n v="2"/>
    <n v="12"/>
    <n v="3"/>
    <n v="2"/>
    <n v="2"/>
    <n v="2"/>
    <n v="3"/>
    <n v="2"/>
    <n v="0"/>
    <n v="14"/>
    <n v="14"/>
    <n v="14"/>
    <n v="1"/>
  </r>
  <r>
    <s v="08DPR2378N"/>
    <n v="1"/>
    <s v="MATUTINO"/>
    <s v="JEAN PIAGET"/>
    <n v="8"/>
    <s v="CHIHUAHUA"/>
    <n v="8"/>
    <s v="CHIHUAHUA"/>
    <n v="37"/>
    <x v="0"/>
    <x v="0"/>
    <n v="1"/>
    <s v="JUĂREZ"/>
    <s v="CALLE LA CUSTE "/>
    <n v="0"/>
    <s v="PÚBLICO"/>
    <x v="0"/>
    <n v="2"/>
    <s v="BÁSICA"/>
    <n v="2"/>
    <x v="0"/>
    <n v="1"/>
    <x v="0"/>
    <n v="0"/>
    <s v="NO APLICA"/>
    <n v="0"/>
    <s v="NO APLICA"/>
    <s v="08FIZ0182L"/>
    <s v="08FJS0118Q"/>
    <s v="08ADG0005C"/>
    <n v="0"/>
    <n v="122"/>
    <n v="126"/>
    <n v="248"/>
    <n v="122"/>
    <n v="126"/>
    <n v="248"/>
    <n v="12"/>
    <n v="16"/>
    <n v="28"/>
    <n v="22"/>
    <n v="11"/>
    <n v="33"/>
    <n v="24"/>
    <n v="11"/>
    <n v="35"/>
    <n v="27"/>
    <n v="26"/>
    <n v="53"/>
    <n v="20"/>
    <n v="15"/>
    <n v="35"/>
    <n v="19"/>
    <n v="20"/>
    <n v="39"/>
    <n v="29"/>
    <n v="22"/>
    <n v="51"/>
    <n v="21"/>
    <n v="28"/>
    <n v="49"/>
    <n v="140"/>
    <n v="122"/>
    <n v="262"/>
    <n v="1"/>
    <n v="2"/>
    <n v="1"/>
    <n v="1"/>
    <n v="2"/>
    <n v="2"/>
    <n v="0"/>
    <n v="9"/>
    <n v="0"/>
    <n v="0"/>
    <n v="0"/>
    <n v="1"/>
    <n v="0"/>
    <n v="0"/>
    <n v="0"/>
    <n v="0"/>
    <n v="2"/>
    <n v="7"/>
    <n v="0"/>
    <n v="0"/>
    <n v="1"/>
    <n v="0"/>
    <n v="0"/>
    <n v="0"/>
    <n v="0"/>
    <n v="0"/>
    <n v="0"/>
    <n v="0"/>
    <n v="1"/>
    <n v="0"/>
    <n v="0"/>
    <n v="12"/>
    <n v="2"/>
    <n v="7"/>
    <n v="1"/>
    <n v="2"/>
    <n v="1"/>
    <n v="1"/>
    <n v="2"/>
    <n v="2"/>
    <n v="0"/>
    <n v="9"/>
    <n v="9"/>
    <n v="9"/>
    <n v="1"/>
  </r>
  <r>
    <s v="08DPR2379M"/>
    <n v="1"/>
    <s v="MATUTINO"/>
    <s v="HEROES DE REFORMA"/>
    <n v="8"/>
    <s v="CHIHUAHUA"/>
    <n v="8"/>
    <s v="CHIHUAHUA"/>
    <n v="17"/>
    <x v="5"/>
    <x v="5"/>
    <n v="1"/>
    <s v="CUAUHTĂ‰MOC"/>
    <s v="CALLE ESTADO DE GUERRERO"/>
    <n v="0"/>
    <s v="PÚBLICO"/>
    <x v="0"/>
    <n v="2"/>
    <s v="BÁSICA"/>
    <n v="2"/>
    <x v="0"/>
    <n v="1"/>
    <x v="0"/>
    <n v="0"/>
    <s v="NO APLICA"/>
    <n v="0"/>
    <s v="NO APLICA"/>
    <s v="08FIZ0198M"/>
    <s v="08FJS0121D"/>
    <s v="08ADG0010O"/>
    <n v="0"/>
    <n v="126"/>
    <n v="169"/>
    <n v="295"/>
    <n v="126"/>
    <n v="169"/>
    <n v="295"/>
    <n v="21"/>
    <n v="38"/>
    <n v="59"/>
    <n v="27"/>
    <n v="28"/>
    <n v="55"/>
    <n v="27"/>
    <n v="28"/>
    <n v="55"/>
    <n v="23"/>
    <n v="30"/>
    <n v="53"/>
    <n v="20"/>
    <n v="28"/>
    <n v="48"/>
    <n v="24"/>
    <n v="29"/>
    <n v="53"/>
    <n v="25"/>
    <n v="19"/>
    <n v="44"/>
    <n v="19"/>
    <n v="34"/>
    <n v="53"/>
    <n v="138"/>
    <n v="168"/>
    <n v="306"/>
    <n v="2"/>
    <n v="2"/>
    <n v="2"/>
    <n v="2"/>
    <n v="2"/>
    <n v="2"/>
    <n v="0"/>
    <n v="12"/>
    <n v="0"/>
    <n v="0"/>
    <n v="1"/>
    <n v="0"/>
    <n v="1"/>
    <n v="0"/>
    <n v="0"/>
    <n v="0"/>
    <n v="3"/>
    <n v="9"/>
    <n v="0"/>
    <n v="0"/>
    <n v="2"/>
    <n v="1"/>
    <n v="0"/>
    <n v="0"/>
    <n v="0"/>
    <n v="0"/>
    <n v="0"/>
    <n v="0"/>
    <n v="1"/>
    <n v="1"/>
    <n v="0"/>
    <n v="19"/>
    <n v="3"/>
    <n v="9"/>
    <n v="2"/>
    <n v="2"/>
    <n v="2"/>
    <n v="2"/>
    <n v="2"/>
    <n v="2"/>
    <n v="0"/>
    <n v="12"/>
    <n v="12"/>
    <n v="10"/>
    <n v="1"/>
  </r>
  <r>
    <s v="08DPR2380B"/>
    <n v="1"/>
    <s v="MATUTINO"/>
    <s v="JOSEFA ORTIZ DE DOMINGUEZ"/>
    <n v="8"/>
    <s v="CHIHUAHUA"/>
    <n v="8"/>
    <s v="CHIHUAHUA"/>
    <n v="27"/>
    <x v="9"/>
    <x v="8"/>
    <n v="3110"/>
    <s v="MESA DEL OCOTE"/>
    <s v="CALLE MESA DEL OCOTE"/>
    <n v="0"/>
    <s v="PÚBLICO"/>
    <x v="0"/>
    <n v="2"/>
    <s v="BÁSICA"/>
    <n v="2"/>
    <x v="0"/>
    <n v="1"/>
    <x v="0"/>
    <n v="0"/>
    <s v="NO APLICA"/>
    <n v="0"/>
    <s v="NO APLICA"/>
    <s v="08FIZ0251R"/>
    <s v="08FJS0130L"/>
    <s v="08ADG0006B"/>
    <n v="0"/>
    <n v="14"/>
    <n v="14"/>
    <n v="28"/>
    <n v="7"/>
    <n v="13"/>
    <n v="20"/>
    <n v="2"/>
    <n v="2"/>
    <n v="4"/>
    <n v="0"/>
    <n v="3"/>
    <n v="3"/>
    <n v="2"/>
    <n v="3"/>
    <n v="5"/>
    <n v="1"/>
    <n v="2"/>
    <n v="3"/>
    <n v="1"/>
    <n v="4"/>
    <n v="5"/>
    <n v="2"/>
    <n v="2"/>
    <n v="4"/>
    <n v="3"/>
    <n v="2"/>
    <n v="5"/>
    <n v="4"/>
    <n v="2"/>
    <n v="6"/>
    <n v="13"/>
    <n v="15"/>
    <n v="28"/>
    <n v="0"/>
    <n v="0"/>
    <n v="0"/>
    <n v="0"/>
    <n v="0"/>
    <n v="0"/>
    <n v="2"/>
    <n v="2"/>
    <n v="0"/>
    <n v="1"/>
    <n v="0"/>
    <n v="0"/>
    <n v="0"/>
    <n v="0"/>
    <n v="0"/>
    <n v="0"/>
    <n v="0"/>
    <n v="1"/>
    <n v="0"/>
    <n v="0"/>
    <n v="0"/>
    <n v="0"/>
    <n v="0"/>
    <n v="0"/>
    <n v="0"/>
    <n v="0"/>
    <n v="0"/>
    <n v="0"/>
    <n v="0"/>
    <n v="0"/>
    <n v="0"/>
    <n v="2"/>
    <n v="0"/>
    <n v="2"/>
    <n v="0"/>
    <n v="0"/>
    <n v="0"/>
    <n v="0"/>
    <n v="0"/>
    <n v="0"/>
    <n v="2"/>
    <n v="2"/>
    <n v="2"/>
    <n v="2"/>
    <n v="1"/>
  </r>
  <r>
    <s v="08DPR2381A"/>
    <n v="1"/>
    <s v="MATUTINO"/>
    <s v="JUAN JOSE MARTINEZ EL PIPILA"/>
    <n v="8"/>
    <s v="CHIHUAHUA"/>
    <n v="8"/>
    <s v="CHIHUAHUA"/>
    <n v="37"/>
    <x v="0"/>
    <x v="0"/>
    <n v="1"/>
    <s v="JUĂREZ"/>
    <s v="CALLE JUAN BALDERAS"/>
    <n v="4750"/>
    <s v="PÚBLICO"/>
    <x v="0"/>
    <n v="2"/>
    <s v="BÁSICA"/>
    <n v="2"/>
    <x v="0"/>
    <n v="1"/>
    <x v="0"/>
    <n v="0"/>
    <s v="NO APLICA"/>
    <n v="0"/>
    <s v="NO APLICA"/>
    <s v="08FIZ0140M"/>
    <s v="08FJS0109I"/>
    <s v="08ADG0005C"/>
    <n v="0"/>
    <n v="92"/>
    <n v="90"/>
    <n v="182"/>
    <n v="92"/>
    <n v="90"/>
    <n v="182"/>
    <n v="22"/>
    <n v="18"/>
    <n v="40"/>
    <n v="10"/>
    <n v="15"/>
    <n v="25"/>
    <n v="10"/>
    <n v="15"/>
    <n v="25"/>
    <n v="14"/>
    <n v="13"/>
    <n v="27"/>
    <n v="10"/>
    <n v="14"/>
    <n v="24"/>
    <n v="22"/>
    <n v="8"/>
    <n v="30"/>
    <n v="17"/>
    <n v="18"/>
    <n v="35"/>
    <n v="13"/>
    <n v="20"/>
    <n v="33"/>
    <n v="86"/>
    <n v="88"/>
    <n v="174"/>
    <n v="1"/>
    <n v="1"/>
    <n v="1"/>
    <n v="1"/>
    <n v="1"/>
    <n v="1"/>
    <n v="0"/>
    <n v="6"/>
    <n v="0"/>
    <n v="0"/>
    <n v="1"/>
    <n v="0"/>
    <n v="0"/>
    <n v="0"/>
    <n v="0"/>
    <n v="0"/>
    <n v="0"/>
    <n v="6"/>
    <n v="0"/>
    <n v="0"/>
    <n v="0"/>
    <n v="0"/>
    <n v="0"/>
    <n v="0"/>
    <n v="0"/>
    <n v="0"/>
    <n v="0"/>
    <n v="0"/>
    <n v="1"/>
    <n v="0"/>
    <n v="0"/>
    <n v="8"/>
    <n v="0"/>
    <n v="6"/>
    <n v="1"/>
    <n v="1"/>
    <n v="1"/>
    <n v="1"/>
    <n v="1"/>
    <n v="1"/>
    <n v="0"/>
    <n v="6"/>
    <n v="12"/>
    <n v="6"/>
    <n v="1"/>
  </r>
  <r>
    <s v="08DPR2382Z"/>
    <n v="1"/>
    <s v="MATUTINO"/>
    <s v="JESUS GARCIA HEROE DE NACOZARI"/>
    <n v="8"/>
    <s v="CHIHUAHUA"/>
    <n v="8"/>
    <s v="CHIHUAHUA"/>
    <n v="37"/>
    <x v="0"/>
    <x v="0"/>
    <n v="1"/>
    <s v="JUĂREZ"/>
    <s v="CALLE P. CATANIA "/>
    <n v="0"/>
    <s v="PÚBLICO"/>
    <x v="0"/>
    <n v="2"/>
    <s v="BÁSICA"/>
    <n v="2"/>
    <x v="0"/>
    <n v="1"/>
    <x v="0"/>
    <n v="0"/>
    <s v="NO APLICA"/>
    <n v="0"/>
    <s v="NO APLICA"/>
    <s v="08FIZ0265U"/>
    <s v="08FJS0133I"/>
    <s v="08ADG0005C"/>
    <n v="0"/>
    <n v="278"/>
    <n v="253"/>
    <n v="531"/>
    <n v="278"/>
    <n v="253"/>
    <n v="531"/>
    <n v="44"/>
    <n v="52"/>
    <n v="96"/>
    <n v="54"/>
    <n v="43"/>
    <n v="97"/>
    <n v="55"/>
    <n v="43"/>
    <n v="98"/>
    <n v="46"/>
    <n v="47"/>
    <n v="93"/>
    <n v="49"/>
    <n v="36"/>
    <n v="85"/>
    <n v="46"/>
    <n v="42"/>
    <n v="88"/>
    <n v="54"/>
    <n v="41"/>
    <n v="95"/>
    <n v="56"/>
    <n v="41"/>
    <n v="97"/>
    <n v="306"/>
    <n v="250"/>
    <n v="556"/>
    <n v="3"/>
    <n v="3"/>
    <n v="3"/>
    <n v="3"/>
    <n v="3"/>
    <n v="3"/>
    <n v="0"/>
    <n v="18"/>
    <n v="0"/>
    <n v="0"/>
    <n v="0"/>
    <n v="1"/>
    <n v="1"/>
    <n v="0"/>
    <n v="0"/>
    <n v="0"/>
    <n v="1"/>
    <n v="17"/>
    <n v="0"/>
    <n v="0"/>
    <n v="1"/>
    <n v="0"/>
    <n v="0"/>
    <n v="0"/>
    <n v="0"/>
    <n v="0"/>
    <n v="0"/>
    <n v="0"/>
    <n v="1"/>
    <n v="1"/>
    <n v="0"/>
    <n v="23"/>
    <n v="1"/>
    <n v="17"/>
    <n v="3"/>
    <n v="3"/>
    <n v="3"/>
    <n v="3"/>
    <n v="3"/>
    <n v="3"/>
    <n v="0"/>
    <n v="18"/>
    <n v="18"/>
    <n v="18"/>
    <n v="1"/>
  </r>
  <r>
    <s v="08DPR2383Z"/>
    <n v="1"/>
    <s v="MATUTINO"/>
    <s v="NIĂ‘OS HEROES"/>
    <n v="8"/>
    <s v="CHIHUAHUA"/>
    <n v="8"/>
    <s v="CHIHUAHUA"/>
    <n v="37"/>
    <x v="0"/>
    <x v="0"/>
    <n v="1"/>
    <s v="JUĂREZ"/>
    <s v="CALLE BAHIA DE MAGDALENA"/>
    <n v="0"/>
    <s v="PÚBLICO"/>
    <x v="0"/>
    <n v="2"/>
    <s v="BÁSICA"/>
    <n v="2"/>
    <x v="0"/>
    <n v="1"/>
    <x v="0"/>
    <n v="0"/>
    <s v="NO APLICA"/>
    <n v="0"/>
    <s v="NO APLICA"/>
    <s v="08FIZ0173D"/>
    <s v="08FJS0116S"/>
    <s v="08ADG0005C"/>
    <n v="0"/>
    <n v="193"/>
    <n v="214"/>
    <n v="407"/>
    <n v="193"/>
    <n v="214"/>
    <n v="407"/>
    <n v="32"/>
    <n v="32"/>
    <n v="64"/>
    <n v="39"/>
    <n v="27"/>
    <n v="66"/>
    <n v="39"/>
    <n v="27"/>
    <n v="66"/>
    <n v="46"/>
    <n v="48"/>
    <n v="94"/>
    <n v="25"/>
    <n v="38"/>
    <n v="63"/>
    <n v="35"/>
    <n v="32"/>
    <n v="67"/>
    <n v="29"/>
    <n v="36"/>
    <n v="65"/>
    <n v="34"/>
    <n v="31"/>
    <n v="65"/>
    <n v="208"/>
    <n v="212"/>
    <n v="420"/>
    <n v="2"/>
    <n v="3"/>
    <n v="2"/>
    <n v="2"/>
    <n v="2"/>
    <n v="2"/>
    <n v="0"/>
    <n v="13"/>
    <n v="0"/>
    <n v="0"/>
    <n v="1"/>
    <n v="0"/>
    <n v="0"/>
    <n v="1"/>
    <n v="0"/>
    <n v="0"/>
    <n v="3"/>
    <n v="10"/>
    <n v="0"/>
    <n v="0"/>
    <n v="2"/>
    <n v="0"/>
    <n v="0"/>
    <n v="0"/>
    <n v="0"/>
    <n v="0"/>
    <n v="0"/>
    <n v="0"/>
    <n v="1"/>
    <n v="0"/>
    <n v="0"/>
    <n v="18"/>
    <n v="3"/>
    <n v="10"/>
    <n v="2"/>
    <n v="3"/>
    <n v="2"/>
    <n v="2"/>
    <n v="2"/>
    <n v="2"/>
    <n v="0"/>
    <n v="13"/>
    <n v="13"/>
    <n v="13"/>
    <n v="1"/>
  </r>
  <r>
    <s v="08DPR2384Y"/>
    <n v="1"/>
    <s v="MATUTINO"/>
    <s v="PASCUAL OROZCO"/>
    <n v="8"/>
    <s v="CHIHUAHUA"/>
    <n v="8"/>
    <s v="CHIHUAHUA"/>
    <n v="37"/>
    <x v="0"/>
    <x v="0"/>
    <n v="1"/>
    <s v="JUĂREZ"/>
    <s v="CALLE HERMANOS SOLER"/>
    <n v="2880"/>
    <s v="PÚBLICO"/>
    <x v="0"/>
    <n v="2"/>
    <s v="BÁSICA"/>
    <n v="2"/>
    <x v="0"/>
    <n v="1"/>
    <x v="0"/>
    <n v="0"/>
    <s v="NO APLICA"/>
    <n v="0"/>
    <s v="NO APLICA"/>
    <s v="08FIZ0262X"/>
    <s v="08FJS0132J"/>
    <s v="08ADG0005C"/>
    <n v="0"/>
    <n v="223"/>
    <n v="196"/>
    <n v="419"/>
    <n v="223"/>
    <n v="196"/>
    <n v="419"/>
    <n v="37"/>
    <n v="35"/>
    <n v="72"/>
    <n v="33"/>
    <n v="36"/>
    <n v="69"/>
    <n v="33"/>
    <n v="36"/>
    <n v="69"/>
    <n v="38"/>
    <n v="34"/>
    <n v="72"/>
    <n v="40"/>
    <n v="32"/>
    <n v="72"/>
    <n v="35"/>
    <n v="32"/>
    <n v="67"/>
    <n v="34"/>
    <n v="35"/>
    <n v="69"/>
    <n v="40"/>
    <n v="30"/>
    <n v="70"/>
    <n v="220"/>
    <n v="199"/>
    <n v="419"/>
    <n v="2"/>
    <n v="2"/>
    <n v="2"/>
    <n v="2"/>
    <n v="2"/>
    <n v="2"/>
    <n v="0"/>
    <n v="12"/>
    <n v="0"/>
    <n v="0"/>
    <n v="1"/>
    <n v="0"/>
    <n v="0"/>
    <n v="1"/>
    <n v="0"/>
    <n v="0"/>
    <n v="4"/>
    <n v="8"/>
    <n v="0"/>
    <n v="0"/>
    <n v="0"/>
    <n v="1"/>
    <n v="0"/>
    <n v="0"/>
    <n v="0"/>
    <n v="0"/>
    <n v="0"/>
    <n v="0"/>
    <n v="1"/>
    <n v="0"/>
    <n v="0"/>
    <n v="16"/>
    <n v="4"/>
    <n v="8"/>
    <n v="2"/>
    <n v="2"/>
    <n v="2"/>
    <n v="2"/>
    <n v="2"/>
    <n v="2"/>
    <n v="0"/>
    <n v="12"/>
    <n v="12"/>
    <n v="12"/>
    <n v="1"/>
  </r>
  <r>
    <s v="08DPR2385X"/>
    <n v="1"/>
    <s v="MATUTINO"/>
    <s v="EL NIGROMANTE"/>
    <n v="8"/>
    <s v="CHIHUAHUA"/>
    <n v="8"/>
    <s v="CHIHUAHUA"/>
    <n v="37"/>
    <x v="0"/>
    <x v="0"/>
    <n v="1"/>
    <s v="JUĂREZ"/>
    <s v="CALLE PASEO DE LA PLAZA"/>
    <n v="375"/>
    <s v="PÚBLICO"/>
    <x v="0"/>
    <n v="2"/>
    <s v="BÁSICA"/>
    <n v="2"/>
    <x v="0"/>
    <n v="1"/>
    <x v="0"/>
    <n v="0"/>
    <s v="NO APLICA"/>
    <n v="0"/>
    <s v="NO APLICA"/>
    <s v="08FIZ0167T"/>
    <s v="08FJS0114U"/>
    <s v="08ADG0005C"/>
    <n v="0"/>
    <n v="223"/>
    <n v="190"/>
    <n v="413"/>
    <n v="223"/>
    <n v="190"/>
    <n v="413"/>
    <n v="44"/>
    <n v="27"/>
    <n v="71"/>
    <n v="39"/>
    <n v="33"/>
    <n v="72"/>
    <n v="39"/>
    <n v="33"/>
    <n v="72"/>
    <n v="38"/>
    <n v="34"/>
    <n v="72"/>
    <n v="42"/>
    <n v="41"/>
    <n v="83"/>
    <n v="36"/>
    <n v="36"/>
    <n v="72"/>
    <n v="37"/>
    <n v="35"/>
    <n v="72"/>
    <n v="41"/>
    <n v="31"/>
    <n v="72"/>
    <n v="233"/>
    <n v="210"/>
    <n v="443"/>
    <n v="2"/>
    <n v="2"/>
    <n v="3"/>
    <n v="2"/>
    <n v="2"/>
    <n v="2"/>
    <n v="0"/>
    <n v="13"/>
    <n v="0"/>
    <n v="0"/>
    <n v="1"/>
    <n v="0"/>
    <n v="0"/>
    <n v="0"/>
    <n v="0"/>
    <n v="1"/>
    <n v="3"/>
    <n v="10"/>
    <n v="0"/>
    <n v="0"/>
    <n v="0"/>
    <n v="1"/>
    <n v="0"/>
    <n v="0"/>
    <n v="0"/>
    <n v="0"/>
    <n v="0"/>
    <n v="0"/>
    <n v="2"/>
    <n v="0"/>
    <n v="0"/>
    <n v="18"/>
    <n v="3"/>
    <n v="10"/>
    <n v="2"/>
    <n v="2"/>
    <n v="3"/>
    <n v="2"/>
    <n v="2"/>
    <n v="2"/>
    <n v="0"/>
    <n v="13"/>
    <n v="13"/>
    <n v="13"/>
    <n v="1"/>
  </r>
  <r>
    <s v="08DPR2386W"/>
    <n v="1"/>
    <s v="MATUTINO"/>
    <s v="SALATIEL CASTAĂ‘EDA ARAUJO"/>
    <n v="8"/>
    <s v="CHIHUAHUA"/>
    <n v="8"/>
    <s v="CHIHUAHUA"/>
    <n v="29"/>
    <x v="3"/>
    <x v="3"/>
    <n v="432"/>
    <s v="LOS TARROS"/>
    <s v="CALLE LOS TARROS/BUENAVISTA"/>
    <n v="0"/>
    <s v="PÚBLICO"/>
    <x v="0"/>
    <n v="2"/>
    <s v="BÁSICA"/>
    <n v="2"/>
    <x v="0"/>
    <n v="1"/>
    <x v="0"/>
    <n v="0"/>
    <s v="NO APLICA"/>
    <n v="0"/>
    <s v="NO APLICA"/>
    <s v="08FIZ0255N"/>
    <s v="08FJS0131K"/>
    <s v="08ADG0007A"/>
    <n v="0"/>
    <n v="4"/>
    <n v="12"/>
    <n v="16"/>
    <n v="4"/>
    <n v="12"/>
    <n v="16"/>
    <n v="1"/>
    <n v="0"/>
    <n v="1"/>
    <n v="1"/>
    <n v="1"/>
    <n v="2"/>
    <n v="1"/>
    <n v="1"/>
    <n v="2"/>
    <n v="2"/>
    <n v="3"/>
    <n v="5"/>
    <n v="0"/>
    <n v="1"/>
    <n v="1"/>
    <n v="0"/>
    <n v="1"/>
    <n v="1"/>
    <n v="0"/>
    <n v="2"/>
    <n v="2"/>
    <n v="0"/>
    <n v="2"/>
    <n v="2"/>
    <n v="3"/>
    <n v="10"/>
    <n v="13"/>
    <n v="0"/>
    <n v="0"/>
    <n v="0"/>
    <n v="0"/>
    <n v="0"/>
    <n v="0"/>
    <n v="1"/>
    <n v="1"/>
    <n v="0"/>
    <n v="1"/>
    <n v="0"/>
    <n v="0"/>
    <n v="0"/>
    <n v="0"/>
    <n v="0"/>
    <n v="0"/>
    <n v="0"/>
    <n v="0"/>
    <n v="0"/>
    <n v="0"/>
    <n v="0"/>
    <n v="0"/>
    <n v="0"/>
    <n v="0"/>
    <n v="0"/>
    <n v="0"/>
    <n v="0"/>
    <n v="0"/>
    <n v="0"/>
    <n v="0"/>
    <n v="0"/>
    <n v="1"/>
    <n v="0"/>
    <n v="1"/>
    <n v="0"/>
    <n v="0"/>
    <n v="0"/>
    <n v="0"/>
    <n v="0"/>
    <n v="0"/>
    <n v="1"/>
    <n v="1"/>
    <n v="2"/>
    <n v="1"/>
    <n v="1"/>
  </r>
  <r>
    <s v="08DPR2387V"/>
    <n v="1"/>
    <s v="MATUTINO"/>
    <s v="AMADO NERVO"/>
    <n v="8"/>
    <s v="CHIHUAHUA"/>
    <n v="8"/>
    <s v="CHIHUAHUA"/>
    <n v="29"/>
    <x v="3"/>
    <x v="3"/>
    <n v="1905"/>
    <s v="EL ZAPOTE"/>
    <s v="CALLE EL ZAPOTE"/>
    <n v="0"/>
    <s v="PÚBLICO"/>
    <x v="0"/>
    <n v="2"/>
    <s v="BÁSICA"/>
    <n v="2"/>
    <x v="0"/>
    <n v="1"/>
    <x v="0"/>
    <n v="0"/>
    <s v="NO APLICA"/>
    <n v="0"/>
    <s v="NO APLICA"/>
    <s v="08FIZ0259J"/>
    <s v="08FJS0131K"/>
    <s v="08ADG0007A"/>
    <n v="0"/>
    <n v="12"/>
    <n v="14"/>
    <n v="26"/>
    <n v="12"/>
    <n v="14"/>
    <n v="26"/>
    <n v="1"/>
    <n v="4"/>
    <n v="5"/>
    <n v="2"/>
    <n v="3"/>
    <n v="5"/>
    <n v="2"/>
    <n v="3"/>
    <n v="5"/>
    <n v="3"/>
    <n v="1"/>
    <n v="4"/>
    <n v="1"/>
    <n v="0"/>
    <n v="1"/>
    <n v="2"/>
    <n v="5"/>
    <n v="7"/>
    <n v="1"/>
    <n v="3"/>
    <n v="4"/>
    <n v="3"/>
    <n v="1"/>
    <n v="4"/>
    <n v="12"/>
    <n v="13"/>
    <n v="25"/>
    <n v="0"/>
    <n v="0"/>
    <n v="0"/>
    <n v="0"/>
    <n v="0"/>
    <n v="0"/>
    <n v="2"/>
    <n v="2"/>
    <n v="0"/>
    <n v="1"/>
    <n v="0"/>
    <n v="0"/>
    <n v="0"/>
    <n v="0"/>
    <n v="0"/>
    <n v="0"/>
    <n v="0"/>
    <n v="1"/>
    <n v="0"/>
    <n v="0"/>
    <n v="0"/>
    <n v="0"/>
    <n v="0"/>
    <n v="0"/>
    <n v="0"/>
    <n v="0"/>
    <n v="0"/>
    <n v="0"/>
    <n v="0"/>
    <n v="0"/>
    <n v="0"/>
    <n v="2"/>
    <n v="0"/>
    <n v="2"/>
    <n v="0"/>
    <n v="0"/>
    <n v="0"/>
    <n v="0"/>
    <n v="0"/>
    <n v="0"/>
    <n v="2"/>
    <n v="2"/>
    <n v="2"/>
    <n v="2"/>
    <n v="1"/>
  </r>
  <r>
    <s v="08DPR2388U"/>
    <n v="1"/>
    <s v="MATUTINO"/>
    <s v="SALATIEL CASTAĂ‘EDA ARAUJO"/>
    <n v="8"/>
    <s v="CHIHUAHUA"/>
    <n v="8"/>
    <s v="CHIHUAHUA"/>
    <n v="21"/>
    <x v="10"/>
    <x v="7"/>
    <n v="1350"/>
    <s v="EL MIRADOR"/>
    <s v="CALLE ALEJANDRINA"/>
    <n v="1001"/>
    <s v="PÚBLICO"/>
    <x v="0"/>
    <n v="2"/>
    <s v="BÁSICA"/>
    <n v="2"/>
    <x v="0"/>
    <n v="1"/>
    <x v="0"/>
    <n v="0"/>
    <s v="NO APLICA"/>
    <n v="0"/>
    <s v="NO APLICA"/>
    <s v="08FIZ0224U"/>
    <s v="08FJS0125Z"/>
    <s v="08ADG0057I"/>
    <n v="0"/>
    <n v="170"/>
    <n v="171"/>
    <n v="341"/>
    <n v="160"/>
    <n v="166"/>
    <n v="326"/>
    <n v="27"/>
    <n v="28"/>
    <n v="55"/>
    <n v="31"/>
    <n v="32"/>
    <n v="63"/>
    <n v="32"/>
    <n v="33"/>
    <n v="65"/>
    <n v="31"/>
    <n v="37"/>
    <n v="68"/>
    <n v="27"/>
    <n v="26"/>
    <n v="53"/>
    <n v="27"/>
    <n v="32"/>
    <n v="59"/>
    <n v="29"/>
    <n v="30"/>
    <n v="59"/>
    <n v="31"/>
    <n v="26"/>
    <n v="57"/>
    <n v="177"/>
    <n v="184"/>
    <n v="361"/>
    <n v="2"/>
    <n v="2"/>
    <n v="2"/>
    <n v="2"/>
    <n v="2"/>
    <n v="2"/>
    <n v="0"/>
    <n v="12"/>
    <n v="0"/>
    <n v="0"/>
    <n v="0"/>
    <n v="1"/>
    <n v="0"/>
    <n v="1"/>
    <n v="0"/>
    <n v="0"/>
    <n v="2"/>
    <n v="10"/>
    <n v="0"/>
    <n v="0"/>
    <n v="1"/>
    <n v="2"/>
    <n v="0"/>
    <n v="0"/>
    <n v="0"/>
    <n v="0"/>
    <n v="0"/>
    <n v="0"/>
    <n v="1"/>
    <n v="1"/>
    <n v="0"/>
    <n v="19"/>
    <n v="2"/>
    <n v="10"/>
    <n v="2"/>
    <n v="2"/>
    <n v="2"/>
    <n v="2"/>
    <n v="2"/>
    <n v="2"/>
    <n v="0"/>
    <n v="12"/>
    <n v="12"/>
    <n v="12"/>
    <n v="1"/>
  </r>
  <r>
    <s v="08DPR2389T"/>
    <n v="1"/>
    <s v="MATUTINO"/>
    <s v="MARIANO IRIGOYEN"/>
    <n v="8"/>
    <s v="CHIHUAHUA"/>
    <n v="8"/>
    <s v="CHIHUAHUA"/>
    <n v="27"/>
    <x v="9"/>
    <x v="8"/>
    <n v="1"/>
    <s v="GUACHOCHI"/>
    <s v="PRIVADA TULIPAN"/>
    <n v="0"/>
    <s v="PÚBLICO"/>
    <x v="0"/>
    <n v="2"/>
    <s v="BÁSICA"/>
    <n v="2"/>
    <x v="0"/>
    <n v="1"/>
    <x v="0"/>
    <n v="0"/>
    <s v="NO APLICA"/>
    <n v="0"/>
    <s v="NO APLICA"/>
    <s v="08FIZ0250S"/>
    <s v="08FJS0130L"/>
    <s v="08ADG0006B"/>
    <n v="0"/>
    <n v="59"/>
    <n v="50"/>
    <n v="109"/>
    <n v="59"/>
    <n v="50"/>
    <n v="109"/>
    <n v="13"/>
    <n v="12"/>
    <n v="25"/>
    <n v="8"/>
    <n v="4"/>
    <n v="12"/>
    <n v="8"/>
    <n v="4"/>
    <n v="12"/>
    <n v="5"/>
    <n v="8"/>
    <n v="13"/>
    <n v="10"/>
    <n v="6"/>
    <n v="16"/>
    <n v="8"/>
    <n v="7"/>
    <n v="15"/>
    <n v="12"/>
    <n v="6"/>
    <n v="18"/>
    <n v="9"/>
    <n v="12"/>
    <n v="21"/>
    <n v="52"/>
    <n v="43"/>
    <n v="95"/>
    <n v="1"/>
    <n v="1"/>
    <n v="1"/>
    <n v="1"/>
    <n v="1"/>
    <n v="1"/>
    <n v="0"/>
    <n v="6"/>
    <n v="0"/>
    <n v="0"/>
    <n v="1"/>
    <n v="0"/>
    <n v="0"/>
    <n v="0"/>
    <n v="0"/>
    <n v="0"/>
    <n v="1"/>
    <n v="5"/>
    <n v="0"/>
    <n v="0"/>
    <n v="1"/>
    <n v="0"/>
    <n v="0"/>
    <n v="0"/>
    <n v="0"/>
    <n v="0"/>
    <n v="0"/>
    <n v="0"/>
    <n v="1"/>
    <n v="0"/>
    <n v="0"/>
    <n v="9"/>
    <n v="1"/>
    <n v="5"/>
    <n v="1"/>
    <n v="1"/>
    <n v="1"/>
    <n v="1"/>
    <n v="1"/>
    <n v="1"/>
    <n v="0"/>
    <n v="6"/>
    <n v="8"/>
    <n v="6"/>
    <n v="1"/>
  </r>
  <r>
    <s v="08DPR2390I"/>
    <n v="1"/>
    <s v="MATUTINO"/>
    <s v="VICENTE GUERRERO"/>
    <n v="8"/>
    <s v="CHIHUAHUA"/>
    <n v="8"/>
    <s v="CHIHUAHUA"/>
    <n v="27"/>
    <x v="9"/>
    <x v="8"/>
    <n v="1"/>
    <s v="GUACHOCHI"/>
    <s v="CALLE GIRASOL"/>
    <n v="0"/>
    <s v="PÚBLICO"/>
    <x v="0"/>
    <n v="2"/>
    <s v="BÁSICA"/>
    <n v="2"/>
    <x v="0"/>
    <n v="1"/>
    <x v="0"/>
    <n v="0"/>
    <s v="NO APLICA"/>
    <n v="0"/>
    <s v="NO APLICA"/>
    <s v="08FIZ0250S"/>
    <s v="08FJS0130L"/>
    <s v="08ADG0006B"/>
    <n v="0"/>
    <n v="103"/>
    <n v="91"/>
    <n v="194"/>
    <n v="103"/>
    <n v="91"/>
    <n v="194"/>
    <n v="19"/>
    <n v="14"/>
    <n v="33"/>
    <n v="16"/>
    <n v="12"/>
    <n v="28"/>
    <n v="16"/>
    <n v="12"/>
    <n v="28"/>
    <n v="28"/>
    <n v="13"/>
    <n v="41"/>
    <n v="10"/>
    <n v="12"/>
    <n v="22"/>
    <n v="21"/>
    <n v="21"/>
    <n v="42"/>
    <n v="17"/>
    <n v="22"/>
    <n v="39"/>
    <n v="11"/>
    <n v="10"/>
    <n v="21"/>
    <n v="103"/>
    <n v="90"/>
    <n v="193"/>
    <n v="2"/>
    <n v="2"/>
    <n v="1"/>
    <n v="2"/>
    <n v="2"/>
    <n v="1"/>
    <n v="0"/>
    <n v="10"/>
    <n v="0"/>
    <n v="0"/>
    <n v="0"/>
    <n v="1"/>
    <n v="0"/>
    <n v="1"/>
    <n v="0"/>
    <n v="0"/>
    <n v="5"/>
    <n v="5"/>
    <n v="0"/>
    <n v="0"/>
    <n v="1"/>
    <n v="0"/>
    <n v="0"/>
    <n v="0"/>
    <n v="0"/>
    <n v="0"/>
    <n v="0"/>
    <n v="0"/>
    <n v="1"/>
    <n v="1"/>
    <n v="0"/>
    <n v="15"/>
    <n v="5"/>
    <n v="5"/>
    <n v="2"/>
    <n v="2"/>
    <n v="1"/>
    <n v="2"/>
    <n v="2"/>
    <n v="1"/>
    <n v="0"/>
    <n v="10"/>
    <n v="11"/>
    <n v="11"/>
    <n v="1"/>
  </r>
  <r>
    <s v="08DPR2391H"/>
    <n v="1"/>
    <s v="MATUTINO"/>
    <s v="FRANCISCO VILLA"/>
    <n v="8"/>
    <s v="CHIHUAHUA"/>
    <n v="8"/>
    <s v="CHIHUAHUA"/>
    <n v="17"/>
    <x v="5"/>
    <x v="5"/>
    <n v="1"/>
    <s v="CUAUHTĂ‰MOC"/>
    <s v="AVENIDA TUCANES"/>
    <n v="0"/>
    <s v="PÚBLICO"/>
    <x v="0"/>
    <n v="2"/>
    <s v="BÁSICA"/>
    <n v="2"/>
    <x v="0"/>
    <n v="1"/>
    <x v="0"/>
    <n v="0"/>
    <s v="NO APLICA"/>
    <n v="0"/>
    <s v="NO APLICA"/>
    <s v="08FIZ0199L"/>
    <s v="08FJS0121D"/>
    <s v="08ADG0010O"/>
    <n v="0"/>
    <n v="131"/>
    <n v="174"/>
    <n v="305"/>
    <n v="130"/>
    <n v="171"/>
    <n v="301"/>
    <n v="24"/>
    <n v="30"/>
    <n v="54"/>
    <n v="15"/>
    <n v="28"/>
    <n v="43"/>
    <n v="16"/>
    <n v="28"/>
    <n v="44"/>
    <n v="23"/>
    <n v="28"/>
    <n v="51"/>
    <n v="20"/>
    <n v="28"/>
    <n v="48"/>
    <n v="24"/>
    <n v="29"/>
    <n v="53"/>
    <n v="20"/>
    <n v="30"/>
    <n v="50"/>
    <n v="19"/>
    <n v="31"/>
    <n v="50"/>
    <n v="122"/>
    <n v="174"/>
    <n v="296"/>
    <n v="2"/>
    <n v="2"/>
    <n v="2"/>
    <n v="2"/>
    <n v="2"/>
    <n v="2"/>
    <n v="0"/>
    <n v="12"/>
    <n v="0"/>
    <n v="0"/>
    <n v="0"/>
    <n v="1"/>
    <n v="0"/>
    <n v="1"/>
    <n v="0"/>
    <n v="0"/>
    <n v="5"/>
    <n v="7"/>
    <n v="0"/>
    <n v="0"/>
    <n v="1"/>
    <n v="1"/>
    <n v="0"/>
    <n v="0"/>
    <n v="0"/>
    <n v="0"/>
    <n v="0"/>
    <n v="0"/>
    <n v="1"/>
    <n v="1"/>
    <n v="0"/>
    <n v="18"/>
    <n v="5"/>
    <n v="7"/>
    <n v="2"/>
    <n v="2"/>
    <n v="2"/>
    <n v="2"/>
    <n v="2"/>
    <n v="2"/>
    <n v="0"/>
    <n v="12"/>
    <n v="12"/>
    <n v="11"/>
    <n v="1"/>
  </r>
  <r>
    <s v="08DPR2392G"/>
    <n v="1"/>
    <s v="MATUTINO"/>
    <s v="OCTAVIO PAZ LOZANO"/>
    <n v="8"/>
    <s v="CHIHUAHUA"/>
    <n v="8"/>
    <s v="CHIHUAHUA"/>
    <n v="37"/>
    <x v="0"/>
    <x v="0"/>
    <n v="1"/>
    <s v="JUĂREZ"/>
    <s v="CALLE NAVOJOA"/>
    <n v="3543"/>
    <s v="PÚBLICO"/>
    <x v="0"/>
    <n v="2"/>
    <s v="BÁSICA"/>
    <n v="2"/>
    <x v="0"/>
    <n v="1"/>
    <x v="0"/>
    <n v="0"/>
    <s v="NO APLICA"/>
    <n v="0"/>
    <s v="NO APLICA"/>
    <s v="08FIZ0139X"/>
    <s v="08FJS0109I"/>
    <s v="08ADG0005C"/>
    <n v="0"/>
    <n v="171"/>
    <n v="169"/>
    <n v="340"/>
    <n v="171"/>
    <n v="169"/>
    <n v="340"/>
    <n v="34"/>
    <n v="26"/>
    <n v="60"/>
    <n v="25"/>
    <n v="35"/>
    <n v="60"/>
    <n v="25"/>
    <n v="35"/>
    <n v="60"/>
    <n v="31"/>
    <n v="28"/>
    <n v="59"/>
    <n v="29"/>
    <n v="33"/>
    <n v="62"/>
    <n v="28"/>
    <n v="30"/>
    <n v="58"/>
    <n v="29"/>
    <n v="33"/>
    <n v="62"/>
    <n v="30"/>
    <n v="21"/>
    <n v="51"/>
    <n v="172"/>
    <n v="180"/>
    <n v="352"/>
    <n v="2"/>
    <n v="2"/>
    <n v="2"/>
    <n v="2"/>
    <n v="2"/>
    <n v="2"/>
    <n v="0"/>
    <n v="12"/>
    <n v="0"/>
    <n v="0"/>
    <n v="0"/>
    <n v="1"/>
    <n v="0"/>
    <n v="0"/>
    <n v="0"/>
    <n v="0"/>
    <n v="1"/>
    <n v="11"/>
    <n v="0"/>
    <n v="0"/>
    <n v="3"/>
    <n v="0"/>
    <n v="0"/>
    <n v="0"/>
    <n v="0"/>
    <n v="0"/>
    <n v="0"/>
    <n v="0"/>
    <n v="1"/>
    <n v="0"/>
    <n v="0"/>
    <n v="17"/>
    <n v="1"/>
    <n v="11"/>
    <n v="2"/>
    <n v="2"/>
    <n v="2"/>
    <n v="2"/>
    <n v="2"/>
    <n v="2"/>
    <n v="0"/>
    <n v="12"/>
    <n v="12"/>
    <n v="12"/>
    <n v="1"/>
  </r>
  <r>
    <s v="08DPR2395D"/>
    <n v="1"/>
    <s v="MATUTINO"/>
    <s v="LUIS DONALDO COLOSIO MURRIETA"/>
    <n v="8"/>
    <s v="CHIHUAHUA"/>
    <n v="8"/>
    <s v="CHIHUAHUA"/>
    <n v="19"/>
    <x v="2"/>
    <x v="2"/>
    <n v="1"/>
    <s v="CHIHUAHUA"/>
    <s v="CALLE MINA CERRO COLORADO"/>
    <n v="0"/>
    <s v="PÚBLICO"/>
    <x v="0"/>
    <n v="2"/>
    <s v="BÁSICA"/>
    <n v="2"/>
    <x v="0"/>
    <n v="1"/>
    <x v="0"/>
    <n v="0"/>
    <s v="NO APLICA"/>
    <n v="0"/>
    <s v="NO APLICA"/>
    <s v="08FIZ0127S"/>
    <s v="08FJS0108J"/>
    <s v="08ADG0046C"/>
    <n v="0"/>
    <n v="187"/>
    <n v="162"/>
    <n v="349"/>
    <n v="185"/>
    <n v="162"/>
    <n v="347"/>
    <n v="35"/>
    <n v="22"/>
    <n v="57"/>
    <n v="30"/>
    <n v="31"/>
    <n v="61"/>
    <n v="30"/>
    <n v="31"/>
    <n v="61"/>
    <n v="30"/>
    <n v="31"/>
    <n v="61"/>
    <n v="35"/>
    <n v="25"/>
    <n v="60"/>
    <n v="31"/>
    <n v="30"/>
    <n v="61"/>
    <n v="35"/>
    <n v="22"/>
    <n v="57"/>
    <n v="31"/>
    <n v="26"/>
    <n v="57"/>
    <n v="192"/>
    <n v="165"/>
    <n v="357"/>
    <n v="2"/>
    <n v="2"/>
    <n v="2"/>
    <n v="2"/>
    <n v="2"/>
    <n v="2"/>
    <n v="0"/>
    <n v="12"/>
    <n v="0"/>
    <n v="0"/>
    <n v="1"/>
    <n v="0"/>
    <n v="0"/>
    <n v="0"/>
    <n v="0"/>
    <n v="1"/>
    <n v="0"/>
    <n v="12"/>
    <n v="0"/>
    <n v="0"/>
    <n v="1"/>
    <n v="1"/>
    <n v="0"/>
    <n v="0"/>
    <n v="0"/>
    <n v="0"/>
    <n v="0"/>
    <n v="0"/>
    <n v="1"/>
    <n v="1"/>
    <n v="0"/>
    <n v="18"/>
    <n v="0"/>
    <n v="12"/>
    <n v="2"/>
    <n v="2"/>
    <n v="2"/>
    <n v="2"/>
    <n v="2"/>
    <n v="2"/>
    <n v="0"/>
    <n v="12"/>
    <n v="12"/>
    <n v="12"/>
    <n v="1"/>
  </r>
  <r>
    <s v="08DPR2396C"/>
    <n v="1"/>
    <s v="MATUTINO"/>
    <s v="IGNACIO MANUEL ALTAMIRANO"/>
    <n v="8"/>
    <s v="CHIHUAHUA"/>
    <n v="8"/>
    <s v="CHIHUAHUA"/>
    <n v="17"/>
    <x v="5"/>
    <x v="5"/>
    <n v="1"/>
    <s v="CUAUHTĂ‰MOC"/>
    <s v="CALLE PARQUE MIRADOR"/>
    <n v="975"/>
    <s v="PÚBLICO"/>
    <x v="0"/>
    <n v="2"/>
    <s v="BÁSICA"/>
    <n v="2"/>
    <x v="0"/>
    <n v="1"/>
    <x v="0"/>
    <n v="0"/>
    <s v="NO APLICA"/>
    <n v="0"/>
    <s v="NO APLICA"/>
    <s v="08FIZ0200K"/>
    <s v="08FJS0122C"/>
    <s v="08ADG0010O"/>
    <n v="0"/>
    <n v="180"/>
    <n v="181"/>
    <n v="361"/>
    <n v="180"/>
    <n v="181"/>
    <n v="361"/>
    <n v="24"/>
    <n v="35"/>
    <n v="59"/>
    <n v="28"/>
    <n v="35"/>
    <n v="63"/>
    <n v="28"/>
    <n v="35"/>
    <n v="63"/>
    <n v="35"/>
    <n v="26"/>
    <n v="61"/>
    <n v="25"/>
    <n v="38"/>
    <n v="63"/>
    <n v="32"/>
    <n v="28"/>
    <n v="60"/>
    <n v="33"/>
    <n v="24"/>
    <n v="57"/>
    <n v="32"/>
    <n v="26"/>
    <n v="58"/>
    <n v="185"/>
    <n v="177"/>
    <n v="362"/>
    <n v="2"/>
    <n v="2"/>
    <n v="2"/>
    <n v="2"/>
    <n v="2"/>
    <n v="2"/>
    <n v="0"/>
    <n v="12"/>
    <n v="0"/>
    <n v="0"/>
    <n v="1"/>
    <n v="0"/>
    <n v="1"/>
    <n v="0"/>
    <n v="0"/>
    <n v="0"/>
    <n v="4"/>
    <n v="8"/>
    <n v="0"/>
    <n v="0"/>
    <n v="2"/>
    <n v="0"/>
    <n v="0"/>
    <n v="0"/>
    <n v="0"/>
    <n v="0"/>
    <n v="0"/>
    <n v="0"/>
    <n v="0"/>
    <n v="2"/>
    <n v="0"/>
    <n v="18"/>
    <n v="4"/>
    <n v="8"/>
    <n v="2"/>
    <n v="2"/>
    <n v="2"/>
    <n v="2"/>
    <n v="2"/>
    <n v="2"/>
    <n v="0"/>
    <n v="12"/>
    <n v="12"/>
    <n v="12"/>
    <n v="1"/>
  </r>
  <r>
    <s v="08DPR2397B"/>
    <n v="2"/>
    <s v="VESPERTINO"/>
    <s v="EMILIANO ZAPATA"/>
    <n v="8"/>
    <s v="CHIHUAHUA"/>
    <n v="8"/>
    <s v="CHIHUAHUA"/>
    <n v="17"/>
    <x v="5"/>
    <x v="5"/>
    <n v="1"/>
    <s v="CUAUHTĂ‰MOC"/>
    <s v="AVENIDA FLORES MAGON "/>
    <n v="0"/>
    <s v="PÚBLICO"/>
    <x v="0"/>
    <n v="2"/>
    <s v="BÁSICA"/>
    <n v="2"/>
    <x v="0"/>
    <n v="1"/>
    <x v="0"/>
    <n v="0"/>
    <s v="NO APLICA"/>
    <n v="0"/>
    <s v="NO APLICA"/>
    <s v="08FIZ0200K"/>
    <s v="08FJS0122C"/>
    <s v="08ADG0010O"/>
    <n v="0"/>
    <n v="74"/>
    <n v="85"/>
    <n v="159"/>
    <n v="74"/>
    <n v="84"/>
    <n v="158"/>
    <n v="17"/>
    <n v="11"/>
    <n v="28"/>
    <n v="15"/>
    <n v="12"/>
    <n v="27"/>
    <n v="15"/>
    <n v="12"/>
    <n v="27"/>
    <n v="14"/>
    <n v="16"/>
    <n v="30"/>
    <n v="13"/>
    <n v="17"/>
    <n v="30"/>
    <n v="12"/>
    <n v="18"/>
    <n v="30"/>
    <n v="12"/>
    <n v="10"/>
    <n v="22"/>
    <n v="14"/>
    <n v="16"/>
    <n v="30"/>
    <n v="80"/>
    <n v="89"/>
    <n v="169"/>
    <n v="1"/>
    <n v="1"/>
    <n v="1"/>
    <n v="1"/>
    <n v="1"/>
    <n v="1"/>
    <n v="0"/>
    <n v="6"/>
    <n v="0"/>
    <n v="0"/>
    <n v="0"/>
    <n v="1"/>
    <n v="0"/>
    <n v="0"/>
    <n v="0"/>
    <n v="0"/>
    <n v="3"/>
    <n v="3"/>
    <n v="0"/>
    <n v="0"/>
    <n v="3"/>
    <n v="0"/>
    <n v="0"/>
    <n v="0"/>
    <n v="0"/>
    <n v="0"/>
    <n v="0"/>
    <n v="0"/>
    <n v="0"/>
    <n v="1"/>
    <n v="0"/>
    <n v="11"/>
    <n v="3"/>
    <n v="3"/>
    <n v="1"/>
    <n v="1"/>
    <n v="1"/>
    <n v="1"/>
    <n v="1"/>
    <n v="1"/>
    <n v="0"/>
    <n v="6"/>
    <n v="9"/>
    <n v="6"/>
    <n v="1"/>
  </r>
  <r>
    <s v="08DPR2398A"/>
    <n v="2"/>
    <s v="VESPERTINO"/>
    <s v="JESUS OROZCO MENDOZA"/>
    <n v="8"/>
    <s v="CHIHUAHUA"/>
    <n v="8"/>
    <s v="CHIHUAHUA"/>
    <n v="37"/>
    <x v="0"/>
    <x v="0"/>
    <n v="1"/>
    <s v="JUĂREZ"/>
    <s v="CALLE JOSE VILLAGRAN"/>
    <n v="0"/>
    <s v="PÚBLICO"/>
    <x v="0"/>
    <n v="2"/>
    <s v="BÁSICA"/>
    <n v="2"/>
    <x v="0"/>
    <n v="1"/>
    <x v="0"/>
    <n v="0"/>
    <s v="NO APLICA"/>
    <n v="0"/>
    <s v="NO APLICA"/>
    <s v="08FIZ0174C"/>
    <s v="08FJS0116S"/>
    <s v="08ADG0005C"/>
    <n v="0"/>
    <n v="144"/>
    <n v="152"/>
    <n v="296"/>
    <n v="144"/>
    <n v="152"/>
    <n v="296"/>
    <n v="30"/>
    <n v="32"/>
    <n v="62"/>
    <n v="21"/>
    <n v="15"/>
    <n v="36"/>
    <n v="24"/>
    <n v="18"/>
    <n v="42"/>
    <n v="30"/>
    <n v="33"/>
    <n v="63"/>
    <n v="16"/>
    <n v="18"/>
    <n v="34"/>
    <n v="22"/>
    <n v="38"/>
    <n v="60"/>
    <n v="25"/>
    <n v="20"/>
    <n v="45"/>
    <n v="26"/>
    <n v="19"/>
    <n v="45"/>
    <n v="143"/>
    <n v="146"/>
    <n v="289"/>
    <n v="2"/>
    <n v="2"/>
    <n v="2"/>
    <n v="2"/>
    <n v="2"/>
    <n v="2"/>
    <n v="0"/>
    <n v="12"/>
    <n v="0"/>
    <n v="0"/>
    <n v="0"/>
    <n v="1"/>
    <n v="0"/>
    <n v="0"/>
    <n v="0"/>
    <n v="0"/>
    <n v="5"/>
    <n v="7"/>
    <n v="0"/>
    <n v="0"/>
    <n v="2"/>
    <n v="1"/>
    <n v="0"/>
    <n v="0"/>
    <n v="0"/>
    <n v="0"/>
    <n v="0"/>
    <n v="0"/>
    <n v="1"/>
    <n v="0"/>
    <n v="0"/>
    <n v="17"/>
    <n v="5"/>
    <n v="7"/>
    <n v="2"/>
    <n v="2"/>
    <n v="2"/>
    <n v="2"/>
    <n v="2"/>
    <n v="2"/>
    <n v="0"/>
    <n v="12"/>
    <n v="12"/>
    <n v="12"/>
    <n v="1"/>
  </r>
  <r>
    <s v="08DPR2399Z"/>
    <n v="1"/>
    <s v="MATUTINO"/>
    <s v="FORD 170"/>
    <n v="8"/>
    <s v="CHIHUAHUA"/>
    <n v="8"/>
    <s v="CHIHUAHUA"/>
    <n v="5"/>
    <x v="21"/>
    <x v="4"/>
    <n v="110"/>
    <s v="PALOMAS VIEJO"/>
    <s v="CALLE ZARAGOZA "/>
    <n v="4211"/>
    <s v="PÚBLICO"/>
    <x v="0"/>
    <n v="2"/>
    <s v="BÁSICA"/>
    <n v="2"/>
    <x v="0"/>
    <n v="1"/>
    <x v="0"/>
    <n v="0"/>
    <s v="NO APLICA"/>
    <n v="0"/>
    <s v="NO APLICA"/>
    <s v="08FIZ0188F"/>
    <s v="08FJS0119P"/>
    <s v="08ADG0013L"/>
    <n v="0"/>
    <n v="98"/>
    <n v="89"/>
    <n v="187"/>
    <n v="98"/>
    <n v="89"/>
    <n v="187"/>
    <n v="15"/>
    <n v="8"/>
    <n v="23"/>
    <n v="13"/>
    <n v="15"/>
    <n v="28"/>
    <n v="13"/>
    <n v="15"/>
    <n v="28"/>
    <n v="15"/>
    <n v="17"/>
    <n v="32"/>
    <n v="13"/>
    <n v="14"/>
    <n v="27"/>
    <n v="17"/>
    <n v="16"/>
    <n v="33"/>
    <n v="18"/>
    <n v="11"/>
    <n v="29"/>
    <n v="14"/>
    <n v="14"/>
    <n v="28"/>
    <n v="90"/>
    <n v="87"/>
    <n v="177"/>
    <n v="1"/>
    <n v="1"/>
    <n v="1"/>
    <n v="1"/>
    <n v="1"/>
    <n v="1"/>
    <n v="0"/>
    <n v="6"/>
    <n v="0"/>
    <n v="0"/>
    <n v="0"/>
    <n v="1"/>
    <n v="0"/>
    <n v="0"/>
    <n v="0"/>
    <n v="0"/>
    <n v="3"/>
    <n v="3"/>
    <n v="0"/>
    <n v="0"/>
    <n v="1"/>
    <n v="0"/>
    <n v="0"/>
    <n v="0"/>
    <n v="0"/>
    <n v="0"/>
    <n v="0"/>
    <n v="0"/>
    <n v="1"/>
    <n v="0"/>
    <n v="0"/>
    <n v="9"/>
    <n v="3"/>
    <n v="3"/>
    <n v="1"/>
    <n v="1"/>
    <n v="1"/>
    <n v="1"/>
    <n v="1"/>
    <n v="1"/>
    <n v="0"/>
    <n v="6"/>
    <n v="9"/>
    <n v="6"/>
    <n v="1"/>
  </r>
  <r>
    <s v="08DPR2400Z"/>
    <n v="1"/>
    <s v="MATUTINO"/>
    <s v="SECTOR OBRERO"/>
    <n v="8"/>
    <s v="CHIHUAHUA"/>
    <n v="8"/>
    <s v="CHIHUAHUA"/>
    <n v="45"/>
    <x v="15"/>
    <x v="7"/>
    <n v="1"/>
    <s v="PEDRO MEOQUI"/>
    <s v="CALLE TAMAULIPAS"/>
    <n v="0"/>
    <s v="PÚBLICO"/>
    <x v="0"/>
    <n v="2"/>
    <s v="BÁSICA"/>
    <n v="2"/>
    <x v="0"/>
    <n v="1"/>
    <x v="0"/>
    <n v="0"/>
    <s v="NO APLICA"/>
    <n v="0"/>
    <s v="NO APLICA"/>
    <s v="08FIZ0221X"/>
    <s v="08FJS0125Z"/>
    <s v="08ADG0057I"/>
    <n v="0"/>
    <n v="142"/>
    <n v="140"/>
    <n v="282"/>
    <n v="138"/>
    <n v="136"/>
    <n v="274"/>
    <n v="24"/>
    <n v="19"/>
    <n v="43"/>
    <n v="32"/>
    <n v="30"/>
    <n v="62"/>
    <n v="33"/>
    <n v="31"/>
    <n v="64"/>
    <n v="26"/>
    <n v="29"/>
    <n v="55"/>
    <n v="26"/>
    <n v="25"/>
    <n v="51"/>
    <n v="24"/>
    <n v="20"/>
    <n v="44"/>
    <n v="19"/>
    <n v="25"/>
    <n v="44"/>
    <n v="19"/>
    <n v="28"/>
    <n v="47"/>
    <n v="147"/>
    <n v="158"/>
    <n v="305"/>
    <n v="2"/>
    <n v="2"/>
    <n v="2"/>
    <n v="2"/>
    <n v="2"/>
    <n v="2"/>
    <n v="0"/>
    <n v="12"/>
    <n v="0"/>
    <n v="0"/>
    <n v="0"/>
    <n v="1"/>
    <n v="0"/>
    <n v="1"/>
    <n v="0"/>
    <n v="0"/>
    <n v="3"/>
    <n v="9"/>
    <n v="0"/>
    <n v="0"/>
    <n v="1"/>
    <n v="0"/>
    <n v="0"/>
    <n v="0"/>
    <n v="0"/>
    <n v="0"/>
    <n v="0"/>
    <n v="0"/>
    <n v="2"/>
    <n v="0"/>
    <n v="0"/>
    <n v="17"/>
    <n v="3"/>
    <n v="9"/>
    <n v="2"/>
    <n v="2"/>
    <n v="2"/>
    <n v="2"/>
    <n v="2"/>
    <n v="2"/>
    <n v="0"/>
    <n v="12"/>
    <n v="12"/>
    <n v="12"/>
    <n v="1"/>
  </r>
  <r>
    <s v="08DPR2401Y"/>
    <n v="1"/>
    <s v="MATUTINO"/>
    <s v="JUSTO SIERRA"/>
    <n v="8"/>
    <s v="CHIHUAHUA"/>
    <n v="8"/>
    <s v="CHIHUAHUA"/>
    <n v="46"/>
    <x v="34"/>
    <x v="8"/>
    <n v="186"/>
    <s v="LAS TIERRAS"/>
    <s v="CALLE LAS TIERRAS"/>
    <n v="0"/>
    <s v="PÚBLICO"/>
    <x v="0"/>
    <n v="2"/>
    <s v="BÁSICA"/>
    <n v="2"/>
    <x v="0"/>
    <n v="1"/>
    <x v="0"/>
    <n v="0"/>
    <s v="NO APLICA"/>
    <n v="0"/>
    <s v="NO APLICA"/>
    <s v="08FIZ0252Q"/>
    <s v="08FJS0130L"/>
    <s v="08ADG0006B"/>
    <n v="0"/>
    <n v="4"/>
    <n v="2"/>
    <n v="6"/>
    <n v="4"/>
    <n v="2"/>
    <n v="6"/>
    <n v="0"/>
    <n v="0"/>
    <n v="0"/>
    <n v="1"/>
    <n v="0"/>
    <n v="1"/>
    <n v="1"/>
    <n v="0"/>
    <n v="1"/>
    <n v="1"/>
    <n v="1"/>
    <n v="2"/>
    <n v="1"/>
    <n v="1"/>
    <n v="2"/>
    <n v="1"/>
    <n v="0"/>
    <n v="1"/>
    <n v="1"/>
    <n v="3"/>
    <n v="4"/>
    <n v="0"/>
    <n v="0"/>
    <n v="0"/>
    <n v="5"/>
    <n v="5"/>
    <n v="10"/>
    <n v="0"/>
    <n v="0"/>
    <n v="0"/>
    <n v="0"/>
    <n v="0"/>
    <n v="0"/>
    <n v="1"/>
    <n v="1"/>
    <n v="0"/>
    <n v="1"/>
    <n v="0"/>
    <n v="0"/>
    <n v="0"/>
    <n v="0"/>
    <n v="0"/>
    <n v="0"/>
    <n v="0"/>
    <n v="0"/>
    <n v="0"/>
    <n v="0"/>
    <n v="0"/>
    <n v="0"/>
    <n v="0"/>
    <n v="0"/>
    <n v="0"/>
    <n v="0"/>
    <n v="0"/>
    <n v="0"/>
    <n v="0"/>
    <n v="0"/>
    <n v="0"/>
    <n v="1"/>
    <n v="0"/>
    <n v="1"/>
    <n v="0"/>
    <n v="0"/>
    <n v="0"/>
    <n v="0"/>
    <n v="0"/>
    <n v="0"/>
    <n v="1"/>
    <n v="1"/>
    <n v="2"/>
    <n v="1"/>
    <n v="1"/>
  </r>
  <r>
    <s v="08DPR2402X"/>
    <n v="2"/>
    <s v="VESPERTINO"/>
    <s v="TARAHUMARA"/>
    <n v="8"/>
    <s v="CHIHUAHUA"/>
    <n v="8"/>
    <s v="CHIHUAHUA"/>
    <n v="37"/>
    <x v="0"/>
    <x v="0"/>
    <n v="1"/>
    <s v="JUĂREZ"/>
    <s v="CALLE P. CATANIA "/>
    <n v="0"/>
    <s v="PÚBLICO"/>
    <x v="0"/>
    <n v="2"/>
    <s v="BÁSICA"/>
    <n v="2"/>
    <x v="0"/>
    <n v="1"/>
    <x v="0"/>
    <n v="0"/>
    <s v="NO APLICA"/>
    <n v="0"/>
    <s v="NO APLICA"/>
    <s v="08FIZ0265U"/>
    <s v="08FJS0133I"/>
    <s v="08ADG0005C"/>
    <n v="0"/>
    <n v="242"/>
    <n v="262"/>
    <n v="504"/>
    <n v="239"/>
    <n v="261"/>
    <n v="500"/>
    <n v="33"/>
    <n v="55"/>
    <n v="88"/>
    <n v="48"/>
    <n v="37"/>
    <n v="85"/>
    <n v="50"/>
    <n v="38"/>
    <n v="88"/>
    <n v="40"/>
    <n v="38"/>
    <n v="78"/>
    <n v="33"/>
    <n v="40"/>
    <n v="73"/>
    <n v="52"/>
    <n v="37"/>
    <n v="89"/>
    <n v="44"/>
    <n v="49"/>
    <n v="93"/>
    <n v="44"/>
    <n v="48"/>
    <n v="92"/>
    <n v="263"/>
    <n v="250"/>
    <n v="513"/>
    <n v="3"/>
    <n v="3"/>
    <n v="3"/>
    <n v="3"/>
    <n v="3"/>
    <n v="3"/>
    <n v="0"/>
    <n v="18"/>
    <n v="0"/>
    <n v="0"/>
    <n v="1"/>
    <n v="0"/>
    <n v="0"/>
    <n v="1"/>
    <n v="0"/>
    <n v="0"/>
    <n v="8"/>
    <n v="10"/>
    <n v="0"/>
    <n v="0"/>
    <n v="2"/>
    <n v="0"/>
    <n v="0"/>
    <n v="0"/>
    <n v="0"/>
    <n v="0"/>
    <n v="0"/>
    <n v="0"/>
    <n v="1"/>
    <n v="0"/>
    <n v="0"/>
    <n v="23"/>
    <n v="8"/>
    <n v="10"/>
    <n v="3"/>
    <n v="3"/>
    <n v="3"/>
    <n v="3"/>
    <n v="3"/>
    <n v="3"/>
    <n v="0"/>
    <n v="18"/>
    <n v="18"/>
    <n v="18"/>
    <n v="1"/>
  </r>
  <r>
    <s v="08DPR2404V"/>
    <n v="1"/>
    <s v="MATUTINO"/>
    <s v="DOMINGO BRAVO OVIEDO"/>
    <n v="8"/>
    <s v="CHIHUAHUA"/>
    <n v="8"/>
    <s v="CHIHUAHUA"/>
    <n v="37"/>
    <x v="0"/>
    <x v="0"/>
    <n v="1"/>
    <s v="JUĂREZ"/>
    <s v="CALLE INDIO GERONIMO"/>
    <n v="0"/>
    <s v="PÚBLICO"/>
    <x v="0"/>
    <n v="2"/>
    <s v="BÁSICA"/>
    <n v="2"/>
    <x v="0"/>
    <n v="1"/>
    <x v="0"/>
    <n v="0"/>
    <s v="NO APLICA"/>
    <n v="0"/>
    <s v="NO APLICA"/>
    <s v="08FIZ0160Z"/>
    <s v="08FJS0113V"/>
    <s v="08ADG0005C"/>
    <n v="0"/>
    <n v="69"/>
    <n v="70"/>
    <n v="139"/>
    <n v="69"/>
    <n v="70"/>
    <n v="139"/>
    <n v="10"/>
    <n v="12"/>
    <n v="22"/>
    <n v="19"/>
    <n v="12"/>
    <n v="31"/>
    <n v="21"/>
    <n v="13"/>
    <n v="34"/>
    <n v="13"/>
    <n v="12"/>
    <n v="25"/>
    <n v="7"/>
    <n v="16"/>
    <n v="23"/>
    <n v="17"/>
    <n v="6"/>
    <n v="23"/>
    <n v="13"/>
    <n v="10"/>
    <n v="23"/>
    <n v="11"/>
    <n v="12"/>
    <n v="23"/>
    <n v="82"/>
    <n v="69"/>
    <n v="151"/>
    <n v="1"/>
    <n v="1"/>
    <n v="1"/>
    <n v="1"/>
    <n v="1"/>
    <n v="1"/>
    <n v="0"/>
    <n v="6"/>
    <n v="0"/>
    <n v="0"/>
    <n v="0"/>
    <n v="1"/>
    <n v="0"/>
    <n v="0"/>
    <n v="0"/>
    <n v="0"/>
    <n v="0"/>
    <n v="6"/>
    <n v="0"/>
    <n v="0"/>
    <n v="0"/>
    <n v="1"/>
    <n v="0"/>
    <n v="0"/>
    <n v="0"/>
    <n v="0"/>
    <n v="0"/>
    <n v="0"/>
    <n v="1"/>
    <n v="0"/>
    <n v="0"/>
    <n v="9"/>
    <n v="0"/>
    <n v="6"/>
    <n v="1"/>
    <n v="1"/>
    <n v="1"/>
    <n v="1"/>
    <n v="1"/>
    <n v="1"/>
    <n v="0"/>
    <n v="6"/>
    <n v="6"/>
    <n v="6"/>
    <n v="1"/>
  </r>
  <r>
    <s v="08DPR2405U"/>
    <n v="1"/>
    <s v="MATUTINO"/>
    <s v="CENTRO REGIONAL DE EDUC. INT. HEROE DE NACOZARI"/>
    <n v="8"/>
    <s v="CHIHUAHUA"/>
    <n v="8"/>
    <s v="CHIHUAHUA"/>
    <n v="31"/>
    <x v="16"/>
    <x v="5"/>
    <n v="3"/>
    <s v="LA JUNTA"/>
    <s v="CALLE TALLERES"/>
    <n v="123"/>
    <s v="PÚBLICO"/>
    <x v="0"/>
    <n v="2"/>
    <s v="BÁSICA"/>
    <n v="2"/>
    <x v="0"/>
    <n v="1"/>
    <x v="0"/>
    <n v="0"/>
    <s v="NO APLICA"/>
    <n v="0"/>
    <s v="NO APLICA"/>
    <s v="08FIZ0207D"/>
    <s v="08FJS0123B"/>
    <s v="08ADG0003E"/>
    <n v="0"/>
    <n v="152"/>
    <n v="117"/>
    <n v="269"/>
    <n v="152"/>
    <n v="117"/>
    <n v="269"/>
    <n v="30"/>
    <n v="23"/>
    <n v="53"/>
    <n v="22"/>
    <n v="22"/>
    <n v="44"/>
    <n v="22"/>
    <n v="22"/>
    <n v="44"/>
    <n v="20"/>
    <n v="26"/>
    <n v="46"/>
    <n v="23"/>
    <n v="13"/>
    <n v="36"/>
    <n v="26"/>
    <n v="20"/>
    <n v="46"/>
    <n v="32"/>
    <n v="16"/>
    <n v="48"/>
    <n v="23"/>
    <n v="20"/>
    <n v="43"/>
    <n v="146"/>
    <n v="117"/>
    <n v="263"/>
    <n v="2"/>
    <n v="2"/>
    <n v="2"/>
    <n v="2"/>
    <n v="2"/>
    <n v="2"/>
    <n v="0"/>
    <n v="12"/>
    <n v="0"/>
    <n v="0"/>
    <n v="0"/>
    <n v="1"/>
    <n v="0"/>
    <n v="0"/>
    <n v="0"/>
    <n v="0"/>
    <n v="5"/>
    <n v="7"/>
    <n v="0"/>
    <n v="0"/>
    <n v="3"/>
    <n v="0"/>
    <n v="0"/>
    <n v="0"/>
    <n v="1"/>
    <n v="0"/>
    <n v="1"/>
    <n v="0"/>
    <n v="1"/>
    <n v="2"/>
    <n v="0"/>
    <n v="21"/>
    <n v="5"/>
    <n v="7"/>
    <n v="2"/>
    <n v="2"/>
    <n v="2"/>
    <n v="2"/>
    <n v="2"/>
    <n v="2"/>
    <n v="0"/>
    <n v="12"/>
    <n v="12"/>
    <n v="12"/>
    <n v="1"/>
  </r>
  <r>
    <s v="08DPR2406T"/>
    <n v="1"/>
    <s v="MATUTINO"/>
    <s v="12 DE OCTUBRE"/>
    <n v="8"/>
    <s v="CHIHUAHUA"/>
    <n v="8"/>
    <s v="CHIHUAHUA"/>
    <n v="19"/>
    <x v="2"/>
    <x v="2"/>
    <n v="1"/>
    <s v="CHIHUAHUA"/>
    <s v="CALLE PORTAL DE EBANO"/>
    <n v="0"/>
    <s v="PÚBLICO"/>
    <x v="0"/>
    <n v="2"/>
    <s v="BÁSICA"/>
    <n v="2"/>
    <x v="0"/>
    <n v="1"/>
    <x v="0"/>
    <n v="0"/>
    <s v="NO APLICA"/>
    <n v="0"/>
    <s v="NO APLICA"/>
    <s v="08FIZ0128R"/>
    <s v="08FJS0108J"/>
    <s v="08ADG0046C"/>
    <n v="0"/>
    <n v="161"/>
    <n v="165"/>
    <n v="326"/>
    <n v="160"/>
    <n v="162"/>
    <n v="322"/>
    <n v="29"/>
    <n v="22"/>
    <n v="51"/>
    <n v="28"/>
    <n v="24"/>
    <n v="52"/>
    <n v="28"/>
    <n v="24"/>
    <n v="52"/>
    <n v="26"/>
    <n v="33"/>
    <n v="59"/>
    <n v="38"/>
    <n v="21"/>
    <n v="59"/>
    <n v="23"/>
    <n v="35"/>
    <n v="58"/>
    <n v="27"/>
    <n v="31"/>
    <n v="58"/>
    <n v="29"/>
    <n v="25"/>
    <n v="54"/>
    <n v="171"/>
    <n v="169"/>
    <n v="340"/>
    <n v="2"/>
    <n v="2"/>
    <n v="2"/>
    <n v="2"/>
    <n v="2"/>
    <n v="2"/>
    <n v="0"/>
    <n v="12"/>
    <n v="0"/>
    <n v="0"/>
    <n v="0"/>
    <n v="1"/>
    <n v="1"/>
    <n v="0"/>
    <n v="0"/>
    <n v="0"/>
    <n v="3"/>
    <n v="9"/>
    <n v="0"/>
    <n v="0"/>
    <n v="1"/>
    <n v="0"/>
    <n v="0"/>
    <n v="0"/>
    <n v="0"/>
    <n v="0"/>
    <n v="0"/>
    <n v="0"/>
    <n v="0"/>
    <n v="3"/>
    <n v="0"/>
    <n v="18"/>
    <n v="3"/>
    <n v="9"/>
    <n v="2"/>
    <n v="2"/>
    <n v="2"/>
    <n v="2"/>
    <n v="2"/>
    <n v="2"/>
    <n v="0"/>
    <n v="12"/>
    <n v="12"/>
    <n v="12"/>
    <n v="1"/>
  </r>
  <r>
    <s v="08DPR2407S"/>
    <n v="1"/>
    <s v="MATUTINO"/>
    <s v="JESUS OROZCO MENDOZA"/>
    <n v="8"/>
    <s v="CHIHUAHUA"/>
    <n v="8"/>
    <s v="CHIHUAHUA"/>
    <n v="19"/>
    <x v="2"/>
    <x v="2"/>
    <n v="1"/>
    <s v="CHIHUAHUA"/>
    <s v="CALLE A. RULLAN FERRER"/>
    <n v="3523"/>
    <s v="PÚBLICO"/>
    <x v="0"/>
    <n v="2"/>
    <s v="BÁSICA"/>
    <n v="2"/>
    <x v="0"/>
    <n v="1"/>
    <x v="0"/>
    <n v="0"/>
    <s v="NO APLICA"/>
    <n v="0"/>
    <s v="NO APLICA"/>
    <s v="08FIZ0123W"/>
    <s v="08FJS0107K"/>
    <s v="08ADG0046C"/>
    <n v="0"/>
    <n v="131"/>
    <n v="143"/>
    <n v="274"/>
    <n v="131"/>
    <n v="143"/>
    <n v="274"/>
    <n v="21"/>
    <n v="28"/>
    <n v="49"/>
    <n v="24"/>
    <n v="19"/>
    <n v="43"/>
    <n v="24"/>
    <n v="19"/>
    <n v="43"/>
    <n v="28"/>
    <n v="18"/>
    <n v="46"/>
    <n v="22"/>
    <n v="28"/>
    <n v="50"/>
    <n v="23"/>
    <n v="21"/>
    <n v="44"/>
    <n v="26"/>
    <n v="20"/>
    <n v="46"/>
    <n v="18"/>
    <n v="30"/>
    <n v="48"/>
    <n v="141"/>
    <n v="136"/>
    <n v="277"/>
    <n v="2"/>
    <n v="2"/>
    <n v="2"/>
    <n v="2"/>
    <n v="2"/>
    <n v="2"/>
    <n v="0"/>
    <n v="12"/>
    <n v="0"/>
    <n v="0"/>
    <n v="0"/>
    <n v="1"/>
    <n v="0"/>
    <n v="0"/>
    <n v="0"/>
    <n v="1"/>
    <n v="3"/>
    <n v="9"/>
    <n v="0"/>
    <n v="0"/>
    <n v="0"/>
    <n v="1"/>
    <n v="0"/>
    <n v="0"/>
    <n v="0"/>
    <n v="0"/>
    <n v="0"/>
    <n v="0"/>
    <n v="2"/>
    <n v="1"/>
    <n v="0"/>
    <n v="18"/>
    <n v="3"/>
    <n v="9"/>
    <n v="2"/>
    <n v="2"/>
    <n v="2"/>
    <n v="2"/>
    <n v="2"/>
    <n v="2"/>
    <n v="0"/>
    <n v="12"/>
    <n v="12"/>
    <n v="12"/>
    <n v="1"/>
  </r>
  <r>
    <s v="08DPR2408R"/>
    <n v="1"/>
    <s v="MATUTINO"/>
    <s v="MARIA CURIE"/>
    <n v="8"/>
    <s v="CHIHUAHUA"/>
    <n v="8"/>
    <s v="CHIHUAHUA"/>
    <n v="19"/>
    <x v="2"/>
    <x v="2"/>
    <n v="1"/>
    <s v="CHIHUAHUA"/>
    <s v="CALLE ACEROS DE CHIHUAHUA"/>
    <n v="0"/>
    <s v="PÚBLICO"/>
    <x v="0"/>
    <n v="2"/>
    <s v="BÁSICA"/>
    <n v="2"/>
    <x v="0"/>
    <n v="1"/>
    <x v="0"/>
    <n v="0"/>
    <s v="NO APLICA"/>
    <n v="0"/>
    <s v="NO APLICA"/>
    <s v="08FIZ0128R"/>
    <s v="08FJS0108J"/>
    <s v="08ADG0046C"/>
    <n v="0"/>
    <n v="56"/>
    <n v="77"/>
    <n v="133"/>
    <n v="56"/>
    <n v="77"/>
    <n v="133"/>
    <n v="10"/>
    <n v="14"/>
    <n v="24"/>
    <n v="13"/>
    <n v="12"/>
    <n v="25"/>
    <n v="14"/>
    <n v="12"/>
    <n v="26"/>
    <n v="11"/>
    <n v="13"/>
    <n v="24"/>
    <n v="10"/>
    <n v="10"/>
    <n v="20"/>
    <n v="10"/>
    <n v="16"/>
    <n v="26"/>
    <n v="9"/>
    <n v="12"/>
    <n v="21"/>
    <n v="9"/>
    <n v="9"/>
    <n v="18"/>
    <n v="63"/>
    <n v="72"/>
    <n v="135"/>
    <n v="1"/>
    <n v="1"/>
    <n v="1"/>
    <n v="1"/>
    <n v="1"/>
    <n v="1"/>
    <n v="0"/>
    <n v="6"/>
    <n v="0"/>
    <n v="0"/>
    <n v="0"/>
    <n v="1"/>
    <n v="0"/>
    <n v="0"/>
    <n v="0"/>
    <n v="0"/>
    <n v="2"/>
    <n v="4"/>
    <n v="0"/>
    <n v="0"/>
    <n v="0"/>
    <n v="1"/>
    <n v="0"/>
    <n v="0"/>
    <n v="0"/>
    <n v="0"/>
    <n v="0"/>
    <n v="0"/>
    <n v="1"/>
    <n v="0"/>
    <n v="0"/>
    <n v="9"/>
    <n v="2"/>
    <n v="4"/>
    <n v="1"/>
    <n v="1"/>
    <n v="1"/>
    <n v="1"/>
    <n v="1"/>
    <n v="1"/>
    <n v="0"/>
    <n v="6"/>
    <n v="6"/>
    <n v="6"/>
    <n v="1"/>
  </r>
  <r>
    <s v="08DPR2410F"/>
    <n v="1"/>
    <s v="MATUTINO"/>
    <s v="ESCUELA PRIMARIA FELIX ZANDMAN"/>
    <n v="8"/>
    <s v="CHIHUAHUA"/>
    <n v="8"/>
    <s v="CHIHUAHUA"/>
    <n v="37"/>
    <x v="0"/>
    <x v="0"/>
    <n v="1"/>
    <s v="JUĂREZ"/>
    <s v="CALLE LUCERO"/>
    <n v="10111"/>
    <s v="PÚBLICO"/>
    <x v="0"/>
    <n v="2"/>
    <s v="BÁSICA"/>
    <n v="2"/>
    <x v="0"/>
    <n v="1"/>
    <x v="0"/>
    <n v="0"/>
    <s v="NO APLICA"/>
    <n v="0"/>
    <s v="NO APLICA"/>
    <s v="08FIZ0178Z"/>
    <s v="08FJS0117R"/>
    <s v="08ADG0005C"/>
    <n v="0"/>
    <n v="296"/>
    <n v="262"/>
    <n v="558"/>
    <n v="296"/>
    <n v="262"/>
    <n v="558"/>
    <n v="50"/>
    <n v="40"/>
    <n v="90"/>
    <n v="50"/>
    <n v="38"/>
    <n v="88"/>
    <n v="50"/>
    <n v="40"/>
    <n v="90"/>
    <n v="39"/>
    <n v="49"/>
    <n v="88"/>
    <n v="46"/>
    <n v="45"/>
    <n v="91"/>
    <n v="52"/>
    <n v="46"/>
    <n v="98"/>
    <n v="46"/>
    <n v="35"/>
    <n v="81"/>
    <n v="55"/>
    <n v="39"/>
    <n v="94"/>
    <n v="288"/>
    <n v="254"/>
    <n v="542"/>
    <n v="3"/>
    <n v="3"/>
    <n v="3"/>
    <n v="3"/>
    <n v="3"/>
    <n v="3"/>
    <n v="0"/>
    <n v="18"/>
    <n v="0"/>
    <n v="0"/>
    <n v="0"/>
    <n v="1"/>
    <n v="0"/>
    <n v="1"/>
    <n v="0"/>
    <n v="0"/>
    <n v="4"/>
    <n v="14"/>
    <n v="0"/>
    <n v="0"/>
    <n v="1"/>
    <n v="1"/>
    <n v="0"/>
    <n v="0"/>
    <n v="0"/>
    <n v="0"/>
    <n v="0"/>
    <n v="0"/>
    <n v="1"/>
    <n v="1"/>
    <n v="0"/>
    <n v="24"/>
    <n v="4"/>
    <n v="14"/>
    <n v="3"/>
    <n v="3"/>
    <n v="3"/>
    <n v="3"/>
    <n v="3"/>
    <n v="3"/>
    <n v="0"/>
    <n v="18"/>
    <n v="18"/>
    <n v="18"/>
    <n v="1"/>
  </r>
  <r>
    <s v="08DPR2411E"/>
    <n v="1"/>
    <s v="MATUTINO"/>
    <s v="FORD 180 MARIA COVADONGA RIVERO OLEA DE FORNELLI"/>
    <n v="8"/>
    <s v="CHIHUAHUA"/>
    <n v="8"/>
    <s v="CHIHUAHUA"/>
    <n v="37"/>
    <x v="0"/>
    <x v="0"/>
    <n v="1"/>
    <s v="JUĂREZ"/>
    <s v="CALLE AĂ‘O 1659"/>
    <n v="1123"/>
    <s v="PÚBLICO"/>
    <x v="0"/>
    <n v="2"/>
    <s v="BÁSICA"/>
    <n v="2"/>
    <x v="0"/>
    <n v="1"/>
    <x v="0"/>
    <n v="0"/>
    <s v="NO APLICA"/>
    <n v="0"/>
    <s v="NO APLICA"/>
    <s v="08FIZ0179Y"/>
    <s v="08FJS0117R"/>
    <s v="08ADG0005C"/>
    <n v="0"/>
    <n v="253"/>
    <n v="253"/>
    <n v="506"/>
    <n v="251"/>
    <n v="253"/>
    <n v="504"/>
    <n v="55"/>
    <n v="45"/>
    <n v="100"/>
    <n v="41"/>
    <n v="49"/>
    <n v="90"/>
    <n v="41"/>
    <n v="50"/>
    <n v="91"/>
    <n v="58"/>
    <n v="40"/>
    <n v="98"/>
    <n v="33"/>
    <n v="37"/>
    <n v="70"/>
    <n v="29"/>
    <n v="38"/>
    <n v="67"/>
    <n v="33"/>
    <n v="37"/>
    <n v="70"/>
    <n v="46"/>
    <n v="58"/>
    <n v="104"/>
    <n v="240"/>
    <n v="260"/>
    <n v="500"/>
    <n v="3"/>
    <n v="3"/>
    <n v="2"/>
    <n v="2"/>
    <n v="2"/>
    <n v="3"/>
    <n v="0"/>
    <n v="15"/>
    <n v="0"/>
    <n v="0"/>
    <n v="1"/>
    <n v="0"/>
    <n v="1"/>
    <n v="0"/>
    <n v="0"/>
    <n v="0"/>
    <n v="5"/>
    <n v="10"/>
    <n v="0"/>
    <n v="0"/>
    <n v="2"/>
    <n v="0"/>
    <n v="0"/>
    <n v="0"/>
    <n v="0"/>
    <n v="0"/>
    <n v="0"/>
    <n v="0"/>
    <n v="1"/>
    <n v="1"/>
    <n v="0"/>
    <n v="21"/>
    <n v="5"/>
    <n v="10"/>
    <n v="3"/>
    <n v="3"/>
    <n v="2"/>
    <n v="2"/>
    <n v="2"/>
    <n v="3"/>
    <n v="0"/>
    <n v="15"/>
    <n v="15"/>
    <n v="15"/>
    <n v="1"/>
  </r>
  <r>
    <s v="08DPR2412D"/>
    <n v="1"/>
    <s v="MATUTINO"/>
    <s v="GUILLERMO GONZALEZ CAMARENA"/>
    <n v="8"/>
    <s v="CHIHUAHUA"/>
    <n v="8"/>
    <s v="CHIHUAHUA"/>
    <n v="37"/>
    <x v="0"/>
    <x v="0"/>
    <n v="1"/>
    <s v="JUĂREZ"/>
    <s v="CALLE OSCAR NIEMEYER"/>
    <n v="1931"/>
    <s v="PÚBLICO"/>
    <x v="0"/>
    <n v="2"/>
    <s v="BÁSICA"/>
    <n v="2"/>
    <x v="0"/>
    <n v="1"/>
    <x v="0"/>
    <n v="0"/>
    <s v="NO APLICA"/>
    <n v="0"/>
    <s v="NO APLICA"/>
    <s v="08FIZ0179Y"/>
    <s v="08FJS0117R"/>
    <s v="08ADG0005C"/>
    <n v="0"/>
    <n v="160"/>
    <n v="177"/>
    <n v="337"/>
    <n v="160"/>
    <n v="177"/>
    <n v="337"/>
    <n v="32"/>
    <n v="26"/>
    <n v="58"/>
    <n v="27"/>
    <n v="28"/>
    <n v="55"/>
    <n v="27"/>
    <n v="28"/>
    <n v="55"/>
    <n v="27"/>
    <n v="25"/>
    <n v="52"/>
    <n v="22"/>
    <n v="36"/>
    <n v="58"/>
    <n v="27"/>
    <n v="32"/>
    <n v="59"/>
    <n v="30"/>
    <n v="34"/>
    <n v="64"/>
    <n v="26"/>
    <n v="32"/>
    <n v="58"/>
    <n v="159"/>
    <n v="187"/>
    <n v="346"/>
    <n v="2"/>
    <n v="2"/>
    <n v="2"/>
    <n v="2"/>
    <n v="2"/>
    <n v="2"/>
    <n v="0"/>
    <n v="12"/>
    <n v="0"/>
    <n v="0"/>
    <n v="0"/>
    <n v="1"/>
    <n v="1"/>
    <n v="0"/>
    <n v="0"/>
    <n v="0"/>
    <n v="1"/>
    <n v="11"/>
    <n v="0"/>
    <n v="0"/>
    <n v="0"/>
    <n v="2"/>
    <n v="0"/>
    <n v="0"/>
    <n v="0"/>
    <n v="0"/>
    <n v="0"/>
    <n v="0"/>
    <n v="0"/>
    <n v="1"/>
    <n v="0"/>
    <n v="17"/>
    <n v="1"/>
    <n v="11"/>
    <n v="2"/>
    <n v="2"/>
    <n v="2"/>
    <n v="2"/>
    <n v="2"/>
    <n v="2"/>
    <n v="0"/>
    <n v="12"/>
    <n v="12"/>
    <n v="12"/>
    <n v="1"/>
  </r>
  <r>
    <s v="08DPR2413C"/>
    <n v="1"/>
    <s v="MATUTINO"/>
    <s v="FONDO UNIDO"/>
    <n v="8"/>
    <s v="CHIHUAHUA"/>
    <n v="8"/>
    <s v="CHIHUAHUA"/>
    <n v="50"/>
    <x v="4"/>
    <x v="4"/>
    <n v="1"/>
    <s v="NUEVO CASAS GRANDES"/>
    <s v="CALLE LAGUNA DE ENCINILLA"/>
    <n v="4805"/>
    <s v="PÚBLICO"/>
    <x v="0"/>
    <n v="2"/>
    <s v="BÁSICA"/>
    <n v="2"/>
    <x v="0"/>
    <n v="1"/>
    <x v="0"/>
    <n v="0"/>
    <s v="NO APLICA"/>
    <n v="0"/>
    <s v="NO APLICA"/>
    <s v="08FIZ0192S"/>
    <s v="08FJS0119P"/>
    <s v="08ADG0013L"/>
    <n v="0"/>
    <n v="168"/>
    <n v="156"/>
    <n v="324"/>
    <n v="166"/>
    <n v="153"/>
    <n v="319"/>
    <n v="34"/>
    <n v="24"/>
    <n v="58"/>
    <n v="28"/>
    <n v="35"/>
    <n v="63"/>
    <n v="30"/>
    <n v="36"/>
    <n v="66"/>
    <n v="21"/>
    <n v="28"/>
    <n v="49"/>
    <n v="24"/>
    <n v="25"/>
    <n v="49"/>
    <n v="26"/>
    <n v="21"/>
    <n v="47"/>
    <n v="28"/>
    <n v="30"/>
    <n v="58"/>
    <n v="38"/>
    <n v="34"/>
    <n v="72"/>
    <n v="167"/>
    <n v="174"/>
    <n v="341"/>
    <n v="2"/>
    <n v="2"/>
    <n v="2"/>
    <n v="2"/>
    <n v="2"/>
    <n v="2"/>
    <n v="0"/>
    <n v="12"/>
    <n v="0"/>
    <n v="0"/>
    <n v="0"/>
    <n v="1"/>
    <n v="1"/>
    <n v="0"/>
    <n v="0"/>
    <n v="0"/>
    <n v="4"/>
    <n v="8"/>
    <n v="0"/>
    <n v="0"/>
    <n v="1"/>
    <n v="0"/>
    <n v="0"/>
    <n v="0"/>
    <n v="0"/>
    <n v="0"/>
    <n v="1"/>
    <n v="1"/>
    <n v="0"/>
    <n v="1"/>
    <n v="0"/>
    <n v="18"/>
    <n v="4"/>
    <n v="8"/>
    <n v="2"/>
    <n v="2"/>
    <n v="2"/>
    <n v="2"/>
    <n v="2"/>
    <n v="2"/>
    <n v="0"/>
    <n v="12"/>
    <n v="12"/>
    <n v="12"/>
    <n v="1"/>
  </r>
  <r>
    <s v="08DPR2414B"/>
    <n v="1"/>
    <s v="MATUTINO"/>
    <s v="JAIME TORRES BODET"/>
    <n v="8"/>
    <s v="CHIHUAHUA"/>
    <n v="8"/>
    <s v="CHIHUAHUA"/>
    <n v="37"/>
    <x v="0"/>
    <x v="0"/>
    <n v="1"/>
    <s v="JUĂREZ"/>
    <s v="CALLE OSTRACION E HIPOCAMPO "/>
    <n v="0"/>
    <s v="PÚBLICO"/>
    <x v="0"/>
    <n v="2"/>
    <s v="BÁSICA"/>
    <n v="2"/>
    <x v="0"/>
    <n v="1"/>
    <x v="0"/>
    <n v="0"/>
    <s v="NO APLICA"/>
    <n v="0"/>
    <s v="NO APLICA"/>
    <s v="08FIZ0142K"/>
    <s v="08FJS0109I"/>
    <s v="08ADG0005C"/>
    <n v="0"/>
    <n v="271"/>
    <n v="301"/>
    <n v="572"/>
    <n v="271"/>
    <n v="301"/>
    <n v="572"/>
    <n v="47"/>
    <n v="46"/>
    <n v="93"/>
    <n v="54"/>
    <n v="51"/>
    <n v="105"/>
    <n v="54"/>
    <n v="51"/>
    <n v="105"/>
    <n v="44"/>
    <n v="58"/>
    <n v="102"/>
    <n v="49"/>
    <n v="55"/>
    <n v="104"/>
    <n v="45"/>
    <n v="58"/>
    <n v="103"/>
    <n v="48"/>
    <n v="54"/>
    <n v="102"/>
    <n v="51"/>
    <n v="54"/>
    <n v="105"/>
    <n v="291"/>
    <n v="330"/>
    <n v="621"/>
    <n v="3"/>
    <n v="3"/>
    <n v="3"/>
    <n v="3"/>
    <n v="3"/>
    <n v="3"/>
    <n v="0"/>
    <n v="18"/>
    <n v="0"/>
    <n v="0"/>
    <n v="1"/>
    <n v="0"/>
    <n v="0"/>
    <n v="1"/>
    <n v="0"/>
    <n v="0"/>
    <n v="2"/>
    <n v="16"/>
    <n v="0"/>
    <n v="0"/>
    <n v="3"/>
    <n v="1"/>
    <n v="0"/>
    <n v="0"/>
    <n v="0"/>
    <n v="0"/>
    <n v="0"/>
    <n v="0"/>
    <n v="2"/>
    <n v="0"/>
    <n v="0"/>
    <n v="26"/>
    <n v="2"/>
    <n v="16"/>
    <n v="3"/>
    <n v="3"/>
    <n v="3"/>
    <n v="3"/>
    <n v="3"/>
    <n v="3"/>
    <n v="0"/>
    <n v="18"/>
    <n v="18"/>
    <n v="18"/>
    <n v="1"/>
  </r>
  <r>
    <s v="08DPR2415A"/>
    <n v="1"/>
    <s v="MATUTINO"/>
    <s v="MOCTEZUMA"/>
    <n v="8"/>
    <s v="CHIHUAHUA"/>
    <n v="8"/>
    <s v="CHIHUAHUA"/>
    <n v="37"/>
    <x v="0"/>
    <x v="0"/>
    <n v="1"/>
    <s v="JUĂREZ"/>
    <s v="CALLE BOSQUES DE DURAZNO"/>
    <n v="8650"/>
    <s v="PÚBLICO"/>
    <x v="0"/>
    <n v="2"/>
    <s v="BÁSICA"/>
    <n v="2"/>
    <x v="0"/>
    <n v="1"/>
    <x v="0"/>
    <n v="0"/>
    <s v="NO APLICA"/>
    <n v="0"/>
    <s v="NO APLICA"/>
    <s v="08FIZ0172E"/>
    <s v="08FJS0115T"/>
    <s v="08ADG0005C"/>
    <n v="0"/>
    <n v="115"/>
    <n v="94"/>
    <n v="209"/>
    <n v="113"/>
    <n v="93"/>
    <n v="206"/>
    <n v="32"/>
    <n v="18"/>
    <n v="50"/>
    <n v="22"/>
    <n v="23"/>
    <n v="45"/>
    <n v="23"/>
    <n v="23"/>
    <n v="46"/>
    <n v="25"/>
    <n v="20"/>
    <n v="45"/>
    <n v="15"/>
    <n v="16"/>
    <n v="31"/>
    <n v="16"/>
    <n v="14"/>
    <n v="30"/>
    <n v="18"/>
    <n v="12"/>
    <n v="30"/>
    <n v="17"/>
    <n v="16"/>
    <n v="33"/>
    <n v="114"/>
    <n v="101"/>
    <n v="215"/>
    <n v="2"/>
    <n v="2"/>
    <n v="1"/>
    <n v="1"/>
    <n v="1"/>
    <n v="1"/>
    <n v="0"/>
    <n v="8"/>
    <n v="0"/>
    <n v="0"/>
    <n v="0"/>
    <n v="1"/>
    <n v="0"/>
    <n v="0"/>
    <n v="0"/>
    <n v="0"/>
    <n v="0"/>
    <n v="8"/>
    <n v="0"/>
    <n v="0"/>
    <n v="1"/>
    <n v="0"/>
    <n v="0"/>
    <n v="0"/>
    <n v="0"/>
    <n v="0"/>
    <n v="0"/>
    <n v="0"/>
    <n v="0"/>
    <n v="1"/>
    <n v="0"/>
    <n v="11"/>
    <n v="0"/>
    <n v="8"/>
    <n v="2"/>
    <n v="2"/>
    <n v="1"/>
    <n v="1"/>
    <n v="1"/>
    <n v="1"/>
    <n v="0"/>
    <n v="8"/>
    <n v="8"/>
    <n v="8"/>
    <n v="1"/>
  </r>
  <r>
    <s v="08DPR2417Z"/>
    <n v="1"/>
    <s v="MATUTINO"/>
    <s v="CARLOS URQUIDI GAYTAN"/>
    <n v="8"/>
    <s v="CHIHUAHUA"/>
    <n v="8"/>
    <s v="CHIHUAHUA"/>
    <n v="17"/>
    <x v="5"/>
    <x v="5"/>
    <n v="1"/>
    <s v="CUAUHTĂ‰MOC"/>
    <s v="CALLE VALLE HONDO"/>
    <n v="0"/>
    <s v="PÚBLICO"/>
    <x v="0"/>
    <n v="2"/>
    <s v="BÁSICA"/>
    <n v="2"/>
    <x v="0"/>
    <n v="1"/>
    <x v="0"/>
    <n v="0"/>
    <s v="NO APLICA"/>
    <n v="0"/>
    <s v="NO APLICA"/>
    <s v="08FIZ0197N"/>
    <s v="08FJS0121D"/>
    <s v="08ADG0010O"/>
    <n v="0"/>
    <n v="116"/>
    <n v="89"/>
    <n v="205"/>
    <n v="113"/>
    <n v="89"/>
    <n v="202"/>
    <n v="17"/>
    <n v="11"/>
    <n v="28"/>
    <n v="13"/>
    <n v="8"/>
    <n v="21"/>
    <n v="13"/>
    <n v="9"/>
    <n v="22"/>
    <n v="18"/>
    <n v="13"/>
    <n v="31"/>
    <n v="15"/>
    <n v="15"/>
    <n v="30"/>
    <n v="23"/>
    <n v="18"/>
    <n v="41"/>
    <n v="19"/>
    <n v="14"/>
    <n v="33"/>
    <n v="25"/>
    <n v="22"/>
    <n v="47"/>
    <n v="113"/>
    <n v="91"/>
    <n v="204"/>
    <n v="1"/>
    <n v="1"/>
    <n v="1"/>
    <n v="2"/>
    <n v="2"/>
    <n v="2"/>
    <n v="0"/>
    <n v="9"/>
    <n v="0"/>
    <n v="0"/>
    <n v="1"/>
    <n v="0"/>
    <n v="0"/>
    <n v="1"/>
    <n v="0"/>
    <n v="0"/>
    <n v="0"/>
    <n v="9"/>
    <n v="0"/>
    <n v="0"/>
    <n v="1"/>
    <n v="1"/>
    <n v="0"/>
    <n v="0"/>
    <n v="0"/>
    <n v="0"/>
    <n v="0"/>
    <n v="0"/>
    <n v="1"/>
    <n v="0"/>
    <n v="0"/>
    <n v="14"/>
    <n v="0"/>
    <n v="9"/>
    <n v="1"/>
    <n v="1"/>
    <n v="1"/>
    <n v="2"/>
    <n v="2"/>
    <n v="2"/>
    <n v="0"/>
    <n v="9"/>
    <n v="10"/>
    <n v="9"/>
    <n v="1"/>
  </r>
  <r>
    <s v="08DPR2419X"/>
    <n v="4"/>
    <s v="DISCONTINUO"/>
    <s v="NIĂ‘OS HEROES"/>
    <n v="8"/>
    <s v="CHIHUAHUA"/>
    <n v="8"/>
    <s v="CHIHUAHUA"/>
    <n v="65"/>
    <x v="7"/>
    <x v="1"/>
    <n v="48"/>
    <s v="TUBARES"/>
    <s v="NINGUNO NINGUNO"/>
    <n v="0"/>
    <s v="PÚBLICO"/>
    <x v="0"/>
    <n v="2"/>
    <s v="BÁSICA"/>
    <n v="2"/>
    <x v="0"/>
    <n v="1"/>
    <x v="0"/>
    <n v="0"/>
    <s v="NO APLICA"/>
    <n v="0"/>
    <s v="NO APLICA"/>
    <s v="08FIZ0220Y"/>
    <s v="08FJS0124A"/>
    <s v="08ADG0003E"/>
    <n v="0"/>
    <n v="8"/>
    <n v="15"/>
    <n v="23"/>
    <n v="8"/>
    <n v="15"/>
    <n v="23"/>
    <n v="2"/>
    <n v="4"/>
    <n v="6"/>
    <n v="1"/>
    <n v="1"/>
    <n v="2"/>
    <n v="1"/>
    <n v="1"/>
    <n v="2"/>
    <n v="0"/>
    <n v="5"/>
    <n v="5"/>
    <n v="0"/>
    <n v="2"/>
    <n v="2"/>
    <n v="3"/>
    <n v="1"/>
    <n v="4"/>
    <n v="1"/>
    <n v="1"/>
    <n v="2"/>
    <n v="2"/>
    <n v="2"/>
    <n v="4"/>
    <n v="7"/>
    <n v="12"/>
    <n v="19"/>
    <n v="0"/>
    <n v="0"/>
    <n v="0"/>
    <n v="0"/>
    <n v="0"/>
    <n v="0"/>
    <n v="1"/>
    <n v="1"/>
    <n v="0"/>
    <n v="1"/>
    <n v="0"/>
    <n v="0"/>
    <n v="0"/>
    <n v="0"/>
    <n v="0"/>
    <n v="0"/>
    <n v="0"/>
    <n v="0"/>
    <n v="0"/>
    <n v="0"/>
    <n v="0"/>
    <n v="0"/>
    <n v="0"/>
    <n v="0"/>
    <n v="0"/>
    <n v="0"/>
    <n v="0"/>
    <n v="0"/>
    <n v="0"/>
    <n v="0"/>
    <n v="0"/>
    <n v="1"/>
    <n v="0"/>
    <n v="1"/>
    <n v="0"/>
    <n v="0"/>
    <n v="0"/>
    <n v="0"/>
    <n v="0"/>
    <n v="0"/>
    <n v="1"/>
    <n v="1"/>
    <n v="2"/>
    <n v="1"/>
    <n v="1"/>
  </r>
  <r>
    <s v="08DPR2420M"/>
    <n v="1"/>
    <s v="MATUTINO"/>
    <s v="AGUSTIN MELGAR"/>
    <n v="8"/>
    <s v="CHIHUAHUA"/>
    <n v="8"/>
    <s v="CHIHUAHUA"/>
    <n v="19"/>
    <x v="2"/>
    <x v="2"/>
    <n v="1"/>
    <s v="CHIHUAHUA"/>
    <s v="CALLE FEDOR DOSTOYEVSKY"/>
    <n v="0"/>
    <s v="PÚBLICO"/>
    <x v="0"/>
    <n v="2"/>
    <s v="BÁSICA"/>
    <n v="2"/>
    <x v="0"/>
    <n v="1"/>
    <x v="0"/>
    <n v="0"/>
    <s v="NO APLICA"/>
    <n v="0"/>
    <s v="NO APLICA"/>
    <s v="08FIZ0125U"/>
    <s v="08FJS0134H"/>
    <s v="08ADG0046C"/>
    <n v="0"/>
    <n v="60"/>
    <n v="76"/>
    <n v="136"/>
    <n v="60"/>
    <n v="76"/>
    <n v="136"/>
    <n v="7"/>
    <n v="14"/>
    <n v="21"/>
    <n v="9"/>
    <n v="12"/>
    <n v="21"/>
    <n v="9"/>
    <n v="12"/>
    <n v="21"/>
    <n v="8"/>
    <n v="14"/>
    <n v="22"/>
    <n v="8"/>
    <n v="11"/>
    <n v="19"/>
    <n v="8"/>
    <n v="9"/>
    <n v="17"/>
    <n v="9"/>
    <n v="10"/>
    <n v="19"/>
    <n v="16"/>
    <n v="14"/>
    <n v="30"/>
    <n v="58"/>
    <n v="70"/>
    <n v="128"/>
    <n v="1"/>
    <n v="1"/>
    <n v="1"/>
    <n v="1"/>
    <n v="1"/>
    <n v="1"/>
    <n v="0"/>
    <n v="6"/>
    <n v="0"/>
    <n v="1"/>
    <n v="0"/>
    <n v="0"/>
    <n v="0"/>
    <n v="0"/>
    <n v="0"/>
    <n v="0"/>
    <n v="1"/>
    <n v="4"/>
    <n v="0"/>
    <n v="0"/>
    <n v="2"/>
    <n v="0"/>
    <n v="0"/>
    <n v="0"/>
    <n v="0"/>
    <n v="0"/>
    <n v="0"/>
    <n v="0"/>
    <n v="1"/>
    <n v="0"/>
    <n v="0"/>
    <n v="9"/>
    <n v="1"/>
    <n v="5"/>
    <n v="1"/>
    <n v="1"/>
    <n v="1"/>
    <n v="1"/>
    <n v="1"/>
    <n v="1"/>
    <n v="0"/>
    <n v="6"/>
    <n v="6"/>
    <n v="6"/>
    <n v="1"/>
  </r>
  <r>
    <s v="08DPR2421L"/>
    <n v="1"/>
    <s v="MATUTINO"/>
    <s v="PEDRO LEAL RODRIGUEZ"/>
    <n v="8"/>
    <s v="CHIHUAHUA"/>
    <n v="8"/>
    <s v="CHIHUAHUA"/>
    <n v="19"/>
    <x v="2"/>
    <x v="2"/>
    <n v="1"/>
    <s v="CHIHUAHUA"/>
    <s v="CALLE MINA LA NEGRITA"/>
    <n v="6935"/>
    <s v="PÚBLICO"/>
    <x v="0"/>
    <n v="2"/>
    <s v="BÁSICA"/>
    <n v="2"/>
    <x v="0"/>
    <n v="1"/>
    <x v="0"/>
    <n v="0"/>
    <s v="NO APLICA"/>
    <n v="0"/>
    <s v="NO APLICA"/>
    <s v="08FIZ0104H"/>
    <s v="08FJS0103O"/>
    <s v="08ADG0046C"/>
    <n v="0"/>
    <n v="103"/>
    <n v="98"/>
    <n v="201"/>
    <n v="103"/>
    <n v="98"/>
    <n v="201"/>
    <n v="24"/>
    <n v="20"/>
    <n v="44"/>
    <n v="22"/>
    <n v="24"/>
    <n v="46"/>
    <n v="22"/>
    <n v="24"/>
    <n v="46"/>
    <n v="13"/>
    <n v="13"/>
    <n v="26"/>
    <n v="16"/>
    <n v="16"/>
    <n v="32"/>
    <n v="14"/>
    <n v="11"/>
    <n v="25"/>
    <n v="16"/>
    <n v="16"/>
    <n v="32"/>
    <n v="13"/>
    <n v="19"/>
    <n v="32"/>
    <n v="94"/>
    <n v="99"/>
    <n v="193"/>
    <n v="2"/>
    <n v="1"/>
    <n v="1"/>
    <n v="1"/>
    <n v="1"/>
    <n v="1"/>
    <n v="0"/>
    <n v="7"/>
    <n v="0"/>
    <n v="0"/>
    <n v="0"/>
    <n v="1"/>
    <n v="0"/>
    <n v="0"/>
    <n v="0"/>
    <n v="0"/>
    <n v="4"/>
    <n v="3"/>
    <n v="0"/>
    <n v="0"/>
    <n v="1"/>
    <n v="2"/>
    <n v="0"/>
    <n v="0"/>
    <n v="0"/>
    <n v="0"/>
    <n v="0"/>
    <n v="0"/>
    <n v="0"/>
    <n v="2"/>
    <n v="0"/>
    <n v="13"/>
    <n v="4"/>
    <n v="3"/>
    <n v="2"/>
    <n v="1"/>
    <n v="1"/>
    <n v="1"/>
    <n v="1"/>
    <n v="1"/>
    <n v="0"/>
    <n v="7"/>
    <n v="9"/>
    <n v="7"/>
    <n v="1"/>
  </r>
  <r>
    <s v="08DPR2422K"/>
    <n v="2"/>
    <s v="VESPERTINO"/>
    <s v="RAMON REBOLLEDO SOLANO"/>
    <n v="8"/>
    <s v="CHIHUAHUA"/>
    <n v="8"/>
    <s v="CHIHUAHUA"/>
    <n v="37"/>
    <x v="0"/>
    <x v="0"/>
    <n v="1"/>
    <s v="JUĂREZ"/>
    <s v="CALLE PALACIO DE PAQUIME"/>
    <n v="1321"/>
    <s v="PÚBLICO"/>
    <x v="0"/>
    <n v="2"/>
    <s v="BÁSICA"/>
    <n v="2"/>
    <x v="0"/>
    <n v="1"/>
    <x v="0"/>
    <n v="0"/>
    <s v="NO APLICA"/>
    <n v="0"/>
    <s v="NO APLICA"/>
    <s v="08FIZ0180N"/>
    <s v="08FJS0132J"/>
    <s v="08ADG0005C"/>
    <n v="0"/>
    <n v="185"/>
    <n v="181"/>
    <n v="366"/>
    <n v="179"/>
    <n v="179"/>
    <n v="358"/>
    <n v="36"/>
    <n v="32"/>
    <n v="68"/>
    <n v="23"/>
    <n v="36"/>
    <n v="59"/>
    <n v="24"/>
    <n v="36"/>
    <n v="60"/>
    <n v="32"/>
    <n v="28"/>
    <n v="60"/>
    <n v="28"/>
    <n v="38"/>
    <n v="66"/>
    <n v="34"/>
    <n v="27"/>
    <n v="61"/>
    <n v="33"/>
    <n v="29"/>
    <n v="62"/>
    <n v="32"/>
    <n v="23"/>
    <n v="55"/>
    <n v="183"/>
    <n v="181"/>
    <n v="364"/>
    <n v="2"/>
    <n v="2"/>
    <n v="2"/>
    <n v="2"/>
    <n v="2"/>
    <n v="2"/>
    <n v="0"/>
    <n v="12"/>
    <n v="0"/>
    <n v="0"/>
    <n v="0"/>
    <n v="1"/>
    <n v="0"/>
    <n v="1"/>
    <n v="0"/>
    <n v="0"/>
    <n v="1"/>
    <n v="11"/>
    <n v="0"/>
    <n v="0"/>
    <n v="3"/>
    <n v="0"/>
    <n v="0"/>
    <n v="0"/>
    <n v="0"/>
    <n v="0"/>
    <n v="0"/>
    <n v="0"/>
    <n v="0"/>
    <n v="1"/>
    <n v="0"/>
    <n v="18"/>
    <n v="1"/>
    <n v="11"/>
    <n v="2"/>
    <n v="2"/>
    <n v="2"/>
    <n v="2"/>
    <n v="2"/>
    <n v="2"/>
    <n v="0"/>
    <n v="12"/>
    <n v="12"/>
    <n v="12"/>
    <n v="1"/>
  </r>
  <r>
    <s v="08DPR2424I"/>
    <n v="2"/>
    <s v="VESPERTINO"/>
    <s v="OCTAVIO PAZ LOZANO"/>
    <n v="8"/>
    <s v="CHIHUAHUA"/>
    <n v="8"/>
    <s v="CHIHUAHUA"/>
    <n v="37"/>
    <x v="0"/>
    <x v="0"/>
    <n v="1"/>
    <s v="JUĂREZ"/>
    <s v="CALLE AEROMOZA"/>
    <n v="0"/>
    <s v="PÚBLICO"/>
    <x v="0"/>
    <n v="2"/>
    <s v="BÁSICA"/>
    <n v="2"/>
    <x v="0"/>
    <n v="1"/>
    <x v="0"/>
    <n v="0"/>
    <s v="NO APLICA"/>
    <n v="0"/>
    <s v="NO APLICA"/>
    <s v="08FIZ0167T"/>
    <s v="08FJS0114U"/>
    <s v="08ADG0005C"/>
    <n v="0"/>
    <n v="184"/>
    <n v="169"/>
    <n v="353"/>
    <n v="184"/>
    <n v="169"/>
    <n v="353"/>
    <n v="35"/>
    <n v="19"/>
    <n v="54"/>
    <n v="25"/>
    <n v="31"/>
    <n v="56"/>
    <n v="25"/>
    <n v="32"/>
    <n v="57"/>
    <n v="21"/>
    <n v="36"/>
    <n v="57"/>
    <n v="35"/>
    <n v="32"/>
    <n v="67"/>
    <n v="35"/>
    <n v="35"/>
    <n v="70"/>
    <n v="33"/>
    <n v="28"/>
    <n v="61"/>
    <n v="40"/>
    <n v="27"/>
    <n v="67"/>
    <n v="189"/>
    <n v="190"/>
    <n v="379"/>
    <n v="2"/>
    <n v="2"/>
    <n v="2"/>
    <n v="2"/>
    <n v="2"/>
    <n v="2"/>
    <n v="0"/>
    <n v="12"/>
    <n v="0"/>
    <n v="0"/>
    <n v="1"/>
    <n v="0"/>
    <n v="0"/>
    <n v="1"/>
    <n v="0"/>
    <n v="0"/>
    <n v="2"/>
    <n v="10"/>
    <n v="0"/>
    <n v="0"/>
    <n v="1"/>
    <n v="1"/>
    <n v="0"/>
    <n v="0"/>
    <n v="0"/>
    <n v="0"/>
    <n v="0"/>
    <n v="0"/>
    <n v="0"/>
    <n v="1"/>
    <n v="0"/>
    <n v="17"/>
    <n v="2"/>
    <n v="10"/>
    <n v="2"/>
    <n v="2"/>
    <n v="2"/>
    <n v="2"/>
    <n v="2"/>
    <n v="2"/>
    <n v="0"/>
    <n v="12"/>
    <n v="12"/>
    <n v="12"/>
    <n v="1"/>
  </r>
  <r>
    <s v="08DPR2425H"/>
    <n v="1"/>
    <s v="MATUTINO"/>
    <s v="PASCUAL ORTIZ RUBIO"/>
    <n v="8"/>
    <s v="CHIHUAHUA"/>
    <n v="8"/>
    <s v="CHIHUAHUA"/>
    <n v="29"/>
    <x v="3"/>
    <x v="3"/>
    <n v="752"/>
    <s v="CALABAZAS"/>
    <s v="CALLE CALABAZAS"/>
    <n v="0"/>
    <s v="PÚBLICO"/>
    <x v="0"/>
    <n v="2"/>
    <s v="BÁSICA"/>
    <n v="2"/>
    <x v="0"/>
    <n v="1"/>
    <x v="0"/>
    <n v="0"/>
    <s v="NO APLICA"/>
    <n v="0"/>
    <s v="NO APLICA"/>
    <s v="08FIZ0256M"/>
    <s v="08FJS0131K"/>
    <s v="08ADG0007A"/>
    <n v="0"/>
    <n v="3"/>
    <n v="5"/>
    <n v="8"/>
    <n v="3"/>
    <n v="5"/>
    <n v="8"/>
    <n v="0"/>
    <n v="2"/>
    <n v="2"/>
    <n v="0"/>
    <n v="0"/>
    <n v="0"/>
    <n v="0"/>
    <n v="0"/>
    <n v="0"/>
    <n v="0"/>
    <n v="0"/>
    <n v="0"/>
    <n v="1"/>
    <n v="0"/>
    <n v="1"/>
    <n v="0"/>
    <n v="1"/>
    <n v="1"/>
    <n v="1"/>
    <n v="2"/>
    <n v="3"/>
    <n v="1"/>
    <n v="0"/>
    <n v="1"/>
    <n v="3"/>
    <n v="3"/>
    <n v="6"/>
    <n v="0"/>
    <n v="0"/>
    <n v="0"/>
    <n v="0"/>
    <n v="0"/>
    <n v="0"/>
    <n v="1"/>
    <n v="1"/>
    <n v="0"/>
    <n v="1"/>
    <n v="0"/>
    <n v="0"/>
    <n v="0"/>
    <n v="0"/>
    <n v="0"/>
    <n v="0"/>
    <n v="0"/>
    <n v="0"/>
    <n v="0"/>
    <n v="0"/>
    <n v="0"/>
    <n v="0"/>
    <n v="0"/>
    <n v="0"/>
    <n v="0"/>
    <n v="0"/>
    <n v="0"/>
    <n v="0"/>
    <n v="0"/>
    <n v="0"/>
    <n v="0"/>
    <n v="1"/>
    <n v="0"/>
    <n v="1"/>
    <n v="0"/>
    <n v="0"/>
    <n v="0"/>
    <n v="0"/>
    <n v="0"/>
    <n v="0"/>
    <n v="1"/>
    <n v="1"/>
    <n v="1"/>
    <n v="1"/>
    <n v="1"/>
  </r>
  <r>
    <s v="08DPR2426G"/>
    <n v="4"/>
    <s v="DISCONTINUO"/>
    <s v="JAIME TORRES BODET"/>
    <n v="8"/>
    <s v="CHIHUAHUA"/>
    <n v="8"/>
    <s v="CHIHUAHUA"/>
    <n v="51"/>
    <x v="11"/>
    <x v="1"/>
    <n v="224"/>
    <s v="AGUA CALIENTE"/>
    <s v="CALLE AGUA CALIENTE DE ARRIBA"/>
    <n v="0"/>
    <s v="PÚBLICO"/>
    <x v="0"/>
    <n v="2"/>
    <s v="BÁSICA"/>
    <n v="2"/>
    <x v="0"/>
    <n v="1"/>
    <x v="0"/>
    <n v="0"/>
    <s v="NO APLICA"/>
    <n v="0"/>
    <s v="NO APLICA"/>
    <s v="08FIZ0212P"/>
    <s v="08FJS0123B"/>
    <s v="08ADG0003E"/>
    <n v="0"/>
    <n v="8"/>
    <n v="11"/>
    <n v="19"/>
    <n v="8"/>
    <n v="11"/>
    <n v="19"/>
    <n v="1"/>
    <n v="1"/>
    <n v="2"/>
    <n v="2"/>
    <n v="0"/>
    <n v="2"/>
    <n v="2"/>
    <n v="0"/>
    <n v="2"/>
    <n v="0"/>
    <n v="3"/>
    <n v="3"/>
    <n v="0"/>
    <n v="1"/>
    <n v="1"/>
    <n v="1"/>
    <n v="1"/>
    <n v="2"/>
    <n v="2"/>
    <n v="1"/>
    <n v="3"/>
    <n v="1"/>
    <n v="3"/>
    <n v="4"/>
    <n v="6"/>
    <n v="9"/>
    <n v="15"/>
    <n v="0"/>
    <n v="0"/>
    <n v="0"/>
    <n v="0"/>
    <n v="0"/>
    <n v="0"/>
    <n v="1"/>
    <n v="1"/>
    <n v="0"/>
    <n v="1"/>
    <n v="0"/>
    <n v="0"/>
    <n v="0"/>
    <n v="0"/>
    <n v="0"/>
    <n v="0"/>
    <n v="0"/>
    <n v="0"/>
    <n v="0"/>
    <n v="0"/>
    <n v="0"/>
    <n v="0"/>
    <n v="0"/>
    <n v="0"/>
    <n v="0"/>
    <n v="0"/>
    <n v="0"/>
    <n v="0"/>
    <n v="0"/>
    <n v="0"/>
    <n v="0"/>
    <n v="1"/>
    <n v="0"/>
    <n v="1"/>
    <n v="0"/>
    <n v="0"/>
    <n v="0"/>
    <n v="0"/>
    <n v="0"/>
    <n v="0"/>
    <n v="1"/>
    <n v="1"/>
    <n v="1"/>
    <n v="1"/>
    <n v="1"/>
  </r>
  <r>
    <s v="08DPR2427F"/>
    <n v="1"/>
    <s v="MATUTINO"/>
    <s v="LUIS DONALDO COLOSIO MURRIETA"/>
    <n v="8"/>
    <s v="CHIHUAHUA"/>
    <n v="8"/>
    <s v="CHIHUAHUA"/>
    <n v="8"/>
    <x v="31"/>
    <x v="1"/>
    <n v="356"/>
    <s v="LOS PARAJES"/>
    <s v="CALLE LOS PARAJES"/>
    <n v="0"/>
    <s v="PÚBLICO"/>
    <x v="0"/>
    <n v="2"/>
    <s v="BÁSICA"/>
    <n v="2"/>
    <x v="0"/>
    <n v="1"/>
    <x v="0"/>
    <n v="0"/>
    <s v="NO APLICA"/>
    <n v="0"/>
    <s v="NO APLICA"/>
    <s v="08FIZ0218J"/>
    <s v="08FJS0124A"/>
    <s v="08ADG0003E"/>
    <n v="0"/>
    <n v="16"/>
    <n v="20"/>
    <n v="36"/>
    <n v="16"/>
    <n v="20"/>
    <n v="36"/>
    <n v="3"/>
    <n v="3"/>
    <n v="6"/>
    <n v="2"/>
    <n v="0"/>
    <n v="2"/>
    <n v="2"/>
    <n v="0"/>
    <n v="2"/>
    <n v="1"/>
    <n v="0"/>
    <n v="1"/>
    <n v="3"/>
    <n v="1"/>
    <n v="4"/>
    <n v="2"/>
    <n v="5"/>
    <n v="7"/>
    <n v="1"/>
    <n v="5"/>
    <n v="6"/>
    <n v="5"/>
    <n v="4"/>
    <n v="9"/>
    <n v="14"/>
    <n v="15"/>
    <n v="29"/>
    <n v="0"/>
    <n v="0"/>
    <n v="0"/>
    <n v="0"/>
    <n v="0"/>
    <n v="0"/>
    <n v="3"/>
    <n v="3"/>
    <n v="1"/>
    <n v="0"/>
    <n v="0"/>
    <n v="0"/>
    <n v="0"/>
    <n v="0"/>
    <n v="0"/>
    <n v="0"/>
    <n v="1"/>
    <n v="1"/>
    <n v="0"/>
    <n v="0"/>
    <n v="0"/>
    <n v="0"/>
    <n v="0"/>
    <n v="0"/>
    <n v="0"/>
    <n v="0"/>
    <n v="0"/>
    <n v="0"/>
    <n v="0"/>
    <n v="0"/>
    <n v="0"/>
    <n v="3"/>
    <n v="2"/>
    <n v="1"/>
    <n v="0"/>
    <n v="0"/>
    <n v="0"/>
    <n v="0"/>
    <n v="0"/>
    <n v="0"/>
    <n v="3"/>
    <n v="3"/>
    <n v="3"/>
    <n v="3"/>
    <n v="1"/>
  </r>
  <r>
    <s v="08DPR2429D"/>
    <n v="2"/>
    <s v="VESPERTINO"/>
    <s v="ENRIQUE REBSAMEN"/>
    <n v="8"/>
    <s v="CHIHUAHUA"/>
    <n v="8"/>
    <s v="CHIHUAHUA"/>
    <n v="37"/>
    <x v="0"/>
    <x v="0"/>
    <n v="1"/>
    <s v="JUĂREZ"/>
    <s v="CALLE PUERTO CABELLO"/>
    <n v="0"/>
    <s v="PÚBLICO"/>
    <x v="0"/>
    <n v="2"/>
    <s v="BÁSICA"/>
    <n v="2"/>
    <x v="0"/>
    <n v="1"/>
    <x v="0"/>
    <n v="0"/>
    <s v="NO APLICA"/>
    <n v="0"/>
    <s v="NO APLICA"/>
    <s v="08FIZ0173D"/>
    <s v="08FJS0116S"/>
    <s v="08ADG0005C"/>
    <n v="0"/>
    <n v="182"/>
    <n v="174"/>
    <n v="356"/>
    <n v="182"/>
    <n v="174"/>
    <n v="356"/>
    <n v="31"/>
    <n v="26"/>
    <n v="57"/>
    <n v="15"/>
    <n v="15"/>
    <n v="30"/>
    <n v="15"/>
    <n v="15"/>
    <n v="30"/>
    <n v="33"/>
    <n v="31"/>
    <n v="64"/>
    <n v="25"/>
    <n v="19"/>
    <n v="44"/>
    <n v="32"/>
    <n v="28"/>
    <n v="60"/>
    <n v="32"/>
    <n v="24"/>
    <n v="56"/>
    <n v="27"/>
    <n v="31"/>
    <n v="58"/>
    <n v="164"/>
    <n v="148"/>
    <n v="312"/>
    <n v="1"/>
    <n v="2"/>
    <n v="2"/>
    <n v="2"/>
    <n v="2"/>
    <n v="2"/>
    <n v="0"/>
    <n v="11"/>
    <n v="0"/>
    <n v="0"/>
    <n v="1"/>
    <n v="0"/>
    <n v="0"/>
    <n v="0"/>
    <n v="0"/>
    <n v="0"/>
    <n v="2"/>
    <n v="9"/>
    <n v="0"/>
    <n v="0"/>
    <n v="0"/>
    <n v="1"/>
    <n v="0"/>
    <n v="0"/>
    <n v="0"/>
    <n v="0"/>
    <n v="0"/>
    <n v="0"/>
    <n v="1"/>
    <n v="1"/>
    <n v="0"/>
    <n v="15"/>
    <n v="2"/>
    <n v="9"/>
    <n v="1"/>
    <n v="2"/>
    <n v="2"/>
    <n v="2"/>
    <n v="2"/>
    <n v="2"/>
    <n v="0"/>
    <n v="11"/>
    <n v="18"/>
    <n v="11"/>
    <n v="1"/>
  </r>
  <r>
    <s v="08DPR2430T"/>
    <n v="2"/>
    <s v="VESPERTINO"/>
    <s v="PASCUAL OROZCO"/>
    <n v="8"/>
    <s v="CHIHUAHUA"/>
    <n v="8"/>
    <s v="CHIHUAHUA"/>
    <n v="37"/>
    <x v="0"/>
    <x v="0"/>
    <n v="1"/>
    <s v="JUĂREZ"/>
    <s v="CALLE HERMANOS SOLER"/>
    <n v="2880"/>
    <s v="PÚBLICO"/>
    <x v="0"/>
    <n v="2"/>
    <s v="BÁSICA"/>
    <n v="2"/>
    <x v="0"/>
    <n v="1"/>
    <x v="0"/>
    <n v="0"/>
    <s v="NO APLICA"/>
    <n v="0"/>
    <s v="NO APLICA"/>
    <s v="08FIZ0262X"/>
    <s v="08FJS0132J"/>
    <s v="08ADG0005C"/>
    <n v="0"/>
    <n v="208"/>
    <n v="193"/>
    <n v="401"/>
    <n v="208"/>
    <n v="193"/>
    <n v="401"/>
    <n v="32"/>
    <n v="37"/>
    <n v="69"/>
    <n v="26"/>
    <n v="40"/>
    <n v="66"/>
    <n v="28"/>
    <n v="41"/>
    <n v="69"/>
    <n v="34"/>
    <n v="34"/>
    <n v="68"/>
    <n v="38"/>
    <n v="27"/>
    <n v="65"/>
    <n v="38"/>
    <n v="29"/>
    <n v="67"/>
    <n v="33"/>
    <n v="36"/>
    <n v="69"/>
    <n v="38"/>
    <n v="32"/>
    <n v="70"/>
    <n v="209"/>
    <n v="199"/>
    <n v="408"/>
    <n v="2"/>
    <n v="2"/>
    <n v="2"/>
    <n v="2"/>
    <n v="2"/>
    <n v="2"/>
    <n v="0"/>
    <n v="12"/>
    <n v="0"/>
    <n v="0"/>
    <n v="1"/>
    <n v="0"/>
    <n v="0"/>
    <n v="0"/>
    <n v="0"/>
    <n v="0"/>
    <n v="3"/>
    <n v="9"/>
    <n v="0"/>
    <n v="0"/>
    <n v="1"/>
    <n v="1"/>
    <n v="0"/>
    <n v="0"/>
    <n v="0"/>
    <n v="0"/>
    <n v="0"/>
    <n v="0"/>
    <n v="0"/>
    <n v="1"/>
    <n v="0"/>
    <n v="16"/>
    <n v="3"/>
    <n v="9"/>
    <n v="2"/>
    <n v="2"/>
    <n v="2"/>
    <n v="2"/>
    <n v="2"/>
    <n v="2"/>
    <n v="0"/>
    <n v="12"/>
    <n v="12"/>
    <n v="12"/>
    <n v="1"/>
  </r>
  <r>
    <s v="08DPR2431S"/>
    <n v="1"/>
    <s v="MATUTINO"/>
    <s v="DOS CULTURAS"/>
    <n v="8"/>
    <s v="CHIHUAHUA"/>
    <n v="8"/>
    <s v="CHIHUAHUA"/>
    <n v="29"/>
    <x v="3"/>
    <x v="3"/>
    <n v="640"/>
    <s v="LA QUEBRADA"/>
    <s v="CALLE LA QUEBRADA"/>
    <n v="0"/>
    <s v="PÚBLICO"/>
    <x v="0"/>
    <n v="2"/>
    <s v="BÁSICA"/>
    <n v="2"/>
    <x v="0"/>
    <n v="1"/>
    <x v="0"/>
    <n v="0"/>
    <s v="NO APLICA"/>
    <n v="0"/>
    <s v="NO APLICA"/>
    <s v="08FIZ0255N"/>
    <s v="08FJS0131K"/>
    <s v="08ADG0007A"/>
    <n v="0"/>
    <n v="15"/>
    <n v="23"/>
    <n v="38"/>
    <n v="15"/>
    <n v="23"/>
    <n v="38"/>
    <n v="1"/>
    <n v="1"/>
    <n v="2"/>
    <n v="1"/>
    <n v="3"/>
    <n v="4"/>
    <n v="1"/>
    <n v="3"/>
    <n v="4"/>
    <n v="2"/>
    <n v="1"/>
    <n v="3"/>
    <n v="3"/>
    <n v="3"/>
    <n v="6"/>
    <n v="1"/>
    <n v="3"/>
    <n v="4"/>
    <n v="2"/>
    <n v="6"/>
    <n v="8"/>
    <n v="4"/>
    <n v="7"/>
    <n v="11"/>
    <n v="13"/>
    <n v="23"/>
    <n v="36"/>
    <n v="0"/>
    <n v="0"/>
    <n v="0"/>
    <n v="0"/>
    <n v="0"/>
    <n v="0"/>
    <n v="2"/>
    <n v="2"/>
    <n v="0"/>
    <n v="1"/>
    <n v="0"/>
    <n v="0"/>
    <n v="0"/>
    <n v="0"/>
    <n v="0"/>
    <n v="0"/>
    <n v="0"/>
    <n v="1"/>
    <n v="0"/>
    <n v="0"/>
    <n v="0"/>
    <n v="0"/>
    <n v="0"/>
    <n v="0"/>
    <n v="0"/>
    <n v="0"/>
    <n v="0"/>
    <n v="0"/>
    <n v="0"/>
    <n v="0"/>
    <n v="0"/>
    <n v="2"/>
    <n v="0"/>
    <n v="2"/>
    <n v="0"/>
    <n v="0"/>
    <n v="0"/>
    <n v="0"/>
    <n v="0"/>
    <n v="0"/>
    <n v="2"/>
    <n v="2"/>
    <n v="2"/>
    <n v="2"/>
    <n v="1"/>
  </r>
  <r>
    <s v="08DPR2432R"/>
    <n v="2"/>
    <s v="VESPERTINO"/>
    <s v="FORD 180 BARTOLOME DE LAS CASAS"/>
    <n v="8"/>
    <s v="CHIHUAHUA"/>
    <n v="8"/>
    <s v="CHIHUAHUA"/>
    <n v="37"/>
    <x v="0"/>
    <x v="0"/>
    <n v="1"/>
    <s v="JUĂREZ"/>
    <s v="CALLE AĂ‘O 1659"/>
    <n v="1123"/>
    <s v="PÚBLICO"/>
    <x v="0"/>
    <n v="2"/>
    <s v="BÁSICA"/>
    <n v="2"/>
    <x v="0"/>
    <n v="1"/>
    <x v="0"/>
    <n v="0"/>
    <s v="NO APLICA"/>
    <n v="0"/>
    <s v="NO APLICA"/>
    <s v="08FIZ0179Y"/>
    <s v="08FJS0117R"/>
    <s v="08ADG0005C"/>
    <n v="0"/>
    <n v="207"/>
    <n v="194"/>
    <n v="401"/>
    <n v="207"/>
    <n v="194"/>
    <n v="401"/>
    <n v="37"/>
    <n v="26"/>
    <n v="63"/>
    <n v="28"/>
    <n v="30"/>
    <n v="58"/>
    <n v="29"/>
    <n v="31"/>
    <n v="60"/>
    <n v="37"/>
    <n v="30"/>
    <n v="67"/>
    <n v="36"/>
    <n v="39"/>
    <n v="75"/>
    <n v="43"/>
    <n v="48"/>
    <n v="91"/>
    <n v="33"/>
    <n v="23"/>
    <n v="56"/>
    <n v="30"/>
    <n v="37"/>
    <n v="67"/>
    <n v="208"/>
    <n v="208"/>
    <n v="416"/>
    <n v="2"/>
    <n v="2"/>
    <n v="3"/>
    <n v="3"/>
    <n v="2"/>
    <n v="2"/>
    <n v="0"/>
    <n v="14"/>
    <n v="0"/>
    <n v="0"/>
    <n v="0"/>
    <n v="1"/>
    <n v="0"/>
    <n v="1"/>
    <n v="0"/>
    <n v="0"/>
    <n v="7"/>
    <n v="7"/>
    <n v="0"/>
    <n v="0"/>
    <n v="1"/>
    <n v="2"/>
    <n v="0"/>
    <n v="0"/>
    <n v="0"/>
    <n v="0"/>
    <n v="0"/>
    <n v="0"/>
    <n v="1"/>
    <n v="0"/>
    <n v="0"/>
    <n v="20"/>
    <n v="7"/>
    <n v="7"/>
    <n v="2"/>
    <n v="2"/>
    <n v="3"/>
    <n v="3"/>
    <n v="2"/>
    <n v="2"/>
    <n v="0"/>
    <n v="14"/>
    <n v="14"/>
    <n v="14"/>
    <n v="1"/>
  </r>
  <r>
    <s v="08DPR2433Q"/>
    <n v="1"/>
    <s v="MATUTINO"/>
    <s v="AMADOR HERNANDEZ A"/>
    <n v="8"/>
    <s v="CHIHUAHUA"/>
    <n v="8"/>
    <s v="CHIHUAHUA"/>
    <n v="19"/>
    <x v="2"/>
    <x v="2"/>
    <n v="1"/>
    <s v="CHIHUAHUA"/>
    <s v="CALLE MINERAL PINOS ALTOS"/>
    <n v="12700"/>
    <s v="PÚBLICO"/>
    <x v="0"/>
    <n v="2"/>
    <s v="BÁSICA"/>
    <n v="2"/>
    <x v="0"/>
    <n v="1"/>
    <x v="0"/>
    <n v="0"/>
    <s v="NO APLICA"/>
    <n v="0"/>
    <s v="NO APLICA"/>
    <s v="08FIZ0271E"/>
    <s v="08FJS0134H"/>
    <s v="08ADG0046C"/>
    <n v="0"/>
    <n v="205"/>
    <n v="180"/>
    <n v="385"/>
    <n v="201"/>
    <n v="177"/>
    <n v="378"/>
    <n v="29"/>
    <n v="30"/>
    <n v="59"/>
    <n v="32"/>
    <n v="32"/>
    <n v="64"/>
    <n v="32"/>
    <n v="32"/>
    <n v="64"/>
    <n v="35"/>
    <n v="29"/>
    <n v="64"/>
    <n v="44"/>
    <n v="39"/>
    <n v="83"/>
    <n v="42"/>
    <n v="38"/>
    <n v="80"/>
    <n v="41"/>
    <n v="38"/>
    <n v="79"/>
    <n v="30"/>
    <n v="28"/>
    <n v="58"/>
    <n v="224"/>
    <n v="204"/>
    <n v="428"/>
    <n v="2"/>
    <n v="2"/>
    <n v="3"/>
    <n v="3"/>
    <n v="3"/>
    <n v="2"/>
    <n v="0"/>
    <n v="15"/>
    <n v="0"/>
    <n v="0"/>
    <n v="1"/>
    <n v="0"/>
    <n v="0"/>
    <n v="1"/>
    <n v="0"/>
    <n v="0"/>
    <n v="2"/>
    <n v="13"/>
    <n v="0"/>
    <n v="0"/>
    <n v="1"/>
    <n v="1"/>
    <n v="0"/>
    <n v="0"/>
    <n v="0"/>
    <n v="0"/>
    <n v="1"/>
    <n v="0"/>
    <n v="1"/>
    <n v="1"/>
    <n v="0"/>
    <n v="22"/>
    <n v="2"/>
    <n v="13"/>
    <n v="2"/>
    <n v="2"/>
    <n v="3"/>
    <n v="3"/>
    <n v="3"/>
    <n v="2"/>
    <n v="0"/>
    <n v="15"/>
    <n v="15"/>
    <n v="15"/>
    <n v="1"/>
  </r>
  <r>
    <s v="08DPR2434P"/>
    <n v="2"/>
    <s v="VESPERTINO"/>
    <s v="EL NIGROMANTE"/>
    <n v="8"/>
    <s v="CHIHUAHUA"/>
    <n v="8"/>
    <s v="CHIHUAHUA"/>
    <n v="37"/>
    <x v="0"/>
    <x v="0"/>
    <n v="1"/>
    <s v="JUĂREZ"/>
    <s v="CALLE DUMONT "/>
    <n v="0"/>
    <s v="PÚBLICO"/>
    <x v="0"/>
    <n v="2"/>
    <s v="BÁSICA"/>
    <n v="2"/>
    <x v="0"/>
    <n v="1"/>
    <x v="0"/>
    <n v="0"/>
    <s v="NO APLICA"/>
    <n v="0"/>
    <s v="NO APLICA"/>
    <s v="08FIZ0167T"/>
    <s v="08FJS0114U"/>
    <s v="08ADG0005C"/>
    <n v="0"/>
    <n v="154"/>
    <n v="177"/>
    <n v="331"/>
    <n v="153"/>
    <n v="177"/>
    <n v="330"/>
    <n v="21"/>
    <n v="34"/>
    <n v="55"/>
    <n v="29"/>
    <n v="26"/>
    <n v="55"/>
    <n v="31"/>
    <n v="28"/>
    <n v="59"/>
    <n v="31"/>
    <n v="27"/>
    <n v="58"/>
    <n v="20"/>
    <n v="23"/>
    <n v="43"/>
    <n v="29"/>
    <n v="32"/>
    <n v="61"/>
    <n v="26"/>
    <n v="32"/>
    <n v="58"/>
    <n v="23"/>
    <n v="34"/>
    <n v="57"/>
    <n v="160"/>
    <n v="176"/>
    <n v="336"/>
    <n v="2"/>
    <n v="2"/>
    <n v="2"/>
    <n v="2"/>
    <n v="2"/>
    <n v="2"/>
    <n v="0"/>
    <n v="12"/>
    <n v="0"/>
    <n v="0"/>
    <n v="0"/>
    <n v="1"/>
    <n v="0"/>
    <n v="0"/>
    <n v="0"/>
    <n v="0"/>
    <n v="7"/>
    <n v="5"/>
    <n v="0"/>
    <n v="0"/>
    <n v="2"/>
    <n v="2"/>
    <n v="0"/>
    <n v="0"/>
    <n v="0"/>
    <n v="0"/>
    <n v="0"/>
    <n v="0"/>
    <n v="1"/>
    <n v="0"/>
    <n v="0"/>
    <n v="18"/>
    <n v="7"/>
    <n v="5"/>
    <n v="2"/>
    <n v="2"/>
    <n v="2"/>
    <n v="2"/>
    <n v="2"/>
    <n v="2"/>
    <n v="0"/>
    <n v="12"/>
    <n v="12"/>
    <n v="12"/>
    <n v="1"/>
  </r>
  <r>
    <s v="08DPR2435O"/>
    <n v="1"/>
    <s v="MATUTINO"/>
    <s v="JOSE VASCONCELOS"/>
    <n v="8"/>
    <s v="CHIHUAHUA"/>
    <n v="8"/>
    <s v="CHIHUAHUA"/>
    <n v="17"/>
    <x v="5"/>
    <x v="5"/>
    <n v="1"/>
    <s v="CUAUHTĂ‰MOC"/>
    <s v="CALLE 92"/>
    <n v="0"/>
    <s v="PÚBLICO"/>
    <x v="0"/>
    <n v="2"/>
    <s v="BÁSICA"/>
    <n v="2"/>
    <x v="0"/>
    <n v="1"/>
    <x v="0"/>
    <n v="0"/>
    <s v="NO APLICA"/>
    <n v="0"/>
    <s v="NO APLICA"/>
    <s v="08FIZ0199L"/>
    <s v="08FJS0121D"/>
    <s v="08ADG0010O"/>
    <n v="0"/>
    <n v="160"/>
    <n v="157"/>
    <n v="317"/>
    <n v="160"/>
    <n v="157"/>
    <n v="317"/>
    <n v="24"/>
    <n v="28"/>
    <n v="52"/>
    <n v="26"/>
    <n v="26"/>
    <n v="52"/>
    <n v="26"/>
    <n v="26"/>
    <n v="52"/>
    <n v="29"/>
    <n v="26"/>
    <n v="55"/>
    <n v="27"/>
    <n v="26"/>
    <n v="53"/>
    <n v="26"/>
    <n v="23"/>
    <n v="49"/>
    <n v="28"/>
    <n v="24"/>
    <n v="52"/>
    <n v="28"/>
    <n v="27"/>
    <n v="55"/>
    <n v="164"/>
    <n v="152"/>
    <n v="316"/>
    <n v="2"/>
    <n v="2"/>
    <n v="2"/>
    <n v="2"/>
    <n v="2"/>
    <n v="2"/>
    <n v="0"/>
    <n v="12"/>
    <n v="0"/>
    <n v="0"/>
    <n v="0"/>
    <n v="1"/>
    <n v="0"/>
    <n v="1"/>
    <n v="0"/>
    <n v="0"/>
    <n v="1"/>
    <n v="11"/>
    <n v="0"/>
    <n v="0"/>
    <n v="1"/>
    <n v="1"/>
    <n v="0"/>
    <n v="0"/>
    <n v="0"/>
    <n v="0"/>
    <n v="0"/>
    <n v="0"/>
    <n v="2"/>
    <n v="0"/>
    <n v="0"/>
    <n v="18"/>
    <n v="1"/>
    <n v="11"/>
    <n v="2"/>
    <n v="2"/>
    <n v="2"/>
    <n v="2"/>
    <n v="2"/>
    <n v="2"/>
    <n v="0"/>
    <n v="12"/>
    <n v="12"/>
    <n v="12"/>
    <n v="1"/>
  </r>
  <r>
    <s v="08DPR2436N"/>
    <n v="1"/>
    <s v="MATUTINO"/>
    <s v="CLUB ROTARIO INDUSTRIALES NUM. 3"/>
    <n v="8"/>
    <s v="CHIHUAHUA"/>
    <n v="8"/>
    <s v="CHIHUAHUA"/>
    <n v="37"/>
    <x v="0"/>
    <x v="0"/>
    <n v="1"/>
    <s v="JUĂREZ"/>
    <s v="CALLE RANCHO EL BERRENDO"/>
    <n v="0"/>
    <s v="PÚBLICO"/>
    <x v="0"/>
    <n v="2"/>
    <s v="BÁSICA"/>
    <n v="2"/>
    <x v="0"/>
    <n v="1"/>
    <x v="0"/>
    <n v="0"/>
    <s v="NO APLICA"/>
    <n v="0"/>
    <s v="NO APLICA"/>
    <s v="08FIZ0173D"/>
    <s v="08FJS0116S"/>
    <s v="08ADG0005C"/>
    <n v="0"/>
    <n v="156"/>
    <n v="162"/>
    <n v="318"/>
    <n v="152"/>
    <n v="155"/>
    <n v="307"/>
    <n v="30"/>
    <n v="27"/>
    <n v="57"/>
    <n v="18"/>
    <n v="30"/>
    <n v="48"/>
    <n v="19"/>
    <n v="30"/>
    <n v="49"/>
    <n v="28"/>
    <n v="26"/>
    <n v="54"/>
    <n v="26"/>
    <n v="23"/>
    <n v="49"/>
    <n v="23"/>
    <n v="27"/>
    <n v="50"/>
    <n v="22"/>
    <n v="33"/>
    <n v="55"/>
    <n v="42"/>
    <n v="35"/>
    <n v="77"/>
    <n v="160"/>
    <n v="174"/>
    <n v="334"/>
    <n v="2"/>
    <n v="2"/>
    <n v="2"/>
    <n v="2"/>
    <n v="2"/>
    <n v="3"/>
    <n v="0"/>
    <n v="13"/>
    <n v="0"/>
    <n v="0"/>
    <n v="1"/>
    <n v="0"/>
    <n v="0"/>
    <n v="1"/>
    <n v="0"/>
    <n v="0"/>
    <n v="4"/>
    <n v="9"/>
    <n v="0"/>
    <n v="0"/>
    <n v="0"/>
    <n v="2"/>
    <n v="0"/>
    <n v="0"/>
    <n v="0"/>
    <n v="0"/>
    <n v="0"/>
    <n v="0"/>
    <n v="0"/>
    <n v="1"/>
    <n v="0"/>
    <n v="18"/>
    <n v="4"/>
    <n v="9"/>
    <n v="2"/>
    <n v="2"/>
    <n v="2"/>
    <n v="2"/>
    <n v="2"/>
    <n v="3"/>
    <n v="0"/>
    <n v="13"/>
    <n v="13"/>
    <n v="13"/>
    <n v="1"/>
  </r>
  <r>
    <s v="08DPR2437M"/>
    <n v="2"/>
    <s v="VESPERTINO"/>
    <s v="OSCAR CHAVIRA MONTES"/>
    <n v="8"/>
    <s v="CHIHUAHUA"/>
    <n v="8"/>
    <s v="CHIHUAHUA"/>
    <n v="37"/>
    <x v="0"/>
    <x v="0"/>
    <n v="1"/>
    <s v="JUĂREZ"/>
    <s v="CALLE BAHIA DE MAGDALENA"/>
    <n v="0"/>
    <s v="PÚBLICO"/>
    <x v="0"/>
    <n v="2"/>
    <s v="BÁSICA"/>
    <n v="2"/>
    <x v="0"/>
    <n v="1"/>
    <x v="0"/>
    <n v="0"/>
    <s v="NO APLICA"/>
    <n v="0"/>
    <s v="NO APLICA"/>
    <s v="08FIZ0173D"/>
    <s v="08FJS0116S"/>
    <s v="08ADG0005C"/>
    <n v="0"/>
    <n v="192"/>
    <n v="187"/>
    <n v="379"/>
    <n v="192"/>
    <n v="186"/>
    <n v="378"/>
    <n v="30"/>
    <n v="36"/>
    <n v="66"/>
    <n v="42"/>
    <n v="47"/>
    <n v="89"/>
    <n v="42"/>
    <n v="48"/>
    <n v="90"/>
    <n v="37"/>
    <n v="28"/>
    <n v="65"/>
    <n v="27"/>
    <n v="37"/>
    <n v="64"/>
    <n v="37"/>
    <n v="31"/>
    <n v="68"/>
    <n v="34"/>
    <n v="26"/>
    <n v="60"/>
    <n v="32"/>
    <n v="30"/>
    <n v="62"/>
    <n v="209"/>
    <n v="200"/>
    <n v="409"/>
    <n v="3"/>
    <n v="2"/>
    <n v="2"/>
    <n v="2"/>
    <n v="2"/>
    <n v="2"/>
    <n v="0"/>
    <n v="13"/>
    <n v="0"/>
    <n v="0"/>
    <n v="1"/>
    <n v="1"/>
    <n v="0"/>
    <n v="0"/>
    <n v="0"/>
    <n v="0"/>
    <n v="7"/>
    <n v="6"/>
    <n v="0"/>
    <n v="0"/>
    <n v="2"/>
    <n v="1"/>
    <n v="0"/>
    <n v="0"/>
    <n v="0"/>
    <n v="0"/>
    <n v="0"/>
    <n v="0"/>
    <n v="0"/>
    <n v="1"/>
    <n v="0"/>
    <n v="19"/>
    <n v="7"/>
    <n v="6"/>
    <n v="3"/>
    <n v="2"/>
    <n v="2"/>
    <n v="2"/>
    <n v="2"/>
    <n v="2"/>
    <n v="0"/>
    <n v="13"/>
    <n v="13"/>
    <n v="13"/>
    <n v="1"/>
  </r>
  <r>
    <s v="08DPR2439K"/>
    <n v="2"/>
    <s v="VESPERTINO"/>
    <s v="JOSE SANTOS VALDES"/>
    <n v="8"/>
    <s v="CHIHUAHUA"/>
    <n v="8"/>
    <s v="CHIHUAHUA"/>
    <n v="19"/>
    <x v="2"/>
    <x v="2"/>
    <n v="1"/>
    <s v="CHIHUAHUA"/>
    <s v="CALLE MINA CERRO COLORADO"/>
    <n v="0"/>
    <s v="PÚBLICO"/>
    <x v="0"/>
    <n v="2"/>
    <s v="BÁSICA"/>
    <n v="2"/>
    <x v="0"/>
    <n v="1"/>
    <x v="0"/>
    <n v="0"/>
    <s v="NO APLICA"/>
    <n v="0"/>
    <s v="NO APLICA"/>
    <s v="08FIZ0127S"/>
    <s v="08FJS0108J"/>
    <s v="08ADG0046C"/>
    <n v="0"/>
    <n v="151"/>
    <n v="125"/>
    <n v="276"/>
    <n v="145"/>
    <n v="122"/>
    <n v="267"/>
    <n v="25"/>
    <n v="26"/>
    <n v="51"/>
    <n v="24"/>
    <n v="21"/>
    <n v="45"/>
    <n v="28"/>
    <n v="22"/>
    <n v="50"/>
    <n v="27"/>
    <n v="19"/>
    <n v="46"/>
    <n v="23"/>
    <n v="29"/>
    <n v="52"/>
    <n v="30"/>
    <n v="23"/>
    <n v="53"/>
    <n v="27"/>
    <n v="19"/>
    <n v="46"/>
    <n v="23"/>
    <n v="22"/>
    <n v="45"/>
    <n v="158"/>
    <n v="134"/>
    <n v="292"/>
    <n v="2"/>
    <n v="2"/>
    <n v="2"/>
    <n v="2"/>
    <n v="2"/>
    <n v="2"/>
    <n v="0"/>
    <n v="12"/>
    <n v="0"/>
    <n v="0"/>
    <n v="0"/>
    <n v="1"/>
    <n v="0"/>
    <n v="0"/>
    <n v="0"/>
    <n v="1"/>
    <n v="4"/>
    <n v="8"/>
    <n v="0"/>
    <n v="0"/>
    <n v="1"/>
    <n v="3"/>
    <n v="0"/>
    <n v="0"/>
    <n v="0"/>
    <n v="0"/>
    <n v="0"/>
    <n v="0"/>
    <n v="1"/>
    <n v="1"/>
    <n v="0"/>
    <n v="20"/>
    <n v="4"/>
    <n v="8"/>
    <n v="2"/>
    <n v="2"/>
    <n v="2"/>
    <n v="2"/>
    <n v="2"/>
    <n v="2"/>
    <n v="0"/>
    <n v="12"/>
    <n v="13"/>
    <n v="12"/>
    <n v="1"/>
  </r>
  <r>
    <s v="08DPR2440Z"/>
    <n v="1"/>
    <s v="MATUTINO"/>
    <s v="NUEVO MILENIO"/>
    <n v="8"/>
    <s v="CHIHUAHUA"/>
    <n v="8"/>
    <s v="CHIHUAHUA"/>
    <n v="19"/>
    <x v="2"/>
    <x v="2"/>
    <n v="1"/>
    <s v="CHIHUAHUA"/>
    <s v="CALLE NINGUNO"/>
    <n v="0"/>
    <s v="PÚBLICO"/>
    <x v="0"/>
    <n v="2"/>
    <s v="BÁSICA"/>
    <n v="2"/>
    <x v="0"/>
    <n v="1"/>
    <x v="0"/>
    <n v="0"/>
    <s v="NO APLICA"/>
    <n v="0"/>
    <s v="NO APLICA"/>
    <s v="08FIZ0128R"/>
    <s v="08FJS0108J"/>
    <s v="08ADG0046C"/>
    <n v="0"/>
    <n v="85"/>
    <n v="69"/>
    <n v="154"/>
    <n v="85"/>
    <n v="68"/>
    <n v="153"/>
    <n v="11"/>
    <n v="12"/>
    <n v="23"/>
    <n v="10"/>
    <n v="13"/>
    <n v="23"/>
    <n v="11"/>
    <n v="14"/>
    <n v="25"/>
    <n v="17"/>
    <n v="10"/>
    <n v="27"/>
    <n v="18"/>
    <n v="11"/>
    <n v="29"/>
    <n v="16"/>
    <n v="13"/>
    <n v="29"/>
    <n v="10"/>
    <n v="12"/>
    <n v="22"/>
    <n v="15"/>
    <n v="12"/>
    <n v="27"/>
    <n v="87"/>
    <n v="72"/>
    <n v="159"/>
    <n v="1"/>
    <n v="1"/>
    <n v="1"/>
    <n v="1"/>
    <n v="1"/>
    <n v="1"/>
    <n v="0"/>
    <n v="6"/>
    <n v="0"/>
    <n v="0"/>
    <n v="0"/>
    <n v="1"/>
    <n v="0"/>
    <n v="0"/>
    <n v="0"/>
    <n v="0"/>
    <n v="1"/>
    <n v="5"/>
    <n v="0"/>
    <n v="0"/>
    <n v="0"/>
    <n v="1"/>
    <n v="0"/>
    <n v="0"/>
    <n v="0"/>
    <n v="0"/>
    <n v="0"/>
    <n v="0"/>
    <n v="1"/>
    <n v="0"/>
    <n v="0"/>
    <n v="9"/>
    <n v="1"/>
    <n v="5"/>
    <n v="1"/>
    <n v="1"/>
    <n v="1"/>
    <n v="1"/>
    <n v="1"/>
    <n v="1"/>
    <n v="0"/>
    <n v="6"/>
    <n v="6"/>
    <n v="6"/>
    <n v="1"/>
  </r>
  <r>
    <s v="08DPR2441Z"/>
    <n v="2"/>
    <s v="VESPERTINO"/>
    <s v="SIMON BOLIVAR"/>
    <n v="8"/>
    <s v="CHIHUAHUA"/>
    <n v="8"/>
    <s v="CHIHUAHUA"/>
    <n v="37"/>
    <x v="0"/>
    <x v="0"/>
    <n v="1"/>
    <s v="JUĂREZ"/>
    <s v="CALLE DURANGO"/>
    <n v="1745"/>
    <s v="PÚBLICO"/>
    <x v="0"/>
    <n v="2"/>
    <s v="BÁSICA"/>
    <n v="2"/>
    <x v="0"/>
    <n v="1"/>
    <x v="0"/>
    <n v="0"/>
    <s v="NO APLICA"/>
    <n v="0"/>
    <s v="NO APLICA"/>
    <s v="08FIZ0180N"/>
    <s v="08FJS0132J"/>
    <s v="08ADG0005C"/>
    <n v="0"/>
    <n v="144"/>
    <n v="120"/>
    <n v="264"/>
    <n v="139"/>
    <n v="117"/>
    <n v="256"/>
    <n v="31"/>
    <n v="25"/>
    <n v="56"/>
    <n v="17"/>
    <n v="15"/>
    <n v="32"/>
    <n v="17"/>
    <n v="16"/>
    <n v="33"/>
    <n v="22"/>
    <n v="17"/>
    <n v="39"/>
    <n v="26"/>
    <n v="25"/>
    <n v="51"/>
    <n v="25"/>
    <n v="21"/>
    <n v="46"/>
    <n v="8"/>
    <n v="14"/>
    <n v="22"/>
    <n v="25"/>
    <n v="16"/>
    <n v="41"/>
    <n v="123"/>
    <n v="109"/>
    <n v="232"/>
    <n v="2"/>
    <n v="2"/>
    <n v="2"/>
    <n v="2"/>
    <n v="1"/>
    <n v="2"/>
    <n v="0"/>
    <n v="11"/>
    <n v="0"/>
    <n v="0"/>
    <n v="1"/>
    <n v="0"/>
    <n v="0"/>
    <n v="0"/>
    <n v="0"/>
    <n v="0"/>
    <n v="5"/>
    <n v="6"/>
    <n v="0"/>
    <n v="0"/>
    <n v="1"/>
    <n v="0"/>
    <n v="0"/>
    <n v="0"/>
    <n v="0"/>
    <n v="0"/>
    <n v="0"/>
    <n v="0"/>
    <n v="1"/>
    <n v="0"/>
    <n v="0"/>
    <n v="14"/>
    <n v="5"/>
    <n v="6"/>
    <n v="2"/>
    <n v="2"/>
    <n v="2"/>
    <n v="2"/>
    <n v="1"/>
    <n v="2"/>
    <n v="0"/>
    <n v="11"/>
    <n v="12"/>
    <n v="11"/>
    <n v="1"/>
  </r>
  <r>
    <s v="08DPR2442Y"/>
    <n v="1"/>
    <s v="MATUTINO"/>
    <s v="MIGUEL ANGEL ACOSTA OCHOA"/>
    <n v="8"/>
    <s v="CHIHUAHUA"/>
    <n v="8"/>
    <s v="CHIHUAHUA"/>
    <n v="37"/>
    <x v="0"/>
    <x v="0"/>
    <n v="1"/>
    <s v="JUĂREZ"/>
    <s v="CALLE PALACIO PAQUIME "/>
    <n v="0"/>
    <s v="PÚBLICO"/>
    <x v="0"/>
    <n v="2"/>
    <s v="BÁSICA"/>
    <n v="2"/>
    <x v="0"/>
    <n v="1"/>
    <x v="0"/>
    <n v="0"/>
    <s v="NO APLICA"/>
    <n v="0"/>
    <s v="NO APLICA"/>
    <s v="08FIZ0179Y"/>
    <s v="08FJS0117R"/>
    <s v="08ADG0005C"/>
    <n v="0"/>
    <n v="220"/>
    <n v="178"/>
    <n v="398"/>
    <n v="220"/>
    <n v="178"/>
    <n v="398"/>
    <n v="40"/>
    <n v="28"/>
    <n v="68"/>
    <n v="39"/>
    <n v="27"/>
    <n v="66"/>
    <n v="39"/>
    <n v="27"/>
    <n v="66"/>
    <n v="43"/>
    <n v="23"/>
    <n v="66"/>
    <n v="28"/>
    <n v="36"/>
    <n v="64"/>
    <n v="37"/>
    <n v="31"/>
    <n v="68"/>
    <n v="36"/>
    <n v="33"/>
    <n v="69"/>
    <n v="36"/>
    <n v="34"/>
    <n v="70"/>
    <n v="219"/>
    <n v="184"/>
    <n v="403"/>
    <n v="2"/>
    <n v="2"/>
    <n v="2"/>
    <n v="2"/>
    <n v="2"/>
    <n v="2"/>
    <n v="0"/>
    <n v="12"/>
    <n v="0"/>
    <n v="0"/>
    <n v="1"/>
    <n v="0"/>
    <n v="0"/>
    <n v="1"/>
    <n v="0"/>
    <n v="0"/>
    <n v="3"/>
    <n v="9"/>
    <n v="0"/>
    <n v="0"/>
    <n v="2"/>
    <n v="0"/>
    <n v="0"/>
    <n v="0"/>
    <n v="0"/>
    <n v="0"/>
    <n v="0"/>
    <n v="0"/>
    <n v="1"/>
    <n v="0"/>
    <n v="0"/>
    <n v="17"/>
    <n v="3"/>
    <n v="9"/>
    <n v="2"/>
    <n v="2"/>
    <n v="2"/>
    <n v="2"/>
    <n v="2"/>
    <n v="2"/>
    <n v="0"/>
    <n v="12"/>
    <n v="12"/>
    <n v="12"/>
    <n v="1"/>
  </r>
  <r>
    <s v="08DPR2443X"/>
    <n v="2"/>
    <s v="VESPERTINO"/>
    <s v="GUILLERMO GONZALEZ CAMARENA"/>
    <n v="8"/>
    <s v="CHIHUAHUA"/>
    <n v="8"/>
    <s v="CHIHUAHUA"/>
    <n v="37"/>
    <x v="0"/>
    <x v="0"/>
    <n v="1"/>
    <s v="JUĂREZ"/>
    <s v="CALLE OSCAR NIEMEYER"/>
    <n v="1931"/>
    <s v="PÚBLICO"/>
    <x v="0"/>
    <n v="2"/>
    <s v="BÁSICA"/>
    <n v="2"/>
    <x v="0"/>
    <n v="1"/>
    <x v="0"/>
    <n v="0"/>
    <s v="NO APLICA"/>
    <n v="0"/>
    <s v="NO APLICA"/>
    <s v="08FIZ0179Y"/>
    <s v="08FJS0117R"/>
    <s v="08ADG0005C"/>
    <n v="0"/>
    <n v="169"/>
    <n v="164"/>
    <n v="333"/>
    <n v="169"/>
    <n v="164"/>
    <n v="333"/>
    <n v="31"/>
    <n v="24"/>
    <n v="55"/>
    <n v="21"/>
    <n v="23"/>
    <n v="44"/>
    <n v="23"/>
    <n v="23"/>
    <n v="46"/>
    <n v="33"/>
    <n v="20"/>
    <n v="53"/>
    <n v="25"/>
    <n v="30"/>
    <n v="55"/>
    <n v="28"/>
    <n v="33"/>
    <n v="61"/>
    <n v="26"/>
    <n v="23"/>
    <n v="49"/>
    <n v="28"/>
    <n v="25"/>
    <n v="53"/>
    <n v="163"/>
    <n v="154"/>
    <n v="317"/>
    <n v="2"/>
    <n v="2"/>
    <n v="2"/>
    <n v="2"/>
    <n v="2"/>
    <n v="2"/>
    <n v="0"/>
    <n v="12"/>
    <n v="0"/>
    <n v="0"/>
    <n v="1"/>
    <n v="0"/>
    <n v="1"/>
    <n v="0"/>
    <n v="0"/>
    <n v="0"/>
    <n v="2"/>
    <n v="10"/>
    <n v="0"/>
    <n v="0"/>
    <n v="1"/>
    <n v="1"/>
    <n v="0"/>
    <n v="0"/>
    <n v="0"/>
    <n v="0"/>
    <n v="0"/>
    <n v="0"/>
    <n v="1"/>
    <n v="1"/>
    <n v="0"/>
    <n v="18"/>
    <n v="2"/>
    <n v="10"/>
    <n v="2"/>
    <n v="2"/>
    <n v="2"/>
    <n v="2"/>
    <n v="2"/>
    <n v="2"/>
    <n v="0"/>
    <n v="12"/>
    <n v="12"/>
    <n v="12"/>
    <n v="1"/>
  </r>
  <r>
    <s v="08DPR2444W"/>
    <n v="1"/>
    <s v="MATUTINO"/>
    <s v="JOSE MA. MORELOS Y PAVON"/>
    <n v="8"/>
    <s v="CHIHUAHUA"/>
    <n v="8"/>
    <s v="CHIHUAHUA"/>
    <n v="30"/>
    <x v="19"/>
    <x v="1"/>
    <n v="3"/>
    <s v="EL AGUAJE"/>
    <s v="CALLE EL AGUAJE"/>
    <n v="0"/>
    <s v="PÚBLICO"/>
    <x v="0"/>
    <n v="2"/>
    <s v="BÁSICA"/>
    <n v="2"/>
    <x v="0"/>
    <n v="1"/>
    <x v="0"/>
    <n v="0"/>
    <s v="NO APLICA"/>
    <n v="0"/>
    <s v="NO APLICA"/>
    <s v="08FIZ0216L"/>
    <s v="08FJS0124A"/>
    <s v="08ADG0003E"/>
    <n v="0"/>
    <n v="15"/>
    <n v="18"/>
    <n v="33"/>
    <n v="15"/>
    <n v="18"/>
    <n v="33"/>
    <n v="3"/>
    <n v="3"/>
    <n v="6"/>
    <n v="2"/>
    <n v="2"/>
    <n v="4"/>
    <n v="2"/>
    <n v="2"/>
    <n v="4"/>
    <n v="2"/>
    <n v="1"/>
    <n v="3"/>
    <n v="1"/>
    <n v="6"/>
    <n v="7"/>
    <n v="4"/>
    <n v="2"/>
    <n v="6"/>
    <n v="0"/>
    <n v="7"/>
    <n v="7"/>
    <n v="3"/>
    <n v="2"/>
    <n v="5"/>
    <n v="12"/>
    <n v="20"/>
    <n v="32"/>
    <n v="0"/>
    <n v="0"/>
    <n v="0"/>
    <n v="0"/>
    <n v="0"/>
    <n v="0"/>
    <n v="2"/>
    <n v="2"/>
    <n v="1"/>
    <n v="0"/>
    <n v="0"/>
    <n v="0"/>
    <n v="0"/>
    <n v="0"/>
    <n v="0"/>
    <n v="0"/>
    <n v="0"/>
    <n v="1"/>
    <n v="0"/>
    <n v="0"/>
    <n v="0"/>
    <n v="0"/>
    <n v="0"/>
    <n v="0"/>
    <n v="0"/>
    <n v="0"/>
    <n v="0"/>
    <n v="0"/>
    <n v="0"/>
    <n v="0"/>
    <n v="0"/>
    <n v="2"/>
    <n v="1"/>
    <n v="1"/>
    <n v="0"/>
    <n v="0"/>
    <n v="0"/>
    <n v="0"/>
    <n v="0"/>
    <n v="0"/>
    <n v="2"/>
    <n v="2"/>
    <n v="3"/>
    <n v="2"/>
    <n v="1"/>
  </r>
  <r>
    <s v="08DPR2445V"/>
    <n v="2"/>
    <s v="VESPERTINO"/>
    <s v="PLAN DE IGUALA"/>
    <n v="8"/>
    <s v="CHIHUAHUA"/>
    <n v="8"/>
    <s v="CHIHUAHUA"/>
    <n v="37"/>
    <x v="0"/>
    <x v="0"/>
    <n v="1"/>
    <s v="JUĂREZ"/>
    <s v="CALLE NACOZARI"/>
    <n v="306"/>
    <s v="PÚBLICO"/>
    <x v="0"/>
    <n v="2"/>
    <s v="BÁSICA"/>
    <n v="2"/>
    <x v="0"/>
    <n v="1"/>
    <x v="0"/>
    <n v="0"/>
    <s v="NO APLICA"/>
    <n v="0"/>
    <s v="NO APLICA"/>
    <s v="08FIZ0181M"/>
    <s v="08FJS0132J"/>
    <s v="08ADG0005C"/>
    <n v="0"/>
    <n v="137"/>
    <n v="116"/>
    <n v="253"/>
    <n v="135"/>
    <n v="113"/>
    <n v="248"/>
    <n v="19"/>
    <n v="14"/>
    <n v="33"/>
    <n v="27"/>
    <n v="21"/>
    <n v="48"/>
    <n v="27"/>
    <n v="21"/>
    <n v="48"/>
    <n v="28"/>
    <n v="22"/>
    <n v="50"/>
    <n v="20"/>
    <n v="15"/>
    <n v="35"/>
    <n v="23"/>
    <n v="14"/>
    <n v="37"/>
    <n v="22"/>
    <n v="28"/>
    <n v="50"/>
    <n v="26"/>
    <n v="13"/>
    <n v="39"/>
    <n v="146"/>
    <n v="113"/>
    <n v="259"/>
    <n v="2"/>
    <n v="2"/>
    <n v="2"/>
    <n v="2"/>
    <n v="2"/>
    <n v="2"/>
    <n v="0"/>
    <n v="12"/>
    <n v="0"/>
    <n v="0"/>
    <n v="0"/>
    <n v="1"/>
    <n v="0"/>
    <n v="1"/>
    <n v="0"/>
    <n v="0"/>
    <n v="3"/>
    <n v="9"/>
    <n v="0"/>
    <n v="0"/>
    <n v="1"/>
    <n v="0"/>
    <n v="0"/>
    <n v="0"/>
    <n v="0"/>
    <n v="0"/>
    <n v="0"/>
    <n v="0"/>
    <n v="0"/>
    <n v="0"/>
    <n v="0"/>
    <n v="15"/>
    <n v="3"/>
    <n v="9"/>
    <n v="2"/>
    <n v="2"/>
    <n v="2"/>
    <n v="2"/>
    <n v="2"/>
    <n v="2"/>
    <n v="0"/>
    <n v="12"/>
    <n v="12"/>
    <n v="12"/>
    <n v="1"/>
  </r>
  <r>
    <s v="08DPR2446U"/>
    <n v="1"/>
    <s v="MATUTINO"/>
    <s v="PEDRO E. MEDINA GONZALEZ"/>
    <n v="8"/>
    <s v="CHIHUAHUA"/>
    <n v="8"/>
    <s v="CHIHUAHUA"/>
    <n v="37"/>
    <x v="0"/>
    <x v="0"/>
    <n v="1"/>
    <s v="JUĂREZ"/>
    <s v="CALLE COMPOSITORES"/>
    <n v="1305"/>
    <s v="PÚBLICO"/>
    <x v="0"/>
    <n v="2"/>
    <s v="BÁSICA"/>
    <n v="2"/>
    <x v="0"/>
    <n v="1"/>
    <x v="0"/>
    <n v="0"/>
    <s v="NO APLICA"/>
    <n v="0"/>
    <s v="NO APLICA"/>
    <s v="08FIZ0178Z"/>
    <s v="08FJS0117R"/>
    <s v="08ADG0005C"/>
    <n v="0"/>
    <n v="285"/>
    <n v="293"/>
    <n v="578"/>
    <n v="285"/>
    <n v="292"/>
    <n v="577"/>
    <n v="43"/>
    <n v="54"/>
    <n v="97"/>
    <n v="57"/>
    <n v="47"/>
    <n v="104"/>
    <n v="57"/>
    <n v="48"/>
    <n v="105"/>
    <n v="47"/>
    <n v="53"/>
    <n v="100"/>
    <n v="54"/>
    <n v="45"/>
    <n v="99"/>
    <n v="53"/>
    <n v="50"/>
    <n v="103"/>
    <n v="50"/>
    <n v="51"/>
    <n v="101"/>
    <n v="44"/>
    <n v="46"/>
    <n v="90"/>
    <n v="305"/>
    <n v="293"/>
    <n v="598"/>
    <n v="3"/>
    <n v="3"/>
    <n v="3"/>
    <n v="3"/>
    <n v="3"/>
    <n v="3"/>
    <n v="0"/>
    <n v="18"/>
    <n v="0"/>
    <n v="0"/>
    <n v="1"/>
    <n v="0"/>
    <n v="1"/>
    <n v="0"/>
    <n v="0"/>
    <n v="0"/>
    <n v="3"/>
    <n v="15"/>
    <n v="0"/>
    <n v="0"/>
    <n v="2"/>
    <n v="0"/>
    <n v="0"/>
    <n v="0"/>
    <n v="0"/>
    <n v="0"/>
    <n v="0"/>
    <n v="0"/>
    <n v="0"/>
    <n v="2"/>
    <n v="0"/>
    <n v="24"/>
    <n v="3"/>
    <n v="15"/>
    <n v="3"/>
    <n v="3"/>
    <n v="3"/>
    <n v="3"/>
    <n v="3"/>
    <n v="3"/>
    <n v="0"/>
    <n v="18"/>
    <n v="18"/>
    <n v="18"/>
    <n v="1"/>
  </r>
  <r>
    <s v="08DPR2447T"/>
    <n v="1"/>
    <s v="MATUTINO"/>
    <s v="RUBEN VALENZUELA VILLA"/>
    <n v="8"/>
    <s v="CHIHUAHUA"/>
    <n v="8"/>
    <s v="CHIHUAHUA"/>
    <n v="37"/>
    <x v="0"/>
    <x v="0"/>
    <n v="1"/>
    <s v="JUĂREZ"/>
    <s v="CALLE 8 DE DICIEMBRE"/>
    <n v="0"/>
    <s v="PÚBLICO"/>
    <x v="0"/>
    <n v="2"/>
    <s v="BÁSICA"/>
    <n v="2"/>
    <x v="0"/>
    <n v="1"/>
    <x v="0"/>
    <n v="0"/>
    <s v="NO APLICA"/>
    <n v="0"/>
    <s v="NO APLICA"/>
    <s v="08FIZ0183K"/>
    <s v="08FJS0118Q"/>
    <s v="08ADG0005C"/>
    <n v="0"/>
    <n v="293"/>
    <n v="264"/>
    <n v="557"/>
    <n v="293"/>
    <n v="264"/>
    <n v="557"/>
    <n v="37"/>
    <n v="33"/>
    <n v="70"/>
    <n v="41"/>
    <n v="31"/>
    <n v="72"/>
    <n v="42"/>
    <n v="31"/>
    <n v="73"/>
    <n v="50"/>
    <n v="52"/>
    <n v="102"/>
    <n v="49"/>
    <n v="54"/>
    <n v="103"/>
    <n v="58"/>
    <n v="45"/>
    <n v="103"/>
    <n v="56"/>
    <n v="51"/>
    <n v="107"/>
    <n v="38"/>
    <n v="32"/>
    <n v="70"/>
    <n v="293"/>
    <n v="265"/>
    <n v="558"/>
    <n v="2"/>
    <n v="3"/>
    <n v="3"/>
    <n v="3"/>
    <n v="3"/>
    <n v="2"/>
    <n v="0"/>
    <n v="16"/>
    <n v="0"/>
    <n v="0"/>
    <n v="1"/>
    <n v="0"/>
    <n v="0"/>
    <n v="1"/>
    <n v="0"/>
    <n v="0"/>
    <n v="5"/>
    <n v="11"/>
    <n v="0"/>
    <n v="0"/>
    <n v="1"/>
    <n v="1"/>
    <n v="0"/>
    <n v="0"/>
    <n v="0"/>
    <n v="0"/>
    <n v="0"/>
    <n v="0"/>
    <n v="1"/>
    <n v="1"/>
    <n v="0"/>
    <n v="22"/>
    <n v="5"/>
    <n v="11"/>
    <n v="2"/>
    <n v="3"/>
    <n v="3"/>
    <n v="3"/>
    <n v="3"/>
    <n v="2"/>
    <n v="0"/>
    <n v="16"/>
    <n v="16"/>
    <n v="16"/>
    <n v="1"/>
  </r>
  <r>
    <s v="08DPR2448S"/>
    <n v="2"/>
    <s v="VESPERTINO"/>
    <s v="ESCUELA PRIMARIA FELIX ZANDMAN"/>
    <n v="8"/>
    <s v="CHIHUAHUA"/>
    <n v="8"/>
    <s v="CHIHUAHUA"/>
    <n v="37"/>
    <x v="0"/>
    <x v="0"/>
    <n v="1"/>
    <s v="JUĂREZ"/>
    <s v="CALLE LUCERO"/>
    <n v="10111"/>
    <s v="PÚBLICO"/>
    <x v="0"/>
    <n v="2"/>
    <s v="BÁSICA"/>
    <n v="2"/>
    <x v="0"/>
    <n v="1"/>
    <x v="0"/>
    <n v="0"/>
    <s v="NO APLICA"/>
    <n v="0"/>
    <s v="NO APLICA"/>
    <s v="08FIZ0178Z"/>
    <s v="08FJS0117R"/>
    <s v="08ADG0005C"/>
    <n v="0"/>
    <n v="239"/>
    <n v="217"/>
    <n v="456"/>
    <n v="239"/>
    <n v="217"/>
    <n v="456"/>
    <n v="37"/>
    <n v="47"/>
    <n v="84"/>
    <n v="41"/>
    <n v="26"/>
    <n v="67"/>
    <n v="45"/>
    <n v="26"/>
    <n v="71"/>
    <n v="56"/>
    <n v="33"/>
    <n v="89"/>
    <n v="42"/>
    <n v="34"/>
    <n v="76"/>
    <n v="41"/>
    <n v="28"/>
    <n v="69"/>
    <n v="37"/>
    <n v="32"/>
    <n v="69"/>
    <n v="44"/>
    <n v="48"/>
    <n v="92"/>
    <n v="265"/>
    <n v="201"/>
    <n v="466"/>
    <n v="3"/>
    <n v="3"/>
    <n v="3"/>
    <n v="3"/>
    <n v="2"/>
    <n v="3"/>
    <n v="0"/>
    <n v="17"/>
    <n v="0"/>
    <n v="0"/>
    <n v="1"/>
    <n v="0"/>
    <n v="0"/>
    <n v="1"/>
    <n v="1"/>
    <n v="0"/>
    <n v="6"/>
    <n v="11"/>
    <n v="0"/>
    <n v="0"/>
    <n v="4"/>
    <n v="0"/>
    <n v="0"/>
    <n v="0"/>
    <n v="0"/>
    <n v="0"/>
    <n v="0"/>
    <n v="0"/>
    <n v="0"/>
    <n v="2"/>
    <n v="0"/>
    <n v="26"/>
    <n v="6"/>
    <n v="11"/>
    <n v="3"/>
    <n v="3"/>
    <n v="3"/>
    <n v="3"/>
    <n v="2"/>
    <n v="3"/>
    <n v="0"/>
    <n v="17"/>
    <n v="18"/>
    <n v="18"/>
    <n v="1"/>
  </r>
  <r>
    <s v="08DPR2449R"/>
    <n v="2"/>
    <s v="VESPERTINO"/>
    <s v="JOSE VASCONCELOS"/>
    <n v="8"/>
    <s v="CHIHUAHUA"/>
    <n v="8"/>
    <s v="CHIHUAHUA"/>
    <n v="19"/>
    <x v="2"/>
    <x v="2"/>
    <n v="1"/>
    <s v="CHIHUAHUA"/>
    <s v="CALLE FEDOR DOSTOYEVSKY"/>
    <n v="0"/>
    <s v="PÚBLICO"/>
    <x v="0"/>
    <n v="2"/>
    <s v="BÁSICA"/>
    <n v="2"/>
    <x v="0"/>
    <n v="1"/>
    <x v="0"/>
    <n v="0"/>
    <s v="NO APLICA"/>
    <n v="0"/>
    <s v="NO APLICA"/>
    <s v="08FIZ0125U"/>
    <s v="08FJS0134H"/>
    <s v="08ADG0046C"/>
    <n v="0"/>
    <n v="42"/>
    <n v="44"/>
    <n v="86"/>
    <n v="40"/>
    <n v="42"/>
    <n v="82"/>
    <n v="10"/>
    <n v="8"/>
    <n v="18"/>
    <n v="8"/>
    <n v="9"/>
    <n v="17"/>
    <n v="9"/>
    <n v="10"/>
    <n v="19"/>
    <n v="5"/>
    <n v="6"/>
    <n v="11"/>
    <n v="6"/>
    <n v="6"/>
    <n v="12"/>
    <n v="6"/>
    <n v="7"/>
    <n v="13"/>
    <n v="8"/>
    <n v="11"/>
    <n v="19"/>
    <n v="9"/>
    <n v="6"/>
    <n v="15"/>
    <n v="43"/>
    <n v="46"/>
    <n v="89"/>
    <n v="1"/>
    <n v="1"/>
    <n v="1"/>
    <n v="1"/>
    <n v="1"/>
    <n v="1"/>
    <n v="0"/>
    <n v="6"/>
    <n v="0"/>
    <n v="0"/>
    <n v="1"/>
    <n v="0"/>
    <n v="0"/>
    <n v="0"/>
    <n v="0"/>
    <n v="0"/>
    <n v="2"/>
    <n v="4"/>
    <n v="0"/>
    <n v="0"/>
    <n v="1"/>
    <n v="0"/>
    <n v="0"/>
    <n v="0"/>
    <n v="0"/>
    <n v="0"/>
    <n v="0"/>
    <n v="0"/>
    <n v="1"/>
    <n v="0"/>
    <n v="0"/>
    <n v="9"/>
    <n v="2"/>
    <n v="4"/>
    <n v="1"/>
    <n v="1"/>
    <n v="1"/>
    <n v="1"/>
    <n v="1"/>
    <n v="1"/>
    <n v="0"/>
    <n v="6"/>
    <n v="6"/>
    <n v="6"/>
    <n v="1"/>
  </r>
  <r>
    <s v="08DPR2451F"/>
    <n v="1"/>
    <s v="MATUTINO"/>
    <s v="OCTAVIO PAZ"/>
    <n v="8"/>
    <s v="CHIHUAHUA"/>
    <n v="8"/>
    <s v="CHIHUAHUA"/>
    <n v="19"/>
    <x v="2"/>
    <x v="2"/>
    <n v="1"/>
    <s v="CHIHUAHUA"/>
    <s v="CALLE IXTACOMITAN"/>
    <n v="0"/>
    <s v="PÚBLICO"/>
    <x v="0"/>
    <n v="2"/>
    <s v="BÁSICA"/>
    <n v="2"/>
    <x v="0"/>
    <n v="1"/>
    <x v="0"/>
    <n v="0"/>
    <s v="NO APLICA"/>
    <n v="0"/>
    <s v="NO APLICA"/>
    <s v="08FIZ0114O"/>
    <s v="08FJS0105M"/>
    <s v="08ADG0046C"/>
    <n v="0"/>
    <n v="124"/>
    <n v="134"/>
    <n v="258"/>
    <n v="124"/>
    <n v="134"/>
    <n v="258"/>
    <n v="13"/>
    <n v="34"/>
    <n v="47"/>
    <n v="25"/>
    <n v="18"/>
    <n v="43"/>
    <n v="25"/>
    <n v="18"/>
    <n v="43"/>
    <n v="13"/>
    <n v="14"/>
    <n v="27"/>
    <n v="30"/>
    <n v="29"/>
    <n v="59"/>
    <n v="25"/>
    <n v="19"/>
    <n v="44"/>
    <n v="15"/>
    <n v="12"/>
    <n v="27"/>
    <n v="27"/>
    <n v="21"/>
    <n v="48"/>
    <n v="135"/>
    <n v="113"/>
    <n v="248"/>
    <n v="2"/>
    <n v="1"/>
    <n v="2"/>
    <n v="2"/>
    <n v="1"/>
    <n v="2"/>
    <n v="0"/>
    <n v="10"/>
    <n v="0"/>
    <n v="0"/>
    <n v="1"/>
    <n v="0"/>
    <n v="0"/>
    <n v="1"/>
    <n v="0"/>
    <n v="0"/>
    <n v="2"/>
    <n v="8"/>
    <n v="0"/>
    <n v="0"/>
    <n v="0"/>
    <n v="1"/>
    <n v="0"/>
    <n v="0"/>
    <n v="0"/>
    <n v="0"/>
    <n v="0"/>
    <n v="1"/>
    <n v="1"/>
    <n v="0"/>
    <n v="0"/>
    <n v="15"/>
    <n v="2"/>
    <n v="8"/>
    <n v="2"/>
    <n v="1"/>
    <n v="2"/>
    <n v="2"/>
    <n v="1"/>
    <n v="2"/>
    <n v="0"/>
    <n v="10"/>
    <n v="10"/>
    <n v="10"/>
    <n v="1"/>
  </r>
  <r>
    <s v="08DPR2452E"/>
    <n v="2"/>
    <s v="VESPERTINO"/>
    <s v="JOSE MARTI"/>
    <n v="8"/>
    <s v="CHIHUAHUA"/>
    <n v="8"/>
    <s v="CHIHUAHUA"/>
    <n v="19"/>
    <x v="2"/>
    <x v="2"/>
    <n v="1"/>
    <s v="CHIHUAHUA"/>
    <s v="CALLE PORTAL DE EBANO"/>
    <n v="0"/>
    <s v="PÚBLICO"/>
    <x v="0"/>
    <n v="2"/>
    <s v="BÁSICA"/>
    <n v="2"/>
    <x v="0"/>
    <n v="1"/>
    <x v="0"/>
    <n v="0"/>
    <s v="NO APLICA"/>
    <n v="0"/>
    <s v="NO APLICA"/>
    <s v="08FIZ0128R"/>
    <s v="08FJS0108J"/>
    <s v="08ADG0046C"/>
    <n v="0"/>
    <n v="139"/>
    <n v="126"/>
    <n v="265"/>
    <n v="137"/>
    <n v="126"/>
    <n v="263"/>
    <n v="26"/>
    <n v="26"/>
    <n v="52"/>
    <n v="20"/>
    <n v="16"/>
    <n v="36"/>
    <n v="21"/>
    <n v="17"/>
    <n v="38"/>
    <n v="29"/>
    <n v="23"/>
    <n v="52"/>
    <n v="26"/>
    <n v="20"/>
    <n v="46"/>
    <n v="24"/>
    <n v="22"/>
    <n v="46"/>
    <n v="21"/>
    <n v="19"/>
    <n v="40"/>
    <n v="19"/>
    <n v="15"/>
    <n v="34"/>
    <n v="140"/>
    <n v="116"/>
    <n v="256"/>
    <n v="2"/>
    <n v="2"/>
    <n v="2"/>
    <n v="2"/>
    <n v="2"/>
    <n v="2"/>
    <n v="0"/>
    <n v="12"/>
    <n v="0"/>
    <n v="0"/>
    <n v="1"/>
    <n v="0"/>
    <n v="1"/>
    <n v="0"/>
    <n v="0"/>
    <n v="0"/>
    <n v="5"/>
    <n v="7"/>
    <n v="0"/>
    <n v="0"/>
    <n v="1"/>
    <n v="2"/>
    <n v="0"/>
    <n v="0"/>
    <n v="0"/>
    <n v="0"/>
    <n v="0"/>
    <n v="0"/>
    <n v="1"/>
    <n v="2"/>
    <n v="0"/>
    <n v="20"/>
    <n v="5"/>
    <n v="7"/>
    <n v="2"/>
    <n v="2"/>
    <n v="2"/>
    <n v="2"/>
    <n v="2"/>
    <n v="2"/>
    <n v="0"/>
    <n v="12"/>
    <n v="12"/>
    <n v="12"/>
    <n v="1"/>
  </r>
  <r>
    <s v="08DPR2453D"/>
    <n v="2"/>
    <s v="VESPERTINO"/>
    <s v="ESTEBAN HERNANDEZ ARREDONDO"/>
    <n v="8"/>
    <s v="CHIHUAHUA"/>
    <n v="8"/>
    <s v="CHIHUAHUA"/>
    <n v="19"/>
    <x v="2"/>
    <x v="2"/>
    <n v="1"/>
    <s v="CHIHUAHUA"/>
    <s v="CALLE MINERAL PINOS ALTOS"/>
    <n v="1707"/>
    <s v="PÚBLICO"/>
    <x v="0"/>
    <n v="2"/>
    <s v="BÁSICA"/>
    <n v="2"/>
    <x v="0"/>
    <n v="1"/>
    <x v="0"/>
    <n v="0"/>
    <s v="NO APLICA"/>
    <n v="0"/>
    <s v="NO APLICA"/>
    <s v="08FIZ0271E"/>
    <s v="08FJS0134H"/>
    <s v="08ADG0046C"/>
    <n v="0"/>
    <n v="181"/>
    <n v="167"/>
    <n v="348"/>
    <n v="177"/>
    <n v="164"/>
    <n v="341"/>
    <n v="31"/>
    <n v="45"/>
    <n v="76"/>
    <n v="18"/>
    <n v="15"/>
    <n v="33"/>
    <n v="18"/>
    <n v="15"/>
    <n v="33"/>
    <n v="30"/>
    <n v="24"/>
    <n v="54"/>
    <n v="26"/>
    <n v="15"/>
    <n v="41"/>
    <n v="27"/>
    <n v="20"/>
    <n v="47"/>
    <n v="23"/>
    <n v="25"/>
    <n v="48"/>
    <n v="34"/>
    <n v="34"/>
    <n v="68"/>
    <n v="158"/>
    <n v="133"/>
    <n v="291"/>
    <n v="2"/>
    <n v="2"/>
    <n v="2"/>
    <n v="2"/>
    <n v="2"/>
    <n v="3"/>
    <n v="0"/>
    <n v="13"/>
    <n v="0"/>
    <n v="0"/>
    <n v="1"/>
    <n v="0"/>
    <n v="1"/>
    <n v="0"/>
    <n v="0"/>
    <n v="0"/>
    <n v="6"/>
    <n v="7"/>
    <n v="0"/>
    <n v="0"/>
    <n v="2"/>
    <n v="1"/>
    <n v="0"/>
    <n v="0"/>
    <n v="0"/>
    <n v="0"/>
    <n v="0"/>
    <n v="0"/>
    <n v="2"/>
    <n v="0"/>
    <n v="0"/>
    <n v="20"/>
    <n v="6"/>
    <n v="7"/>
    <n v="2"/>
    <n v="2"/>
    <n v="2"/>
    <n v="2"/>
    <n v="2"/>
    <n v="3"/>
    <n v="0"/>
    <n v="13"/>
    <n v="15"/>
    <n v="13"/>
    <n v="1"/>
  </r>
  <r>
    <s v="08DPR2454C"/>
    <n v="1"/>
    <s v="MATUTINO"/>
    <s v="MIGUEL QUIĂ‘ONES PEDROZA"/>
    <n v="8"/>
    <s v="CHIHUAHUA"/>
    <n v="8"/>
    <s v="CHIHUAHUA"/>
    <n v="19"/>
    <x v="2"/>
    <x v="2"/>
    <n v="1"/>
    <s v="CHIHUAHUA"/>
    <s v="CALLE DESIERTO DE SONORA"/>
    <n v="0"/>
    <s v="PÚBLICO"/>
    <x v="0"/>
    <n v="2"/>
    <s v="BÁSICA"/>
    <n v="2"/>
    <x v="0"/>
    <n v="1"/>
    <x v="0"/>
    <n v="0"/>
    <s v="NO APLICA"/>
    <n v="0"/>
    <s v="NO APLICA"/>
    <s v="08FIZ0270F"/>
    <s v="08FJS0134H"/>
    <s v="08ADG0046C"/>
    <n v="0"/>
    <n v="153"/>
    <n v="144"/>
    <n v="297"/>
    <n v="150"/>
    <n v="141"/>
    <n v="291"/>
    <n v="24"/>
    <n v="26"/>
    <n v="50"/>
    <n v="25"/>
    <n v="26"/>
    <n v="51"/>
    <n v="26"/>
    <n v="26"/>
    <n v="52"/>
    <n v="31"/>
    <n v="20"/>
    <n v="51"/>
    <n v="28"/>
    <n v="19"/>
    <n v="47"/>
    <n v="27"/>
    <n v="23"/>
    <n v="50"/>
    <n v="19"/>
    <n v="31"/>
    <n v="50"/>
    <n v="30"/>
    <n v="26"/>
    <n v="56"/>
    <n v="161"/>
    <n v="145"/>
    <n v="306"/>
    <n v="2"/>
    <n v="2"/>
    <n v="2"/>
    <n v="2"/>
    <n v="2"/>
    <n v="2"/>
    <n v="0"/>
    <n v="12"/>
    <n v="0"/>
    <n v="0"/>
    <n v="1"/>
    <n v="0"/>
    <n v="0"/>
    <n v="1"/>
    <n v="0"/>
    <n v="1"/>
    <n v="2"/>
    <n v="10"/>
    <n v="0"/>
    <n v="0"/>
    <n v="0"/>
    <n v="1"/>
    <n v="0"/>
    <n v="0"/>
    <n v="0"/>
    <n v="0"/>
    <n v="0"/>
    <n v="0"/>
    <n v="2"/>
    <n v="0"/>
    <n v="0"/>
    <n v="18"/>
    <n v="2"/>
    <n v="10"/>
    <n v="2"/>
    <n v="2"/>
    <n v="2"/>
    <n v="2"/>
    <n v="2"/>
    <n v="2"/>
    <n v="0"/>
    <n v="12"/>
    <n v="12"/>
    <n v="12"/>
    <n v="1"/>
  </r>
  <r>
    <s v="08DPR2455B"/>
    <n v="1"/>
    <s v="MATUTINO"/>
    <s v="CONSTITUCION MEXICANA"/>
    <n v="8"/>
    <s v="CHIHUAHUA"/>
    <n v="8"/>
    <s v="CHIHUAHUA"/>
    <n v="37"/>
    <x v="0"/>
    <x v="0"/>
    <n v="1"/>
    <s v="JUĂREZ"/>
    <s v="CALLE CHUANACOTAZIN "/>
    <n v="0"/>
    <s v="PÚBLICO"/>
    <x v="0"/>
    <n v="2"/>
    <s v="BÁSICA"/>
    <n v="2"/>
    <x v="0"/>
    <n v="1"/>
    <x v="0"/>
    <n v="0"/>
    <s v="NO APLICA"/>
    <n v="0"/>
    <s v="NO APLICA"/>
    <s v="08FIZ0173D"/>
    <s v="08FJS0116S"/>
    <s v="08ADG0005C"/>
    <n v="0"/>
    <n v="299"/>
    <n v="289"/>
    <n v="588"/>
    <n v="299"/>
    <n v="288"/>
    <n v="587"/>
    <n v="59"/>
    <n v="43"/>
    <n v="102"/>
    <n v="50"/>
    <n v="53"/>
    <n v="103"/>
    <n v="50"/>
    <n v="53"/>
    <n v="103"/>
    <n v="57"/>
    <n v="44"/>
    <n v="101"/>
    <n v="40"/>
    <n v="43"/>
    <n v="83"/>
    <n v="45"/>
    <n v="52"/>
    <n v="97"/>
    <n v="50"/>
    <n v="51"/>
    <n v="101"/>
    <n v="52"/>
    <n v="52"/>
    <n v="104"/>
    <n v="294"/>
    <n v="295"/>
    <n v="589"/>
    <n v="3"/>
    <n v="3"/>
    <n v="3"/>
    <n v="3"/>
    <n v="3"/>
    <n v="3"/>
    <n v="0"/>
    <n v="18"/>
    <n v="0"/>
    <n v="0"/>
    <n v="0"/>
    <n v="1"/>
    <n v="1"/>
    <n v="0"/>
    <n v="0"/>
    <n v="0"/>
    <n v="5"/>
    <n v="13"/>
    <n v="0"/>
    <n v="0"/>
    <n v="0"/>
    <n v="3"/>
    <n v="0"/>
    <n v="0"/>
    <n v="0"/>
    <n v="0"/>
    <n v="0"/>
    <n v="0"/>
    <n v="2"/>
    <n v="0"/>
    <n v="0"/>
    <n v="25"/>
    <n v="5"/>
    <n v="13"/>
    <n v="3"/>
    <n v="3"/>
    <n v="3"/>
    <n v="3"/>
    <n v="3"/>
    <n v="3"/>
    <n v="0"/>
    <n v="18"/>
    <n v="19"/>
    <n v="19"/>
    <n v="1"/>
  </r>
  <r>
    <s v="08DPR2456A"/>
    <n v="2"/>
    <s v="VESPERTINO"/>
    <s v="CONSTITUCION MEXICANA"/>
    <n v="8"/>
    <s v="CHIHUAHUA"/>
    <n v="8"/>
    <s v="CHIHUAHUA"/>
    <n v="37"/>
    <x v="0"/>
    <x v="0"/>
    <n v="1"/>
    <s v="JUĂREZ"/>
    <s v="CALLE CHUANACOTAZIN "/>
    <n v="0"/>
    <s v="PÚBLICO"/>
    <x v="0"/>
    <n v="2"/>
    <s v="BÁSICA"/>
    <n v="2"/>
    <x v="0"/>
    <n v="1"/>
    <x v="0"/>
    <n v="0"/>
    <s v="NO APLICA"/>
    <n v="0"/>
    <s v="NO APLICA"/>
    <s v="08FIZ0173D"/>
    <s v="08FJS0116S"/>
    <s v="08ADG0005C"/>
    <n v="0"/>
    <n v="117"/>
    <n v="120"/>
    <n v="237"/>
    <n v="110"/>
    <n v="119"/>
    <n v="229"/>
    <n v="23"/>
    <n v="19"/>
    <n v="42"/>
    <n v="29"/>
    <n v="20"/>
    <n v="49"/>
    <n v="31"/>
    <n v="24"/>
    <n v="55"/>
    <n v="29"/>
    <n v="19"/>
    <n v="48"/>
    <n v="15"/>
    <n v="17"/>
    <n v="32"/>
    <n v="18"/>
    <n v="26"/>
    <n v="44"/>
    <n v="19"/>
    <n v="20"/>
    <n v="39"/>
    <n v="21"/>
    <n v="19"/>
    <n v="40"/>
    <n v="133"/>
    <n v="125"/>
    <n v="258"/>
    <n v="2"/>
    <n v="2"/>
    <n v="1"/>
    <n v="2"/>
    <n v="2"/>
    <n v="2"/>
    <n v="0"/>
    <n v="11"/>
    <n v="0"/>
    <n v="0"/>
    <n v="0"/>
    <n v="1"/>
    <n v="0"/>
    <n v="0"/>
    <n v="0"/>
    <n v="0"/>
    <n v="4"/>
    <n v="7"/>
    <n v="0"/>
    <n v="0"/>
    <n v="1"/>
    <n v="1"/>
    <n v="0"/>
    <n v="0"/>
    <n v="0"/>
    <n v="0"/>
    <n v="0"/>
    <n v="0"/>
    <n v="1"/>
    <n v="0"/>
    <n v="0"/>
    <n v="15"/>
    <n v="4"/>
    <n v="7"/>
    <n v="2"/>
    <n v="2"/>
    <n v="1"/>
    <n v="2"/>
    <n v="2"/>
    <n v="2"/>
    <n v="0"/>
    <n v="11"/>
    <n v="13"/>
    <n v="11"/>
    <n v="1"/>
  </r>
  <r>
    <s v="08DPR2458Z"/>
    <n v="1"/>
    <s v="MATUTINO"/>
    <s v="BENEMERITO DE LAS AMERICAS"/>
    <n v="8"/>
    <s v="CHIHUAHUA"/>
    <n v="8"/>
    <s v="CHIHUAHUA"/>
    <n v="19"/>
    <x v="2"/>
    <x v="2"/>
    <n v="1"/>
    <s v="CHIHUAHUA"/>
    <s v="CAMINO A CARRIZALILLO "/>
    <n v="0"/>
    <s v="PÚBLICO"/>
    <x v="0"/>
    <n v="2"/>
    <s v="BÁSICA"/>
    <n v="2"/>
    <x v="0"/>
    <n v="1"/>
    <x v="0"/>
    <n v="0"/>
    <s v="NO APLICA"/>
    <n v="0"/>
    <s v="NO APLICA"/>
    <s v="08FIZ0101K"/>
    <s v="08FJS0103O"/>
    <s v="08ADG0046C"/>
    <n v="0"/>
    <n v="302"/>
    <n v="272"/>
    <n v="574"/>
    <n v="302"/>
    <n v="272"/>
    <n v="574"/>
    <n v="51"/>
    <n v="35"/>
    <n v="86"/>
    <n v="59"/>
    <n v="47"/>
    <n v="106"/>
    <n v="59"/>
    <n v="47"/>
    <n v="106"/>
    <n v="51"/>
    <n v="51"/>
    <n v="102"/>
    <n v="51"/>
    <n v="54"/>
    <n v="105"/>
    <n v="48"/>
    <n v="47"/>
    <n v="95"/>
    <n v="57"/>
    <n v="44"/>
    <n v="101"/>
    <n v="46"/>
    <n v="56"/>
    <n v="102"/>
    <n v="312"/>
    <n v="299"/>
    <n v="611"/>
    <n v="3"/>
    <n v="3"/>
    <n v="3"/>
    <n v="3"/>
    <n v="3"/>
    <n v="3"/>
    <n v="0"/>
    <n v="18"/>
    <n v="0"/>
    <n v="0"/>
    <n v="1"/>
    <n v="0"/>
    <n v="0"/>
    <n v="1"/>
    <n v="0"/>
    <n v="0"/>
    <n v="2"/>
    <n v="16"/>
    <n v="0"/>
    <n v="0"/>
    <n v="2"/>
    <n v="0"/>
    <n v="0"/>
    <n v="0"/>
    <n v="0"/>
    <n v="0"/>
    <n v="0"/>
    <n v="0"/>
    <n v="1"/>
    <n v="1"/>
    <n v="0"/>
    <n v="24"/>
    <n v="2"/>
    <n v="16"/>
    <n v="3"/>
    <n v="3"/>
    <n v="3"/>
    <n v="3"/>
    <n v="3"/>
    <n v="3"/>
    <n v="0"/>
    <n v="18"/>
    <n v="19"/>
    <n v="18"/>
    <n v="1"/>
  </r>
  <r>
    <s v="08DPR2459Y"/>
    <n v="1"/>
    <s v="MATUTINO"/>
    <s v="MIGUEL QUIĂ‘ONES PEDROZA"/>
    <n v="8"/>
    <s v="CHIHUAHUA"/>
    <n v="8"/>
    <s v="CHIHUAHUA"/>
    <n v="37"/>
    <x v="0"/>
    <x v="0"/>
    <n v="1"/>
    <s v="JUĂREZ"/>
    <s v="CALLE TEOFILO OLEA "/>
    <n v="534"/>
    <s v="PÚBLICO"/>
    <x v="0"/>
    <n v="2"/>
    <s v="BÁSICA"/>
    <n v="2"/>
    <x v="0"/>
    <n v="1"/>
    <x v="0"/>
    <n v="0"/>
    <s v="NO APLICA"/>
    <n v="0"/>
    <s v="NO APLICA"/>
    <s v="08FIZ0262X"/>
    <s v="08FJS0132J"/>
    <s v="08ADG0005C"/>
    <n v="0"/>
    <n v="216"/>
    <n v="186"/>
    <n v="402"/>
    <n v="215"/>
    <n v="186"/>
    <n v="401"/>
    <n v="34"/>
    <n v="35"/>
    <n v="69"/>
    <n v="27"/>
    <n v="38"/>
    <n v="65"/>
    <n v="27"/>
    <n v="39"/>
    <n v="66"/>
    <n v="34"/>
    <n v="32"/>
    <n v="66"/>
    <n v="27"/>
    <n v="32"/>
    <n v="59"/>
    <n v="40"/>
    <n v="29"/>
    <n v="69"/>
    <n v="37"/>
    <n v="29"/>
    <n v="66"/>
    <n v="37"/>
    <n v="26"/>
    <n v="63"/>
    <n v="202"/>
    <n v="187"/>
    <n v="389"/>
    <n v="2"/>
    <n v="2"/>
    <n v="2"/>
    <n v="2"/>
    <n v="2"/>
    <n v="2"/>
    <n v="0"/>
    <n v="12"/>
    <n v="0"/>
    <n v="0"/>
    <n v="0"/>
    <n v="1"/>
    <n v="0"/>
    <n v="1"/>
    <n v="0"/>
    <n v="0"/>
    <n v="2"/>
    <n v="10"/>
    <n v="0"/>
    <n v="0"/>
    <n v="1"/>
    <n v="0"/>
    <n v="0"/>
    <n v="0"/>
    <n v="0"/>
    <n v="0"/>
    <n v="0"/>
    <n v="0"/>
    <n v="1"/>
    <n v="0"/>
    <n v="0"/>
    <n v="16"/>
    <n v="2"/>
    <n v="10"/>
    <n v="2"/>
    <n v="2"/>
    <n v="2"/>
    <n v="2"/>
    <n v="2"/>
    <n v="2"/>
    <n v="0"/>
    <n v="12"/>
    <n v="12"/>
    <n v="12"/>
    <n v="1"/>
  </r>
  <r>
    <s v="08DPR2460N"/>
    <n v="2"/>
    <s v="VESPERTINO"/>
    <s v="NATALIA RAMOS MARQUEZ"/>
    <n v="8"/>
    <s v="CHIHUAHUA"/>
    <n v="8"/>
    <s v="CHIHUAHUA"/>
    <n v="37"/>
    <x v="0"/>
    <x v="0"/>
    <n v="1"/>
    <s v="JUĂREZ"/>
    <s v="CALLE PALACIO PAQUIME "/>
    <n v="412"/>
    <s v="PÚBLICO"/>
    <x v="0"/>
    <n v="2"/>
    <s v="BÁSICA"/>
    <n v="2"/>
    <x v="0"/>
    <n v="1"/>
    <x v="0"/>
    <n v="0"/>
    <s v="NO APLICA"/>
    <n v="0"/>
    <s v="NO APLICA"/>
    <s v="08FIZ0179Y"/>
    <s v="08FJS0117R"/>
    <s v="08ADG0005C"/>
    <n v="0"/>
    <n v="141"/>
    <n v="145"/>
    <n v="286"/>
    <n v="141"/>
    <n v="145"/>
    <n v="286"/>
    <n v="27"/>
    <n v="22"/>
    <n v="49"/>
    <n v="20"/>
    <n v="20"/>
    <n v="40"/>
    <n v="21"/>
    <n v="21"/>
    <n v="42"/>
    <n v="22"/>
    <n v="23"/>
    <n v="45"/>
    <n v="14"/>
    <n v="24"/>
    <n v="38"/>
    <n v="32"/>
    <n v="22"/>
    <n v="54"/>
    <n v="17"/>
    <n v="26"/>
    <n v="43"/>
    <n v="28"/>
    <n v="23"/>
    <n v="51"/>
    <n v="134"/>
    <n v="139"/>
    <n v="273"/>
    <n v="2"/>
    <n v="2"/>
    <n v="2"/>
    <n v="2"/>
    <n v="2"/>
    <n v="2"/>
    <n v="0"/>
    <n v="12"/>
    <n v="0"/>
    <n v="0"/>
    <n v="1"/>
    <n v="0"/>
    <n v="0"/>
    <n v="1"/>
    <n v="0"/>
    <n v="0"/>
    <n v="1"/>
    <n v="11"/>
    <n v="0"/>
    <n v="0"/>
    <n v="0"/>
    <n v="2"/>
    <n v="0"/>
    <n v="0"/>
    <n v="0"/>
    <n v="0"/>
    <n v="0"/>
    <n v="0"/>
    <n v="0"/>
    <n v="1"/>
    <n v="0"/>
    <n v="17"/>
    <n v="1"/>
    <n v="11"/>
    <n v="2"/>
    <n v="2"/>
    <n v="2"/>
    <n v="2"/>
    <n v="2"/>
    <n v="2"/>
    <n v="0"/>
    <n v="12"/>
    <n v="12"/>
    <n v="12"/>
    <n v="1"/>
  </r>
  <r>
    <s v="08DPR2461M"/>
    <n v="2"/>
    <s v="VESPERTINO"/>
    <s v="CLUB ROTARIO JUAREZ INDUSTRIAL II"/>
    <n v="8"/>
    <s v="CHIHUAHUA"/>
    <n v="8"/>
    <s v="CHIHUAHUA"/>
    <n v="37"/>
    <x v="0"/>
    <x v="0"/>
    <n v="1"/>
    <s v="JUĂREZ"/>
    <s v="CALLE TEOFILO OLEA "/>
    <n v="534"/>
    <s v="PÚBLICO"/>
    <x v="0"/>
    <n v="2"/>
    <s v="BÁSICA"/>
    <n v="2"/>
    <x v="0"/>
    <n v="1"/>
    <x v="0"/>
    <n v="0"/>
    <s v="NO APLICA"/>
    <n v="0"/>
    <s v="NO APLICA"/>
    <s v="08FIZ0262X"/>
    <s v="08FJS0132J"/>
    <s v="08ADG0005C"/>
    <n v="0"/>
    <n v="169"/>
    <n v="154"/>
    <n v="323"/>
    <n v="168"/>
    <n v="154"/>
    <n v="322"/>
    <n v="23"/>
    <n v="32"/>
    <n v="55"/>
    <n v="28"/>
    <n v="35"/>
    <n v="63"/>
    <n v="28"/>
    <n v="37"/>
    <n v="65"/>
    <n v="31"/>
    <n v="23"/>
    <n v="54"/>
    <n v="23"/>
    <n v="31"/>
    <n v="54"/>
    <n v="26"/>
    <n v="24"/>
    <n v="50"/>
    <n v="31"/>
    <n v="24"/>
    <n v="55"/>
    <n v="31"/>
    <n v="26"/>
    <n v="57"/>
    <n v="170"/>
    <n v="165"/>
    <n v="335"/>
    <n v="2"/>
    <n v="2"/>
    <n v="2"/>
    <n v="2"/>
    <n v="2"/>
    <n v="2"/>
    <n v="0"/>
    <n v="12"/>
    <n v="0"/>
    <n v="0"/>
    <n v="0"/>
    <n v="1"/>
    <n v="0"/>
    <n v="0"/>
    <n v="0"/>
    <n v="0"/>
    <n v="2"/>
    <n v="10"/>
    <n v="0"/>
    <n v="0"/>
    <n v="3"/>
    <n v="0"/>
    <n v="0"/>
    <n v="0"/>
    <n v="0"/>
    <n v="0"/>
    <n v="0"/>
    <n v="0"/>
    <n v="1"/>
    <n v="0"/>
    <n v="0"/>
    <n v="17"/>
    <n v="2"/>
    <n v="10"/>
    <n v="2"/>
    <n v="2"/>
    <n v="2"/>
    <n v="2"/>
    <n v="2"/>
    <n v="2"/>
    <n v="0"/>
    <n v="12"/>
    <n v="12"/>
    <n v="12"/>
    <n v="1"/>
  </r>
  <r>
    <s v="08DPR2462L"/>
    <n v="2"/>
    <s v="VESPERTINO"/>
    <s v="ISMAEL LANDEROS VIEZCAS"/>
    <n v="8"/>
    <s v="CHIHUAHUA"/>
    <n v="8"/>
    <s v="CHIHUAHUA"/>
    <n v="37"/>
    <x v="0"/>
    <x v="0"/>
    <n v="1"/>
    <s v="JUĂREZ"/>
    <s v="CALLE 8 DE DICIEMBRE"/>
    <n v="0"/>
    <s v="PÚBLICO"/>
    <x v="0"/>
    <n v="2"/>
    <s v="BÁSICA"/>
    <n v="2"/>
    <x v="0"/>
    <n v="1"/>
    <x v="0"/>
    <n v="0"/>
    <s v="NO APLICA"/>
    <n v="0"/>
    <s v="NO APLICA"/>
    <s v="08FIZ0183K"/>
    <s v="08FJS0118Q"/>
    <s v="08ADG0005C"/>
    <n v="0"/>
    <n v="245"/>
    <n v="226"/>
    <n v="471"/>
    <n v="245"/>
    <n v="226"/>
    <n v="471"/>
    <n v="40"/>
    <n v="26"/>
    <n v="66"/>
    <n v="28"/>
    <n v="30"/>
    <n v="58"/>
    <n v="29"/>
    <n v="32"/>
    <n v="61"/>
    <n v="37"/>
    <n v="39"/>
    <n v="76"/>
    <n v="44"/>
    <n v="40"/>
    <n v="84"/>
    <n v="32"/>
    <n v="31"/>
    <n v="63"/>
    <n v="49"/>
    <n v="47"/>
    <n v="96"/>
    <n v="44"/>
    <n v="42"/>
    <n v="86"/>
    <n v="235"/>
    <n v="231"/>
    <n v="466"/>
    <n v="2"/>
    <n v="3"/>
    <n v="3"/>
    <n v="2"/>
    <n v="3"/>
    <n v="3"/>
    <n v="0"/>
    <n v="16"/>
    <n v="0"/>
    <n v="0"/>
    <n v="1"/>
    <n v="0"/>
    <n v="0"/>
    <n v="1"/>
    <n v="0"/>
    <n v="0"/>
    <n v="1"/>
    <n v="15"/>
    <n v="0"/>
    <n v="0"/>
    <n v="2"/>
    <n v="1"/>
    <n v="0"/>
    <n v="0"/>
    <n v="0"/>
    <n v="0"/>
    <n v="0"/>
    <n v="0"/>
    <n v="0"/>
    <n v="0"/>
    <n v="0"/>
    <n v="21"/>
    <n v="1"/>
    <n v="15"/>
    <n v="2"/>
    <n v="3"/>
    <n v="3"/>
    <n v="2"/>
    <n v="3"/>
    <n v="3"/>
    <n v="0"/>
    <n v="16"/>
    <n v="16"/>
    <n v="16"/>
    <n v="1"/>
  </r>
  <r>
    <s v="08DPR2463K"/>
    <n v="2"/>
    <s v="VESPERTINO"/>
    <s v="AURELIO VERA FLORES"/>
    <n v="8"/>
    <s v="CHIHUAHUA"/>
    <n v="8"/>
    <s v="CHIHUAHUA"/>
    <n v="37"/>
    <x v="0"/>
    <x v="0"/>
    <n v="1"/>
    <s v="JUĂREZ"/>
    <s v="AVENIDA PASEO DE LOS COMPOSITORES"/>
    <n v="1305"/>
    <s v="PÚBLICO"/>
    <x v="0"/>
    <n v="2"/>
    <s v="BÁSICA"/>
    <n v="2"/>
    <x v="0"/>
    <n v="1"/>
    <x v="0"/>
    <n v="0"/>
    <s v="NO APLICA"/>
    <n v="0"/>
    <s v="NO APLICA"/>
    <s v="08FIZ0178Z"/>
    <s v="08FJS0117R"/>
    <s v="08ADG0005C"/>
    <n v="0"/>
    <n v="196"/>
    <n v="169"/>
    <n v="365"/>
    <n v="195"/>
    <n v="168"/>
    <n v="363"/>
    <n v="33"/>
    <n v="26"/>
    <n v="59"/>
    <n v="42"/>
    <n v="33"/>
    <n v="75"/>
    <n v="45"/>
    <n v="35"/>
    <n v="80"/>
    <n v="27"/>
    <n v="33"/>
    <n v="60"/>
    <n v="36"/>
    <n v="33"/>
    <n v="69"/>
    <n v="35"/>
    <n v="23"/>
    <n v="58"/>
    <n v="29"/>
    <n v="31"/>
    <n v="60"/>
    <n v="36"/>
    <n v="24"/>
    <n v="60"/>
    <n v="208"/>
    <n v="179"/>
    <n v="387"/>
    <n v="2"/>
    <n v="2"/>
    <n v="2"/>
    <n v="2"/>
    <n v="2"/>
    <n v="2"/>
    <n v="0"/>
    <n v="12"/>
    <n v="0"/>
    <n v="0"/>
    <n v="1"/>
    <n v="0"/>
    <n v="1"/>
    <n v="0"/>
    <n v="0"/>
    <n v="0"/>
    <n v="4"/>
    <n v="8"/>
    <n v="0"/>
    <n v="0"/>
    <n v="2"/>
    <n v="0"/>
    <n v="0"/>
    <n v="0"/>
    <n v="0"/>
    <n v="0"/>
    <n v="0"/>
    <n v="0"/>
    <n v="1"/>
    <n v="1"/>
    <n v="0"/>
    <n v="18"/>
    <n v="4"/>
    <n v="8"/>
    <n v="2"/>
    <n v="2"/>
    <n v="2"/>
    <n v="2"/>
    <n v="2"/>
    <n v="2"/>
    <n v="0"/>
    <n v="12"/>
    <n v="18"/>
    <n v="13"/>
    <n v="1"/>
  </r>
  <r>
    <s v="08DPR2464J"/>
    <n v="2"/>
    <s v="VESPERTINO"/>
    <s v="FELIPE ANGELES"/>
    <n v="8"/>
    <s v="CHIHUAHUA"/>
    <n v="8"/>
    <s v="CHIHUAHUA"/>
    <n v="19"/>
    <x v="2"/>
    <x v="2"/>
    <n v="1"/>
    <s v="CHIHUAHUA"/>
    <s v="CALLE DE LA NOGALERA"/>
    <n v="0"/>
    <s v="PÚBLICO"/>
    <x v="0"/>
    <n v="2"/>
    <s v="BÁSICA"/>
    <n v="2"/>
    <x v="0"/>
    <n v="1"/>
    <x v="0"/>
    <n v="0"/>
    <s v="NO APLICA"/>
    <n v="0"/>
    <s v="NO APLICA"/>
    <s v="08FIZ0129Q"/>
    <s v="08FJS0101Q"/>
    <s v="08ADG0046C"/>
    <n v="0"/>
    <n v="123"/>
    <n v="124"/>
    <n v="247"/>
    <n v="123"/>
    <n v="124"/>
    <n v="247"/>
    <n v="26"/>
    <n v="24"/>
    <n v="50"/>
    <n v="21"/>
    <n v="13"/>
    <n v="34"/>
    <n v="23"/>
    <n v="16"/>
    <n v="39"/>
    <n v="18"/>
    <n v="22"/>
    <n v="40"/>
    <n v="25"/>
    <n v="22"/>
    <n v="47"/>
    <n v="29"/>
    <n v="22"/>
    <n v="51"/>
    <n v="19"/>
    <n v="24"/>
    <n v="43"/>
    <n v="15"/>
    <n v="14"/>
    <n v="29"/>
    <n v="129"/>
    <n v="120"/>
    <n v="249"/>
    <n v="2"/>
    <n v="2"/>
    <n v="2"/>
    <n v="2"/>
    <n v="2"/>
    <n v="1"/>
    <n v="0"/>
    <n v="11"/>
    <n v="0"/>
    <n v="0"/>
    <n v="1"/>
    <n v="0"/>
    <n v="0"/>
    <n v="1"/>
    <n v="0"/>
    <n v="0"/>
    <n v="3"/>
    <n v="8"/>
    <n v="0"/>
    <n v="0"/>
    <n v="3"/>
    <n v="0"/>
    <n v="0"/>
    <n v="0"/>
    <n v="0"/>
    <n v="0"/>
    <n v="0"/>
    <n v="0"/>
    <n v="0"/>
    <n v="1"/>
    <n v="0"/>
    <n v="17"/>
    <n v="3"/>
    <n v="8"/>
    <n v="2"/>
    <n v="2"/>
    <n v="2"/>
    <n v="2"/>
    <n v="2"/>
    <n v="1"/>
    <n v="0"/>
    <n v="11"/>
    <n v="12"/>
    <n v="11"/>
    <n v="1"/>
  </r>
  <r>
    <s v="08DPR2465I"/>
    <n v="2"/>
    <s v="VESPERTINO"/>
    <s v="ESCUELA PRIMARIA ESFUERZO COMPARTIDO"/>
    <n v="8"/>
    <s v="CHIHUAHUA"/>
    <n v="8"/>
    <s v="CHIHUAHUA"/>
    <n v="19"/>
    <x v="2"/>
    <x v="2"/>
    <n v="1"/>
    <s v="CHIHUAHUA"/>
    <s v="CALLE J. J. CALVO"/>
    <n v="7822"/>
    <s v="PÚBLICO"/>
    <x v="0"/>
    <n v="2"/>
    <s v="BÁSICA"/>
    <n v="2"/>
    <x v="0"/>
    <n v="1"/>
    <x v="0"/>
    <n v="0"/>
    <s v="NO APLICA"/>
    <n v="0"/>
    <s v="NO APLICA"/>
    <s v="08FIZ0109C"/>
    <s v="08FJS0104N"/>
    <s v="08ADG0046C"/>
    <n v="0"/>
    <n v="63"/>
    <n v="59"/>
    <n v="122"/>
    <n v="62"/>
    <n v="58"/>
    <n v="120"/>
    <n v="7"/>
    <n v="12"/>
    <n v="19"/>
    <n v="7"/>
    <n v="4"/>
    <n v="11"/>
    <n v="8"/>
    <n v="4"/>
    <n v="12"/>
    <n v="15"/>
    <n v="9"/>
    <n v="24"/>
    <n v="12"/>
    <n v="12"/>
    <n v="24"/>
    <n v="10"/>
    <n v="4"/>
    <n v="14"/>
    <n v="13"/>
    <n v="9"/>
    <n v="22"/>
    <n v="8"/>
    <n v="6"/>
    <n v="14"/>
    <n v="66"/>
    <n v="44"/>
    <n v="110"/>
    <n v="1"/>
    <n v="1"/>
    <n v="1"/>
    <n v="1"/>
    <n v="1"/>
    <n v="1"/>
    <n v="0"/>
    <n v="6"/>
    <n v="0"/>
    <n v="0"/>
    <n v="0"/>
    <n v="1"/>
    <n v="0"/>
    <n v="0"/>
    <n v="0"/>
    <n v="0"/>
    <n v="3"/>
    <n v="3"/>
    <n v="0"/>
    <n v="0"/>
    <n v="1"/>
    <n v="0"/>
    <n v="0"/>
    <n v="0"/>
    <n v="0"/>
    <n v="0"/>
    <n v="0"/>
    <n v="0"/>
    <n v="0"/>
    <n v="1"/>
    <n v="0"/>
    <n v="9"/>
    <n v="3"/>
    <n v="3"/>
    <n v="1"/>
    <n v="1"/>
    <n v="1"/>
    <n v="1"/>
    <n v="1"/>
    <n v="1"/>
    <n v="0"/>
    <n v="6"/>
    <n v="15"/>
    <n v="6"/>
    <n v="1"/>
  </r>
  <r>
    <s v="08DPR2466H"/>
    <n v="1"/>
    <s v="MATUTINO"/>
    <s v="LUIS URIAS BELDERRAIN"/>
    <n v="8"/>
    <s v="CHIHUAHUA"/>
    <n v="8"/>
    <s v="CHIHUAHUA"/>
    <n v="29"/>
    <x v="3"/>
    <x v="3"/>
    <n v="878"/>
    <s v="LA CIENEGUITA"/>
    <s v="CALLE LA CIENEGUITA"/>
    <n v="1"/>
    <s v="PÚBLICO"/>
    <x v="0"/>
    <n v="2"/>
    <s v="BÁSICA"/>
    <n v="2"/>
    <x v="0"/>
    <n v="1"/>
    <x v="0"/>
    <n v="0"/>
    <s v="NO APLICA"/>
    <n v="0"/>
    <s v="NO APLICA"/>
    <s v="08FIZ0254O"/>
    <s v="08FJS0131K"/>
    <s v="08ADG0007A"/>
    <n v="0"/>
    <n v="11"/>
    <n v="13"/>
    <n v="24"/>
    <n v="11"/>
    <n v="13"/>
    <n v="24"/>
    <n v="1"/>
    <n v="3"/>
    <n v="4"/>
    <n v="8"/>
    <n v="1"/>
    <n v="9"/>
    <n v="8"/>
    <n v="1"/>
    <n v="9"/>
    <n v="0"/>
    <n v="3"/>
    <n v="3"/>
    <n v="1"/>
    <n v="2"/>
    <n v="3"/>
    <n v="1"/>
    <n v="0"/>
    <n v="1"/>
    <n v="4"/>
    <n v="4"/>
    <n v="8"/>
    <n v="4"/>
    <n v="2"/>
    <n v="6"/>
    <n v="18"/>
    <n v="12"/>
    <n v="30"/>
    <n v="0"/>
    <n v="0"/>
    <n v="0"/>
    <n v="0"/>
    <n v="0"/>
    <n v="0"/>
    <n v="2"/>
    <n v="2"/>
    <n v="0"/>
    <n v="1"/>
    <n v="0"/>
    <n v="0"/>
    <n v="0"/>
    <n v="0"/>
    <n v="0"/>
    <n v="0"/>
    <n v="0"/>
    <n v="1"/>
    <n v="0"/>
    <n v="0"/>
    <n v="0"/>
    <n v="0"/>
    <n v="0"/>
    <n v="0"/>
    <n v="0"/>
    <n v="0"/>
    <n v="0"/>
    <n v="0"/>
    <n v="0"/>
    <n v="0"/>
    <n v="0"/>
    <n v="2"/>
    <n v="0"/>
    <n v="2"/>
    <n v="0"/>
    <n v="0"/>
    <n v="0"/>
    <n v="0"/>
    <n v="0"/>
    <n v="0"/>
    <n v="2"/>
    <n v="2"/>
    <n v="2"/>
    <n v="2"/>
    <n v="1"/>
  </r>
  <r>
    <s v="08DPR2467G"/>
    <n v="4"/>
    <s v="DISCONTINUO"/>
    <s v="JOSE DOLORES PALOMINO"/>
    <n v="8"/>
    <s v="CHIHUAHUA"/>
    <n v="8"/>
    <s v="CHIHUAHUA"/>
    <n v="65"/>
    <x v="7"/>
    <x v="1"/>
    <n v="1188"/>
    <s v="LA MISIĂ“N"/>
    <s v="CALLE LA MISION"/>
    <n v="0"/>
    <s v="PÚBLICO"/>
    <x v="0"/>
    <n v="2"/>
    <s v="BÁSICA"/>
    <n v="2"/>
    <x v="0"/>
    <n v="1"/>
    <x v="0"/>
    <n v="0"/>
    <s v="NO APLICA"/>
    <n v="0"/>
    <s v="NO APLICA"/>
    <s v="08FIZ0220Y"/>
    <s v="08FJS0124A"/>
    <s v="08ADG0003E"/>
    <n v="0"/>
    <n v="26"/>
    <n v="25"/>
    <n v="51"/>
    <n v="26"/>
    <n v="25"/>
    <n v="51"/>
    <n v="5"/>
    <n v="3"/>
    <n v="8"/>
    <n v="7"/>
    <n v="4"/>
    <n v="11"/>
    <n v="7"/>
    <n v="4"/>
    <n v="11"/>
    <n v="4"/>
    <n v="6"/>
    <n v="10"/>
    <n v="4"/>
    <n v="6"/>
    <n v="10"/>
    <n v="3"/>
    <n v="2"/>
    <n v="5"/>
    <n v="5"/>
    <n v="6"/>
    <n v="11"/>
    <n v="5"/>
    <n v="3"/>
    <n v="8"/>
    <n v="28"/>
    <n v="27"/>
    <n v="55"/>
    <n v="0"/>
    <n v="0"/>
    <n v="0"/>
    <n v="0"/>
    <n v="0"/>
    <n v="0"/>
    <n v="3"/>
    <n v="3"/>
    <n v="0"/>
    <n v="1"/>
    <n v="0"/>
    <n v="0"/>
    <n v="0"/>
    <n v="0"/>
    <n v="0"/>
    <n v="0"/>
    <n v="0"/>
    <n v="2"/>
    <n v="0"/>
    <n v="0"/>
    <n v="0"/>
    <n v="0"/>
    <n v="0"/>
    <n v="0"/>
    <n v="0"/>
    <n v="0"/>
    <n v="0"/>
    <n v="0"/>
    <n v="0"/>
    <n v="0"/>
    <n v="0"/>
    <n v="3"/>
    <n v="0"/>
    <n v="3"/>
    <n v="0"/>
    <n v="0"/>
    <n v="0"/>
    <n v="0"/>
    <n v="0"/>
    <n v="0"/>
    <n v="3"/>
    <n v="3"/>
    <n v="3"/>
    <n v="3"/>
    <n v="1"/>
  </r>
  <r>
    <s v="08DPR2469E"/>
    <n v="1"/>
    <s v="MATUTINO"/>
    <s v="ISMAEL AVALOS MUĂ‘OZ"/>
    <n v="8"/>
    <s v="CHIHUAHUA"/>
    <n v="8"/>
    <s v="CHIHUAHUA"/>
    <n v="37"/>
    <x v="0"/>
    <x v="0"/>
    <n v="1"/>
    <s v="JUĂREZ"/>
    <s v="CALLE CERESO "/>
    <n v="0"/>
    <s v="PÚBLICO"/>
    <x v="0"/>
    <n v="2"/>
    <s v="BÁSICA"/>
    <n v="2"/>
    <x v="0"/>
    <n v="1"/>
    <x v="0"/>
    <n v="0"/>
    <s v="NO APLICA"/>
    <n v="0"/>
    <s v="NO APLICA"/>
    <s v="08FIZ0182L"/>
    <s v="08FJS0118Q"/>
    <s v="08ADG0005C"/>
    <n v="0"/>
    <n v="81"/>
    <n v="73"/>
    <n v="154"/>
    <n v="81"/>
    <n v="73"/>
    <n v="154"/>
    <n v="12"/>
    <n v="13"/>
    <n v="25"/>
    <n v="10"/>
    <n v="10"/>
    <n v="20"/>
    <n v="12"/>
    <n v="12"/>
    <n v="24"/>
    <n v="12"/>
    <n v="13"/>
    <n v="25"/>
    <n v="14"/>
    <n v="7"/>
    <n v="21"/>
    <n v="16"/>
    <n v="12"/>
    <n v="28"/>
    <n v="17"/>
    <n v="13"/>
    <n v="30"/>
    <n v="11"/>
    <n v="11"/>
    <n v="22"/>
    <n v="82"/>
    <n v="68"/>
    <n v="150"/>
    <n v="1"/>
    <n v="1"/>
    <n v="1"/>
    <n v="1"/>
    <n v="1"/>
    <n v="1"/>
    <n v="0"/>
    <n v="6"/>
    <n v="0"/>
    <n v="0"/>
    <n v="0"/>
    <n v="1"/>
    <n v="0"/>
    <n v="0"/>
    <n v="0"/>
    <n v="0"/>
    <n v="2"/>
    <n v="4"/>
    <n v="0"/>
    <n v="0"/>
    <n v="1"/>
    <n v="0"/>
    <n v="0"/>
    <n v="0"/>
    <n v="0"/>
    <n v="0"/>
    <n v="0"/>
    <n v="0"/>
    <n v="0"/>
    <n v="1"/>
    <n v="0"/>
    <n v="9"/>
    <n v="2"/>
    <n v="4"/>
    <n v="1"/>
    <n v="1"/>
    <n v="1"/>
    <n v="1"/>
    <n v="1"/>
    <n v="1"/>
    <n v="0"/>
    <n v="6"/>
    <n v="6"/>
    <n v="6"/>
    <n v="1"/>
  </r>
  <r>
    <s v="08DPR2470U"/>
    <n v="1"/>
    <s v="MATUTINO"/>
    <s v="ARTICULO 123 CONSTITUCIONAL"/>
    <n v="8"/>
    <s v="CHIHUAHUA"/>
    <n v="8"/>
    <s v="CHIHUAHUA"/>
    <n v="19"/>
    <x v="2"/>
    <x v="2"/>
    <n v="1"/>
    <s v="CHIHUAHUA"/>
    <s v="CALLE FUNDICION DE AVALOS"/>
    <n v="0"/>
    <s v="PÚBLICO"/>
    <x v="0"/>
    <n v="2"/>
    <s v="BÁSICA"/>
    <n v="2"/>
    <x v="0"/>
    <n v="1"/>
    <x v="0"/>
    <n v="0"/>
    <s v="NO APLICA"/>
    <n v="0"/>
    <s v="NO APLICA"/>
    <s v="08FIZ0103I"/>
    <s v="08FJS0103O"/>
    <s v="08ADG0046C"/>
    <n v="0"/>
    <n v="275"/>
    <n v="282"/>
    <n v="557"/>
    <n v="272"/>
    <n v="274"/>
    <n v="546"/>
    <n v="51"/>
    <n v="41"/>
    <n v="92"/>
    <n v="49"/>
    <n v="40"/>
    <n v="89"/>
    <n v="51"/>
    <n v="41"/>
    <n v="92"/>
    <n v="37"/>
    <n v="63"/>
    <n v="100"/>
    <n v="33"/>
    <n v="51"/>
    <n v="84"/>
    <n v="56"/>
    <n v="36"/>
    <n v="92"/>
    <n v="57"/>
    <n v="52"/>
    <n v="109"/>
    <n v="33"/>
    <n v="46"/>
    <n v="79"/>
    <n v="267"/>
    <n v="289"/>
    <n v="556"/>
    <n v="3"/>
    <n v="3"/>
    <n v="3"/>
    <n v="3"/>
    <n v="4"/>
    <n v="3"/>
    <n v="0"/>
    <n v="19"/>
    <n v="0"/>
    <n v="0"/>
    <n v="0"/>
    <n v="1"/>
    <n v="0"/>
    <n v="1"/>
    <n v="0"/>
    <n v="0"/>
    <n v="6"/>
    <n v="13"/>
    <n v="0"/>
    <n v="0"/>
    <n v="1"/>
    <n v="1"/>
    <n v="0"/>
    <n v="0"/>
    <n v="0"/>
    <n v="0"/>
    <n v="0"/>
    <n v="1"/>
    <n v="2"/>
    <n v="0"/>
    <n v="0"/>
    <n v="26"/>
    <n v="6"/>
    <n v="13"/>
    <n v="3"/>
    <n v="3"/>
    <n v="3"/>
    <n v="3"/>
    <n v="4"/>
    <n v="3"/>
    <n v="0"/>
    <n v="19"/>
    <n v="20"/>
    <n v="19"/>
    <n v="1"/>
  </r>
  <r>
    <s v="08DPR2471T"/>
    <n v="1"/>
    <s v="MATUTINO"/>
    <s v="MIGUEL HIDALGO"/>
    <n v="8"/>
    <s v="CHIHUAHUA"/>
    <n v="8"/>
    <s v="CHIHUAHUA"/>
    <n v="36"/>
    <x v="6"/>
    <x v="6"/>
    <n v="51"/>
    <s v="ESCALĂ“N"/>
    <s v="CALLE ESCALON"/>
    <n v="0"/>
    <s v="PÚBLICO"/>
    <x v="0"/>
    <n v="2"/>
    <s v="BÁSICA"/>
    <n v="2"/>
    <x v="0"/>
    <n v="1"/>
    <x v="0"/>
    <n v="0"/>
    <s v="NO APLICA"/>
    <n v="0"/>
    <s v="NO APLICA"/>
    <s v="08FIZ0239W"/>
    <s v="08FJS0128X"/>
    <s v="08ADG0004D"/>
    <n v="0"/>
    <n v="56"/>
    <n v="61"/>
    <n v="117"/>
    <n v="56"/>
    <n v="61"/>
    <n v="117"/>
    <n v="9"/>
    <n v="13"/>
    <n v="22"/>
    <n v="5"/>
    <n v="6"/>
    <n v="11"/>
    <n v="5"/>
    <n v="6"/>
    <n v="11"/>
    <n v="9"/>
    <n v="10"/>
    <n v="19"/>
    <n v="8"/>
    <n v="4"/>
    <n v="12"/>
    <n v="5"/>
    <n v="9"/>
    <n v="14"/>
    <n v="16"/>
    <n v="13"/>
    <n v="29"/>
    <n v="12"/>
    <n v="11"/>
    <n v="23"/>
    <n v="55"/>
    <n v="53"/>
    <n v="108"/>
    <n v="1"/>
    <n v="1"/>
    <n v="1"/>
    <n v="1"/>
    <n v="1"/>
    <n v="1"/>
    <n v="0"/>
    <n v="6"/>
    <n v="0"/>
    <n v="0"/>
    <n v="1"/>
    <n v="0"/>
    <n v="0"/>
    <n v="0"/>
    <n v="0"/>
    <n v="0"/>
    <n v="2"/>
    <n v="4"/>
    <n v="0"/>
    <n v="0"/>
    <n v="0"/>
    <n v="1"/>
    <n v="0"/>
    <n v="0"/>
    <n v="0"/>
    <n v="0"/>
    <n v="0"/>
    <n v="0"/>
    <n v="1"/>
    <n v="0"/>
    <n v="0"/>
    <n v="9"/>
    <n v="2"/>
    <n v="4"/>
    <n v="1"/>
    <n v="1"/>
    <n v="1"/>
    <n v="1"/>
    <n v="1"/>
    <n v="1"/>
    <n v="0"/>
    <n v="6"/>
    <n v="8"/>
    <n v="6"/>
    <n v="1"/>
  </r>
  <r>
    <s v="08DPR2472S"/>
    <n v="1"/>
    <s v="MATUTINO"/>
    <s v="FRANCISCO SARABIA"/>
    <n v="8"/>
    <s v="CHIHUAHUA"/>
    <n v="8"/>
    <s v="CHIHUAHUA"/>
    <n v="36"/>
    <x v="6"/>
    <x v="6"/>
    <n v="1"/>
    <s v="JOSĂ‰ MARIANO JIMĂ‰NEZ"/>
    <s v="AVENIDA JUAREZ"/>
    <n v="602"/>
    <s v="PÚBLICO"/>
    <x v="0"/>
    <n v="2"/>
    <s v="BÁSICA"/>
    <n v="2"/>
    <x v="0"/>
    <n v="1"/>
    <x v="0"/>
    <n v="0"/>
    <s v="NO APLICA"/>
    <n v="0"/>
    <s v="NO APLICA"/>
    <s v="08FIZ0237Y"/>
    <s v="08FJS0128X"/>
    <s v="08ADG0004D"/>
    <n v="0"/>
    <n v="194"/>
    <n v="169"/>
    <n v="363"/>
    <n v="190"/>
    <n v="167"/>
    <n v="357"/>
    <n v="26"/>
    <n v="26"/>
    <n v="52"/>
    <n v="27"/>
    <n v="33"/>
    <n v="60"/>
    <n v="27"/>
    <n v="34"/>
    <n v="61"/>
    <n v="35"/>
    <n v="30"/>
    <n v="65"/>
    <n v="39"/>
    <n v="24"/>
    <n v="63"/>
    <n v="27"/>
    <n v="36"/>
    <n v="63"/>
    <n v="32"/>
    <n v="34"/>
    <n v="66"/>
    <n v="30"/>
    <n v="26"/>
    <n v="56"/>
    <n v="190"/>
    <n v="184"/>
    <n v="374"/>
    <n v="2"/>
    <n v="2"/>
    <n v="2"/>
    <n v="2"/>
    <n v="2"/>
    <n v="2"/>
    <n v="0"/>
    <n v="12"/>
    <n v="0"/>
    <n v="0"/>
    <n v="0"/>
    <n v="1"/>
    <n v="1"/>
    <n v="0"/>
    <n v="0"/>
    <n v="0"/>
    <n v="3"/>
    <n v="9"/>
    <n v="0"/>
    <n v="0"/>
    <n v="1"/>
    <n v="1"/>
    <n v="0"/>
    <n v="0"/>
    <n v="0"/>
    <n v="0"/>
    <n v="0"/>
    <n v="0"/>
    <n v="0"/>
    <n v="2"/>
    <n v="0"/>
    <n v="18"/>
    <n v="3"/>
    <n v="9"/>
    <n v="2"/>
    <n v="2"/>
    <n v="2"/>
    <n v="2"/>
    <n v="2"/>
    <n v="2"/>
    <n v="0"/>
    <n v="12"/>
    <n v="12"/>
    <n v="12"/>
    <n v="1"/>
  </r>
  <r>
    <s v="08DPR2474Q"/>
    <n v="1"/>
    <s v="MATUTINO"/>
    <s v="LAZARO CARDENAS"/>
    <n v="8"/>
    <s v="CHIHUAHUA"/>
    <n v="8"/>
    <s v="CHIHUAHUA"/>
    <n v="11"/>
    <x v="22"/>
    <x v="7"/>
    <n v="1"/>
    <s v="SANTA ROSALĂŤA DE CAMARGO"/>
    <s v="CALLE MAZATLAN"/>
    <n v="307"/>
    <s v="PÚBLICO"/>
    <x v="0"/>
    <n v="2"/>
    <s v="BÁSICA"/>
    <n v="2"/>
    <x v="0"/>
    <n v="1"/>
    <x v="0"/>
    <n v="0"/>
    <s v="NO APLICA"/>
    <n v="0"/>
    <s v="NO APLICA"/>
    <s v="08FIZ0233B"/>
    <s v="08FJS0127Y"/>
    <s v="08ADG0057I"/>
    <n v="0"/>
    <n v="173"/>
    <n v="169"/>
    <n v="342"/>
    <n v="171"/>
    <n v="166"/>
    <n v="337"/>
    <n v="24"/>
    <n v="28"/>
    <n v="52"/>
    <n v="36"/>
    <n v="30"/>
    <n v="66"/>
    <n v="36"/>
    <n v="30"/>
    <n v="66"/>
    <n v="29"/>
    <n v="27"/>
    <n v="56"/>
    <n v="35"/>
    <n v="22"/>
    <n v="57"/>
    <n v="24"/>
    <n v="23"/>
    <n v="47"/>
    <n v="30"/>
    <n v="31"/>
    <n v="61"/>
    <n v="24"/>
    <n v="29"/>
    <n v="53"/>
    <n v="178"/>
    <n v="162"/>
    <n v="340"/>
    <n v="2"/>
    <n v="2"/>
    <n v="2"/>
    <n v="2"/>
    <n v="2"/>
    <n v="2"/>
    <n v="0"/>
    <n v="12"/>
    <n v="0"/>
    <n v="0"/>
    <n v="1"/>
    <n v="0"/>
    <n v="0"/>
    <n v="1"/>
    <n v="0"/>
    <n v="0"/>
    <n v="1"/>
    <n v="11"/>
    <n v="0"/>
    <n v="0"/>
    <n v="1"/>
    <n v="0"/>
    <n v="0"/>
    <n v="0"/>
    <n v="0"/>
    <n v="0"/>
    <n v="0"/>
    <n v="0"/>
    <n v="1"/>
    <n v="1"/>
    <n v="0"/>
    <n v="17"/>
    <n v="1"/>
    <n v="11"/>
    <n v="2"/>
    <n v="2"/>
    <n v="2"/>
    <n v="2"/>
    <n v="2"/>
    <n v="2"/>
    <n v="0"/>
    <n v="12"/>
    <n v="12"/>
    <n v="12"/>
    <n v="1"/>
  </r>
  <r>
    <s v="08DPR2475P"/>
    <n v="1"/>
    <s v="MATUTINO"/>
    <s v="ASARCO"/>
    <n v="8"/>
    <s v="CHIHUAHUA"/>
    <n v="8"/>
    <s v="CHIHUAHUA"/>
    <n v="60"/>
    <x v="42"/>
    <x v="6"/>
    <n v="1"/>
    <s v="SANTA BĂRBARA"/>
    <s v="CALLE GĂ“MEZ FARĂŤAS"/>
    <n v="0"/>
    <s v="PÚBLICO"/>
    <x v="0"/>
    <n v="2"/>
    <s v="BÁSICA"/>
    <n v="2"/>
    <x v="0"/>
    <n v="1"/>
    <x v="0"/>
    <n v="0"/>
    <s v="NO APLICA"/>
    <n v="0"/>
    <s v="NO APLICA"/>
    <s v="08FIZ0243I"/>
    <s v="08FJS0129W"/>
    <s v="08ADG0004D"/>
    <n v="0"/>
    <n v="117"/>
    <n v="100"/>
    <n v="217"/>
    <n v="117"/>
    <n v="98"/>
    <n v="215"/>
    <n v="20"/>
    <n v="13"/>
    <n v="33"/>
    <n v="21"/>
    <n v="9"/>
    <n v="30"/>
    <n v="21"/>
    <n v="9"/>
    <n v="30"/>
    <n v="17"/>
    <n v="25"/>
    <n v="42"/>
    <n v="17"/>
    <n v="14"/>
    <n v="31"/>
    <n v="16"/>
    <n v="16"/>
    <n v="32"/>
    <n v="25"/>
    <n v="25"/>
    <n v="50"/>
    <n v="22"/>
    <n v="16"/>
    <n v="38"/>
    <n v="118"/>
    <n v="105"/>
    <n v="223"/>
    <n v="1"/>
    <n v="2"/>
    <n v="1"/>
    <n v="1"/>
    <n v="2"/>
    <n v="2"/>
    <n v="0"/>
    <n v="9"/>
    <n v="0"/>
    <n v="0"/>
    <n v="1"/>
    <n v="0"/>
    <n v="0"/>
    <n v="0"/>
    <n v="0"/>
    <n v="0"/>
    <n v="1"/>
    <n v="8"/>
    <n v="0"/>
    <n v="0"/>
    <n v="1"/>
    <n v="0"/>
    <n v="0"/>
    <n v="0"/>
    <n v="0"/>
    <n v="0"/>
    <n v="0"/>
    <n v="0"/>
    <n v="3"/>
    <n v="0"/>
    <n v="0"/>
    <n v="14"/>
    <n v="1"/>
    <n v="8"/>
    <n v="1"/>
    <n v="2"/>
    <n v="1"/>
    <n v="1"/>
    <n v="2"/>
    <n v="2"/>
    <n v="0"/>
    <n v="9"/>
    <n v="9"/>
    <n v="9"/>
    <n v="1"/>
  </r>
  <r>
    <s v="08DPR2476O"/>
    <n v="1"/>
    <s v="MATUTINO"/>
    <s v="AGUSTIN MELGAR"/>
    <n v="8"/>
    <s v="CHIHUAHUA"/>
    <n v="8"/>
    <s v="CHIHUAHUA"/>
    <n v="17"/>
    <x v="5"/>
    <x v="5"/>
    <n v="5"/>
    <s v="COLONIA ANĂHUAC"/>
    <s v="CALLE CUITLAHUAC"/>
    <n v="0"/>
    <s v="PÚBLICO"/>
    <x v="0"/>
    <n v="2"/>
    <s v="BÁSICA"/>
    <n v="2"/>
    <x v="0"/>
    <n v="1"/>
    <x v="0"/>
    <n v="0"/>
    <s v="NO APLICA"/>
    <n v="0"/>
    <s v="NO APLICA"/>
    <s v="08FIZ0202I"/>
    <s v="08FJS0122C"/>
    <s v="08ADG0010O"/>
    <n v="0"/>
    <n v="77"/>
    <n v="90"/>
    <n v="167"/>
    <n v="75"/>
    <n v="87"/>
    <n v="162"/>
    <n v="14"/>
    <n v="18"/>
    <n v="32"/>
    <n v="14"/>
    <n v="8"/>
    <n v="22"/>
    <n v="15"/>
    <n v="8"/>
    <n v="23"/>
    <n v="9"/>
    <n v="12"/>
    <n v="21"/>
    <n v="11"/>
    <n v="21"/>
    <n v="32"/>
    <n v="17"/>
    <n v="12"/>
    <n v="29"/>
    <n v="15"/>
    <n v="15"/>
    <n v="30"/>
    <n v="13"/>
    <n v="11"/>
    <n v="24"/>
    <n v="80"/>
    <n v="79"/>
    <n v="159"/>
    <n v="1"/>
    <n v="1"/>
    <n v="1"/>
    <n v="1"/>
    <n v="1"/>
    <n v="1"/>
    <n v="0"/>
    <n v="6"/>
    <n v="0"/>
    <n v="0"/>
    <n v="0"/>
    <n v="1"/>
    <n v="0"/>
    <n v="0"/>
    <n v="0"/>
    <n v="0"/>
    <n v="0"/>
    <n v="6"/>
    <n v="0"/>
    <n v="0"/>
    <n v="1"/>
    <n v="1"/>
    <n v="0"/>
    <n v="0"/>
    <n v="0"/>
    <n v="0"/>
    <n v="0"/>
    <n v="1"/>
    <n v="1"/>
    <n v="0"/>
    <n v="0"/>
    <n v="11"/>
    <n v="0"/>
    <n v="6"/>
    <n v="1"/>
    <n v="1"/>
    <n v="1"/>
    <n v="1"/>
    <n v="1"/>
    <n v="1"/>
    <n v="0"/>
    <n v="6"/>
    <n v="10"/>
    <n v="6"/>
    <n v="1"/>
  </r>
  <r>
    <s v="08DPR2478M"/>
    <n v="1"/>
    <s v="MATUTINO"/>
    <s v="BENITO JUAREZ"/>
    <n v="8"/>
    <s v="CHIHUAHUA"/>
    <n v="8"/>
    <s v="CHIHUAHUA"/>
    <n v="4"/>
    <x v="57"/>
    <x v="2"/>
    <n v="4"/>
    <s v="SAN GUILLERMO (SANTA ELENA)"/>
    <s v="CALLE SAN GUILLERMO (SANTA ELENA)"/>
    <n v="0"/>
    <s v="PÚBLICO"/>
    <x v="0"/>
    <n v="2"/>
    <s v="BÁSICA"/>
    <n v="2"/>
    <x v="0"/>
    <n v="1"/>
    <x v="0"/>
    <n v="0"/>
    <s v="NO APLICA"/>
    <n v="0"/>
    <s v="NO APLICA"/>
    <s v="08FIZ0269Q"/>
    <s v="08FJS0103O"/>
    <s v="08ADG0046C"/>
    <n v="0"/>
    <n v="83"/>
    <n v="81"/>
    <n v="164"/>
    <n v="76"/>
    <n v="75"/>
    <n v="151"/>
    <n v="12"/>
    <n v="16"/>
    <n v="28"/>
    <n v="17"/>
    <n v="9"/>
    <n v="26"/>
    <n v="17"/>
    <n v="9"/>
    <n v="26"/>
    <n v="16"/>
    <n v="14"/>
    <n v="30"/>
    <n v="11"/>
    <n v="17"/>
    <n v="28"/>
    <n v="18"/>
    <n v="8"/>
    <n v="26"/>
    <n v="14"/>
    <n v="13"/>
    <n v="27"/>
    <n v="10"/>
    <n v="8"/>
    <n v="18"/>
    <n v="86"/>
    <n v="69"/>
    <n v="155"/>
    <n v="1"/>
    <n v="1"/>
    <n v="1"/>
    <n v="1"/>
    <n v="1"/>
    <n v="1"/>
    <n v="0"/>
    <n v="6"/>
    <n v="0"/>
    <n v="0"/>
    <n v="0"/>
    <n v="1"/>
    <n v="0"/>
    <n v="0"/>
    <n v="0"/>
    <n v="0"/>
    <n v="0"/>
    <n v="6"/>
    <n v="0"/>
    <n v="0"/>
    <n v="1"/>
    <n v="0"/>
    <n v="0"/>
    <n v="0"/>
    <n v="0"/>
    <n v="0"/>
    <n v="0"/>
    <n v="0"/>
    <n v="0"/>
    <n v="1"/>
    <n v="0"/>
    <n v="9"/>
    <n v="0"/>
    <n v="6"/>
    <n v="1"/>
    <n v="1"/>
    <n v="1"/>
    <n v="1"/>
    <n v="1"/>
    <n v="1"/>
    <n v="0"/>
    <n v="6"/>
    <n v="6"/>
    <n v="6"/>
    <n v="1"/>
  </r>
  <r>
    <s v="08DPR2480A"/>
    <n v="2"/>
    <s v="VESPERTINO"/>
    <s v="OCTAVIO PAZ LOZANO"/>
    <n v="8"/>
    <s v="CHIHUAHUA"/>
    <n v="8"/>
    <s v="CHIHUAHUA"/>
    <n v="37"/>
    <x v="0"/>
    <x v="0"/>
    <n v="1"/>
    <s v="JUĂREZ"/>
    <s v="CALLE NAVOJOA"/>
    <n v="3543"/>
    <s v="PÚBLICO"/>
    <x v="0"/>
    <n v="2"/>
    <s v="BÁSICA"/>
    <n v="2"/>
    <x v="0"/>
    <n v="1"/>
    <x v="0"/>
    <n v="0"/>
    <s v="NO APLICA"/>
    <n v="0"/>
    <s v="NO APLICA"/>
    <s v="08FIZ0139X"/>
    <s v="08FJS0109I"/>
    <s v="08ADG0005C"/>
    <n v="0"/>
    <n v="173"/>
    <n v="177"/>
    <n v="350"/>
    <n v="173"/>
    <n v="176"/>
    <n v="349"/>
    <n v="31"/>
    <n v="25"/>
    <n v="56"/>
    <n v="28"/>
    <n v="32"/>
    <n v="60"/>
    <n v="28"/>
    <n v="34"/>
    <n v="62"/>
    <n v="35"/>
    <n v="29"/>
    <n v="64"/>
    <n v="29"/>
    <n v="26"/>
    <n v="55"/>
    <n v="36"/>
    <n v="29"/>
    <n v="65"/>
    <n v="24"/>
    <n v="30"/>
    <n v="54"/>
    <n v="32"/>
    <n v="31"/>
    <n v="63"/>
    <n v="184"/>
    <n v="179"/>
    <n v="363"/>
    <n v="2"/>
    <n v="2"/>
    <n v="2"/>
    <n v="2"/>
    <n v="2"/>
    <n v="2"/>
    <n v="0"/>
    <n v="12"/>
    <n v="0"/>
    <n v="0"/>
    <n v="1"/>
    <n v="0"/>
    <n v="0"/>
    <n v="0"/>
    <n v="1"/>
    <n v="0"/>
    <n v="3"/>
    <n v="9"/>
    <n v="0"/>
    <n v="0"/>
    <n v="2"/>
    <n v="1"/>
    <n v="0"/>
    <n v="0"/>
    <n v="0"/>
    <n v="0"/>
    <n v="0"/>
    <n v="0"/>
    <n v="1"/>
    <n v="0"/>
    <n v="0"/>
    <n v="18"/>
    <n v="3"/>
    <n v="9"/>
    <n v="2"/>
    <n v="2"/>
    <n v="2"/>
    <n v="2"/>
    <n v="2"/>
    <n v="2"/>
    <n v="0"/>
    <n v="12"/>
    <n v="12"/>
    <n v="12"/>
    <n v="1"/>
  </r>
  <r>
    <s v="08DPR2481Z"/>
    <n v="1"/>
    <s v="MATUTINO"/>
    <s v="FORD 191"/>
    <n v="8"/>
    <s v="CHIHUAHUA"/>
    <n v="8"/>
    <s v="CHIHUAHUA"/>
    <n v="19"/>
    <x v="2"/>
    <x v="2"/>
    <n v="1"/>
    <s v="CHIHUAHUA"/>
    <s v="CALLE DESIERTO DEL SAHARA "/>
    <n v="0"/>
    <s v="PÚBLICO"/>
    <x v="0"/>
    <n v="2"/>
    <s v="BÁSICA"/>
    <n v="2"/>
    <x v="0"/>
    <n v="1"/>
    <x v="0"/>
    <n v="0"/>
    <s v="NO APLICA"/>
    <n v="0"/>
    <s v="NO APLICA"/>
    <s v="08FIZ0127S"/>
    <s v="08FJS0108J"/>
    <s v="08ADG0046C"/>
    <n v="0"/>
    <n v="149"/>
    <n v="153"/>
    <n v="302"/>
    <n v="146"/>
    <n v="152"/>
    <n v="298"/>
    <n v="25"/>
    <n v="25"/>
    <n v="50"/>
    <n v="27"/>
    <n v="24"/>
    <n v="51"/>
    <n v="27"/>
    <n v="24"/>
    <n v="51"/>
    <n v="21"/>
    <n v="25"/>
    <n v="46"/>
    <n v="29"/>
    <n v="21"/>
    <n v="50"/>
    <n v="26"/>
    <n v="28"/>
    <n v="54"/>
    <n v="19"/>
    <n v="33"/>
    <n v="52"/>
    <n v="26"/>
    <n v="28"/>
    <n v="54"/>
    <n v="148"/>
    <n v="159"/>
    <n v="307"/>
    <n v="2"/>
    <n v="2"/>
    <n v="2"/>
    <n v="2"/>
    <n v="2"/>
    <n v="2"/>
    <n v="0"/>
    <n v="12"/>
    <n v="0"/>
    <n v="0"/>
    <n v="0"/>
    <n v="1"/>
    <n v="0"/>
    <n v="1"/>
    <n v="0"/>
    <n v="0"/>
    <n v="3"/>
    <n v="9"/>
    <n v="0"/>
    <n v="0"/>
    <n v="1"/>
    <n v="0"/>
    <n v="0"/>
    <n v="0"/>
    <n v="0"/>
    <n v="0"/>
    <n v="0"/>
    <n v="0"/>
    <n v="1"/>
    <n v="1"/>
    <n v="0"/>
    <n v="17"/>
    <n v="3"/>
    <n v="9"/>
    <n v="2"/>
    <n v="2"/>
    <n v="2"/>
    <n v="2"/>
    <n v="2"/>
    <n v="2"/>
    <n v="0"/>
    <n v="12"/>
    <n v="12"/>
    <n v="12"/>
    <n v="1"/>
  </r>
  <r>
    <s v="08DPR2482Z"/>
    <n v="2"/>
    <s v="VESPERTINO"/>
    <s v="MIGUEL QUIĂ‘ONES PEDROZA"/>
    <n v="8"/>
    <s v="CHIHUAHUA"/>
    <n v="8"/>
    <s v="CHIHUAHUA"/>
    <n v="19"/>
    <x v="2"/>
    <x v="2"/>
    <n v="1"/>
    <s v="CHIHUAHUA"/>
    <s v="CALLE DESIERTO DE SONORA"/>
    <n v="0"/>
    <s v="PÚBLICO"/>
    <x v="0"/>
    <n v="2"/>
    <s v="BÁSICA"/>
    <n v="2"/>
    <x v="0"/>
    <n v="1"/>
    <x v="0"/>
    <n v="0"/>
    <s v="NO APLICA"/>
    <n v="0"/>
    <s v="NO APLICA"/>
    <s v="08FIZ0270F"/>
    <s v="08FJS0134H"/>
    <s v="08ADG0046C"/>
    <n v="0"/>
    <n v="42"/>
    <n v="40"/>
    <n v="82"/>
    <n v="42"/>
    <n v="40"/>
    <n v="82"/>
    <n v="13"/>
    <n v="8"/>
    <n v="21"/>
    <n v="8"/>
    <n v="8"/>
    <n v="16"/>
    <n v="9"/>
    <n v="9"/>
    <n v="18"/>
    <n v="8"/>
    <n v="5"/>
    <n v="13"/>
    <n v="8"/>
    <n v="7"/>
    <n v="15"/>
    <n v="8"/>
    <n v="6"/>
    <n v="14"/>
    <n v="12"/>
    <n v="7"/>
    <n v="19"/>
    <n v="2"/>
    <n v="9"/>
    <n v="11"/>
    <n v="47"/>
    <n v="43"/>
    <n v="90"/>
    <n v="1"/>
    <n v="1"/>
    <n v="1"/>
    <n v="1"/>
    <n v="1"/>
    <n v="1"/>
    <n v="0"/>
    <n v="6"/>
    <n v="0"/>
    <n v="0"/>
    <n v="1"/>
    <n v="0"/>
    <n v="0"/>
    <n v="0"/>
    <n v="0"/>
    <n v="0"/>
    <n v="2"/>
    <n v="4"/>
    <n v="0"/>
    <n v="0"/>
    <n v="1"/>
    <n v="1"/>
    <n v="0"/>
    <n v="0"/>
    <n v="0"/>
    <n v="0"/>
    <n v="0"/>
    <n v="0"/>
    <n v="2"/>
    <n v="0"/>
    <n v="0"/>
    <n v="11"/>
    <n v="2"/>
    <n v="4"/>
    <n v="1"/>
    <n v="1"/>
    <n v="1"/>
    <n v="1"/>
    <n v="1"/>
    <n v="1"/>
    <n v="0"/>
    <n v="6"/>
    <n v="12"/>
    <n v="6"/>
    <n v="1"/>
  </r>
  <r>
    <s v="08DPR2484X"/>
    <n v="2"/>
    <s v="VESPERTINO"/>
    <s v="XICOTENCATL"/>
    <n v="8"/>
    <s v="CHIHUAHUA"/>
    <n v="8"/>
    <s v="CHIHUAHUA"/>
    <n v="37"/>
    <x v="0"/>
    <x v="0"/>
    <n v="1"/>
    <s v="JUĂREZ"/>
    <s v="CALLE OSTRACION E HIPOCAMPO "/>
    <n v="0"/>
    <s v="PÚBLICO"/>
    <x v="0"/>
    <n v="2"/>
    <s v="BÁSICA"/>
    <n v="2"/>
    <x v="0"/>
    <n v="1"/>
    <x v="0"/>
    <n v="0"/>
    <s v="NO APLICA"/>
    <n v="0"/>
    <s v="NO APLICA"/>
    <s v="08FIZ0142K"/>
    <s v="08FJS0109I"/>
    <s v="08ADG0005C"/>
    <n v="0"/>
    <n v="170"/>
    <n v="145"/>
    <n v="315"/>
    <n v="170"/>
    <n v="145"/>
    <n v="315"/>
    <n v="24"/>
    <n v="16"/>
    <n v="40"/>
    <n v="29"/>
    <n v="33"/>
    <n v="62"/>
    <n v="32"/>
    <n v="37"/>
    <n v="69"/>
    <n v="40"/>
    <n v="25"/>
    <n v="65"/>
    <n v="34"/>
    <n v="32"/>
    <n v="66"/>
    <n v="29"/>
    <n v="29"/>
    <n v="58"/>
    <n v="38"/>
    <n v="27"/>
    <n v="65"/>
    <n v="34"/>
    <n v="28"/>
    <n v="62"/>
    <n v="207"/>
    <n v="178"/>
    <n v="385"/>
    <n v="2"/>
    <n v="2"/>
    <n v="2"/>
    <n v="2"/>
    <n v="2"/>
    <n v="2"/>
    <n v="0"/>
    <n v="12"/>
    <n v="0"/>
    <n v="0"/>
    <n v="0"/>
    <n v="1"/>
    <n v="0"/>
    <n v="1"/>
    <n v="0"/>
    <n v="0"/>
    <n v="3"/>
    <n v="9"/>
    <n v="0"/>
    <n v="0"/>
    <n v="2"/>
    <n v="0"/>
    <n v="0"/>
    <n v="0"/>
    <n v="0"/>
    <n v="0"/>
    <n v="0"/>
    <n v="0"/>
    <n v="0"/>
    <n v="1"/>
    <n v="0"/>
    <n v="17"/>
    <n v="3"/>
    <n v="9"/>
    <n v="2"/>
    <n v="2"/>
    <n v="2"/>
    <n v="2"/>
    <n v="2"/>
    <n v="2"/>
    <n v="0"/>
    <n v="12"/>
    <n v="18"/>
    <n v="12"/>
    <n v="1"/>
  </r>
  <r>
    <s v="08DPR2485W"/>
    <n v="2"/>
    <s v="VESPERTINO"/>
    <s v="IGNACIO DUARTE TARIN"/>
    <n v="8"/>
    <s v="CHIHUAHUA"/>
    <n v="8"/>
    <s v="CHIHUAHUA"/>
    <n v="37"/>
    <x v="0"/>
    <x v="0"/>
    <n v="1"/>
    <s v="JUĂREZ"/>
    <s v="CALLE KILOMETRO 23 CARRETERA CASAS GRANDES"/>
    <n v="0"/>
    <s v="PÚBLICO"/>
    <x v="0"/>
    <n v="2"/>
    <s v="BÁSICA"/>
    <n v="2"/>
    <x v="0"/>
    <n v="1"/>
    <x v="0"/>
    <n v="0"/>
    <s v="NO APLICA"/>
    <n v="0"/>
    <s v="NO APLICA"/>
    <s v="08FIZ0182L"/>
    <s v="08FJS0118Q"/>
    <s v="08ADG0005C"/>
    <n v="0"/>
    <n v="219"/>
    <n v="169"/>
    <n v="388"/>
    <n v="219"/>
    <n v="169"/>
    <n v="388"/>
    <n v="33"/>
    <n v="37"/>
    <n v="70"/>
    <n v="34"/>
    <n v="32"/>
    <n v="66"/>
    <n v="35"/>
    <n v="34"/>
    <n v="69"/>
    <n v="42"/>
    <n v="25"/>
    <n v="67"/>
    <n v="35"/>
    <n v="30"/>
    <n v="65"/>
    <n v="30"/>
    <n v="40"/>
    <n v="70"/>
    <n v="46"/>
    <n v="24"/>
    <n v="70"/>
    <n v="38"/>
    <n v="29"/>
    <n v="67"/>
    <n v="226"/>
    <n v="182"/>
    <n v="408"/>
    <n v="2"/>
    <n v="2"/>
    <n v="2"/>
    <n v="2"/>
    <n v="2"/>
    <n v="2"/>
    <n v="0"/>
    <n v="12"/>
    <n v="0"/>
    <n v="0"/>
    <n v="1"/>
    <n v="0"/>
    <n v="0"/>
    <n v="1"/>
    <n v="0"/>
    <n v="0"/>
    <n v="4"/>
    <n v="8"/>
    <n v="0"/>
    <n v="0"/>
    <n v="1"/>
    <n v="0"/>
    <n v="0"/>
    <n v="0"/>
    <n v="0"/>
    <n v="0"/>
    <n v="0"/>
    <n v="0"/>
    <n v="1"/>
    <n v="0"/>
    <n v="0"/>
    <n v="16"/>
    <n v="4"/>
    <n v="8"/>
    <n v="2"/>
    <n v="2"/>
    <n v="2"/>
    <n v="2"/>
    <n v="2"/>
    <n v="2"/>
    <n v="0"/>
    <n v="12"/>
    <n v="12"/>
    <n v="12"/>
    <n v="1"/>
  </r>
  <r>
    <s v="08DPR2486V"/>
    <n v="2"/>
    <s v="VESPERTINO"/>
    <s v="OCTAVIO PAZ"/>
    <n v="8"/>
    <s v="CHIHUAHUA"/>
    <n v="8"/>
    <s v="CHIHUAHUA"/>
    <n v="19"/>
    <x v="2"/>
    <x v="2"/>
    <n v="1"/>
    <s v="CHIHUAHUA"/>
    <s v="CALLE IXTACOMITAN"/>
    <n v="0"/>
    <s v="PÚBLICO"/>
    <x v="0"/>
    <n v="2"/>
    <s v="BÁSICA"/>
    <n v="2"/>
    <x v="0"/>
    <n v="1"/>
    <x v="0"/>
    <n v="0"/>
    <s v="NO APLICA"/>
    <n v="0"/>
    <s v="NO APLICA"/>
    <s v="08FIZ0114O"/>
    <s v="08FJS0105M"/>
    <s v="08ADG0046C"/>
    <n v="0"/>
    <n v="64"/>
    <n v="48"/>
    <n v="112"/>
    <n v="64"/>
    <n v="48"/>
    <n v="112"/>
    <n v="15"/>
    <n v="7"/>
    <n v="22"/>
    <n v="4"/>
    <n v="3"/>
    <n v="7"/>
    <n v="4"/>
    <n v="3"/>
    <n v="7"/>
    <n v="7"/>
    <n v="4"/>
    <n v="11"/>
    <n v="12"/>
    <n v="10"/>
    <n v="22"/>
    <n v="4"/>
    <n v="6"/>
    <n v="10"/>
    <n v="14"/>
    <n v="11"/>
    <n v="25"/>
    <n v="14"/>
    <n v="9"/>
    <n v="23"/>
    <n v="55"/>
    <n v="43"/>
    <n v="98"/>
    <n v="1"/>
    <n v="1"/>
    <n v="1"/>
    <n v="1"/>
    <n v="1"/>
    <n v="1"/>
    <n v="0"/>
    <n v="6"/>
    <n v="0"/>
    <n v="0"/>
    <n v="1"/>
    <n v="0"/>
    <n v="0"/>
    <n v="0"/>
    <n v="0"/>
    <n v="0"/>
    <n v="2"/>
    <n v="4"/>
    <n v="0"/>
    <n v="0"/>
    <n v="1"/>
    <n v="0"/>
    <n v="0"/>
    <n v="0"/>
    <n v="0"/>
    <n v="0"/>
    <n v="0"/>
    <n v="0"/>
    <n v="0"/>
    <n v="1"/>
    <n v="0"/>
    <n v="9"/>
    <n v="2"/>
    <n v="4"/>
    <n v="1"/>
    <n v="1"/>
    <n v="1"/>
    <n v="1"/>
    <n v="1"/>
    <n v="1"/>
    <n v="0"/>
    <n v="6"/>
    <n v="10"/>
    <n v="6"/>
    <n v="1"/>
  </r>
  <r>
    <s v="08DPR2487U"/>
    <n v="1"/>
    <s v="MATUTINO"/>
    <s v="PRIMARIA COMPLEJO EDUCATIVO ARTEMIO DE LA VEGA"/>
    <n v="8"/>
    <s v="CHIHUAHUA"/>
    <n v="8"/>
    <s v="CHIHUAHUA"/>
    <n v="37"/>
    <x v="0"/>
    <x v="0"/>
    <n v="1"/>
    <s v="JUĂREZ"/>
    <s v="CALLE ARQUITECTO JOSE VILLAGRAN GARCIA"/>
    <n v="102"/>
    <s v="PÚBLICO"/>
    <x v="0"/>
    <n v="2"/>
    <s v="BÁSICA"/>
    <n v="2"/>
    <x v="0"/>
    <n v="1"/>
    <x v="0"/>
    <n v="0"/>
    <s v="NO APLICA"/>
    <n v="0"/>
    <s v="NO APLICA"/>
    <s v="08FIZ0179Y"/>
    <s v="08FJS0117R"/>
    <s v="08ADG0005C"/>
    <n v="0"/>
    <n v="206"/>
    <n v="193"/>
    <n v="399"/>
    <n v="206"/>
    <n v="193"/>
    <n v="399"/>
    <n v="18"/>
    <n v="45"/>
    <n v="63"/>
    <n v="37"/>
    <n v="29"/>
    <n v="66"/>
    <n v="37"/>
    <n v="29"/>
    <n v="66"/>
    <n v="45"/>
    <n v="35"/>
    <n v="80"/>
    <n v="38"/>
    <n v="24"/>
    <n v="62"/>
    <n v="38"/>
    <n v="26"/>
    <n v="64"/>
    <n v="32"/>
    <n v="30"/>
    <n v="62"/>
    <n v="30"/>
    <n v="36"/>
    <n v="66"/>
    <n v="220"/>
    <n v="180"/>
    <n v="400"/>
    <n v="2"/>
    <n v="3"/>
    <n v="2"/>
    <n v="2"/>
    <n v="2"/>
    <n v="2"/>
    <n v="0"/>
    <n v="13"/>
    <n v="0"/>
    <n v="0"/>
    <n v="1"/>
    <n v="0"/>
    <n v="0"/>
    <n v="1"/>
    <n v="0"/>
    <n v="0"/>
    <n v="2"/>
    <n v="11"/>
    <n v="0"/>
    <n v="0"/>
    <n v="0"/>
    <n v="1"/>
    <n v="0"/>
    <n v="0"/>
    <n v="0"/>
    <n v="0"/>
    <n v="0"/>
    <n v="0"/>
    <n v="2"/>
    <n v="0"/>
    <n v="0"/>
    <n v="18"/>
    <n v="2"/>
    <n v="11"/>
    <n v="2"/>
    <n v="3"/>
    <n v="2"/>
    <n v="2"/>
    <n v="2"/>
    <n v="2"/>
    <n v="0"/>
    <n v="13"/>
    <n v="14"/>
    <n v="13"/>
    <n v="1"/>
  </r>
  <r>
    <s v="08DPR2488T"/>
    <n v="2"/>
    <s v="VESPERTINO"/>
    <s v="PRIMARIA COMPLEJO EDUCATIVO ARTEMIO DE LA VEGA"/>
    <n v="8"/>
    <s v="CHIHUAHUA"/>
    <n v="8"/>
    <s v="CHIHUAHUA"/>
    <n v="37"/>
    <x v="0"/>
    <x v="0"/>
    <n v="1"/>
    <s v="JUĂREZ"/>
    <s v="CALLE ARQUITECTO JOSE VILLAGRAN GARCIA"/>
    <n v="102"/>
    <s v="PÚBLICO"/>
    <x v="0"/>
    <n v="2"/>
    <s v="BÁSICA"/>
    <n v="2"/>
    <x v="0"/>
    <n v="1"/>
    <x v="0"/>
    <n v="0"/>
    <s v="NO APLICA"/>
    <n v="0"/>
    <s v="NO APLICA"/>
    <s v="08FIZ0179Y"/>
    <s v="08FJS0117R"/>
    <s v="08ADG0005C"/>
    <n v="0"/>
    <n v="144"/>
    <n v="124"/>
    <n v="268"/>
    <n v="144"/>
    <n v="124"/>
    <n v="268"/>
    <n v="27"/>
    <n v="25"/>
    <n v="52"/>
    <n v="24"/>
    <n v="28"/>
    <n v="52"/>
    <n v="27"/>
    <n v="29"/>
    <n v="56"/>
    <n v="26"/>
    <n v="20"/>
    <n v="46"/>
    <n v="22"/>
    <n v="21"/>
    <n v="43"/>
    <n v="20"/>
    <n v="17"/>
    <n v="37"/>
    <n v="23"/>
    <n v="21"/>
    <n v="44"/>
    <n v="25"/>
    <n v="17"/>
    <n v="42"/>
    <n v="143"/>
    <n v="125"/>
    <n v="268"/>
    <n v="2"/>
    <n v="2"/>
    <n v="2"/>
    <n v="2"/>
    <n v="2"/>
    <n v="2"/>
    <n v="0"/>
    <n v="12"/>
    <n v="0"/>
    <n v="0"/>
    <n v="0"/>
    <n v="1"/>
    <n v="0"/>
    <n v="0"/>
    <n v="0"/>
    <n v="0"/>
    <n v="2"/>
    <n v="10"/>
    <n v="0"/>
    <n v="0"/>
    <n v="0"/>
    <n v="2"/>
    <n v="0"/>
    <n v="0"/>
    <n v="0"/>
    <n v="0"/>
    <n v="0"/>
    <n v="0"/>
    <n v="0"/>
    <n v="1"/>
    <n v="0"/>
    <n v="16"/>
    <n v="2"/>
    <n v="10"/>
    <n v="2"/>
    <n v="2"/>
    <n v="2"/>
    <n v="2"/>
    <n v="2"/>
    <n v="2"/>
    <n v="0"/>
    <n v="12"/>
    <n v="12"/>
    <n v="12"/>
    <n v="1"/>
  </r>
  <r>
    <s v="08DPR2489S"/>
    <n v="1"/>
    <s v="MATUTINO"/>
    <s v="JOSE SOTO RAMIREZ"/>
    <n v="8"/>
    <s v="CHIHUAHUA"/>
    <n v="8"/>
    <s v="CHIHUAHUA"/>
    <n v="37"/>
    <x v="0"/>
    <x v="0"/>
    <n v="1"/>
    <s v="JUĂREZ"/>
    <s v="CALLE SUMAQUE "/>
    <n v="0"/>
    <s v="PÚBLICO"/>
    <x v="0"/>
    <n v="2"/>
    <s v="BÁSICA"/>
    <n v="2"/>
    <x v="0"/>
    <n v="1"/>
    <x v="0"/>
    <n v="0"/>
    <s v="NO APLICA"/>
    <n v="0"/>
    <s v="NO APLICA"/>
    <s v="08FIZ0185I"/>
    <s v="08FJS0118Q"/>
    <s v="08ADG0005C"/>
    <n v="0"/>
    <n v="308"/>
    <n v="278"/>
    <n v="586"/>
    <n v="306"/>
    <n v="277"/>
    <n v="583"/>
    <n v="56"/>
    <n v="43"/>
    <n v="99"/>
    <n v="46"/>
    <n v="57"/>
    <n v="103"/>
    <n v="48"/>
    <n v="57"/>
    <n v="105"/>
    <n v="59"/>
    <n v="40"/>
    <n v="99"/>
    <n v="45"/>
    <n v="58"/>
    <n v="103"/>
    <n v="46"/>
    <n v="53"/>
    <n v="99"/>
    <n v="47"/>
    <n v="49"/>
    <n v="96"/>
    <n v="60"/>
    <n v="42"/>
    <n v="102"/>
    <n v="305"/>
    <n v="299"/>
    <n v="604"/>
    <n v="3"/>
    <n v="3"/>
    <n v="3"/>
    <n v="3"/>
    <n v="3"/>
    <n v="3"/>
    <n v="0"/>
    <n v="18"/>
    <n v="0"/>
    <n v="0"/>
    <n v="0"/>
    <n v="1"/>
    <n v="0"/>
    <n v="1"/>
    <n v="0"/>
    <n v="0"/>
    <n v="2"/>
    <n v="16"/>
    <n v="0"/>
    <n v="0"/>
    <n v="1"/>
    <n v="2"/>
    <n v="0"/>
    <n v="0"/>
    <n v="0"/>
    <n v="0"/>
    <n v="0"/>
    <n v="0"/>
    <n v="2"/>
    <n v="0"/>
    <n v="0"/>
    <n v="25"/>
    <n v="2"/>
    <n v="16"/>
    <n v="3"/>
    <n v="3"/>
    <n v="3"/>
    <n v="3"/>
    <n v="3"/>
    <n v="3"/>
    <n v="0"/>
    <n v="18"/>
    <n v="18"/>
    <n v="18"/>
    <n v="1"/>
  </r>
  <r>
    <s v="08DPR2490H"/>
    <n v="2"/>
    <s v="VESPERTINO"/>
    <s v="CAROLINA ZAMBRANO SAENZ"/>
    <n v="8"/>
    <s v="CHIHUAHUA"/>
    <n v="8"/>
    <s v="CHIHUAHUA"/>
    <n v="37"/>
    <x v="0"/>
    <x v="0"/>
    <n v="1"/>
    <s v="JUĂREZ"/>
    <s v="CALLE ZUMAQUE"/>
    <n v="3510"/>
    <s v="PÚBLICO"/>
    <x v="0"/>
    <n v="2"/>
    <s v="BÁSICA"/>
    <n v="2"/>
    <x v="0"/>
    <n v="1"/>
    <x v="0"/>
    <n v="0"/>
    <s v="NO APLICA"/>
    <n v="0"/>
    <s v="NO APLICA"/>
    <s v="08FIZ0185I"/>
    <s v="08FJS0118Q"/>
    <s v="08ADG0005C"/>
    <n v="0"/>
    <n v="305"/>
    <n v="296"/>
    <n v="601"/>
    <n v="303"/>
    <n v="296"/>
    <n v="599"/>
    <n v="51"/>
    <n v="50"/>
    <n v="101"/>
    <n v="50"/>
    <n v="53"/>
    <n v="103"/>
    <n v="50"/>
    <n v="54"/>
    <n v="104"/>
    <n v="45"/>
    <n v="57"/>
    <n v="102"/>
    <n v="47"/>
    <n v="45"/>
    <n v="92"/>
    <n v="52"/>
    <n v="51"/>
    <n v="103"/>
    <n v="60"/>
    <n v="44"/>
    <n v="104"/>
    <n v="51"/>
    <n v="54"/>
    <n v="105"/>
    <n v="305"/>
    <n v="305"/>
    <n v="610"/>
    <n v="3"/>
    <n v="3"/>
    <n v="3"/>
    <n v="3"/>
    <n v="3"/>
    <n v="3"/>
    <n v="0"/>
    <n v="18"/>
    <n v="0"/>
    <n v="0"/>
    <n v="0"/>
    <n v="1"/>
    <n v="0"/>
    <n v="1"/>
    <n v="0"/>
    <n v="0"/>
    <n v="4"/>
    <n v="14"/>
    <n v="0"/>
    <n v="0"/>
    <n v="2"/>
    <n v="0"/>
    <n v="0"/>
    <n v="0"/>
    <n v="0"/>
    <n v="0"/>
    <n v="0"/>
    <n v="0"/>
    <n v="0"/>
    <n v="1"/>
    <n v="0"/>
    <n v="23"/>
    <n v="4"/>
    <n v="14"/>
    <n v="3"/>
    <n v="3"/>
    <n v="3"/>
    <n v="3"/>
    <n v="3"/>
    <n v="3"/>
    <n v="0"/>
    <n v="18"/>
    <n v="18"/>
    <n v="18"/>
    <n v="1"/>
  </r>
  <r>
    <s v="08DPR2491G"/>
    <n v="1"/>
    <s v="MATUTINO"/>
    <s v="FRIDA KAHLO"/>
    <n v="8"/>
    <s v="CHIHUAHUA"/>
    <n v="8"/>
    <s v="CHIHUAHUA"/>
    <n v="37"/>
    <x v="0"/>
    <x v="0"/>
    <n v="1"/>
    <s v="JUĂREZ"/>
    <s v="CALLE JUANA BARRAGAN"/>
    <n v="2802"/>
    <s v="PÚBLICO"/>
    <x v="0"/>
    <n v="2"/>
    <s v="BÁSICA"/>
    <n v="2"/>
    <x v="0"/>
    <n v="1"/>
    <x v="0"/>
    <n v="0"/>
    <s v="NO APLICA"/>
    <n v="0"/>
    <s v="NO APLICA"/>
    <s v="08FIZ0183K"/>
    <s v="08FJS0118Q"/>
    <s v="08ADG0005C"/>
    <n v="0"/>
    <n v="261"/>
    <n v="254"/>
    <n v="515"/>
    <n v="261"/>
    <n v="254"/>
    <n v="515"/>
    <n v="53"/>
    <n v="45"/>
    <n v="98"/>
    <n v="45"/>
    <n v="50"/>
    <n v="95"/>
    <n v="46"/>
    <n v="52"/>
    <n v="98"/>
    <n v="40"/>
    <n v="52"/>
    <n v="92"/>
    <n v="49"/>
    <n v="38"/>
    <n v="87"/>
    <n v="48"/>
    <n v="45"/>
    <n v="93"/>
    <n v="32"/>
    <n v="32"/>
    <n v="64"/>
    <n v="47"/>
    <n v="46"/>
    <n v="93"/>
    <n v="262"/>
    <n v="265"/>
    <n v="527"/>
    <n v="3"/>
    <n v="3"/>
    <n v="3"/>
    <n v="3"/>
    <n v="2"/>
    <n v="3"/>
    <n v="0"/>
    <n v="17"/>
    <n v="0"/>
    <n v="0"/>
    <n v="1"/>
    <n v="0"/>
    <n v="1"/>
    <n v="0"/>
    <n v="0"/>
    <n v="0"/>
    <n v="5"/>
    <n v="12"/>
    <n v="0"/>
    <n v="0"/>
    <n v="3"/>
    <n v="0"/>
    <n v="0"/>
    <n v="0"/>
    <n v="0"/>
    <n v="0"/>
    <n v="0"/>
    <n v="0"/>
    <n v="1"/>
    <n v="0"/>
    <n v="0"/>
    <n v="23"/>
    <n v="5"/>
    <n v="12"/>
    <n v="3"/>
    <n v="3"/>
    <n v="3"/>
    <n v="3"/>
    <n v="2"/>
    <n v="3"/>
    <n v="0"/>
    <n v="17"/>
    <n v="18"/>
    <n v="17"/>
    <n v="1"/>
  </r>
  <r>
    <s v="08DPR2492F"/>
    <n v="2"/>
    <s v="VESPERTINO"/>
    <s v="FRIDA KAHLO"/>
    <n v="8"/>
    <s v="CHIHUAHUA"/>
    <n v="8"/>
    <s v="CHIHUAHUA"/>
    <n v="37"/>
    <x v="0"/>
    <x v="0"/>
    <n v="1"/>
    <s v="JUĂREZ"/>
    <s v="CALLE JUANA BARRAGAN"/>
    <n v="2802"/>
    <s v="PÚBLICO"/>
    <x v="0"/>
    <n v="2"/>
    <s v="BÁSICA"/>
    <n v="2"/>
    <x v="0"/>
    <n v="1"/>
    <x v="0"/>
    <n v="0"/>
    <s v="NO APLICA"/>
    <n v="0"/>
    <s v="NO APLICA"/>
    <s v="08FIZ0183K"/>
    <s v="08FJS0118Q"/>
    <s v="08ADG0005C"/>
    <n v="0"/>
    <n v="252"/>
    <n v="228"/>
    <n v="480"/>
    <n v="251"/>
    <n v="228"/>
    <n v="479"/>
    <n v="38"/>
    <n v="43"/>
    <n v="81"/>
    <n v="43"/>
    <n v="37"/>
    <n v="80"/>
    <n v="46"/>
    <n v="41"/>
    <n v="87"/>
    <n v="41"/>
    <n v="46"/>
    <n v="87"/>
    <n v="47"/>
    <n v="45"/>
    <n v="92"/>
    <n v="54"/>
    <n v="39"/>
    <n v="93"/>
    <n v="34"/>
    <n v="34"/>
    <n v="68"/>
    <n v="48"/>
    <n v="39"/>
    <n v="87"/>
    <n v="270"/>
    <n v="244"/>
    <n v="514"/>
    <n v="3"/>
    <n v="3"/>
    <n v="3"/>
    <n v="3"/>
    <n v="2"/>
    <n v="3"/>
    <n v="0"/>
    <n v="17"/>
    <n v="0"/>
    <n v="0"/>
    <n v="1"/>
    <n v="0"/>
    <n v="1"/>
    <n v="0"/>
    <n v="0"/>
    <n v="0"/>
    <n v="3"/>
    <n v="14"/>
    <n v="0"/>
    <n v="0"/>
    <n v="2"/>
    <n v="1"/>
    <n v="0"/>
    <n v="0"/>
    <n v="0"/>
    <n v="0"/>
    <n v="0"/>
    <n v="0"/>
    <n v="1"/>
    <n v="0"/>
    <n v="0"/>
    <n v="23"/>
    <n v="3"/>
    <n v="14"/>
    <n v="3"/>
    <n v="3"/>
    <n v="3"/>
    <n v="3"/>
    <n v="2"/>
    <n v="3"/>
    <n v="0"/>
    <n v="17"/>
    <n v="18"/>
    <n v="17"/>
    <n v="1"/>
  </r>
  <r>
    <s v="08DPR2493E"/>
    <n v="2"/>
    <s v="VESPERTINO"/>
    <s v="LUIS GARCIA GUZMAN"/>
    <n v="8"/>
    <s v="CHIHUAHUA"/>
    <n v="8"/>
    <s v="CHIHUAHUA"/>
    <n v="37"/>
    <x v="0"/>
    <x v="0"/>
    <n v="1"/>
    <s v="JUĂREZ"/>
    <s v="CALLE RANCHO EL BERRENDO"/>
    <n v="0"/>
    <s v="PÚBLICO"/>
    <x v="0"/>
    <n v="2"/>
    <s v="BÁSICA"/>
    <n v="2"/>
    <x v="0"/>
    <n v="1"/>
    <x v="0"/>
    <n v="0"/>
    <s v="NO APLICA"/>
    <n v="0"/>
    <s v="NO APLICA"/>
    <s v="08FIZ0173D"/>
    <s v="08FJS0116S"/>
    <s v="08ADG0005C"/>
    <n v="0"/>
    <n v="91"/>
    <n v="78"/>
    <n v="169"/>
    <n v="91"/>
    <n v="78"/>
    <n v="169"/>
    <n v="19"/>
    <n v="21"/>
    <n v="40"/>
    <n v="20"/>
    <n v="15"/>
    <n v="35"/>
    <n v="20"/>
    <n v="15"/>
    <n v="35"/>
    <n v="15"/>
    <n v="13"/>
    <n v="28"/>
    <n v="17"/>
    <n v="14"/>
    <n v="31"/>
    <n v="17"/>
    <n v="17"/>
    <n v="34"/>
    <n v="17"/>
    <n v="15"/>
    <n v="32"/>
    <n v="12"/>
    <n v="12"/>
    <n v="24"/>
    <n v="98"/>
    <n v="86"/>
    <n v="184"/>
    <n v="1"/>
    <n v="1"/>
    <n v="1"/>
    <n v="1"/>
    <n v="1"/>
    <n v="1"/>
    <n v="0"/>
    <n v="6"/>
    <n v="0"/>
    <n v="0"/>
    <n v="0"/>
    <n v="1"/>
    <n v="0"/>
    <n v="0"/>
    <n v="0"/>
    <n v="0"/>
    <n v="2"/>
    <n v="4"/>
    <n v="0"/>
    <n v="0"/>
    <n v="0"/>
    <n v="2"/>
    <n v="0"/>
    <n v="0"/>
    <n v="0"/>
    <n v="0"/>
    <n v="0"/>
    <n v="0"/>
    <n v="0"/>
    <n v="1"/>
    <n v="0"/>
    <n v="10"/>
    <n v="2"/>
    <n v="4"/>
    <n v="1"/>
    <n v="1"/>
    <n v="1"/>
    <n v="1"/>
    <n v="1"/>
    <n v="1"/>
    <n v="0"/>
    <n v="6"/>
    <n v="13"/>
    <n v="6"/>
    <n v="1"/>
  </r>
  <r>
    <s v="08DPR2494D"/>
    <n v="1"/>
    <s v="MATUTINO"/>
    <s v="FORJADORES DE LA PATRIA"/>
    <n v="8"/>
    <s v="CHIHUAHUA"/>
    <n v="8"/>
    <s v="CHIHUAHUA"/>
    <n v="37"/>
    <x v="0"/>
    <x v="0"/>
    <n v="1"/>
    <s v="JUĂREZ"/>
    <s v="CALLE PASEOS DE MIRLOS "/>
    <n v="8339"/>
    <s v="PÚBLICO"/>
    <x v="0"/>
    <n v="2"/>
    <s v="BÁSICA"/>
    <n v="2"/>
    <x v="0"/>
    <n v="1"/>
    <x v="0"/>
    <n v="0"/>
    <s v="NO APLICA"/>
    <n v="0"/>
    <s v="NO APLICA"/>
    <s v="08FIZ0167T"/>
    <s v="08FJS0114U"/>
    <s v="08ADG0005C"/>
    <n v="0"/>
    <n v="236"/>
    <n v="204"/>
    <n v="440"/>
    <n v="232"/>
    <n v="201"/>
    <n v="433"/>
    <n v="50"/>
    <n v="41"/>
    <n v="91"/>
    <n v="34"/>
    <n v="42"/>
    <n v="76"/>
    <n v="34"/>
    <n v="43"/>
    <n v="77"/>
    <n v="48"/>
    <n v="38"/>
    <n v="86"/>
    <n v="37"/>
    <n v="28"/>
    <n v="65"/>
    <n v="32"/>
    <n v="34"/>
    <n v="66"/>
    <n v="33"/>
    <n v="33"/>
    <n v="66"/>
    <n v="39"/>
    <n v="27"/>
    <n v="66"/>
    <n v="223"/>
    <n v="203"/>
    <n v="426"/>
    <n v="3"/>
    <n v="3"/>
    <n v="2"/>
    <n v="2"/>
    <n v="2"/>
    <n v="2"/>
    <n v="0"/>
    <n v="14"/>
    <n v="0"/>
    <n v="0"/>
    <n v="0"/>
    <n v="1"/>
    <n v="0"/>
    <n v="0"/>
    <n v="0"/>
    <n v="1"/>
    <n v="1"/>
    <n v="13"/>
    <n v="0"/>
    <n v="0"/>
    <n v="0"/>
    <n v="3"/>
    <n v="0"/>
    <n v="0"/>
    <n v="0"/>
    <n v="0"/>
    <n v="0"/>
    <n v="0"/>
    <n v="0"/>
    <n v="1"/>
    <n v="0"/>
    <n v="20"/>
    <n v="1"/>
    <n v="13"/>
    <n v="3"/>
    <n v="3"/>
    <n v="2"/>
    <n v="2"/>
    <n v="2"/>
    <n v="2"/>
    <n v="0"/>
    <n v="14"/>
    <n v="14"/>
    <n v="14"/>
    <n v="1"/>
  </r>
  <r>
    <s v="08DPR2495C"/>
    <n v="1"/>
    <s v="MATUTINO"/>
    <s v="SOR JUANA INES DE LA CRUZ"/>
    <n v="8"/>
    <s v="CHIHUAHUA"/>
    <n v="8"/>
    <s v="CHIHUAHUA"/>
    <n v="19"/>
    <x v="2"/>
    <x v="2"/>
    <n v="1"/>
    <s v="CHIHUAHUA"/>
    <s v="CALLE DIANA LAURA ROJAS "/>
    <n v="0"/>
    <s v="PÚBLICO"/>
    <x v="0"/>
    <n v="2"/>
    <s v="BÁSICA"/>
    <n v="2"/>
    <x v="0"/>
    <n v="1"/>
    <x v="0"/>
    <n v="0"/>
    <s v="NO APLICA"/>
    <n v="0"/>
    <s v="NO APLICA"/>
    <s v="08FIZ0106F"/>
    <s v="08FJS0102P"/>
    <s v="08ADG0046C"/>
    <n v="0"/>
    <n v="190"/>
    <n v="182"/>
    <n v="372"/>
    <n v="189"/>
    <n v="182"/>
    <n v="371"/>
    <n v="21"/>
    <n v="34"/>
    <n v="55"/>
    <n v="31"/>
    <n v="36"/>
    <n v="67"/>
    <n v="31"/>
    <n v="36"/>
    <n v="67"/>
    <n v="34"/>
    <n v="25"/>
    <n v="59"/>
    <n v="26"/>
    <n v="31"/>
    <n v="57"/>
    <n v="43"/>
    <n v="36"/>
    <n v="79"/>
    <n v="44"/>
    <n v="41"/>
    <n v="85"/>
    <n v="35"/>
    <n v="23"/>
    <n v="58"/>
    <n v="213"/>
    <n v="192"/>
    <n v="405"/>
    <n v="2"/>
    <n v="2"/>
    <n v="2"/>
    <n v="3"/>
    <n v="3"/>
    <n v="2"/>
    <n v="0"/>
    <n v="14"/>
    <n v="0"/>
    <n v="0"/>
    <n v="1"/>
    <n v="0"/>
    <n v="0"/>
    <n v="1"/>
    <n v="0"/>
    <n v="0"/>
    <n v="1"/>
    <n v="13"/>
    <n v="0"/>
    <n v="0"/>
    <n v="2"/>
    <n v="0"/>
    <n v="0"/>
    <n v="0"/>
    <n v="0"/>
    <n v="1"/>
    <n v="0"/>
    <n v="0"/>
    <n v="1"/>
    <n v="1"/>
    <n v="0"/>
    <n v="21"/>
    <n v="1"/>
    <n v="13"/>
    <n v="2"/>
    <n v="2"/>
    <n v="2"/>
    <n v="3"/>
    <n v="3"/>
    <n v="2"/>
    <n v="0"/>
    <n v="14"/>
    <n v="14"/>
    <n v="14"/>
    <n v="1"/>
  </r>
  <r>
    <s v="08DPR2496B"/>
    <n v="2"/>
    <s v="VESPERTINO"/>
    <s v="RAMON LANGARICA QUINTANA"/>
    <n v="8"/>
    <s v="CHIHUAHUA"/>
    <n v="8"/>
    <s v="CHIHUAHUA"/>
    <n v="37"/>
    <x v="0"/>
    <x v="0"/>
    <n v="1"/>
    <s v="JUĂREZ"/>
    <s v="CALLE CUITECO"/>
    <n v="0"/>
    <s v="PÚBLICO"/>
    <x v="0"/>
    <n v="2"/>
    <s v="BÁSICA"/>
    <n v="2"/>
    <x v="0"/>
    <n v="1"/>
    <x v="0"/>
    <n v="0"/>
    <s v="NO APLICA"/>
    <n v="0"/>
    <s v="NO APLICA"/>
    <s v="08FIZ0171F"/>
    <s v="08FJS0115T"/>
    <s v="08ADG0005C"/>
    <n v="0"/>
    <n v="177"/>
    <n v="155"/>
    <n v="332"/>
    <n v="175"/>
    <n v="154"/>
    <n v="329"/>
    <n v="32"/>
    <n v="28"/>
    <n v="60"/>
    <n v="32"/>
    <n v="24"/>
    <n v="56"/>
    <n v="32"/>
    <n v="24"/>
    <n v="56"/>
    <n v="27"/>
    <n v="25"/>
    <n v="52"/>
    <n v="31"/>
    <n v="24"/>
    <n v="55"/>
    <n v="27"/>
    <n v="26"/>
    <n v="53"/>
    <n v="25"/>
    <n v="19"/>
    <n v="44"/>
    <n v="31"/>
    <n v="34"/>
    <n v="65"/>
    <n v="173"/>
    <n v="152"/>
    <n v="325"/>
    <n v="2"/>
    <n v="2"/>
    <n v="2"/>
    <n v="2"/>
    <n v="2"/>
    <n v="2"/>
    <n v="0"/>
    <n v="12"/>
    <n v="0"/>
    <n v="0"/>
    <n v="1"/>
    <n v="0"/>
    <n v="0"/>
    <n v="1"/>
    <n v="0"/>
    <n v="0"/>
    <n v="5"/>
    <n v="7"/>
    <n v="0"/>
    <n v="0"/>
    <n v="2"/>
    <n v="2"/>
    <n v="0"/>
    <n v="0"/>
    <n v="0"/>
    <n v="0"/>
    <n v="0"/>
    <n v="0"/>
    <n v="0"/>
    <n v="2"/>
    <n v="0"/>
    <n v="20"/>
    <n v="5"/>
    <n v="7"/>
    <n v="2"/>
    <n v="2"/>
    <n v="2"/>
    <n v="2"/>
    <n v="2"/>
    <n v="2"/>
    <n v="0"/>
    <n v="12"/>
    <n v="15"/>
    <n v="12"/>
    <n v="1"/>
  </r>
  <r>
    <s v="08DPR2497A"/>
    <n v="1"/>
    <s v="MATUTINO"/>
    <s v="ARCADIO GONZALEZ CHAVEZ"/>
    <n v="8"/>
    <s v="CHIHUAHUA"/>
    <n v="8"/>
    <s v="CHIHUAHUA"/>
    <n v="37"/>
    <x v="0"/>
    <x v="0"/>
    <n v="1"/>
    <s v="JUĂREZ"/>
    <s v="CALLE CUITECO"/>
    <n v="0"/>
    <s v="PÚBLICO"/>
    <x v="0"/>
    <n v="2"/>
    <s v="BÁSICA"/>
    <n v="2"/>
    <x v="0"/>
    <n v="1"/>
    <x v="0"/>
    <n v="0"/>
    <s v="NO APLICA"/>
    <n v="0"/>
    <s v="NO APLICA"/>
    <s v="08FIZ0171F"/>
    <s v="08FJS0115T"/>
    <s v="08ADG0005C"/>
    <n v="0"/>
    <n v="257"/>
    <n v="267"/>
    <n v="524"/>
    <n v="256"/>
    <n v="267"/>
    <n v="523"/>
    <n v="38"/>
    <n v="40"/>
    <n v="78"/>
    <n v="39"/>
    <n v="30"/>
    <n v="69"/>
    <n v="39"/>
    <n v="30"/>
    <n v="69"/>
    <n v="39"/>
    <n v="56"/>
    <n v="95"/>
    <n v="34"/>
    <n v="35"/>
    <n v="69"/>
    <n v="48"/>
    <n v="55"/>
    <n v="103"/>
    <n v="55"/>
    <n v="45"/>
    <n v="100"/>
    <n v="44"/>
    <n v="35"/>
    <n v="79"/>
    <n v="259"/>
    <n v="256"/>
    <n v="515"/>
    <n v="2"/>
    <n v="3"/>
    <n v="2"/>
    <n v="3"/>
    <n v="3"/>
    <n v="2"/>
    <n v="0"/>
    <n v="15"/>
    <n v="0"/>
    <n v="0"/>
    <n v="1"/>
    <n v="0"/>
    <n v="1"/>
    <n v="0"/>
    <n v="0"/>
    <n v="0"/>
    <n v="5"/>
    <n v="10"/>
    <n v="0"/>
    <n v="0"/>
    <n v="0"/>
    <n v="2"/>
    <n v="0"/>
    <n v="0"/>
    <n v="0"/>
    <n v="0"/>
    <n v="0"/>
    <n v="0"/>
    <n v="1"/>
    <n v="0"/>
    <n v="0"/>
    <n v="20"/>
    <n v="5"/>
    <n v="10"/>
    <n v="2"/>
    <n v="3"/>
    <n v="2"/>
    <n v="3"/>
    <n v="3"/>
    <n v="2"/>
    <n v="0"/>
    <n v="15"/>
    <n v="15"/>
    <n v="15"/>
    <n v="1"/>
  </r>
  <r>
    <s v="08DPR2498Z"/>
    <n v="4"/>
    <s v="DISCONTINUO"/>
    <s v="LUIS DONALDO COLOSIO"/>
    <n v="8"/>
    <s v="CHIHUAHUA"/>
    <n v="8"/>
    <s v="CHIHUAHUA"/>
    <n v="30"/>
    <x v="19"/>
    <x v="1"/>
    <n v="1"/>
    <s v="TĂ‰MORIS"/>
    <s v="CALLE TEMORIS"/>
    <n v="0"/>
    <s v="PÚBLICO"/>
    <x v="0"/>
    <n v="2"/>
    <s v="BÁSICA"/>
    <n v="2"/>
    <x v="0"/>
    <n v="1"/>
    <x v="0"/>
    <n v="0"/>
    <s v="NO APLICA"/>
    <n v="0"/>
    <s v="NO APLICA"/>
    <s v="08FIZ0217K"/>
    <s v="08FJS0124A"/>
    <s v="08ADG0003E"/>
    <n v="0"/>
    <n v="22"/>
    <n v="8"/>
    <n v="30"/>
    <n v="19"/>
    <n v="8"/>
    <n v="27"/>
    <n v="5"/>
    <n v="2"/>
    <n v="7"/>
    <n v="2"/>
    <n v="0"/>
    <n v="2"/>
    <n v="3"/>
    <n v="0"/>
    <n v="3"/>
    <n v="4"/>
    <n v="3"/>
    <n v="7"/>
    <n v="1"/>
    <n v="1"/>
    <n v="2"/>
    <n v="3"/>
    <n v="0"/>
    <n v="3"/>
    <n v="2"/>
    <n v="0"/>
    <n v="2"/>
    <n v="6"/>
    <n v="2"/>
    <n v="8"/>
    <n v="19"/>
    <n v="6"/>
    <n v="25"/>
    <n v="0"/>
    <n v="0"/>
    <n v="0"/>
    <n v="0"/>
    <n v="0"/>
    <n v="0"/>
    <n v="2"/>
    <n v="2"/>
    <n v="0"/>
    <n v="1"/>
    <n v="0"/>
    <n v="0"/>
    <n v="0"/>
    <n v="0"/>
    <n v="0"/>
    <n v="0"/>
    <n v="0"/>
    <n v="1"/>
    <n v="0"/>
    <n v="0"/>
    <n v="0"/>
    <n v="0"/>
    <n v="0"/>
    <n v="0"/>
    <n v="0"/>
    <n v="0"/>
    <n v="0"/>
    <n v="0"/>
    <n v="0"/>
    <n v="0"/>
    <n v="0"/>
    <n v="2"/>
    <n v="0"/>
    <n v="2"/>
    <n v="0"/>
    <n v="0"/>
    <n v="0"/>
    <n v="0"/>
    <n v="0"/>
    <n v="0"/>
    <n v="2"/>
    <n v="2"/>
    <n v="2"/>
    <n v="2"/>
    <n v="1"/>
  </r>
  <r>
    <s v="08DPR2499Z"/>
    <n v="1"/>
    <s v="MATUTINO"/>
    <s v="FORD 190"/>
    <n v="8"/>
    <s v="CHIHUAHUA"/>
    <n v="8"/>
    <s v="CHIHUAHUA"/>
    <n v="32"/>
    <x v="17"/>
    <x v="6"/>
    <n v="1"/>
    <s v="HIDALGO DEL PARRAL"/>
    <s v="CALLE ALBERTO VAZQUEZ DEL MERCADO"/>
    <n v="0"/>
    <s v="PÚBLICO"/>
    <x v="0"/>
    <n v="2"/>
    <s v="BÁSICA"/>
    <n v="2"/>
    <x v="0"/>
    <n v="1"/>
    <x v="0"/>
    <n v="0"/>
    <s v="NO APLICA"/>
    <n v="0"/>
    <s v="NO APLICA"/>
    <s v="08FIZ0245G"/>
    <s v="08FJS0129W"/>
    <s v="08ADG0004D"/>
    <n v="0"/>
    <n v="95"/>
    <n v="102"/>
    <n v="197"/>
    <n v="95"/>
    <n v="102"/>
    <n v="197"/>
    <n v="13"/>
    <n v="24"/>
    <n v="37"/>
    <n v="17"/>
    <n v="15"/>
    <n v="32"/>
    <n v="17"/>
    <n v="15"/>
    <n v="32"/>
    <n v="23"/>
    <n v="20"/>
    <n v="43"/>
    <n v="12"/>
    <n v="12"/>
    <n v="24"/>
    <n v="13"/>
    <n v="14"/>
    <n v="27"/>
    <n v="16"/>
    <n v="13"/>
    <n v="29"/>
    <n v="19"/>
    <n v="20"/>
    <n v="39"/>
    <n v="100"/>
    <n v="94"/>
    <n v="194"/>
    <n v="2"/>
    <n v="2"/>
    <n v="1"/>
    <n v="1"/>
    <n v="1"/>
    <n v="2"/>
    <n v="0"/>
    <n v="9"/>
    <n v="0"/>
    <n v="0"/>
    <n v="1"/>
    <n v="0"/>
    <n v="0"/>
    <n v="0"/>
    <n v="0"/>
    <n v="0"/>
    <n v="1"/>
    <n v="8"/>
    <n v="0"/>
    <n v="0"/>
    <n v="1"/>
    <n v="1"/>
    <n v="0"/>
    <n v="0"/>
    <n v="0"/>
    <n v="0"/>
    <n v="0"/>
    <n v="0"/>
    <n v="1"/>
    <n v="0"/>
    <n v="0"/>
    <n v="13"/>
    <n v="1"/>
    <n v="8"/>
    <n v="2"/>
    <n v="2"/>
    <n v="1"/>
    <n v="1"/>
    <n v="1"/>
    <n v="2"/>
    <n v="0"/>
    <n v="9"/>
    <n v="9"/>
    <n v="9"/>
    <n v="1"/>
  </r>
  <r>
    <s v="08DPR2501X"/>
    <n v="2"/>
    <s v="VESPERTINO"/>
    <s v="LEON BARRI PAREDES"/>
    <n v="8"/>
    <s v="CHIHUAHUA"/>
    <n v="8"/>
    <s v="CHIHUAHUA"/>
    <n v="19"/>
    <x v="2"/>
    <x v="2"/>
    <n v="1"/>
    <s v="CHIHUAHUA"/>
    <s v="CALLE 5A."/>
    <n v="0"/>
    <s v="PÚBLICO"/>
    <x v="0"/>
    <n v="2"/>
    <s v="BÁSICA"/>
    <n v="2"/>
    <x v="0"/>
    <n v="1"/>
    <x v="0"/>
    <n v="0"/>
    <s v="NO APLICA"/>
    <n v="0"/>
    <s v="NO APLICA"/>
    <s v="08FIZ0116M"/>
    <s v="08FJS0106L"/>
    <s v="08ADG0046C"/>
    <n v="0"/>
    <n v="67"/>
    <n v="61"/>
    <n v="128"/>
    <n v="67"/>
    <n v="60"/>
    <n v="127"/>
    <n v="10"/>
    <n v="8"/>
    <n v="18"/>
    <n v="4"/>
    <n v="7"/>
    <n v="11"/>
    <n v="4"/>
    <n v="8"/>
    <n v="12"/>
    <n v="10"/>
    <n v="9"/>
    <n v="19"/>
    <n v="5"/>
    <n v="16"/>
    <n v="21"/>
    <n v="14"/>
    <n v="10"/>
    <n v="24"/>
    <n v="13"/>
    <n v="11"/>
    <n v="24"/>
    <n v="12"/>
    <n v="7"/>
    <n v="19"/>
    <n v="58"/>
    <n v="61"/>
    <n v="119"/>
    <n v="1"/>
    <n v="1"/>
    <n v="1"/>
    <n v="1"/>
    <n v="1"/>
    <n v="1"/>
    <n v="0"/>
    <n v="6"/>
    <n v="0"/>
    <n v="0"/>
    <n v="0"/>
    <n v="1"/>
    <n v="0"/>
    <n v="0"/>
    <n v="0"/>
    <n v="0"/>
    <n v="4"/>
    <n v="2"/>
    <n v="0"/>
    <n v="0"/>
    <n v="1"/>
    <n v="0"/>
    <n v="0"/>
    <n v="0"/>
    <n v="0"/>
    <n v="0"/>
    <n v="0"/>
    <n v="0"/>
    <n v="0"/>
    <n v="1"/>
    <n v="0"/>
    <n v="9"/>
    <n v="4"/>
    <n v="2"/>
    <n v="1"/>
    <n v="1"/>
    <n v="1"/>
    <n v="1"/>
    <n v="1"/>
    <n v="1"/>
    <n v="0"/>
    <n v="6"/>
    <n v="14"/>
    <n v="6"/>
    <n v="1"/>
  </r>
  <r>
    <s v="08DPR2502W"/>
    <n v="1"/>
    <s v="MATUTINO"/>
    <s v="CAMPO BELLO"/>
    <n v="8"/>
    <s v="CHIHUAHUA"/>
    <n v="8"/>
    <s v="CHIHUAHUA"/>
    <n v="19"/>
    <x v="2"/>
    <x v="2"/>
    <n v="1"/>
    <s v="CHIHUAHUA"/>
    <s v="CALLE VILLA DEL ALTAIR "/>
    <n v="0"/>
    <s v="PÚBLICO"/>
    <x v="0"/>
    <n v="2"/>
    <s v="BÁSICA"/>
    <n v="2"/>
    <x v="0"/>
    <n v="1"/>
    <x v="0"/>
    <n v="0"/>
    <s v="NO APLICA"/>
    <n v="0"/>
    <s v="NO APLICA"/>
    <s v="08FIZ0114O"/>
    <s v="08FJS0105M"/>
    <s v="08ADG0046C"/>
    <n v="0"/>
    <n v="173"/>
    <n v="164"/>
    <n v="337"/>
    <n v="173"/>
    <n v="162"/>
    <n v="335"/>
    <n v="26"/>
    <n v="30"/>
    <n v="56"/>
    <n v="26"/>
    <n v="16"/>
    <n v="42"/>
    <n v="26"/>
    <n v="18"/>
    <n v="44"/>
    <n v="34"/>
    <n v="24"/>
    <n v="58"/>
    <n v="24"/>
    <n v="36"/>
    <n v="60"/>
    <n v="31"/>
    <n v="26"/>
    <n v="57"/>
    <n v="37"/>
    <n v="23"/>
    <n v="60"/>
    <n v="29"/>
    <n v="30"/>
    <n v="59"/>
    <n v="181"/>
    <n v="157"/>
    <n v="338"/>
    <n v="2"/>
    <n v="2"/>
    <n v="2"/>
    <n v="2"/>
    <n v="2"/>
    <n v="2"/>
    <n v="0"/>
    <n v="12"/>
    <n v="0"/>
    <n v="0"/>
    <n v="0"/>
    <n v="1"/>
    <n v="0"/>
    <n v="1"/>
    <n v="0"/>
    <n v="0"/>
    <n v="2"/>
    <n v="10"/>
    <n v="0"/>
    <n v="0"/>
    <n v="1"/>
    <n v="0"/>
    <n v="0"/>
    <n v="0"/>
    <n v="0"/>
    <n v="0"/>
    <n v="0"/>
    <n v="0"/>
    <n v="2"/>
    <n v="0"/>
    <n v="0"/>
    <n v="17"/>
    <n v="2"/>
    <n v="10"/>
    <n v="2"/>
    <n v="2"/>
    <n v="2"/>
    <n v="2"/>
    <n v="2"/>
    <n v="2"/>
    <n v="0"/>
    <n v="12"/>
    <n v="13"/>
    <n v="12"/>
    <n v="1"/>
  </r>
  <r>
    <s v="08DPR2503V"/>
    <n v="1"/>
    <s v="MATUTINO"/>
    <s v="MARIO A. MACIAS SALDAĂ‘A"/>
    <n v="8"/>
    <s v="CHIHUAHUA"/>
    <n v="8"/>
    <s v="CHIHUAHUA"/>
    <n v="2"/>
    <x v="14"/>
    <x v="2"/>
    <n v="1"/>
    <s v="JUAN ALDAMA"/>
    <s v="CALLE LEONARDO AGUIRRE"/>
    <n v="0"/>
    <s v="PÚBLICO"/>
    <x v="0"/>
    <n v="2"/>
    <s v="BÁSICA"/>
    <n v="2"/>
    <x v="0"/>
    <n v="1"/>
    <x v="0"/>
    <n v="0"/>
    <s v="NO APLICA"/>
    <n v="0"/>
    <s v="NO APLICA"/>
    <s v="08FIZ0131E"/>
    <s v="08FJS0101Q"/>
    <s v="08ADG0046C"/>
    <n v="0"/>
    <n v="109"/>
    <n v="142"/>
    <n v="251"/>
    <n v="106"/>
    <n v="142"/>
    <n v="248"/>
    <n v="15"/>
    <n v="20"/>
    <n v="35"/>
    <n v="21"/>
    <n v="21"/>
    <n v="42"/>
    <n v="23"/>
    <n v="22"/>
    <n v="45"/>
    <n v="25"/>
    <n v="21"/>
    <n v="46"/>
    <n v="16"/>
    <n v="28"/>
    <n v="44"/>
    <n v="16"/>
    <n v="30"/>
    <n v="46"/>
    <n v="20"/>
    <n v="27"/>
    <n v="47"/>
    <n v="17"/>
    <n v="24"/>
    <n v="41"/>
    <n v="117"/>
    <n v="152"/>
    <n v="269"/>
    <n v="2"/>
    <n v="2"/>
    <n v="2"/>
    <n v="2"/>
    <n v="2"/>
    <n v="2"/>
    <n v="0"/>
    <n v="12"/>
    <n v="0"/>
    <n v="0"/>
    <n v="0"/>
    <n v="1"/>
    <n v="1"/>
    <n v="0"/>
    <n v="0"/>
    <n v="0"/>
    <n v="0"/>
    <n v="12"/>
    <n v="0"/>
    <n v="0"/>
    <n v="1"/>
    <n v="0"/>
    <n v="0"/>
    <n v="0"/>
    <n v="0"/>
    <n v="0"/>
    <n v="0"/>
    <n v="0"/>
    <n v="0"/>
    <n v="2"/>
    <n v="0"/>
    <n v="17"/>
    <n v="0"/>
    <n v="12"/>
    <n v="2"/>
    <n v="2"/>
    <n v="2"/>
    <n v="2"/>
    <n v="2"/>
    <n v="2"/>
    <n v="0"/>
    <n v="12"/>
    <n v="12"/>
    <n v="12"/>
    <n v="1"/>
  </r>
  <r>
    <s v="08DPR2504U"/>
    <n v="1"/>
    <s v="MATUTINO"/>
    <s v="ALFONSO GARCIA ROBLES"/>
    <n v="8"/>
    <s v="CHIHUAHUA"/>
    <n v="8"/>
    <s v="CHIHUAHUA"/>
    <n v="19"/>
    <x v="2"/>
    <x v="2"/>
    <n v="1"/>
    <s v="CHIHUAHUA"/>
    <s v="CALLE MINERAL TORUACHITO"/>
    <n v="5100"/>
    <s v="PÚBLICO"/>
    <x v="0"/>
    <n v="2"/>
    <s v="BÁSICA"/>
    <n v="2"/>
    <x v="0"/>
    <n v="1"/>
    <x v="0"/>
    <n v="0"/>
    <s v="NO APLICA"/>
    <n v="0"/>
    <s v="NO APLICA"/>
    <s v="08FIZ0127S"/>
    <s v="08FJS0108J"/>
    <s v="08ADG0046C"/>
    <n v="0"/>
    <n v="134"/>
    <n v="130"/>
    <n v="264"/>
    <n v="127"/>
    <n v="128"/>
    <n v="255"/>
    <n v="24"/>
    <n v="26"/>
    <n v="50"/>
    <n v="21"/>
    <n v="24"/>
    <n v="45"/>
    <n v="22"/>
    <n v="24"/>
    <n v="46"/>
    <n v="25"/>
    <n v="28"/>
    <n v="53"/>
    <n v="23"/>
    <n v="19"/>
    <n v="42"/>
    <n v="15"/>
    <n v="26"/>
    <n v="41"/>
    <n v="20"/>
    <n v="18"/>
    <n v="38"/>
    <n v="29"/>
    <n v="21"/>
    <n v="50"/>
    <n v="134"/>
    <n v="136"/>
    <n v="270"/>
    <n v="2"/>
    <n v="2"/>
    <n v="2"/>
    <n v="2"/>
    <n v="2"/>
    <n v="2"/>
    <n v="0"/>
    <n v="12"/>
    <n v="0"/>
    <n v="0"/>
    <n v="0"/>
    <n v="1"/>
    <n v="0"/>
    <n v="0"/>
    <n v="0"/>
    <n v="1"/>
    <n v="2"/>
    <n v="10"/>
    <n v="0"/>
    <n v="0"/>
    <n v="0"/>
    <n v="2"/>
    <n v="0"/>
    <n v="0"/>
    <n v="0"/>
    <n v="0"/>
    <n v="0"/>
    <n v="0"/>
    <n v="2"/>
    <n v="0"/>
    <n v="0"/>
    <n v="18"/>
    <n v="2"/>
    <n v="10"/>
    <n v="2"/>
    <n v="2"/>
    <n v="2"/>
    <n v="2"/>
    <n v="2"/>
    <n v="2"/>
    <n v="0"/>
    <n v="12"/>
    <n v="12"/>
    <n v="12"/>
    <n v="1"/>
  </r>
  <r>
    <s v="08DPR2505T"/>
    <n v="2"/>
    <s v="VESPERTINO"/>
    <s v="FORD 191"/>
    <n v="8"/>
    <s v="CHIHUAHUA"/>
    <n v="8"/>
    <s v="CHIHUAHUA"/>
    <n v="19"/>
    <x v="2"/>
    <x v="2"/>
    <n v="1"/>
    <s v="CHIHUAHUA"/>
    <s v="CALLE MINA NAVEGANTES"/>
    <n v="0"/>
    <s v="PÚBLICO"/>
    <x v="0"/>
    <n v="2"/>
    <s v="BÁSICA"/>
    <n v="2"/>
    <x v="0"/>
    <n v="1"/>
    <x v="0"/>
    <n v="0"/>
    <s v="NO APLICA"/>
    <n v="0"/>
    <s v="NO APLICA"/>
    <s v="08FIZ0127S"/>
    <s v="08FJS0108J"/>
    <s v="08ADG0046C"/>
    <n v="0"/>
    <n v="120"/>
    <n v="123"/>
    <n v="243"/>
    <n v="120"/>
    <n v="123"/>
    <n v="243"/>
    <n v="17"/>
    <n v="13"/>
    <n v="30"/>
    <n v="20"/>
    <n v="20"/>
    <n v="40"/>
    <n v="22"/>
    <n v="21"/>
    <n v="43"/>
    <n v="20"/>
    <n v="17"/>
    <n v="37"/>
    <n v="25"/>
    <n v="25"/>
    <n v="50"/>
    <n v="24"/>
    <n v="21"/>
    <n v="45"/>
    <n v="28"/>
    <n v="24"/>
    <n v="52"/>
    <n v="20"/>
    <n v="13"/>
    <n v="33"/>
    <n v="139"/>
    <n v="121"/>
    <n v="260"/>
    <n v="2"/>
    <n v="2"/>
    <n v="2"/>
    <n v="2"/>
    <n v="2"/>
    <n v="2"/>
    <n v="0"/>
    <n v="12"/>
    <n v="0"/>
    <n v="0"/>
    <n v="1"/>
    <n v="0"/>
    <n v="1"/>
    <n v="0"/>
    <n v="0"/>
    <n v="0"/>
    <n v="3"/>
    <n v="9"/>
    <n v="0"/>
    <n v="0"/>
    <n v="1"/>
    <n v="1"/>
    <n v="0"/>
    <n v="0"/>
    <n v="0"/>
    <n v="0"/>
    <n v="0"/>
    <n v="0"/>
    <n v="2"/>
    <n v="0"/>
    <n v="0"/>
    <n v="18"/>
    <n v="3"/>
    <n v="9"/>
    <n v="2"/>
    <n v="2"/>
    <n v="2"/>
    <n v="2"/>
    <n v="2"/>
    <n v="2"/>
    <n v="0"/>
    <n v="12"/>
    <n v="14"/>
    <n v="12"/>
    <n v="1"/>
  </r>
  <r>
    <s v="08DPR2506S"/>
    <n v="1"/>
    <s v="MATUTINO"/>
    <s v="RENE MASCAREĂ‘AS MIRANDA"/>
    <n v="8"/>
    <s v="CHIHUAHUA"/>
    <n v="8"/>
    <s v="CHIHUAHUA"/>
    <n v="37"/>
    <x v="0"/>
    <x v="0"/>
    <n v="1"/>
    <s v="JUĂREZ"/>
    <s v="CALLE RAFAEL MURGIA"/>
    <n v="1709"/>
    <s v="PÚBLICO"/>
    <x v="0"/>
    <n v="2"/>
    <s v="BÁSICA"/>
    <n v="2"/>
    <x v="0"/>
    <n v="1"/>
    <x v="0"/>
    <n v="0"/>
    <s v="NO APLICA"/>
    <n v="0"/>
    <s v="NO APLICA"/>
    <s v="08FIZ0157M"/>
    <s v="08FJS0112W"/>
    <s v="08ADG0005C"/>
    <n v="0"/>
    <n v="193"/>
    <n v="163"/>
    <n v="356"/>
    <n v="193"/>
    <n v="163"/>
    <n v="356"/>
    <n v="28"/>
    <n v="28"/>
    <n v="56"/>
    <n v="32"/>
    <n v="27"/>
    <n v="59"/>
    <n v="32"/>
    <n v="27"/>
    <n v="59"/>
    <n v="36"/>
    <n v="24"/>
    <n v="60"/>
    <n v="37"/>
    <n v="24"/>
    <n v="61"/>
    <n v="28"/>
    <n v="29"/>
    <n v="57"/>
    <n v="31"/>
    <n v="27"/>
    <n v="58"/>
    <n v="35"/>
    <n v="33"/>
    <n v="68"/>
    <n v="199"/>
    <n v="164"/>
    <n v="363"/>
    <n v="2"/>
    <n v="2"/>
    <n v="2"/>
    <n v="2"/>
    <n v="2"/>
    <n v="2"/>
    <n v="0"/>
    <n v="12"/>
    <n v="0"/>
    <n v="0"/>
    <n v="0"/>
    <n v="1"/>
    <n v="1"/>
    <n v="0"/>
    <n v="0"/>
    <n v="0"/>
    <n v="5"/>
    <n v="7"/>
    <n v="0"/>
    <n v="0"/>
    <n v="1"/>
    <n v="0"/>
    <n v="0"/>
    <n v="0"/>
    <n v="0"/>
    <n v="0"/>
    <n v="0"/>
    <n v="0"/>
    <n v="1"/>
    <n v="1"/>
    <n v="0"/>
    <n v="17"/>
    <n v="5"/>
    <n v="7"/>
    <n v="2"/>
    <n v="2"/>
    <n v="2"/>
    <n v="2"/>
    <n v="2"/>
    <n v="2"/>
    <n v="0"/>
    <n v="12"/>
    <n v="12"/>
    <n v="12"/>
    <n v="1"/>
  </r>
  <r>
    <s v="08DPR2507R"/>
    <n v="2"/>
    <s v="VESPERTINO"/>
    <s v="7 DE NOVIEMBRE"/>
    <n v="8"/>
    <s v="CHIHUAHUA"/>
    <n v="8"/>
    <s v="CHIHUAHUA"/>
    <n v="37"/>
    <x v="0"/>
    <x v="0"/>
    <n v="1"/>
    <s v="JUĂREZ"/>
    <s v="CALLE PRADERAS DE TEMORIS "/>
    <n v="0"/>
    <s v="PÚBLICO"/>
    <x v="0"/>
    <n v="2"/>
    <s v="BÁSICA"/>
    <n v="2"/>
    <x v="0"/>
    <n v="1"/>
    <x v="0"/>
    <n v="0"/>
    <s v="NO APLICA"/>
    <n v="0"/>
    <s v="NO APLICA"/>
    <s v="08FIZ0177Z"/>
    <s v="08FJS0133I"/>
    <s v="08ADG0005C"/>
    <n v="0"/>
    <n v="275"/>
    <n v="253"/>
    <n v="528"/>
    <n v="275"/>
    <n v="253"/>
    <n v="528"/>
    <n v="42"/>
    <n v="39"/>
    <n v="81"/>
    <n v="42"/>
    <n v="48"/>
    <n v="90"/>
    <n v="42"/>
    <n v="49"/>
    <n v="91"/>
    <n v="49"/>
    <n v="43"/>
    <n v="92"/>
    <n v="44"/>
    <n v="39"/>
    <n v="83"/>
    <n v="44"/>
    <n v="46"/>
    <n v="90"/>
    <n v="49"/>
    <n v="43"/>
    <n v="92"/>
    <n v="55"/>
    <n v="45"/>
    <n v="100"/>
    <n v="283"/>
    <n v="265"/>
    <n v="548"/>
    <n v="3"/>
    <n v="3"/>
    <n v="3"/>
    <n v="3"/>
    <n v="3"/>
    <n v="3"/>
    <n v="0"/>
    <n v="18"/>
    <n v="0"/>
    <n v="0"/>
    <n v="1"/>
    <n v="0"/>
    <n v="0"/>
    <n v="1"/>
    <n v="0"/>
    <n v="0"/>
    <n v="4"/>
    <n v="14"/>
    <n v="0"/>
    <n v="0"/>
    <n v="2"/>
    <n v="1"/>
    <n v="0"/>
    <n v="0"/>
    <n v="0"/>
    <n v="0"/>
    <n v="0"/>
    <n v="0"/>
    <n v="1"/>
    <n v="1"/>
    <n v="0"/>
    <n v="25"/>
    <n v="4"/>
    <n v="14"/>
    <n v="3"/>
    <n v="3"/>
    <n v="3"/>
    <n v="3"/>
    <n v="3"/>
    <n v="3"/>
    <n v="0"/>
    <n v="18"/>
    <n v="18"/>
    <n v="18"/>
    <n v="1"/>
  </r>
  <r>
    <s v="08DPR2508Q"/>
    <n v="1"/>
    <s v="MATUTINO"/>
    <s v="TLACAELEL"/>
    <n v="8"/>
    <s v="CHIHUAHUA"/>
    <n v="8"/>
    <s v="CHIHUAHUA"/>
    <n v="37"/>
    <x v="0"/>
    <x v="0"/>
    <n v="1"/>
    <s v="JUĂREZ"/>
    <s v="CALLE PRADERAS DE TEMORIS "/>
    <n v="0"/>
    <s v="PÚBLICO"/>
    <x v="0"/>
    <n v="2"/>
    <s v="BÁSICA"/>
    <n v="2"/>
    <x v="0"/>
    <n v="1"/>
    <x v="0"/>
    <n v="0"/>
    <s v="NO APLICA"/>
    <n v="0"/>
    <s v="NO APLICA"/>
    <s v="08FIZ0177Z"/>
    <s v="08FJS0133I"/>
    <s v="08ADG0005C"/>
    <n v="0"/>
    <n v="296"/>
    <n v="300"/>
    <n v="596"/>
    <n v="296"/>
    <n v="300"/>
    <n v="596"/>
    <n v="42"/>
    <n v="59"/>
    <n v="101"/>
    <n v="52"/>
    <n v="42"/>
    <n v="94"/>
    <n v="52"/>
    <n v="42"/>
    <n v="94"/>
    <n v="48"/>
    <n v="47"/>
    <n v="95"/>
    <n v="43"/>
    <n v="51"/>
    <n v="94"/>
    <n v="51"/>
    <n v="48"/>
    <n v="99"/>
    <n v="46"/>
    <n v="55"/>
    <n v="101"/>
    <n v="62"/>
    <n v="39"/>
    <n v="101"/>
    <n v="302"/>
    <n v="282"/>
    <n v="584"/>
    <n v="3"/>
    <n v="3"/>
    <n v="3"/>
    <n v="3"/>
    <n v="3"/>
    <n v="3"/>
    <n v="0"/>
    <n v="18"/>
    <n v="0"/>
    <n v="0"/>
    <n v="1"/>
    <n v="0"/>
    <n v="1"/>
    <n v="0"/>
    <n v="0"/>
    <n v="0"/>
    <n v="7"/>
    <n v="11"/>
    <n v="0"/>
    <n v="0"/>
    <n v="1"/>
    <n v="2"/>
    <n v="0"/>
    <n v="0"/>
    <n v="0"/>
    <n v="0"/>
    <n v="0"/>
    <n v="0"/>
    <n v="1"/>
    <n v="0"/>
    <n v="0"/>
    <n v="24"/>
    <n v="7"/>
    <n v="11"/>
    <n v="3"/>
    <n v="3"/>
    <n v="3"/>
    <n v="3"/>
    <n v="3"/>
    <n v="3"/>
    <n v="0"/>
    <n v="18"/>
    <n v="18"/>
    <n v="18"/>
    <n v="1"/>
  </r>
  <r>
    <s v="08DPR2509P"/>
    <n v="1"/>
    <s v="MATUTINO"/>
    <s v="ANTONIO RODRIGUEZ PEREZ"/>
    <n v="8"/>
    <s v="CHIHUAHUA"/>
    <n v="8"/>
    <s v="CHIHUAHUA"/>
    <n v="37"/>
    <x v="0"/>
    <x v="0"/>
    <n v="1"/>
    <s v="JUĂREZ"/>
    <s v="CALLE PUERTO DE PALOS"/>
    <n v="0"/>
    <s v="PÚBLICO"/>
    <x v="0"/>
    <n v="2"/>
    <s v="BÁSICA"/>
    <n v="2"/>
    <x v="0"/>
    <n v="1"/>
    <x v="0"/>
    <n v="0"/>
    <s v="NO APLICA"/>
    <n v="0"/>
    <s v="NO APLICA"/>
    <s v="08FIZ0265U"/>
    <s v="08FJS0133I"/>
    <s v="08ADG0005C"/>
    <n v="0"/>
    <n v="226"/>
    <n v="187"/>
    <n v="413"/>
    <n v="226"/>
    <n v="187"/>
    <n v="413"/>
    <n v="34"/>
    <n v="36"/>
    <n v="70"/>
    <n v="32"/>
    <n v="35"/>
    <n v="67"/>
    <n v="32"/>
    <n v="36"/>
    <n v="68"/>
    <n v="45"/>
    <n v="25"/>
    <n v="70"/>
    <n v="39"/>
    <n v="31"/>
    <n v="70"/>
    <n v="32"/>
    <n v="32"/>
    <n v="64"/>
    <n v="31"/>
    <n v="37"/>
    <n v="68"/>
    <n v="39"/>
    <n v="30"/>
    <n v="69"/>
    <n v="218"/>
    <n v="191"/>
    <n v="409"/>
    <n v="2"/>
    <n v="2"/>
    <n v="2"/>
    <n v="2"/>
    <n v="2"/>
    <n v="2"/>
    <n v="0"/>
    <n v="12"/>
    <n v="0"/>
    <n v="0"/>
    <n v="1"/>
    <n v="0"/>
    <n v="1"/>
    <n v="0"/>
    <n v="0"/>
    <n v="0"/>
    <n v="0"/>
    <n v="12"/>
    <n v="0"/>
    <n v="0"/>
    <n v="1"/>
    <n v="1"/>
    <n v="0"/>
    <n v="0"/>
    <n v="0"/>
    <n v="0"/>
    <n v="0"/>
    <n v="0"/>
    <n v="1"/>
    <n v="0"/>
    <n v="0"/>
    <n v="17"/>
    <n v="0"/>
    <n v="12"/>
    <n v="2"/>
    <n v="2"/>
    <n v="2"/>
    <n v="2"/>
    <n v="2"/>
    <n v="2"/>
    <n v="0"/>
    <n v="12"/>
    <n v="12"/>
    <n v="12"/>
    <n v="1"/>
  </r>
  <r>
    <s v="08DPR2510E"/>
    <n v="2"/>
    <s v="VESPERTINO"/>
    <s v="ROBERTO ALVAREZ ROMO"/>
    <n v="8"/>
    <s v="CHIHUAHUA"/>
    <n v="8"/>
    <s v="CHIHUAHUA"/>
    <n v="37"/>
    <x v="0"/>
    <x v="0"/>
    <n v="1"/>
    <s v="JUĂREZ"/>
    <s v="CALLE PASEOS DE MIRLOS "/>
    <n v="0"/>
    <s v="PÚBLICO"/>
    <x v="0"/>
    <n v="2"/>
    <s v="BÁSICA"/>
    <n v="2"/>
    <x v="0"/>
    <n v="1"/>
    <x v="0"/>
    <n v="0"/>
    <s v="NO APLICA"/>
    <n v="0"/>
    <s v="NO APLICA"/>
    <s v="08FIZ0167T"/>
    <s v="08FJS0114U"/>
    <s v="08ADG0005C"/>
    <n v="0"/>
    <n v="150"/>
    <n v="155"/>
    <n v="305"/>
    <n v="150"/>
    <n v="155"/>
    <n v="305"/>
    <n v="24"/>
    <n v="24"/>
    <n v="48"/>
    <n v="32"/>
    <n v="16"/>
    <n v="48"/>
    <n v="33"/>
    <n v="17"/>
    <n v="50"/>
    <n v="24"/>
    <n v="17"/>
    <n v="41"/>
    <n v="20"/>
    <n v="29"/>
    <n v="49"/>
    <n v="26"/>
    <n v="34"/>
    <n v="60"/>
    <n v="28"/>
    <n v="23"/>
    <n v="51"/>
    <n v="27"/>
    <n v="33"/>
    <n v="60"/>
    <n v="158"/>
    <n v="153"/>
    <n v="311"/>
    <n v="2"/>
    <n v="2"/>
    <n v="2"/>
    <n v="2"/>
    <n v="2"/>
    <n v="2"/>
    <n v="0"/>
    <n v="12"/>
    <n v="0"/>
    <n v="0"/>
    <n v="1"/>
    <n v="0"/>
    <n v="1"/>
    <n v="0"/>
    <n v="0"/>
    <n v="0"/>
    <n v="5"/>
    <n v="7"/>
    <n v="0"/>
    <n v="0"/>
    <n v="0"/>
    <n v="2"/>
    <n v="0"/>
    <n v="0"/>
    <n v="0"/>
    <n v="0"/>
    <n v="0"/>
    <n v="0"/>
    <n v="0"/>
    <n v="1"/>
    <n v="0"/>
    <n v="17"/>
    <n v="5"/>
    <n v="7"/>
    <n v="2"/>
    <n v="2"/>
    <n v="2"/>
    <n v="2"/>
    <n v="2"/>
    <n v="2"/>
    <n v="0"/>
    <n v="12"/>
    <n v="14"/>
    <n v="12"/>
    <n v="1"/>
  </r>
  <r>
    <s v="08DPR2511D"/>
    <n v="1"/>
    <s v="MATUTINO"/>
    <s v="LUIS ARNOLDO NUĂ‘EZ GUTIERREZ"/>
    <n v="8"/>
    <s v="CHIHUAHUA"/>
    <n v="8"/>
    <s v="CHIHUAHUA"/>
    <n v="37"/>
    <x v="0"/>
    <x v="0"/>
    <n v="1"/>
    <s v="JUĂREZ"/>
    <s v="CALLE PLAYA DEL CONCHAL"/>
    <n v="9719"/>
    <s v="PÚBLICO"/>
    <x v="0"/>
    <n v="2"/>
    <s v="BÁSICA"/>
    <n v="2"/>
    <x v="0"/>
    <n v="1"/>
    <x v="0"/>
    <n v="0"/>
    <s v="NO APLICA"/>
    <n v="0"/>
    <s v="NO APLICA"/>
    <s v="08FIZ0038Z"/>
    <s v="08FJS0117R"/>
    <s v="08ADG0005C"/>
    <n v="0"/>
    <n v="312"/>
    <n v="308"/>
    <n v="620"/>
    <n v="312"/>
    <n v="308"/>
    <n v="620"/>
    <n v="61"/>
    <n v="44"/>
    <n v="105"/>
    <n v="48"/>
    <n v="54"/>
    <n v="102"/>
    <n v="48"/>
    <n v="55"/>
    <n v="103"/>
    <n v="56"/>
    <n v="47"/>
    <n v="103"/>
    <n v="53"/>
    <n v="50"/>
    <n v="103"/>
    <n v="47"/>
    <n v="57"/>
    <n v="104"/>
    <n v="45"/>
    <n v="63"/>
    <n v="108"/>
    <n v="53"/>
    <n v="52"/>
    <n v="105"/>
    <n v="302"/>
    <n v="324"/>
    <n v="626"/>
    <n v="3"/>
    <n v="3"/>
    <n v="3"/>
    <n v="3"/>
    <n v="3"/>
    <n v="3"/>
    <n v="0"/>
    <n v="18"/>
    <n v="0"/>
    <n v="0"/>
    <n v="1"/>
    <n v="0"/>
    <n v="0"/>
    <n v="1"/>
    <n v="0"/>
    <n v="0"/>
    <n v="2"/>
    <n v="16"/>
    <n v="0"/>
    <n v="0"/>
    <n v="0"/>
    <n v="2"/>
    <n v="0"/>
    <n v="0"/>
    <n v="0"/>
    <n v="0"/>
    <n v="0"/>
    <n v="0"/>
    <n v="2"/>
    <n v="0"/>
    <n v="0"/>
    <n v="24"/>
    <n v="2"/>
    <n v="16"/>
    <n v="3"/>
    <n v="3"/>
    <n v="3"/>
    <n v="3"/>
    <n v="3"/>
    <n v="3"/>
    <n v="0"/>
    <n v="18"/>
    <n v="18"/>
    <n v="18"/>
    <n v="1"/>
  </r>
  <r>
    <s v="08DPR2512C"/>
    <n v="1"/>
    <s v="MATUTINO"/>
    <s v="ACAMAPICHTLI"/>
    <n v="8"/>
    <s v="CHIHUAHUA"/>
    <n v="8"/>
    <s v="CHIHUAHUA"/>
    <n v="37"/>
    <x v="0"/>
    <x v="0"/>
    <n v="1"/>
    <s v="JUĂREZ"/>
    <s v="CALLE JARDINES DEL VALLE"/>
    <n v="741"/>
    <s v="PÚBLICO"/>
    <x v="0"/>
    <n v="2"/>
    <s v="BÁSICA"/>
    <n v="2"/>
    <x v="0"/>
    <n v="1"/>
    <x v="0"/>
    <n v="0"/>
    <s v="NO APLICA"/>
    <n v="0"/>
    <s v="NO APLICA"/>
    <s v="08FIZ0168S"/>
    <s v="08FJS0115T"/>
    <s v="08ADG0005C"/>
    <n v="0"/>
    <n v="104"/>
    <n v="112"/>
    <n v="216"/>
    <n v="104"/>
    <n v="112"/>
    <n v="216"/>
    <n v="14"/>
    <n v="20"/>
    <n v="34"/>
    <n v="13"/>
    <n v="22"/>
    <n v="35"/>
    <n v="13"/>
    <n v="22"/>
    <n v="35"/>
    <n v="17"/>
    <n v="18"/>
    <n v="35"/>
    <n v="16"/>
    <n v="13"/>
    <n v="29"/>
    <n v="15"/>
    <n v="19"/>
    <n v="34"/>
    <n v="20"/>
    <n v="12"/>
    <n v="32"/>
    <n v="24"/>
    <n v="25"/>
    <n v="49"/>
    <n v="105"/>
    <n v="109"/>
    <n v="214"/>
    <n v="1"/>
    <n v="1"/>
    <n v="1"/>
    <n v="1"/>
    <n v="1"/>
    <n v="2"/>
    <n v="0"/>
    <n v="7"/>
    <n v="0"/>
    <n v="0"/>
    <n v="0"/>
    <n v="1"/>
    <n v="0"/>
    <n v="0"/>
    <n v="0"/>
    <n v="0"/>
    <n v="2"/>
    <n v="5"/>
    <n v="0"/>
    <n v="0"/>
    <n v="0"/>
    <n v="1"/>
    <n v="0"/>
    <n v="0"/>
    <n v="0"/>
    <n v="0"/>
    <n v="0"/>
    <n v="0"/>
    <n v="1"/>
    <n v="0"/>
    <n v="0"/>
    <n v="10"/>
    <n v="2"/>
    <n v="5"/>
    <n v="1"/>
    <n v="1"/>
    <n v="1"/>
    <n v="1"/>
    <n v="1"/>
    <n v="2"/>
    <n v="0"/>
    <n v="7"/>
    <n v="7"/>
    <n v="7"/>
    <n v="1"/>
  </r>
  <r>
    <s v="08DPR2513B"/>
    <n v="2"/>
    <s v="VESPERTINO"/>
    <s v="JOSE VASCONCELOS"/>
    <n v="8"/>
    <s v="CHIHUAHUA"/>
    <n v="8"/>
    <s v="CHIHUAHUA"/>
    <n v="17"/>
    <x v="5"/>
    <x v="5"/>
    <n v="1"/>
    <s v="CUAUHTĂ‰MOC"/>
    <s v="CALLE 92"/>
    <n v="1260"/>
    <s v="PÚBLICO"/>
    <x v="0"/>
    <n v="2"/>
    <s v="BÁSICA"/>
    <n v="2"/>
    <x v="0"/>
    <n v="1"/>
    <x v="0"/>
    <n v="0"/>
    <s v="NO APLICA"/>
    <n v="0"/>
    <s v="NO APLICA"/>
    <s v="08FIZ0199L"/>
    <s v="08FJS0121D"/>
    <s v="08ADG0010O"/>
    <n v="0"/>
    <n v="162"/>
    <n v="135"/>
    <n v="297"/>
    <n v="162"/>
    <n v="135"/>
    <n v="297"/>
    <n v="24"/>
    <n v="27"/>
    <n v="51"/>
    <n v="23"/>
    <n v="24"/>
    <n v="47"/>
    <n v="24"/>
    <n v="25"/>
    <n v="49"/>
    <n v="31"/>
    <n v="22"/>
    <n v="53"/>
    <n v="31"/>
    <n v="26"/>
    <n v="57"/>
    <n v="34"/>
    <n v="23"/>
    <n v="57"/>
    <n v="26"/>
    <n v="20"/>
    <n v="46"/>
    <n v="29"/>
    <n v="28"/>
    <n v="57"/>
    <n v="175"/>
    <n v="144"/>
    <n v="319"/>
    <n v="2"/>
    <n v="2"/>
    <n v="2"/>
    <n v="2"/>
    <n v="2"/>
    <n v="2"/>
    <n v="0"/>
    <n v="12"/>
    <n v="0"/>
    <n v="0"/>
    <n v="0"/>
    <n v="1"/>
    <n v="1"/>
    <n v="0"/>
    <n v="0"/>
    <n v="0"/>
    <n v="7"/>
    <n v="5"/>
    <n v="0"/>
    <n v="0"/>
    <n v="2"/>
    <n v="1"/>
    <n v="0"/>
    <n v="0"/>
    <n v="0"/>
    <n v="0"/>
    <n v="0"/>
    <n v="0"/>
    <n v="0"/>
    <n v="2"/>
    <n v="0"/>
    <n v="19"/>
    <n v="7"/>
    <n v="5"/>
    <n v="2"/>
    <n v="2"/>
    <n v="2"/>
    <n v="2"/>
    <n v="2"/>
    <n v="2"/>
    <n v="0"/>
    <n v="12"/>
    <n v="12"/>
    <n v="12"/>
    <n v="1"/>
  </r>
  <r>
    <s v="08DPR2514A"/>
    <n v="1"/>
    <s v="MATUTINO"/>
    <s v="JUAN JOSE ARREOLA"/>
    <n v="8"/>
    <s v="CHIHUAHUA"/>
    <n v="8"/>
    <s v="CHIHUAHUA"/>
    <n v="32"/>
    <x v="17"/>
    <x v="6"/>
    <n v="46"/>
    <s v="GUILLERMO BACA (EL COBEĂ‘O)"/>
    <s v="CALLE GUILLERMO BACA (EL COBEĂ‘O)"/>
    <n v="0"/>
    <s v="PÚBLICO"/>
    <x v="0"/>
    <n v="2"/>
    <s v="BÁSICA"/>
    <n v="2"/>
    <x v="0"/>
    <n v="1"/>
    <x v="0"/>
    <n v="0"/>
    <s v="NO APLICA"/>
    <n v="0"/>
    <s v="NO APLICA"/>
    <s v="08FIZ0241K"/>
    <s v="08FJS0128X"/>
    <s v="08ADG0004D"/>
    <n v="0"/>
    <n v="16"/>
    <n v="3"/>
    <n v="19"/>
    <n v="16"/>
    <n v="3"/>
    <n v="19"/>
    <n v="2"/>
    <n v="1"/>
    <n v="3"/>
    <n v="1"/>
    <n v="2"/>
    <n v="3"/>
    <n v="1"/>
    <n v="2"/>
    <n v="3"/>
    <n v="2"/>
    <n v="0"/>
    <n v="2"/>
    <n v="0"/>
    <n v="0"/>
    <n v="0"/>
    <n v="3"/>
    <n v="1"/>
    <n v="4"/>
    <n v="7"/>
    <n v="1"/>
    <n v="8"/>
    <n v="0"/>
    <n v="0"/>
    <n v="0"/>
    <n v="13"/>
    <n v="4"/>
    <n v="17"/>
    <n v="0"/>
    <n v="0"/>
    <n v="0"/>
    <n v="0"/>
    <n v="0"/>
    <n v="0"/>
    <n v="1"/>
    <n v="1"/>
    <n v="1"/>
    <n v="0"/>
    <n v="0"/>
    <n v="0"/>
    <n v="0"/>
    <n v="0"/>
    <n v="0"/>
    <n v="0"/>
    <n v="0"/>
    <n v="0"/>
    <n v="0"/>
    <n v="0"/>
    <n v="0"/>
    <n v="0"/>
    <n v="0"/>
    <n v="0"/>
    <n v="0"/>
    <n v="0"/>
    <n v="0"/>
    <n v="0"/>
    <n v="0"/>
    <n v="0"/>
    <n v="0"/>
    <n v="1"/>
    <n v="1"/>
    <n v="0"/>
    <n v="0"/>
    <n v="0"/>
    <n v="0"/>
    <n v="0"/>
    <n v="0"/>
    <n v="0"/>
    <n v="1"/>
    <n v="1"/>
    <n v="1"/>
    <n v="1"/>
    <n v="1"/>
  </r>
  <r>
    <s v="08DPR2515Z"/>
    <n v="2"/>
    <s v="VESPERTINO"/>
    <s v="ANTONIO RODRIGUEZ PEREZ"/>
    <n v="8"/>
    <s v="CHIHUAHUA"/>
    <n v="8"/>
    <s v="CHIHUAHUA"/>
    <n v="37"/>
    <x v="0"/>
    <x v="0"/>
    <n v="1"/>
    <s v="JUĂREZ"/>
    <s v="CALLE PUERTO DE PALOS"/>
    <n v="0"/>
    <s v="PÚBLICO"/>
    <x v="0"/>
    <n v="2"/>
    <s v="BÁSICA"/>
    <n v="2"/>
    <x v="0"/>
    <n v="1"/>
    <x v="0"/>
    <n v="0"/>
    <s v="NO APLICA"/>
    <n v="0"/>
    <s v="NO APLICA"/>
    <s v="08FIZ0265U"/>
    <s v="08FJS0133I"/>
    <s v="08ADG0005C"/>
    <n v="0"/>
    <n v="155"/>
    <n v="161"/>
    <n v="316"/>
    <n v="155"/>
    <n v="161"/>
    <n v="316"/>
    <n v="27"/>
    <n v="30"/>
    <n v="57"/>
    <n v="29"/>
    <n v="29"/>
    <n v="58"/>
    <n v="33"/>
    <n v="29"/>
    <n v="62"/>
    <n v="28"/>
    <n v="26"/>
    <n v="54"/>
    <n v="36"/>
    <n v="22"/>
    <n v="58"/>
    <n v="19"/>
    <n v="29"/>
    <n v="48"/>
    <n v="27"/>
    <n v="30"/>
    <n v="57"/>
    <n v="26"/>
    <n v="34"/>
    <n v="60"/>
    <n v="169"/>
    <n v="170"/>
    <n v="339"/>
    <n v="2"/>
    <n v="2"/>
    <n v="2"/>
    <n v="2"/>
    <n v="2"/>
    <n v="2"/>
    <n v="0"/>
    <n v="12"/>
    <n v="0"/>
    <n v="0"/>
    <n v="1"/>
    <n v="0"/>
    <n v="0"/>
    <n v="0"/>
    <n v="0"/>
    <n v="0"/>
    <n v="6"/>
    <n v="6"/>
    <n v="0"/>
    <n v="0"/>
    <n v="2"/>
    <n v="0"/>
    <n v="0"/>
    <n v="0"/>
    <n v="0"/>
    <n v="0"/>
    <n v="0"/>
    <n v="0"/>
    <n v="0"/>
    <n v="1"/>
    <n v="0"/>
    <n v="16"/>
    <n v="6"/>
    <n v="6"/>
    <n v="2"/>
    <n v="2"/>
    <n v="2"/>
    <n v="2"/>
    <n v="2"/>
    <n v="2"/>
    <n v="0"/>
    <n v="12"/>
    <n v="12"/>
    <n v="12"/>
    <n v="1"/>
  </r>
  <r>
    <s v="08DPR2516Z"/>
    <n v="2"/>
    <s v="VESPERTINO"/>
    <s v="ALFONSO GARCIA ROBLES"/>
    <n v="8"/>
    <s v="CHIHUAHUA"/>
    <n v="8"/>
    <s v="CHIHUAHUA"/>
    <n v="19"/>
    <x v="2"/>
    <x v="2"/>
    <n v="1"/>
    <s v="CHIHUAHUA"/>
    <s v="CALLE MINERAL TORUACHITO"/>
    <n v="5100"/>
    <s v="PÚBLICO"/>
    <x v="0"/>
    <n v="2"/>
    <s v="BÁSICA"/>
    <n v="2"/>
    <x v="0"/>
    <n v="1"/>
    <x v="0"/>
    <n v="0"/>
    <s v="NO APLICA"/>
    <n v="0"/>
    <s v="NO APLICA"/>
    <s v="08FIZ0127S"/>
    <s v="08FJS0108J"/>
    <s v="08ADG0046C"/>
    <n v="0"/>
    <n v="54"/>
    <n v="55"/>
    <n v="109"/>
    <n v="54"/>
    <n v="55"/>
    <n v="109"/>
    <n v="12"/>
    <n v="13"/>
    <n v="25"/>
    <n v="9"/>
    <n v="9"/>
    <n v="18"/>
    <n v="9"/>
    <n v="10"/>
    <n v="19"/>
    <n v="5"/>
    <n v="8"/>
    <n v="13"/>
    <n v="12"/>
    <n v="6"/>
    <n v="18"/>
    <n v="7"/>
    <n v="11"/>
    <n v="18"/>
    <n v="12"/>
    <n v="8"/>
    <n v="20"/>
    <n v="8"/>
    <n v="12"/>
    <n v="20"/>
    <n v="53"/>
    <n v="55"/>
    <n v="108"/>
    <n v="1"/>
    <n v="1"/>
    <n v="1"/>
    <n v="1"/>
    <n v="1"/>
    <n v="1"/>
    <n v="0"/>
    <n v="6"/>
    <n v="0"/>
    <n v="0"/>
    <n v="0"/>
    <n v="1"/>
    <n v="0"/>
    <n v="0"/>
    <n v="0"/>
    <n v="0"/>
    <n v="3"/>
    <n v="3"/>
    <n v="0"/>
    <n v="0"/>
    <n v="2"/>
    <n v="0"/>
    <n v="0"/>
    <n v="0"/>
    <n v="0"/>
    <n v="0"/>
    <n v="0"/>
    <n v="0"/>
    <n v="0"/>
    <n v="1"/>
    <n v="0"/>
    <n v="10"/>
    <n v="3"/>
    <n v="3"/>
    <n v="1"/>
    <n v="1"/>
    <n v="1"/>
    <n v="1"/>
    <n v="1"/>
    <n v="1"/>
    <n v="0"/>
    <n v="6"/>
    <n v="6"/>
    <n v="6"/>
    <n v="1"/>
  </r>
  <r>
    <s v="08DPR2517Y"/>
    <n v="2"/>
    <s v="VESPERTINO"/>
    <s v="JOSE REYES ESTRADA"/>
    <n v="8"/>
    <s v="CHIHUAHUA"/>
    <n v="8"/>
    <s v="CHIHUAHUA"/>
    <n v="37"/>
    <x v="0"/>
    <x v="0"/>
    <n v="1"/>
    <s v="JUĂREZ"/>
    <s v="CALLE RAFAEL MURGIA"/>
    <n v="1719"/>
    <s v="PÚBLICO"/>
    <x v="0"/>
    <n v="2"/>
    <s v="BÁSICA"/>
    <n v="2"/>
    <x v="0"/>
    <n v="1"/>
    <x v="0"/>
    <n v="0"/>
    <s v="NO APLICA"/>
    <n v="0"/>
    <s v="NO APLICA"/>
    <s v="08FIZ0157M"/>
    <s v="08FJS0112W"/>
    <s v="08ADG0005C"/>
    <n v="0"/>
    <n v="192"/>
    <n v="190"/>
    <n v="382"/>
    <n v="192"/>
    <n v="190"/>
    <n v="382"/>
    <n v="28"/>
    <n v="33"/>
    <n v="61"/>
    <n v="27"/>
    <n v="32"/>
    <n v="59"/>
    <n v="27"/>
    <n v="32"/>
    <n v="59"/>
    <n v="31"/>
    <n v="28"/>
    <n v="59"/>
    <n v="39"/>
    <n v="26"/>
    <n v="65"/>
    <n v="25"/>
    <n v="26"/>
    <n v="51"/>
    <n v="27"/>
    <n v="35"/>
    <n v="62"/>
    <n v="34"/>
    <n v="31"/>
    <n v="65"/>
    <n v="183"/>
    <n v="178"/>
    <n v="361"/>
    <n v="2"/>
    <n v="2"/>
    <n v="2"/>
    <n v="2"/>
    <n v="2"/>
    <n v="2"/>
    <n v="0"/>
    <n v="12"/>
    <n v="0"/>
    <n v="0"/>
    <n v="1"/>
    <n v="0"/>
    <n v="0"/>
    <n v="1"/>
    <n v="0"/>
    <n v="0"/>
    <n v="7"/>
    <n v="5"/>
    <n v="0"/>
    <n v="0"/>
    <n v="0"/>
    <n v="2"/>
    <n v="0"/>
    <n v="0"/>
    <n v="0"/>
    <n v="0"/>
    <n v="0"/>
    <n v="0"/>
    <n v="0"/>
    <n v="1"/>
    <n v="0"/>
    <n v="17"/>
    <n v="7"/>
    <n v="5"/>
    <n v="2"/>
    <n v="2"/>
    <n v="2"/>
    <n v="2"/>
    <n v="2"/>
    <n v="2"/>
    <n v="0"/>
    <n v="12"/>
    <n v="12"/>
    <n v="12"/>
    <n v="1"/>
  </r>
  <r>
    <s v="08DPR2518X"/>
    <n v="2"/>
    <s v="VESPERTINO"/>
    <s v="EFREN ARELLANO ROSALES"/>
    <n v="8"/>
    <s v="CHIHUAHUA"/>
    <n v="8"/>
    <s v="CHIHUAHUA"/>
    <n v="37"/>
    <x v="0"/>
    <x v="0"/>
    <n v="1"/>
    <s v="JUĂREZ"/>
    <s v="CALLE PLAYA DEL CONCHAL"/>
    <n v="9719"/>
    <s v="PÚBLICO"/>
    <x v="0"/>
    <n v="2"/>
    <s v="BÁSICA"/>
    <n v="2"/>
    <x v="0"/>
    <n v="1"/>
    <x v="0"/>
    <n v="0"/>
    <s v="NO APLICA"/>
    <n v="0"/>
    <s v="NO APLICA"/>
    <s v="08FIZ0038Z"/>
    <s v="08FJS0117R"/>
    <s v="08ADG0005C"/>
    <n v="0"/>
    <n v="298"/>
    <n v="260"/>
    <n v="558"/>
    <n v="298"/>
    <n v="260"/>
    <n v="558"/>
    <n v="50"/>
    <n v="51"/>
    <n v="101"/>
    <n v="38"/>
    <n v="57"/>
    <n v="95"/>
    <n v="38"/>
    <n v="58"/>
    <n v="96"/>
    <n v="42"/>
    <n v="44"/>
    <n v="86"/>
    <n v="51"/>
    <n v="42"/>
    <n v="93"/>
    <n v="44"/>
    <n v="44"/>
    <n v="88"/>
    <n v="56"/>
    <n v="35"/>
    <n v="91"/>
    <n v="48"/>
    <n v="40"/>
    <n v="88"/>
    <n v="279"/>
    <n v="263"/>
    <n v="542"/>
    <n v="3"/>
    <n v="3"/>
    <n v="3"/>
    <n v="3"/>
    <n v="3"/>
    <n v="3"/>
    <n v="0"/>
    <n v="18"/>
    <n v="0"/>
    <n v="1"/>
    <n v="0"/>
    <n v="0"/>
    <n v="0"/>
    <n v="0"/>
    <n v="0"/>
    <n v="0"/>
    <n v="8"/>
    <n v="9"/>
    <n v="0"/>
    <n v="0"/>
    <n v="3"/>
    <n v="1"/>
    <n v="0"/>
    <n v="0"/>
    <n v="0"/>
    <n v="0"/>
    <n v="0"/>
    <n v="0"/>
    <n v="1"/>
    <n v="1"/>
    <n v="0"/>
    <n v="24"/>
    <n v="8"/>
    <n v="10"/>
    <n v="3"/>
    <n v="3"/>
    <n v="3"/>
    <n v="3"/>
    <n v="3"/>
    <n v="3"/>
    <n v="0"/>
    <n v="18"/>
    <n v="18"/>
    <n v="18"/>
    <n v="1"/>
  </r>
  <r>
    <s v="08DPR2519W"/>
    <n v="2"/>
    <s v="VESPERTINO"/>
    <s v="MOCTEZUMA XOCOYOTZIN"/>
    <n v="8"/>
    <s v="CHIHUAHUA"/>
    <n v="8"/>
    <s v="CHIHUAHUA"/>
    <n v="37"/>
    <x v="0"/>
    <x v="0"/>
    <n v="1"/>
    <s v="JUĂREZ"/>
    <s v="AVENIDA LUCHA"/>
    <n v="0"/>
    <s v="PÚBLICO"/>
    <x v="0"/>
    <n v="2"/>
    <s v="BÁSICA"/>
    <n v="2"/>
    <x v="0"/>
    <n v="1"/>
    <x v="0"/>
    <n v="0"/>
    <s v="NO APLICA"/>
    <n v="0"/>
    <s v="NO APLICA"/>
    <s v="08FIZ0182L"/>
    <s v="08FJS0118Q"/>
    <s v="08ADG0005C"/>
    <n v="0"/>
    <n v="109"/>
    <n v="103"/>
    <n v="212"/>
    <n v="109"/>
    <n v="103"/>
    <n v="212"/>
    <n v="21"/>
    <n v="10"/>
    <n v="31"/>
    <n v="12"/>
    <n v="18"/>
    <n v="30"/>
    <n v="12"/>
    <n v="18"/>
    <n v="30"/>
    <n v="19"/>
    <n v="25"/>
    <n v="44"/>
    <n v="17"/>
    <n v="15"/>
    <n v="32"/>
    <n v="24"/>
    <n v="31"/>
    <n v="55"/>
    <n v="17"/>
    <n v="13"/>
    <n v="30"/>
    <n v="17"/>
    <n v="11"/>
    <n v="28"/>
    <n v="106"/>
    <n v="113"/>
    <n v="219"/>
    <n v="1"/>
    <n v="2"/>
    <n v="1"/>
    <n v="2"/>
    <n v="1"/>
    <n v="1"/>
    <n v="0"/>
    <n v="8"/>
    <n v="0"/>
    <n v="0"/>
    <n v="0"/>
    <n v="1"/>
    <n v="0"/>
    <n v="0"/>
    <n v="0"/>
    <n v="0"/>
    <n v="1"/>
    <n v="7"/>
    <n v="0"/>
    <n v="0"/>
    <n v="1"/>
    <n v="0"/>
    <n v="0"/>
    <n v="0"/>
    <n v="0"/>
    <n v="0"/>
    <n v="0"/>
    <n v="0"/>
    <n v="1"/>
    <n v="0"/>
    <n v="0"/>
    <n v="11"/>
    <n v="1"/>
    <n v="7"/>
    <n v="1"/>
    <n v="2"/>
    <n v="1"/>
    <n v="2"/>
    <n v="1"/>
    <n v="1"/>
    <n v="0"/>
    <n v="8"/>
    <n v="8"/>
    <n v="8"/>
    <n v="1"/>
  </r>
  <r>
    <s v="08DPR2520L"/>
    <n v="2"/>
    <s v="VESPERTINO"/>
    <s v="MARTIN LUTHER KING"/>
    <n v="8"/>
    <s v="CHIHUAHUA"/>
    <n v="8"/>
    <s v="CHIHUAHUA"/>
    <n v="37"/>
    <x v="0"/>
    <x v="0"/>
    <n v="1"/>
    <s v="JUĂREZ"/>
    <s v="CALLE IRMA FERRIZ DE REYES ESTRADA"/>
    <n v="0"/>
    <s v="PÚBLICO"/>
    <x v="0"/>
    <n v="2"/>
    <s v="BÁSICA"/>
    <n v="2"/>
    <x v="0"/>
    <n v="1"/>
    <x v="0"/>
    <n v="0"/>
    <s v="NO APLICA"/>
    <n v="0"/>
    <s v="NO APLICA"/>
    <s v="08FIZ0183K"/>
    <s v="08FJS0118Q"/>
    <s v="08ADG0005C"/>
    <n v="0"/>
    <n v="336"/>
    <n v="324"/>
    <n v="660"/>
    <n v="336"/>
    <n v="324"/>
    <n v="660"/>
    <n v="62"/>
    <n v="56"/>
    <n v="118"/>
    <n v="49"/>
    <n v="50"/>
    <n v="99"/>
    <n v="50"/>
    <n v="52"/>
    <n v="102"/>
    <n v="51"/>
    <n v="52"/>
    <n v="103"/>
    <n v="46"/>
    <n v="52"/>
    <n v="98"/>
    <n v="51"/>
    <n v="48"/>
    <n v="99"/>
    <n v="57"/>
    <n v="60"/>
    <n v="117"/>
    <n v="56"/>
    <n v="51"/>
    <n v="107"/>
    <n v="311"/>
    <n v="315"/>
    <n v="626"/>
    <n v="3"/>
    <n v="3"/>
    <n v="3"/>
    <n v="3"/>
    <n v="3"/>
    <n v="3"/>
    <n v="0"/>
    <n v="18"/>
    <n v="0"/>
    <n v="0"/>
    <n v="1"/>
    <n v="0"/>
    <n v="0"/>
    <n v="1"/>
    <n v="0"/>
    <n v="0"/>
    <n v="5"/>
    <n v="13"/>
    <n v="0"/>
    <n v="0"/>
    <n v="0"/>
    <n v="0"/>
    <n v="0"/>
    <n v="0"/>
    <n v="0"/>
    <n v="0"/>
    <n v="0"/>
    <n v="0"/>
    <n v="0"/>
    <n v="1"/>
    <n v="0"/>
    <n v="21"/>
    <n v="5"/>
    <n v="13"/>
    <n v="3"/>
    <n v="3"/>
    <n v="3"/>
    <n v="3"/>
    <n v="3"/>
    <n v="3"/>
    <n v="0"/>
    <n v="18"/>
    <n v="18"/>
    <n v="18"/>
    <n v="1"/>
  </r>
  <r>
    <s v="08DPR2521K"/>
    <n v="1"/>
    <s v="MATUTINO"/>
    <s v="SOCORRO RIVERA"/>
    <n v="8"/>
    <s v="CHIHUAHUA"/>
    <n v="8"/>
    <s v="CHIHUAHUA"/>
    <n v="37"/>
    <x v="0"/>
    <x v="0"/>
    <n v="1"/>
    <s v="JUĂREZ"/>
    <s v="CALLE AZABACHE"/>
    <n v="0"/>
    <s v="PÚBLICO"/>
    <x v="0"/>
    <n v="2"/>
    <s v="BÁSICA"/>
    <n v="2"/>
    <x v="0"/>
    <n v="1"/>
    <x v="0"/>
    <n v="0"/>
    <s v="NO APLICA"/>
    <n v="0"/>
    <s v="NO APLICA"/>
    <s v="08FIZ0184J"/>
    <s v="08FJS0118Q"/>
    <s v="08ADG0005C"/>
    <n v="0"/>
    <n v="97"/>
    <n v="86"/>
    <n v="183"/>
    <n v="97"/>
    <n v="86"/>
    <n v="183"/>
    <n v="19"/>
    <n v="15"/>
    <n v="34"/>
    <n v="18"/>
    <n v="14"/>
    <n v="32"/>
    <n v="18"/>
    <n v="14"/>
    <n v="32"/>
    <n v="21"/>
    <n v="12"/>
    <n v="33"/>
    <n v="18"/>
    <n v="15"/>
    <n v="33"/>
    <n v="17"/>
    <n v="14"/>
    <n v="31"/>
    <n v="14"/>
    <n v="13"/>
    <n v="27"/>
    <n v="13"/>
    <n v="18"/>
    <n v="31"/>
    <n v="101"/>
    <n v="86"/>
    <n v="187"/>
    <n v="1"/>
    <n v="1"/>
    <n v="1"/>
    <n v="1"/>
    <n v="1"/>
    <n v="1"/>
    <n v="0"/>
    <n v="6"/>
    <n v="0"/>
    <n v="0"/>
    <n v="1"/>
    <n v="0"/>
    <n v="0"/>
    <n v="0"/>
    <n v="0"/>
    <n v="0"/>
    <n v="0"/>
    <n v="6"/>
    <n v="0"/>
    <n v="0"/>
    <n v="0"/>
    <n v="0"/>
    <n v="0"/>
    <n v="0"/>
    <n v="0"/>
    <n v="0"/>
    <n v="0"/>
    <n v="0"/>
    <n v="1"/>
    <n v="0"/>
    <n v="0"/>
    <n v="8"/>
    <n v="0"/>
    <n v="6"/>
    <n v="1"/>
    <n v="1"/>
    <n v="1"/>
    <n v="1"/>
    <n v="1"/>
    <n v="1"/>
    <n v="0"/>
    <n v="6"/>
    <n v="6"/>
    <n v="6"/>
    <n v="1"/>
  </r>
  <r>
    <s v="08DPR2522J"/>
    <n v="1"/>
    <s v="MATUTINO"/>
    <s v="MIGUEL F. MARTINEZ"/>
    <n v="8"/>
    <s v="CHIHUAHUA"/>
    <n v="8"/>
    <s v="CHIHUAHUA"/>
    <n v="46"/>
    <x v="34"/>
    <x v="8"/>
    <n v="536"/>
    <s v="EL BORDO"/>
    <s v="CALLE EL BORDO"/>
    <n v="0"/>
    <s v="PÚBLICO"/>
    <x v="0"/>
    <n v="2"/>
    <s v="BÁSICA"/>
    <n v="2"/>
    <x v="0"/>
    <n v="1"/>
    <x v="0"/>
    <n v="0"/>
    <s v="NO APLICA"/>
    <n v="0"/>
    <s v="NO APLICA"/>
    <s v="08FIZ0252Q"/>
    <s v="08FJS0130L"/>
    <s v="08ADG0006B"/>
    <n v="0"/>
    <n v="8"/>
    <n v="12"/>
    <n v="20"/>
    <n v="8"/>
    <n v="12"/>
    <n v="20"/>
    <n v="0"/>
    <n v="4"/>
    <n v="4"/>
    <n v="1"/>
    <n v="1"/>
    <n v="2"/>
    <n v="1"/>
    <n v="1"/>
    <n v="2"/>
    <n v="1"/>
    <n v="1"/>
    <n v="2"/>
    <n v="2"/>
    <n v="0"/>
    <n v="2"/>
    <n v="3"/>
    <n v="2"/>
    <n v="5"/>
    <n v="2"/>
    <n v="4"/>
    <n v="6"/>
    <n v="2"/>
    <n v="1"/>
    <n v="3"/>
    <n v="11"/>
    <n v="9"/>
    <n v="20"/>
    <n v="0"/>
    <n v="0"/>
    <n v="0"/>
    <n v="0"/>
    <n v="0"/>
    <n v="0"/>
    <n v="1"/>
    <n v="1"/>
    <n v="1"/>
    <n v="0"/>
    <n v="0"/>
    <n v="0"/>
    <n v="0"/>
    <n v="0"/>
    <n v="0"/>
    <n v="0"/>
    <n v="0"/>
    <n v="0"/>
    <n v="0"/>
    <n v="0"/>
    <n v="0"/>
    <n v="0"/>
    <n v="0"/>
    <n v="0"/>
    <n v="0"/>
    <n v="0"/>
    <n v="0"/>
    <n v="0"/>
    <n v="0"/>
    <n v="0"/>
    <n v="0"/>
    <n v="1"/>
    <n v="1"/>
    <n v="0"/>
    <n v="0"/>
    <n v="0"/>
    <n v="0"/>
    <n v="0"/>
    <n v="0"/>
    <n v="0"/>
    <n v="1"/>
    <n v="1"/>
    <n v="2"/>
    <n v="1"/>
    <n v="1"/>
  </r>
  <r>
    <s v="08DPR2523I"/>
    <n v="1"/>
    <s v="MATUTINO"/>
    <s v="PABLO NERUDA"/>
    <n v="8"/>
    <s v="CHIHUAHUA"/>
    <n v="8"/>
    <s v="CHIHUAHUA"/>
    <n v="37"/>
    <x v="0"/>
    <x v="0"/>
    <n v="1"/>
    <s v="JUĂREZ"/>
    <s v="CALLE PUERTO TARENTO"/>
    <n v="1976"/>
    <s v="PÚBLICO"/>
    <x v="0"/>
    <n v="2"/>
    <s v="BÁSICA"/>
    <n v="2"/>
    <x v="0"/>
    <n v="1"/>
    <x v="0"/>
    <n v="0"/>
    <s v="NO APLICA"/>
    <n v="0"/>
    <s v="NO APLICA"/>
    <s v="08FIZ0265U"/>
    <s v="08FJS0133I"/>
    <s v="08ADG0005C"/>
    <n v="0"/>
    <n v="288"/>
    <n v="306"/>
    <n v="594"/>
    <n v="286"/>
    <n v="304"/>
    <n v="590"/>
    <n v="47"/>
    <n v="43"/>
    <n v="90"/>
    <n v="42"/>
    <n v="59"/>
    <n v="101"/>
    <n v="42"/>
    <n v="60"/>
    <n v="102"/>
    <n v="45"/>
    <n v="58"/>
    <n v="103"/>
    <n v="53"/>
    <n v="60"/>
    <n v="113"/>
    <n v="40"/>
    <n v="60"/>
    <n v="100"/>
    <n v="55"/>
    <n v="34"/>
    <n v="89"/>
    <n v="48"/>
    <n v="51"/>
    <n v="99"/>
    <n v="283"/>
    <n v="323"/>
    <n v="606"/>
    <n v="3"/>
    <n v="3"/>
    <n v="4"/>
    <n v="3"/>
    <n v="3"/>
    <n v="3"/>
    <n v="0"/>
    <n v="19"/>
    <n v="0"/>
    <n v="0"/>
    <n v="0"/>
    <n v="1"/>
    <n v="1"/>
    <n v="0"/>
    <n v="0"/>
    <n v="0"/>
    <n v="2"/>
    <n v="17"/>
    <n v="0"/>
    <n v="0"/>
    <n v="1"/>
    <n v="1"/>
    <n v="0"/>
    <n v="0"/>
    <n v="0"/>
    <n v="0"/>
    <n v="0"/>
    <n v="0"/>
    <n v="0"/>
    <n v="1"/>
    <n v="0"/>
    <n v="24"/>
    <n v="2"/>
    <n v="17"/>
    <n v="3"/>
    <n v="3"/>
    <n v="4"/>
    <n v="3"/>
    <n v="3"/>
    <n v="3"/>
    <n v="0"/>
    <n v="19"/>
    <n v="19"/>
    <n v="19"/>
    <n v="1"/>
  </r>
  <r>
    <s v="08DPR2524H"/>
    <n v="1"/>
    <s v="MATUTINO"/>
    <s v="GUILLERMO RONQUILLO REVUELTA"/>
    <n v="8"/>
    <s v="CHIHUAHUA"/>
    <n v="8"/>
    <s v="CHIHUAHUA"/>
    <n v="37"/>
    <x v="0"/>
    <x v="0"/>
    <n v="1"/>
    <s v="JUĂREZ"/>
    <s v="CALLE IRMA FERRIZ DE REYES ESTRADA"/>
    <n v="3000"/>
    <s v="PÚBLICO"/>
    <x v="0"/>
    <n v="2"/>
    <s v="BÁSICA"/>
    <n v="2"/>
    <x v="0"/>
    <n v="1"/>
    <x v="0"/>
    <n v="0"/>
    <s v="NO APLICA"/>
    <n v="0"/>
    <s v="NO APLICA"/>
    <s v="08FIZ0183K"/>
    <s v="08FJS0118Q"/>
    <s v="08ADG0005C"/>
    <n v="0"/>
    <n v="301"/>
    <n v="289"/>
    <n v="590"/>
    <n v="301"/>
    <n v="289"/>
    <n v="590"/>
    <n v="55"/>
    <n v="47"/>
    <n v="102"/>
    <n v="51"/>
    <n v="54"/>
    <n v="105"/>
    <n v="51"/>
    <n v="54"/>
    <n v="105"/>
    <n v="49"/>
    <n v="54"/>
    <n v="103"/>
    <n v="53"/>
    <n v="51"/>
    <n v="104"/>
    <n v="47"/>
    <n v="55"/>
    <n v="102"/>
    <n v="50"/>
    <n v="55"/>
    <n v="105"/>
    <n v="56"/>
    <n v="48"/>
    <n v="104"/>
    <n v="306"/>
    <n v="317"/>
    <n v="623"/>
    <n v="3"/>
    <n v="3"/>
    <n v="3"/>
    <n v="3"/>
    <n v="3"/>
    <n v="3"/>
    <n v="0"/>
    <n v="18"/>
    <n v="0"/>
    <n v="0"/>
    <n v="1"/>
    <n v="0"/>
    <n v="0"/>
    <n v="1"/>
    <n v="0"/>
    <n v="0"/>
    <n v="4"/>
    <n v="14"/>
    <n v="0"/>
    <n v="0"/>
    <n v="2"/>
    <n v="0"/>
    <n v="0"/>
    <n v="0"/>
    <n v="0"/>
    <n v="0"/>
    <n v="0"/>
    <n v="0"/>
    <n v="3"/>
    <n v="0"/>
    <n v="0"/>
    <n v="25"/>
    <n v="4"/>
    <n v="14"/>
    <n v="3"/>
    <n v="3"/>
    <n v="3"/>
    <n v="3"/>
    <n v="3"/>
    <n v="3"/>
    <n v="0"/>
    <n v="18"/>
    <n v="18"/>
    <n v="18"/>
    <n v="1"/>
  </r>
  <r>
    <s v="08DPR2525G"/>
    <n v="2"/>
    <s v="VESPERTINO"/>
    <s v="CESAREO ACOSTA RAMIREZ"/>
    <n v="8"/>
    <s v="CHIHUAHUA"/>
    <n v="8"/>
    <s v="CHIHUAHUA"/>
    <n v="37"/>
    <x v="0"/>
    <x v="0"/>
    <n v="1"/>
    <s v="JUĂREZ"/>
    <s v="CALLE PUERTO TARENTO"/>
    <n v="1976"/>
    <s v="PÚBLICO"/>
    <x v="0"/>
    <n v="2"/>
    <s v="BÁSICA"/>
    <n v="2"/>
    <x v="0"/>
    <n v="1"/>
    <x v="0"/>
    <n v="0"/>
    <s v="NO APLICA"/>
    <n v="0"/>
    <s v="NO APLICA"/>
    <s v="08FIZ0265U"/>
    <s v="08FJS0133I"/>
    <s v="08ADG0005C"/>
    <n v="0"/>
    <n v="304"/>
    <n v="294"/>
    <n v="598"/>
    <n v="304"/>
    <n v="294"/>
    <n v="598"/>
    <n v="47"/>
    <n v="52"/>
    <n v="99"/>
    <n v="45"/>
    <n v="46"/>
    <n v="91"/>
    <n v="45"/>
    <n v="48"/>
    <n v="93"/>
    <n v="45"/>
    <n v="48"/>
    <n v="93"/>
    <n v="55"/>
    <n v="60"/>
    <n v="115"/>
    <n v="49"/>
    <n v="51"/>
    <n v="100"/>
    <n v="53"/>
    <n v="47"/>
    <n v="100"/>
    <n v="53"/>
    <n v="46"/>
    <n v="99"/>
    <n v="300"/>
    <n v="300"/>
    <n v="600"/>
    <n v="3"/>
    <n v="3"/>
    <n v="4"/>
    <n v="3"/>
    <n v="3"/>
    <n v="3"/>
    <n v="0"/>
    <n v="19"/>
    <n v="0"/>
    <n v="0"/>
    <n v="1"/>
    <n v="0"/>
    <n v="1"/>
    <n v="0"/>
    <n v="0"/>
    <n v="0"/>
    <n v="2"/>
    <n v="17"/>
    <n v="0"/>
    <n v="0"/>
    <n v="1"/>
    <n v="1"/>
    <n v="0"/>
    <n v="0"/>
    <n v="0"/>
    <n v="0"/>
    <n v="0"/>
    <n v="0"/>
    <n v="1"/>
    <n v="0"/>
    <n v="0"/>
    <n v="24"/>
    <n v="2"/>
    <n v="17"/>
    <n v="3"/>
    <n v="3"/>
    <n v="4"/>
    <n v="3"/>
    <n v="3"/>
    <n v="3"/>
    <n v="0"/>
    <n v="19"/>
    <n v="19"/>
    <n v="19"/>
    <n v="1"/>
  </r>
  <r>
    <s v="08DPR2526F"/>
    <n v="1"/>
    <s v="MATUTINO"/>
    <s v="CARLOS URQUIDI GAYTAN"/>
    <n v="8"/>
    <s v="CHIHUAHUA"/>
    <n v="8"/>
    <s v="CHIHUAHUA"/>
    <n v="37"/>
    <x v="0"/>
    <x v="0"/>
    <n v="1"/>
    <s v="JUĂREZ"/>
    <s v="CALLE RIVERA LERMA "/>
    <n v="0"/>
    <s v="PÚBLICO"/>
    <x v="0"/>
    <n v="2"/>
    <s v="BÁSICA"/>
    <n v="2"/>
    <x v="0"/>
    <n v="1"/>
    <x v="0"/>
    <n v="0"/>
    <s v="NO APLICA"/>
    <n v="0"/>
    <s v="NO APLICA"/>
    <s v="08FIZ0174C"/>
    <s v="08FJS0116S"/>
    <s v="08ADG0005C"/>
    <n v="0"/>
    <n v="277"/>
    <n v="285"/>
    <n v="562"/>
    <n v="277"/>
    <n v="285"/>
    <n v="562"/>
    <n v="51"/>
    <n v="41"/>
    <n v="92"/>
    <n v="49"/>
    <n v="49"/>
    <n v="98"/>
    <n v="52"/>
    <n v="49"/>
    <n v="101"/>
    <n v="49"/>
    <n v="50"/>
    <n v="99"/>
    <n v="45"/>
    <n v="48"/>
    <n v="93"/>
    <n v="47"/>
    <n v="55"/>
    <n v="102"/>
    <n v="49"/>
    <n v="53"/>
    <n v="102"/>
    <n v="48"/>
    <n v="48"/>
    <n v="96"/>
    <n v="290"/>
    <n v="303"/>
    <n v="593"/>
    <n v="3"/>
    <n v="3"/>
    <n v="3"/>
    <n v="3"/>
    <n v="3"/>
    <n v="3"/>
    <n v="0"/>
    <n v="18"/>
    <n v="0"/>
    <n v="0"/>
    <n v="1"/>
    <n v="0"/>
    <n v="0"/>
    <n v="1"/>
    <n v="0"/>
    <n v="0"/>
    <n v="3"/>
    <n v="15"/>
    <n v="0"/>
    <n v="0"/>
    <n v="0"/>
    <n v="2"/>
    <n v="0"/>
    <n v="0"/>
    <n v="0"/>
    <n v="0"/>
    <n v="0"/>
    <n v="0"/>
    <n v="1"/>
    <n v="1"/>
    <n v="0"/>
    <n v="24"/>
    <n v="3"/>
    <n v="15"/>
    <n v="3"/>
    <n v="3"/>
    <n v="3"/>
    <n v="3"/>
    <n v="3"/>
    <n v="3"/>
    <n v="0"/>
    <n v="18"/>
    <n v="18"/>
    <n v="18"/>
    <n v="1"/>
  </r>
  <r>
    <s v="08DPR2528D"/>
    <n v="2"/>
    <s v="VESPERTINO"/>
    <s v="RIVERAS DEL BRAVO"/>
    <n v="8"/>
    <s v="CHIHUAHUA"/>
    <n v="8"/>
    <s v="CHIHUAHUA"/>
    <n v="37"/>
    <x v="0"/>
    <x v="0"/>
    <n v="1"/>
    <s v="JUĂREZ"/>
    <s v="CALLE RIVERA LERMA "/>
    <n v="0"/>
    <s v="PÚBLICO"/>
    <x v="0"/>
    <n v="2"/>
    <s v="BÁSICA"/>
    <n v="2"/>
    <x v="0"/>
    <n v="1"/>
    <x v="0"/>
    <n v="0"/>
    <s v="NO APLICA"/>
    <n v="0"/>
    <s v="NO APLICA"/>
    <s v="08FIZ0174C"/>
    <s v="08FJS0116S"/>
    <s v="08ADG0005C"/>
    <n v="0"/>
    <n v="225"/>
    <n v="248"/>
    <n v="473"/>
    <n v="225"/>
    <n v="248"/>
    <n v="473"/>
    <n v="33"/>
    <n v="37"/>
    <n v="70"/>
    <n v="52"/>
    <n v="41"/>
    <n v="93"/>
    <n v="56"/>
    <n v="43"/>
    <n v="99"/>
    <n v="52"/>
    <n v="43"/>
    <n v="95"/>
    <n v="41"/>
    <n v="45"/>
    <n v="86"/>
    <n v="33"/>
    <n v="30"/>
    <n v="63"/>
    <n v="45"/>
    <n v="49"/>
    <n v="94"/>
    <n v="33"/>
    <n v="60"/>
    <n v="93"/>
    <n v="260"/>
    <n v="270"/>
    <n v="530"/>
    <n v="3"/>
    <n v="3"/>
    <n v="3"/>
    <n v="2"/>
    <n v="3"/>
    <n v="3"/>
    <n v="0"/>
    <n v="17"/>
    <n v="0"/>
    <n v="0"/>
    <n v="0"/>
    <n v="1"/>
    <n v="0"/>
    <n v="1"/>
    <n v="0"/>
    <n v="0"/>
    <n v="3"/>
    <n v="14"/>
    <n v="0"/>
    <n v="0"/>
    <n v="2"/>
    <n v="0"/>
    <n v="0"/>
    <n v="0"/>
    <n v="0"/>
    <n v="0"/>
    <n v="0"/>
    <n v="0"/>
    <n v="1"/>
    <n v="0"/>
    <n v="0"/>
    <n v="22"/>
    <n v="3"/>
    <n v="14"/>
    <n v="3"/>
    <n v="3"/>
    <n v="3"/>
    <n v="2"/>
    <n v="3"/>
    <n v="3"/>
    <n v="0"/>
    <n v="17"/>
    <n v="18"/>
    <n v="17"/>
    <n v="1"/>
  </r>
  <r>
    <s v="08DPR2529C"/>
    <n v="1"/>
    <s v="MATUTINO"/>
    <s v="JOSE DE LA PAZ RODRIGUEZ"/>
    <n v="8"/>
    <s v="CHIHUAHUA"/>
    <n v="8"/>
    <s v="CHIHUAHUA"/>
    <n v="37"/>
    <x v="0"/>
    <x v="0"/>
    <n v="1"/>
    <s v="JUĂREZ"/>
    <s v="CALLE SONETO 156 ORIENTE"/>
    <n v="550"/>
    <s v="PÚBLICO"/>
    <x v="0"/>
    <n v="2"/>
    <s v="BÁSICA"/>
    <n v="2"/>
    <x v="0"/>
    <n v="1"/>
    <x v="0"/>
    <n v="0"/>
    <s v="NO APLICA"/>
    <n v="0"/>
    <s v="NO APLICA"/>
    <s v="08FIZ0183K"/>
    <s v="08FJS0118Q"/>
    <s v="08ADG0005C"/>
    <n v="0"/>
    <n v="185"/>
    <n v="178"/>
    <n v="363"/>
    <n v="185"/>
    <n v="178"/>
    <n v="363"/>
    <n v="27"/>
    <n v="39"/>
    <n v="66"/>
    <n v="30"/>
    <n v="28"/>
    <n v="58"/>
    <n v="35"/>
    <n v="30"/>
    <n v="65"/>
    <n v="32"/>
    <n v="22"/>
    <n v="54"/>
    <n v="38"/>
    <n v="21"/>
    <n v="59"/>
    <n v="27"/>
    <n v="33"/>
    <n v="60"/>
    <n v="34"/>
    <n v="30"/>
    <n v="64"/>
    <n v="30"/>
    <n v="38"/>
    <n v="68"/>
    <n v="196"/>
    <n v="174"/>
    <n v="370"/>
    <n v="2"/>
    <n v="2"/>
    <n v="2"/>
    <n v="2"/>
    <n v="2"/>
    <n v="2"/>
    <n v="0"/>
    <n v="12"/>
    <n v="0"/>
    <n v="0"/>
    <n v="0"/>
    <n v="1"/>
    <n v="0"/>
    <n v="0"/>
    <n v="0"/>
    <n v="0"/>
    <n v="2"/>
    <n v="10"/>
    <n v="0"/>
    <n v="0"/>
    <n v="0"/>
    <n v="1"/>
    <n v="0"/>
    <n v="0"/>
    <n v="0"/>
    <n v="0"/>
    <n v="0"/>
    <n v="0"/>
    <n v="1"/>
    <n v="0"/>
    <n v="0"/>
    <n v="15"/>
    <n v="2"/>
    <n v="10"/>
    <n v="2"/>
    <n v="2"/>
    <n v="2"/>
    <n v="2"/>
    <n v="2"/>
    <n v="2"/>
    <n v="0"/>
    <n v="12"/>
    <n v="12"/>
    <n v="12"/>
    <n v="1"/>
  </r>
  <r>
    <s v="08DPR2530S"/>
    <n v="1"/>
    <s v="MATUTINO"/>
    <s v="CUITLAHUAC"/>
    <n v="8"/>
    <s v="CHIHUAHUA"/>
    <n v="8"/>
    <s v="CHIHUAHUA"/>
    <n v="37"/>
    <x v="0"/>
    <x v="0"/>
    <n v="1"/>
    <s v="JUĂREZ"/>
    <s v="CALLE PRADERA DEL PALMAREJO"/>
    <n v="0"/>
    <s v="PÚBLICO"/>
    <x v="0"/>
    <n v="2"/>
    <s v="BÁSICA"/>
    <n v="2"/>
    <x v="0"/>
    <n v="1"/>
    <x v="0"/>
    <n v="0"/>
    <s v="NO APLICA"/>
    <n v="0"/>
    <s v="NO APLICA"/>
    <s v="08FIZ0177Z"/>
    <s v="08FJS0133I"/>
    <s v="08ADG0005C"/>
    <n v="0"/>
    <n v="301"/>
    <n v="287"/>
    <n v="588"/>
    <n v="296"/>
    <n v="282"/>
    <n v="578"/>
    <n v="52"/>
    <n v="50"/>
    <n v="102"/>
    <n v="53"/>
    <n v="43"/>
    <n v="96"/>
    <n v="54"/>
    <n v="43"/>
    <n v="97"/>
    <n v="53"/>
    <n v="47"/>
    <n v="100"/>
    <n v="49"/>
    <n v="50"/>
    <n v="99"/>
    <n v="54"/>
    <n v="40"/>
    <n v="94"/>
    <n v="48"/>
    <n v="53"/>
    <n v="101"/>
    <n v="54"/>
    <n v="48"/>
    <n v="102"/>
    <n v="312"/>
    <n v="281"/>
    <n v="593"/>
    <n v="3"/>
    <n v="3"/>
    <n v="3"/>
    <n v="3"/>
    <n v="3"/>
    <n v="3"/>
    <n v="0"/>
    <n v="18"/>
    <n v="0"/>
    <n v="0"/>
    <n v="0"/>
    <n v="1"/>
    <n v="0"/>
    <n v="1"/>
    <n v="0"/>
    <n v="0"/>
    <n v="3"/>
    <n v="15"/>
    <n v="0"/>
    <n v="0"/>
    <n v="1"/>
    <n v="1"/>
    <n v="0"/>
    <n v="0"/>
    <n v="0"/>
    <n v="0"/>
    <n v="0"/>
    <n v="0"/>
    <n v="2"/>
    <n v="0"/>
    <n v="0"/>
    <n v="24"/>
    <n v="3"/>
    <n v="15"/>
    <n v="3"/>
    <n v="3"/>
    <n v="3"/>
    <n v="3"/>
    <n v="3"/>
    <n v="3"/>
    <n v="0"/>
    <n v="18"/>
    <n v="18"/>
    <n v="18"/>
    <n v="1"/>
  </r>
  <r>
    <s v="08DPR2531R"/>
    <n v="2"/>
    <s v="VESPERTINO"/>
    <s v="CONCEPCION CORRAL JURADO"/>
    <n v="8"/>
    <s v="CHIHUAHUA"/>
    <n v="8"/>
    <s v="CHIHUAHUA"/>
    <n v="19"/>
    <x v="2"/>
    <x v="2"/>
    <n v="1"/>
    <s v="CHIHUAHUA"/>
    <s v="AVENIDA DE LOS MONARCAS"/>
    <n v="0"/>
    <s v="PÚBLICO"/>
    <x v="0"/>
    <n v="2"/>
    <s v="BÁSICA"/>
    <n v="2"/>
    <x v="0"/>
    <n v="1"/>
    <x v="0"/>
    <n v="0"/>
    <s v="NO APLICA"/>
    <n v="0"/>
    <s v="NO APLICA"/>
    <s v="08FIZ0126T"/>
    <s v="08FJS0134H"/>
    <s v="08ADG0046C"/>
    <n v="0"/>
    <n v="132"/>
    <n v="148"/>
    <n v="280"/>
    <n v="129"/>
    <n v="145"/>
    <n v="274"/>
    <n v="16"/>
    <n v="29"/>
    <n v="45"/>
    <n v="26"/>
    <n v="15"/>
    <n v="41"/>
    <n v="28"/>
    <n v="15"/>
    <n v="43"/>
    <n v="19"/>
    <n v="23"/>
    <n v="42"/>
    <n v="22"/>
    <n v="19"/>
    <n v="41"/>
    <n v="32"/>
    <n v="24"/>
    <n v="56"/>
    <n v="22"/>
    <n v="24"/>
    <n v="46"/>
    <n v="27"/>
    <n v="26"/>
    <n v="53"/>
    <n v="150"/>
    <n v="131"/>
    <n v="281"/>
    <n v="2"/>
    <n v="2"/>
    <n v="2"/>
    <n v="2"/>
    <n v="2"/>
    <n v="2"/>
    <n v="0"/>
    <n v="12"/>
    <n v="0"/>
    <n v="0"/>
    <n v="0"/>
    <n v="1"/>
    <n v="1"/>
    <n v="0"/>
    <n v="0"/>
    <n v="0"/>
    <n v="8"/>
    <n v="4"/>
    <n v="0"/>
    <n v="0"/>
    <n v="1"/>
    <n v="1"/>
    <n v="0"/>
    <n v="0"/>
    <n v="0"/>
    <n v="0"/>
    <n v="0"/>
    <n v="1"/>
    <n v="0"/>
    <n v="2"/>
    <n v="0"/>
    <n v="19"/>
    <n v="8"/>
    <n v="4"/>
    <n v="2"/>
    <n v="2"/>
    <n v="2"/>
    <n v="2"/>
    <n v="2"/>
    <n v="2"/>
    <n v="0"/>
    <n v="12"/>
    <n v="12"/>
    <n v="12"/>
    <n v="1"/>
  </r>
  <r>
    <s v="08DPR2532Q"/>
    <n v="1"/>
    <s v="MATUTINO"/>
    <s v="FRANCISCO JAVIER MINA"/>
    <n v="8"/>
    <s v="CHIHUAHUA"/>
    <n v="8"/>
    <s v="CHIHUAHUA"/>
    <n v="4"/>
    <x v="57"/>
    <x v="2"/>
    <n v="1"/>
    <s v="SANTA EULALIA"/>
    <s v="CALLE MINA EL PROGRESO"/>
    <n v="0"/>
    <s v="PÚBLICO"/>
    <x v="0"/>
    <n v="2"/>
    <s v="BÁSICA"/>
    <n v="2"/>
    <x v="0"/>
    <n v="1"/>
    <x v="0"/>
    <n v="0"/>
    <s v="NO APLICA"/>
    <n v="0"/>
    <s v="NO APLICA"/>
    <s v="08FIZ0269Q"/>
    <s v="08FJS0103O"/>
    <s v="08ADG0046C"/>
    <n v="0"/>
    <n v="187"/>
    <n v="147"/>
    <n v="334"/>
    <n v="185"/>
    <n v="147"/>
    <n v="332"/>
    <n v="29"/>
    <n v="27"/>
    <n v="56"/>
    <n v="31"/>
    <n v="32"/>
    <n v="63"/>
    <n v="31"/>
    <n v="32"/>
    <n v="63"/>
    <n v="38"/>
    <n v="26"/>
    <n v="64"/>
    <n v="30"/>
    <n v="21"/>
    <n v="51"/>
    <n v="38"/>
    <n v="24"/>
    <n v="62"/>
    <n v="22"/>
    <n v="27"/>
    <n v="49"/>
    <n v="32"/>
    <n v="24"/>
    <n v="56"/>
    <n v="191"/>
    <n v="154"/>
    <n v="345"/>
    <n v="2"/>
    <n v="2"/>
    <n v="2"/>
    <n v="2"/>
    <n v="2"/>
    <n v="2"/>
    <n v="0"/>
    <n v="12"/>
    <n v="0"/>
    <n v="0"/>
    <n v="0"/>
    <n v="1"/>
    <n v="0"/>
    <n v="0"/>
    <n v="0"/>
    <n v="1"/>
    <n v="1"/>
    <n v="11"/>
    <n v="0"/>
    <n v="0"/>
    <n v="2"/>
    <n v="0"/>
    <n v="0"/>
    <n v="0"/>
    <n v="0"/>
    <n v="0"/>
    <n v="0"/>
    <n v="0"/>
    <n v="1"/>
    <n v="1"/>
    <n v="0"/>
    <n v="18"/>
    <n v="1"/>
    <n v="11"/>
    <n v="2"/>
    <n v="2"/>
    <n v="2"/>
    <n v="2"/>
    <n v="2"/>
    <n v="2"/>
    <n v="0"/>
    <n v="12"/>
    <n v="12"/>
    <n v="12"/>
    <n v="1"/>
  </r>
  <r>
    <s v="08DPR2533P"/>
    <n v="2"/>
    <s v="VESPERTINO"/>
    <s v="OTHON MARTINEZ LARA"/>
    <n v="8"/>
    <s v="CHIHUAHUA"/>
    <n v="8"/>
    <s v="CHIHUAHUA"/>
    <n v="37"/>
    <x v="0"/>
    <x v="0"/>
    <n v="1"/>
    <s v="JUĂREZ"/>
    <s v="CALLE SANTA CLEOTILDE"/>
    <n v="2440"/>
    <s v="PÚBLICO"/>
    <x v="0"/>
    <n v="2"/>
    <s v="BÁSICA"/>
    <n v="2"/>
    <x v="0"/>
    <n v="1"/>
    <x v="0"/>
    <n v="0"/>
    <s v="NO APLICA"/>
    <n v="0"/>
    <s v="NO APLICA"/>
    <s v="08FIZ0178Z"/>
    <s v="08FJS0117R"/>
    <s v="08ADG0005C"/>
    <n v="0"/>
    <n v="127"/>
    <n v="130"/>
    <n v="257"/>
    <n v="120"/>
    <n v="130"/>
    <n v="250"/>
    <n v="24"/>
    <n v="28"/>
    <n v="52"/>
    <n v="25"/>
    <n v="24"/>
    <n v="49"/>
    <n v="27"/>
    <n v="24"/>
    <n v="51"/>
    <n v="24"/>
    <n v="12"/>
    <n v="36"/>
    <n v="21"/>
    <n v="16"/>
    <n v="37"/>
    <n v="25"/>
    <n v="27"/>
    <n v="52"/>
    <n v="20"/>
    <n v="25"/>
    <n v="45"/>
    <n v="21"/>
    <n v="27"/>
    <n v="48"/>
    <n v="138"/>
    <n v="131"/>
    <n v="269"/>
    <n v="2"/>
    <n v="2"/>
    <n v="2"/>
    <n v="2"/>
    <n v="2"/>
    <n v="1"/>
    <n v="0"/>
    <n v="11"/>
    <n v="0"/>
    <n v="0"/>
    <n v="0"/>
    <n v="1"/>
    <n v="0"/>
    <n v="0"/>
    <n v="0"/>
    <n v="0"/>
    <n v="3"/>
    <n v="8"/>
    <n v="0"/>
    <n v="0"/>
    <n v="3"/>
    <n v="1"/>
    <n v="0"/>
    <n v="0"/>
    <n v="0"/>
    <n v="0"/>
    <n v="0"/>
    <n v="0"/>
    <n v="1"/>
    <n v="0"/>
    <n v="0"/>
    <n v="17"/>
    <n v="3"/>
    <n v="8"/>
    <n v="2"/>
    <n v="2"/>
    <n v="2"/>
    <n v="2"/>
    <n v="2"/>
    <n v="1"/>
    <n v="0"/>
    <n v="11"/>
    <n v="14"/>
    <n v="12"/>
    <n v="1"/>
  </r>
  <r>
    <s v="08DPR2534O"/>
    <n v="2"/>
    <s v="VESPERTINO"/>
    <s v="CUITLAHUAC"/>
    <n v="8"/>
    <s v="CHIHUAHUA"/>
    <n v="8"/>
    <s v="CHIHUAHUA"/>
    <n v="37"/>
    <x v="0"/>
    <x v="0"/>
    <n v="1"/>
    <s v="JUĂREZ"/>
    <s v="CALLE PRADERA DEL PALMAREJO"/>
    <n v="0"/>
    <s v="PÚBLICO"/>
    <x v="0"/>
    <n v="2"/>
    <s v="BÁSICA"/>
    <n v="2"/>
    <x v="0"/>
    <n v="1"/>
    <x v="0"/>
    <n v="0"/>
    <s v="NO APLICA"/>
    <n v="0"/>
    <s v="NO APLICA"/>
    <s v="08FIZ0177Z"/>
    <s v="08FJS0133I"/>
    <s v="08ADG0005C"/>
    <n v="0"/>
    <n v="274"/>
    <n v="266"/>
    <n v="540"/>
    <n v="273"/>
    <n v="266"/>
    <n v="539"/>
    <n v="36"/>
    <n v="55"/>
    <n v="91"/>
    <n v="36"/>
    <n v="39"/>
    <n v="75"/>
    <n v="40"/>
    <n v="42"/>
    <n v="82"/>
    <n v="51"/>
    <n v="32"/>
    <n v="83"/>
    <n v="35"/>
    <n v="45"/>
    <n v="80"/>
    <n v="55"/>
    <n v="40"/>
    <n v="95"/>
    <n v="42"/>
    <n v="41"/>
    <n v="83"/>
    <n v="41"/>
    <n v="48"/>
    <n v="89"/>
    <n v="264"/>
    <n v="248"/>
    <n v="512"/>
    <n v="3"/>
    <n v="3"/>
    <n v="3"/>
    <n v="3"/>
    <n v="3"/>
    <n v="3"/>
    <n v="0"/>
    <n v="18"/>
    <n v="0"/>
    <n v="0"/>
    <n v="0"/>
    <n v="1"/>
    <n v="1"/>
    <n v="0"/>
    <n v="1"/>
    <n v="0"/>
    <n v="7"/>
    <n v="11"/>
    <n v="0"/>
    <n v="0"/>
    <n v="2"/>
    <n v="1"/>
    <n v="0"/>
    <n v="0"/>
    <n v="0"/>
    <n v="0"/>
    <n v="0"/>
    <n v="0"/>
    <n v="1"/>
    <n v="1"/>
    <n v="0"/>
    <n v="26"/>
    <n v="7"/>
    <n v="11"/>
    <n v="3"/>
    <n v="3"/>
    <n v="3"/>
    <n v="3"/>
    <n v="3"/>
    <n v="3"/>
    <n v="0"/>
    <n v="18"/>
    <n v="18"/>
    <n v="18"/>
    <n v="1"/>
  </r>
  <r>
    <s v="08DPR2535N"/>
    <n v="1"/>
    <s v="MATUTINO"/>
    <s v="FRANCISCO ACOSTA OCHOA"/>
    <n v="8"/>
    <s v="CHIHUAHUA"/>
    <n v="8"/>
    <s v="CHIHUAHUA"/>
    <n v="19"/>
    <x v="2"/>
    <x v="2"/>
    <n v="1"/>
    <s v="CHIHUAHUA"/>
    <s v="CALLE DE LOS MONARCAS"/>
    <n v="0"/>
    <s v="PÚBLICO"/>
    <x v="0"/>
    <n v="2"/>
    <s v="BÁSICA"/>
    <n v="2"/>
    <x v="0"/>
    <n v="1"/>
    <x v="0"/>
    <n v="0"/>
    <s v="NO APLICA"/>
    <n v="0"/>
    <s v="NO APLICA"/>
    <s v="08FIZ0126T"/>
    <s v="08FJS0134H"/>
    <s v="08ADG0046C"/>
    <n v="0"/>
    <n v="179"/>
    <n v="169"/>
    <n v="348"/>
    <n v="179"/>
    <n v="169"/>
    <n v="348"/>
    <n v="39"/>
    <n v="20"/>
    <n v="59"/>
    <n v="29"/>
    <n v="28"/>
    <n v="57"/>
    <n v="29"/>
    <n v="28"/>
    <n v="57"/>
    <n v="32"/>
    <n v="27"/>
    <n v="59"/>
    <n v="31"/>
    <n v="28"/>
    <n v="59"/>
    <n v="28"/>
    <n v="32"/>
    <n v="60"/>
    <n v="29"/>
    <n v="31"/>
    <n v="60"/>
    <n v="24"/>
    <n v="34"/>
    <n v="58"/>
    <n v="173"/>
    <n v="180"/>
    <n v="353"/>
    <n v="2"/>
    <n v="2"/>
    <n v="2"/>
    <n v="2"/>
    <n v="2"/>
    <n v="2"/>
    <n v="0"/>
    <n v="12"/>
    <n v="0"/>
    <n v="0"/>
    <n v="0"/>
    <n v="1"/>
    <n v="0"/>
    <n v="1"/>
    <n v="0"/>
    <n v="0"/>
    <n v="1"/>
    <n v="11"/>
    <n v="0"/>
    <n v="0"/>
    <n v="0"/>
    <n v="1"/>
    <n v="0"/>
    <n v="0"/>
    <n v="0"/>
    <n v="0"/>
    <n v="0"/>
    <n v="0"/>
    <n v="1"/>
    <n v="1"/>
    <n v="0"/>
    <n v="17"/>
    <n v="1"/>
    <n v="11"/>
    <n v="2"/>
    <n v="2"/>
    <n v="2"/>
    <n v="2"/>
    <n v="2"/>
    <n v="2"/>
    <n v="0"/>
    <n v="12"/>
    <n v="12"/>
    <n v="12"/>
    <n v="1"/>
  </r>
  <r>
    <s v="08DPR2536M"/>
    <n v="1"/>
    <s v="MATUTINO"/>
    <s v="ALFONSO HERNANDEZ PEREZ"/>
    <n v="8"/>
    <s v="CHIHUAHUA"/>
    <n v="8"/>
    <s v="CHIHUAHUA"/>
    <n v="37"/>
    <x v="0"/>
    <x v="0"/>
    <n v="1"/>
    <s v="JUĂREZ"/>
    <s v="CALLE SANTA CLEOTILDE"/>
    <n v="2440"/>
    <s v="PÚBLICO"/>
    <x v="0"/>
    <n v="2"/>
    <s v="BÁSICA"/>
    <n v="2"/>
    <x v="0"/>
    <n v="1"/>
    <x v="0"/>
    <n v="0"/>
    <s v="NO APLICA"/>
    <n v="0"/>
    <s v="NO APLICA"/>
    <s v="08FIZ0178Z"/>
    <s v="08FJS0117R"/>
    <s v="08ADG0005C"/>
    <n v="0"/>
    <n v="225"/>
    <n v="187"/>
    <n v="412"/>
    <n v="223"/>
    <n v="186"/>
    <n v="409"/>
    <n v="40"/>
    <n v="29"/>
    <n v="69"/>
    <n v="41"/>
    <n v="21"/>
    <n v="62"/>
    <n v="41"/>
    <n v="21"/>
    <n v="62"/>
    <n v="34"/>
    <n v="22"/>
    <n v="56"/>
    <n v="24"/>
    <n v="29"/>
    <n v="53"/>
    <n v="36"/>
    <n v="25"/>
    <n v="61"/>
    <n v="35"/>
    <n v="20"/>
    <n v="55"/>
    <n v="41"/>
    <n v="43"/>
    <n v="84"/>
    <n v="211"/>
    <n v="160"/>
    <n v="371"/>
    <n v="2"/>
    <n v="2"/>
    <n v="2"/>
    <n v="2"/>
    <n v="2"/>
    <n v="3"/>
    <n v="0"/>
    <n v="13"/>
    <n v="0"/>
    <n v="0"/>
    <n v="0"/>
    <n v="1"/>
    <n v="1"/>
    <n v="0"/>
    <n v="0"/>
    <n v="0"/>
    <n v="4"/>
    <n v="9"/>
    <n v="0"/>
    <n v="0"/>
    <n v="1"/>
    <n v="2"/>
    <n v="0"/>
    <n v="0"/>
    <n v="0"/>
    <n v="0"/>
    <n v="0"/>
    <n v="0"/>
    <n v="0"/>
    <n v="1"/>
    <n v="0"/>
    <n v="19"/>
    <n v="4"/>
    <n v="9"/>
    <n v="2"/>
    <n v="2"/>
    <n v="2"/>
    <n v="2"/>
    <n v="2"/>
    <n v="3"/>
    <n v="0"/>
    <n v="13"/>
    <n v="14"/>
    <n v="13"/>
    <n v="1"/>
  </r>
  <r>
    <s v="08DPR2537L"/>
    <n v="1"/>
    <s v="MATUTINO"/>
    <s v="MARIA EDMEE ALVAREZ"/>
    <n v="8"/>
    <s v="CHIHUAHUA"/>
    <n v="8"/>
    <s v="CHIHUAHUA"/>
    <n v="37"/>
    <x v="0"/>
    <x v="0"/>
    <n v="1"/>
    <s v="JUĂREZ"/>
    <s v="CALLE EFRAIN GONZALEZ LUNA"/>
    <n v="0"/>
    <s v="PÚBLICO"/>
    <x v="0"/>
    <n v="2"/>
    <s v="BÁSICA"/>
    <n v="2"/>
    <x v="0"/>
    <n v="1"/>
    <x v="0"/>
    <n v="0"/>
    <s v="NO APLICA"/>
    <n v="0"/>
    <s v="NO APLICA"/>
    <s v="08FIZ0185I"/>
    <s v="08FJS0118Q"/>
    <s v="08ADG0005C"/>
    <n v="0"/>
    <n v="300"/>
    <n v="292"/>
    <n v="592"/>
    <n v="295"/>
    <n v="287"/>
    <n v="582"/>
    <n v="54"/>
    <n v="45"/>
    <n v="99"/>
    <n v="47"/>
    <n v="50"/>
    <n v="97"/>
    <n v="47"/>
    <n v="50"/>
    <n v="97"/>
    <n v="51"/>
    <n v="50"/>
    <n v="101"/>
    <n v="46"/>
    <n v="45"/>
    <n v="91"/>
    <n v="45"/>
    <n v="58"/>
    <n v="103"/>
    <n v="52"/>
    <n v="52"/>
    <n v="104"/>
    <n v="59"/>
    <n v="48"/>
    <n v="107"/>
    <n v="300"/>
    <n v="303"/>
    <n v="603"/>
    <n v="3"/>
    <n v="3"/>
    <n v="3"/>
    <n v="3"/>
    <n v="3"/>
    <n v="3"/>
    <n v="0"/>
    <n v="18"/>
    <n v="0"/>
    <n v="0"/>
    <n v="1"/>
    <n v="0"/>
    <n v="0"/>
    <n v="1"/>
    <n v="0"/>
    <n v="0"/>
    <n v="3"/>
    <n v="15"/>
    <n v="0"/>
    <n v="0"/>
    <n v="2"/>
    <n v="1"/>
    <n v="0"/>
    <n v="0"/>
    <n v="0"/>
    <n v="0"/>
    <n v="0"/>
    <n v="0"/>
    <n v="2"/>
    <n v="0"/>
    <n v="0"/>
    <n v="25"/>
    <n v="3"/>
    <n v="15"/>
    <n v="3"/>
    <n v="3"/>
    <n v="3"/>
    <n v="3"/>
    <n v="3"/>
    <n v="3"/>
    <n v="0"/>
    <n v="18"/>
    <n v="18"/>
    <n v="18"/>
    <n v="1"/>
  </r>
  <r>
    <s v="08DPR2538K"/>
    <n v="2"/>
    <s v="VESPERTINO"/>
    <s v="LUIS URIAS BELDERRAIN"/>
    <n v="8"/>
    <s v="CHIHUAHUA"/>
    <n v="8"/>
    <s v="CHIHUAHUA"/>
    <n v="37"/>
    <x v="0"/>
    <x v="0"/>
    <n v="1"/>
    <s v="JUĂREZ"/>
    <s v="CALLE EFRAIN GONZALEZ LUNA"/>
    <n v="0"/>
    <s v="PÚBLICO"/>
    <x v="0"/>
    <n v="2"/>
    <s v="BÁSICA"/>
    <n v="2"/>
    <x v="0"/>
    <n v="1"/>
    <x v="0"/>
    <n v="0"/>
    <s v="NO APLICA"/>
    <n v="0"/>
    <s v="NO APLICA"/>
    <s v="08FIZ0185I"/>
    <s v="08FJS0118Q"/>
    <s v="08ADG0005C"/>
    <n v="0"/>
    <n v="273"/>
    <n v="243"/>
    <n v="516"/>
    <n v="273"/>
    <n v="241"/>
    <n v="514"/>
    <n v="43"/>
    <n v="48"/>
    <n v="91"/>
    <n v="44"/>
    <n v="57"/>
    <n v="101"/>
    <n v="46"/>
    <n v="59"/>
    <n v="105"/>
    <n v="42"/>
    <n v="28"/>
    <n v="70"/>
    <n v="53"/>
    <n v="45"/>
    <n v="98"/>
    <n v="55"/>
    <n v="46"/>
    <n v="101"/>
    <n v="46"/>
    <n v="56"/>
    <n v="102"/>
    <n v="42"/>
    <n v="29"/>
    <n v="71"/>
    <n v="284"/>
    <n v="263"/>
    <n v="547"/>
    <n v="3"/>
    <n v="2"/>
    <n v="3"/>
    <n v="3"/>
    <n v="3"/>
    <n v="2"/>
    <n v="0"/>
    <n v="16"/>
    <n v="0"/>
    <n v="0"/>
    <n v="1"/>
    <n v="0"/>
    <n v="0"/>
    <n v="1"/>
    <n v="0"/>
    <n v="0"/>
    <n v="4"/>
    <n v="12"/>
    <n v="0"/>
    <n v="0"/>
    <n v="2"/>
    <n v="1"/>
    <n v="0"/>
    <n v="0"/>
    <n v="0"/>
    <n v="0"/>
    <n v="0"/>
    <n v="0"/>
    <n v="0"/>
    <n v="1"/>
    <n v="0"/>
    <n v="22"/>
    <n v="4"/>
    <n v="12"/>
    <n v="3"/>
    <n v="2"/>
    <n v="3"/>
    <n v="3"/>
    <n v="3"/>
    <n v="2"/>
    <n v="0"/>
    <n v="16"/>
    <n v="18"/>
    <n v="16"/>
    <n v="1"/>
  </r>
  <r>
    <s v="08DPR2539J"/>
    <n v="1"/>
    <s v="MATUTINO"/>
    <s v="RUBEN PEREZ RAZGADO"/>
    <n v="8"/>
    <s v="CHIHUAHUA"/>
    <n v="8"/>
    <s v="CHIHUAHUA"/>
    <n v="37"/>
    <x v="0"/>
    <x v="0"/>
    <n v="1"/>
    <s v="JUĂREZ"/>
    <s v="CALLE BAHIA BLANCA"/>
    <n v="0"/>
    <s v="PÚBLICO"/>
    <x v="0"/>
    <n v="2"/>
    <s v="BÁSICA"/>
    <n v="2"/>
    <x v="0"/>
    <n v="1"/>
    <x v="0"/>
    <n v="0"/>
    <s v="NO APLICA"/>
    <n v="0"/>
    <s v="NO APLICA"/>
    <s v="08FIZ0055P"/>
    <s v="08FJS0132J"/>
    <s v="08ADG0005C"/>
    <n v="0"/>
    <n v="308"/>
    <n v="307"/>
    <n v="615"/>
    <n v="308"/>
    <n v="307"/>
    <n v="615"/>
    <n v="47"/>
    <n v="58"/>
    <n v="105"/>
    <n v="44"/>
    <n v="57"/>
    <n v="101"/>
    <n v="45"/>
    <n v="57"/>
    <n v="102"/>
    <n v="60"/>
    <n v="45"/>
    <n v="105"/>
    <n v="53"/>
    <n v="51"/>
    <n v="104"/>
    <n v="55"/>
    <n v="50"/>
    <n v="105"/>
    <n v="48"/>
    <n v="57"/>
    <n v="105"/>
    <n v="50"/>
    <n v="49"/>
    <n v="99"/>
    <n v="311"/>
    <n v="309"/>
    <n v="620"/>
    <n v="3"/>
    <n v="3"/>
    <n v="3"/>
    <n v="3"/>
    <n v="3"/>
    <n v="3"/>
    <n v="0"/>
    <n v="18"/>
    <n v="0"/>
    <n v="0"/>
    <n v="1"/>
    <n v="0"/>
    <n v="1"/>
    <n v="0"/>
    <n v="0"/>
    <n v="0"/>
    <n v="3"/>
    <n v="15"/>
    <n v="0"/>
    <n v="0"/>
    <n v="1"/>
    <n v="1"/>
    <n v="0"/>
    <n v="0"/>
    <n v="0"/>
    <n v="0"/>
    <n v="0"/>
    <n v="0"/>
    <n v="2"/>
    <n v="0"/>
    <n v="0"/>
    <n v="24"/>
    <n v="3"/>
    <n v="15"/>
    <n v="3"/>
    <n v="3"/>
    <n v="3"/>
    <n v="3"/>
    <n v="3"/>
    <n v="3"/>
    <n v="0"/>
    <n v="18"/>
    <n v="18"/>
    <n v="18"/>
    <n v="1"/>
  </r>
  <r>
    <s v="08DPR2540Z"/>
    <n v="2"/>
    <s v="VESPERTINO"/>
    <s v="REPUBLICA DE CUBA"/>
    <n v="8"/>
    <s v="CHIHUAHUA"/>
    <n v="8"/>
    <s v="CHIHUAHUA"/>
    <n v="37"/>
    <x v="0"/>
    <x v="0"/>
    <n v="1"/>
    <s v="JUĂREZ"/>
    <s v="CALLE BAHIA BLANCA"/>
    <n v="0"/>
    <s v="PÚBLICO"/>
    <x v="0"/>
    <n v="2"/>
    <s v="BÁSICA"/>
    <n v="2"/>
    <x v="0"/>
    <n v="1"/>
    <x v="0"/>
    <n v="0"/>
    <s v="NO APLICA"/>
    <n v="0"/>
    <s v="NO APLICA"/>
    <s v="08FIZ0055P"/>
    <s v="08FJS0132J"/>
    <s v="08ADG0005C"/>
    <n v="0"/>
    <n v="303"/>
    <n v="326"/>
    <n v="629"/>
    <n v="303"/>
    <n v="326"/>
    <n v="629"/>
    <n v="55"/>
    <n v="51"/>
    <n v="106"/>
    <n v="47"/>
    <n v="57"/>
    <n v="104"/>
    <n v="47"/>
    <n v="58"/>
    <n v="105"/>
    <n v="45"/>
    <n v="58"/>
    <n v="103"/>
    <n v="50"/>
    <n v="53"/>
    <n v="103"/>
    <n v="50"/>
    <n v="50"/>
    <n v="100"/>
    <n v="54"/>
    <n v="48"/>
    <n v="102"/>
    <n v="46"/>
    <n v="59"/>
    <n v="105"/>
    <n v="292"/>
    <n v="326"/>
    <n v="618"/>
    <n v="3"/>
    <n v="2"/>
    <n v="3"/>
    <n v="3"/>
    <n v="3"/>
    <n v="3"/>
    <n v="0"/>
    <n v="17"/>
    <n v="0"/>
    <n v="0"/>
    <n v="0"/>
    <n v="1"/>
    <n v="0"/>
    <n v="1"/>
    <n v="0"/>
    <n v="0"/>
    <n v="7"/>
    <n v="10"/>
    <n v="0"/>
    <n v="0"/>
    <n v="0"/>
    <n v="1"/>
    <n v="0"/>
    <n v="0"/>
    <n v="0"/>
    <n v="0"/>
    <n v="0"/>
    <n v="0"/>
    <n v="0"/>
    <n v="2"/>
    <n v="0"/>
    <n v="22"/>
    <n v="7"/>
    <n v="10"/>
    <n v="3"/>
    <n v="2"/>
    <n v="3"/>
    <n v="3"/>
    <n v="3"/>
    <n v="3"/>
    <n v="0"/>
    <n v="17"/>
    <n v="18"/>
    <n v="18"/>
    <n v="1"/>
  </r>
  <r>
    <s v="08DPR2541Y"/>
    <n v="2"/>
    <s v="VESPERTINO"/>
    <s v="THOMAS ALBA EDISON"/>
    <n v="8"/>
    <s v="CHIHUAHUA"/>
    <n v="8"/>
    <s v="CHIHUAHUA"/>
    <n v="37"/>
    <x v="0"/>
    <x v="0"/>
    <n v="1"/>
    <s v="JUĂREZ"/>
    <s v="CALLE RIBERA NIAGARA"/>
    <n v="6572"/>
    <s v="PÚBLICO"/>
    <x v="0"/>
    <n v="2"/>
    <s v="BÁSICA"/>
    <n v="2"/>
    <x v="0"/>
    <n v="1"/>
    <x v="0"/>
    <n v="0"/>
    <s v="NO APLICA"/>
    <n v="0"/>
    <s v="NO APLICA"/>
    <s v="08FIZ0174C"/>
    <s v="08FJS0116S"/>
    <s v="08ADG0005C"/>
    <n v="0"/>
    <n v="117"/>
    <n v="122"/>
    <n v="239"/>
    <n v="114"/>
    <n v="121"/>
    <n v="235"/>
    <n v="19"/>
    <n v="19"/>
    <n v="38"/>
    <n v="30"/>
    <n v="22"/>
    <n v="52"/>
    <n v="33"/>
    <n v="23"/>
    <n v="56"/>
    <n v="19"/>
    <n v="16"/>
    <n v="35"/>
    <n v="18"/>
    <n v="17"/>
    <n v="35"/>
    <n v="30"/>
    <n v="19"/>
    <n v="49"/>
    <n v="24"/>
    <n v="27"/>
    <n v="51"/>
    <n v="27"/>
    <n v="35"/>
    <n v="62"/>
    <n v="151"/>
    <n v="137"/>
    <n v="288"/>
    <n v="2"/>
    <n v="1"/>
    <n v="1"/>
    <n v="2"/>
    <n v="2"/>
    <n v="2"/>
    <n v="0"/>
    <n v="10"/>
    <n v="0"/>
    <n v="0"/>
    <n v="0"/>
    <n v="1"/>
    <n v="0"/>
    <n v="0"/>
    <n v="0"/>
    <n v="0"/>
    <n v="2"/>
    <n v="8"/>
    <n v="0"/>
    <n v="0"/>
    <n v="2"/>
    <n v="0"/>
    <n v="0"/>
    <n v="0"/>
    <n v="0"/>
    <n v="0"/>
    <n v="0"/>
    <n v="0"/>
    <n v="0"/>
    <n v="1"/>
    <n v="0"/>
    <n v="14"/>
    <n v="2"/>
    <n v="8"/>
    <n v="2"/>
    <n v="1"/>
    <n v="1"/>
    <n v="2"/>
    <n v="2"/>
    <n v="2"/>
    <n v="0"/>
    <n v="10"/>
    <n v="14"/>
    <n v="10"/>
    <n v="1"/>
  </r>
  <r>
    <s v="08DPR2542X"/>
    <n v="1"/>
    <s v="MATUTINO"/>
    <s v="JOSE FUENTES MARES"/>
    <n v="8"/>
    <s v="CHIHUAHUA"/>
    <n v="8"/>
    <s v="CHIHUAHUA"/>
    <n v="37"/>
    <x v="0"/>
    <x v="0"/>
    <n v="1"/>
    <s v="JUĂREZ"/>
    <s v="CALLE RIBERA NIAGARA"/>
    <n v="6572"/>
    <s v="PÚBLICO"/>
    <x v="0"/>
    <n v="2"/>
    <s v="BÁSICA"/>
    <n v="2"/>
    <x v="0"/>
    <n v="1"/>
    <x v="0"/>
    <n v="0"/>
    <s v="NO APLICA"/>
    <n v="0"/>
    <s v="NO APLICA"/>
    <s v="08FIZ0174C"/>
    <s v="08FJS0116S"/>
    <s v="08ADG0005C"/>
    <n v="0"/>
    <n v="180"/>
    <n v="153"/>
    <n v="333"/>
    <n v="180"/>
    <n v="153"/>
    <n v="333"/>
    <n v="32"/>
    <n v="30"/>
    <n v="62"/>
    <n v="38"/>
    <n v="23"/>
    <n v="61"/>
    <n v="39"/>
    <n v="24"/>
    <n v="63"/>
    <n v="34"/>
    <n v="22"/>
    <n v="56"/>
    <n v="26"/>
    <n v="26"/>
    <n v="52"/>
    <n v="30"/>
    <n v="31"/>
    <n v="61"/>
    <n v="28"/>
    <n v="28"/>
    <n v="56"/>
    <n v="33"/>
    <n v="25"/>
    <n v="58"/>
    <n v="190"/>
    <n v="156"/>
    <n v="346"/>
    <n v="2"/>
    <n v="2"/>
    <n v="2"/>
    <n v="2"/>
    <n v="2"/>
    <n v="2"/>
    <n v="0"/>
    <n v="12"/>
    <n v="0"/>
    <n v="0"/>
    <n v="1"/>
    <n v="0"/>
    <n v="1"/>
    <n v="0"/>
    <n v="0"/>
    <n v="0"/>
    <n v="1"/>
    <n v="11"/>
    <n v="0"/>
    <n v="0"/>
    <n v="0"/>
    <n v="1"/>
    <n v="0"/>
    <n v="0"/>
    <n v="0"/>
    <n v="0"/>
    <n v="0"/>
    <n v="0"/>
    <n v="0"/>
    <n v="1"/>
    <n v="0"/>
    <n v="16"/>
    <n v="1"/>
    <n v="11"/>
    <n v="2"/>
    <n v="2"/>
    <n v="2"/>
    <n v="2"/>
    <n v="2"/>
    <n v="2"/>
    <n v="0"/>
    <n v="12"/>
    <n v="18"/>
    <n v="12"/>
    <n v="1"/>
  </r>
  <r>
    <s v="08DPR2544V"/>
    <n v="1"/>
    <s v="MATUTINO"/>
    <s v="SOCORRO VILLAGRAN VIZCAINO"/>
    <n v="8"/>
    <s v="CHIHUAHUA"/>
    <n v="8"/>
    <s v="CHIHUAHUA"/>
    <n v="19"/>
    <x v="2"/>
    <x v="2"/>
    <n v="1"/>
    <s v="CHIHUAHUA"/>
    <s v="CALLE RIO MAGDALENA "/>
    <n v="0"/>
    <s v="PÚBLICO"/>
    <x v="0"/>
    <n v="2"/>
    <s v="BÁSICA"/>
    <n v="2"/>
    <x v="0"/>
    <n v="1"/>
    <x v="0"/>
    <n v="0"/>
    <s v="NO APLICA"/>
    <n v="0"/>
    <s v="NO APLICA"/>
    <s v="08FIZ0272D"/>
    <s v="08FJS0108J"/>
    <s v="08ADG0046C"/>
    <n v="0"/>
    <n v="173"/>
    <n v="185"/>
    <n v="358"/>
    <n v="173"/>
    <n v="185"/>
    <n v="358"/>
    <n v="36"/>
    <n v="19"/>
    <n v="55"/>
    <n v="29"/>
    <n v="29"/>
    <n v="58"/>
    <n v="30"/>
    <n v="29"/>
    <n v="59"/>
    <n v="28"/>
    <n v="32"/>
    <n v="60"/>
    <n v="26"/>
    <n v="35"/>
    <n v="61"/>
    <n v="31"/>
    <n v="30"/>
    <n v="61"/>
    <n v="23"/>
    <n v="39"/>
    <n v="62"/>
    <n v="32"/>
    <n v="27"/>
    <n v="59"/>
    <n v="170"/>
    <n v="192"/>
    <n v="362"/>
    <n v="2"/>
    <n v="2"/>
    <n v="2"/>
    <n v="2"/>
    <n v="2"/>
    <n v="2"/>
    <n v="0"/>
    <n v="12"/>
    <n v="0"/>
    <n v="0"/>
    <n v="0"/>
    <n v="1"/>
    <n v="1"/>
    <n v="0"/>
    <n v="0"/>
    <n v="0"/>
    <n v="3"/>
    <n v="9"/>
    <n v="0"/>
    <n v="0"/>
    <n v="1"/>
    <n v="0"/>
    <n v="0"/>
    <n v="0"/>
    <n v="0"/>
    <n v="0"/>
    <n v="0"/>
    <n v="0"/>
    <n v="1"/>
    <n v="1"/>
    <n v="0"/>
    <n v="17"/>
    <n v="3"/>
    <n v="9"/>
    <n v="2"/>
    <n v="2"/>
    <n v="2"/>
    <n v="2"/>
    <n v="2"/>
    <n v="2"/>
    <n v="0"/>
    <n v="12"/>
    <n v="12"/>
    <n v="12"/>
    <n v="1"/>
  </r>
  <r>
    <s v="08DPR2545U"/>
    <n v="1"/>
    <s v="MATUTINO"/>
    <s v="JAIME TORRES BODET"/>
    <n v="8"/>
    <s v="CHIHUAHUA"/>
    <n v="8"/>
    <s v="CHIHUAHUA"/>
    <n v="29"/>
    <x v="3"/>
    <x v="3"/>
    <n v="2255"/>
    <s v="GUARIPANA"/>
    <s v="CALLE GUARIPANA"/>
    <n v="0"/>
    <s v="PÚBLICO"/>
    <x v="0"/>
    <n v="2"/>
    <s v="BÁSICA"/>
    <n v="2"/>
    <x v="0"/>
    <n v="1"/>
    <x v="0"/>
    <n v="0"/>
    <s v="NO APLICA"/>
    <n v="0"/>
    <s v="NO APLICA"/>
    <s v="08FIZ0259J"/>
    <s v="08FJS0131K"/>
    <s v="08ADG0007A"/>
    <n v="0"/>
    <n v="33"/>
    <n v="21"/>
    <n v="54"/>
    <n v="33"/>
    <n v="21"/>
    <n v="54"/>
    <n v="3"/>
    <n v="6"/>
    <n v="9"/>
    <n v="4"/>
    <n v="5"/>
    <n v="9"/>
    <n v="4"/>
    <n v="5"/>
    <n v="9"/>
    <n v="5"/>
    <n v="4"/>
    <n v="9"/>
    <n v="8"/>
    <n v="2"/>
    <n v="10"/>
    <n v="4"/>
    <n v="3"/>
    <n v="7"/>
    <n v="8"/>
    <n v="4"/>
    <n v="12"/>
    <n v="6"/>
    <n v="3"/>
    <n v="9"/>
    <n v="35"/>
    <n v="21"/>
    <n v="56"/>
    <n v="0"/>
    <n v="0"/>
    <n v="0"/>
    <n v="0"/>
    <n v="0"/>
    <n v="1"/>
    <n v="3"/>
    <n v="4"/>
    <n v="0"/>
    <n v="1"/>
    <n v="0"/>
    <n v="0"/>
    <n v="0"/>
    <n v="0"/>
    <n v="0"/>
    <n v="0"/>
    <n v="1"/>
    <n v="2"/>
    <n v="0"/>
    <n v="0"/>
    <n v="0"/>
    <n v="0"/>
    <n v="0"/>
    <n v="0"/>
    <n v="0"/>
    <n v="0"/>
    <n v="0"/>
    <n v="0"/>
    <n v="0"/>
    <n v="0"/>
    <n v="0"/>
    <n v="4"/>
    <n v="1"/>
    <n v="3"/>
    <n v="0"/>
    <n v="0"/>
    <n v="0"/>
    <n v="0"/>
    <n v="0"/>
    <n v="1"/>
    <n v="3"/>
    <n v="4"/>
    <n v="4"/>
    <n v="3"/>
    <n v="1"/>
  </r>
  <r>
    <s v="08DPR2546T"/>
    <n v="1"/>
    <s v="MATUTINO"/>
    <s v="FRANCISCO VILLA"/>
    <n v="8"/>
    <s v="CHIHUAHUA"/>
    <n v="8"/>
    <s v="CHIHUAHUA"/>
    <n v="29"/>
    <x v="3"/>
    <x v="3"/>
    <n v="1594"/>
    <s v="EL ENCINAL"/>
    <s v="CALLE EL ENCINAL"/>
    <n v="0"/>
    <s v="PÚBLICO"/>
    <x v="0"/>
    <n v="2"/>
    <s v="BÁSICA"/>
    <n v="2"/>
    <x v="0"/>
    <n v="1"/>
    <x v="0"/>
    <n v="0"/>
    <s v="NO APLICA"/>
    <n v="0"/>
    <s v="NO APLICA"/>
    <s v="08FIZ0259J"/>
    <s v="08FJS0131K"/>
    <s v="08ADG0007A"/>
    <n v="0"/>
    <n v="6"/>
    <n v="6"/>
    <n v="12"/>
    <n v="6"/>
    <n v="6"/>
    <n v="12"/>
    <n v="1"/>
    <n v="2"/>
    <n v="3"/>
    <n v="1"/>
    <n v="1"/>
    <n v="2"/>
    <n v="1"/>
    <n v="1"/>
    <n v="2"/>
    <n v="1"/>
    <n v="1"/>
    <n v="2"/>
    <n v="1"/>
    <n v="0"/>
    <n v="1"/>
    <n v="1"/>
    <n v="0"/>
    <n v="1"/>
    <n v="0"/>
    <n v="2"/>
    <n v="2"/>
    <n v="2"/>
    <n v="1"/>
    <n v="3"/>
    <n v="6"/>
    <n v="5"/>
    <n v="11"/>
    <n v="0"/>
    <n v="0"/>
    <n v="0"/>
    <n v="0"/>
    <n v="0"/>
    <n v="0"/>
    <n v="1"/>
    <n v="1"/>
    <n v="1"/>
    <n v="0"/>
    <n v="0"/>
    <n v="0"/>
    <n v="0"/>
    <n v="0"/>
    <n v="0"/>
    <n v="0"/>
    <n v="0"/>
    <n v="0"/>
    <n v="0"/>
    <n v="0"/>
    <n v="0"/>
    <n v="0"/>
    <n v="0"/>
    <n v="0"/>
    <n v="0"/>
    <n v="0"/>
    <n v="0"/>
    <n v="0"/>
    <n v="0"/>
    <n v="0"/>
    <n v="0"/>
    <n v="1"/>
    <n v="1"/>
    <n v="0"/>
    <n v="0"/>
    <n v="0"/>
    <n v="0"/>
    <n v="0"/>
    <n v="0"/>
    <n v="0"/>
    <n v="1"/>
    <n v="1"/>
    <n v="1"/>
    <n v="1"/>
    <n v="1"/>
  </r>
  <r>
    <s v="08DPR2547S"/>
    <n v="1"/>
    <s v="MATUTINO"/>
    <s v="FELIX GUZMAN RODRIGUEZ"/>
    <n v="8"/>
    <s v="CHIHUAHUA"/>
    <n v="8"/>
    <s v="CHIHUAHUA"/>
    <n v="19"/>
    <x v="2"/>
    <x v="2"/>
    <n v="1"/>
    <s v="CHIHUAHUA"/>
    <s v="CALLE ANTONIO MARTINEZ "/>
    <n v="0"/>
    <s v="PÚBLICO"/>
    <x v="0"/>
    <n v="2"/>
    <s v="BÁSICA"/>
    <n v="2"/>
    <x v="0"/>
    <n v="1"/>
    <x v="0"/>
    <n v="0"/>
    <s v="NO APLICA"/>
    <n v="0"/>
    <s v="NO APLICA"/>
    <s v="08FIZ0103I"/>
    <s v="08FJS0103O"/>
    <s v="08ADG0046C"/>
    <n v="0"/>
    <n v="84"/>
    <n v="81"/>
    <n v="165"/>
    <n v="78"/>
    <n v="80"/>
    <n v="158"/>
    <n v="18"/>
    <n v="16"/>
    <n v="34"/>
    <n v="20"/>
    <n v="14"/>
    <n v="34"/>
    <n v="20"/>
    <n v="14"/>
    <n v="34"/>
    <n v="10"/>
    <n v="18"/>
    <n v="28"/>
    <n v="4"/>
    <n v="15"/>
    <n v="19"/>
    <n v="20"/>
    <n v="14"/>
    <n v="34"/>
    <n v="19"/>
    <n v="12"/>
    <n v="31"/>
    <n v="16"/>
    <n v="13"/>
    <n v="29"/>
    <n v="89"/>
    <n v="86"/>
    <n v="175"/>
    <n v="1"/>
    <n v="1"/>
    <n v="1"/>
    <n v="1"/>
    <n v="1"/>
    <n v="1"/>
    <n v="0"/>
    <n v="6"/>
    <n v="0"/>
    <n v="0"/>
    <n v="0"/>
    <n v="1"/>
    <n v="0"/>
    <n v="0"/>
    <n v="0"/>
    <n v="0"/>
    <n v="1"/>
    <n v="5"/>
    <n v="0"/>
    <n v="0"/>
    <n v="1"/>
    <n v="0"/>
    <n v="0"/>
    <n v="0"/>
    <n v="0"/>
    <n v="0"/>
    <n v="0"/>
    <n v="0"/>
    <n v="1"/>
    <n v="0"/>
    <n v="0"/>
    <n v="9"/>
    <n v="1"/>
    <n v="5"/>
    <n v="1"/>
    <n v="1"/>
    <n v="1"/>
    <n v="1"/>
    <n v="1"/>
    <n v="1"/>
    <n v="0"/>
    <n v="6"/>
    <n v="6"/>
    <n v="6"/>
    <n v="1"/>
  </r>
  <r>
    <s v="08DPR2548R"/>
    <n v="1"/>
    <s v="MATUTINO"/>
    <s v="MANUEL BERNARDO AGUIRRE"/>
    <n v="8"/>
    <s v="CHIHUAHUA"/>
    <n v="8"/>
    <s v="CHIHUAHUA"/>
    <n v="29"/>
    <x v="3"/>
    <x v="3"/>
    <n v="1"/>
    <s v="GUADALUPE Y CALVO"/>
    <s v="CALLEJĂ“N NIĂ‘OS HEROES "/>
    <n v="0"/>
    <s v="PÚBLICO"/>
    <x v="0"/>
    <n v="2"/>
    <s v="BÁSICA"/>
    <n v="2"/>
    <x v="0"/>
    <n v="1"/>
    <x v="0"/>
    <n v="0"/>
    <s v="NO APLICA"/>
    <n v="0"/>
    <s v="NO APLICA"/>
    <s v="08FIZ0256M"/>
    <s v="08FJS0131K"/>
    <s v="08ADG0007A"/>
    <n v="0"/>
    <n v="95"/>
    <n v="100"/>
    <n v="195"/>
    <n v="95"/>
    <n v="100"/>
    <n v="195"/>
    <n v="15"/>
    <n v="14"/>
    <n v="29"/>
    <n v="12"/>
    <n v="16"/>
    <n v="28"/>
    <n v="12"/>
    <n v="16"/>
    <n v="28"/>
    <n v="19"/>
    <n v="26"/>
    <n v="45"/>
    <n v="19"/>
    <n v="17"/>
    <n v="36"/>
    <n v="21"/>
    <n v="13"/>
    <n v="34"/>
    <n v="13"/>
    <n v="16"/>
    <n v="29"/>
    <n v="14"/>
    <n v="17"/>
    <n v="31"/>
    <n v="98"/>
    <n v="105"/>
    <n v="203"/>
    <n v="1"/>
    <n v="2"/>
    <n v="1"/>
    <n v="1"/>
    <n v="1"/>
    <n v="1"/>
    <n v="0"/>
    <n v="7"/>
    <n v="0"/>
    <n v="0"/>
    <n v="1"/>
    <n v="0"/>
    <n v="0"/>
    <n v="0"/>
    <n v="0"/>
    <n v="0"/>
    <n v="1"/>
    <n v="6"/>
    <n v="0"/>
    <n v="0"/>
    <n v="1"/>
    <n v="0"/>
    <n v="0"/>
    <n v="0"/>
    <n v="0"/>
    <n v="0"/>
    <n v="0"/>
    <n v="0"/>
    <n v="1"/>
    <n v="0"/>
    <n v="0"/>
    <n v="10"/>
    <n v="1"/>
    <n v="6"/>
    <n v="1"/>
    <n v="2"/>
    <n v="1"/>
    <n v="1"/>
    <n v="1"/>
    <n v="1"/>
    <n v="0"/>
    <n v="7"/>
    <n v="9"/>
    <n v="7"/>
    <n v="1"/>
  </r>
  <r>
    <s v="08DPR2549Q"/>
    <n v="1"/>
    <s v="MATUTINO"/>
    <s v="JOSE VASCONCELOS"/>
    <n v="8"/>
    <s v="CHIHUAHUA"/>
    <n v="8"/>
    <s v="CHIHUAHUA"/>
    <n v="19"/>
    <x v="2"/>
    <x v="2"/>
    <n v="1"/>
    <s v="CHIHUAHUA"/>
    <s v="CALLE 35"/>
    <n v="0"/>
    <s v="PÚBLICO"/>
    <x v="0"/>
    <n v="2"/>
    <s v="BÁSICA"/>
    <n v="2"/>
    <x v="0"/>
    <n v="1"/>
    <x v="0"/>
    <n v="0"/>
    <s v="NO APLICA"/>
    <n v="0"/>
    <s v="NO APLICA"/>
    <s v="08FIZ0101K"/>
    <s v="08FJS0103O"/>
    <s v="08ADG0046C"/>
    <n v="0"/>
    <n v="183"/>
    <n v="149"/>
    <n v="332"/>
    <n v="181"/>
    <n v="149"/>
    <n v="330"/>
    <n v="27"/>
    <n v="28"/>
    <n v="55"/>
    <n v="27"/>
    <n v="29"/>
    <n v="56"/>
    <n v="27"/>
    <n v="29"/>
    <n v="56"/>
    <n v="26"/>
    <n v="33"/>
    <n v="59"/>
    <n v="30"/>
    <n v="28"/>
    <n v="58"/>
    <n v="37"/>
    <n v="20"/>
    <n v="57"/>
    <n v="29"/>
    <n v="24"/>
    <n v="53"/>
    <n v="36"/>
    <n v="24"/>
    <n v="60"/>
    <n v="185"/>
    <n v="158"/>
    <n v="343"/>
    <n v="2"/>
    <n v="2"/>
    <n v="2"/>
    <n v="2"/>
    <n v="2"/>
    <n v="2"/>
    <n v="0"/>
    <n v="12"/>
    <n v="0"/>
    <n v="0"/>
    <n v="0"/>
    <n v="1"/>
    <n v="1"/>
    <n v="0"/>
    <n v="0"/>
    <n v="0"/>
    <n v="3"/>
    <n v="9"/>
    <n v="0"/>
    <n v="0"/>
    <n v="1"/>
    <n v="0"/>
    <n v="0"/>
    <n v="0"/>
    <n v="0"/>
    <n v="0"/>
    <n v="0"/>
    <n v="0"/>
    <n v="0"/>
    <n v="2"/>
    <n v="0"/>
    <n v="17"/>
    <n v="3"/>
    <n v="9"/>
    <n v="2"/>
    <n v="2"/>
    <n v="2"/>
    <n v="2"/>
    <n v="2"/>
    <n v="2"/>
    <n v="0"/>
    <n v="12"/>
    <n v="12"/>
    <n v="12"/>
    <n v="1"/>
  </r>
  <r>
    <s v="08DPR2550F"/>
    <n v="1"/>
    <s v="MATUTINO"/>
    <s v="PEDRO DE LILLE AIZPURU"/>
    <n v="8"/>
    <s v="CHIHUAHUA"/>
    <n v="8"/>
    <s v="CHIHUAHUA"/>
    <n v="19"/>
    <x v="2"/>
    <x v="2"/>
    <n v="1"/>
    <s v="CHIHUAHUA"/>
    <s v="CALLE PARQUE DE MATALEĂ‘AS"/>
    <n v="0"/>
    <s v="PÚBLICO"/>
    <x v="0"/>
    <n v="2"/>
    <s v="BÁSICA"/>
    <n v="2"/>
    <x v="0"/>
    <n v="1"/>
    <x v="0"/>
    <n v="0"/>
    <s v="NO APLICA"/>
    <n v="0"/>
    <s v="NO APLICA"/>
    <s v="08FIZ0266T"/>
    <s v="08FJS0101Q"/>
    <s v="08ADG0046C"/>
    <n v="0"/>
    <n v="166"/>
    <n v="176"/>
    <n v="342"/>
    <n v="166"/>
    <n v="176"/>
    <n v="342"/>
    <n v="26"/>
    <n v="31"/>
    <n v="57"/>
    <n v="29"/>
    <n v="25"/>
    <n v="54"/>
    <n v="30"/>
    <n v="25"/>
    <n v="55"/>
    <n v="28"/>
    <n v="30"/>
    <n v="58"/>
    <n v="26"/>
    <n v="32"/>
    <n v="58"/>
    <n v="31"/>
    <n v="28"/>
    <n v="59"/>
    <n v="28"/>
    <n v="28"/>
    <n v="56"/>
    <n v="28"/>
    <n v="24"/>
    <n v="52"/>
    <n v="171"/>
    <n v="167"/>
    <n v="338"/>
    <n v="2"/>
    <n v="2"/>
    <n v="2"/>
    <n v="2"/>
    <n v="2"/>
    <n v="2"/>
    <n v="0"/>
    <n v="12"/>
    <n v="0"/>
    <n v="0"/>
    <n v="0"/>
    <n v="1"/>
    <n v="0"/>
    <n v="1"/>
    <n v="0"/>
    <n v="0"/>
    <n v="4"/>
    <n v="8"/>
    <n v="0"/>
    <n v="0"/>
    <n v="1"/>
    <n v="0"/>
    <n v="0"/>
    <n v="0"/>
    <n v="0"/>
    <n v="0"/>
    <n v="0"/>
    <n v="0"/>
    <n v="1"/>
    <n v="1"/>
    <n v="0"/>
    <n v="17"/>
    <n v="4"/>
    <n v="8"/>
    <n v="2"/>
    <n v="2"/>
    <n v="2"/>
    <n v="2"/>
    <n v="2"/>
    <n v="2"/>
    <n v="0"/>
    <n v="12"/>
    <n v="12"/>
    <n v="12"/>
    <n v="1"/>
  </r>
  <r>
    <s v="08DPR2551E"/>
    <n v="1"/>
    <s v="MATUTINO"/>
    <s v="SOR JUANA INES DE LA CRUZ"/>
    <n v="8"/>
    <s v="CHIHUAHUA"/>
    <n v="8"/>
    <s v="CHIHUAHUA"/>
    <n v="19"/>
    <x v="2"/>
    <x v="2"/>
    <n v="1"/>
    <s v="CHIHUAHUA"/>
    <s v="CALLE DE LA "/>
    <n v="0"/>
    <s v="PÚBLICO"/>
    <x v="0"/>
    <n v="2"/>
    <s v="BÁSICA"/>
    <n v="2"/>
    <x v="0"/>
    <n v="1"/>
    <x v="0"/>
    <n v="0"/>
    <s v="NO APLICA"/>
    <n v="0"/>
    <s v="NO APLICA"/>
    <s v="08FIZ0129Q"/>
    <s v="08FJS0101Q"/>
    <s v="08ADG0046C"/>
    <n v="0"/>
    <n v="181"/>
    <n v="167"/>
    <n v="348"/>
    <n v="181"/>
    <n v="167"/>
    <n v="348"/>
    <n v="26"/>
    <n v="31"/>
    <n v="57"/>
    <n v="17"/>
    <n v="31"/>
    <n v="48"/>
    <n v="17"/>
    <n v="31"/>
    <n v="48"/>
    <n v="33"/>
    <n v="22"/>
    <n v="55"/>
    <n v="32"/>
    <n v="23"/>
    <n v="55"/>
    <n v="28"/>
    <n v="33"/>
    <n v="61"/>
    <n v="30"/>
    <n v="30"/>
    <n v="60"/>
    <n v="31"/>
    <n v="32"/>
    <n v="63"/>
    <n v="171"/>
    <n v="171"/>
    <n v="342"/>
    <n v="2"/>
    <n v="2"/>
    <n v="2"/>
    <n v="2"/>
    <n v="2"/>
    <n v="2"/>
    <n v="0"/>
    <n v="12"/>
    <n v="0"/>
    <n v="0"/>
    <n v="1"/>
    <n v="0"/>
    <n v="0"/>
    <n v="1"/>
    <n v="0"/>
    <n v="0"/>
    <n v="3"/>
    <n v="9"/>
    <n v="0"/>
    <n v="0"/>
    <n v="1"/>
    <n v="0"/>
    <n v="0"/>
    <n v="0"/>
    <n v="0"/>
    <n v="0"/>
    <n v="0"/>
    <n v="0"/>
    <n v="0"/>
    <n v="1"/>
    <n v="0"/>
    <n v="16"/>
    <n v="3"/>
    <n v="9"/>
    <n v="2"/>
    <n v="2"/>
    <n v="2"/>
    <n v="2"/>
    <n v="2"/>
    <n v="2"/>
    <n v="0"/>
    <n v="12"/>
    <n v="12"/>
    <n v="12"/>
    <n v="1"/>
  </r>
  <r>
    <s v="08DPR2552D"/>
    <n v="1"/>
    <s v="MATUTINO"/>
    <s v="GLAFIRA CHAVEZ FERNANDEZ"/>
    <n v="8"/>
    <s v="CHIHUAHUA"/>
    <n v="8"/>
    <s v="CHIHUAHUA"/>
    <n v="19"/>
    <x v="2"/>
    <x v="2"/>
    <n v="1"/>
    <s v="CHIHUAHUA"/>
    <s v="CALLE ARCOS DE ANCONA"/>
    <n v="17347"/>
    <s v="PÚBLICO"/>
    <x v="0"/>
    <n v="2"/>
    <s v="BÁSICA"/>
    <n v="2"/>
    <x v="0"/>
    <n v="1"/>
    <x v="0"/>
    <n v="0"/>
    <s v="NO APLICA"/>
    <n v="0"/>
    <s v="NO APLICA"/>
    <s v="08FIZ0128R"/>
    <s v="08FJS0108J"/>
    <s v="08ADG0046C"/>
    <n v="0"/>
    <n v="170"/>
    <n v="192"/>
    <n v="362"/>
    <n v="166"/>
    <n v="187"/>
    <n v="353"/>
    <n v="31"/>
    <n v="32"/>
    <n v="63"/>
    <n v="23"/>
    <n v="33"/>
    <n v="56"/>
    <n v="23"/>
    <n v="35"/>
    <n v="58"/>
    <n v="21"/>
    <n v="36"/>
    <n v="57"/>
    <n v="32"/>
    <n v="37"/>
    <n v="69"/>
    <n v="29"/>
    <n v="27"/>
    <n v="56"/>
    <n v="33"/>
    <n v="26"/>
    <n v="59"/>
    <n v="26"/>
    <n v="29"/>
    <n v="55"/>
    <n v="164"/>
    <n v="190"/>
    <n v="354"/>
    <n v="2"/>
    <n v="2"/>
    <n v="2"/>
    <n v="2"/>
    <n v="2"/>
    <n v="2"/>
    <n v="0"/>
    <n v="12"/>
    <n v="0"/>
    <n v="0"/>
    <n v="0"/>
    <n v="1"/>
    <n v="0"/>
    <n v="1"/>
    <n v="0"/>
    <n v="0"/>
    <n v="1"/>
    <n v="11"/>
    <n v="0"/>
    <n v="0"/>
    <n v="1"/>
    <n v="0"/>
    <n v="0"/>
    <n v="0"/>
    <n v="0"/>
    <n v="0"/>
    <n v="0"/>
    <n v="0"/>
    <n v="1"/>
    <n v="1"/>
    <n v="0"/>
    <n v="17"/>
    <n v="1"/>
    <n v="11"/>
    <n v="2"/>
    <n v="2"/>
    <n v="2"/>
    <n v="2"/>
    <n v="2"/>
    <n v="2"/>
    <n v="0"/>
    <n v="12"/>
    <n v="14"/>
    <n v="14"/>
    <n v="1"/>
  </r>
  <r>
    <s v="08DPR2553C"/>
    <n v="1"/>
    <s v="MATUTINO"/>
    <s v="SENTIMIENTOS DE LA NACION"/>
    <n v="8"/>
    <s v="CHIHUAHUA"/>
    <n v="8"/>
    <s v="CHIHUAHUA"/>
    <n v="37"/>
    <x v="0"/>
    <x v="0"/>
    <n v="1"/>
    <s v="JUĂREZ"/>
    <s v="CALLE SATEBO"/>
    <n v="9349"/>
    <s v="PÚBLICO"/>
    <x v="0"/>
    <n v="2"/>
    <s v="BÁSICA"/>
    <n v="2"/>
    <x v="0"/>
    <n v="1"/>
    <x v="0"/>
    <n v="0"/>
    <s v="NO APLICA"/>
    <n v="0"/>
    <s v="NO APLICA"/>
    <s v="08FIZ0177Z"/>
    <s v="08FJS0133I"/>
    <s v="08ADG0005C"/>
    <n v="0"/>
    <n v="178"/>
    <n v="177"/>
    <n v="355"/>
    <n v="178"/>
    <n v="177"/>
    <n v="355"/>
    <n v="29"/>
    <n v="30"/>
    <n v="59"/>
    <n v="28"/>
    <n v="36"/>
    <n v="64"/>
    <n v="28"/>
    <n v="39"/>
    <n v="67"/>
    <n v="26"/>
    <n v="32"/>
    <n v="58"/>
    <n v="34"/>
    <n v="34"/>
    <n v="68"/>
    <n v="29"/>
    <n v="37"/>
    <n v="66"/>
    <n v="38"/>
    <n v="23"/>
    <n v="61"/>
    <n v="37"/>
    <n v="28"/>
    <n v="65"/>
    <n v="192"/>
    <n v="193"/>
    <n v="385"/>
    <n v="2"/>
    <n v="2"/>
    <n v="2"/>
    <n v="2"/>
    <n v="2"/>
    <n v="2"/>
    <n v="0"/>
    <n v="12"/>
    <n v="0"/>
    <n v="0"/>
    <n v="0"/>
    <n v="1"/>
    <n v="0"/>
    <n v="1"/>
    <n v="0"/>
    <n v="0"/>
    <n v="4"/>
    <n v="8"/>
    <n v="0"/>
    <n v="0"/>
    <n v="0"/>
    <n v="2"/>
    <n v="0"/>
    <n v="0"/>
    <n v="0"/>
    <n v="0"/>
    <n v="0"/>
    <n v="0"/>
    <n v="1"/>
    <n v="0"/>
    <n v="0"/>
    <n v="17"/>
    <n v="4"/>
    <n v="8"/>
    <n v="2"/>
    <n v="2"/>
    <n v="2"/>
    <n v="2"/>
    <n v="2"/>
    <n v="2"/>
    <n v="0"/>
    <n v="12"/>
    <n v="12"/>
    <n v="12"/>
    <n v="1"/>
  </r>
  <r>
    <s v="08DPR2554B"/>
    <n v="1"/>
    <s v="MATUTINO"/>
    <s v="PAQUIME"/>
    <n v="8"/>
    <s v="CHIHUAHUA"/>
    <n v="8"/>
    <s v="CHIHUAHUA"/>
    <n v="37"/>
    <x v="0"/>
    <x v="0"/>
    <n v="1"/>
    <s v="JUĂREZ"/>
    <s v="CALLE QUINTA"/>
    <n v="0"/>
    <s v="PÚBLICO"/>
    <x v="0"/>
    <n v="2"/>
    <s v="BÁSICA"/>
    <n v="2"/>
    <x v="0"/>
    <n v="1"/>
    <x v="0"/>
    <n v="0"/>
    <s v="NO APLICA"/>
    <n v="0"/>
    <s v="NO APLICA"/>
    <s v="08FIZ0184J"/>
    <s v="08FJS0118Q"/>
    <s v="08ADG0005C"/>
    <n v="0"/>
    <n v="120"/>
    <n v="119"/>
    <n v="239"/>
    <n v="120"/>
    <n v="119"/>
    <n v="239"/>
    <n v="25"/>
    <n v="20"/>
    <n v="45"/>
    <n v="27"/>
    <n v="28"/>
    <n v="55"/>
    <n v="30"/>
    <n v="32"/>
    <n v="62"/>
    <n v="21"/>
    <n v="40"/>
    <n v="61"/>
    <n v="17"/>
    <n v="17"/>
    <n v="34"/>
    <n v="17"/>
    <n v="18"/>
    <n v="35"/>
    <n v="20"/>
    <n v="15"/>
    <n v="35"/>
    <n v="31"/>
    <n v="23"/>
    <n v="54"/>
    <n v="136"/>
    <n v="145"/>
    <n v="281"/>
    <n v="2"/>
    <n v="2"/>
    <n v="1"/>
    <n v="1"/>
    <n v="1"/>
    <n v="2"/>
    <n v="0"/>
    <n v="9"/>
    <n v="0"/>
    <n v="0"/>
    <n v="1"/>
    <n v="0"/>
    <n v="0"/>
    <n v="0"/>
    <n v="0"/>
    <n v="0"/>
    <n v="3"/>
    <n v="6"/>
    <n v="0"/>
    <n v="0"/>
    <n v="1"/>
    <n v="0"/>
    <n v="0"/>
    <n v="0"/>
    <n v="0"/>
    <n v="0"/>
    <n v="0"/>
    <n v="0"/>
    <n v="1"/>
    <n v="0"/>
    <n v="0"/>
    <n v="12"/>
    <n v="3"/>
    <n v="6"/>
    <n v="2"/>
    <n v="2"/>
    <n v="1"/>
    <n v="1"/>
    <n v="1"/>
    <n v="2"/>
    <n v="0"/>
    <n v="9"/>
    <n v="9"/>
    <n v="9"/>
    <n v="1"/>
  </r>
  <r>
    <s v="08DPR2555A"/>
    <n v="1"/>
    <s v="MATUTINO"/>
    <s v="PEDRO ROSALES DE LEON"/>
    <n v="8"/>
    <s v="CHIHUAHUA"/>
    <n v="8"/>
    <s v="CHIHUAHUA"/>
    <n v="37"/>
    <x v="0"/>
    <x v="0"/>
    <n v="1"/>
    <s v="JUĂREZ"/>
    <s v="CALLE POESIA INDIGENA "/>
    <n v="0"/>
    <s v="PÚBLICO"/>
    <x v="0"/>
    <n v="2"/>
    <s v="BÁSICA"/>
    <n v="2"/>
    <x v="0"/>
    <n v="1"/>
    <x v="0"/>
    <n v="0"/>
    <s v="NO APLICA"/>
    <n v="0"/>
    <s v="NO APLICA"/>
    <s v="08FIZ0185I"/>
    <s v="08FJS0118Q"/>
    <s v="08ADG0005C"/>
    <n v="0"/>
    <n v="294"/>
    <n v="287"/>
    <n v="581"/>
    <n v="294"/>
    <n v="287"/>
    <n v="581"/>
    <n v="45"/>
    <n v="49"/>
    <n v="94"/>
    <n v="52"/>
    <n v="46"/>
    <n v="98"/>
    <n v="53"/>
    <n v="49"/>
    <n v="102"/>
    <n v="47"/>
    <n v="50"/>
    <n v="97"/>
    <n v="47"/>
    <n v="40"/>
    <n v="87"/>
    <n v="50"/>
    <n v="55"/>
    <n v="105"/>
    <n v="50"/>
    <n v="43"/>
    <n v="93"/>
    <n v="55"/>
    <n v="50"/>
    <n v="105"/>
    <n v="302"/>
    <n v="287"/>
    <n v="589"/>
    <n v="3"/>
    <n v="3"/>
    <n v="3"/>
    <n v="3"/>
    <n v="3"/>
    <n v="3"/>
    <n v="0"/>
    <n v="18"/>
    <n v="0"/>
    <n v="0"/>
    <n v="1"/>
    <n v="0"/>
    <n v="0"/>
    <n v="1"/>
    <n v="0"/>
    <n v="0"/>
    <n v="5"/>
    <n v="13"/>
    <n v="0"/>
    <n v="0"/>
    <n v="2"/>
    <n v="1"/>
    <n v="0"/>
    <n v="0"/>
    <n v="0"/>
    <n v="0"/>
    <n v="0"/>
    <n v="0"/>
    <n v="1"/>
    <n v="0"/>
    <n v="0"/>
    <n v="24"/>
    <n v="5"/>
    <n v="13"/>
    <n v="3"/>
    <n v="3"/>
    <n v="3"/>
    <n v="3"/>
    <n v="3"/>
    <n v="3"/>
    <n v="0"/>
    <n v="18"/>
    <n v="18"/>
    <n v="18"/>
    <n v="1"/>
  </r>
  <r>
    <s v="08DPR2556Z"/>
    <n v="1"/>
    <s v="MATUTINO"/>
    <s v="LUIS DONALDO COLOSIO MURRIETA"/>
    <n v="8"/>
    <s v="CHIHUAHUA"/>
    <n v="8"/>
    <s v="CHIHUAHUA"/>
    <n v="37"/>
    <x v="0"/>
    <x v="0"/>
    <n v="1"/>
    <s v="JUĂREZ"/>
    <s v="CALLE VISTA MANANTIAL DE LAS FLORES"/>
    <n v="0"/>
    <s v="PÚBLICO"/>
    <x v="0"/>
    <n v="2"/>
    <s v="BÁSICA"/>
    <n v="2"/>
    <x v="0"/>
    <n v="1"/>
    <x v="0"/>
    <n v="0"/>
    <s v="NO APLICA"/>
    <n v="0"/>
    <s v="NO APLICA"/>
    <s v="08FIZ0155O"/>
    <s v="08FJS0112W"/>
    <s v="08ADG0005C"/>
    <n v="0"/>
    <n v="193"/>
    <n v="191"/>
    <n v="384"/>
    <n v="191"/>
    <n v="191"/>
    <n v="382"/>
    <n v="33"/>
    <n v="30"/>
    <n v="63"/>
    <n v="35"/>
    <n v="34"/>
    <n v="69"/>
    <n v="35"/>
    <n v="34"/>
    <n v="69"/>
    <n v="27"/>
    <n v="39"/>
    <n v="66"/>
    <n v="33"/>
    <n v="35"/>
    <n v="68"/>
    <n v="29"/>
    <n v="35"/>
    <n v="64"/>
    <n v="36"/>
    <n v="31"/>
    <n v="67"/>
    <n v="39"/>
    <n v="31"/>
    <n v="70"/>
    <n v="199"/>
    <n v="205"/>
    <n v="404"/>
    <n v="2"/>
    <n v="2"/>
    <n v="2"/>
    <n v="2"/>
    <n v="2"/>
    <n v="2"/>
    <n v="0"/>
    <n v="12"/>
    <n v="0"/>
    <n v="0"/>
    <n v="1"/>
    <n v="0"/>
    <n v="0"/>
    <n v="0"/>
    <n v="0"/>
    <n v="0"/>
    <n v="1"/>
    <n v="11"/>
    <n v="0"/>
    <n v="0"/>
    <n v="1"/>
    <n v="1"/>
    <n v="0"/>
    <n v="0"/>
    <n v="0"/>
    <n v="0"/>
    <n v="0"/>
    <n v="0"/>
    <n v="1"/>
    <n v="1"/>
    <n v="0"/>
    <n v="17"/>
    <n v="1"/>
    <n v="11"/>
    <n v="2"/>
    <n v="2"/>
    <n v="2"/>
    <n v="2"/>
    <n v="2"/>
    <n v="2"/>
    <n v="0"/>
    <n v="12"/>
    <n v="12"/>
    <n v="12"/>
    <n v="1"/>
  </r>
  <r>
    <s v="08DPR2557Z"/>
    <n v="2"/>
    <s v="VESPERTINO"/>
    <s v="SOR JUANA INES DE LA CRUZ"/>
    <n v="8"/>
    <s v="CHIHUAHUA"/>
    <n v="8"/>
    <s v="CHIHUAHUA"/>
    <n v="37"/>
    <x v="0"/>
    <x v="0"/>
    <n v="1"/>
    <s v="JUĂREZ"/>
    <s v="CALLE SONETO 156 ORIENTE"/>
    <n v="550"/>
    <s v="PÚBLICO"/>
    <x v="0"/>
    <n v="2"/>
    <s v="BÁSICA"/>
    <n v="2"/>
    <x v="0"/>
    <n v="1"/>
    <x v="0"/>
    <n v="0"/>
    <s v="NO APLICA"/>
    <n v="0"/>
    <s v="NO APLICA"/>
    <s v="08FIZ0183K"/>
    <s v="08FJS0118Q"/>
    <s v="08ADG0005C"/>
    <n v="0"/>
    <n v="142"/>
    <n v="153"/>
    <n v="295"/>
    <n v="142"/>
    <n v="153"/>
    <n v="295"/>
    <n v="27"/>
    <n v="30"/>
    <n v="57"/>
    <n v="30"/>
    <n v="26"/>
    <n v="56"/>
    <n v="31"/>
    <n v="26"/>
    <n v="57"/>
    <n v="28"/>
    <n v="19"/>
    <n v="47"/>
    <n v="32"/>
    <n v="25"/>
    <n v="57"/>
    <n v="10"/>
    <n v="19"/>
    <n v="29"/>
    <n v="43"/>
    <n v="34"/>
    <n v="77"/>
    <n v="25"/>
    <n v="27"/>
    <n v="52"/>
    <n v="169"/>
    <n v="150"/>
    <n v="319"/>
    <n v="2"/>
    <n v="2"/>
    <n v="2"/>
    <n v="1"/>
    <n v="3"/>
    <n v="2"/>
    <n v="0"/>
    <n v="12"/>
    <n v="0"/>
    <n v="0"/>
    <n v="1"/>
    <n v="0"/>
    <n v="0"/>
    <n v="0"/>
    <n v="0"/>
    <n v="0"/>
    <n v="1"/>
    <n v="11"/>
    <n v="0"/>
    <n v="0"/>
    <n v="0"/>
    <n v="1"/>
    <n v="0"/>
    <n v="0"/>
    <n v="0"/>
    <n v="0"/>
    <n v="0"/>
    <n v="0"/>
    <n v="0"/>
    <n v="0"/>
    <n v="0"/>
    <n v="14"/>
    <n v="1"/>
    <n v="11"/>
    <n v="2"/>
    <n v="2"/>
    <n v="2"/>
    <n v="1"/>
    <n v="3"/>
    <n v="2"/>
    <n v="0"/>
    <n v="12"/>
    <n v="12"/>
    <n v="12"/>
    <n v="1"/>
  </r>
  <r>
    <s v="08DPR2558Y"/>
    <n v="2"/>
    <s v="VESPERTINO"/>
    <s v="PEDRO LUIS RAMSES MENESES HOYOS"/>
    <n v="8"/>
    <s v="CHIHUAHUA"/>
    <n v="8"/>
    <s v="CHIHUAHUA"/>
    <n v="37"/>
    <x v="0"/>
    <x v="0"/>
    <n v="1"/>
    <s v="JUĂREZ"/>
    <s v="CALLE RIVERA DE ZEMPOALA"/>
    <n v="452"/>
    <s v="PÚBLICO"/>
    <x v="0"/>
    <n v="2"/>
    <s v="BÁSICA"/>
    <n v="2"/>
    <x v="0"/>
    <n v="1"/>
    <x v="0"/>
    <n v="0"/>
    <s v="NO APLICA"/>
    <n v="0"/>
    <s v="NO APLICA"/>
    <s v="08FIZ0175B"/>
    <s v="08FJS0116S"/>
    <s v="08ADG0005C"/>
    <n v="0"/>
    <n v="212"/>
    <n v="190"/>
    <n v="402"/>
    <n v="212"/>
    <n v="190"/>
    <n v="402"/>
    <n v="42"/>
    <n v="28"/>
    <n v="70"/>
    <n v="30"/>
    <n v="38"/>
    <n v="68"/>
    <n v="30"/>
    <n v="40"/>
    <n v="70"/>
    <n v="39"/>
    <n v="31"/>
    <n v="70"/>
    <n v="30"/>
    <n v="38"/>
    <n v="68"/>
    <n v="28"/>
    <n v="42"/>
    <n v="70"/>
    <n v="32"/>
    <n v="35"/>
    <n v="67"/>
    <n v="47"/>
    <n v="21"/>
    <n v="68"/>
    <n v="206"/>
    <n v="207"/>
    <n v="413"/>
    <n v="2"/>
    <n v="2"/>
    <n v="2"/>
    <n v="2"/>
    <n v="2"/>
    <n v="2"/>
    <n v="0"/>
    <n v="12"/>
    <n v="0"/>
    <n v="0"/>
    <n v="1"/>
    <n v="0"/>
    <n v="0"/>
    <n v="1"/>
    <n v="0"/>
    <n v="0"/>
    <n v="4"/>
    <n v="8"/>
    <n v="0"/>
    <n v="0"/>
    <n v="0"/>
    <n v="1"/>
    <n v="0"/>
    <n v="0"/>
    <n v="0"/>
    <n v="0"/>
    <n v="0"/>
    <n v="0"/>
    <n v="1"/>
    <n v="0"/>
    <n v="0"/>
    <n v="16"/>
    <n v="4"/>
    <n v="8"/>
    <n v="2"/>
    <n v="2"/>
    <n v="2"/>
    <n v="2"/>
    <n v="2"/>
    <n v="2"/>
    <n v="0"/>
    <n v="12"/>
    <n v="12"/>
    <n v="12"/>
    <n v="1"/>
  </r>
  <r>
    <s v="08DPR2559X"/>
    <n v="1"/>
    <s v="MATUTINO"/>
    <s v="PEDRO LUIS RAMSES MENESES HOYOS"/>
    <n v="8"/>
    <s v="CHIHUAHUA"/>
    <n v="8"/>
    <s v="CHIHUAHUA"/>
    <n v="37"/>
    <x v="0"/>
    <x v="0"/>
    <n v="1"/>
    <s v="JUĂREZ"/>
    <s v="CALLE RIVERA DE ZEMPOALA"/>
    <n v="452"/>
    <s v="PÚBLICO"/>
    <x v="0"/>
    <n v="2"/>
    <s v="BÁSICA"/>
    <n v="2"/>
    <x v="0"/>
    <n v="1"/>
    <x v="0"/>
    <n v="0"/>
    <s v="NO APLICA"/>
    <n v="0"/>
    <s v="NO APLICA"/>
    <s v="08FIZ0175B"/>
    <s v="08FJS0116S"/>
    <s v="08ADG0005C"/>
    <n v="0"/>
    <n v="209"/>
    <n v="192"/>
    <n v="401"/>
    <n v="209"/>
    <n v="192"/>
    <n v="401"/>
    <n v="32"/>
    <n v="35"/>
    <n v="67"/>
    <n v="40"/>
    <n v="29"/>
    <n v="69"/>
    <n v="41"/>
    <n v="29"/>
    <n v="70"/>
    <n v="40"/>
    <n v="30"/>
    <n v="70"/>
    <n v="42"/>
    <n v="27"/>
    <n v="69"/>
    <n v="27"/>
    <n v="38"/>
    <n v="65"/>
    <n v="37"/>
    <n v="29"/>
    <n v="66"/>
    <n v="36"/>
    <n v="31"/>
    <n v="67"/>
    <n v="223"/>
    <n v="184"/>
    <n v="407"/>
    <n v="2"/>
    <n v="2"/>
    <n v="2"/>
    <n v="2"/>
    <n v="2"/>
    <n v="2"/>
    <n v="0"/>
    <n v="12"/>
    <n v="0"/>
    <n v="0"/>
    <n v="0"/>
    <n v="1"/>
    <n v="1"/>
    <n v="0"/>
    <n v="0"/>
    <n v="0"/>
    <n v="3"/>
    <n v="9"/>
    <n v="0"/>
    <n v="0"/>
    <n v="0"/>
    <n v="1"/>
    <n v="0"/>
    <n v="0"/>
    <n v="0"/>
    <n v="0"/>
    <n v="0"/>
    <n v="0"/>
    <n v="0"/>
    <n v="0"/>
    <n v="0"/>
    <n v="15"/>
    <n v="3"/>
    <n v="9"/>
    <n v="2"/>
    <n v="2"/>
    <n v="2"/>
    <n v="2"/>
    <n v="2"/>
    <n v="2"/>
    <n v="0"/>
    <n v="12"/>
    <n v="14"/>
    <n v="12"/>
    <n v="1"/>
  </r>
  <r>
    <s v="08DPR2560M"/>
    <n v="1"/>
    <s v="MATUTINO"/>
    <s v="JUAN RULFO"/>
    <n v="8"/>
    <s v="CHIHUAHUA"/>
    <n v="8"/>
    <s v="CHIHUAHUA"/>
    <n v="21"/>
    <x v="10"/>
    <x v="7"/>
    <n v="1"/>
    <s v="DELICIAS"/>
    <s v="CALLE 15"/>
    <n v="0"/>
    <s v="PÚBLICO"/>
    <x v="0"/>
    <n v="2"/>
    <s v="BÁSICA"/>
    <n v="2"/>
    <x v="0"/>
    <n v="1"/>
    <x v="0"/>
    <n v="0"/>
    <s v="NO APLICA"/>
    <n v="0"/>
    <s v="NO APLICA"/>
    <s v="08FIZ0229P"/>
    <s v="08FJS0126Z"/>
    <s v="08ADG0057I"/>
    <n v="0"/>
    <n v="190"/>
    <n v="204"/>
    <n v="394"/>
    <n v="184"/>
    <n v="201"/>
    <n v="385"/>
    <n v="29"/>
    <n v="33"/>
    <n v="62"/>
    <n v="37"/>
    <n v="30"/>
    <n v="67"/>
    <n v="38"/>
    <n v="30"/>
    <n v="68"/>
    <n v="26"/>
    <n v="35"/>
    <n v="61"/>
    <n v="48"/>
    <n v="41"/>
    <n v="89"/>
    <n v="29"/>
    <n v="36"/>
    <n v="65"/>
    <n v="32"/>
    <n v="33"/>
    <n v="65"/>
    <n v="34"/>
    <n v="32"/>
    <n v="66"/>
    <n v="207"/>
    <n v="207"/>
    <n v="414"/>
    <n v="2"/>
    <n v="2"/>
    <n v="3"/>
    <n v="2"/>
    <n v="2"/>
    <n v="2"/>
    <n v="0"/>
    <n v="13"/>
    <n v="0"/>
    <n v="0"/>
    <n v="1"/>
    <n v="0"/>
    <n v="1"/>
    <n v="0"/>
    <n v="0"/>
    <n v="0"/>
    <n v="2"/>
    <n v="11"/>
    <n v="0"/>
    <n v="0"/>
    <n v="1"/>
    <n v="2"/>
    <n v="0"/>
    <n v="0"/>
    <n v="0"/>
    <n v="0"/>
    <n v="0"/>
    <n v="0"/>
    <n v="2"/>
    <n v="0"/>
    <n v="0"/>
    <n v="20"/>
    <n v="2"/>
    <n v="11"/>
    <n v="2"/>
    <n v="2"/>
    <n v="3"/>
    <n v="2"/>
    <n v="2"/>
    <n v="2"/>
    <n v="0"/>
    <n v="13"/>
    <n v="13"/>
    <n v="13"/>
    <n v="1"/>
  </r>
  <r>
    <s v="08DPR2561L"/>
    <n v="2"/>
    <s v="VESPERTINO"/>
    <s v="PAULA VILLAGRAN VIZCAINO"/>
    <n v="8"/>
    <s v="CHIHUAHUA"/>
    <n v="8"/>
    <s v="CHIHUAHUA"/>
    <n v="19"/>
    <x v="2"/>
    <x v="2"/>
    <n v="1"/>
    <s v="CHIHUAHUA"/>
    <s v="CALLE RIO MAGDALENA "/>
    <n v="0"/>
    <s v="PÚBLICO"/>
    <x v="0"/>
    <n v="2"/>
    <s v="BÁSICA"/>
    <n v="2"/>
    <x v="0"/>
    <n v="1"/>
    <x v="0"/>
    <n v="0"/>
    <s v="NO APLICA"/>
    <n v="0"/>
    <s v="NO APLICA"/>
    <s v="08FIZ0272D"/>
    <s v="08FJS0108J"/>
    <s v="08ADG0046C"/>
    <n v="0"/>
    <n v="163"/>
    <n v="153"/>
    <n v="316"/>
    <n v="163"/>
    <n v="153"/>
    <n v="316"/>
    <n v="17"/>
    <n v="22"/>
    <n v="39"/>
    <n v="29"/>
    <n v="28"/>
    <n v="57"/>
    <n v="31"/>
    <n v="28"/>
    <n v="59"/>
    <n v="24"/>
    <n v="26"/>
    <n v="50"/>
    <n v="29"/>
    <n v="32"/>
    <n v="61"/>
    <n v="27"/>
    <n v="29"/>
    <n v="56"/>
    <n v="32"/>
    <n v="27"/>
    <n v="59"/>
    <n v="35"/>
    <n v="22"/>
    <n v="57"/>
    <n v="178"/>
    <n v="164"/>
    <n v="342"/>
    <n v="2"/>
    <n v="2"/>
    <n v="2"/>
    <n v="2"/>
    <n v="2"/>
    <n v="2"/>
    <n v="0"/>
    <n v="12"/>
    <n v="0"/>
    <n v="0"/>
    <n v="1"/>
    <n v="0"/>
    <n v="1"/>
    <n v="0"/>
    <n v="0"/>
    <n v="0"/>
    <n v="5"/>
    <n v="7"/>
    <n v="0"/>
    <n v="0"/>
    <n v="5"/>
    <n v="0"/>
    <n v="0"/>
    <n v="0"/>
    <n v="0"/>
    <n v="0"/>
    <n v="0"/>
    <n v="0"/>
    <n v="1"/>
    <n v="0"/>
    <n v="0"/>
    <n v="20"/>
    <n v="5"/>
    <n v="7"/>
    <n v="2"/>
    <n v="2"/>
    <n v="2"/>
    <n v="2"/>
    <n v="2"/>
    <n v="2"/>
    <n v="0"/>
    <n v="12"/>
    <n v="12"/>
    <n v="12"/>
    <n v="1"/>
  </r>
  <r>
    <s v="08DPR2562K"/>
    <n v="2"/>
    <s v="VESPERTINO"/>
    <s v="FRANCISCO VILLA"/>
    <n v="8"/>
    <s v="CHIHUAHUA"/>
    <n v="8"/>
    <s v="CHIHUAHUA"/>
    <n v="19"/>
    <x v="2"/>
    <x v="2"/>
    <n v="1"/>
    <s v="CHIHUAHUA"/>
    <s v="CALLE PARQUE DE MATALEĂ‘AS"/>
    <n v="0"/>
    <s v="PÚBLICO"/>
    <x v="0"/>
    <n v="2"/>
    <s v="BÁSICA"/>
    <n v="2"/>
    <x v="0"/>
    <n v="1"/>
    <x v="0"/>
    <n v="0"/>
    <s v="NO APLICA"/>
    <n v="0"/>
    <s v="NO APLICA"/>
    <s v="08FIZ0266T"/>
    <s v="08FJS0101Q"/>
    <s v="08ADG0046C"/>
    <n v="0"/>
    <n v="163"/>
    <n v="153"/>
    <n v="316"/>
    <n v="163"/>
    <n v="153"/>
    <n v="316"/>
    <n v="26"/>
    <n v="23"/>
    <n v="49"/>
    <n v="29"/>
    <n v="20"/>
    <n v="49"/>
    <n v="30"/>
    <n v="21"/>
    <n v="51"/>
    <n v="26"/>
    <n v="28"/>
    <n v="54"/>
    <n v="34"/>
    <n v="21"/>
    <n v="55"/>
    <n v="26"/>
    <n v="29"/>
    <n v="55"/>
    <n v="25"/>
    <n v="24"/>
    <n v="49"/>
    <n v="28"/>
    <n v="26"/>
    <n v="54"/>
    <n v="169"/>
    <n v="149"/>
    <n v="318"/>
    <n v="2"/>
    <n v="2"/>
    <n v="2"/>
    <n v="2"/>
    <n v="2"/>
    <n v="2"/>
    <n v="0"/>
    <n v="12"/>
    <n v="0"/>
    <n v="0"/>
    <n v="0"/>
    <n v="1"/>
    <n v="0"/>
    <n v="1"/>
    <n v="0"/>
    <n v="0"/>
    <n v="8"/>
    <n v="4"/>
    <n v="0"/>
    <n v="0"/>
    <n v="2"/>
    <n v="0"/>
    <n v="0"/>
    <n v="0"/>
    <n v="0"/>
    <n v="0"/>
    <n v="0"/>
    <n v="0"/>
    <n v="1"/>
    <n v="1"/>
    <n v="0"/>
    <n v="18"/>
    <n v="8"/>
    <n v="4"/>
    <n v="2"/>
    <n v="2"/>
    <n v="2"/>
    <n v="2"/>
    <n v="2"/>
    <n v="2"/>
    <n v="0"/>
    <n v="12"/>
    <n v="12"/>
    <n v="12"/>
    <n v="1"/>
  </r>
  <r>
    <s v="08DPR2563J"/>
    <n v="1"/>
    <s v="MATUTINO"/>
    <s v="JOSE VASCONCELOS"/>
    <n v="8"/>
    <s v="CHIHUAHUA"/>
    <n v="8"/>
    <s v="CHIHUAHUA"/>
    <n v="29"/>
    <x v="3"/>
    <x v="3"/>
    <n v="1"/>
    <s v="GUADALUPE Y CALVO"/>
    <s v="CALLE PRADERAS"/>
    <n v="0"/>
    <s v="PÚBLICO"/>
    <x v="0"/>
    <n v="2"/>
    <s v="BÁSICA"/>
    <n v="2"/>
    <x v="0"/>
    <n v="1"/>
    <x v="0"/>
    <n v="0"/>
    <s v="NO APLICA"/>
    <n v="0"/>
    <s v="NO APLICA"/>
    <s v="08FIZ0261Y"/>
    <s v="08FJS0131K"/>
    <s v="08ADG0007A"/>
    <n v="0"/>
    <n v="85"/>
    <n v="62"/>
    <n v="147"/>
    <n v="85"/>
    <n v="62"/>
    <n v="147"/>
    <n v="21"/>
    <n v="5"/>
    <n v="26"/>
    <n v="13"/>
    <n v="16"/>
    <n v="29"/>
    <n v="14"/>
    <n v="16"/>
    <n v="30"/>
    <n v="9"/>
    <n v="12"/>
    <n v="21"/>
    <n v="8"/>
    <n v="12"/>
    <n v="20"/>
    <n v="16"/>
    <n v="10"/>
    <n v="26"/>
    <n v="12"/>
    <n v="13"/>
    <n v="25"/>
    <n v="19"/>
    <n v="11"/>
    <n v="30"/>
    <n v="78"/>
    <n v="74"/>
    <n v="152"/>
    <n v="1"/>
    <n v="1"/>
    <n v="1"/>
    <n v="1"/>
    <n v="1"/>
    <n v="1"/>
    <n v="0"/>
    <n v="6"/>
    <n v="0"/>
    <n v="0"/>
    <n v="0"/>
    <n v="1"/>
    <n v="0"/>
    <n v="0"/>
    <n v="0"/>
    <n v="0"/>
    <n v="2"/>
    <n v="4"/>
    <n v="0"/>
    <n v="0"/>
    <n v="0"/>
    <n v="0"/>
    <n v="0"/>
    <n v="0"/>
    <n v="0"/>
    <n v="0"/>
    <n v="0"/>
    <n v="0"/>
    <n v="0"/>
    <n v="0"/>
    <n v="0"/>
    <n v="7"/>
    <n v="2"/>
    <n v="4"/>
    <n v="1"/>
    <n v="1"/>
    <n v="1"/>
    <n v="1"/>
    <n v="1"/>
    <n v="1"/>
    <n v="0"/>
    <n v="6"/>
    <n v="6"/>
    <n v="6"/>
    <n v="1"/>
  </r>
  <r>
    <s v="08DPR2564I"/>
    <n v="2"/>
    <s v="VESPERTINO"/>
    <s v="REPUBLICA DE BOLIVIA"/>
    <n v="8"/>
    <s v="CHIHUAHUA"/>
    <n v="8"/>
    <s v="CHIHUAHUA"/>
    <n v="37"/>
    <x v="0"/>
    <x v="0"/>
    <n v="1"/>
    <s v="JUĂREZ"/>
    <s v="BOULEVARD ZARAGOZA"/>
    <n v="0"/>
    <s v="PÚBLICO"/>
    <x v="0"/>
    <n v="2"/>
    <s v="BÁSICA"/>
    <n v="2"/>
    <x v="0"/>
    <n v="1"/>
    <x v="0"/>
    <n v="0"/>
    <s v="NO APLICA"/>
    <n v="0"/>
    <s v="NO APLICA"/>
    <s v="08FIZ0055P"/>
    <s v="08FJS0132J"/>
    <s v="08ADG0005C"/>
    <n v="0"/>
    <n v="283"/>
    <n v="306"/>
    <n v="589"/>
    <n v="283"/>
    <n v="306"/>
    <n v="589"/>
    <n v="43"/>
    <n v="49"/>
    <n v="92"/>
    <n v="56"/>
    <n v="45"/>
    <n v="101"/>
    <n v="56"/>
    <n v="46"/>
    <n v="102"/>
    <n v="57"/>
    <n v="40"/>
    <n v="97"/>
    <n v="35"/>
    <n v="60"/>
    <n v="95"/>
    <n v="46"/>
    <n v="48"/>
    <n v="94"/>
    <n v="56"/>
    <n v="41"/>
    <n v="97"/>
    <n v="45"/>
    <n v="56"/>
    <n v="101"/>
    <n v="295"/>
    <n v="291"/>
    <n v="586"/>
    <n v="3"/>
    <n v="3"/>
    <n v="3"/>
    <n v="3"/>
    <n v="3"/>
    <n v="3"/>
    <n v="0"/>
    <n v="18"/>
    <n v="0"/>
    <n v="0"/>
    <n v="0"/>
    <n v="1"/>
    <n v="0"/>
    <n v="1"/>
    <n v="0"/>
    <n v="0"/>
    <n v="3"/>
    <n v="15"/>
    <n v="0"/>
    <n v="0"/>
    <n v="1"/>
    <n v="1"/>
    <n v="0"/>
    <n v="0"/>
    <n v="0"/>
    <n v="0"/>
    <n v="0"/>
    <n v="0"/>
    <n v="1"/>
    <n v="0"/>
    <n v="0"/>
    <n v="23"/>
    <n v="3"/>
    <n v="15"/>
    <n v="3"/>
    <n v="3"/>
    <n v="3"/>
    <n v="3"/>
    <n v="3"/>
    <n v="3"/>
    <n v="0"/>
    <n v="18"/>
    <n v="17"/>
    <n v="17"/>
    <n v="1"/>
  </r>
  <r>
    <s v="08DPR2565H"/>
    <n v="1"/>
    <s v="MATUTINO"/>
    <s v="REPUBLICA DE VENEZUELA"/>
    <n v="8"/>
    <s v="CHIHUAHUA"/>
    <n v="8"/>
    <s v="CHIHUAHUA"/>
    <n v="37"/>
    <x v="0"/>
    <x v="0"/>
    <n v="1"/>
    <s v="JUĂREZ"/>
    <s v="BOULEVARD ZARAGOZA"/>
    <n v="0"/>
    <s v="PÚBLICO"/>
    <x v="0"/>
    <n v="2"/>
    <s v="BÁSICA"/>
    <n v="2"/>
    <x v="0"/>
    <n v="1"/>
    <x v="0"/>
    <n v="0"/>
    <s v="NO APLICA"/>
    <n v="0"/>
    <s v="NO APLICA"/>
    <s v="08FIZ0055P"/>
    <s v="08FJS0132J"/>
    <s v="08ADG0005C"/>
    <n v="0"/>
    <n v="280"/>
    <n v="311"/>
    <n v="591"/>
    <n v="279"/>
    <n v="311"/>
    <n v="590"/>
    <n v="52"/>
    <n v="50"/>
    <n v="102"/>
    <n v="52"/>
    <n v="53"/>
    <n v="105"/>
    <n v="52"/>
    <n v="53"/>
    <n v="105"/>
    <n v="56"/>
    <n v="48"/>
    <n v="104"/>
    <n v="56"/>
    <n v="47"/>
    <n v="103"/>
    <n v="43"/>
    <n v="59"/>
    <n v="102"/>
    <n v="44"/>
    <n v="60"/>
    <n v="104"/>
    <n v="41"/>
    <n v="61"/>
    <n v="102"/>
    <n v="292"/>
    <n v="328"/>
    <n v="620"/>
    <n v="3"/>
    <n v="3"/>
    <n v="3"/>
    <n v="3"/>
    <n v="3"/>
    <n v="3"/>
    <n v="0"/>
    <n v="18"/>
    <n v="0"/>
    <n v="0"/>
    <n v="0"/>
    <n v="1"/>
    <n v="0"/>
    <n v="1"/>
    <n v="0"/>
    <n v="0"/>
    <n v="2"/>
    <n v="16"/>
    <n v="0"/>
    <n v="0"/>
    <n v="0"/>
    <n v="1"/>
    <n v="0"/>
    <n v="0"/>
    <n v="0"/>
    <n v="0"/>
    <n v="0"/>
    <n v="0"/>
    <n v="0"/>
    <n v="1"/>
    <n v="0"/>
    <n v="22"/>
    <n v="2"/>
    <n v="16"/>
    <n v="3"/>
    <n v="3"/>
    <n v="3"/>
    <n v="3"/>
    <n v="3"/>
    <n v="3"/>
    <n v="0"/>
    <n v="18"/>
    <n v="18"/>
    <n v="18"/>
    <n v="1"/>
  </r>
  <r>
    <s v="08DPR2566G"/>
    <n v="2"/>
    <s v="VESPERTINO"/>
    <s v="FRANCISCO GONZALEZ BOCANEGRA"/>
    <n v="8"/>
    <s v="CHIHUAHUA"/>
    <n v="8"/>
    <s v="CHIHUAHUA"/>
    <n v="37"/>
    <x v="0"/>
    <x v="0"/>
    <n v="1"/>
    <s v="JUĂREZ"/>
    <s v="CALLE RIBERA DE LA PRADERA "/>
    <n v="0"/>
    <s v="PÚBLICO"/>
    <x v="0"/>
    <n v="2"/>
    <s v="BÁSICA"/>
    <n v="2"/>
    <x v="0"/>
    <n v="1"/>
    <x v="0"/>
    <n v="0"/>
    <s v="NO APLICA"/>
    <n v="0"/>
    <s v="NO APLICA"/>
    <s v="08FIZ0175B"/>
    <s v="08FJS0116S"/>
    <s v="08ADG0005C"/>
    <n v="0"/>
    <n v="282"/>
    <n v="238"/>
    <n v="520"/>
    <n v="282"/>
    <n v="238"/>
    <n v="520"/>
    <n v="40"/>
    <n v="48"/>
    <n v="88"/>
    <n v="51"/>
    <n v="39"/>
    <n v="90"/>
    <n v="53"/>
    <n v="39"/>
    <n v="92"/>
    <n v="65"/>
    <n v="40"/>
    <n v="105"/>
    <n v="43"/>
    <n v="33"/>
    <n v="76"/>
    <n v="50"/>
    <n v="44"/>
    <n v="94"/>
    <n v="55"/>
    <n v="40"/>
    <n v="95"/>
    <n v="50"/>
    <n v="37"/>
    <n v="87"/>
    <n v="316"/>
    <n v="233"/>
    <n v="549"/>
    <n v="3"/>
    <n v="3"/>
    <n v="3"/>
    <n v="3"/>
    <n v="3"/>
    <n v="3"/>
    <n v="0"/>
    <n v="18"/>
    <n v="0"/>
    <n v="0"/>
    <n v="0"/>
    <n v="1"/>
    <n v="1"/>
    <n v="0"/>
    <n v="0"/>
    <n v="0"/>
    <n v="4"/>
    <n v="14"/>
    <n v="0"/>
    <n v="0"/>
    <n v="0"/>
    <n v="1"/>
    <n v="0"/>
    <n v="0"/>
    <n v="0"/>
    <n v="0"/>
    <n v="0"/>
    <n v="0"/>
    <n v="2"/>
    <n v="0"/>
    <n v="0"/>
    <n v="23"/>
    <n v="4"/>
    <n v="14"/>
    <n v="3"/>
    <n v="3"/>
    <n v="3"/>
    <n v="3"/>
    <n v="3"/>
    <n v="3"/>
    <n v="0"/>
    <n v="18"/>
    <n v="18"/>
    <n v="18"/>
    <n v="1"/>
  </r>
  <r>
    <s v="08DPR2567F"/>
    <n v="1"/>
    <s v="MATUTINO"/>
    <s v="JAIME NUNO"/>
    <n v="8"/>
    <s v="CHIHUAHUA"/>
    <n v="8"/>
    <s v="CHIHUAHUA"/>
    <n v="37"/>
    <x v="0"/>
    <x v="0"/>
    <n v="1"/>
    <s v="JUĂREZ"/>
    <s v="CALLE RIBERA DE LA PRADERA "/>
    <n v="0"/>
    <s v="PÚBLICO"/>
    <x v="0"/>
    <n v="2"/>
    <s v="BÁSICA"/>
    <n v="2"/>
    <x v="0"/>
    <n v="1"/>
    <x v="0"/>
    <n v="0"/>
    <s v="NO APLICA"/>
    <n v="0"/>
    <s v="NO APLICA"/>
    <s v="08FIZ0175B"/>
    <s v="08FJS0116S"/>
    <s v="08ADG0005C"/>
    <n v="0"/>
    <n v="292"/>
    <n v="276"/>
    <n v="568"/>
    <n v="292"/>
    <n v="273"/>
    <n v="565"/>
    <n v="47"/>
    <n v="43"/>
    <n v="90"/>
    <n v="36"/>
    <n v="55"/>
    <n v="91"/>
    <n v="36"/>
    <n v="56"/>
    <n v="92"/>
    <n v="45"/>
    <n v="47"/>
    <n v="92"/>
    <n v="41"/>
    <n v="38"/>
    <n v="79"/>
    <n v="53"/>
    <n v="37"/>
    <n v="90"/>
    <n v="52"/>
    <n v="45"/>
    <n v="97"/>
    <n v="39"/>
    <n v="52"/>
    <n v="91"/>
    <n v="266"/>
    <n v="275"/>
    <n v="541"/>
    <n v="3"/>
    <n v="2"/>
    <n v="3"/>
    <n v="3"/>
    <n v="3"/>
    <n v="3"/>
    <n v="0"/>
    <n v="17"/>
    <n v="0"/>
    <n v="0"/>
    <n v="1"/>
    <n v="0"/>
    <n v="0"/>
    <n v="1"/>
    <n v="0"/>
    <n v="0"/>
    <n v="2"/>
    <n v="15"/>
    <n v="0"/>
    <n v="0"/>
    <n v="1"/>
    <n v="1"/>
    <n v="0"/>
    <n v="0"/>
    <n v="0"/>
    <n v="0"/>
    <n v="0"/>
    <n v="0"/>
    <n v="1"/>
    <n v="1"/>
    <n v="0"/>
    <n v="23"/>
    <n v="2"/>
    <n v="15"/>
    <n v="3"/>
    <n v="2"/>
    <n v="3"/>
    <n v="3"/>
    <n v="3"/>
    <n v="3"/>
    <n v="0"/>
    <n v="17"/>
    <n v="18"/>
    <n v="18"/>
    <n v="1"/>
  </r>
  <r>
    <s v="08DPR2568E"/>
    <n v="2"/>
    <s v="VESPERTINO"/>
    <s v="BENITO QUIĂ‘ONEZ CANO"/>
    <n v="8"/>
    <s v="CHIHUAHUA"/>
    <n v="8"/>
    <s v="CHIHUAHUA"/>
    <n v="37"/>
    <x v="0"/>
    <x v="0"/>
    <n v="1"/>
    <s v="JUĂREZ"/>
    <s v="CALLE CAĂ‘ON DE URIQUE"/>
    <n v="0"/>
    <s v="PÚBLICO"/>
    <x v="0"/>
    <n v="2"/>
    <s v="BÁSICA"/>
    <n v="2"/>
    <x v="0"/>
    <n v="1"/>
    <x v="0"/>
    <n v="0"/>
    <s v="NO APLICA"/>
    <n v="0"/>
    <s v="NO APLICA"/>
    <s v="08FIZ0177Z"/>
    <s v="08FJS0133I"/>
    <s v="08ADG0005C"/>
    <n v="0"/>
    <n v="203"/>
    <n v="186"/>
    <n v="389"/>
    <n v="194"/>
    <n v="182"/>
    <n v="376"/>
    <n v="33"/>
    <n v="27"/>
    <n v="60"/>
    <n v="32"/>
    <n v="31"/>
    <n v="63"/>
    <n v="36"/>
    <n v="34"/>
    <n v="70"/>
    <n v="44"/>
    <n v="25"/>
    <n v="69"/>
    <n v="32"/>
    <n v="38"/>
    <n v="70"/>
    <n v="35"/>
    <n v="34"/>
    <n v="69"/>
    <n v="37"/>
    <n v="34"/>
    <n v="71"/>
    <n v="28"/>
    <n v="43"/>
    <n v="71"/>
    <n v="212"/>
    <n v="208"/>
    <n v="420"/>
    <n v="2"/>
    <n v="2"/>
    <n v="2"/>
    <n v="2"/>
    <n v="2"/>
    <n v="2"/>
    <n v="0"/>
    <n v="12"/>
    <n v="0"/>
    <n v="0"/>
    <n v="1"/>
    <n v="0"/>
    <n v="1"/>
    <n v="0"/>
    <n v="0"/>
    <n v="0"/>
    <n v="4"/>
    <n v="8"/>
    <n v="0"/>
    <n v="0"/>
    <n v="0"/>
    <n v="0"/>
    <n v="0"/>
    <n v="0"/>
    <n v="0"/>
    <n v="0"/>
    <n v="0"/>
    <n v="0"/>
    <n v="2"/>
    <n v="0"/>
    <n v="0"/>
    <n v="16"/>
    <n v="4"/>
    <n v="8"/>
    <n v="2"/>
    <n v="2"/>
    <n v="2"/>
    <n v="2"/>
    <n v="2"/>
    <n v="2"/>
    <n v="0"/>
    <n v="12"/>
    <n v="12"/>
    <n v="12"/>
    <n v="1"/>
  </r>
  <r>
    <s v="08DPR2569D"/>
    <n v="2"/>
    <s v="VESPERTINO"/>
    <s v="INDEPENDENCIA DE MEXICO"/>
    <n v="8"/>
    <s v="CHIHUAHUA"/>
    <n v="8"/>
    <s v="CHIHUAHUA"/>
    <n v="37"/>
    <x v="0"/>
    <x v="0"/>
    <n v="1"/>
    <s v="JUĂREZ"/>
    <s v="CALLE RIVERA DE ZEMPOALA"/>
    <n v="0"/>
    <s v="PÚBLICO"/>
    <x v="0"/>
    <n v="2"/>
    <s v="BÁSICA"/>
    <n v="2"/>
    <x v="0"/>
    <n v="1"/>
    <x v="0"/>
    <n v="0"/>
    <s v="NO APLICA"/>
    <n v="0"/>
    <s v="NO APLICA"/>
    <s v="08FIZ0174C"/>
    <s v="08FJS0116S"/>
    <s v="08ADG0005C"/>
    <n v="0"/>
    <n v="178"/>
    <n v="141"/>
    <n v="319"/>
    <n v="178"/>
    <n v="141"/>
    <n v="319"/>
    <n v="29"/>
    <n v="25"/>
    <n v="54"/>
    <n v="38"/>
    <n v="25"/>
    <n v="63"/>
    <n v="40"/>
    <n v="28"/>
    <n v="68"/>
    <n v="38"/>
    <n v="26"/>
    <n v="64"/>
    <n v="40"/>
    <n v="23"/>
    <n v="63"/>
    <n v="33"/>
    <n v="37"/>
    <n v="70"/>
    <n v="37"/>
    <n v="32"/>
    <n v="69"/>
    <n v="37"/>
    <n v="19"/>
    <n v="56"/>
    <n v="225"/>
    <n v="165"/>
    <n v="390"/>
    <n v="2"/>
    <n v="2"/>
    <n v="2"/>
    <n v="2"/>
    <n v="2"/>
    <n v="2"/>
    <n v="0"/>
    <n v="12"/>
    <n v="0"/>
    <n v="0"/>
    <n v="1"/>
    <n v="0"/>
    <n v="0"/>
    <n v="1"/>
    <n v="0"/>
    <n v="0"/>
    <n v="4"/>
    <n v="8"/>
    <n v="0"/>
    <n v="0"/>
    <n v="1"/>
    <n v="0"/>
    <n v="0"/>
    <n v="0"/>
    <n v="0"/>
    <n v="0"/>
    <n v="0"/>
    <n v="0"/>
    <n v="1"/>
    <n v="0"/>
    <n v="0"/>
    <n v="16"/>
    <n v="4"/>
    <n v="8"/>
    <n v="2"/>
    <n v="2"/>
    <n v="2"/>
    <n v="2"/>
    <n v="2"/>
    <n v="2"/>
    <n v="0"/>
    <n v="12"/>
    <n v="14"/>
    <n v="12"/>
    <n v="1"/>
  </r>
  <r>
    <s v="08DPR2570T"/>
    <n v="1"/>
    <s v="MATUTINO"/>
    <s v="PASO DEL NORTE"/>
    <n v="8"/>
    <s v="CHIHUAHUA"/>
    <n v="8"/>
    <s v="CHIHUAHUA"/>
    <n v="37"/>
    <x v="0"/>
    <x v="0"/>
    <n v="1"/>
    <s v="JUĂREZ"/>
    <s v="CALLE RIVERAS DE MONTE ALBAN "/>
    <n v="0"/>
    <s v="PÚBLICO"/>
    <x v="0"/>
    <n v="2"/>
    <s v="BÁSICA"/>
    <n v="2"/>
    <x v="0"/>
    <n v="1"/>
    <x v="0"/>
    <n v="0"/>
    <s v="NO APLICA"/>
    <n v="0"/>
    <s v="NO APLICA"/>
    <s v="08FIZ0174C"/>
    <s v="08FJS0116S"/>
    <s v="08ADG0005C"/>
    <n v="0"/>
    <n v="215"/>
    <n v="184"/>
    <n v="399"/>
    <n v="215"/>
    <n v="184"/>
    <n v="399"/>
    <n v="30"/>
    <n v="27"/>
    <n v="57"/>
    <n v="39"/>
    <n v="21"/>
    <n v="60"/>
    <n v="39"/>
    <n v="21"/>
    <n v="60"/>
    <n v="42"/>
    <n v="47"/>
    <n v="89"/>
    <n v="29"/>
    <n v="27"/>
    <n v="56"/>
    <n v="35"/>
    <n v="25"/>
    <n v="60"/>
    <n v="36"/>
    <n v="27"/>
    <n v="63"/>
    <n v="51"/>
    <n v="42"/>
    <n v="93"/>
    <n v="232"/>
    <n v="189"/>
    <n v="421"/>
    <n v="2"/>
    <n v="3"/>
    <n v="2"/>
    <n v="2"/>
    <n v="2"/>
    <n v="3"/>
    <n v="0"/>
    <n v="14"/>
    <n v="0"/>
    <n v="0"/>
    <n v="0"/>
    <n v="1"/>
    <n v="0"/>
    <n v="1"/>
    <n v="0"/>
    <n v="0"/>
    <n v="4"/>
    <n v="10"/>
    <n v="0"/>
    <n v="0"/>
    <n v="2"/>
    <n v="0"/>
    <n v="0"/>
    <n v="0"/>
    <n v="0"/>
    <n v="0"/>
    <n v="0"/>
    <n v="0"/>
    <n v="1"/>
    <n v="0"/>
    <n v="0"/>
    <n v="19"/>
    <n v="4"/>
    <n v="10"/>
    <n v="2"/>
    <n v="3"/>
    <n v="2"/>
    <n v="2"/>
    <n v="2"/>
    <n v="3"/>
    <n v="0"/>
    <n v="14"/>
    <n v="15"/>
    <n v="14"/>
    <n v="1"/>
  </r>
  <r>
    <s v="08DPR2571S"/>
    <n v="2"/>
    <s v="VESPERTINO"/>
    <s v="REPUBLICA DE BRASIL"/>
    <n v="8"/>
    <s v="CHIHUAHUA"/>
    <n v="8"/>
    <s v="CHIHUAHUA"/>
    <n v="37"/>
    <x v="0"/>
    <x v="0"/>
    <n v="1"/>
    <s v="JUĂREZ"/>
    <s v="CALLE CAMPO GRANDE"/>
    <n v="3322"/>
    <s v="PÚBLICO"/>
    <x v="0"/>
    <n v="2"/>
    <s v="BÁSICA"/>
    <n v="2"/>
    <x v="0"/>
    <n v="1"/>
    <x v="0"/>
    <n v="0"/>
    <s v="NO APLICA"/>
    <n v="0"/>
    <s v="NO APLICA"/>
    <s v="08FIZ0262X"/>
    <s v="08FJS0132J"/>
    <s v="08ADG0005C"/>
    <n v="0"/>
    <n v="313"/>
    <n v="316"/>
    <n v="629"/>
    <n v="313"/>
    <n v="316"/>
    <n v="629"/>
    <n v="59"/>
    <n v="46"/>
    <n v="105"/>
    <n v="43"/>
    <n v="60"/>
    <n v="103"/>
    <n v="44"/>
    <n v="61"/>
    <n v="105"/>
    <n v="58"/>
    <n v="47"/>
    <n v="105"/>
    <n v="53"/>
    <n v="50"/>
    <n v="103"/>
    <n v="49"/>
    <n v="54"/>
    <n v="103"/>
    <n v="43"/>
    <n v="56"/>
    <n v="99"/>
    <n v="39"/>
    <n v="65"/>
    <n v="104"/>
    <n v="286"/>
    <n v="333"/>
    <n v="619"/>
    <n v="3"/>
    <n v="3"/>
    <n v="3"/>
    <n v="3"/>
    <n v="3"/>
    <n v="3"/>
    <n v="0"/>
    <n v="18"/>
    <n v="0"/>
    <n v="0"/>
    <n v="1"/>
    <n v="0"/>
    <n v="0"/>
    <n v="1"/>
    <n v="0"/>
    <n v="0"/>
    <n v="4"/>
    <n v="14"/>
    <n v="0"/>
    <n v="0"/>
    <n v="0"/>
    <n v="1"/>
    <n v="0"/>
    <n v="0"/>
    <n v="0"/>
    <n v="0"/>
    <n v="0"/>
    <n v="0"/>
    <n v="2"/>
    <n v="0"/>
    <n v="0"/>
    <n v="23"/>
    <n v="4"/>
    <n v="14"/>
    <n v="3"/>
    <n v="3"/>
    <n v="3"/>
    <n v="3"/>
    <n v="3"/>
    <n v="3"/>
    <n v="0"/>
    <n v="18"/>
    <n v="18"/>
    <n v="18"/>
    <n v="1"/>
  </r>
  <r>
    <s v="08DPR2572R"/>
    <n v="1"/>
    <s v="MATUTINO"/>
    <s v="REPUBLICA DE ARGENTINA"/>
    <n v="8"/>
    <s v="CHIHUAHUA"/>
    <n v="8"/>
    <s v="CHIHUAHUA"/>
    <n v="37"/>
    <x v="0"/>
    <x v="0"/>
    <n v="1"/>
    <s v="JUĂREZ"/>
    <s v="CALLE PASEO DEL SUR"/>
    <n v="3322"/>
    <s v="PÚBLICO"/>
    <x v="0"/>
    <n v="2"/>
    <s v="BÁSICA"/>
    <n v="2"/>
    <x v="0"/>
    <n v="1"/>
    <x v="0"/>
    <n v="0"/>
    <s v="NO APLICA"/>
    <n v="0"/>
    <s v="NO APLICA"/>
    <s v="08FIZ0262X"/>
    <s v="08FJS0132J"/>
    <s v="08ADG0005C"/>
    <n v="0"/>
    <n v="316"/>
    <n v="301"/>
    <n v="617"/>
    <n v="314"/>
    <n v="298"/>
    <n v="612"/>
    <n v="48"/>
    <n v="56"/>
    <n v="104"/>
    <n v="60"/>
    <n v="44"/>
    <n v="104"/>
    <n v="61"/>
    <n v="44"/>
    <n v="105"/>
    <n v="52"/>
    <n v="53"/>
    <n v="105"/>
    <n v="52"/>
    <n v="53"/>
    <n v="105"/>
    <n v="62"/>
    <n v="43"/>
    <n v="105"/>
    <n v="58"/>
    <n v="46"/>
    <n v="104"/>
    <n v="51"/>
    <n v="54"/>
    <n v="105"/>
    <n v="336"/>
    <n v="293"/>
    <n v="629"/>
    <n v="3"/>
    <n v="3"/>
    <n v="3"/>
    <n v="3"/>
    <n v="3"/>
    <n v="3"/>
    <n v="0"/>
    <n v="18"/>
    <n v="0"/>
    <n v="0"/>
    <n v="0"/>
    <n v="1"/>
    <n v="0"/>
    <n v="1"/>
    <n v="0"/>
    <n v="0"/>
    <n v="3"/>
    <n v="15"/>
    <n v="0"/>
    <n v="0"/>
    <n v="0"/>
    <n v="1"/>
    <n v="0"/>
    <n v="0"/>
    <n v="0"/>
    <n v="0"/>
    <n v="0"/>
    <n v="0"/>
    <n v="2"/>
    <n v="0"/>
    <n v="0"/>
    <n v="23"/>
    <n v="3"/>
    <n v="15"/>
    <n v="3"/>
    <n v="3"/>
    <n v="3"/>
    <n v="3"/>
    <n v="3"/>
    <n v="3"/>
    <n v="0"/>
    <n v="18"/>
    <n v="18"/>
    <n v="18"/>
    <n v="1"/>
  </r>
  <r>
    <s v="08DPR2573Q"/>
    <n v="2"/>
    <s v="VESPERTINO"/>
    <s v="15 DE MAYO"/>
    <n v="8"/>
    <s v="CHIHUAHUA"/>
    <n v="8"/>
    <s v="CHIHUAHUA"/>
    <n v="37"/>
    <x v="0"/>
    <x v="0"/>
    <n v="1"/>
    <s v="JUĂREZ"/>
    <s v="CALLE POESIA INDIGENA "/>
    <n v="0"/>
    <s v="PÚBLICO"/>
    <x v="0"/>
    <n v="2"/>
    <s v="BÁSICA"/>
    <n v="2"/>
    <x v="0"/>
    <n v="1"/>
    <x v="0"/>
    <n v="0"/>
    <s v="NO APLICA"/>
    <n v="0"/>
    <s v="NO APLICA"/>
    <s v="08FIZ0185I"/>
    <s v="08FJS0118Q"/>
    <s v="08ADG0005C"/>
    <n v="0"/>
    <n v="227"/>
    <n v="191"/>
    <n v="418"/>
    <n v="220"/>
    <n v="186"/>
    <n v="406"/>
    <n v="37"/>
    <n v="29"/>
    <n v="66"/>
    <n v="34"/>
    <n v="29"/>
    <n v="63"/>
    <n v="39"/>
    <n v="30"/>
    <n v="69"/>
    <n v="49"/>
    <n v="39"/>
    <n v="88"/>
    <n v="36"/>
    <n v="44"/>
    <n v="80"/>
    <n v="36"/>
    <n v="32"/>
    <n v="68"/>
    <n v="38"/>
    <n v="28"/>
    <n v="66"/>
    <n v="39"/>
    <n v="30"/>
    <n v="69"/>
    <n v="237"/>
    <n v="203"/>
    <n v="440"/>
    <n v="2"/>
    <n v="3"/>
    <n v="3"/>
    <n v="2"/>
    <n v="2"/>
    <n v="2"/>
    <n v="0"/>
    <n v="14"/>
    <n v="0"/>
    <n v="0"/>
    <n v="0"/>
    <n v="1"/>
    <n v="0"/>
    <n v="0"/>
    <n v="0"/>
    <n v="0"/>
    <n v="4"/>
    <n v="10"/>
    <n v="0"/>
    <n v="0"/>
    <n v="1"/>
    <n v="2"/>
    <n v="0"/>
    <n v="0"/>
    <n v="0"/>
    <n v="0"/>
    <n v="0"/>
    <n v="0"/>
    <n v="0"/>
    <n v="1"/>
    <n v="0"/>
    <n v="19"/>
    <n v="4"/>
    <n v="10"/>
    <n v="2"/>
    <n v="3"/>
    <n v="3"/>
    <n v="2"/>
    <n v="2"/>
    <n v="2"/>
    <n v="0"/>
    <n v="14"/>
    <n v="18"/>
    <n v="14"/>
    <n v="1"/>
  </r>
  <r>
    <s v="08DPR2574P"/>
    <n v="1"/>
    <s v="MATUTINO"/>
    <s v="ERNESTO ELIZANDRO GONZALEZ OLIVAS"/>
    <n v="8"/>
    <s v="CHIHUAHUA"/>
    <n v="8"/>
    <s v="CHIHUAHUA"/>
    <n v="19"/>
    <x v="2"/>
    <x v="2"/>
    <n v="1"/>
    <s v="CHIHUAHUA"/>
    <s v="CALLE PLAZA DEL CLAVIJERO"/>
    <n v="0"/>
    <s v="PÚBLICO"/>
    <x v="0"/>
    <n v="2"/>
    <s v="BÁSICA"/>
    <n v="2"/>
    <x v="0"/>
    <n v="1"/>
    <x v="0"/>
    <n v="0"/>
    <s v="NO APLICA"/>
    <n v="0"/>
    <s v="NO APLICA"/>
    <s v="08FIZ0271E"/>
    <s v="08FJS0134H"/>
    <s v="08ADG0046C"/>
    <n v="0"/>
    <n v="170"/>
    <n v="177"/>
    <n v="347"/>
    <n v="170"/>
    <n v="177"/>
    <n v="347"/>
    <n v="29"/>
    <n v="31"/>
    <n v="60"/>
    <n v="27"/>
    <n v="33"/>
    <n v="60"/>
    <n v="27"/>
    <n v="33"/>
    <n v="60"/>
    <n v="34"/>
    <n v="23"/>
    <n v="57"/>
    <n v="25"/>
    <n v="34"/>
    <n v="59"/>
    <n v="27"/>
    <n v="32"/>
    <n v="59"/>
    <n v="29"/>
    <n v="31"/>
    <n v="60"/>
    <n v="36"/>
    <n v="26"/>
    <n v="62"/>
    <n v="178"/>
    <n v="179"/>
    <n v="357"/>
    <n v="2"/>
    <n v="2"/>
    <n v="2"/>
    <n v="2"/>
    <n v="2"/>
    <n v="2"/>
    <n v="0"/>
    <n v="12"/>
    <n v="0"/>
    <n v="0"/>
    <n v="0"/>
    <n v="1"/>
    <n v="0"/>
    <n v="1"/>
    <n v="0"/>
    <n v="0"/>
    <n v="1"/>
    <n v="11"/>
    <n v="0"/>
    <n v="0"/>
    <n v="0"/>
    <n v="1"/>
    <n v="0"/>
    <n v="0"/>
    <n v="0"/>
    <n v="0"/>
    <n v="0"/>
    <n v="0"/>
    <n v="0"/>
    <n v="2"/>
    <n v="0"/>
    <n v="17"/>
    <n v="1"/>
    <n v="11"/>
    <n v="2"/>
    <n v="2"/>
    <n v="2"/>
    <n v="2"/>
    <n v="2"/>
    <n v="2"/>
    <n v="0"/>
    <n v="12"/>
    <n v="12"/>
    <n v="12"/>
    <n v="1"/>
  </r>
  <r>
    <s v="08DPR2575O"/>
    <n v="2"/>
    <s v="VESPERTINO"/>
    <s v="SOR JUANA INES DE LA CRUZ"/>
    <n v="8"/>
    <s v="CHIHUAHUA"/>
    <n v="8"/>
    <s v="CHIHUAHUA"/>
    <n v="19"/>
    <x v="2"/>
    <x v="2"/>
    <n v="1"/>
    <s v="CHIHUAHUA"/>
    <s v="CALLE DIANA LAURA ROJAS "/>
    <n v="0"/>
    <s v="PÚBLICO"/>
    <x v="0"/>
    <n v="2"/>
    <s v="BÁSICA"/>
    <n v="2"/>
    <x v="0"/>
    <n v="1"/>
    <x v="0"/>
    <n v="0"/>
    <s v="NO APLICA"/>
    <n v="0"/>
    <s v="NO APLICA"/>
    <s v="08FIZ0106F"/>
    <s v="08FJS0102P"/>
    <s v="08ADG0046C"/>
    <n v="0"/>
    <n v="207"/>
    <n v="223"/>
    <n v="430"/>
    <n v="200"/>
    <n v="213"/>
    <n v="413"/>
    <n v="30"/>
    <n v="34"/>
    <n v="64"/>
    <n v="33"/>
    <n v="25"/>
    <n v="58"/>
    <n v="34"/>
    <n v="29"/>
    <n v="63"/>
    <n v="45"/>
    <n v="51"/>
    <n v="96"/>
    <n v="28"/>
    <n v="35"/>
    <n v="63"/>
    <n v="31"/>
    <n v="21"/>
    <n v="52"/>
    <n v="23"/>
    <n v="38"/>
    <n v="61"/>
    <n v="48"/>
    <n v="43"/>
    <n v="91"/>
    <n v="209"/>
    <n v="217"/>
    <n v="426"/>
    <n v="2"/>
    <n v="3"/>
    <n v="2"/>
    <n v="2"/>
    <n v="2"/>
    <n v="3"/>
    <n v="0"/>
    <n v="14"/>
    <n v="0"/>
    <n v="0"/>
    <n v="1"/>
    <n v="0"/>
    <n v="1"/>
    <n v="0"/>
    <n v="0"/>
    <n v="0"/>
    <n v="4"/>
    <n v="10"/>
    <n v="0"/>
    <n v="0"/>
    <n v="3"/>
    <n v="0"/>
    <n v="0"/>
    <n v="0"/>
    <n v="0"/>
    <n v="0"/>
    <n v="0"/>
    <n v="0"/>
    <n v="1"/>
    <n v="1"/>
    <n v="0"/>
    <n v="21"/>
    <n v="4"/>
    <n v="10"/>
    <n v="2"/>
    <n v="3"/>
    <n v="2"/>
    <n v="2"/>
    <n v="2"/>
    <n v="3"/>
    <n v="0"/>
    <n v="14"/>
    <n v="15"/>
    <n v="14"/>
    <n v="1"/>
  </r>
  <r>
    <s v="08DPR2576N"/>
    <n v="2"/>
    <s v="VESPERTINO"/>
    <s v="FORD 190"/>
    <n v="8"/>
    <s v="CHIHUAHUA"/>
    <n v="8"/>
    <s v="CHIHUAHUA"/>
    <n v="32"/>
    <x v="17"/>
    <x v="6"/>
    <n v="1"/>
    <s v="HIDALGO DEL PARRAL"/>
    <s v="CALLE ALBERTO VAZQUEZ DEL MERCADO"/>
    <n v="0"/>
    <s v="PÚBLICO"/>
    <x v="0"/>
    <n v="2"/>
    <s v="BÁSICA"/>
    <n v="2"/>
    <x v="0"/>
    <n v="1"/>
    <x v="0"/>
    <n v="0"/>
    <s v="NO APLICA"/>
    <n v="0"/>
    <s v="NO APLICA"/>
    <s v="08FIZ0245G"/>
    <s v="08FJS0129W"/>
    <s v="08ADG0004D"/>
    <n v="0"/>
    <n v="73"/>
    <n v="47"/>
    <n v="120"/>
    <n v="73"/>
    <n v="47"/>
    <n v="120"/>
    <n v="12"/>
    <n v="7"/>
    <n v="19"/>
    <n v="10"/>
    <n v="8"/>
    <n v="18"/>
    <n v="11"/>
    <n v="10"/>
    <n v="21"/>
    <n v="9"/>
    <n v="7"/>
    <n v="16"/>
    <n v="14"/>
    <n v="10"/>
    <n v="24"/>
    <n v="16"/>
    <n v="10"/>
    <n v="26"/>
    <n v="13"/>
    <n v="6"/>
    <n v="19"/>
    <n v="7"/>
    <n v="7"/>
    <n v="14"/>
    <n v="70"/>
    <n v="50"/>
    <n v="120"/>
    <n v="1"/>
    <n v="1"/>
    <n v="1"/>
    <n v="1"/>
    <n v="1"/>
    <n v="1"/>
    <n v="0"/>
    <n v="6"/>
    <n v="0"/>
    <n v="0"/>
    <n v="1"/>
    <n v="0"/>
    <n v="0"/>
    <n v="0"/>
    <n v="0"/>
    <n v="0"/>
    <n v="2"/>
    <n v="4"/>
    <n v="0"/>
    <n v="0"/>
    <n v="1"/>
    <n v="0"/>
    <n v="0"/>
    <n v="0"/>
    <n v="0"/>
    <n v="0"/>
    <n v="0"/>
    <n v="0"/>
    <n v="1"/>
    <n v="0"/>
    <n v="0"/>
    <n v="9"/>
    <n v="2"/>
    <n v="4"/>
    <n v="1"/>
    <n v="1"/>
    <n v="1"/>
    <n v="1"/>
    <n v="1"/>
    <n v="1"/>
    <n v="0"/>
    <n v="6"/>
    <n v="9"/>
    <n v="6"/>
    <n v="1"/>
  </r>
  <r>
    <s v="08DPR2577M"/>
    <n v="1"/>
    <s v="MATUTINO"/>
    <s v="BENITO JUAREZ"/>
    <n v="8"/>
    <s v="CHIHUAHUA"/>
    <n v="8"/>
    <s v="CHIHUAHUA"/>
    <n v="29"/>
    <x v="3"/>
    <x v="3"/>
    <n v="2215"/>
    <s v="EL ASERRADERO"/>
    <s v="CALLE EL ASERRADERO"/>
    <n v="0"/>
    <s v="PÚBLICO"/>
    <x v="0"/>
    <n v="2"/>
    <s v="BÁSICA"/>
    <n v="2"/>
    <x v="0"/>
    <n v="1"/>
    <x v="0"/>
    <n v="0"/>
    <s v="NO APLICA"/>
    <n v="0"/>
    <s v="NO APLICA"/>
    <s v="08FIZ0258K"/>
    <s v="08FJS0131K"/>
    <s v="08ADG0007A"/>
    <n v="0"/>
    <n v="32"/>
    <n v="28"/>
    <n v="60"/>
    <n v="32"/>
    <n v="28"/>
    <n v="60"/>
    <n v="5"/>
    <n v="2"/>
    <n v="7"/>
    <n v="4"/>
    <n v="4"/>
    <n v="8"/>
    <n v="4"/>
    <n v="4"/>
    <n v="8"/>
    <n v="8"/>
    <n v="5"/>
    <n v="13"/>
    <n v="3"/>
    <n v="7"/>
    <n v="10"/>
    <n v="4"/>
    <n v="2"/>
    <n v="6"/>
    <n v="6"/>
    <n v="7"/>
    <n v="13"/>
    <n v="5"/>
    <n v="5"/>
    <n v="10"/>
    <n v="30"/>
    <n v="30"/>
    <n v="60"/>
    <n v="0"/>
    <n v="0"/>
    <n v="0"/>
    <n v="0"/>
    <n v="0"/>
    <n v="0"/>
    <n v="3"/>
    <n v="3"/>
    <n v="0"/>
    <n v="1"/>
    <n v="0"/>
    <n v="0"/>
    <n v="0"/>
    <n v="0"/>
    <n v="0"/>
    <n v="0"/>
    <n v="0"/>
    <n v="2"/>
    <n v="0"/>
    <n v="0"/>
    <n v="0"/>
    <n v="0"/>
    <n v="0"/>
    <n v="0"/>
    <n v="0"/>
    <n v="0"/>
    <n v="0"/>
    <n v="0"/>
    <n v="0"/>
    <n v="0"/>
    <n v="0"/>
    <n v="3"/>
    <n v="0"/>
    <n v="3"/>
    <n v="0"/>
    <n v="0"/>
    <n v="0"/>
    <n v="0"/>
    <n v="0"/>
    <n v="0"/>
    <n v="3"/>
    <n v="3"/>
    <n v="3"/>
    <n v="3"/>
    <n v="1"/>
  </r>
  <r>
    <s v="08DPR2578L"/>
    <n v="1"/>
    <s v="MATUTINO"/>
    <s v="FRIDA KAHLO"/>
    <n v="8"/>
    <s v="CHIHUAHUA"/>
    <n v="8"/>
    <s v="CHIHUAHUA"/>
    <n v="19"/>
    <x v="2"/>
    <x v="2"/>
    <n v="1"/>
    <s v="CHIHUAHUA"/>
    <s v="CALLE PRADERAS DE AUSTRALIA"/>
    <n v="0"/>
    <s v="PÚBLICO"/>
    <x v="0"/>
    <n v="2"/>
    <s v="BÁSICA"/>
    <n v="2"/>
    <x v="0"/>
    <n v="1"/>
    <x v="0"/>
    <n v="0"/>
    <s v="NO APLICA"/>
    <n v="0"/>
    <s v="NO APLICA"/>
    <s v="08FIZ0268R"/>
    <s v="08FJS0102P"/>
    <s v="08ADG0046C"/>
    <n v="0"/>
    <n v="201"/>
    <n v="213"/>
    <n v="414"/>
    <n v="201"/>
    <n v="213"/>
    <n v="414"/>
    <n v="33"/>
    <n v="38"/>
    <n v="71"/>
    <n v="34"/>
    <n v="36"/>
    <n v="70"/>
    <n v="34"/>
    <n v="36"/>
    <n v="70"/>
    <n v="39"/>
    <n v="31"/>
    <n v="70"/>
    <n v="34"/>
    <n v="36"/>
    <n v="70"/>
    <n v="30"/>
    <n v="40"/>
    <n v="70"/>
    <n v="33"/>
    <n v="37"/>
    <n v="70"/>
    <n v="35"/>
    <n v="35"/>
    <n v="70"/>
    <n v="205"/>
    <n v="215"/>
    <n v="420"/>
    <n v="2"/>
    <n v="2"/>
    <n v="2"/>
    <n v="2"/>
    <n v="2"/>
    <n v="2"/>
    <n v="0"/>
    <n v="12"/>
    <n v="0"/>
    <n v="0"/>
    <n v="1"/>
    <n v="0"/>
    <n v="0"/>
    <n v="1"/>
    <n v="0"/>
    <n v="0"/>
    <n v="1"/>
    <n v="11"/>
    <n v="0"/>
    <n v="0"/>
    <n v="1"/>
    <n v="0"/>
    <n v="0"/>
    <n v="0"/>
    <n v="0"/>
    <n v="0"/>
    <n v="0"/>
    <n v="0"/>
    <n v="3"/>
    <n v="0"/>
    <n v="0"/>
    <n v="18"/>
    <n v="1"/>
    <n v="11"/>
    <n v="2"/>
    <n v="2"/>
    <n v="2"/>
    <n v="2"/>
    <n v="2"/>
    <n v="2"/>
    <n v="0"/>
    <n v="12"/>
    <n v="12"/>
    <n v="12"/>
    <n v="1"/>
  </r>
  <r>
    <s v="08DPR2579K"/>
    <n v="2"/>
    <s v="VESPERTINO"/>
    <s v="SIMON BOLIVAR"/>
    <n v="8"/>
    <s v="CHIHUAHUA"/>
    <n v="8"/>
    <s v="CHIHUAHUA"/>
    <n v="4"/>
    <x v="57"/>
    <x v="2"/>
    <n v="1"/>
    <s v="SANTA EULALIA"/>
    <s v="CALLE MINA EL PROGRESO"/>
    <n v="0"/>
    <s v="PÚBLICO"/>
    <x v="0"/>
    <n v="2"/>
    <s v="BÁSICA"/>
    <n v="2"/>
    <x v="0"/>
    <n v="1"/>
    <x v="0"/>
    <n v="0"/>
    <s v="NO APLICA"/>
    <n v="0"/>
    <s v="NO APLICA"/>
    <s v="08FIZ0269Q"/>
    <s v="08FJS0103O"/>
    <s v="08ADG0046C"/>
    <n v="0"/>
    <n v="185"/>
    <n v="184"/>
    <n v="369"/>
    <n v="184"/>
    <n v="184"/>
    <n v="368"/>
    <n v="34"/>
    <n v="29"/>
    <n v="63"/>
    <n v="26"/>
    <n v="32"/>
    <n v="58"/>
    <n v="27"/>
    <n v="33"/>
    <n v="60"/>
    <n v="25"/>
    <n v="29"/>
    <n v="54"/>
    <n v="23"/>
    <n v="32"/>
    <n v="55"/>
    <n v="32"/>
    <n v="23"/>
    <n v="55"/>
    <n v="25"/>
    <n v="31"/>
    <n v="56"/>
    <n v="27"/>
    <n v="30"/>
    <n v="57"/>
    <n v="159"/>
    <n v="178"/>
    <n v="337"/>
    <n v="2"/>
    <n v="2"/>
    <n v="2"/>
    <n v="2"/>
    <n v="2"/>
    <n v="2"/>
    <n v="0"/>
    <n v="12"/>
    <n v="0"/>
    <n v="0"/>
    <n v="1"/>
    <n v="0"/>
    <n v="1"/>
    <n v="0"/>
    <n v="0"/>
    <n v="0"/>
    <n v="2"/>
    <n v="10"/>
    <n v="0"/>
    <n v="0"/>
    <n v="2"/>
    <n v="1"/>
    <n v="0"/>
    <n v="0"/>
    <n v="0"/>
    <n v="0"/>
    <n v="0"/>
    <n v="0"/>
    <n v="1"/>
    <n v="1"/>
    <n v="0"/>
    <n v="19"/>
    <n v="2"/>
    <n v="10"/>
    <n v="2"/>
    <n v="2"/>
    <n v="2"/>
    <n v="2"/>
    <n v="2"/>
    <n v="2"/>
    <n v="0"/>
    <n v="12"/>
    <n v="12"/>
    <n v="12"/>
    <n v="1"/>
  </r>
  <r>
    <s v="08DPR2580Z"/>
    <n v="1"/>
    <s v="MATUTINO"/>
    <s v="AQUILES SERDAN"/>
    <n v="8"/>
    <s v="CHIHUAHUA"/>
    <n v="8"/>
    <s v="CHIHUAHUA"/>
    <n v="19"/>
    <x v="2"/>
    <x v="2"/>
    <n v="1"/>
    <s v="CHIHUAHUA"/>
    <s v="CALLE SAN MIGUEL"/>
    <n v="0"/>
    <s v="PÚBLICO"/>
    <x v="0"/>
    <n v="2"/>
    <s v="BÁSICA"/>
    <n v="2"/>
    <x v="0"/>
    <n v="1"/>
    <x v="0"/>
    <n v="0"/>
    <s v="NO APLICA"/>
    <n v="0"/>
    <s v="NO APLICA"/>
    <s v="08FIZ0266T"/>
    <s v="08FJS0101Q"/>
    <s v="08ADG0046C"/>
    <n v="0"/>
    <n v="129"/>
    <n v="128"/>
    <n v="257"/>
    <n v="129"/>
    <n v="128"/>
    <n v="257"/>
    <n v="25"/>
    <n v="25"/>
    <n v="50"/>
    <n v="23"/>
    <n v="31"/>
    <n v="54"/>
    <n v="23"/>
    <n v="31"/>
    <n v="54"/>
    <n v="26"/>
    <n v="23"/>
    <n v="49"/>
    <n v="20"/>
    <n v="19"/>
    <n v="39"/>
    <n v="23"/>
    <n v="25"/>
    <n v="48"/>
    <n v="28"/>
    <n v="19"/>
    <n v="47"/>
    <n v="24"/>
    <n v="21"/>
    <n v="45"/>
    <n v="144"/>
    <n v="138"/>
    <n v="282"/>
    <n v="2"/>
    <n v="2"/>
    <n v="2"/>
    <n v="2"/>
    <n v="2"/>
    <n v="2"/>
    <n v="0"/>
    <n v="12"/>
    <n v="0"/>
    <n v="0"/>
    <n v="1"/>
    <n v="0"/>
    <n v="0"/>
    <n v="1"/>
    <n v="0"/>
    <n v="0"/>
    <n v="3"/>
    <n v="9"/>
    <n v="0"/>
    <n v="0"/>
    <n v="1"/>
    <n v="0"/>
    <n v="0"/>
    <n v="0"/>
    <n v="0"/>
    <n v="0"/>
    <n v="0"/>
    <n v="0"/>
    <n v="2"/>
    <n v="0"/>
    <n v="0"/>
    <n v="17"/>
    <n v="3"/>
    <n v="9"/>
    <n v="2"/>
    <n v="2"/>
    <n v="2"/>
    <n v="2"/>
    <n v="2"/>
    <n v="2"/>
    <n v="0"/>
    <n v="12"/>
    <n v="12"/>
    <n v="12"/>
    <n v="1"/>
  </r>
  <r>
    <s v="08DPR2581Z"/>
    <n v="1"/>
    <s v="MATUTINO"/>
    <s v="JOSE VASCONCELOS CALDERON"/>
    <n v="8"/>
    <s v="CHIHUAHUA"/>
    <n v="8"/>
    <s v="CHIHUAHUA"/>
    <n v="19"/>
    <x v="2"/>
    <x v="2"/>
    <n v="1"/>
    <s v="CHIHUAHUA"/>
    <s v="CALLE SIERRA FRESNILLO"/>
    <n v="5121"/>
    <s v="PÚBLICO"/>
    <x v="0"/>
    <n v="2"/>
    <s v="BÁSICA"/>
    <n v="2"/>
    <x v="0"/>
    <n v="1"/>
    <x v="0"/>
    <n v="0"/>
    <s v="NO APLICA"/>
    <n v="0"/>
    <s v="NO APLICA"/>
    <s v="08FIZ0101K"/>
    <s v="08FJS0103O"/>
    <s v="08ADG0046C"/>
    <n v="0"/>
    <n v="71"/>
    <n v="76"/>
    <n v="147"/>
    <n v="70"/>
    <n v="74"/>
    <n v="144"/>
    <n v="12"/>
    <n v="10"/>
    <n v="22"/>
    <n v="11"/>
    <n v="19"/>
    <n v="30"/>
    <n v="13"/>
    <n v="19"/>
    <n v="32"/>
    <n v="16"/>
    <n v="11"/>
    <n v="27"/>
    <n v="14"/>
    <n v="13"/>
    <n v="27"/>
    <n v="10"/>
    <n v="11"/>
    <n v="21"/>
    <n v="5"/>
    <n v="17"/>
    <n v="22"/>
    <n v="11"/>
    <n v="12"/>
    <n v="23"/>
    <n v="69"/>
    <n v="83"/>
    <n v="152"/>
    <n v="1"/>
    <n v="1"/>
    <n v="1"/>
    <n v="1"/>
    <n v="1"/>
    <n v="1"/>
    <n v="0"/>
    <n v="6"/>
    <n v="0"/>
    <n v="0"/>
    <n v="0"/>
    <n v="1"/>
    <n v="0"/>
    <n v="0"/>
    <n v="0"/>
    <n v="0"/>
    <n v="2"/>
    <n v="4"/>
    <n v="0"/>
    <n v="0"/>
    <n v="1"/>
    <n v="0"/>
    <n v="0"/>
    <n v="0"/>
    <n v="0"/>
    <n v="0"/>
    <n v="0"/>
    <n v="0"/>
    <n v="1"/>
    <n v="0"/>
    <n v="0"/>
    <n v="9"/>
    <n v="2"/>
    <n v="4"/>
    <n v="1"/>
    <n v="1"/>
    <n v="1"/>
    <n v="1"/>
    <n v="1"/>
    <n v="1"/>
    <n v="0"/>
    <n v="6"/>
    <n v="6"/>
    <n v="6"/>
    <n v="1"/>
  </r>
  <r>
    <s v="08DPR2582Y"/>
    <n v="1"/>
    <s v="MATUTINO"/>
    <s v="CAMINO REAL"/>
    <n v="8"/>
    <s v="CHIHUAHUA"/>
    <n v="8"/>
    <s v="CHIHUAHUA"/>
    <n v="19"/>
    <x v="2"/>
    <x v="2"/>
    <n v="1"/>
    <s v="CHIHUAHUA"/>
    <s v="CALLE PASEO DEL PONNY "/>
    <n v="0"/>
    <s v="PÚBLICO"/>
    <x v="0"/>
    <n v="2"/>
    <s v="BÁSICA"/>
    <n v="2"/>
    <x v="0"/>
    <n v="1"/>
    <x v="0"/>
    <n v="0"/>
    <s v="NO APLICA"/>
    <n v="0"/>
    <s v="NO APLICA"/>
    <s v="08FIZ0266T"/>
    <s v="08FJS0101Q"/>
    <s v="08ADG0046C"/>
    <n v="0"/>
    <n v="149"/>
    <n v="158"/>
    <n v="307"/>
    <n v="149"/>
    <n v="158"/>
    <n v="307"/>
    <n v="27"/>
    <n v="25"/>
    <n v="52"/>
    <n v="38"/>
    <n v="26"/>
    <n v="64"/>
    <n v="38"/>
    <n v="26"/>
    <n v="64"/>
    <n v="28"/>
    <n v="28"/>
    <n v="56"/>
    <n v="18"/>
    <n v="36"/>
    <n v="54"/>
    <n v="30"/>
    <n v="26"/>
    <n v="56"/>
    <n v="24"/>
    <n v="20"/>
    <n v="44"/>
    <n v="23"/>
    <n v="28"/>
    <n v="51"/>
    <n v="161"/>
    <n v="164"/>
    <n v="325"/>
    <n v="2"/>
    <n v="2"/>
    <n v="2"/>
    <n v="2"/>
    <n v="2"/>
    <n v="2"/>
    <n v="0"/>
    <n v="12"/>
    <n v="0"/>
    <n v="0"/>
    <n v="0"/>
    <n v="1"/>
    <n v="0"/>
    <n v="1"/>
    <n v="0"/>
    <n v="0"/>
    <n v="1"/>
    <n v="11"/>
    <n v="0"/>
    <n v="0"/>
    <n v="2"/>
    <n v="0"/>
    <n v="0"/>
    <n v="0"/>
    <n v="0"/>
    <n v="0"/>
    <n v="0"/>
    <n v="0"/>
    <n v="1"/>
    <n v="1"/>
    <n v="0"/>
    <n v="18"/>
    <n v="1"/>
    <n v="11"/>
    <n v="2"/>
    <n v="2"/>
    <n v="2"/>
    <n v="2"/>
    <n v="2"/>
    <n v="2"/>
    <n v="0"/>
    <n v="12"/>
    <n v="12"/>
    <n v="12"/>
    <n v="1"/>
  </r>
  <r>
    <s v="08DPR2583X"/>
    <n v="2"/>
    <s v="VESPERTINO"/>
    <s v="CHIHUAHUA"/>
    <n v="8"/>
    <s v="CHIHUAHUA"/>
    <n v="8"/>
    <s v="CHIHUAHUA"/>
    <n v="19"/>
    <x v="2"/>
    <x v="2"/>
    <n v="1"/>
    <s v="CHIHUAHUA"/>
    <s v="CALLE PASEOS ALDAMA "/>
    <n v="0"/>
    <s v="PÚBLICO"/>
    <x v="0"/>
    <n v="2"/>
    <s v="BÁSICA"/>
    <n v="2"/>
    <x v="0"/>
    <n v="1"/>
    <x v="0"/>
    <n v="0"/>
    <s v="NO APLICA"/>
    <n v="0"/>
    <s v="NO APLICA"/>
    <s v="08FIZ0114O"/>
    <s v="08FJS0105M"/>
    <s v="08ADG0046C"/>
    <n v="0"/>
    <n v="72"/>
    <n v="52"/>
    <n v="124"/>
    <n v="69"/>
    <n v="50"/>
    <n v="119"/>
    <n v="14"/>
    <n v="6"/>
    <n v="20"/>
    <n v="8"/>
    <n v="4"/>
    <n v="12"/>
    <n v="8"/>
    <n v="4"/>
    <n v="12"/>
    <n v="13"/>
    <n v="12"/>
    <n v="25"/>
    <n v="12"/>
    <n v="7"/>
    <n v="19"/>
    <n v="10"/>
    <n v="5"/>
    <n v="15"/>
    <n v="10"/>
    <n v="11"/>
    <n v="21"/>
    <n v="8"/>
    <n v="13"/>
    <n v="21"/>
    <n v="61"/>
    <n v="52"/>
    <n v="113"/>
    <n v="1"/>
    <n v="1"/>
    <n v="1"/>
    <n v="1"/>
    <n v="1"/>
    <n v="1"/>
    <n v="0"/>
    <n v="6"/>
    <n v="0"/>
    <n v="0"/>
    <n v="1"/>
    <n v="0"/>
    <n v="0"/>
    <n v="0"/>
    <n v="0"/>
    <n v="0"/>
    <n v="2"/>
    <n v="4"/>
    <n v="0"/>
    <n v="0"/>
    <n v="1"/>
    <n v="0"/>
    <n v="0"/>
    <n v="0"/>
    <n v="0"/>
    <n v="0"/>
    <n v="0"/>
    <n v="1"/>
    <n v="1"/>
    <n v="0"/>
    <n v="0"/>
    <n v="10"/>
    <n v="2"/>
    <n v="4"/>
    <n v="1"/>
    <n v="1"/>
    <n v="1"/>
    <n v="1"/>
    <n v="1"/>
    <n v="1"/>
    <n v="0"/>
    <n v="6"/>
    <n v="14"/>
    <n v="6"/>
    <n v="1"/>
  </r>
  <r>
    <s v="08DPR2584W"/>
    <n v="1"/>
    <s v="MATUTINO"/>
    <s v="PLAN DE AYALA"/>
    <n v="8"/>
    <s v="CHIHUAHUA"/>
    <n v="8"/>
    <s v="CHIHUAHUA"/>
    <n v="37"/>
    <x v="0"/>
    <x v="0"/>
    <n v="1"/>
    <s v="JUĂREZ"/>
    <s v="CALLE PRADERAS DEL SOL"/>
    <n v="0"/>
    <s v="PÚBLICO"/>
    <x v="0"/>
    <n v="2"/>
    <s v="BÁSICA"/>
    <n v="2"/>
    <x v="0"/>
    <n v="1"/>
    <x v="0"/>
    <n v="0"/>
    <s v="NO APLICA"/>
    <n v="0"/>
    <s v="NO APLICA"/>
    <s v="08FIZ0185I"/>
    <s v="08FJS0118Q"/>
    <s v="08ADG0005C"/>
    <n v="0"/>
    <n v="250"/>
    <n v="251"/>
    <n v="501"/>
    <n v="244"/>
    <n v="251"/>
    <n v="495"/>
    <n v="37"/>
    <n v="32"/>
    <n v="69"/>
    <n v="28"/>
    <n v="39"/>
    <n v="67"/>
    <n v="30"/>
    <n v="39"/>
    <n v="69"/>
    <n v="51"/>
    <n v="42"/>
    <n v="93"/>
    <n v="30"/>
    <n v="36"/>
    <n v="66"/>
    <n v="45"/>
    <n v="47"/>
    <n v="92"/>
    <n v="47"/>
    <n v="54"/>
    <n v="101"/>
    <n v="35"/>
    <n v="35"/>
    <n v="70"/>
    <n v="238"/>
    <n v="253"/>
    <n v="491"/>
    <n v="2"/>
    <n v="3"/>
    <n v="2"/>
    <n v="3"/>
    <n v="3"/>
    <n v="2"/>
    <n v="0"/>
    <n v="15"/>
    <n v="0"/>
    <n v="0"/>
    <n v="1"/>
    <n v="0"/>
    <n v="0"/>
    <n v="1"/>
    <n v="0"/>
    <n v="0"/>
    <n v="3"/>
    <n v="12"/>
    <n v="0"/>
    <n v="0"/>
    <n v="3"/>
    <n v="1"/>
    <n v="0"/>
    <n v="0"/>
    <n v="0"/>
    <n v="0"/>
    <n v="0"/>
    <n v="0"/>
    <n v="1"/>
    <n v="0"/>
    <n v="0"/>
    <n v="22"/>
    <n v="3"/>
    <n v="12"/>
    <n v="2"/>
    <n v="3"/>
    <n v="2"/>
    <n v="3"/>
    <n v="3"/>
    <n v="2"/>
    <n v="0"/>
    <n v="15"/>
    <n v="15"/>
    <n v="15"/>
    <n v="1"/>
  </r>
  <r>
    <s v="08DPR2585V"/>
    <n v="1"/>
    <s v="MATUTINO"/>
    <s v="EDUCAR PARA LA LIBERTAD"/>
    <n v="8"/>
    <s v="CHIHUAHUA"/>
    <n v="8"/>
    <s v="CHIHUAHUA"/>
    <n v="37"/>
    <x v="0"/>
    <x v="0"/>
    <n v="1"/>
    <s v="JUĂREZ"/>
    <s v="CALLE MONTE BLANCO"/>
    <n v="0"/>
    <s v="PÚBLICO"/>
    <x v="0"/>
    <n v="2"/>
    <s v="BÁSICA"/>
    <n v="2"/>
    <x v="0"/>
    <n v="1"/>
    <x v="0"/>
    <n v="0"/>
    <s v="NO APLICA"/>
    <n v="0"/>
    <s v="NO APLICA"/>
    <s v="08FIZ0029R"/>
    <s v="08FJS0133I"/>
    <s v="08ADG0005C"/>
    <n v="0"/>
    <n v="243"/>
    <n v="268"/>
    <n v="511"/>
    <n v="243"/>
    <n v="268"/>
    <n v="511"/>
    <n v="36"/>
    <n v="36"/>
    <n v="72"/>
    <n v="40"/>
    <n v="57"/>
    <n v="97"/>
    <n v="40"/>
    <n v="58"/>
    <n v="98"/>
    <n v="49"/>
    <n v="50"/>
    <n v="99"/>
    <n v="45"/>
    <n v="50"/>
    <n v="95"/>
    <n v="49"/>
    <n v="57"/>
    <n v="106"/>
    <n v="25"/>
    <n v="42"/>
    <n v="67"/>
    <n v="35"/>
    <n v="33"/>
    <n v="68"/>
    <n v="243"/>
    <n v="290"/>
    <n v="533"/>
    <n v="3"/>
    <n v="3"/>
    <n v="3"/>
    <n v="3"/>
    <n v="2"/>
    <n v="2"/>
    <n v="0"/>
    <n v="16"/>
    <n v="0"/>
    <n v="0"/>
    <n v="1"/>
    <n v="0"/>
    <n v="0"/>
    <n v="0"/>
    <n v="0"/>
    <n v="0"/>
    <n v="6"/>
    <n v="10"/>
    <n v="0"/>
    <n v="0"/>
    <n v="1"/>
    <n v="1"/>
    <n v="0"/>
    <n v="0"/>
    <n v="0"/>
    <n v="0"/>
    <n v="0"/>
    <n v="0"/>
    <n v="0"/>
    <n v="1"/>
    <n v="0"/>
    <n v="20"/>
    <n v="6"/>
    <n v="10"/>
    <n v="3"/>
    <n v="3"/>
    <n v="3"/>
    <n v="3"/>
    <n v="2"/>
    <n v="2"/>
    <n v="0"/>
    <n v="16"/>
    <n v="16"/>
    <n v="12"/>
    <n v="1"/>
  </r>
  <r>
    <s v="08DPR2586U"/>
    <n v="1"/>
    <s v="MATUTINO"/>
    <s v="AGUSTIN MELGAR"/>
    <n v="8"/>
    <s v="CHIHUAHUA"/>
    <n v="8"/>
    <s v="CHIHUAHUA"/>
    <n v="37"/>
    <x v="0"/>
    <x v="0"/>
    <n v="1"/>
    <s v="JUĂREZ"/>
    <s v="CALLE HACIENDA EL SAUZ"/>
    <n v="0"/>
    <s v="PÚBLICO"/>
    <x v="0"/>
    <n v="2"/>
    <s v="BÁSICA"/>
    <n v="2"/>
    <x v="0"/>
    <n v="1"/>
    <x v="0"/>
    <n v="0"/>
    <s v="NO APLICA"/>
    <n v="0"/>
    <s v="NO APLICA"/>
    <s v="08FIZ0030G"/>
    <s v="08FJS0133I"/>
    <s v="08ADG0005C"/>
    <n v="0"/>
    <n v="300"/>
    <n v="305"/>
    <n v="605"/>
    <n v="293"/>
    <n v="302"/>
    <n v="595"/>
    <n v="51"/>
    <n v="53"/>
    <n v="104"/>
    <n v="53"/>
    <n v="46"/>
    <n v="99"/>
    <n v="55"/>
    <n v="46"/>
    <n v="101"/>
    <n v="49"/>
    <n v="55"/>
    <n v="104"/>
    <n v="47"/>
    <n v="50"/>
    <n v="97"/>
    <n v="55"/>
    <n v="50"/>
    <n v="105"/>
    <n v="52"/>
    <n v="50"/>
    <n v="102"/>
    <n v="46"/>
    <n v="53"/>
    <n v="99"/>
    <n v="304"/>
    <n v="304"/>
    <n v="608"/>
    <n v="3"/>
    <n v="3"/>
    <n v="3"/>
    <n v="3"/>
    <n v="3"/>
    <n v="3"/>
    <n v="0"/>
    <n v="18"/>
    <n v="0"/>
    <n v="0"/>
    <n v="1"/>
    <n v="0"/>
    <n v="0"/>
    <n v="1"/>
    <n v="0"/>
    <n v="0"/>
    <n v="3"/>
    <n v="15"/>
    <n v="0"/>
    <n v="0"/>
    <n v="0"/>
    <n v="2"/>
    <n v="0"/>
    <n v="0"/>
    <n v="0"/>
    <n v="0"/>
    <n v="0"/>
    <n v="0"/>
    <n v="2"/>
    <n v="0"/>
    <n v="0"/>
    <n v="24"/>
    <n v="3"/>
    <n v="15"/>
    <n v="3"/>
    <n v="3"/>
    <n v="3"/>
    <n v="3"/>
    <n v="3"/>
    <n v="3"/>
    <n v="0"/>
    <n v="18"/>
    <n v="18"/>
    <n v="18"/>
    <n v="1"/>
  </r>
  <r>
    <s v="08DPR2587T"/>
    <n v="1"/>
    <s v="MATUTINO"/>
    <s v="JOSE RUBIO ORTEGA"/>
    <n v="8"/>
    <s v="CHIHUAHUA"/>
    <n v="8"/>
    <s v="CHIHUAHUA"/>
    <n v="37"/>
    <x v="0"/>
    <x v="0"/>
    <n v="1"/>
    <s v="JUĂREZ"/>
    <s v="CALLE MONTES DE TOLEDO"/>
    <n v="0"/>
    <s v="PÚBLICO"/>
    <x v="0"/>
    <n v="2"/>
    <s v="BÁSICA"/>
    <n v="2"/>
    <x v="0"/>
    <n v="1"/>
    <x v="0"/>
    <n v="0"/>
    <s v="NO APLICA"/>
    <n v="0"/>
    <s v="NO APLICA"/>
    <s v="08FIZ0033D"/>
    <s v="08FJS0132J"/>
    <s v="08ADG0005C"/>
    <n v="0"/>
    <n v="214"/>
    <n v="186"/>
    <n v="400"/>
    <n v="202"/>
    <n v="181"/>
    <n v="383"/>
    <n v="46"/>
    <n v="24"/>
    <n v="70"/>
    <n v="35"/>
    <n v="29"/>
    <n v="64"/>
    <n v="38"/>
    <n v="29"/>
    <n v="67"/>
    <n v="38"/>
    <n v="31"/>
    <n v="69"/>
    <n v="30"/>
    <n v="40"/>
    <n v="70"/>
    <n v="44"/>
    <n v="21"/>
    <n v="65"/>
    <n v="36"/>
    <n v="38"/>
    <n v="74"/>
    <n v="28"/>
    <n v="40"/>
    <n v="68"/>
    <n v="214"/>
    <n v="199"/>
    <n v="413"/>
    <n v="2"/>
    <n v="2"/>
    <n v="2"/>
    <n v="2"/>
    <n v="2"/>
    <n v="2"/>
    <n v="0"/>
    <n v="12"/>
    <n v="0"/>
    <n v="0"/>
    <n v="0"/>
    <n v="1"/>
    <n v="0"/>
    <n v="1"/>
    <n v="0"/>
    <n v="0"/>
    <n v="5"/>
    <n v="7"/>
    <n v="0"/>
    <n v="0"/>
    <n v="1"/>
    <n v="0"/>
    <n v="0"/>
    <n v="0"/>
    <n v="0"/>
    <n v="0"/>
    <n v="0"/>
    <n v="0"/>
    <n v="0"/>
    <n v="2"/>
    <n v="0"/>
    <n v="17"/>
    <n v="5"/>
    <n v="7"/>
    <n v="2"/>
    <n v="2"/>
    <n v="2"/>
    <n v="2"/>
    <n v="2"/>
    <n v="2"/>
    <n v="0"/>
    <n v="12"/>
    <n v="12"/>
    <n v="12"/>
    <n v="1"/>
  </r>
  <r>
    <s v="08DPR2588S"/>
    <n v="2"/>
    <s v="VESPERTINO"/>
    <s v="AGUSTIN MELGAR"/>
    <n v="8"/>
    <s v="CHIHUAHUA"/>
    <n v="8"/>
    <s v="CHIHUAHUA"/>
    <n v="37"/>
    <x v="0"/>
    <x v="0"/>
    <n v="1"/>
    <s v="JUĂREZ"/>
    <s v="CALLE VISTA MANANTIAL DE LAS FLORES"/>
    <n v="0"/>
    <s v="PÚBLICO"/>
    <x v="0"/>
    <n v="2"/>
    <s v="BÁSICA"/>
    <n v="2"/>
    <x v="0"/>
    <n v="1"/>
    <x v="0"/>
    <n v="0"/>
    <s v="NO APLICA"/>
    <n v="0"/>
    <s v="NO APLICA"/>
    <s v="08FIZ0033D"/>
    <s v="08FJS0112W"/>
    <s v="08ADG0005C"/>
    <n v="0"/>
    <n v="160"/>
    <n v="166"/>
    <n v="326"/>
    <n v="160"/>
    <n v="166"/>
    <n v="326"/>
    <n v="31"/>
    <n v="23"/>
    <n v="54"/>
    <n v="22"/>
    <n v="32"/>
    <n v="54"/>
    <n v="23"/>
    <n v="32"/>
    <n v="55"/>
    <n v="24"/>
    <n v="31"/>
    <n v="55"/>
    <n v="29"/>
    <n v="28"/>
    <n v="57"/>
    <n v="34"/>
    <n v="19"/>
    <n v="53"/>
    <n v="27"/>
    <n v="26"/>
    <n v="53"/>
    <n v="22"/>
    <n v="37"/>
    <n v="59"/>
    <n v="159"/>
    <n v="173"/>
    <n v="332"/>
    <n v="2"/>
    <n v="2"/>
    <n v="2"/>
    <n v="2"/>
    <n v="2"/>
    <n v="2"/>
    <n v="0"/>
    <n v="12"/>
    <n v="0"/>
    <n v="0"/>
    <n v="1"/>
    <n v="0"/>
    <n v="0"/>
    <n v="1"/>
    <n v="0"/>
    <n v="0"/>
    <n v="2"/>
    <n v="10"/>
    <n v="0"/>
    <n v="0"/>
    <n v="1"/>
    <n v="0"/>
    <n v="0"/>
    <n v="0"/>
    <n v="0"/>
    <n v="0"/>
    <n v="0"/>
    <n v="0"/>
    <n v="0"/>
    <n v="1"/>
    <n v="0"/>
    <n v="16"/>
    <n v="2"/>
    <n v="10"/>
    <n v="2"/>
    <n v="2"/>
    <n v="2"/>
    <n v="2"/>
    <n v="2"/>
    <n v="2"/>
    <n v="0"/>
    <n v="12"/>
    <n v="12"/>
    <n v="12"/>
    <n v="1"/>
  </r>
  <r>
    <s v="08DPR2589R"/>
    <n v="1"/>
    <s v="MATUTINO"/>
    <s v="JOSE VASCONCELOS CALDERON"/>
    <n v="8"/>
    <s v="CHIHUAHUA"/>
    <n v="8"/>
    <s v="CHIHUAHUA"/>
    <n v="37"/>
    <x v="0"/>
    <x v="0"/>
    <n v="1"/>
    <s v="JUĂREZ"/>
    <s v="CALLE SENDEROS DE MENDIZABAL"/>
    <n v="0"/>
    <s v="PÚBLICO"/>
    <x v="0"/>
    <n v="2"/>
    <s v="BÁSICA"/>
    <n v="2"/>
    <x v="0"/>
    <n v="1"/>
    <x v="0"/>
    <n v="0"/>
    <s v="NO APLICA"/>
    <n v="0"/>
    <s v="NO APLICA"/>
    <s v="08FIZ0263W"/>
    <s v="08FJS0133I"/>
    <s v="08ADG0005C"/>
    <n v="0"/>
    <n v="209"/>
    <n v="211"/>
    <n v="420"/>
    <n v="209"/>
    <n v="211"/>
    <n v="420"/>
    <n v="32"/>
    <n v="38"/>
    <n v="70"/>
    <n v="40"/>
    <n v="30"/>
    <n v="70"/>
    <n v="40"/>
    <n v="30"/>
    <n v="70"/>
    <n v="35"/>
    <n v="35"/>
    <n v="70"/>
    <n v="29"/>
    <n v="41"/>
    <n v="70"/>
    <n v="34"/>
    <n v="35"/>
    <n v="69"/>
    <n v="29"/>
    <n v="41"/>
    <n v="70"/>
    <n v="44"/>
    <n v="26"/>
    <n v="70"/>
    <n v="211"/>
    <n v="208"/>
    <n v="419"/>
    <n v="2"/>
    <n v="2"/>
    <n v="2"/>
    <n v="2"/>
    <n v="2"/>
    <n v="2"/>
    <n v="0"/>
    <n v="12"/>
    <n v="0"/>
    <n v="0"/>
    <n v="1"/>
    <n v="0"/>
    <n v="0"/>
    <n v="1"/>
    <n v="0"/>
    <n v="0"/>
    <n v="3"/>
    <n v="9"/>
    <n v="0"/>
    <n v="0"/>
    <n v="1"/>
    <n v="0"/>
    <n v="0"/>
    <n v="0"/>
    <n v="0"/>
    <n v="0"/>
    <n v="0"/>
    <n v="0"/>
    <n v="1"/>
    <n v="0"/>
    <n v="0"/>
    <n v="16"/>
    <n v="3"/>
    <n v="9"/>
    <n v="2"/>
    <n v="2"/>
    <n v="2"/>
    <n v="2"/>
    <n v="2"/>
    <n v="2"/>
    <n v="0"/>
    <n v="12"/>
    <n v="12"/>
    <n v="12"/>
    <n v="1"/>
  </r>
  <r>
    <s v="08DPR2590G"/>
    <n v="1"/>
    <s v="MATUTINO"/>
    <s v="EDELMIRA TORRES IBARRA"/>
    <n v="8"/>
    <s v="CHIHUAHUA"/>
    <n v="8"/>
    <s v="CHIHUAHUA"/>
    <n v="19"/>
    <x v="2"/>
    <x v="2"/>
    <n v="1"/>
    <s v="CHIHUAHUA"/>
    <s v="CALLE CABALLERO REAL"/>
    <n v="0"/>
    <s v="PÚBLICO"/>
    <x v="0"/>
    <n v="2"/>
    <s v="BÁSICA"/>
    <n v="2"/>
    <x v="0"/>
    <n v="1"/>
    <x v="0"/>
    <n v="0"/>
    <s v="NO APLICA"/>
    <n v="0"/>
    <s v="NO APLICA"/>
    <s v="08FIZ0126T"/>
    <s v="08FJS0134H"/>
    <s v="08ADG0046C"/>
    <n v="0"/>
    <n v="160"/>
    <n v="168"/>
    <n v="328"/>
    <n v="160"/>
    <n v="168"/>
    <n v="328"/>
    <n v="31"/>
    <n v="23"/>
    <n v="54"/>
    <n v="26"/>
    <n v="27"/>
    <n v="53"/>
    <n v="26"/>
    <n v="27"/>
    <n v="53"/>
    <n v="19"/>
    <n v="27"/>
    <n v="46"/>
    <n v="30"/>
    <n v="25"/>
    <n v="55"/>
    <n v="25"/>
    <n v="29"/>
    <n v="54"/>
    <n v="30"/>
    <n v="30"/>
    <n v="60"/>
    <n v="25"/>
    <n v="33"/>
    <n v="58"/>
    <n v="155"/>
    <n v="171"/>
    <n v="326"/>
    <n v="2"/>
    <n v="2"/>
    <n v="2"/>
    <n v="2"/>
    <n v="2"/>
    <n v="2"/>
    <n v="0"/>
    <n v="12"/>
    <n v="0"/>
    <n v="0"/>
    <n v="1"/>
    <n v="0"/>
    <n v="1"/>
    <n v="0"/>
    <n v="0"/>
    <n v="0"/>
    <n v="1"/>
    <n v="11"/>
    <n v="0"/>
    <n v="0"/>
    <n v="1"/>
    <n v="0"/>
    <n v="0"/>
    <n v="0"/>
    <n v="0"/>
    <n v="0"/>
    <n v="0"/>
    <n v="0"/>
    <n v="0"/>
    <n v="3"/>
    <n v="0"/>
    <n v="18"/>
    <n v="1"/>
    <n v="11"/>
    <n v="2"/>
    <n v="2"/>
    <n v="2"/>
    <n v="2"/>
    <n v="2"/>
    <n v="2"/>
    <n v="0"/>
    <n v="12"/>
    <n v="12"/>
    <n v="12"/>
    <n v="1"/>
  </r>
  <r>
    <s v="08DPR2591F"/>
    <n v="2"/>
    <s v="VESPERTINO"/>
    <s v="JESUS SALVADOR ALMANZA BUSTILLOS"/>
    <n v="8"/>
    <s v="CHIHUAHUA"/>
    <n v="8"/>
    <s v="CHIHUAHUA"/>
    <n v="19"/>
    <x v="2"/>
    <x v="2"/>
    <n v="1"/>
    <s v="CHIHUAHUA"/>
    <s v="CALLE PLAZA DEL CLAVIJERO"/>
    <n v="0"/>
    <s v="PÚBLICO"/>
    <x v="0"/>
    <n v="2"/>
    <s v="BÁSICA"/>
    <n v="2"/>
    <x v="0"/>
    <n v="1"/>
    <x v="0"/>
    <n v="0"/>
    <s v="NO APLICA"/>
    <n v="0"/>
    <s v="NO APLICA"/>
    <s v="08FIZ0271E"/>
    <s v="08FJS0134H"/>
    <s v="08ADG0046C"/>
    <n v="0"/>
    <n v="159"/>
    <n v="142"/>
    <n v="301"/>
    <n v="159"/>
    <n v="142"/>
    <n v="301"/>
    <n v="21"/>
    <n v="31"/>
    <n v="52"/>
    <n v="24"/>
    <n v="24"/>
    <n v="48"/>
    <n v="25"/>
    <n v="26"/>
    <n v="51"/>
    <n v="22"/>
    <n v="18"/>
    <n v="40"/>
    <n v="33"/>
    <n v="17"/>
    <n v="50"/>
    <n v="22"/>
    <n v="26"/>
    <n v="48"/>
    <n v="27"/>
    <n v="25"/>
    <n v="52"/>
    <n v="33"/>
    <n v="23"/>
    <n v="56"/>
    <n v="162"/>
    <n v="135"/>
    <n v="297"/>
    <n v="2"/>
    <n v="2"/>
    <n v="2"/>
    <n v="2"/>
    <n v="2"/>
    <n v="2"/>
    <n v="0"/>
    <n v="12"/>
    <n v="0"/>
    <n v="0"/>
    <n v="1"/>
    <n v="0"/>
    <n v="0"/>
    <n v="1"/>
    <n v="0"/>
    <n v="0"/>
    <n v="6"/>
    <n v="6"/>
    <n v="0"/>
    <n v="0"/>
    <n v="1"/>
    <n v="1"/>
    <n v="0"/>
    <n v="0"/>
    <n v="0"/>
    <n v="0"/>
    <n v="0"/>
    <n v="0"/>
    <n v="2"/>
    <n v="0"/>
    <n v="0"/>
    <n v="18"/>
    <n v="6"/>
    <n v="6"/>
    <n v="2"/>
    <n v="2"/>
    <n v="2"/>
    <n v="2"/>
    <n v="2"/>
    <n v="2"/>
    <n v="0"/>
    <n v="12"/>
    <n v="12"/>
    <n v="12"/>
    <n v="1"/>
  </r>
  <r>
    <s v="08DPR2592E"/>
    <n v="1"/>
    <s v="MATUTINO"/>
    <s v="JOSE SANTOS VALDEZ"/>
    <n v="8"/>
    <s v="CHIHUAHUA"/>
    <n v="8"/>
    <s v="CHIHUAHUA"/>
    <n v="37"/>
    <x v="0"/>
    <x v="0"/>
    <n v="1"/>
    <s v="JUĂREZ"/>
    <s v="BOULEVARD VILLAS DE ALCALA"/>
    <n v="0"/>
    <s v="PÚBLICO"/>
    <x v="0"/>
    <n v="2"/>
    <s v="BÁSICA"/>
    <n v="2"/>
    <x v="0"/>
    <n v="1"/>
    <x v="0"/>
    <n v="0"/>
    <s v="NO APLICA"/>
    <n v="0"/>
    <s v="NO APLICA"/>
    <s v="08FIZ0038Z"/>
    <s v="08FJS0117R"/>
    <s v="08ADG0005C"/>
    <n v="0"/>
    <n v="145"/>
    <n v="145"/>
    <n v="290"/>
    <n v="145"/>
    <n v="145"/>
    <n v="290"/>
    <n v="23"/>
    <n v="14"/>
    <n v="37"/>
    <n v="24"/>
    <n v="36"/>
    <n v="60"/>
    <n v="25"/>
    <n v="37"/>
    <n v="62"/>
    <n v="20"/>
    <n v="15"/>
    <n v="35"/>
    <n v="23"/>
    <n v="38"/>
    <n v="61"/>
    <n v="28"/>
    <n v="32"/>
    <n v="60"/>
    <n v="33"/>
    <n v="26"/>
    <n v="59"/>
    <n v="12"/>
    <n v="22"/>
    <n v="34"/>
    <n v="141"/>
    <n v="170"/>
    <n v="311"/>
    <n v="2"/>
    <n v="1"/>
    <n v="2"/>
    <n v="2"/>
    <n v="2"/>
    <n v="1"/>
    <n v="0"/>
    <n v="10"/>
    <n v="0"/>
    <n v="0"/>
    <n v="0"/>
    <n v="1"/>
    <n v="0"/>
    <n v="0"/>
    <n v="0"/>
    <n v="0"/>
    <n v="4"/>
    <n v="6"/>
    <n v="0"/>
    <n v="0"/>
    <n v="0"/>
    <n v="0"/>
    <n v="0"/>
    <n v="0"/>
    <n v="0"/>
    <n v="0"/>
    <n v="0"/>
    <n v="0"/>
    <n v="1"/>
    <n v="0"/>
    <n v="0"/>
    <n v="12"/>
    <n v="4"/>
    <n v="6"/>
    <n v="2"/>
    <n v="1"/>
    <n v="2"/>
    <n v="2"/>
    <n v="2"/>
    <n v="1"/>
    <n v="0"/>
    <n v="10"/>
    <n v="9"/>
    <n v="9"/>
    <n v="1"/>
  </r>
  <r>
    <s v="08DPR2593D"/>
    <n v="1"/>
    <s v="MATUTINO"/>
    <s v="RAFAELA TOCOLI CHAVEZ"/>
    <n v="8"/>
    <s v="CHIHUAHUA"/>
    <n v="8"/>
    <s v="CHIHUAHUA"/>
    <n v="19"/>
    <x v="2"/>
    <x v="2"/>
    <n v="1"/>
    <s v="CHIHUAHUA"/>
    <s v="CALLE RĂŤO COLUMBIA"/>
    <n v="0"/>
    <s v="PÚBLICO"/>
    <x v="0"/>
    <n v="2"/>
    <s v="BÁSICA"/>
    <n v="2"/>
    <x v="0"/>
    <n v="1"/>
    <x v="0"/>
    <n v="0"/>
    <s v="NO APLICA"/>
    <n v="0"/>
    <s v="NO APLICA"/>
    <s v="08FIZ0272D"/>
    <s v="08FJS0108J"/>
    <s v="08ADG0046C"/>
    <n v="0"/>
    <n v="177"/>
    <n v="160"/>
    <n v="337"/>
    <n v="176"/>
    <n v="159"/>
    <n v="335"/>
    <n v="26"/>
    <n v="31"/>
    <n v="57"/>
    <n v="27"/>
    <n v="27"/>
    <n v="54"/>
    <n v="28"/>
    <n v="28"/>
    <n v="56"/>
    <n v="37"/>
    <n v="24"/>
    <n v="61"/>
    <n v="27"/>
    <n v="23"/>
    <n v="50"/>
    <n v="27"/>
    <n v="26"/>
    <n v="53"/>
    <n v="40"/>
    <n v="21"/>
    <n v="61"/>
    <n v="25"/>
    <n v="35"/>
    <n v="60"/>
    <n v="184"/>
    <n v="157"/>
    <n v="341"/>
    <n v="2"/>
    <n v="2"/>
    <n v="2"/>
    <n v="2"/>
    <n v="2"/>
    <n v="2"/>
    <n v="0"/>
    <n v="12"/>
    <n v="0"/>
    <n v="0"/>
    <n v="1"/>
    <n v="0"/>
    <n v="1"/>
    <n v="0"/>
    <n v="0"/>
    <n v="0"/>
    <n v="4"/>
    <n v="8"/>
    <n v="0"/>
    <n v="0"/>
    <n v="1"/>
    <n v="0"/>
    <n v="0"/>
    <n v="0"/>
    <n v="0"/>
    <n v="0"/>
    <n v="0"/>
    <n v="0"/>
    <n v="1"/>
    <n v="1"/>
    <n v="0"/>
    <n v="17"/>
    <n v="4"/>
    <n v="8"/>
    <n v="2"/>
    <n v="2"/>
    <n v="2"/>
    <n v="2"/>
    <n v="2"/>
    <n v="2"/>
    <n v="0"/>
    <n v="12"/>
    <n v="12"/>
    <n v="12"/>
    <n v="1"/>
  </r>
  <r>
    <s v="08DPR2594C"/>
    <n v="2"/>
    <s v="VESPERTINO"/>
    <s v="OLIVIA CANO GONZALEZ"/>
    <n v="8"/>
    <s v="CHIHUAHUA"/>
    <n v="8"/>
    <s v="CHIHUAHUA"/>
    <n v="19"/>
    <x v="2"/>
    <x v="2"/>
    <n v="1"/>
    <s v="CHIHUAHUA"/>
    <s v="CALLE RĂŤO COLUMBIA"/>
    <n v="0"/>
    <s v="PÚBLICO"/>
    <x v="0"/>
    <n v="2"/>
    <s v="BÁSICA"/>
    <n v="2"/>
    <x v="0"/>
    <n v="1"/>
    <x v="0"/>
    <n v="0"/>
    <s v="NO APLICA"/>
    <n v="0"/>
    <s v="NO APLICA"/>
    <s v="08FIZ0272D"/>
    <s v="08FJS0108J"/>
    <s v="08ADG0046C"/>
    <n v="0"/>
    <n v="180"/>
    <n v="171"/>
    <n v="351"/>
    <n v="180"/>
    <n v="171"/>
    <n v="351"/>
    <n v="28"/>
    <n v="28"/>
    <n v="56"/>
    <n v="24"/>
    <n v="28"/>
    <n v="52"/>
    <n v="28"/>
    <n v="30"/>
    <n v="58"/>
    <n v="20"/>
    <n v="37"/>
    <n v="57"/>
    <n v="30"/>
    <n v="29"/>
    <n v="59"/>
    <n v="32"/>
    <n v="25"/>
    <n v="57"/>
    <n v="28"/>
    <n v="30"/>
    <n v="58"/>
    <n v="33"/>
    <n v="26"/>
    <n v="59"/>
    <n v="171"/>
    <n v="177"/>
    <n v="348"/>
    <n v="2"/>
    <n v="2"/>
    <n v="2"/>
    <n v="2"/>
    <n v="2"/>
    <n v="2"/>
    <n v="0"/>
    <n v="12"/>
    <n v="0"/>
    <n v="0"/>
    <n v="0"/>
    <n v="1"/>
    <n v="0"/>
    <n v="0"/>
    <n v="1"/>
    <n v="0"/>
    <n v="5"/>
    <n v="7"/>
    <n v="0"/>
    <n v="0"/>
    <n v="3"/>
    <n v="0"/>
    <n v="0"/>
    <n v="0"/>
    <n v="0"/>
    <n v="0"/>
    <n v="0"/>
    <n v="0"/>
    <n v="0"/>
    <n v="1"/>
    <n v="0"/>
    <n v="18"/>
    <n v="5"/>
    <n v="7"/>
    <n v="2"/>
    <n v="2"/>
    <n v="2"/>
    <n v="2"/>
    <n v="2"/>
    <n v="2"/>
    <n v="0"/>
    <n v="12"/>
    <n v="12"/>
    <n v="12"/>
    <n v="1"/>
  </r>
  <r>
    <s v="08DPR2595B"/>
    <n v="2"/>
    <s v="VESPERTINO"/>
    <s v="AGUSTIN MELGAR"/>
    <n v="8"/>
    <s v="CHIHUAHUA"/>
    <n v="8"/>
    <s v="CHIHUAHUA"/>
    <n v="37"/>
    <x v="0"/>
    <x v="0"/>
    <n v="1"/>
    <s v="JUĂREZ"/>
    <s v="CALLE HACIENDA EL SAUZ"/>
    <n v="0"/>
    <s v="PÚBLICO"/>
    <x v="0"/>
    <n v="2"/>
    <s v="BÁSICA"/>
    <n v="2"/>
    <x v="0"/>
    <n v="1"/>
    <x v="0"/>
    <n v="0"/>
    <s v="NO APLICA"/>
    <n v="0"/>
    <s v="NO APLICA"/>
    <s v="08FIZ0030G"/>
    <s v="08FJS0133I"/>
    <s v="08ADG0005C"/>
    <n v="0"/>
    <n v="279"/>
    <n v="248"/>
    <n v="527"/>
    <n v="277"/>
    <n v="247"/>
    <n v="524"/>
    <n v="51"/>
    <n v="45"/>
    <n v="96"/>
    <n v="46"/>
    <n v="48"/>
    <n v="94"/>
    <n v="48"/>
    <n v="49"/>
    <n v="97"/>
    <n v="49"/>
    <n v="42"/>
    <n v="91"/>
    <n v="41"/>
    <n v="43"/>
    <n v="84"/>
    <n v="47"/>
    <n v="45"/>
    <n v="92"/>
    <n v="48"/>
    <n v="47"/>
    <n v="95"/>
    <n v="53"/>
    <n v="40"/>
    <n v="93"/>
    <n v="286"/>
    <n v="266"/>
    <n v="552"/>
    <n v="3"/>
    <n v="3"/>
    <n v="3"/>
    <n v="3"/>
    <n v="3"/>
    <n v="3"/>
    <n v="0"/>
    <n v="18"/>
    <n v="0"/>
    <n v="0"/>
    <n v="0"/>
    <n v="1"/>
    <n v="1"/>
    <n v="0"/>
    <n v="0"/>
    <n v="0"/>
    <n v="2"/>
    <n v="16"/>
    <n v="0"/>
    <n v="0"/>
    <n v="2"/>
    <n v="2"/>
    <n v="0"/>
    <n v="0"/>
    <n v="0"/>
    <n v="0"/>
    <n v="0"/>
    <n v="0"/>
    <n v="2"/>
    <n v="0"/>
    <n v="0"/>
    <n v="26"/>
    <n v="2"/>
    <n v="16"/>
    <n v="3"/>
    <n v="3"/>
    <n v="3"/>
    <n v="3"/>
    <n v="3"/>
    <n v="3"/>
    <n v="0"/>
    <n v="18"/>
    <n v="18"/>
    <n v="18"/>
    <n v="1"/>
  </r>
  <r>
    <s v="08DPR2596A"/>
    <n v="2"/>
    <s v="VESPERTINO"/>
    <s v="JOSE VASCONCELOS CALDERON"/>
    <n v="8"/>
    <s v="CHIHUAHUA"/>
    <n v="8"/>
    <s v="CHIHUAHUA"/>
    <n v="37"/>
    <x v="0"/>
    <x v="0"/>
    <n v="1"/>
    <s v="JUĂREZ"/>
    <s v="CALLE SENDEROS DE MENDIZABAL"/>
    <n v="0"/>
    <s v="PÚBLICO"/>
    <x v="0"/>
    <n v="2"/>
    <s v="BÁSICA"/>
    <n v="2"/>
    <x v="0"/>
    <n v="1"/>
    <x v="0"/>
    <n v="0"/>
    <s v="NO APLICA"/>
    <n v="0"/>
    <s v="NO APLICA"/>
    <s v="08FIZ0263W"/>
    <s v="08FJS0133I"/>
    <s v="08ADG0005C"/>
    <n v="0"/>
    <n v="207"/>
    <n v="185"/>
    <n v="392"/>
    <n v="207"/>
    <n v="185"/>
    <n v="392"/>
    <n v="34"/>
    <n v="31"/>
    <n v="65"/>
    <n v="33"/>
    <n v="36"/>
    <n v="69"/>
    <n v="33"/>
    <n v="36"/>
    <n v="69"/>
    <n v="32"/>
    <n v="38"/>
    <n v="70"/>
    <n v="36"/>
    <n v="33"/>
    <n v="69"/>
    <n v="38"/>
    <n v="31"/>
    <n v="69"/>
    <n v="36"/>
    <n v="34"/>
    <n v="70"/>
    <n v="43"/>
    <n v="26"/>
    <n v="69"/>
    <n v="218"/>
    <n v="198"/>
    <n v="416"/>
    <n v="2"/>
    <n v="2"/>
    <n v="2"/>
    <n v="2"/>
    <n v="2"/>
    <n v="2"/>
    <n v="0"/>
    <n v="12"/>
    <n v="0"/>
    <n v="0"/>
    <n v="0"/>
    <n v="1"/>
    <n v="0"/>
    <n v="0"/>
    <n v="0"/>
    <n v="0"/>
    <n v="4"/>
    <n v="8"/>
    <n v="0"/>
    <n v="0"/>
    <n v="1"/>
    <n v="1"/>
    <n v="0"/>
    <n v="0"/>
    <n v="0"/>
    <n v="0"/>
    <n v="0"/>
    <n v="0"/>
    <n v="0"/>
    <n v="1"/>
    <n v="0"/>
    <n v="16"/>
    <n v="4"/>
    <n v="8"/>
    <n v="2"/>
    <n v="2"/>
    <n v="2"/>
    <n v="2"/>
    <n v="2"/>
    <n v="2"/>
    <n v="0"/>
    <n v="12"/>
    <n v="12"/>
    <n v="12"/>
    <n v="1"/>
  </r>
  <r>
    <s v="08DPR2597Z"/>
    <n v="2"/>
    <s v="VESPERTINO"/>
    <s v="EDUCAR PARA LA LIBERTAD"/>
    <n v="8"/>
    <s v="CHIHUAHUA"/>
    <n v="8"/>
    <s v="CHIHUAHUA"/>
    <n v="37"/>
    <x v="0"/>
    <x v="0"/>
    <n v="1"/>
    <s v="JUĂREZ"/>
    <s v="CALLE MONTE BLANCO"/>
    <n v="0"/>
    <s v="PÚBLICO"/>
    <x v="0"/>
    <n v="2"/>
    <s v="BÁSICA"/>
    <n v="2"/>
    <x v="0"/>
    <n v="1"/>
    <x v="0"/>
    <n v="0"/>
    <s v="NO APLICA"/>
    <n v="0"/>
    <s v="NO APLICA"/>
    <s v="08FIZ0029R"/>
    <s v="08FJS0133I"/>
    <s v="08ADG0005C"/>
    <n v="0"/>
    <n v="220"/>
    <n v="268"/>
    <n v="488"/>
    <n v="220"/>
    <n v="268"/>
    <n v="488"/>
    <n v="32"/>
    <n v="38"/>
    <n v="70"/>
    <n v="53"/>
    <n v="29"/>
    <n v="82"/>
    <n v="55"/>
    <n v="30"/>
    <n v="85"/>
    <n v="42"/>
    <n v="57"/>
    <n v="99"/>
    <n v="44"/>
    <n v="51"/>
    <n v="95"/>
    <n v="39"/>
    <n v="47"/>
    <n v="86"/>
    <n v="30"/>
    <n v="39"/>
    <n v="69"/>
    <n v="39"/>
    <n v="26"/>
    <n v="65"/>
    <n v="249"/>
    <n v="250"/>
    <n v="499"/>
    <n v="3"/>
    <n v="3"/>
    <n v="3"/>
    <n v="3"/>
    <n v="2"/>
    <n v="2"/>
    <n v="0"/>
    <n v="16"/>
    <n v="0"/>
    <n v="0"/>
    <n v="1"/>
    <n v="0"/>
    <n v="0"/>
    <n v="0"/>
    <n v="0"/>
    <n v="0"/>
    <n v="3"/>
    <n v="13"/>
    <n v="0"/>
    <n v="0"/>
    <n v="1"/>
    <n v="0"/>
    <n v="0"/>
    <n v="0"/>
    <n v="0"/>
    <n v="0"/>
    <n v="0"/>
    <n v="0"/>
    <n v="0"/>
    <n v="1"/>
    <n v="0"/>
    <n v="19"/>
    <n v="3"/>
    <n v="13"/>
    <n v="3"/>
    <n v="3"/>
    <n v="3"/>
    <n v="3"/>
    <n v="2"/>
    <n v="2"/>
    <n v="0"/>
    <n v="16"/>
    <n v="16"/>
    <n v="16"/>
    <n v="1"/>
  </r>
  <r>
    <s v="08DPR2598Z"/>
    <n v="2"/>
    <s v="VESPERTINO"/>
    <s v="JOSE RUBIO ORTEGA"/>
    <n v="8"/>
    <s v="CHIHUAHUA"/>
    <n v="8"/>
    <s v="CHIHUAHUA"/>
    <n v="37"/>
    <x v="0"/>
    <x v="0"/>
    <n v="1"/>
    <s v="JUĂREZ"/>
    <s v="CALLE MONTES DE TOLEDO"/>
    <n v="0"/>
    <s v="PÚBLICO"/>
    <x v="0"/>
    <n v="2"/>
    <s v="BÁSICA"/>
    <n v="2"/>
    <x v="0"/>
    <n v="1"/>
    <x v="0"/>
    <n v="0"/>
    <s v="NO APLICA"/>
    <n v="0"/>
    <s v="NO APLICA"/>
    <s v="08FIZ0181M"/>
    <s v="08FJS0132J"/>
    <s v="08ADG0005C"/>
    <n v="0"/>
    <n v="193"/>
    <n v="163"/>
    <n v="356"/>
    <n v="193"/>
    <n v="163"/>
    <n v="356"/>
    <n v="26"/>
    <n v="28"/>
    <n v="54"/>
    <n v="28"/>
    <n v="37"/>
    <n v="65"/>
    <n v="28"/>
    <n v="38"/>
    <n v="66"/>
    <n v="24"/>
    <n v="44"/>
    <n v="68"/>
    <n v="30"/>
    <n v="21"/>
    <n v="51"/>
    <n v="37"/>
    <n v="25"/>
    <n v="62"/>
    <n v="42"/>
    <n v="23"/>
    <n v="65"/>
    <n v="38"/>
    <n v="31"/>
    <n v="69"/>
    <n v="199"/>
    <n v="182"/>
    <n v="381"/>
    <n v="2"/>
    <n v="2"/>
    <n v="2"/>
    <n v="2"/>
    <n v="2"/>
    <n v="2"/>
    <n v="0"/>
    <n v="12"/>
    <n v="0"/>
    <n v="0"/>
    <n v="0"/>
    <n v="1"/>
    <n v="0"/>
    <n v="0"/>
    <n v="0"/>
    <n v="0"/>
    <n v="0"/>
    <n v="12"/>
    <n v="0"/>
    <n v="0"/>
    <n v="0"/>
    <n v="0"/>
    <n v="0"/>
    <n v="0"/>
    <n v="0"/>
    <n v="0"/>
    <n v="0"/>
    <n v="0"/>
    <n v="0"/>
    <n v="1"/>
    <n v="0"/>
    <n v="14"/>
    <n v="0"/>
    <n v="12"/>
    <n v="2"/>
    <n v="2"/>
    <n v="2"/>
    <n v="2"/>
    <n v="2"/>
    <n v="2"/>
    <n v="0"/>
    <n v="12"/>
    <n v="12"/>
    <n v="12"/>
    <n v="1"/>
  </r>
  <r>
    <s v="08DPR2599Y"/>
    <n v="1"/>
    <s v="MATUTINO"/>
    <s v="ELISA GRIENSEN"/>
    <n v="8"/>
    <s v="CHIHUAHUA"/>
    <n v="8"/>
    <s v="CHIHUAHUA"/>
    <n v="4"/>
    <x v="57"/>
    <x v="2"/>
    <n v="1"/>
    <s v="SANTA EULALIA"/>
    <s v="AVENIDA CENTRAL "/>
    <n v="0"/>
    <s v="PÚBLICO"/>
    <x v="0"/>
    <n v="2"/>
    <s v="BÁSICA"/>
    <n v="2"/>
    <x v="0"/>
    <n v="1"/>
    <x v="0"/>
    <n v="0"/>
    <s v="NO APLICA"/>
    <n v="0"/>
    <s v="NO APLICA"/>
    <s v="08FIZ0269Q"/>
    <s v="08FJS0103O"/>
    <s v="08ADG0046C"/>
    <n v="0"/>
    <n v="211"/>
    <n v="167"/>
    <n v="378"/>
    <n v="211"/>
    <n v="167"/>
    <n v="378"/>
    <n v="30"/>
    <n v="34"/>
    <n v="64"/>
    <n v="31"/>
    <n v="33"/>
    <n v="64"/>
    <n v="31"/>
    <n v="33"/>
    <n v="64"/>
    <n v="34"/>
    <n v="29"/>
    <n v="63"/>
    <n v="41"/>
    <n v="25"/>
    <n v="66"/>
    <n v="35"/>
    <n v="27"/>
    <n v="62"/>
    <n v="35"/>
    <n v="27"/>
    <n v="62"/>
    <n v="34"/>
    <n v="24"/>
    <n v="58"/>
    <n v="210"/>
    <n v="165"/>
    <n v="375"/>
    <n v="2"/>
    <n v="2"/>
    <n v="2"/>
    <n v="2"/>
    <n v="2"/>
    <n v="2"/>
    <n v="0"/>
    <n v="12"/>
    <n v="0"/>
    <n v="0"/>
    <n v="0"/>
    <n v="1"/>
    <n v="1"/>
    <n v="0"/>
    <n v="0"/>
    <n v="0"/>
    <n v="1"/>
    <n v="11"/>
    <n v="0"/>
    <n v="0"/>
    <n v="2"/>
    <n v="0"/>
    <n v="0"/>
    <n v="0"/>
    <n v="0"/>
    <n v="0"/>
    <n v="0"/>
    <n v="0"/>
    <n v="2"/>
    <n v="0"/>
    <n v="0"/>
    <n v="18"/>
    <n v="1"/>
    <n v="11"/>
    <n v="2"/>
    <n v="2"/>
    <n v="2"/>
    <n v="2"/>
    <n v="2"/>
    <n v="2"/>
    <n v="0"/>
    <n v="12"/>
    <n v="12"/>
    <n v="12"/>
    <n v="1"/>
  </r>
  <r>
    <s v="08DPR2600X"/>
    <n v="1"/>
    <s v="MATUTINO"/>
    <s v="SALVADOR ZUBIRAN ANCHONDO"/>
    <n v="8"/>
    <s v="CHIHUAHUA"/>
    <n v="8"/>
    <s v="CHIHUAHUA"/>
    <n v="4"/>
    <x v="57"/>
    <x v="2"/>
    <n v="1"/>
    <s v="SANTA EULALIA"/>
    <s v="CALLE ONIX"/>
    <n v="0"/>
    <s v="PÚBLICO"/>
    <x v="0"/>
    <n v="2"/>
    <s v="BÁSICA"/>
    <n v="2"/>
    <x v="0"/>
    <n v="1"/>
    <x v="0"/>
    <n v="0"/>
    <s v="NO APLICA"/>
    <n v="0"/>
    <s v="NO APLICA"/>
    <s v="08FIZ0269Q"/>
    <s v="08FJS0103O"/>
    <s v="08ADG0046C"/>
    <n v="0"/>
    <n v="190"/>
    <n v="148"/>
    <n v="338"/>
    <n v="189"/>
    <n v="148"/>
    <n v="337"/>
    <n v="29"/>
    <n v="23"/>
    <n v="52"/>
    <n v="29"/>
    <n v="37"/>
    <n v="66"/>
    <n v="29"/>
    <n v="37"/>
    <n v="66"/>
    <n v="37"/>
    <n v="25"/>
    <n v="62"/>
    <n v="31"/>
    <n v="30"/>
    <n v="61"/>
    <n v="42"/>
    <n v="20"/>
    <n v="62"/>
    <n v="30"/>
    <n v="29"/>
    <n v="59"/>
    <n v="30"/>
    <n v="26"/>
    <n v="56"/>
    <n v="199"/>
    <n v="167"/>
    <n v="366"/>
    <n v="2"/>
    <n v="2"/>
    <n v="2"/>
    <n v="2"/>
    <n v="2"/>
    <n v="2"/>
    <n v="0"/>
    <n v="12"/>
    <n v="0"/>
    <n v="0"/>
    <n v="0"/>
    <n v="1"/>
    <n v="0"/>
    <n v="1"/>
    <n v="0"/>
    <n v="0"/>
    <n v="2"/>
    <n v="10"/>
    <n v="0"/>
    <n v="0"/>
    <n v="2"/>
    <n v="0"/>
    <n v="0"/>
    <n v="0"/>
    <n v="0"/>
    <n v="0"/>
    <n v="0"/>
    <n v="0"/>
    <n v="1"/>
    <n v="1"/>
    <n v="0"/>
    <n v="18"/>
    <n v="2"/>
    <n v="10"/>
    <n v="2"/>
    <n v="2"/>
    <n v="2"/>
    <n v="2"/>
    <n v="2"/>
    <n v="2"/>
    <n v="0"/>
    <n v="12"/>
    <n v="12"/>
    <n v="12"/>
    <n v="1"/>
  </r>
  <r>
    <s v="08DPR2601W"/>
    <n v="1"/>
    <s v="MATUTINO"/>
    <s v="CARLA MARIA HERRERA GUERRERO"/>
    <n v="8"/>
    <s v="CHIHUAHUA"/>
    <n v="8"/>
    <s v="CHIHUAHUA"/>
    <n v="19"/>
    <x v="2"/>
    <x v="2"/>
    <n v="1"/>
    <s v="CHIHUAHUA"/>
    <s v="AVENIDA PASEOS DEL SOL"/>
    <n v="0"/>
    <s v="PÚBLICO"/>
    <x v="0"/>
    <n v="2"/>
    <s v="BÁSICA"/>
    <n v="2"/>
    <x v="0"/>
    <n v="1"/>
    <x v="0"/>
    <n v="0"/>
    <s v="NO APLICA"/>
    <n v="0"/>
    <s v="NO APLICA"/>
    <s v="08FIZ0268R"/>
    <s v="08FJS0102P"/>
    <s v="08ADG0046C"/>
    <n v="0"/>
    <n v="196"/>
    <n v="200"/>
    <n v="396"/>
    <n v="194"/>
    <n v="200"/>
    <n v="394"/>
    <n v="36"/>
    <n v="34"/>
    <n v="70"/>
    <n v="33"/>
    <n v="34"/>
    <n v="67"/>
    <n v="34"/>
    <n v="35"/>
    <n v="69"/>
    <n v="30"/>
    <n v="36"/>
    <n v="66"/>
    <n v="35"/>
    <n v="34"/>
    <n v="69"/>
    <n v="32"/>
    <n v="35"/>
    <n v="67"/>
    <n v="33"/>
    <n v="37"/>
    <n v="70"/>
    <n v="26"/>
    <n v="37"/>
    <n v="63"/>
    <n v="190"/>
    <n v="214"/>
    <n v="404"/>
    <n v="2"/>
    <n v="2"/>
    <n v="2"/>
    <n v="2"/>
    <n v="2"/>
    <n v="2"/>
    <n v="0"/>
    <n v="12"/>
    <n v="0"/>
    <n v="0"/>
    <n v="0"/>
    <n v="1"/>
    <n v="0"/>
    <n v="1"/>
    <n v="0"/>
    <n v="0"/>
    <n v="6"/>
    <n v="6"/>
    <n v="0"/>
    <n v="0"/>
    <n v="1"/>
    <n v="1"/>
    <n v="0"/>
    <n v="0"/>
    <n v="0"/>
    <n v="0"/>
    <n v="0"/>
    <n v="0"/>
    <n v="0"/>
    <n v="2"/>
    <n v="0"/>
    <n v="18"/>
    <n v="6"/>
    <n v="6"/>
    <n v="2"/>
    <n v="2"/>
    <n v="2"/>
    <n v="2"/>
    <n v="2"/>
    <n v="2"/>
    <n v="0"/>
    <n v="12"/>
    <n v="13"/>
    <n v="12"/>
    <n v="1"/>
  </r>
  <r>
    <s v="08DPR2602V"/>
    <n v="1"/>
    <s v="MATUTINO"/>
    <s v="BICENTENARIO DE LA INDEPENDENCIA DE MEXICO"/>
    <n v="8"/>
    <s v="CHIHUAHUA"/>
    <n v="8"/>
    <s v="CHIHUAHUA"/>
    <n v="19"/>
    <x v="2"/>
    <x v="2"/>
    <n v="1"/>
    <s v="CHIHUAHUA"/>
    <s v="CALLE PUNTA EL PILONCILLO"/>
    <n v="0"/>
    <s v="PÚBLICO"/>
    <x v="0"/>
    <n v="2"/>
    <s v="BÁSICA"/>
    <n v="2"/>
    <x v="0"/>
    <n v="1"/>
    <x v="0"/>
    <n v="0"/>
    <s v="NO APLICA"/>
    <n v="0"/>
    <s v="NO APLICA"/>
    <s v="08FIZ0023X"/>
    <s v="08FJS0102P"/>
    <s v="08ADG0046C"/>
    <n v="0"/>
    <n v="197"/>
    <n v="218"/>
    <n v="415"/>
    <n v="197"/>
    <n v="218"/>
    <n v="415"/>
    <n v="29"/>
    <n v="41"/>
    <n v="70"/>
    <n v="35"/>
    <n v="33"/>
    <n v="68"/>
    <n v="36"/>
    <n v="33"/>
    <n v="69"/>
    <n v="37"/>
    <n v="31"/>
    <n v="68"/>
    <n v="32"/>
    <n v="35"/>
    <n v="67"/>
    <n v="31"/>
    <n v="36"/>
    <n v="67"/>
    <n v="40"/>
    <n v="29"/>
    <n v="69"/>
    <n v="28"/>
    <n v="34"/>
    <n v="62"/>
    <n v="204"/>
    <n v="198"/>
    <n v="402"/>
    <n v="2"/>
    <n v="2"/>
    <n v="2"/>
    <n v="2"/>
    <n v="2"/>
    <n v="2"/>
    <n v="0"/>
    <n v="12"/>
    <n v="0"/>
    <n v="0"/>
    <n v="1"/>
    <n v="0"/>
    <n v="0"/>
    <n v="1"/>
    <n v="0"/>
    <n v="0"/>
    <n v="2"/>
    <n v="10"/>
    <n v="0"/>
    <n v="0"/>
    <n v="2"/>
    <n v="1"/>
    <n v="0"/>
    <n v="0"/>
    <n v="0"/>
    <n v="0"/>
    <n v="0"/>
    <n v="0"/>
    <n v="1"/>
    <n v="1"/>
    <n v="0"/>
    <n v="19"/>
    <n v="2"/>
    <n v="10"/>
    <n v="2"/>
    <n v="2"/>
    <n v="2"/>
    <n v="2"/>
    <n v="2"/>
    <n v="2"/>
    <n v="0"/>
    <n v="12"/>
    <n v="12"/>
    <n v="12"/>
    <n v="1"/>
  </r>
  <r>
    <s v="08DPR2603U"/>
    <n v="1"/>
    <s v="MATUTINO"/>
    <s v="ALFONSO HERNANDEZ IRIGOYEN"/>
    <n v="8"/>
    <s v="CHIHUAHUA"/>
    <n v="8"/>
    <s v="CHIHUAHUA"/>
    <n v="19"/>
    <x v="2"/>
    <x v="2"/>
    <n v="1"/>
    <s v="CHIHUAHUA"/>
    <s v="CALLE MINA LA PAZ"/>
    <n v="0"/>
    <s v="PÚBLICO"/>
    <x v="0"/>
    <n v="2"/>
    <s v="BÁSICA"/>
    <n v="2"/>
    <x v="0"/>
    <n v="1"/>
    <x v="0"/>
    <n v="0"/>
    <s v="NO APLICA"/>
    <n v="0"/>
    <s v="NO APLICA"/>
    <s v="08FIZ0270F"/>
    <s v="08FJS0134H"/>
    <s v="08ADG0046C"/>
    <n v="0"/>
    <n v="99"/>
    <n v="81"/>
    <n v="180"/>
    <n v="99"/>
    <n v="81"/>
    <n v="180"/>
    <n v="17"/>
    <n v="13"/>
    <n v="30"/>
    <n v="20"/>
    <n v="8"/>
    <n v="28"/>
    <n v="20"/>
    <n v="8"/>
    <n v="28"/>
    <n v="21"/>
    <n v="12"/>
    <n v="33"/>
    <n v="17"/>
    <n v="12"/>
    <n v="29"/>
    <n v="13"/>
    <n v="16"/>
    <n v="29"/>
    <n v="17"/>
    <n v="16"/>
    <n v="33"/>
    <n v="19"/>
    <n v="10"/>
    <n v="29"/>
    <n v="107"/>
    <n v="74"/>
    <n v="181"/>
    <n v="1"/>
    <n v="1"/>
    <n v="1"/>
    <n v="1"/>
    <n v="1"/>
    <n v="1"/>
    <n v="0"/>
    <n v="6"/>
    <n v="0"/>
    <n v="0"/>
    <n v="0"/>
    <n v="1"/>
    <n v="0"/>
    <n v="0"/>
    <n v="0"/>
    <n v="0"/>
    <n v="3"/>
    <n v="3"/>
    <n v="0"/>
    <n v="0"/>
    <n v="1"/>
    <n v="0"/>
    <n v="0"/>
    <n v="0"/>
    <n v="0"/>
    <n v="0"/>
    <n v="0"/>
    <n v="0"/>
    <n v="2"/>
    <n v="0"/>
    <n v="0"/>
    <n v="10"/>
    <n v="3"/>
    <n v="3"/>
    <n v="1"/>
    <n v="1"/>
    <n v="1"/>
    <n v="1"/>
    <n v="1"/>
    <n v="1"/>
    <n v="0"/>
    <n v="6"/>
    <n v="7"/>
    <n v="6"/>
    <n v="1"/>
  </r>
  <r>
    <s v="08DPR2604T"/>
    <n v="1"/>
    <s v="MATUTINO"/>
    <s v="MARIA BRISIA R. DE AYALA"/>
    <n v="8"/>
    <s v="CHIHUAHUA"/>
    <n v="8"/>
    <s v="CHIHUAHUA"/>
    <n v="19"/>
    <x v="2"/>
    <x v="2"/>
    <n v="1"/>
    <s v="CHIHUAHUA"/>
    <s v="AVENIDA 5A REAL"/>
    <n v="0"/>
    <s v="PÚBLICO"/>
    <x v="0"/>
    <n v="2"/>
    <s v="BÁSICA"/>
    <n v="2"/>
    <x v="0"/>
    <n v="1"/>
    <x v="0"/>
    <n v="0"/>
    <s v="NO APLICA"/>
    <n v="0"/>
    <s v="NO APLICA"/>
    <s v="08FIZ0023X"/>
    <s v="08FJS0102P"/>
    <s v="08ADG0046C"/>
    <n v="0"/>
    <n v="180"/>
    <n v="157"/>
    <n v="337"/>
    <n v="180"/>
    <n v="157"/>
    <n v="337"/>
    <n v="32"/>
    <n v="20"/>
    <n v="52"/>
    <n v="29"/>
    <n v="29"/>
    <n v="58"/>
    <n v="29"/>
    <n v="29"/>
    <n v="58"/>
    <n v="35"/>
    <n v="31"/>
    <n v="66"/>
    <n v="29"/>
    <n v="30"/>
    <n v="59"/>
    <n v="32"/>
    <n v="33"/>
    <n v="65"/>
    <n v="28"/>
    <n v="31"/>
    <n v="59"/>
    <n v="32"/>
    <n v="21"/>
    <n v="53"/>
    <n v="185"/>
    <n v="175"/>
    <n v="360"/>
    <n v="2"/>
    <n v="2"/>
    <n v="2"/>
    <n v="2"/>
    <n v="2"/>
    <n v="2"/>
    <n v="0"/>
    <n v="12"/>
    <n v="0"/>
    <n v="0"/>
    <n v="1"/>
    <n v="0"/>
    <n v="1"/>
    <n v="0"/>
    <n v="0"/>
    <n v="0"/>
    <n v="2"/>
    <n v="10"/>
    <n v="0"/>
    <n v="0"/>
    <n v="1"/>
    <n v="0"/>
    <n v="0"/>
    <n v="0"/>
    <n v="0"/>
    <n v="0"/>
    <n v="0"/>
    <n v="0"/>
    <n v="2"/>
    <n v="0"/>
    <n v="0"/>
    <n v="17"/>
    <n v="2"/>
    <n v="10"/>
    <n v="2"/>
    <n v="2"/>
    <n v="2"/>
    <n v="2"/>
    <n v="2"/>
    <n v="2"/>
    <n v="0"/>
    <n v="12"/>
    <n v="12"/>
    <n v="12"/>
    <n v="1"/>
  </r>
  <r>
    <s v="08DPR2605S"/>
    <n v="2"/>
    <s v="VESPERTINO"/>
    <s v="ANGEL TRIAS"/>
    <n v="8"/>
    <s v="CHIHUAHUA"/>
    <n v="8"/>
    <s v="CHIHUAHUA"/>
    <n v="19"/>
    <x v="2"/>
    <x v="2"/>
    <n v="1"/>
    <s v="CHIHUAHUA"/>
    <s v="CALLE PASEO DEL PONNY "/>
    <n v="0"/>
    <s v="PÚBLICO"/>
    <x v="0"/>
    <n v="2"/>
    <s v="BÁSICA"/>
    <n v="2"/>
    <x v="0"/>
    <n v="1"/>
    <x v="0"/>
    <n v="0"/>
    <s v="NO APLICA"/>
    <n v="0"/>
    <s v="NO APLICA"/>
    <s v="08FIZ0266T"/>
    <s v="08FJS0101Q"/>
    <s v="08ADG0046C"/>
    <n v="0"/>
    <n v="188"/>
    <n v="152"/>
    <n v="340"/>
    <n v="185"/>
    <n v="149"/>
    <n v="334"/>
    <n v="35"/>
    <n v="24"/>
    <n v="59"/>
    <n v="25"/>
    <n v="23"/>
    <n v="48"/>
    <n v="27"/>
    <n v="26"/>
    <n v="53"/>
    <n v="30"/>
    <n v="26"/>
    <n v="56"/>
    <n v="25"/>
    <n v="24"/>
    <n v="49"/>
    <n v="36"/>
    <n v="22"/>
    <n v="58"/>
    <n v="38"/>
    <n v="19"/>
    <n v="57"/>
    <n v="25"/>
    <n v="30"/>
    <n v="55"/>
    <n v="181"/>
    <n v="147"/>
    <n v="328"/>
    <n v="2"/>
    <n v="2"/>
    <n v="2"/>
    <n v="2"/>
    <n v="2"/>
    <n v="2"/>
    <n v="0"/>
    <n v="12"/>
    <n v="0"/>
    <n v="0"/>
    <n v="0"/>
    <n v="1"/>
    <n v="0"/>
    <n v="1"/>
    <n v="0"/>
    <n v="0"/>
    <n v="8"/>
    <n v="4"/>
    <n v="0"/>
    <n v="0"/>
    <n v="3"/>
    <n v="0"/>
    <n v="0"/>
    <n v="0"/>
    <n v="0"/>
    <n v="0"/>
    <n v="0"/>
    <n v="0"/>
    <n v="1"/>
    <n v="1"/>
    <n v="0"/>
    <n v="19"/>
    <n v="8"/>
    <n v="4"/>
    <n v="2"/>
    <n v="2"/>
    <n v="2"/>
    <n v="2"/>
    <n v="2"/>
    <n v="2"/>
    <n v="0"/>
    <n v="12"/>
    <n v="12"/>
    <n v="12"/>
    <n v="1"/>
  </r>
  <r>
    <s v="08DPR2606R"/>
    <n v="1"/>
    <s v="MATUTINO"/>
    <s v="NIĂ‘EZ DE JUAREZ"/>
    <n v="8"/>
    <s v="CHIHUAHUA"/>
    <n v="8"/>
    <s v="CHIHUAHUA"/>
    <n v="37"/>
    <x v="0"/>
    <x v="0"/>
    <n v="1"/>
    <s v="JUĂREZ"/>
    <s v="CALLE VALLE DE BENASQUE"/>
    <n v="0"/>
    <s v="PÚBLICO"/>
    <x v="0"/>
    <n v="2"/>
    <s v="BÁSICA"/>
    <n v="2"/>
    <x v="0"/>
    <n v="1"/>
    <x v="0"/>
    <n v="0"/>
    <s v="NO APLICA"/>
    <n v="0"/>
    <s v="NO APLICA"/>
    <s v="08FIZ0265U"/>
    <s v="08FJS0133I"/>
    <s v="08ADG0005C"/>
    <n v="0"/>
    <n v="174"/>
    <n v="161"/>
    <n v="335"/>
    <n v="174"/>
    <n v="161"/>
    <n v="335"/>
    <n v="26"/>
    <n v="22"/>
    <n v="48"/>
    <n v="29"/>
    <n v="31"/>
    <n v="60"/>
    <n v="29"/>
    <n v="31"/>
    <n v="60"/>
    <n v="32"/>
    <n v="26"/>
    <n v="58"/>
    <n v="26"/>
    <n v="33"/>
    <n v="59"/>
    <n v="34"/>
    <n v="22"/>
    <n v="56"/>
    <n v="26"/>
    <n v="30"/>
    <n v="56"/>
    <n v="30"/>
    <n v="29"/>
    <n v="59"/>
    <n v="177"/>
    <n v="171"/>
    <n v="348"/>
    <n v="2"/>
    <n v="2"/>
    <n v="2"/>
    <n v="2"/>
    <n v="2"/>
    <n v="2"/>
    <n v="0"/>
    <n v="12"/>
    <n v="0"/>
    <n v="0"/>
    <n v="0"/>
    <n v="1"/>
    <n v="0"/>
    <n v="0"/>
    <n v="0"/>
    <n v="0"/>
    <n v="2"/>
    <n v="10"/>
    <n v="0"/>
    <n v="0"/>
    <n v="1"/>
    <n v="1"/>
    <n v="0"/>
    <n v="0"/>
    <n v="0"/>
    <n v="0"/>
    <n v="0"/>
    <n v="0"/>
    <n v="1"/>
    <n v="0"/>
    <n v="0"/>
    <n v="16"/>
    <n v="2"/>
    <n v="10"/>
    <n v="2"/>
    <n v="2"/>
    <n v="2"/>
    <n v="2"/>
    <n v="2"/>
    <n v="2"/>
    <n v="0"/>
    <n v="12"/>
    <n v="12"/>
    <n v="12"/>
    <n v="1"/>
  </r>
  <r>
    <s v="08DPR2607Q"/>
    <n v="1"/>
    <s v="MATUTINO"/>
    <s v="VICTOR HUGO RASCON BANDA"/>
    <n v="8"/>
    <s v="CHIHUAHUA"/>
    <n v="8"/>
    <s v="CHIHUAHUA"/>
    <n v="19"/>
    <x v="2"/>
    <x v="2"/>
    <n v="1"/>
    <s v="CHIHUAHUA"/>
    <s v="CALLE ARROYO DE LA PALMA "/>
    <n v="0"/>
    <s v="PÚBLICO"/>
    <x v="0"/>
    <n v="2"/>
    <s v="BÁSICA"/>
    <n v="2"/>
    <x v="0"/>
    <n v="1"/>
    <x v="0"/>
    <n v="0"/>
    <s v="NO APLICA"/>
    <n v="0"/>
    <s v="NO APLICA"/>
    <s v="08FIZ0114O"/>
    <s v="08FJS0105M"/>
    <s v="08ADG0046C"/>
    <n v="0"/>
    <n v="89"/>
    <n v="83"/>
    <n v="172"/>
    <n v="88"/>
    <n v="82"/>
    <n v="170"/>
    <n v="17"/>
    <n v="10"/>
    <n v="27"/>
    <n v="13"/>
    <n v="18"/>
    <n v="31"/>
    <n v="13"/>
    <n v="18"/>
    <n v="31"/>
    <n v="17"/>
    <n v="10"/>
    <n v="27"/>
    <n v="14"/>
    <n v="16"/>
    <n v="30"/>
    <n v="13"/>
    <n v="16"/>
    <n v="29"/>
    <n v="13"/>
    <n v="17"/>
    <n v="30"/>
    <n v="16"/>
    <n v="14"/>
    <n v="30"/>
    <n v="86"/>
    <n v="91"/>
    <n v="177"/>
    <n v="1"/>
    <n v="1"/>
    <n v="1"/>
    <n v="1"/>
    <n v="1"/>
    <n v="1"/>
    <n v="0"/>
    <n v="6"/>
    <n v="0"/>
    <n v="0"/>
    <n v="1"/>
    <n v="0"/>
    <n v="0"/>
    <n v="0"/>
    <n v="0"/>
    <n v="0"/>
    <n v="2"/>
    <n v="4"/>
    <n v="0"/>
    <n v="0"/>
    <n v="0"/>
    <n v="1"/>
    <n v="0"/>
    <n v="0"/>
    <n v="0"/>
    <n v="0"/>
    <n v="0"/>
    <n v="0"/>
    <n v="1"/>
    <n v="0"/>
    <n v="0"/>
    <n v="9"/>
    <n v="2"/>
    <n v="4"/>
    <n v="1"/>
    <n v="1"/>
    <n v="1"/>
    <n v="1"/>
    <n v="1"/>
    <n v="1"/>
    <n v="0"/>
    <n v="6"/>
    <n v="6"/>
    <n v="6"/>
    <n v="1"/>
  </r>
  <r>
    <s v="08DPR2608P"/>
    <n v="1"/>
    <s v="MATUTINO"/>
    <s v="ELISA BARBARA SIXTU URQUIZA"/>
    <n v="8"/>
    <s v="CHIHUAHUA"/>
    <n v="8"/>
    <s v="CHIHUAHUA"/>
    <n v="19"/>
    <x v="2"/>
    <x v="2"/>
    <n v="1"/>
    <s v="CHIHUAHUA"/>
    <s v="CALLE OLIVO NEGRO"/>
    <n v="0"/>
    <s v="PÚBLICO"/>
    <x v="0"/>
    <n v="2"/>
    <s v="BÁSICA"/>
    <n v="2"/>
    <x v="0"/>
    <n v="1"/>
    <x v="0"/>
    <n v="0"/>
    <s v="NO APLICA"/>
    <n v="0"/>
    <s v="NO APLICA"/>
    <s v="08FIZ0271E"/>
    <s v="08FJS0134H"/>
    <s v="08ADG0046C"/>
    <n v="0"/>
    <n v="110"/>
    <n v="115"/>
    <n v="225"/>
    <n v="110"/>
    <n v="115"/>
    <n v="225"/>
    <n v="24"/>
    <n v="29"/>
    <n v="53"/>
    <n v="36"/>
    <n v="25"/>
    <n v="61"/>
    <n v="36"/>
    <n v="25"/>
    <n v="61"/>
    <n v="29"/>
    <n v="30"/>
    <n v="59"/>
    <n v="18"/>
    <n v="10"/>
    <n v="28"/>
    <n v="11"/>
    <n v="20"/>
    <n v="31"/>
    <n v="15"/>
    <n v="15"/>
    <n v="30"/>
    <n v="14"/>
    <n v="15"/>
    <n v="29"/>
    <n v="123"/>
    <n v="115"/>
    <n v="238"/>
    <n v="2"/>
    <n v="2"/>
    <n v="1"/>
    <n v="1"/>
    <n v="1"/>
    <n v="1"/>
    <n v="0"/>
    <n v="8"/>
    <n v="0"/>
    <n v="0"/>
    <n v="0"/>
    <n v="1"/>
    <n v="0"/>
    <n v="0"/>
    <n v="0"/>
    <n v="0"/>
    <n v="3"/>
    <n v="5"/>
    <n v="0"/>
    <n v="0"/>
    <n v="1"/>
    <n v="1"/>
    <n v="0"/>
    <n v="0"/>
    <n v="0"/>
    <n v="0"/>
    <n v="0"/>
    <n v="0"/>
    <n v="1"/>
    <n v="0"/>
    <n v="0"/>
    <n v="12"/>
    <n v="3"/>
    <n v="5"/>
    <n v="2"/>
    <n v="2"/>
    <n v="1"/>
    <n v="1"/>
    <n v="1"/>
    <n v="1"/>
    <n v="0"/>
    <n v="8"/>
    <n v="8"/>
    <n v="8"/>
    <n v="1"/>
  </r>
  <r>
    <s v="08DPR2609O"/>
    <n v="1"/>
    <s v="MATUTINO"/>
    <s v="ELISA GRIENSEN"/>
    <n v="8"/>
    <s v="CHIHUAHUA"/>
    <n v="8"/>
    <s v="CHIHUAHUA"/>
    <n v="37"/>
    <x v="0"/>
    <x v="0"/>
    <n v="1"/>
    <s v="JUĂREZ"/>
    <s v="CALLE PORTAL DEL PINO"/>
    <n v="0"/>
    <s v="PÚBLICO"/>
    <x v="0"/>
    <n v="2"/>
    <s v="BÁSICA"/>
    <n v="2"/>
    <x v="0"/>
    <n v="1"/>
    <x v="0"/>
    <n v="0"/>
    <s v="NO APLICA"/>
    <n v="0"/>
    <s v="NO APLICA"/>
    <s v="08FIZ0181M"/>
    <s v="08FJS0132J"/>
    <s v="08ADG0005C"/>
    <n v="0"/>
    <n v="216"/>
    <n v="213"/>
    <n v="429"/>
    <n v="216"/>
    <n v="213"/>
    <n v="429"/>
    <n v="32"/>
    <n v="38"/>
    <n v="70"/>
    <n v="39"/>
    <n v="29"/>
    <n v="68"/>
    <n v="39"/>
    <n v="31"/>
    <n v="70"/>
    <n v="28"/>
    <n v="39"/>
    <n v="67"/>
    <n v="38"/>
    <n v="31"/>
    <n v="69"/>
    <n v="48"/>
    <n v="55"/>
    <n v="103"/>
    <n v="38"/>
    <n v="29"/>
    <n v="67"/>
    <n v="54"/>
    <n v="44"/>
    <n v="98"/>
    <n v="245"/>
    <n v="229"/>
    <n v="474"/>
    <n v="2"/>
    <n v="2"/>
    <n v="2"/>
    <n v="3"/>
    <n v="2"/>
    <n v="3"/>
    <n v="0"/>
    <n v="14"/>
    <n v="0"/>
    <n v="0"/>
    <n v="0"/>
    <n v="1"/>
    <n v="0"/>
    <n v="1"/>
    <n v="0"/>
    <n v="0"/>
    <n v="4"/>
    <n v="10"/>
    <n v="0"/>
    <n v="0"/>
    <n v="1"/>
    <n v="1"/>
    <n v="0"/>
    <n v="0"/>
    <n v="0"/>
    <n v="0"/>
    <n v="0"/>
    <n v="0"/>
    <n v="0"/>
    <n v="2"/>
    <n v="0"/>
    <n v="20"/>
    <n v="4"/>
    <n v="10"/>
    <n v="2"/>
    <n v="2"/>
    <n v="2"/>
    <n v="3"/>
    <n v="2"/>
    <n v="3"/>
    <n v="0"/>
    <n v="14"/>
    <n v="14"/>
    <n v="14"/>
    <n v="1"/>
  </r>
  <r>
    <s v="08DPR2610D"/>
    <n v="1"/>
    <s v="MATUTINO"/>
    <s v="VICTOR HUGO RASCON BANDA"/>
    <n v="8"/>
    <s v="CHIHUAHUA"/>
    <n v="8"/>
    <s v="CHIHUAHUA"/>
    <n v="37"/>
    <x v="0"/>
    <x v="0"/>
    <n v="1"/>
    <s v="JUĂREZ"/>
    <s v="CALLE DESIERTO DE KAVIR"/>
    <n v="0"/>
    <s v="PÚBLICO"/>
    <x v="0"/>
    <n v="2"/>
    <s v="BÁSICA"/>
    <n v="2"/>
    <x v="0"/>
    <n v="1"/>
    <x v="0"/>
    <n v="0"/>
    <s v="NO APLICA"/>
    <n v="0"/>
    <s v="NO APLICA"/>
    <s v="08FIZ0055P"/>
    <s v="08FJS0132J"/>
    <s v="08ADG0005C"/>
    <n v="0"/>
    <n v="199"/>
    <n v="218"/>
    <n v="417"/>
    <n v="199"/>
    <n v="218"/>
    <n v="417"/>
    <n v="37"/>
    <n v="33"/>
    <n v="70"/>
    <n v="42"/>
    <n v="26"/>
    <n v="68"/>
    <n v="43"/>
    <n v="26"/>
    <n v="69"/>
    <n v="34"/>
    <n v="36"/>
    <n v="70"/>
    <n v="30"/>
    <n v="40"/>
    <n v="70"/>
    <n v="36"/>
    <n v="34"/>
    <n v="70"/>
    <n v="30"/>
    <n v="40"/>
    <n v="70"/>
    <n v="31"/>
    <n v="39"/>
    <n v="70"/>
    <n v="204"/>
    <n v="215"/>
    <n v="419"/>
    <n v="2"/>
    <n v="2"/>
    <n v="2"/>
    <n v="2"/>
    <n v="2"/>
    <n v="2"/>
    <n v="0"/>
    <n v="12"/>
    <n v="0"/>
    <n v="0"/>
    <n v="0"/>
    <n v="1"/>
    <n v="0"/>
    <n v="1"/>
    <n v="0"/>
    <n v="0"/>
    <n v="1"/>
    <n v="11"/>
    <n v="0"/>
    <n v="0"/>
    <n v="2"/>
    <n v="0"/>
    <n v="0"/>
    <n v="0"/>
    <n v="0"/>
    <n v="0"/>
    <n v="0"/>
    <n v="0"/>
    <n v="0"/>
    <n v="1"/>
    <n v="0"/>
    <n v="17"/>
    <n v="1"/>
    <n v="11"/>
    <n v="2"/>
    <n v="2"/>
    <n v="2"/>
    <n v="2"/>
    <n v="2"/>
    <n v="2"/>
    <n v="0"/>
    <n v="12"/>
    <n v="12"/>
    <n v="12"/>
    <n v="1"/>
  </r>
  <r>
    <s v="08DPR2611C"/>
    <n v="1"/>
    <s v="MATUTINO"/>
    <s v="SOCORRO RODRIGUEZ VASQUEZ"/>
    <n v="8"/>
    <s v="CHIHUAHUA"/>
    <n v="8"/>
    <s v="CHIHUAHUA"/>
    <n v="37"/>
    <x v="0"/>
    <x v="0"/>
    <n v="1"/>
    <s v="JUĂREZ"/>
    <s v="CALLE LICENCIADO CARLOS MORALES"/>
    <n v="0"/>
    <s v="PÚBLICO"/>
    <x v="0"/>
    <n v="2"/>
    <s v="BÁSICA"/>
    <n v="2"/>
    <x v="0"/>
    <n v="1"/>
    <x v="0"/>
    <n v="0"/>
    <s v="NO APLICA"/>
    <n v="0"/>
    <s v="NO APLICA"/>
    <s v="08FIZ0184J"/>
    <s v="08FJS0118Q"/>
    <s v="08ADG0005C"/>
    <n v="0"/>
    <n v="96"/>
    <n v="67"/>
    <n v="163"/>
    <n v="96"/>
    <n v="67"/>
    <n v="163"/>
    <n v="18"/>
    <n v="10"/>
    <n v="28"/>
    <n v="18"/>
    <n v="12"/>
    <n v="30"/>
    <n v="20"/>
    <n v="14"/>
    <n v="34"/>
    <n v="15"/>
    <n v="20"/>
    <n v="35"/>
    <n v="21"/>
    <n v="13"/>
    <n v="34"/>
    <n v="22"/>
    <n v="12"/>
    <n v="34"/>
    <n v="17"/>
    <n v="15"/>
    <n v="32"/>
    <n v="19"/>
    <n v="13"/>
    <n v="32"/>
    <n v="114"/>
    <n v="87"/>
    <n v="201"/>
    <n v="1"/>
    <n v="1"/>
    <n v="1"/>
    <n v="1"/>
    <n v="1"/>
    <n v="1"/>
    <n v="0"/>
    <n v="6"/>
    <n v="0"/>
    <n v="0"/>
    <n v="0"/>
    <n v="1"/>
    <n v="0"/>
    <n v="0"/>
    <n v="0"/>
    <n v="0"/>
    <n v="0"/>
    <n v="6"/>
    <n v="0"/>
    <n v="0"/>
    <n v="0"/>
    <n v="0"/>
    <n v="0"/>
    <n v="0"/>
    <n v="0"/>
    <n v="0"/>
    <n v="0"/>
    <n v="0"/>
    <n v="1"/>
    <n v="0"/>
    <n v="0"/>
    <n v="8"/>
    <n v="0"/>
    <n v="6"/>
    <n v="1"/>
    <n v="1"/>
    <n v="1"/>
    <n v="1"/>
    <n v="1"/>
    <n v="1"/>
    <n v="0"/>
    <n v="6"/>
    <n v="6"/>
    <n v="6"/>
    <n v="1"/>
  </r>
  <r>
    <s v="08DPR2612B"/>
    <n v="1"/>
    <s v="MATUTINO"/>
    <s v="SOR JUANA INES"/>
    <n v="8"/>
    <s v="CHIHUAHUA"/>
    <n v="8"/>
    <s v="CHIHUAHUA"/>
    <n v="21"/>
    <x v="10"/>
    <x v="7"/>
    <n v="1"/>
    <s v="DELICIAS"/>
    <s v="CALLE PINO SILVESTRE"/>
    <n v="0"/>
    <s v="PÚBLICO"/>
    <x v="0"/>
    <n v="2"/>
    <s v="BÁSICA"/>
    <n v="2"/>
    <x v="0"/>
    <n v="1"/>
    <x v="0"/>
    <n v="0"/>
    <s v="NO APLICA"/>
    <n v="0"/>
    <s v="NO APLICA"/>
    <s v="08FIZ0225T"/>
    <s v="08FJS0125Z"/>
    <s v="08ADG0057I"/>
    <n v="0"/>
    <n v="180"/>
    <n v="151"/>
    <n v="331"/>
    <n v="178"/>
    <n v="151"/>
    <n v="329"/>
    <n v="33"/>
    <n v="22"/>
    <n v="55"/>
    <n v="30"/>
    <n v="26"/>
    <n v="56"/>
    <n v="30"/>
    <n v="26"/>
    <n v="56"/>
    <n v="23"/>
    <n v="36"/>
    <n v="59"/>
    <n v="24"/>
    <n v="25"/>
    <n v="49"/>
    <n v="32"/>
    <n v="27"/>
    <n v="59"/>
    <n v="29"/>
    <n v="26"/>
    <n v="55"/>
    <n v="32"/>
    <n v="30"/>
    <n v="62"/>
    <n v="170"/>
    <n v="170"/>
    <n v="340"/>
    <n v="2"/>
    <n v="2"/>
    <n v="2"/>
    <n v="2"/>
    <n v="2"/>
    <n v="2"/>
    <n v="0"/>
    <n v="12"/>
    <n v="0"/>
    <n v="0"/>
    <n v="0"/>
    <n v="1"/>
    <n v="1"/>
    <n v="1"/>
    <n v="0"/>
    <n v="0"/>
    <n v="3"/>
    <n v="9"/>
    <n v="0"/>
    <n v="0"/>
    <n v="3"/>
    <n v="0"/>
    <n v="0"/>
    <n v="0"/>
    <n v="0"/>
    <n v="0"/>
    <n v="0"/>
    <n v="0"/>
    <n v="2"/>
    <n v="0"/>
    <n v="0"/>
    <n v="20"/>
    <n v="3"/>
    <n v="9"/>
    <n v="2"/>
    <n v="2"/>
    <n v="2"/>
    <n v="2"/>
    <n v="2"/>
    <n v="2"/>
    <n v="0"/>
    <n v="12"/>
    <n v="12"/>
    <n v="12"/>
    <n v="1"/>
  </r>
  <r>
    <s v="08DPR2613A"/>
    <n v="1"/>
    <s v="MATUTINO"/>
    <s v="ALICIA ALAMILLO MERAZ"/>
    <n v="8"/>
    <s v="CHIHUAHUA"/>
    <n v="8"/>
    <s v="CHIHUAHUA"/>
    <n v="37"/>
    <x v="0"/>
    <x v="0"/>
    <n v="1"/>
    <s v="JUĂREZ"/>
    <s v="CALLE SIERRA SANTA ROSALIA"/>
    <n v="1021"/>
    <s v="PÚBLICO"/>
    <x v="0"/>
    <n v="2"/>
    <s v="BÁSICA"/>
    <n v="2"/>
    <x v="0"/>
    <n v="1"/>
    <x v="0"/>
    <n v="0"/>
    <s v="NO APLICA"/>
    <n v="0"/>
    <s v="NO APLICA"/>
    <s v="08FIZ0030G"/>
    <s v="08FJS0133I"/>
    <s v="08ADG0005C"/>
    <n v="0"/>
    <n v="210"/>
    <n v="189"/>
    <n v="399"/>
    <n v="210"/>
    <n v="187"/>
    <n v="397"/>
    <n v="39"/>
    <n v="30"/>
    <n v="69"/>
    <n v="39"/>
    <n v="29"/>
    <n v="68"/>
    <n v="40"/>
    <n v="30"/>
    <n v="70"/>
    <n v="37"/>
    <n v="31"/>
    <n v="68"/>
    <n v="29"/>
    <n v="40"/>
    <n v="69"/>
    <n v="39"/>
    <n v="31"/>
    <n v="70"/>
    <n v="40"/>
    <n v="30"/>
    <n v="70"/>
    <n v="31"/>
    <n v="39"/>
    <n v="70"/>
    <n v="216"/>
    <n v="201"/>
    <n v="417"/>
    <n v="2"/>
    <n v="2"/>
    <n v="2"/>
    <n v="2"/>
    <n v="2"/>
    <n v="2"/>
    <n v="0"/>
    <n v="12"/>
    <n v="0"/>
    <n v="0"/>
    <n v="0"/>
    <n v="1"/>
    <n v="1"/>
    <n v="0"/>
    <n v="0"/>
    <n v="0"/>
    <n v="4"/>
    <n v="8"/>
    <n v="0"/>
    <n v="0"/>
    <n v="2"/>
    <n v="0"/>
    <n v="0"/>
    <n v="0"/>
    <n v="0"/>
    <n v="0"/>
    <n v="0"/>
    <n v="0"/>
    <n v="1"/>
    <n v="0"/>
    <n v="0"/>
    <n v="17"/>
    <n v="4"/>
    <n v="8"/>
    <n v="2"/>
    <n v="2"/>
    <n v="2"/>
    <n v="2"/>
    <n v="2"/>
    <n v="2"/>
    <n v="0"/>
    <n v="12"/>
    <n v="12"/>
    <n v="12"/>
    <n v="1"/>
  </r>
  <r>
    <s v="08DPR2614Z"/>
    <n v="1"/>
    <s v="MATUTINO"/>
    <s v="ALIANZA POR LA CALIDAD"/>
    <n v="8"/>
    <s v="CHIHUAHUA"/>
    <n v="8"/>
    <s v="CHIHUAHUA"/>
    <n v="37"/>
    <x v="0"/>
    <x v="0"/>
    <n v="1"/>
    <s v="JUĂREZ"/>
    <s v="CALLE FUENTE DE TREVI"/>
    <n v="0"/>
    <s v="PÚBLICO"/>
    <x v="0"/>
    <n v="2"/>
    <s v="BÁSICA"/>
    <n v="2"/>
    <x v="0"/>
    <n v="1"/>
    <x v="0"/>
    <n v="0"/>
    <s v="NO APLICA"/>
    <n v="0"/>
    <s v="NO APLICA"/>
    <s v="08FIZ0178Z"/>
    <s v="08FJS0117R"/>
    <s v="08ADG0005C"/>
    <n v="0"/>
    <n v="153"/>
    <n v="139"/>
    <n v="292"/>
    <n v="152"/>
    <n v="139"/>
    <n v="291"/>
    <n v="23"/>
    <n v="13"/>
    <n v="36"/>
    <n v="11"/>
    <n v="23"/>
    <n v="34"/>
    <n v="11"/>
    <n v="23"/>
    <n v="34"/>
    <n v="34"/>
    <n v="33"/>
    <n v="67"/>
    <n v="36"/>
    <n v="32"/>
    <n v="68"/>
    <n v="33"/>
    <n v="26"/>
    <n v="59"/>
    <n v="19"/>
    <n v="15"/>
    <n v="34"/>
    <n v="18"/>
    <n v="16"/>
    <n v="34"/>
    <n v="151"/>
    <n v="145"/>
    <n v="296"/>
    <n v="1"/>
    <n v="2"/>
    <n v="2"/>
    <n v="2"/>
    <n v="1"/>
    <n v="1"/>
    <n v="0"/>
    <n v="9"/>
    <n v="0"/>
    <n v="0"/>
    <n v="1"/>
    <n v="0"/>
    <n v="0"/>
    <n v="0"/>
    <n v="0"/>
    <n v="0"/>
    <n v="3"/>
    <n v="6"/>
    <n v="0"/>
    <n v="0"/>
    <n v="1"/>
    <n v="1"/>
    <n v="0"/>
    <n v="0"/>
    <n v="0"/>
    <n v="0"/>
    <n v="0"/>
    <n v="0"/>
    <n v="0"/>
    <n v="1"/>
    <n v="0"/>
    <n v="13"/>
    <n v="3"/>
    <n v="6"/>
    <n v="1"/>
    <n v="2"/>
    <n v="2"/>
    <n v="2"/>
    <n v="1"/>
    <n v="1"/>
    <n v="0"/>
    <n v="9"/>
    <n v="9"/>
    <n v="9"/>
    <n v="1"/>
  </r>
  <r>
    <s v="08DPR2615Z"/>
    <n v="2"/>
    <s v="VESPERTINO"/>
    <s v="VICTOR HUGO RASCON BANDA"/>
    <n v="8"/>
    <s v="CHIHUAHUA"/>
    <n v="8"/>
    <s v="CHIHUAHUA"/>
    <n v="37"/>
    <x v="0"/>
    <x v="0"/>
    <n v="1"/>
    <s v="JUĂREZ"/>
    <s v="CALLE PRADERAS DEL SOL"/>
    <n v="0"/>
    <s v="PÚBLICO"/>
    <x v="0"/>
    <n v="2"/>
    <s v="BÁSICA"/>
    <n v="2"/>
    <x v="0"/>
    <n v="1"/>
    <x v="0"/>
    <n v="0"/>
    <s v="NO APLICA"/>
    <n v="0"/>
    <s v="NO APLICA"/>
    <s v="08FIZ0185I"/>
    <s v="08FJS0118Q"/>
    <s v="08ADG0005C"/>
    <n v="0"/>
    <n v="237"/>
    <n v="249"/>
    <n v="486"/>
    <n v="237"/>
    <n v="249"/>
    <n v="486"/>
    <n v="30"/>
    <n v="40"/>
    <n v="70"/>
    <n v="29"/>
    <n v="39"/>
    <n v="68"/>
    <n v="29"/>
    <n v="39"/>
    <n v="68"/>
    <n v="50"/>
    <n v="50"/>
    <n v="100"/>
    <n v="53"/>
    <n v="43"/>
    <n v="96"/>
    <n v="52"/>
    <n v="51"/>
    <n v="103"/>
    <n v="35"/>
    <n v="36"/>
    <n v="71"/>
    <n v="31"/>
    <n v="40"/>
    <n v="71"/>
    <n v="250"/>
    <n v="259"/>
    <n v="509"/>
    <n v="2"/>
    <n v="3"/>
    <n v="3"/>
    <n v="3"/>
    <n v="2"/>
    <n v="2"/>
    <n v="0"/>
    <n v="15"/>
    <n v="0"/>
    <n v="0"/>
    <n v="0"/>
    <n v="1"/>
    <n v="1"/>
    <n v="0"/>
    <n v="0"/>
    <n v="0"/>
    <n v="5"/>
    <n v="10"/>
    <n v="0"/>
    <n v="0"/>
    <n v="2"/>
    <n v="1"/>
    <n v="0"/>
    <n v="0"/>
    <n v="0"/>
    <n v="0"/>
    <n v="0"/>
    <n v="0"/>
    <n v="1"/>
    <n v="0"/>
    <n v="0"/>
    <n v="21"/>
    <n v="5"/>
    <n v="10"/>
    <n v="2"/>
    <n v="3"/>
    <n v="3"/>
    <n v="3"/>
    <n v="2"/>
    <n v="2"/>
    <n v="0"/>
    <n v="15"/>
    <n v="15"/>
    <n v="15"/>
    <n v="1"/>
  </r>
  <r>
    <s v="08DPR2617X"/>
    <n v="1"/>
    <s v="MATUTINO"/>
    <s v="CUAUHTEMOC"/>
    <n v="8"/>
    <s v="CHIHUAHUA"/>
    <n v="8"/>
    <s v="CHIHUAHUA"/>
    <n v="37"/>
    <x v="0"/>
    <x v="0"/>
    <n v="1"/>
    <s v="JUĂREZ"/>
    <s v="CALLE SONETO 156"/>
    <n v="156"/>
    <s v="PÚBLICO"/>
    <x v="0"/>
    <n v="2"/>
    <s v="BÁSICA"/>
    <n v="2"/>
    <x v="0"/>
    <n v="1"/>
    <x v="0"/>
    <n v="0"/>
    <s v="NO APLICA"/>
    <n v="0"/>
    <s v="NO APLICA"/>
    <s v="08FIZ0033D"/>
    <s v="08FJS0132J"/>
    <s v="08ADG0005C"/>
    <n v="0"/>
    <n v="320"/>
    <n v="301"/>
    <n v="621"/>
    <n v="320"/>
    <n v="301"/>
    <n v="621"/>
    <n v="58"/>
    <n v="47"/>
    <n v="105"/>
    <n v="54"/>
    <n v="50"/>
    <n v="104"/>
    <n v="54"/>
    <n v="50"/>
    <n v="104"/>
    <n v="58"/>
    <n v="41"/>
    <n v="99"/>
    <n v="52"/>
    <n v="51"/>
    <n v="103"/>
    <n v="48"/>
    <n v="57"/>
    <n v="105"/>
    <n v="53"/>
    <n v="51"/>
    <n v="104"/>
    <n v="59"/>
    <n v="44"/>
    <n v="103"/>
    <n v="324"/>
    <n v="294"/>
    <n v="618"/>
    <n v="3"/>
    <n v="3"/>
    <n v="3"/>
    <n v="3"/>
    <n v="3"/>
    <n v="3"/>
    <n v="0"/>
    <n v="18"/>
    <n v="0"/>
    <n v="0"/>
    <n v="1"/>
    <n v="0"/>
    <n v="0"/>
    <n v="1"/>
    <n v="0"/>
    <n v="0"/>
    <n v="5"/>
    <n v="13"/>
    <n v="0"/>
    <n v="0"/>
    <n v="1"/>
    <n v="2"/>
    <n v="0"/>
    <n v="0"/>
    <n v="0"/>
    <n v="0"/>
    <n v="0"/>
    <n v="0"/>
    <n v="0"/>
    <n v="2"/>
    <n v="0"/>
    <n v="25"/>
    <n v="5"/>
    <n v="13"/>
    <n v="3"/>
    <n v="3"/>
    <n v="3"/>
    <n v="3"/>
    <n v="3"/>
    <n v="3"/>
    <n v="0"/>
    <n v="18"/>
    <n v="18"/>
    <n v="18"/>
    <n v="1"/>
  </r>
  <r>
    <s v="08DPR2618W"/>
    <n v="1"/>
    <s v="MATUTINO"/>
    <s v="JAIME TORRES BODET"/>
    <n v="8"/>
    <s v="CHIHUAHUA"/>
    <n v="8"/>
    <s v="CHIHUAHUA"/>
    <n v="37"/>
    <x v="0"/>
    <x v="0"/>
    <n v="1"/>
    <s v="JUĂREZ"/>
    <s v="CALLE COSTA DE LOS CABOS"/>
    <n v="0"/>
    <s v="PÚBLICO"/>
    <x v="0"/>
    <n v="2"/>
    <s v="BÁSICA"/>
    <n v="2"/>
    <x v="0"/>
    <n v="1"/>
    <x v="0"/>
    <n v="0"/>
    <s v="NO APLICA"/>
    <n v="0"/>
    <s v="NO APLICA"/>
    <s v="08FIZ0264V"/>
    <s v="08FJS0117R"/>
    <s v="08ADG0005C"/>
    <n v="0"/>
    <n v="304"/>
    <n v="315"/>
    <n v="619"/>
    <n v="304"/>
    <n v="315"/>
    <n v="619"/>
    <n v="41"/>
    <n v="42"/>
    <n v="83"/>
    <n v="51"/>
    <n v="51"/>
    <n v="102"/>
    <n v="54"/>
    <n v="52"/>
    <n v="106"/>
    <n v="48"/>
    <n v="51"/>
    <n v="99"/>
    <n v="46"/>
    <n v="60"/>
    <n v="106"/>
    <n v="66"/>
    <n v="54"/>
    <n v="120"/>
    <n v="49"/>
    <n v="59"/>
    <n v="108"/>
    <n v="64"/>
    <n v="55"/>
    <n v="119"/>
    <n v="327"/>
    <n v="331"/>
    <n v="658"/>
    <n v="3"/>
    <n v="3"/>
    <n v="3"/>
    <n v="3"/>
    <n v="3"/>
    <n v="3"/>
    <n v="0"/>
    <n v="18"/>
    <n v="0"/>
    <n v="0"/>
    <n v="1"/>
    <n v="0"/>
    <n v="1"/>
    <n v="0"/>
    <n v="0"/>
    <n v="0"/>
    <n v="1"/>
    <n v="17"/>
    <n v="0"/>
    <n v="0"/>
    <n v="2"/>
    <n v="0"/>
    <n v="0"/>
    <n v="0"/>
    <n v="0"/>
    <n v="0"/>
    <n v="0"/>
    <n v="0"/>
    <n v="1"/>
    <n v="0"/>
    <n v="0"/>
    <n v="23"/>
    <n v="1"/>
    <n v="17"/>
    <n v="3"/>
    <n v="3"/>
    <n v="3"/>
    <n v="3"/>
    <n v="3"/>
    <n v="3"/>
    <n v="0"/>
    <n v="18"/>
    <n v="18"/>
    <n v="18"/>
    <n v="1"/>
  </r>
  <r>
    <s v="08DPR2619V"/>
    <n v="1"/>
    <s v="MATUTINO"/>
    <s v="ISAAC NEWTON"/>
    <n v="8"/>
    <s v="CHIHUAHUA"/>
    <n v="8"/>
    <s v="CHIHUAHUA"/>
    <n v="37"/>
    <x v="0"/>
    <x v="0"/>
    <n v="1"/>
    <s v="JUĂREZ"/>
    <s v="CALLE UZBEKISTAN"/>
    <n v="0"/>
    <s v="PÚBLICO"/>
    <x v="0"/>
    <n v="2"/>
    <s v="BÁSICA"/>
    <n v="2"/>
    <x v="0"/>
    <n v="1"/>
    <x v="0"/>
    <n v="0"/>
    <s v="NO APLICA"/>
    <n v="0"/>
    <s v="NO APLICA"/>
    <s v="08FIZ0029R"/>
    <s v="08FJS0133I"/>
    <s v="08ADG0005C"/>
    <n v="0"/>
    <n v="197"/>
    <n v="194"/>
    <n v="391"/>
    <n v="197"/>
    <n v="194"/>
    <n v="391"/>
    <n v="34"/>
    <n v="32"/>
    <n v="66"/>
    <n v="32"/>
    <n v="37"/>
    <n v="69"/>
    <n v="32"/>
    <n v="37"/>
    <n v="69"/>
    <n v="32"/>
    <n v="35"/>
    <n v="67"/>
    <n v="31"/>
    <n v="38"/>
    <n v="69"/>
    <n v="36"/>
    <n v="33"/>
    <n v="69"/>
    <n v="38"/>
    <n v="30"/>
    <n v="68"/>
    <n v="38"/>
    <n v="32"/>
    <n v="70"/>
    <n v="207"/>
    <n v="205"/>
    <n v="412"/>
    <n v="2"/>
    <n v="2"/>
    <n v="2"/>
    <n v="2"/>
    <n v="2"/>
    <n v="2"/>
    <n v="0"/>
    <n v="12"/>
    <n v="0"/>
    <n v="0"/>
    <n v="1"/>
    <n v="0"/>
    <n v="0"/>
    <n v="0"/>
    <n v="0"/>
    <n v="0"/>
    <n v="3"/>
    <n v="9"/>
    <n v="0"/>
    <n v="0"/>
    <n v="1"/>
    <n v="0"/>
    <n v="0"/>
    <n v="0"/>
    <n v="0"/>
    <n v="0"/>
    <n v="0"/>
    <n v="0"/>
    <n v="1"/>
    <n v="0"/>
    <n v="0"/>
    <n v="15"/>
    <n v="3"/>
    <n v="9"/>
    <n v="2"/>
    <n v="2"/>
    <n v="2"/>
    <n v="2"/>
    <n v="2"/>
    <n v="2"/>
    <n v="0"/>
    <n v="12"/>
    <n v="12"/>
    <n v="12"/>
    <n v="1"/>
  </r>
  <r>
    <s v="08DPR2620K"/>
    <n v="1"/>
    <s v="MATUTINO"/>
    <s v="RARAMURI"/>
    <n v="8"/>
    <s v="CHIHUAHUA"/>
    <n v="8"/>
    <s v="CHIHUAHUA"/>
    <n v="37"/>
    <x v="0"/>
    <x v="0"/>
    <n v="1"/>
    <s v="JUĂREZ"/>
    <s v="CALLE REAL DEL DESIERTO"/>
    <n v="0"/>
    <s v="PÚBLICO"/>
    <x v="0"/>
    <n v="2"/>
    <s v="BÁSICA"/>
    <n v="2"/>
    <x v="0"/>
    <n v="1"/>
    <x v="0"/>
    <n v="0"/>
    <s v="NO APLICA"/>
    <n v="0"/>
    <s v="NO APLICA"/>
    <s v="08FIZ0264V"/>
    <s v="08FJS0117R"/>
    <s v="08ADG0005C"/>
    <n v="0"/>
    <n v="96"/>
    <n v="105"/>
    <n v="201"/>
    <n v="96"/>
    <n v="105"/>
    <n v="201"/>
    <n v="15"/>
    <n v="19"/>
    <n v="34"/>
    <n v="13"/>
    <n v="22"/>
    <n v="35"/>
    <n v="13"/>
    <n v="22"/>
    <n v="35"/>
    <n v="17"/>
    <n v="18"/>
    <n v="35"/>
    <n v="21"/>
    <n v="14"/>
    <n v="35"/>
    <n v="16"/>
    <n v="19"/>
    <n v="35"/>
    <n v="16"/>
    <n v="19"/>
    <n v="35"/>
    <n v="18"/>
    <n v="17"/>
    <n v="35"/>
    <n v="101"/>
    <n v="109"/>
    <n v="210"/>
    <n v="1"/>
    <n v="1"/>
    <n v="1"/>
    <n v="1"/>
    <n v="1"/>
    <n v="1"/>
    <n v="0"/>
    <n v="6"/>
    <n v="0"/>
    <n v="0"/>
    <n v="1"/>
    <n v="0"/>
    <n v="0"/>
    <n v="0"/>
    <n v="0"/>
    <n v="0"/>
    <n v="0"/>
    <n v="6"/>
    <n v="0"/>
    <n v="0"/>
    <n v="0"/>
    <n v="0"/>
    <n v="0"/>
    <n v="0"/>
    <n v="0"/>
    <n v="0"/>
    <n v="0"/>
    <n v="0"/>
    <n v="1"/>
    <n v="0"/>
    <n v="0"/>
    <n v="8"/>
    <n v="0"/>
    <n v="6"/>
    <n v="1"/>
    <n v="1"/>
    <n v="1"/>
    <n v="1"/>
    <n v="1"/>
    <n v="1"/>
    <n v="0"/>
    <n v="6"/>
    <n v="6"/>
    <n v="6"/>
    <n v="1"/>
  </r>
  <r>
    <s v="08DPR2621J"/>
    <n v="1"/>
    <s v="MATUTINO"/>
    <s v="FERNANDO JORDAN"/>
    <n v="8"/>
    <s v="CHIHUAHUA"/>
    <n v="8"/>
    <s v="CHIHUAHUA"/>
    <n v="37"/>
    <x v="0"/>
    <x v="0"/>
    <n v="1"/>
    <s v="JUĂREZ"/>
    <s v="CALLE MONTE SANTA CATALINA"/>
    <n v="0"/>
    <s v="PÚBLICO"/>
    <x v="0"/>
    <n v="2"/>
    <s v="BÁSICA"/>
    <n v="2"/>
    <x v="0"/>
    <n v="1"/>
    <x v="0"/>
    <n v="0"/>
    <s v="NO APLICA"/>
    <n v="0"/>
    <s v="NO APLICA"/>
    <s v="08FIZ0263W"/>
    <s v="08FJS0133I"/>
    <s v="08ADG0005C"/>
    <n v="0"/>
    <n v="191"/>
    <n v="198"/>
    <n v="389"/>
    <n v="191"/>
    <n v="198"/>
    <n v="389"/>
    <n v="35"/>
    <n v="29"/>
    <n v="64"/>
    <n v="35"/>
    <n v="33"/>
    <n v="68"/>
    <n v="35"/>
    <n v="33"/>
    <n v="68"/>
    <n v="28"/>
    <n v="37"/>
    <n v="65"/>
    <n v="33"/>
    <n v="35"/>
    <n v="68"/>
    <n v="33"/>
    <n v="35"/>
    <n v="68"/>
    <n v="34"/>
    <n v="35"/>
    <n v="69"/>
    <n v="38"/>
    <n v="32"/>
    <n v="70"/>
    <n v="201"/>
    <n v="207"/>
    <n v="408"/>
    <n v="2"/>
    <n v="2"/>
    <n v="2"/>
    <n v="2"/>
    <n v="2"/>
    <n v="2"/>
    <n v="0"/>
    <n v="12"/>
    <n v="0"/>
    <n v="0"/>
    <n v="0"/>
    <n v="1"/>
    <n v="0"/>
    <n v="0"/>
    <n v="0"/>
    <n v="0"/>
    <n v="4"/>
    <n v="8"/>
    <n v="0"/>
    <n v="0"/>
    <n v="1"/>
    <n v="0"/>
    <n v="0"/>
    <n v="0"/>
    <n v="0"/>
    <n v="0"/>
    <n v="0"/>
    <n v="0"/>
    <n v="1"/>
    <n v="1"/>
    <n v="0"/>
    <n v="16"/>
    <n v="4"/>
    <n v="8"/>
    <n v="2"/>
    <n v="2"/>
    <n v="2"/>
    <n v="2"/>
    <n v="2"/>
    <n v="2"/>
    <n v="0"/>
    <n v="12"/>
    <n v="14"/>
    <n v="12"/>
    <n v="1"/>
  </r>
  <r>
    <s v="08DPR2622I"/>
    <n v="2"/>
    <s v="VESPERTINO"/>
    <s v="JUSTO SIERRA"/>
    <n v="8"/>
    <s v="CHIHUAHUA"/>
    <n v="8"/>
    <s v="CHIHUAHUA"/>
    <n v="19"/>
    <x v="2"/>
    <x v="2"/>
    <n v="1"/>
    <s v="CHIHUAHUA"/>
    <s v="CALLE SAN MIGUEL"/>
    <n v="0"/>
    <s v="PÚBLICO"/>
    <x v="0"/>
    <n v="2"/>
    <s v="BÁSICA"/>
    <n v="2"/>
    <x v="0"/>
    <n v="1"/>
    <x v="0"/>
    <n v="0"/>
    <s v="NO APLICA"/>
    <n v="0"/>
    <s v="NO APLICA"/>
    <s v="08FIZ0266T"/>
    <s v="08FJS0101Q"/>
    <s v="08ADG0046C"/>
    <n v="0"/>
    <n v="68"/>
    <n v="58"/>
    <n v="126"/>
    <n v="66"/>
    <n v="58"/>
    <n v="124"/>
    <n v="15"/>
    <n v="9"/>
    <n v="24"/>
    <n v="8"/>
    <n v="15"/>
    <n v="23"/>
    <n v="8"/>
    <n v="16"/>
    <n v="24"/>
    <n v="6"/>
    <n v="11"/>
    <n v="17"/>
    <n v="11"/>
    <n v="7"/>
    <n v="18"/>
    <n v="13"/>
    <n v="13"/>
    <n v="26"/>
    <n v="15"/>
    <n v="13"/>
    <n v="28"/>
    <n v="9"/>
    <n v="8"/>
    <n v="17"/>
    <n v="62"/>
    <n v="68"/>
    <n v="130"/>
    <n v="1"/>
    <n v="1"/>
    <n v="1"/>
    <n v="1"/>
    <n v="1"/>
    <n v="1"/>
    <n v="0"/>
    <n v="6"/>
    <n v="0"/>
    <n v="0"/>
    <n v="0"/>
    <n v="1"/>
    <n v="0"/>
    <n v="0"/>
    <n v="0"/>
    <n v="0"/>
    <n v="3"/>
    <n v="3"/>
    <n v="0"/>
    <n v="0"/>
    <n v="1"/>
    <n v="1"/>
    <n v="0"/>
    <n v="0"/>
    <n v="0"/>
    <n v="0"/>
    <n v="0"/>
    <n v="0"/>
    <n v="0"/>
    <n v="1"/>
    <n v="0"/>
    <n v="10"/>
    <n v="3"/>
    <n v="3"/>
    <n v="1"/>
    <n v="1"/>
    <n v="1"/>
    <n v="1"/>
    <n v="1"/>
    <n v="1"/>
    <n v="0"/>
    <n v="6"/>
    <n v="12"/>
    <n v="6"/>
    <n v="1"/>
  </r>
  <r>
    <s v="08DPR2623H"/>
    <n v="2"/>
    <s v="VESPERTINO"/>
    <s v="JOSE GUADALUPE POSADA"/>
    <n v="8"/>
    <s v="CHIHUAHUA"/>
    <n v="8"/>
    <s v="CHIHUAHUA"/>
    <n v="19"/>
    <x v="2"/>
    <x v="2"/>
    <n v="1"/>
    <s v="CHIHUAHUA"/>
    <s v="CALLE SIERRA FRESNILLO"/>
    <n v="5121"/>
    <s v="PÚBLICO"/>
    <x v="0"/>
    <n v="2"/>
    <s v="BÁSICA"/>
    <n v="2"/>
    <x v="0"/>
    <n v="1"/>
    <x v="0"/>
    <n v="0"/>
    <s v="NO APLICA"/>
    <n v="0"/>
    <s v="NO APLICA"/>
    <s v="08FIZ0101K"/>
    <s v="08FJS0103O"/>
    <s v="08ADG0046C"/>
    <n v="0"/>
    <n v="61"/>
    <n v="64"/>
    <n v="125"/>
    <n v="58"/>
    <n v="59"/>
    <n v="117"/>
    <n v="13"/>
    <n v="12"/>
    <n v="25"/>
    <n v="14"/>
    <n v="9"/>
    <n v="23"/>
    <n v="17"/>
    <n v="10"/>
    <n v="27"/>
    <n v="15"/>
    <n v="7"/>
    <n v="22"/>
    <n v="6"/>
    <n v="11"/>
    <n v="17"/>
    <n v="9"/>
    <n v="19"/>
    <n v="28"/>
    <n v="14"/>
    <n v="7"/>
    <n v="21"/>
    <n v="7"/>
    <n v="9"/>
    <n v="16"/>
    <n v="68"/>
    <n v="63"/>
    <n v="131"/>
    <n v="1"/>
    <n v="1"/>
    <n v="1"/>
    <n v="1"/>
    <n v="1"/>
    <n v="1"/>
    <n v="0"/>
    <n v="6"/>
    <n v="0"/>
    <n v="0"/>
    <n v="1"/>
    <n v="0"/>
    <n v="0"/>
    <n v="0"/>
    <n v="0"/>
    <n v="0"/>
    <n v="4"/>
    <n v="2"/>
    <n v="0"/>
    <n v="0"/>
    <n v="1"/>
    <n v="0"/>
    <n v="0"/>
    <n v="0"/>
    <n v="0"/>
    <n v="0"/>
    <n v="0"/>
    <n v="0"/>
    <n v="1"/>
    <n v="0"/>
    <n v="0"/>
    <n v="9"/>
    <n v="4"/>
    <n v="2"/>
    <n v="1"/>
    <n v="1"/>
    <n v="1"/>
    <n v="1"/>
    <n v="1"/>
    <n v="1"/>
    <n v="0"/>
    <n v="6"/>
    <n v="7"/>
    <n v="6"/>
    <n v="1"/>
  </r>
  <r>
    <s v="08DPR2625F"/>
    <n v="2"/>
    <s v="VESPERTINO"/>
    <s v="ESCUADRON 201"/>
    <n v="8"/>
    <s v="CHIHUAHUA"/>
    <n v="8"/>
    <s v="CHIHUAHUA"/>
    <n v="19"/>
    <x v="2"/>
    <x v="2"/>
    <n v="1"/>
    <s v="CHIHUAHUA"/>
    <s v="AVENIDA 5A REAL"/>
    <n v="0"/>
    <s v="PÚBLICO"/>
    <x v="0"/>
    <n v="2"/>
    <s v="BÁSICA"/>
    <n v="2"/>
    <x v="0"/>
    <n v="1"/>
    <x v="0"/>
    <n v="0"/>
    <s v="NO APLICA"/>
    <n v="0"/>
    <s v="NO APLICA"/>
    <s v="08FIZ0023X"/>
    <s v="08FJS0102P"/>
    <s v="08ADG0046C"/>
    <n v="0"/>
    <n v="174"/>
    <n v="142"/>
    <n v="316"/>
    <n v="174"/>
    <n v="142"/>
    <n v="316"/>
    <n v="28"/>
    <n v="24"/>
    <n v="52"/>
    <n v="22"/>
    <n v="17"/>
    <n v="39"/>
    <n v="25"/>
    <n v="17"/>
    <n v="42"/>
    <n v="27"/>
    <n v="31"/>
    <n v="58"/>
    <n v="40"/>
    <n v="20"/>
    <n v="60"/>
    <n v="34"/>
    <n v="30"/>
    <n v="64"/>
    <n v="31"/>
    <n v="22"/>
    <n v="53"/>
    <n v="32"/>
    <n v="25"/>
    <n v="57"/>
    <n v="189"/>
    <n v="145"/>
    <n v="334"/>
    <n v="2"/>
    <n v="2"/>
    <n v="2"/>
    <n v="2"/>
    <n v="2"/>
    <n v="2"/>
    <n v="0"/>
    <n v="12"/>
    <n v="0"/>
    <n v="0"/>
    <n v="1"/>
    <n v="0"/>
    <n v="0"/>
    <n v="1"/>
    <n v="0"/>
    <n v="0"/>
    <n v="6"/>
    <n v="6"/>
    <n v="0"/>
    <n v="0"/>
    <n v="2"/>
    <n v="0"/>
    <n v="0"/>
    <n v="0"/>
    <n v="0"/>
    <n v="0"/>
    <n v="0"/>
    <n v="0"/>
    <n v="2"/>
    <n v="0"/>
    <n v="0"/>
    <n v="18"/>
    <n v="6"/>
    <n v="6"/>
    <n v="2"/>
    <n v="2"/>
    <n v="2"/>
    <n v="2"/>
    <n v="2"/>
    <n v="2"/>
    <n v="0"/>
    <n v="12"/>
    <n v="12"/>
    <n v="12"/>
    <n v="1"/>
  </r>
  <r>
    <s v="08DPR2626E"/>
    <n v="2"/>
    <s v="VESPERTINO"/>
    <s v="VICTOR HUGO RASCON BANDA"/>
    <n v="8"/>
    <s v="CHIHUAHUA"/>
    <n v="8"/>
    <s v="CHIHUAHUA"/>
    <n v="37"/>
    <x v="0"/>
    <x v="0"/>
    <n v="1"/>
    <s v="JUĂREZ"/>
    <s v="CALLE DESIERTO DE KAVIR"/>
    <n v="0"/>
    <s v="PÚBLICO"/>
    <x v="0"/>
    <n v="2"/>
    <s v="BÁSICA"/>
    <n v="2"/>
    <x v="0"/>
    <n v="1"/>
    <x v="0"/>
    <n v="0"/>
    <s v="NO APLICA"/>
    <n v="0"/>
    <s v="NO APLICA"/>
    <s v="08FIZ0055P"/>
    <s v="08FJS0132J"/>
    <s v="08ADG0005C"/>
    <n v="0"/>
    <n v="228"/>
    <n v="195"/>
    <n v="423"/>
    <n v="225"/>
    <n v="194"/>
    <n v="419"/>
    <n v="38"/>
    <n v="40"/>
    <n v="78"/>
    <n v="34"/>
    <n v="32"/>
    <n v="66"/>
    <n v="35"/>
    <n v="32"/>
    <n v="67"/>
    <n v="36"/>
    <n v="33"/>
    <n v="69"/>
    <n v="40"/>
    <n v="30"/>
    <n v="70"/>
    <n v="42"/>
    <n v="28"/>
    <n v="70"/>
    <n v="40"/>
    <n v="30"/>
    <n v="70"/>
    <n v="37"/>
    <n v="33"/>
    <n v="70"/>
    <n v="230"/>
    <n v="186"/>
    <n v="416"/>
    <n v="2"/>
    <n v="2"/>
    <n v="2"/>
    <n v="2"/>
    <n v="2"/>
    <n v="2"/>
    <n v="0"/>
    <n v="12"/>
    <n v="0"/>
    <n v="0"/>
    <n v="1"/>
    <n v="0"/>
    <n v="0"/>
    <n v="1"/>
    <n v="0"/>
    <n v="0"/>
    <n v="2"/>
    <n v="10"/>
    <n v="0"/>
    <n v="0"/>
    <n v="0"/>
    <n v="2"/>
    <n v="0"/>
    <n v="0"/>
    <n v="0"/>
    <n v="0"/>
    <n v="0"/>
    <n v="0"/>
    <n v="1"/>
    <n v="0"/>
    <n v="0"/>
    <n v="17"/>
    <n v="2"/>
    <n v="10"/>
    <n v="2"/>
    <n v="2"/>
    <n v="2"/>
    <n v="2"/>
    <n v="2"/>
    <n v="2"/>
    <n v="0"/>
    <n v="12"/>
    <n v="12"/>
    <n v="12"/>
    <n v="1"/>
  </r>
  <r>
    <s v="08DPR2627D"/>
    <n v="2"/>
    <s v="VESPERTINO"/>
    <s v="ELISA GRIENSEN"/>
    <n v="8"/>
    <s v="CHIHUAHUA"/>
    <n v="8"/>
    <s v="CHIHUAHUA"/>
    <n v="37"/>
    <x v="0"/>
    <x v="0"/>
    <n v="1"/>
    <s v="JUĂREZ"/>
    <s v="CALLE PORTAL DEL PINO"/>
    <n v="0"/>
    <s v="PÚBLICO"/>
    <x v="0"/>
    <n v="2"/>
    <s v="BÁSICA"/>
    <n v="2"/>
    <x v="0"/>
    <n v="1"/>
    <x v="0"/>
    <n v="0"/>
    <s v="NO APLICA"/>
    <n v="0"/>
    <s v="NO APLICA"/>
    <s v="08FIZ0181M"/>
    <s v="08FJS0132J"/>
    <s v="08ADG0005C"/>
    <n v="0"/>
    <n v="181"/>
    <n v="206"/>
    <n v="387"/>
    <n v="181"/>
    <n v="206"/>
    <n v="387"/>
    <n v="24"/>
    <n v="45"/>
    <n v="69"/>
    <n v="34"/>
    <n v="29"/>
    <n v="63"/>
    <n v="35"/>
    <n v="29"/>
    <n v="64"/>
    <n v="47"/>
    <n v="31"/>
    <n v="78"/>
    <n v="22"/>
    <n v="36"/>
    <n v="58"/>
    <n v="23"/>
    <n v="34"/>
    <n v="57"/>
    <n v="36"/>
    <n v="31"/>
    <n v="67"/>
    <n v="26"/>
    <n v="34"/>
    <n v="60"/>
    <n v="189"/>
    <n v="195"/>
    <n v="384"/>
    <n v="2"/>
    <n v="3"/>
    <n v="2"/>
    <n v="2"/>
    <n v="2"/>
    <n v="2"/>
    <n v="0"/>
    <n v="13"/>
    <n v="0"/>
    <n v="0"/>
    <n v="0"/>
    <n v="1"/>
    <n v="0"/>
    <n v="1"/>
    <n v="0"/>
    <n v="0"/>
    <n v="2"/>
    <n v="11"/>
    <n v="0"/>
    <n v="0"/>
    <n v="3"/>
    <n v="2"/>
    <n v="0"/>
    <n v="0"/>
    <n v="0"/>
    <n v="0"/>
    <n v="0"/>
    <n v="0"/>
    <n v="1"/>
    <n v="0"/>
    <n v="0"/>
    <n v="21"/>
    <n v="2"/>
    <n v="11"/>
    <n v="2"/>
    <n v="3"/>
    <n v="2"/>
    <n v="2"/>
    <n v="2"/>
    <n v="2"/>
    <n v="0"/>
    <n v="13"/>
    <n v="13"/>
    <n v="13"/>
    <n v="1"/>
  </r>
  <r>
    <s v="08DPR2628C"/>
    <n v="2"/>
    <s v="VESPERTINO"/>
    <s v="MARTIN LUIS GUZMAN"/>
    <n v="8"/>
    <s v="CHIHUAHUA"/>
    <n v="8"/>
    <s v="CHIHUAHUA"/>
    <n v="37"/>
    <x v="0"/>
    <x v="0"/>
    <n v="1"/>
    <s v="JUĂREZ"/>
    <s v="CALLE SIERRA SANTA ROSALIA"/>
    <n v="1021"/>
    <s v="PÚBLICO"/>
    <x v="0"/>
    <n v="2"/>
    <s v="BÁSICA"/>
    <n v="2"/>
    <x v="0"/>
    <n v="1"/>
    <x v="0"/>
    <n v="0"/>
    <s v="NO APLICA"/>
    <n v="0"/>
    <s v="NO APLICA"/>
    <s v="08FIZ0030G"/>
    <s v="08FJS0133I"/>
    <s v="08ADG0005C"/>
    <n v="0"/>
    <n v="212"/>
    <n v="196"/>
    <n v="408"/>
    <n v="198"/>
    <n v="186"/>
    <n v="384"/>
    <n v="33"/>
    <n v="37"/>
    <n v="70"/>
    <n v="32"/>
    <n v="34"/>
    <n v="66"/>
    <n v="32"/>
    <n v="35"/>
    <n v="67"/>
    <n v="39"/>
    <n v="28"/>
    <n v="67"/>
    <n v="29"/>
    <n v="29"/>
    <n v="58"/>
    <n v="41"/>
    <n v="31"/>
    <n v="72"/>
    <n v="42"/>
    <n v="29"/>
    <n v="71"/>
    <n v="30"/>
    <n v="37"/>
    <n v="67"/>
    <n v="213"/>
    <n v="189"/>
    <n v="402"/>
    <n v="2"/>
    <n v="2"/>
    <n v="2"/>
    <n v="2"/>
    <n v="2"/>
    <n v="2"/>
    <n v="0"/>
    <n v="12"/>
    <n v="0"/>
    <n v="0"/>
    <n v="0"/>
    <n v="1"/>
    <n v="0"/>
    <n v="1"/>
    <n v="0"/>
    <n v="0"/>
    <n v="5"/>
    <n v="7"/>
    <n v="0"/>
    <n v="0"/>
    <n v="1"/>
    <n v="0"/>
    <n v="0"/>
    <n v="0"/>
    <n v="0"/>
    <n v="0"/>
    <n v="0"/>
    <n v="0"/>
    <n v="0"/>
    <n v="0"/>
    <n v="0"/>
    <n v="15"/>
    <n v="5"/>
    <n v="7"/>
    <n v="2"/>
    <n v="2"/>
    <n v="2"/>
    <n v="2"/>
    <n v="2"/>
    <n v="2"/>
    <n v="0"/>
    <n v="12"/>
    <n v="12"/>
    <n v="12"/>
    <n v="1"/>
  </r>
  <r>
    <s v="08DPR2629B"/>
    <n v="2"/>
    <s v="VESPERTINO"/>
    <s v="ALIANZA POR LA EDUCACION"/>
    <n v="8"/>
    <s v="CHIHUAHUA"/>
    <n v="8"/>
    <s v="CHIHUAHUA"/>
    <n v="37"/>
    <x v="0"/>
    <x v="0"/>
    <n v="1"/>
    <s v="JUĂREZ"/>
    <s v="CALLE FUENTE DE TREVI"/>
    <n v="0"/>
    <s v="PÚBLICO"/>
    <x v="0"/>
    <n v="2"/>
    <s v="BÁSICA"/>
    <n v="2"/>
    <x v="0"/>
    <n v="1"/>
    <x v="0"/>
    <n v="0"/>
    <s v="NO APLICA"/>
    <n v="0"/>
    <s v="NO APLICA"/>
    <s v="08FIZ0178Z"/>
    <s v="08FJS0117R"/>
    <s v="08ADG0005C"/>
    <n v="0"/>
    <n v="139"/>
    <n v="121"/>
    <n v="260"/>
    <n v="138"/>
    <n v="120"/>
    <n v="258"/>
    <n v="28"/>
    <n v="25"/>
    <n v="53"/>
    <n v="13"/>
    <n v="19"/>
    <n v="32"/>
    <n v="13"/>
    <n v="19"/>
    <n v="32"/>
    <n v="29"/>
    <n v="21"/>
    <n v="50"/>
    <n v="20"/>
    <n v="14"/>
    <n v="34"/>
    <n v="15"/>
    <n v="17"/>
    <n v="32"/>
    <n v="29"/>
    <n v="26"/>
    <n v="55"/>
    <n v="20"/>
    <n v="22"/>
    <n v="42"/>
    <n v="126"/>
    <n v="119"/>
    <n v="245"/>
    <n v="1"/>
    <n v="2"/>
    <n v="1"/>
    <n v="1"/>
    <n v="2"/>
    <n v="2"/>
    <n v="0"/>
    <n v="9"/>
    <n v="0"/>
    <n v="0"/>
    <n v="1"/>
    <n v="0"/>
    <n v="0"/>
    <n v="0"/>
    <n v="0"/>
    <n v="0"/>
    <n v="2"/>
    <n v="7"/>
    <n v="0"/>
    <n v="0"/>
    <n v="1"/>
    <n v="1"/>
    <n v="0"/>
    <n v="0"/>
    <n v="0"/>
    <n v="0"/>
    <n v="0"/>
    <n v="0"/>
    <n v="1"/>
    <n v="0"/>
    <n v="0"/>
    <n v="13"/>
    <n v="2"/>
    <n v="7"/>
    <n v="1"/>
    <n v="2"/>
    <n v="1"/>
    <n v="1"/>
    <n v="2"/>
    <n v="2"/>
    <n v="0"/>
    <n v="9"/>
    <n v="9"/>
    <n v="9"/>
    <n v="1"/>
  </r>
  <r>
    <s v="08DPR2630R"/>
    <n v="2"/>
    <s v="VESPERTINO"/>
    <s v="JAIME TORRES BODET"/>
    <n v="8"/>
    <s v="CHIHUAHUA"/>
    <n v="8"/>
    <s v="CHIHUAHUA"/>
    <n v="37"/>
    <x v="0"/>
    <x v="0"/>
    <n v="1"/>
    <s v="JUĂREZ"/>
    <s v="CALLE COSTA DE LOS CABOS"/>
    <n v="0"/>
    <s v="PÚBLICO"/>
    <x v="0"/>
    <n v="2"/>
    <s v="BÁSICA"/>
    <n v="2"/>
    <x v="0"/>
    <n v="1"/>
    <x v="0"/>
    <n v="0"/>
    <s v="NO APLICA"/>
    <n v="0"/>
    <s v="NO APLICA"/>
    <s v="08FIZ0264V"/>
    <s v="08FJS0117R"/>
    <s v="08ADG0005C"/>
    <n v="0"/>
    <n v="247"/>
    <n v="256"/>
    <n v="503"/>
    <n v="247"/>
    <n v="256"/>
    <n v="503"/>
    <n v="47"/>
    <n v="47"/>
    <n v="94"/>
    <n v="44"/>
    <n v="37"/>
    <n v="81"/>
    <n v="46"/>
    <n v="39"/>
    <n v="85"/>
    <n v="36"/>
    <n v="47"/>
    <n v="83"/>
    <n v="51"/>
    <n v="39"/>
    <n v="90"/>
    <n v="28"/>
    <n v="33"/>
    <n v="61"/>
    <n v="53"/>
    <n v="42"/>
    <n v="95"/>
    <n v="35"/>
    <n v="41"/>
    <n v="76"/>
    <n v="249"/>
    <n v="241"/>
    <n v="490"/>
    <n v="3"/>
    <n v="3"/>
    <n v="3"/>
    <n v="2"/>
    <n v="3"/>
    <n v="2"/>
    <n v="0"/>
    <n v="16"/>
    <n v="0"/>
    <n v="0"/>
    <n v="0"/>
    <n v="1"/>
    <n v="1"/>
    <n v="0"/>
    <n v="0"/>
    <n v="0"/>
    <n v="5"/>
    <n v="11"/>
    <n v="0"/>
    <n v="0"/>
    <n v="1"/>
    <n v="1"/>
    <n v="0"/>
    <n v="0"/>
    <n v="0"/>
    <n v="0"/>
    <n v="0"/>
    <n v="0"/>
    <n v="0"/>
    <n v="1"/>
    <n v="0"/>
    <n v="21"/>
    <n v="5"/>
    <n v="11"/>
    <n v="3"/>
    <n v="3"/>
    <n v="3"/>
    <n v="2"/>
    <n v="3"/>
    <n v="2"/>
    <n v="0"/>
    <n v="16"/>
    <n v="17"/>
    <n v="17"/>
    <n v="1"/>
  </r>
  <r>
    <s v="08DPR2631Q"/>
    <n v="2"/>
    <s v="VESPERTINO"/>
    <s v="BENEMERITO DE LAS AMERICAS"/>
    <n v="8"/>
    <s v="CHIHUAHUA"/>
    <n v="8"/>
    <s v="CHIHUAHUA"/>
    <n v="37"/>
    <x v="0"/>
    <x v="0"/>
    <n v="1"/>
    <s v="JUĂREZ"/>
    <s v="CALLE UZBEKISTAN"/>
    <n v="0"/>
    <s v="PÚBLICO"/>
    <x v="0"/>
    <n v="2"/>
    <s v="BÁSICA"/>
    <n v="2"/>
    <x v="0"/>
    <n v="1"/>
    <x v="0"/>
    <n v="0"/>
    <s v="NO APLICA"/>
    <n v="0"/>
    <s v="NO APLICA"/>
    <s v="08FIZ0029R"/>
    <s v="08FJS0133I"/>
    <s v="08ADG0005C"/>
    <n v="0"/>
    <n v="177"/>
    <n v="189"/>
    <n v="366"/>
    <n v="173"/>
    <n v="184"/>
    <n v="357"/>
    <n v="29"/>
    <n v="33"/>
    <n v="62"/>
    <n v="34"/>
    <n v="26"/>
    <n v="60"/>
    <n v="36"/>
    <n v="31"/>
    <n v="67"/>
    <n v="35"/>
    <n v="35"/>
    <n v="70"/>
    <n v="37"/>
    <n v="28"/>
    <n v="65"/>
    <n v="30"/>
    <n v="39"/>
    <n v="69"/>
    <n v="29"/>
    <n v="39"/>
    <n v="68"/>
    <n v="38"/>
    <n v="33"/>
    <n v="71"/>
    <n v="205"/>
    <n v="205"/>
    <n v="410"/>
    <n v="2"/>
    <n v="2"/>
    <n v="2"/>
    <n v="2"/>
    <n v="2"/>
    <n v="2"/>
    <n v="0"/>
    <n v="12"/>
    <n v="0"/>
    <n v="0"/>
    <n v="0"/>
    <n v="1"/>
    <n v="0"/>
    <n v="0"/>
    <n v="0"/>
    <n v="0"/>
    <n v="4"/>
    <n v="8"/>
    <n v="0"/>
    <n v="0"/>
    <n v="2"/>
    <n v="0"/>
    <n v="0"/>
    <n v="0"/>
    <n v="0"/>
    <n v="0"/>
    <n v="0"/>
    <n v="0"/>
    <n v="0"/>
    <n v="1"/>
    <n v="0"/>
    <n v="16"/>
    <n v="4"/>
    <n v="8"/>
    <n v="2"/>
    <n v="2"/>
    <n v="2"/>
    <n v="2"/>
    <n v="2"/>
    <n v="2"/>
    <n v="0"/>
    <n v="12"/>
    <n v="12"/>
    <n v="12"/>
    <n v="1"/>
  </r>
  <r>
    <s v="08DPR2632P"/>
    <n v="2"/>
    <s v="VESPERTINO"/>
    <s v="RARAMURI"/>
    <n v="8"/>
    <s v="CHIHUAHUA"/>
    <n v="8"/>
    <s v="CHIHUAHUA"/>
    <n v="37"/>
    <x v="0"/>
    <x v="0"/>
    <n v="1"/>
    <s v="JUĂREZ"/>
    <s v="CALLE REAL DEL DESIERTO"/>
    <n v="0"/>
    <s v="PÚBLICO"/>
    <x v="0"/>
    <n v="2"/>
    <s v="BÁSICA"/>
    <n v="2"/>
    <x v="0"/>
    <n v="1"/>
    <x v="0"/>
    <n v="0"/>
    <s v="NO APLICA"/>
    <n v="0"/>
    <s v="NO APLICA"/>
    <s v="08FIZ0264V"/>
    <s v="08FJS0117R"/>
    <s v="08ADG0005C"/>
    <n v="0"/>
    <n v="99"/>
    <n v="96"/>
    <n v="195"/>
    <n v="99"/>
    <n v="96"/>
    <n v="195"/>
    <n v="14"/>
    <n v="16"/>
    <n v="30"/>
    <n v="13"/>
    <n v="17"/>
    <n v="30"/>
    <n v="13"/>
    <n v="21"/>
    <n v="34"/>
    <n v="21"/>
    <n v="14"/>
    <n v="35"/>
    <n v="11"/>
    <n v="22"/>
    <n v="33"/>
    <n v="14"/>
    <n v="18"/>
    <n v="32"/>
    <n v="18"/>
    <n v="17"/>
    <n v="35"/>
    <n v="18"/>
    <n v="16"/>
    <n v="34"/>
    <n v="95"/>
    <n v="108"/>
    <n v="203"/>
    <n v="1"/>
    <n v="1"/>
    <n v="1"/>
    <n v="1"/>
    <n v="1"/>
    <n v="1"/>
    <n v="0"/>
    <n v="6"/>
    <n v="0"/>
    <n v="0"/>
    <n v="0"/>
    <n v="1"/>
    <n v="0"/>
    <n v="0"/>
    <n v="0"/>
    <n v="0"/>
    <n v="2"/>
    <n v="4"/>
    <n v="0"/>
    <n v="0"/>
    <n v="0"/>
    <n v="0"/>
    <n v="0"/>
    <n v="0"/>
    <n v="0"/>
    <n v="0"/>
    <n v="0"/>
    <n v="0"/>
    <n v="0"/>
    <n v="0"/>
    <n v="0"/>
    <n v="7"/>
    <n v="2"/>
    <n v="4"/>
    <n v="1"/>
    <n v="1"/>
    <n v="1"/>
    <n v="1"/>
    <n v="1"/>
    <n v="1"/>
    <n v="0"/>
    <n v="6"/>
    <n v="6"/>
    <n v="6"/>
    <n v="1"/>
  </r>
  <r>
    <s v="08DPR2633O"/>
    <n v="2"/>
    <s v="VESPERTINO"/>
    <s v="HILARIO CARDONA RODRIGUEZ"/>
    <n v="8"/>
    <s v="CHIHUAHUA"/>
    <n v="8"/>
    <s v="CHIHUAHUA"/>
    <n v="37"/>
    <x v="0"/>
    <x v="0"/>
    <n v="1"/>
    <s v="JUĂREZ"/>
    <s v="CALLE SONETO 156"/>
    <n v="156"/>
    <s v="PÚBLICO"/>
    <x v="0"/>
    <n v="2"/>
    <s v="BÁSICA"/>
    <n v="2"/>
    <x v="0"/>
    <n v="1"/>
    <x v="0"/>
    <n v="0"/>
    <s v="NO APLICA"/>
    <n v="0"/>
    <s v="NO APLICA"/>
    <s v="08FIZ0033D"/>
    <s v="08FJS0132J"/>
    <s v="08ADG0005C"/>
    <n v="0"/>
    <n v="313"/>
    <n v="305"/>
    <n v="618"/>
    <n v="313"/>
    <n v="304"/>
    <n v="617"/>
    <n v="57"/>
    <n v="47"/>
    <n v="104"/>
    <n v="41"/>
    <n v="60"/>
    <n v="101"/>
    <n v="42"/>
    <n v="63"/>
    <n v="105"/>
    <n v="49"/>
    <n v="55"/>
    <n v="104"/>
    <n v="54"/>
    <n v="51"/>
    <n v="105"/>
    <n v="50"/>
    <n v="54"/>
    <n v="104"/>
    <n v="43"/>
    <n v="62"/>
    <n v="105"/>
    <n v="65"/>
    <n v="40"/>
    <n v="105"/>
    <n v="303"/>
    <n v="325"/>
    <n v="628"/>
    <n v="3"/>
    <n v="3"/>
    <n v="3"/>
    <n v="3"/>
    <n v="3"/>
    <n v="3"/>
    <n v="0"/>
    <n v="18"/>
    <n v="0"/>
    <n v="0"/>
    <n v="1"/>
    <n v="0"/>
    <n v="0"/>
    <n v="1"/>
    <n v="0"/>
    <n v="0"/>
    <n v="6"/>
    <n v="12"/>
    <n v="0"/>
    <n v="0"/>
    <n v="1"/>
    <n v="1"/>
    <n v="0"/>
    <n v="0"/>
    <n v="0"/>
    <n v="0"/>
    <n v="0"/>
    <n v="0"/>
    <n v="0"/>
    <n v="2"/>
    <n v="0"/>
    <n v="24"/>
    <n v="6"/>
    <n v="12"/>
    <n v="3"/>
    <n v="3"/>
    <n v="3"/>
    <n v="3"/>
    <n v="3"/>
    <n v="3"/>
    <n v="0"/>
    <n v="18"/>
    <n v="18"/>
    <n v="18"/>
    <n v="1"/>
  </r>
  <r>
    <s v="08DPR2634N"/>
    <n v="2"/>
    <s v="VESPERTINO"/>
    <s v="PRIMARIA FEDERALIZADA"/>
    <n v="8"/>
    <s v="CHIHUAHUA"/>
    <n v="8"/>
    <s v="CHIHUAHUA"/>
    <n v="37"/>
    <x v="0"/>
    <x v="0"/>
    <n v="1"/>
    <s v="JUĂREZ"/>
    <s v="CALLE VALLE DE BENASQUE"/>
    <n v="0"/>
    <s v="PÚBLICO"/>
    <x v="0"/>
    <n v="2"/>
    <s v="BÁSICA"/>
    <n v="2"/>
    <x v="0"/>
    <n v="1"/>
    <x v="0"/>
    <n v="0"/>
    <s v="NO APLICA"/>
    <n v="0"/>
    <s v="NO APLICA"/>
    <s v="08FIZ0265U"/>
    <s v="08FJS0133I"/>
    <s v="08ADG0005C"/>
    <n v="0"/>
    <n v="165"/>
    <n v="136"/>
    <n v="301"/>
    <n v="165"/>
    <n v="136"/>
    <n v="301"/>
    <n v="23"/>
    <n v="23"/>
    <n v="46"/>
    <n v="36"/>
    <n v="17"/>
    <n v="53"/>
    <n v="37"/>
    <n v="19"/>
    <n v="56"/>
    <n v="28"/>
    <n v="25"/>
    <n v="53"/>
    <n v="26"/>
    <n v="27"/>
    <n v="53"/>
    <n v="28"/>
    <n v="25"/>
    <n v="53"/>
    <n v="28"/>
    <n v="25"/>
    <n v="53"/>
    <n v="31"/>
    <n v="19"/>
    <n v="50"/>
    <n v="178"/>
    <n v="140"/>
    <n v="318"/>
    <n v="2"/>
    <n v="2"/>
    <n v="2"/>
    <n v="2"/>
    <n v="2"/>
    <n v="2"/>
    <n v="0"/>
    <n v="12"/>
    <n v="0"/>
    <n v="0"/>
    <n v="0"/>
    <n v="1"/>
    <n v="0"/>
    <n v="0"/>
    <n v="0"/>
    <n v="1"/>
    <n v="3"/>
    <n v="9"/>
    <n v="0"/>
    <n v="0"/>
    <n v="1"/>
    <n v="0"/>
    <n v="0"/>
    <n v="0"/>
    <n v="0"/>
    <n v="0"/>
    <n v="0"/>
    <n v="0"/>
    <n v="0"/>
    <n v="0"/>
    <n v="0"/>
    <n v="15"/>
    <n v="3"/>
    <n v="9"/>
    <n v="2"/>
    <n v="2"/>
    <n v="2"/>
    <n v="2"/>
    <n v="2"/>
    <n v="2"/>
    <n v="0"/>
    <n v="12"/>
    <n v="12"/>
    <n v="12"/>
    <n v="1"/>
  </r>
  <r>
    <s v="08DPR2635M"/>
    <n v="1"/>
    <s v="MATUTINO"/>
    <s v="PEDRO ZARAGOZA VIZCARRA"/>
    <n v="8"/>
    <s v="CHIHUAHUA"/>
    <n v="8"/>
    <s v="CHIHUAHUA"/>
    <n v="37"/>
    <x v="0"/>
    <x v="0"/>
    <n v="1"/>
    <s v="JUĂREZ"/>
    <s v="CALLE HECTOR MURGUIA"/>
    <n v="0"/>
    <s v="PÚBLICO"/>
    <x v="0"/>
    <n v="2"/>
    <s v="BÁSICA"/>
    <n v="2"/>
    <x v="0"/>
    <n v="1"/>
    <x v="0"/>
    <n v="0"/>
    <s v="NO APLICA"/>
    <n v="0"/>
    <s v="NO APLICA"/>
    <s v="08FIZ0142K"/>
    <s v="08FJS0109I"/>
    <s v="08ADG0005C"/>
    <n v="0"/>
    <n v="177"/>
    <n v="161"/>
    <n v="338"/>
    <n v="177"/>
    <n v="161"/>
    <n v="338"/>
    <n v="24"/>
    <n v="28"/>
    <n v="52"/>
    <n v="27"/>
    <n v="33"/>
    <n v="60"/>
    <n v="29"/>
    <n v="36"/>
    <n v="65"/>
    <n v="38"/>
    <n v="25"/>
    <n v="63"/>
    <n v="25"/>
    <n v="26"/>
    <n v="51"/>
    <n v="32"/>
    <n v="23"/>
    <n v="55"/>
    <n v="32"/>
    <n v="38"/>
    <n v="70"/>
    <n v="32"/>
    <n v="34"/>
    <n v="66"/>
    <n v="188"/>
    <n v="182"/>
    <n v="370"/>
    <n v="2"/>
    <n v="2"/>
    <n v="2"/>
    <n v="2"/>
    <n v="2"/>
    <n v="2"/>
    <n v="0"/>
    <n v="12"/>
    <n v="0"/>
    <n v="0"/>
    <n v="1"/>
    <n v="0"/>
    <n v="0"/>
    <n v="0"/>
    <n v="0"/>
    <n v="0"/>
    <n v="1"/>
    <n v="11"/>
    <n v="0"/>
    <n v="0"/>
    <n v="0"/>
    <n v="0"/>
    <n v="0"/>
    <n v="0"/>
    <n v="0"/>
    <n v="0"/>
    <n v="0"/>
    <n v="0"/>
    <n v="1"/>
    <n v="0"/>
    <n v="0"/>
    <n v="14"/>
    <n v="1"/>
    <n v="11"/>
    <n v="2"/>
    <n v="2"/>
    <n v="2"/>
    <n v="2"/>
    <n v="2"/>
    <n v="2"/>
    <n v="0"/>
    <n v="12"/>
    <n v="15"/>
    <n v="12"/>
    <n v="1"/>
  </r>
  <r>
    <s v="08DPR2636L"/>
    <n v="1"/>
    <s v="MATUTINO"/>
    <s v="ARTURO GAMIZ GARCIA"/>
    <n v="8"/>
    <s v="CHIHUAHUA"/>
    <n v="8"/>
    <s v="CHIHUAHUA"/>
    <n v="40"/>
    <x v="12"/>
    <x v="9"/>
    <n v="62"/>
    <s v="ARROYO AMPLIO (MINERAL DE DOLORES)"/>
    <s v="CALLE CONOCIDO"/>
    <n v="0"/>
    <s v="PÚBLICO"/>
    <x v="0"/>
    <n v="2"/>
    <s v="BÁSICA"/>
    <n v="2"/>
    <x v="0"/>
    <n v="1"/>
    <x v="0"/>
    <n v="0"/>
    <s v="NO APLICA"/>
    <n v="0"/>
    <s v="NO APLICA"/>
    <s v="08FIZ0193R"/>
    <s v="08FJS0120E"/>
    <s v="08ADG0055K"/>
    <n v="0"/>
    <n v="34"/>
    <n v="43"/>
    <n v="77"/>
    <n v="34"/>
    <n v="43"/>
    <n v="77"/>
    <n v="6"/>
    <n v="5"/>
    <n v="11"/>
    <n v="3"/>
    <n v="2"/>
    <n v="5"/>
    <n v="3"/>
    <n v="2"/>
    <n v="5"/>
    <n v="6"/>
    <n v="8"/>
    <n v="14"/>
    <n v="4"/>
    <n v="7"/>
    <n v="11"/>
    <n v="6"/>
    <n v="6"/>
    <n v="12"/>
    <n v="3"/>
    <n v="6"/>
    <n v="9"/>
    <n v="2"/>
    <n v="8"/>
    <n v="10"/>
    <n v="24"/>
    <n v="37"/>
    <n v="61"/>
    <n v="0"/>
    <n v="0"/>
    <n v="1"/>
    <n v="1"/>
    <n v="0"/>
    <n v="0"/>
    <n v="2"/>
    <n v="4"/>
    <n v="0"/>
    <n v="1"/>
    <n v="0"/>
    <n v="0"/>
    <n v="0"/>
    <n v="0"/>
    <n v="0"/>
    <n v="0"/>
    <n v="0"/>
    <n v="3"/>
    <n v="0"/>
    <n v="0"/>
    <n v="0"/>
    <n v="0"/>
    <n v="0"/>
    <n v="0"/>
    <n v="0"/>
    <n v="0"/>
    <n v="0"/>
    <n v="0"/>
    <n v="0"/>
    <n v="0"/>
    <n v="0"/>
    <n v="4"/>
    <n v="0"/>
    <n v="4"/>
    <n v="0"/>
    <n v="0"/>
    <n v="1"/>
    <n v="1"/>
    <n v="0"/>
    <n v="0"/>
    <n v="2"/>
    <n v="4"/>
    <n v="3"/>
    <n v="3"/>
    <n v="1"/>
  </r>
  <r>
    <s v="08DPR2637K"/>
    <n v="2"/>
    <s v="VESPERTINO"/>
    <s v="JUSTO SIERRA"/>
    <n v="8"/>
    <s v="CHIHUAHUA"/>
    <n v="8"/>
    <s v="CHIHUAHUA"/>
    <n v="45"/>
    <x v="15"/>
    <x v="7"/>
    <n v="15"/>
    <s v="LĂZARO CĂRDENAS"/>
    <s v="CALLE FRANCISCO I. MADERO"/>
    <n v="0"/>
    <s v="PÚBLICO"/>
    <x v="0"/>
    <n v="2"/>
    <s v="BÁSICA"/>
    <n v="2"/>
    <x v="0"/>
    <n v="1"/>
    <x v="0"/>
    <n v="0"/>
    <s v="NO APLICA"/>
    <n v="0"/>
    <s v="NO APLICA"/>
    <s v="08FIZ0222W"/>
    <s v="08FJS0125Z"/>
    <s v="08ADG0057I"/>
    <n v="0"/>
    <n v="51"/>
    <n v="63"/>
    <n v="114"/>
    <n v="48"/>
    <n v="62"/>
    <n v="110"/>
    <n v="6"/>
    <n v="11"/>
    <n v="17"/>
    <n v="7"/>
    <n v="10"/>
    <n v="17"/>
    <n v="7"/>
    <n v="12"/>
    <n v="19"/>
    <n v="17"/>
    <n v="7"/>
    <n v="24"/>
    <n v="6"/>
    <n v="12"/>
    <n v="18"/>
    <n v="7"/>
    <n v="7"/>
    <n v="14"/>
    <n v="4"/>
    <n v="12"/>
    <n v="16"/>
    <n v="6"/>
    <n v="13"/>
    <n v="19"/>
    <n v="47"/>
    <n v="63"/>
    <n v="110"/>
    <n v="1"/>
    <n v="1"/>
    <n v="1"/>
    <n v="1"/>
    <n v="1"/>
    <n v="1"/>
    <n v="0"/>
    <n v="6"/>
    <n v="0"/>
    <n v="0"/>
    <n v="1"/>
    <n v="0"/>
    <n v="0"/>
    <n v="0"/>
    <n v="0"/>
    <n v="0"/>
    <n v="3"/>
    <n v="3"/>
    <n v="0"/>
    <n v="0"/>
    <n v="2"/>
    <n v="0"/>
    <n v="0"/>
    <n v="0"/>
    <n v="0"/>
    <n v="0"/>
    <n v="0"/>
    <n v="0"/>
    <n v="0"/>
    <n v="1"/>
    <n v="0"/>
    <n v="10"/>
    <n v="3"/>
    <n v="3"/>
    <n v="1"/>
    <n v="1"/>
    <n v="1"/>
    <n v="1"/>
    <n v="1"/>
    <n v="1"/>
    <n v="0"/>
    <n v="6"/>
    <n v="6"/>
    <n v="6"/>
    <n v="1"/>
  </r>
  <r>
    <s v="08DPR2638J"/>
    <n v="1"/>
    <s v="MATUTINO"/>
    <s v="ALFONSO MALDONADO MALDONADO"/>
    <n v="8"/>
    <s v="CHIHUAHUA"/>
    <n v="8"/>
    <s v="CHIHUAHUA"/>
    <n v="37"/>
    <x v="0"/>
    <x v="0"/>
    <n v="1"/>
    <s v="JUĂREZ"/>
    <s v="CALLE SENDEROS DE PARRAL"/>
    <n v="0"/>
    <s v="PÚBLICO"/>
    <x v="0"/>
    <n v="2"/>
    <s v="BÁSICA"/>
    <n v="2"/>
    <x v="0"/>
    <n v="1"/>
    <x v="0"/>
    <n v="0"/>
    <s v="NO APLICA"/>
    <n v="0"/>
    <s v="NO APLICA"/>
    <s v="08FIZ0038Z"/>
    <s v="08FJS0117R"/>
    <s v="08ADG0005C"/>
    <n v="0"/>
    <n v="223"/>
    <n v="188"/>
    <n v="411"/>
    <n v="223"/>
    <n v="188"/>
    <n v="411"/>
    <n v="35"/>
    <n v="35"/>
    <n v="70"/>
    <n v="31"/>
    <n v="36"/>
    <n v="67"/>
    <n v="34"/>
    <n v="36"/>
    <n v="70"/>
    <n v="42"/>
    <n v="26"/>
    <n v="68"/>
    <n v="37"/>
    <n v="33"/>
    <n v="70"/>
    <n v="37"/>
    <n v="32"/>
    <n v="69"/>
    <n v="38"/>
    <n v="29"/>
    <n v="67"/>
    <n v="38"/>
    <n v="34"/>
    <n v="72"/>
    <n v="226"/>
    <n v="190"/>
    <n v="416"/>
    <n v="2"/>
    <n v="2"/>
    <n v="2"/>
    <n v="2"/>
    <n v="2"/>
    <n v="2"/>
    <n v="0"/>
    <n v="12"/>
    <n v="0"/>
    <n v="0"/>
    <n v="1"/>
    <n v="0"/>
    <n v="0"/>
    <n v="1"/>
    <n v="0"/>
    <n v="0"/>
    <n v="0"/>
    <n v="12"/>
    <n v="0"/>
    <n v="0"/>
    <n v="2"/>
    <n v="0"/>
    <n v="0"/>
    <n v="0"/>
    <n v="0"/>
    <n v="0"/>
    <n v="0"/>
    <n v="0"/>
    <n v="2"/>
    <n v="0"/>
    <n v="0"/>
    <n v="18"/>
    <n v="0"/>
    <n v="12"/>
    <n v="2"/>
    <n v="2"/>
    <n v="2"/>
    <n v="2"/>
    <n v="2"/>
    <n v="2"/>
    <n v="0"/>
    <n v="12"/>
    <n v="12"/>
    <n v="12"/>
    <n v="1"/>
  </r>
  <r>
    <s v="08DPR2639I"/>
    <n v="1"/>
    <s v="MATUTINO"/>
    <s v="LAURENCIO GALLEGOS JIMENEZ"/>
    <n v="8"/>
    <s v="CHIHUAHUA"/>
    <n v="8"/>
    <s v="CHIHUAHUA"/>
    <n v="37"/>
    <x v="0"/>
    <x v="0"/>
    <n v="1"/>
    <s v="JUĂREZ"/>
    <s v="CALLE PUERTA DEL SOL"/>
    <n v="0"/>
    <s v="PÚBLICO"/>
    <x v="0"/>
    <n v="2"/>
    <s v="BÁSICA"/>
    <n v="2"/>
    <x v="0"/>
    <n v="1"/>
    <x v="0"/>
    <n v="0"/>
    <s v="NO APLICA"/>
    <n v="0"/>
    <s v="NO APLICA"/>
    <s v="08FIZ0264V"/>
    <s v="08FJS0117R"/>
    <s v="08ADG0005C"/>
    <n v="0"/>
    <n v="177"/>
    <n v="171"/>
    <n v="348"/>
    <n v="177"/>
    <n v="171"/>
    <n v="348"/>
    <n v="18"/>
    <n v="19"/>
    <n v="37"/>
    <n v="35"/>
    <n v="34"/>
    <n v="69"/>
    <n v="40"/>
    <n v="35"/>
    <n v="75"/>
    <n v="42"/>
    <n v="30"/>
    <n v="72"/>
    <n v="36"/>
    <n v="35"/>
    <n v="71"/>
    <n v="36"/>
    <n v="42"/>
    <n v="78"/>
    <n v="37"/>
    <n v="34"/>
    <n v="71"/>
    <n v="30"/>
    <n v="39"/>
    <n v="69"/>
    <n v="221"/>
    <n v="215"/>
    <n v="436"/>
    <n v="2"/>
    <n v="2"/>
    <n v="2"/>
    <n v="2"/>
    <n v="2"/>
    <n v="2"/>
    <n v="0"/>
    <n v="12"/>
    <n v="0"/>
    <n v="0"/>
    <n v="0"/>
    <n v="1"/>
    <n v="0"/>
    <n v="0"/>
    <n v="0"/>
    <n v="0"/>
    <n v="4"/>
    <n v="8"/>
    <n v="0"/>
    <n v="0"/>
    <n v="0"/>
    <n v="0"/>
    <n v="0"/>
    <n v="0"/>
    <n v="0"/>
    <n v="0"/>
    <n v="0"/>
    <n v="0"/>
    <n v="1"/>
    <n v="0"/>
    <n v="0"/>
    <n v="14"/>
    <n v="4"/>
    <n v="8"/>
    <n v="2"/>
    <n v="2"/>
    <n v="2"/>
    <n v="2"/>
    <n v="2"/>
    <n v="2"/>
    <n v="0"/>
    <n v="12"/>
    <n v="11"/>
    <n v="11"/>
    <n v="1"/>
  </r>
  <r>
    <s v="08DPR2640Y"/>
    <n v="1"/>
    <s v="MATUTINO"/>
    <s v="MARIANO JIMENEZ"/>
    <n v="8"/>
    <s v="CHIHUAHUA"/>
    <n v="8"/>
    <s v="CHIHUAHUA"/>
    <n v="37"/>
    <x v="0"/>
    <x v="0"/>
    <n v="1"/>
    <s v="JUĂREZ"/>
    <s v="CALLE PRADOS DEL CIELO"/>
    <n v="0"/>
    <s v="PÚBLICO"/>
    <x v="0"/>
    <n v="2"/>
    <s v="BÁSICA"/>
    <n v="2"/>
    <x v="0"/>
    <n v="1"/>
    <x v="0"/>
    <n v="0"/>
    <s v="NO APLICA"/>
    <n v="0"/>
    <s v="NO APLICA"/>
    <s v="08FIZ0264V"/>
    <s v="08FJS0117R"/>
    <s v="08ADG0005C"/>
    <n v="0"/>
    <n v="212"/>
    <n v="217"/>
    <n v="429"/>
    <n v="212"/>
    <n v="217"/>
    <n v="429"/>
    <n v="35"/>
    <n v="33"/>
    <n v="68"/>
    <n v="49"/>
    <n v="29"/>
    <n v="78"/>
    <n v="51"/>
    <n v="31"/>
    <n v="82"/>
    <n v="21"/>
    <n v="42"/>
    <n v="63"/>
    <n v="35"/>
    <n v="29"/>
    <n v="64"/>
    <n v="46"/>
    <n v="53"/>
    <n v="99"/>
    <n v="42"/>
    <n v="29"/>
    <n v="71"/>
    <n v="33"/>
    <n v="35"/>
    <n v="68"/>
    <n v="228"/>
    <n v="219"/>
    <n v="447"/>
    <n v="2"/>
    <n v="2"/>
    <n v="2"/>
    <n v="3"/>
    <n v="2"/>
    <n v="2"/>
    <n v="0"/>
    <n v="13"/>
    <n v="0"/>
    <n v="0"/>
    <n v="0"/>
    <n v="1"/>
    <n v="1"/>
    <n v="0"/>
    <n v="0"/>
    <n v="0"/>
    <n v="5"/>
    <n v="8"/>
    <n v="0"/>
    <n v="0"/>
    <n v="0"/>
    <n v="2"/>
    <n v="0"/>
    <n v="0"/>
    <n v="0"/>
    <n v="0"/>
    <n v="0"/>
    <n v="0"/>
    <n v="1"/>
    <n v="0"/>
    <n v="0"/>
    <n v="18"/>
    <n v="5"/>
    <n v="8"/>
    <n v="2"/>
    <n v="2"/>
    <n v="2"/>
    <n v="3"/>
    <n v="2"/>
    <n v="2"/>
    <n v="0"/>
    <n v="13"/>
    <n v="13"/>
    <n v="13"/>
    <n v="1"/>
  </r>
  <r>
    <s v="08DPR2641X"/>
    <n v="1"/>
    <s v="MATUTINO"/>
    <s v="HECTOR MANUEL MUELA REYES"/>
    <n v="8"/>
    <s v="CHIHUAHUA"/>
    <n v="8"/>
    <s v="CHIHUAHUA"/>
    <n v="37"/>
    <x v="0"/>
    <x v="0"/>
    <n v="1"/>
    <s v="JUĂREZ"/>
    <s v="CALLE TIERRA DEL SOL"/>
    <n v="0"/>
    <s v="PÚBLICO"/>
    <x v="0"/>
    <n v="2"/>
    <s v="BÁSICA"/>
    <n v="2"/>
    <x v="0"/>
    <n v="1"/>
    <x v="0"/>
    <n v="0"/>
    <s v="NO APLICA"/>
    <n v="0"/>
    <s v="NO APLICA"/>
    <s v="08FIZ0030G"/>
    <s v="08FJS0133I"/>
    <s v="08ADG0005C"/>
    <n v="0"/>
    <n v="288"/>
    <n v="253"/>
    <n v="541"/>
    <n v="288"/>
    <n v="253"/>
    <n v="541"/>
    <n v="49"/>
    <n v="52"/>
    <n v="101"/>
    <n v="42"/>
    <n v="44"/>
    <n v="86"/>
    <n v="47"/>
    <n v="44"/>
    <n v="91"/>
    <n v="47"/>
    <n v="41"/>
    <n v="88"/>
    <n v="42"/>
    <n v="50"/>
    <n v="92"/>
    <n v="49"/>
    <n v="38"/>
    <n v="87"/>
    <n v="46"/>
    <n v="38"/>
    <n v="84"/>
    <n v="50"/>
    <n v="44"/>
    <n v="94"/>
    <n v="281"/>
    <n v="255"/>
    <n v="536"/>
    <n v="3"/>
    <n v="3"/>
    <n v="3"/>
    <n v="3"/>
    <n v="3"/>
    <n v="3"/>
    <n v="0"/>
    <n v="18"/>
    <n v="0"/>
    <n v="0"/>
    <n v="0"/>
    <n v="1"/>
    <n v="0"/>
    <n v="1"/>
    <n v="0"/>
    <n v="0"/>
    <n v="5"/>
    <n v="13"/>
    <n v="0"/>
    <n v="0"/>
    <n v="1"/>
    <n v="1"/>
    <n v="0"/>
    <n v="0"/>
    <n v="0"/>
    <n v="0"/>
    <n v="0"/>
    <n v="0"/>
    <n v="1"/>
    <n v="1"/>
    <n v="0"/>
    <n v="24"/>
    <n v="5"/>
    <n v="13"/>
    <n v="3"/>
    <n v="3"/>
    <n v="3"/>
    <n v="3"/>
    <n v="3"/>
    <n v="3"/>
    <n v="0"/>
    <n v="18"/>
    <n v="18"/>
    <n v="18"/>
    <n v="1"/>
  </r>
  <r>
    <s v="08DPR2642W"/>
    <n v="1"/>
    <s v="MATUTINO"/>
    <s v="VALENTIN GOMEZ FARIAS"/>
    <n v="8"/>
    <s v="CHIHUAHUA"/>
    <n v="8"/>
    <s v="CHIHUAHUA"/>
    <n v="17"/>
    <x v="5"/>
    <x v="5"/>
    <n v="1"/>
    <s v="CUAUHTĂ‰MOC"/>
    <s v="CALLE 120"/>
    <n v="0"/>
    <s v="PÚBLICO"/>
    <x v="0"/>
    <n v="2"/>
    <s v="BÁSICA"/>
    <n v="2"/>
    <x v="0"/>
    <n v="1"/>
    <x v="0"/>
    <n v="0"/>
    <s v="NO APLICA"/>
    <n v="0"/>
    <s v="NO APLICA"/>
    <s v="08FIZ0197N"/>
    <s v="08FJS0121D"/>
    <s v="08ADG0010O"/>
    <n v="0"/>
    <n v="142"/>
    <n v="103"/>
    <n v="245"/>
    <n v="142"/>
    <n v="103"/>
    <n v="245"/>
    <n v="20"/>
    <n v="16"/>
    <n v="36"/>
    <n v="24"/>
    <n v="25"/>
    <n v="49"/>
    <n v="24"/>
    <n v="25"/>
    <n v="49"/>
    <n v="24"/>
    <n v="15"/>
    <n v="39"/>
    <n v="26"/>
    <n v="17"/>
    <n v="43"/>
    <n v="23"/>
    <n v="17"/>
    <n v="40"/>
    <n v="25"/>
    <n v="21"/>
    <n v="46"/>
    <n v="31"/>
    <n v="16"/>
    <n v="47"/>
    <n v="153"/>
    <n v="111"/>
    <n v="264"/>
    <n v="2"/>
    <n v="2"/>
    <n v="2"/>
    <n v="2"/>
    <n v="2"/>
    <n v="2"/>
    <n v="0"/>
    <n v="12"/>
    <n v="0"/>
    <n v="0"/>
    <n v="1"/>
    <n v="0"/>
    <n v="1"/>
    <n v="0"/>
    <n v="0"/>
    <n v="0"/>
    <n v="1"/>
    <n v="11"/>
    <n v="0"/>
    <n v="0"/>
    <n v="1"/>
    <n v="1"/>
    <n v="0"/>
    <n v="0"/>
    <n v="0"/>
    <n v="0"/>
    <n v="0"/>
    <n v="0"/>
    <n v="1"/>
    <n v="1"/>
    <n v="0"/>
    <n v="18"/>
    <n v="1"/>
    <n v="11"/>
    <n v="2"/>
    <n v="2"/>
    <n v="2"/>
    <n v="2"/>
    <n v="2"/>
    <n v="2"/>
    <n v="0"/>
    <n v="12"/>
    <n v="12"/>
    <n v="12"/>
    <n v="1"/>
  </r>
  <r>
    <s v="08DPR2643V"/>
    <n v="1"/>
    <s v="MATUTINO"/>
    <s v="CARLOS MONSIVAIS ACEVES"/>
    <n v="8"/>
    <s v="CHIHUAHUA"/>
    <n v="8"/>
    <s v="CHIHUAHUA"/>
    <n v="37"/>
    <x v="0"/>
    <x v="0"/>
    <n v="1"/>
    <s v="JUĂREZ"/>
    <s v="CALLE PASEOS DE SAN ISIDRO "/>
    <n v="0"/>
    <s v="PÚBLICO"/>
    <x v="0"/>
    <n v="2"/>
    <s v="BÁSICA"/>
    <n v="2"/>
    <x v="0"/>
    <n v="1"/>
    <x v="0"/>
    <n v="0"/>
    <s v="NO APLICA"/>
    <n v="0"/>
    <s v="NO APLICA"/>
    <s v="08FIZ0033D"/>
    <s v="08FJS0132J"/>
    <s v="08ADG0005C"/>
    <n v="0"/>
    <n v="229"/>
    <n v="191"/>
    <n v="420"/>
    <n v="229"/>
    <n v="191"/>
    <n v="420"/>
    <n v="36"/>
    <n v="32"/>
    <n v="68"/>
    <n v="46"/>
    <n v="57"/>
    <n v="103"/>
    <n v="47"/>
    <n v="58"/>
    <n v="105"/>
    <n v="62"/>
    <n v="39"/>
    <n v="101"/>
    <n v="40"/>
    <n v="30"/>
    <n v="70"/>
    <n v="38"/>
    <n v="31"/>
    <n v="69"/>
    <n v="39"/>
    <n v="31"/>
    <n v="70"/>
    <n v="36"/>
    <n v="34"/>
    <n v="70"/>
    <n v="262"/>
    <n v="223"/>
    <n v="485"/>
    <n v="3"/>
    <n v="3"/>
    <n v="2"/>
    <n v="2"/>
    <n v="2"/>
    <n v="2"/>
    <n v="0"/>
    <n v="14"/>
    <n v="0"/>
    <n v="0"/>
    <n v="1"/>
    <n v="0"/>
    <n v="0"/>
    <n v="1"/>
    <n v="0"/>
    <n v="0"/>
    <n v="4"/>
    <n v="10"/>
    <n v="0"/>
    <n v="0"/>
    <n v="0"/>
    <n v="1"/>
    <n v="0"/>
    <n v="0"/>
    <n v="0"/>
    <n v="0"/>
    <n v="0"/>
    <n v="0"/>
    <n v="1"/>
    <n v="1"/>
    <n v="0"/>
    <n v="19"/>
    <n v="4"/>
    <n v="10"/>
    <n v="3"/>
    <n v="3"/>
    <n v="2"/>
    <n v="2"/>
    <n v="2"/>
    <n v="2"/>
    <n v="0"/>
    <n v="14"/>
    <n v="14"/>
    <n v="14"/>
    <n v="1"/>
  </r>
  <r>
    <s v="08DPR2644U"/>
    <n v="1"/>
    <s v="MATUTINO"/>
    <s v="SIERRA VISTA"/>
    <n v="8"/>
    <s v="CHIHUAHUA"/>
    <n v="8"/>
    <s v="CHIHUAHUA"/>
    <n v="37"/>
    <x v="0"/>
    <x v="0"/>
    <n v="1"/>
    <s v="JUĂREZ"/>
    <s v="AVENIDA SIERRA VISTA"/>
    <n v="0"/>
    <s v="PÚBLICO"/>
    <x v="0"/>
    <n v="2"/>
    <s v="BÁSICA"/>
    <n v="2"/>
    <x v="0"/>
    <n v="1"/>
    <x v="0"/>
    <n v="0"/>
    <s v="NO APLICA"/>
    <n v="0"/>
    <s v="NO APLICA"/>
    <s v="08FIZ0038Z"/>
    <s v="08FJS0117R"/>
    <s v="08ADG0005C"/>
    <n v="0"/>
    <n v="255"/>
    <n v="262"/>
    <n v="517"/>
    <n v="255"/>
    <n v="262"/>
    <n v="517"/>
    <n v="35"/>
    <n v="35"/>
    <n v="70"/>
    <n v="43"/>
    <n v="58"/>
    <n v="101"/>
    <n v="44"/>
    <n v="60"/>
    <n v="104"/>
    <n v="37"/>
    <n v="32"/>
    <n v="69"/>
    <n v="55"/>
    <n v="49"/>
    <n v="104"/>
    <n v="50"/>
    <n v="54"/>
    <n v="104"/>
    <n v="49"/>
    <n v="53"/>
    <n v="102"/>
    <n v="37"/>
    <n v="33"/>
    <n v="70"/>
    <n v="272"/>
    <n v="281"/>
    <n v="553"/>
    <n v="3"/>
    <n v="2"/>
    <n v="3"/>
    <n v="3"/>
    <n v="3"/>
    <n v="2"/>
    <n v="0"/>
    <n v="16"/>
    <n v="0"/>
    <n v="0"/>
    <n v="1"/>
    <n v="0"/>
    <n v="0"/>
    <n v="0"/>
    <n v="1"/>
    <n v="0"/>
    <n v="3"/>
    <n v="13"/>
    <n v="0"/>
    <n v="0"/>
    <n v="2"/>
    <n v="0"/>
    <n v="0"/>
    <n v="0"/>
    <n v="0"/>
    <n v="0"/>
    <n v="0"/>
    <n v="0"/>
    <n v="0"/>
    <n v="1"/>
    <n v="0"/>
    <n v="21"/>
    <n v="3"/>
    <n v="13"/>
    <n v="3"/>
    <n v="2"/>
    <n v="3"/>
    <n v="3"/>
    <n v="3"/>
    <n v="2"/>
    <n v="0"/>
    <n v="16"/>
    <n v="17"/>
    <n v="16"/>
    <n v="1"/>
  </r>
  <r>
    <s v="08DPR2645T"/>
    <n v="1"/>
    <s v="MATUTINO"/>
    <s v="MANUEL OJINAGA"/>
    <n v="8"/>
    <s v="CHIHUAHUA"/>
    <n v="8"/>
    <s v="CHIHUAHUA"/>
    <n v="4"/>
    <x v="57"/>
    <x v="2"/>
    <n v="1"/>
    <s v="SANTA EULALIA"/>
    <s v="CALLE DEL COBRE"/>
    <n v="0"/>
    <s v="PÚBLICO"/>
    <x v="0"/>
    <n v="2"/>
    <s v="BÁSICA"/>
    <n v="2"/>
    <x v="0"/>
    <n v="1"/>
    <x v="0"/>
    <n v="0"/>
    <s v="NO APLICA"/>
    <n v="0"/>
    <s v="NO APLICA"/>
    <s v="08FIZ0269Q"/>
    <s v="08FJS0103O"/>
    <s v="08ADG0046C"/>
    <n v="0"/>
    <n v="176"/>
    <n v="174"/>
    <n v="350"/>
    <n v="173"/>
    <n v="172"/>
    <n v="345"/>
    <n v="29"/>
    <n v="29"/>
    <n v="58"/>
    <n v="26"/>
    <n v="35"/>
    <n v="61"/>
    <n v="29"/>
    <n v="36"/>
    <n v="65"/>
    <n v="37"/>
    <n v="25"/>
    <n v="62"/>
    <n v="37"/>
    <n v="28"/>
    <n v="65"/>
    <n v="33"/>
    <n v="30"/>
    <n v="63"/>
    <n v="32"/>
    <n v="33"/>
    <n v="65"/>
    <n v="30"/>
    <n v="29"/>
    <n v="59"/>
    <n v="198"/>
    <n v="181"/>
    <n v="379"/>
    <n v="2"/>
    <n v="2"/>
    <n v="2"/>
    <n v="2"/>
    <n v="2"/>
    <n v="2"/>
    <n v="0"/>
    <n v="12"/>
    <n v="0"/>
    <n v="0"/>
    <n v="0"/>
    <n v="1"/>
    <n v="0"/>
    <n v="1"/>
    <n v="0"/>
    <n v="0"/>
    <n v="0"/>
    <n v="12"/>
    <n v="0"/>
    <n v="0"/>
    <n v="0"/>
    <n v="1"/>
    <n v="0"/>
    <n v="0"/>
    <n v="0"/>
    <n v="0"/>
    <n v="0"/>
    <n v="0"/>
    <n v="1"/>
    <n v="1"/>
    <n v="0"/>
    <n v="17"/>
    <n v="0"/>
    <n v="12"/>
    <n v="2"/>
    <n v="2"/>
    <n v="2"/>
    <n v="2"/>
    <n v="2"/>
    <n v="2"/>
    <n v="0"/>
    <n v="12"/>
    <n v="14"/>
    <n v="12"/>
    <n v="1"/>
  </r>
  <r>
    <s v="08DPR2646S"/>
    <n v="1"/>
    <s v="MATUTINO"/>
    <s v="JOSE REYES BAEZA TERRAZAS"/>
    <n v="8"/>
    <s v="CHIHUAHUA"/>
    <n v="8"/>
    <s v="CHIHUAHUA"/>
    <n v="21"/>
    <x v="10"/>
    <x v="7"/>
    <n v="1"/>
    <s v="DELICIAS"/>
    <s v="AVENIDA FERNANDO BAEZA"/>
    <n v="0"/>
    <s v="PÚBLICO"/>
    <x v="0"/>
    <n v="2"/>
    <s v="BÁSICA"/>
    <n v="2"/>
    <x v="0"/>
    <n v="1"/>
    <x v="0"/>
    <n v="0"/>
    <s v="NO APLICA"/>
    <n v="0"/>
    <s v="NO APLICA"/>
    <s v="08FIZ0227R"/>
    <s v="08FJS0126Z"/>
    <s v="08ADG0057I"/>
    <n v="0"/>
    <n v="177"/>
    <n v="189"/>
    <n v="366"/>
    <n v="176"/>
    <n v="187"/>
    <n v="363"/>
    <n v="33"/>
    <n v="29"/>
    <n v="62"/>
    <n v="27"/>
    <n v="38"/>
    <n v="65"/>
    <n v="29"/>
    <n v="38"/>
    <n v="67"/>
    <n v="34"/>
    <n v="31"/>
    <n v="65"/>
    <n v="27"/>
    <n v="34"/>
    <n v="61"/>
    <n v="24"/>
    <n v="37"/>
    <n v="61"/>
    <n v="30"/>
    <n v="32"/>
    <n v="62"/>
    <n v="30"/>
    <n v="34"/>
    <n v="64"/>
    <n v="174"/>
    <n v="206"/>
    <n v="380"/>
    <n v="2"/>
    <n v="2"/>
    <n v="2"/>
    <n v="2"/>
    <n v="2"/>
    <n v="2"/>
    <n v="0"/>
    <n v="12"/>
    <n v="0"/>
    <n v="0"/>
    <n v="0"/>
    <n v="1"/>
    <n v="0"/>
    <n v="1"/>
    <n v="0"/>
    <n v="0"/>
    <n v="4"/>
    <n v="8"/>
    <n v="0"/>
    <n v="0"/>
    <n v="0"/>
    <n v="1"/>
    <n v="0"/>
    <n v="0"/>
    <n v="0"/>
    <n v="0"/>
    <n v="0"/>
    <n v="0"/>
    <n v="2"/>
    <n v="0"/>
    <n v="0"/>
    <n v="17"/>
    <n v="4"/>
    <n v="8"/>
    <n v="2"/>
    <n v="2"/>
    <n v="2"/>
    <n v="2"/>
    <n v="2"/>
    <n v="2"/>
    <n v="0"/>
    <n v="12"/>
    <n v="12"/>
    <n v="12"/>
    <n v="1"/>
  </r>
  <r>
    <s v="08DPR2647R"/>
    <n v="1"/>
    <s v="MATUTINO"/>
    <s v="BICENTENARIO"/>
    <n v="8"/>
    <s v="CHIHUAHUA"/>
    <n v="8"/>
    <s v="CHIHUAHUA"/>
    <n v="17"/>
    <x v="5"/>
    <x v="5"/>
    <n v="1"/>
    <s v="CUAUHTĂ‰MOC"/>
    <s v="CALLE PUERTO ESCONDIDO "/>
    <n v="0"/>
    <s v="PÚBLICO"/>
    <x v="0"/>
    <n v="2"/>
    <s v="BÁSICA"/>
    <n v="2"/>
    <x v="0"/>
    <n v="1"/>
    <x v="0"/>
    <n v="0"/>
    <s v="NO APLICA"/>
    <n v="0"/>
    <s v="NO APLICA"/>
    <s v="08FIZ0200K"/>
    <s v="08FJS0122C"/>
    <s v="08ADG0010O"/>
    <n v="0"/>
    <n v="168"/>
    <n v="153"/>
    <n v="321"/>
    <n v="168"/>
    <n v="153"/>
    <n v="321"/>
    <n v="32"/>
    <n v="21"/>
    <n v="53"/>
    <n v="24"/>
    <n v="29"/>
    <n v="53"/>
    <n v="25"/>
    <n v="29"/>
    <n v="54"/>
    <n v="29"/>
    <n v="28"/>
    <n v="57"/>
    <n v="34"/>
    <n v="26"/>
    <n v="60"/>
    <n v="26"/>
    <n v="32"/>
    <n v="58"/>
    <n v="27"/>
    <n v="32"/>
    <n v="59"/>
    <n v="30"/>
    <n v="29"/>
    <n v="59"/>
    <n v="171"/>
    <n v="176"/>
    <n v="347"/>
    <n v="2"/>
    <n v="2"/>
    <n v="2"/>
    <n v="2"/>
    <n v="2"/>
    <n v="2"/>
    <n v="0"/>
    <n v="12"/>
    <n v="0"/>
    <n v="0"/>
    <n v="1"/>
    <n v="0"/>
    <n v="0"/>
    <n v="1"/>
    <n v="0"/>
    <n v="0"/>
    <n v="2"/>
    <n v="10"/>
    <n v="0"/>
    <n v="0"/>
    <n v="0"/>
    <n v="1"/>
    <n v="0"/>
    <n v="0"/>
    <n v="0"/>
    <n v="0"/>
    <n v="0"/>
    <n v="0"/>
    <n v="1"/>
    <n v="1"/>
    <n v="0"/>
    <n v="17"/>
    <n v="2"/>
    <n v="10"/>
    <n v="2"/>
    <n v="2"/>
    <n v="2"/>
    <n v="2"/>
    <n v="2"/>
    <n v="2"/>
    <n v="0"/>
    <n v="12"/>
    <n v="12"/>
    <n v="12"/>
    <n v="1"/>
  </r>
  <r>
    <s v="08DPR2648Q"/>
    <n v="1"/>
    <s v="MATUTINO"/>
    <s v="HEROES MEXICANOS"/>
    <n v="8"/>
    <s v="CHIHUAHUA"/>
    <n v="8"/>
    <s v="CHIHUAHUA"/>
    <n v="2"/>
    <x v="14"/>
    <x v="2"/>
    <n v="1"/>
    <s v="JUAN ALDAMA"/>
    <s v="CALLE ALAMO DE ITALIA"/>
    <n v="0"/>
    <s v="PÚBLICO"/>
    <x v="0"/>
    <n v="2"/>
    <s v="BÁSICA"/>
    <n v="2"/>
    <x v="0"/>
    <n v="1"/>
    <x v="0"/>
    <n v="0"/>
    <s v="NO APLICA"/>
    <n v="0"/>
    <s v="NO APLICA"/>
    <s v="08FIZ0131E"/>
    <s v="08FJS0101Q"/>
    <s v="08ADG0046C"/>
    <n v="0"/>
    <n v="165"/>
    <n v="162"/>
    <n v="327"/>
    <n v="165"/>
    <n v="162"/>
    <n v="327"/>
    <n v="26"/>
    <n v="20"/>
    <n v="46"/>
    <n v="35"/>
    <n v="28"/>
    <n v="63"/>
    <n v="36"/>
    <n v="28"/>
    <n v="64"/>
    <n v="27"/>
    <n v="29"/>
    <n v="56"/>
    <n v="32"/>
    <n v="27"/>
    <n v="59"/>
    <n v="27"/>
    <n v="24"/>
    <n v="51"/>
    <n v="34"/>
    <n v="23"/>
    <n v="57"/>
    <n v="28"/>
    <n v="35"/>
    <n v="63"/>
    <n v="184"/>
    <n v="166"/>
    <n v="350"/>
    <n v="2"/>
    <n v="2"/>
    <n v="2"/>
    <n v="2"/>
    <n v="2"/>
    <n v="2"/>
    <n v="0"/>
    <n v="12"/>
    <n v="0"/>
    <n v="0"/>
    <n v="0"/>
    <n v="1"/>
    <n v="0"/>
    <n v="1"/>
    <n v="0"/>
    <n v="0"/>
    <n v="4"/>
    <n v="8"/>
    <n v="0"/>
    <n v="0"/>
    <n v="1"/>
    <n v="1"/>
    <n v="0"/>
    <n v="0"/>
    <n v="0"/>
    <n v="0"/>
    <n v="0"/>
    <n v="0"/>
    <n v="1"/>
    <n v="0"/>
    <n v="0"/>
    <n v="17"/>
    <n v="4"/>
    <n v="8"/>
    <n v="2"/>
    <n v="2"/>
    <n v="2"/>
    <n v="2"/>
    <n v="2"/>
    <n v="2"/>
    <n v="0"/>
    <n v="12"/>
    <n v="12"/>
    <n v="12"/>
    <n v="1"/>
  </r>
  <r>
    <s v="08DPR2649P"/>
    <n v="1"/>
    <s v="MATUTINO"/>
    <s v="15 DE SEPTIEMBRE"/>
    <n v="8"/>
    <s v="CHIHUAHUA"/>
    <n v="8"/>
    <s v="CHIHUAHUA"/>
    <n v="17"/>
    <x v="5"/>
    <x v="5"/>
    <n v="1"/>
    <s v="CUAUHTĂ‰MOC"/>
    <s v="CALLE XOCHIMILCO"/>
    <n v="0"/>
    <s v="PÚBLICO"/>
    <x v="0"/>
    <n v="2"/>
    <s v="BÁSICA"/>
    <n v="2"/>
    <x v="0"/>
    <n v="1"/>
    <x v="0"/>
    <n v="0"/>
    <s v="NO APLICA"/>
    <n v="0"/>
    <s v="NO APLICA"/>
    <s v="08FIZ0199L"/>
    <s v="08FJS0121D"/>
    <s v="08ADG0010O"/>
    <n v="0"/>
    <n v="146"/>
    <n v="170"/>
    <n v="316"/>
    <n v="146"/>
    <n v="170"/>
    <n v="316"/>
    <n v="25"/>
    <n v="32"/>
    <n v="57"/>
    <n v="19"/>
    <n v="26"/>
    <n v="45"/>
    <n v="19"/>
    <n v="26"/>
    <n v="45"/>
    <n v="20"/>
    <n v="32"/>
    <n v="52"/>
    <n v="25"/>
    <n v="27"/>
    <n v="52"/>
    <n v="27"/>
    <n v="23"/>
    <n v="50"/>
    <n v="21"/>
    <n v="28"/>
    <n v="49"/>
    <n v="25"/>
    <n v="28"/>
    <n v="53"/>
    <n v="137"/>
    <n v="164"/>
    <n v="301"/>
    <n v="2"/>
    <n v="2"/>
    <n v="2"/>
    <n v="2"/>
    <n v="2"/>
    <n v="2"/>
    <n v="0"/>
    <n v="12"/>
    <n v="0"/>
    <n v="0"/>
    <n v="1"/>
    <n v="0"/>
    <n v="1"/>
    <n v="0"/>
    <n v="0"/>
    <n v="0"/>
    <n v="3"/>
    <n v="9"/>
    <n v="0"/>
    <n v="0"/>
    <n v="0"/>
    <n v="1"/>
    <n v="0"/>
    <n v="0"/>
    <n v="0"/>
    <n v="0"/>
    <n v="0"/>
    <n v="0"/>
    <n v="1"/>
    <n v="0"/>
    <n v="0"/>
    <n v="16"/>
    <n v="3"/>
    <n v="9"/>
    <n v="2"/>
    <n v="2"/>
    <n v="2"/>
    <n v="2"/>
    <n v="2"/>
    <n v="2"/>
    <n v="0"/>
    <n v="12"/>
    <n v="12"/>
    <n v="12"/>
    <n v="1"/>
  </r>
  <r>
    <s v="08DPR2650E"/>
    <n v="1"/>
    <s v="MATUTINO"/>
    <s v="MARIA MONARREZ OGAZ"/>
    <n v="8"/>
    <s v="CHIHUAHUA"/>
    <n v="8"/>
    <s v="CHIHUAHUA"/>
    <n v="19"/>
    <x v="2"/>
    <x v="2"/>
    <n v="1"/>
    <s v="CHIHUAHUA"/>
    <s v="CALLE RIO SAN FRANCISCO"/>
    <n v="0"/>
    <s v="PÚBLICO"/>
    <x v="0"/>
    <n v="2"/>
    <s v="BÁSICA"/>
    <n v="2"/>
    <x v="0"/>
    <n v="1"/>
    <x v="0"/>
    <n v="0"/>
    <s v="NO APLICA"/>
    <n v="0"/>
    <s v="NO APLICA"/>
    <s v="08FIZ0272D"/>
    <s v="08FJS0108J"/>
    <s v="08ADG0046C"/>
    <n v="0"/>
    <n v="177"/>
    <n v="175"/>
    <n v="352"/>
    <n v="176"/>
    <n v="175"/>
    <n v="351"/>
    <n v="28"/>
    <n v="26"/>
    <n v="54"/>
    <n v="36"/>
    <n v="24"/>
    <n v="60"/>
    <n v="36"/>
    <n v="24"/>
    <n v="60"/>
    <n v="36"/>
    <n v="25"/>
    <n v="61"/>
    <n v="23"/>
    <n v="36"/>
    <n v="59"/>
    <n v="29"/>
    <n v="31"/>
    <n v="60"/>
    <n v="33"/>
    <n v="27"/>
    <n v="60"/>
    <n v="30"/>
    <n v="27"/>
    <n v="57"/>
    <n v="187"/>
    <n v="170"/>
    <n v="357"/>
    <n v="2"/>
    <n v="2"/>
    <n v="2"/>
    <n v="2"/>
    <n v="2"/>
    <n v="2"/>
    <n v="0"/>
    <n v="12"/>
    <n v="0"/>
    <n v="0"/>
    <n v="0"/>
    <n v="1"/>
    <n v="0"/>
    <n v="1"/>
    <n v="0"/>
    <n v="0"/>
    <n v="4"/>
    <n v="8"/>
    <n v="0"/>
    <n v="0"/>
    <n v="2"/>
    <n v="0"/>
    <n v="0"/>
    <n v="0"/>
    <n v="0"/>
    <n v="0"/>
    <n v="0"/>
    <n v="0"/>
    <n v="2"/>
    <n v="0"/>
    <n v="0"/>
    <n v="18"/>
    <n v="4"/>
    <n v="8"/>
    <n v="2"/>
    <n v="2"/>
    <n v="2"/>
    <n v="2"/>
    <n v="2"/>
    <n v="2"/>
    <n v="0"/>
    <n v="12"/>
    <n v="15"/>
    <n v="15"/>
    <n v="1"/>
  </r>
  <r>
    <s v="08DPR2651D"/>
    <n v="2"/>
    <s v="VESPERTINO"/>
    <s v="CARLOS MONSIVAIS ACEVES"/>
    <n v="8"/>
    <s v="CHIHUAHUA"/>
    <n v="8"/>
    <s v="CHIHUAHUA"/>
    <n v="37"/>
    <x v="0"/>
    <x v="0"/>
    <n v="1"/>
    <s v="JUĂREZ"/>
    <s v="CALLE PASEO DE SAN ISIDRO"/>
    <n v="0"/>
    <s v="PÚBLICO"/>
    <x v="0"/>
    <n v="2"/>
    <s v="BÁSICA"/>
    <n v="2"/>
    <x v="0"/>
    <n v="1"/>
    <x v="0"/>
    <n v="0"/>
    <s v="NO APLICA"/>
    <n v="0"/>
    <s v="NO APLICA"/>
    <s v="08FIZ0033D"/>
    <s v="08FJS0132J"/>
    <s v="08ADG0005C"/>
    <n v="0"/>
    <n v="245"/>
    <n v="205"/>
    <n v="450"/>
    <n v="228"/>
    <n v="197"/>
    <n v="425"/>
    <n v="44"/>
    <n v="24"/>
    <n v="68"/>
    <n v="53"/>
    <n v="49"/>
    <n v="102"/>
    <n v="54"/>
    <n v="50"/>
    <n v="104"/>
    <n v="49"/>
    <n v="57"/>
    <n v="106"/>
    <n v="36"/>
    <n v="34"/>
    <n v="70"/>
    <n v="36"/>
    <n v="33"/>
    <n v="69"/>
    <n v="42"/>
    <n v="26"/>
    <n v="68"/>
    <n v="36"/>
    <n v="35"/>
    <n v="71"/>
    <n v="253"/>
    <n v="235"/>
    <n v="488"/>
    <n v="3"/>
    <n v="3"/>
    <n v="2"/>
    <n v="2"/>
    <n v="2"/>
    <n v="2"/>
    <n v="0"/>
    <n v="14"/>
    <n v="0"/>
    <n v="0"/>
    <n v="1"/>
    <n v="0"/>
    <n v="0"/>
    <n v="1"/>
    <n v="0"/>
    <n v="0"/>
    <n v="0"/>
    <n v="14"/>
    <n v="0"/>
    <n v="0"/>
    <n v="0"/>
    <n v="0"/>
    <n v="0"/>
    <n v="0"/>
    <n v="0"/>
    <n v="0"/>
    <n v="0"/>
    <n v="0"/>
    <n v="0"/>
    <n v="1"/>
    <n v="0"/>
    <n v="17"/>
    <n v="0"/>
    <n v="14"/>
    <n v="3"/>
    <n v="3"/>
    <n v="2"/>
    <n v="2"/>
    <n v="2"/>
    <n v="2"/>
    <n v="0"/>
    <n v="14"/>
    <n v="14"/>
    <n v="14"/>
    <n v="1"/>
  </r>
  <r>
    <s v="08DPR2652C"/>
    <n v="1"/>
    <s v="MATUTINO"/>
    <s v="RAUL ARMENDARIZ DOMINGUEZ"/>
    <n v="8"/>
    <s v="CHIHUAHUA"/>
    <n v="8"/>
    <s v="CHIHUAHUA"/>
    <n v="50"/>
    <x v="4"/>
    <x v="4"/>
    <n v="1"/>
    <s v="NUEVO CASAS GRANDES"/>
    <s v="CALLE MIMBRE"/>
    <n v="1401"/>
    <s v="PÚBLICO"/>
    <x v="0"/>
    <n v="2"/>
    <s v="BÁSICA"/>
    <n v="2"/>
    <x v="0"/>
    <n v="1"/>
    <x v="0"/>
    <n v="0"/>
    <s v="NO APLICA"/>
    <n v="0"/>
    <s v="NO APLICA"/>
    <s v="08FIZ0190U"/>
    <s v="08FJS0119P"/>
    <s v="08ADG0013L"/>
    <n v="0"/>
    <n v="75"/>
    <n v="82"/>
    <n v="157"/>
    <n v="73"/>
    <n v="81"/>
    <n v="154"/>
    <n v="13"/>
    <n v="14"/>
    <n v="27"/>
    <n v="12"/>
    <n v="11"/>
    <n v="23"/>
    <n v="14"/>
    <n v="12"/>
    <n v="26"/>
    <n v="9"/>
    <n v="16"/>
    <n v="25"/>
    <n v="16"/>
    <n v="10"/>
    <n v="26"/>
    <n v="15"/>
    <n v="11"/>
    <n v="26"/>
    <n v="15"/>
    <n v="14"/>
    <n v="29"/>
    <n v="7"/>
    <n v="17"/>
    <n v="24"/>
    <n v="76"/>
    <n v="80"/>
    <n v="156"/>
    <n v="1"/>
    <n v="1"/>
    <n v="1"/>
    <n v="1"/>
    <n v="1"/>
    <n v="1"/>
    <n v="0"/>
    <n v="6"/>
    <n v="0"/>
    <n v="0"/>
    <n v="0"/>
    <n v="1"/>
    <n v="0"/>
    <n v="0"/>
    <n v="0"/>
    <n v="0"/>
    <n v="0"/>
    <n v="6"/>
    <n v="0"/>
    <n v="0"/>
    <n v="2"/>
    <n v="0"/>
    <n v="0"/>
    <n v="0"/>
    <n v="0"/>
    <n v="0"/>
    <n v="0"/>
    <n v="0"/>
    <n v="0"/>
    <n v="0"/>
    <n v="0"/>
    <n v="9"/>
    <n v="0"/>
    <n v="6"/>
    <n v="1"/>
    <n v="1"/>
    <n v="1"/>
    <n v="1"/>
    <n v="1"/>
    <n v="1"/>
    <n v="0"/>
    <n v="6"/>
    <n v="8"/>
    <n v="6"/>
    <n v="1"/>
  </r>
  <r>
    <s v="08DPR2653B"/>
    <n v="1"/>
    <s v="MATUTINO"/>
    <s v="NIĂ‘O ARTILLERO"/>
    <n v="8"/>
    <s v="CHIHUAHUA"/>
    <n v="8"/>
    <s v="CHIHUAHUA"/>
    <n v="19"/>
    <x v="2"/>
    <x v="2"/>
    <n v="1"/>
    <s v="CHIHUAHUA"/>
    <s v="CALLE PARQUE SOTILEZA"/>
    <n v="0"/>
    <s v="PÚBLICO"/>
    <x v="0"/>
    <n v="2"/>
    <s v="BÁSICA"/>
    <n v="2"/>
    <x v="0"/>
    <n v="1"/>
    <x v="0"/>
    <n v="0"/>
    <s v="NO APLICA"/>
    <n v="0"/>
    <s v="NO APLICA"/>
    <s v="08FIZ0266T"/>
    <s v="08FJS0101Q"/>
    <s v="08ADG0046C"/>
    <n v="0"/>
    <n v="141"/>
    <n v="134"/>
    <n v="275"/>
    <n v="133"/>
    <n v="131"/>
    <n v="264"/>
    <n v="14"/>
    <n v="27"/>
    <n v="41"/>
    <n v="18"/>
    <n v="25"/>
    <n v="43"/>
    <n v="18"/>
    <n v="28"/>
    <n v="46"/>
    <n v="34"/>
    <n v="21"/>
    <n v="55"/>
    <n v="29"/>
    <n v="23"/>
    <n v="52"/>
    <n v="21"/>
    <n v="21"/>
    <n v="42"/>
    <n v="23"/>
    <n v="27"/>
    <n v="50"/>
    <n v="26"/>
    <n v="20"/>
    <n v="46"/>
    <n v="151"/>
    <n v="140"/>
    <n v="291"/>
    <n v="2"/>
    <n v="2"/>
    <n v="2"/>
    <n v="2"/>
    <n v="2"/>
    <n v="2"/>
    <n v="0"/>
    <n v="12"/>
    <n v="0"/>
    <n v="0"/>
    <n v="1"/>
    <n v="0"/>
    <n v="0"/>
    <n v="1"/>
    <n v="0"/>
    <n v="0"/>
    <n v="2"/>
    <n v="10"/>
    <n v="0"/>
    <n v="0"/>
    <n v="1"/>
    <n v="0"/>
    <n v="0"/>
    <n v="0"/>
    <n v="0"/>
    <n v="0"/>
    <n v="0"/>
    <n v="0"/>
    <n v="2"/>
    <n v="0"/>
    <n v="0"/>
    <n v="17"/>
    <n v="2"/>
    <n v="10"/>
    <n v="2"/>
    <n v="2"/>
    <n v="2"/>
    <n v="2"/>
    <n v="2"/>
    <n v="2"/>
    <n v="0"/>
    <n v="12"/>
    <n v="12"/>
    <n v="12"/>
    <n v="1"/>
  </r>
  <r>
    <s v="08DPR2654A"/>
    <n v="1"/>
    <s v="MATUTINO"/>
    <s v="GLORIAS DEL DEPORTE"/>
    <n v="8"/>
    <s v="CHIHUAHUA"/>
    <n v="8"/>
    <s v="CHIHUAHUA"/>
    <n v="21"/>
    <x v="10"/>
    <x v="7"/>
    <n v="1"/>
    <s v="DELICIAS"/>
    <s v="CALLE MANUEL GALLEGOS"/>
    <n v="0"/>
    <s v="PÚBLICO"/>
    <x v="0"/>
    <n v="2"/>
    <s v="BÁSICA"/>
    <n v="2"/>
    <x v="0"/>
    <n v="1"/>
    <x v="0"/>
    <n v="0"/>
    <s v="NO APLICA"/>
    <n v="0"/>
    <s v="NO APLICA"/>
    <s v="08FIZ0224U"/>
    <s v="08FJS0125Z"/>
    <s v="08ADG0057I"/>
    <n v="0"/>
    <n v="201"/>
    <n v="189"/>
    <n v="390"/>
    <n v="201"/>
    <n v="189"/>
    <n v="390"/>
    <n v="36"/>
    <n v="28"/>
    <n v="64"/>
    <n v="26"/>
    <n v="42"/>
    <n v="68"/>
    <n v="26"/>
    <n v="43"/>
    <n v="69"/>
    <n v="31"/>
    <n v="39"/>
    <n v="70"/>
    <n v="36"/>
    <n v="31"/>
    <n v="67"/>
    <n v="32"/>
    <n v="38"/>
    <n v="70"/>
    <n v="36"/>
    <n v="35"/>
    <n v="71"/>
    <n v="34"/>
    <n v="33"/>
    <n v="67"/>
    <n v="195"/>
    <n v="219"/>
    <n v="414"/>
    <n v="2"/>
    <n v="2"/>
    <n v="2"/>
    <n v="2"/>
    <n v="2"/>
    <n v="2"/>
    <n v="0"/>
    <n v="12"/>
    <n v="0"/>
    <n v="0"/>
    <n v="1"/>
    <n v="0"/>
    <n v="1"/>
    <n v="0"/>
    <n v="0"/>
    <n v="0"/>
    <n v="2"/>
    <n v="10"/>
    <n v="0"/>
    <n v="0"/>
    <n v="4"/>
    <n v="0"/>
    <n v="0"/>
    <n v="0"/>
    <n v="0"/>
    <n v="0"/>
    <n v="0"/>
    <n v="0"/>
    <n v="1"/>
    <n v="1"/>
    <n v="0"/>
    <n v="20"/>
    <n v="2"/>
    <n v="10"/>
    <n v="2"/>
    <n v="2"/>
    <n v="2"/>
    <n v="2"/>
    <n v="2"/>
    <n v="2"/>
    <n v="0"/>
    <n v="12"/>
    <n v="12"/>
    <n v="12"/>
    <n v="1"/>
  </r>
  <r>
    <s v="08DPR2655Z"/>
    <n v="1"/>
    <s v="MATUTINO"/>
    <s v="ESCRITORES CHIHUAHUENSES"/>
    <n v="8"/>
    <s v="CHIHUAHUA"/>
    <n v="8"/>
    <s v="CHIHUAHUA"/>
    <n v="21"/>
    <x v="10"/>
    <x v="7"/>
    <n v="1"/>
    <s v="DELICIAS"/>
    <s v="CALLE TEHUANTEPEC"/>
    <n v="0"/>
    <s v="PÚBLICO"/>
    <x v="0"/>
    <n v="2"/>
    <s v="BÁSICA"/>
    <n v="2"/>
    <x v="0"/>
    <n v="1"/>
    <x v="0"/>
    <n v="0"/>
    <s v="NO APLICA"/>
    <n v="0"/>
    <s v="NO APLICA"/>
    <s v="08FIZ0229P"/>
    <s v="08FJS0126Z"/>
    <s v="08ADG0057I"/>
    <n v="0"/>
    <n v="59"/>
    <n v="83"/>
    <n v="142"/>
    <n v="59"/>
    <n v="83"/>
    <n v="142"/>
    <n v="5"/>
    <n v="20"/>
    <n v="25"/>
    <n v="14"/>
    <n v="14"/>
    <n v="28"/>
    <n v="14"/>
    <n v="16"/>
    <n v="30"/>
    <n v="18"/>
    <n v="9"/>
    <n v="27"/>
    <n v="12"/>
    <n v="16"/>
    <n v="28"/>
    <n v="12"/>
    <n v="18"/>
    <n v="30"/>
    <n v="7"/>
    <n v="18"/>
    <n v="25"/>
    <n v="14"/>
    <n v="8"/>
    <n v="22"/>
    <n v="77"/>
    <n v="85"/>
    <n v="162"/>
    <n v="1"/>
    <n v="1"/>
    <n v="1"/>
    <n v="1"/>
    <n v="1"/>
    <n v="1"/>
    <n v="0"/>
    <n v="6"/>
    <n v="0"/>
    <n v="0"/>
    <n v="1"/>
    <n v="0"/>
    <n v="0"/>
    <n v="0"/>
    <n v="0"/>
    <n v="0"/>
    <n v="2"/>
    <n v="4"/>
    <n v="0"/>
    <n v="0"/>
    <n v="0"/>
    <n v="1"/>
    <n v="0"/>
    <n v="0"/>
    <n v="0"/>
    <n v="0"/>
    <n v="0"/>
    <n v="0"/>
    <n v="0"/>
    <n v="1"/>
    <n v="0"/>
    <n v="9"/>
    <n v="2"/>
    <n v="4"/>
    <n v="1"/>
    <n v="1"/>
    <n v="1"/>
    <n v="1"/>
    <n v="1"/>
    <n v="1"/>
    <n v="0"/>
    <n v="6"/>
    <n v="6"/>
    <n v="6"/>
    <n v="1"/>
  </r>
  <r>
    <s v="08DPR2656Z"/>
    <n v="1"/>
    <s v="MATUTINO"/>
    <s v="ESCRITORES DE CHIHUAHUA"/>
    <n v="8"/>
    <s v="CHIHUAHUA"/>
    <n v="8"/>
    <s v="CHIHUAHUA"/>
    <n v="37"/>
    <x v="0"/>
    <x v="0"/>
    <n v="1"/>
    <s v="JUĂREZ"/>
    <s v="BOULEVARD FUNDADORES"/>
    <n v="0"/>
    <s v="PÚBLICO"/>
    <x v="0"/>
    <n v="2"/>
    <s v="BÁSICA"/>
    <n v="2"/>
    <x v="0"/>
    <n v="1"/>
    <x v="0"/>
    <n v="0"/>
    <s v="NO APLICA"/>
    <n v="0"/>
    <s v="NO APLICA"/>
    <s v="08FIZ0263W"/>
    <s v="08FJS0133I"/>
    <s v="08ADG0005C"/>
    <n v="0"/>
    <n v="252"/>
    <n v="235"/>
    <n v="487"/>
    <n v="249"/>
    <n v="232"/>
    <n v="481"/>
    <n v="23"/>
    <n v="39"/>
    <n v="62"/>
    <n v="51"/>
    <n v="48"/>
    <n v="99"/>
    <n v="52"/>
    <n v="51"/>
    <n v="103"/>
    <n v="46"/>
    <n v="56"/>
    <n v="102"/>
    <n v="54"/>
    <n v="44"/>
    <n v="98"/>
    <n v="58"/>
    <n v="42"/>
    <n v="100"/>
    <n v="48"/>
    <n v="46"/>
    <n v="94"/>
    <n v="52"/>
    <n v="46"/>
    <n v="98"/>
    <n v="310"/>
    <n v="285"/>
    <n v="595"/>
    <n v="3"/>
    <n v="3"/>
    <n v="3"/>
    <n v="3"/>
    <n v="3"/>
    <n v="3"/>
    <n v="0"/>
    <n v="18"/>
    <n v="0"/>
    <n v="0"/>
    <n v="0"/>
    <n v="1"/>
    <n v="0"/>
    <n v="0"/>
    <n v="0"/>
    <n v="0"/>
    <n v="3"/>
    <n v="15"/>
    <n v="0"/>
    <n v="0"/>
    <n v="0"/>
    <n v="1"/>
    <n v="0"/>
    <n v="0"/>
    <n v="0"/>
    <n v="0"/>
    <n v="0"/>
    <n v="0"/>
    <n v="0"/>
    <n v="1"/>
    <n v="0"/>
    <n v="21"/>
    <n v="3"/>
    <n v="15"/>
    <n v="3"/>
    <n v="3"/>
    <n v="3"/>
    <n v="3"/>
    <n v="3"/>
    <n v="3"/>
    <n v="0"/>
    <n v="18"/>
    <n v="18"/>
    <n v="18"/>
    <n v="1"/>
  </r>
  <r>
    <s v="08DPR2657Y"/>
    <n v="1"/>
    <s v="MATUTINO"/>
    <s v="CARMEN TARIN IBARRA"/>
    <n v="8"/>
    <s v="CHIHUAHUA"/>
    <n v="8"/>
    <s v="CHIHUAHUA"/>
    <n v="32"/>
    <x v="17"/>
    <x v="6"/>
    <n v="1"/>
    <s v="HIDALGO DEL PARRAL"/>
    <s v="CALLE PASEOS DE ALMACEĂ‘A"/>
    <n v="0"/>
    <s v="PÚBLICO"/>
    <x v="0"/>
    <n v="2"/>
    <s v="BÁSICA"/>
    <n v="2"/>
    <x v="0"/>
    <n v="1"/>
    <x v="0"/>
    <n v="0"/>
    <s v="NO APLICA"/>
    <n v="0"/>
    <s v="NO APLICA"/>
    <s v="08FIZ0245G"/>
    <s v="08FJS0129W"/>
    <s v="08ADG0004D"/>
    <n v="0"/>
    <n v="108"/>
    <n v="150"/>
    <n v="258"/>
    <n v="106"/>
    <n v="148"/>
    <n v="254"/>
    <n v="15"/>
    <n v="23"/>
    <n v="38"/>
    <n v="30"/>
    <n v="21"/>
    <n v="51"/>
    <n v="31"/>
    <n v="21"/>
    <n v="52"/>
    <n v="20"/>
    <n v="21"/>
    <n v="41"/>
    <n v="19"/>
    <n v="23"/>
    <n v="42"/>
    <n v="28"/>
    <n v="29"/>
    <n v="57"/>
    <n v="26"/>
    <n v="23"/>
    <n v="49"/>
    <n v="13"/>
    <n v="24"/>
    <n v="37"/>
    <n v="137"/>
    <n v="141"/>
    <n v="278"/>
    <n v="2"/>
    <n v="2"/>
    <n v="2"/>
    <n v="2"/>
    <n v="2"/>
    <n v="2"/>
    <n v="0"/>
    <n v="12"/>
    <n v="0"/>
    <n v="0"/>
    <n v="0"/>
    <n v="1"/>
    <n v="0"/>
    <n v="1"/>
    <n v="0"/>
    <n v="0"/>
    <n v="4"/>
    <n v="8"/>
    <n v="0"/>
    <n v="0"/>
    <n v="2"/>
    <n v="0"/>
    <n v="0"/>
    <n v="0"/>
    <n v="0"/>
    <n v="0"/>
    <n v="0"/>
    <n v="0"/>
    <n v="2"/>
    <n v="0"/>
    <n v="0"/>
    <n v="18"/>
    <n v="4"/>
    <n v="8"/>
    <n v="2"/>
    <n v="2"/>
    <n v="2"/>
    <n v="2"/>
    <n v="2"/>
    <n v="2"/>
    <n v="0"/>
    <n v="12"/>
    <n v="15"/>
    <n v="12"/>
    <n v="1"/>
  </r>
  <r>
    <s v="08DPR2658X"/>
    <n v="2"/>
    <s v="VESPERTINO"/>
    <s v="ROSARIO CASTELLANOS"/>
    <n v="8"/>
    <s v="CHIHUAHUA"/>
    <n v="8"/>
    <s v="CHIHUAHUA"/>
    <n v="4"/>
    <x v="57"/>
    <x v="2"/>
    <n v="1"/>
    <s v="SANTA EULALIA"/>
    <s v="CALLE ONIX"/>
    <n v="0"/>
    <s v="PÚBLICO"/>
    <x v="0"/>
    <n v="2"/>
    <s v="BÁSICA"/>
    <n v="2"/>
    <x v="0"/>
    <n v="1"/>
    <x v="0"/>
    <n v="0"/>
    <s v="NO APLICA"/>
    <n v="0"/>
    <s v="NO APLICA"/>
    <s v="08FIZ0269Q"/>
    <s v="08FJS0103O"/>
    <s v="08ADG0046C"/>
    <n v="0"/>
    <n v="162"/>
    <n v="180"/>
    <n v="342"/>
    <n v="152"/>
    <n v="177"/>
    <n v="329"/>
    <n v="31"/>
    <n v="26"/>
    <n v="57"/>
    <n v="27"/>
    <n v="33"/>
    <n v="60"/>
    <n v="30"/>
    <n v="34"/>
    <n v="64"/>
    <n v="22"/>
    <n v="39"/>
    <n v="61"/>
    <n v="39"/>
    <n v="23"/>
    <n v="62"/>
    <n v="29"/>
    <n v="34"/>
    <n v="63"/>
    <n v="31"/>
    <n v="31"/>
    <n v="62"/>
    <n v="22"/>
    <n v="36"/>
    <n v="58"/>
    <n v="173"/>
    <n v="197"/>
    <n v="370"/>
    <n v="2"/>
    <n v="2"/>
    <n v="2"/>
    <n v="2"/>
    <n v="2"/>
    <n v="2"/>
    <n v="0"/>
    <n v="12"/>
    <n v="0"/>
    <n v="0"/>
    <n v="0"/>
    <n v="1"/>
    <n v="0"/>
    <n v="1"/>
    <n v="0"/>
    <n v="0"/>
    <n v="4"/>
    <n v="8"/>
    <n v="0"/>
    <n v="0"/>
    <n v="2"/>
    <n v="1"/>
    <n v="0"/>
    <n v="0"/>
    <n v="0"/>
    <n v="0"/>
    <n v="0"/>
    <n v="0"/>
    <n v="2"/>
    <n v="0"/>
    <n v="0"/>
    <n v="19"/>
    <n v="4"/>
    <n v="8"/>
    <n v="2"/>
    <n v="2"/>
    <n v="2"/>
    <n v="2"/>
    <n v="2"/>
    <n v="2"/>
    <n v="0"/>
    <n v="12"/>
    <n v="12"/>
    <n v="12"/>
    <n v="1"/>
  </r>
  <r>
    <s v="08DPR2659W"/>
    <n v="2"/>
    <s v="VESPERTINO"/>
    <s v="LUCILA LOZOYA ACOSTA"/>
    <n v="8"/>
    <s v="CHIHUAHUA"/>
    <n v="8"/>
    <s v="CHIHUAHUA"/>
    <n v="19"/>
    <x v="2"/>
    <x v="2"/>
    <n v="1"/>
    <s v="CHIHUAHUA"/>
    <s v="CALLE PRADERAS DE AUSTRALIA"/>
    <n v="0"/>
    <s v="PÚBLICO"/>
    <x v="0"/>
    <n v="2"/>
    <s v="BÁSICA"/>
    <n v="2"/>
    <x v="0"/>
    <n v="1"/>
    <x v="0"/>
    <n v="0"/>
    <s v="NO APLICA"/>
    <n v="0"/>
    <s v="NO APLICA"/>
    <s v="08FIZ0268R"/>
    <s v="08FJS0102P"/>
    <s v="08ADG0046C"/>
    <n v="0"/>
    <n v="179"/>
    <n v="170"/>
    <n v="349"/>
    <n v="179"/>
    <n v="170"/>
    <n v="349"/>
    <n v="30"/>
    <n v="25"/>
    <n v="55"/>
    <n v="27"/>
    <n v="34"/>
    <n v="61"/>
    <n v="29"/>
    <n v="38"/>
    <n v="67"/>
    <n v="40"/>
    <n v="29"/>
    <n v="69"/>
    <n v="29"/>
    <n v="36"/>
    <n v="65"/>
    <n v="38"/>
    <n v="26"/>
    <n v="64"/>
    <n v="28"/>
    <n v="41"/>
    <n v="69"/>
    <n v="25"/>
    <n v="43"/>
    <n v="68"/>
    <n v="189"/>
    <n v="213"/>
    <n v="402"/>
    <n v="2"/>
    <n v="2"/>
    <n v="2"/>
    <n v="2"/>
    <n v="2"/>
    <n v="2"/>
    <n v="0"/>
    <n v="12"/>
    <n v="0"/>
    <n v="0"/>
    <n v="1"/>
    <n v="0"/>
    <n v="0"/>
    <n v="1"/>
    <n v="0"/>
    <n v="0"/>
    <n v="2"/>
    <n v="10"/>
    <n v="0"/>
    <n v="0"/>
    <n v="4"/>
    <n v="0"/>
    <n v="0"/>
    <n v="0"/>
    <n v="0"/>
    <n v="0"/>
    <n v="0"/>
    <n v="0"/>
    <n v="2"/>
    <n v="0"/>
    <n v="0"/>
    <n v="20"/>
    <n v="2"/>
    <n v="10"/>
    <n v="2"/>
    <n v="2"/>
    <n v="2"/>
    <n v="2"/>
    <n v="2"/>
    <n v="2"/>
    <n v="0"/>
    <n v="12"/>
    <n v="12"/>
    <n v="12"/>
    <n v="1"/>
  </r>
  <r>
    <s v="08DPR2660L"/>
    <n v="2"/>
    <s v="VESPERTINO"/>
    <s v="AGUSTIN MELGAR"/>
    <n v="8"/>
    <s v="CHIHUAHUA"/>
    <n v="8"/>
    <s v="CHIHUAHUA"/>
    <n v="19"/>
    <x v="2"/>
    <x v="2"/>
    <n v="1"/>
    <s v="CHIHUAHUA"/>
    <s v="CALLE PUNTA EL PILONCILLO"/>
    <n v="0"/>
    <s v="PÚBLICO"/>
    <x v="0"/>
    <n v="2"/>
    <s v="BÁSICA"/>
    <n v="2"/>
    <x v="0"/>
    <n v="1"/>
    <x v="0"/>
    <n v="0"/>
    <s v="NO APLICA"/>
    <n v="0"/>
    <s v="NO APLICA"/>
    <s v="08FIZ0023X"/>
    <s v="08FJS0102P"/>
    <s v="08ADG0046C"/>
    <n v="0"/>
    <n v="203"/>
    <n v="214"/>
    <n v="417"/>
    <n v="203"/>
    <n v="214"/>
    <n v="417"/>
    <n v="29"/>
    <n v="39"/>
    <n v="68"/>
    <n v="31"/>
    <n v="29"/>
    <n v="60"/>
    <n v="32"/>
    <n v="32"/>
    <n v="64"/>
    <n v="38"/>
    <n v="31"/>
    <n v="69"/>
    <n v="39"/>
    <n v="31"/>
    <n v="70"/>
    <n v="30"/>
    <n v="35"/>
    <n v="65"/>
    <n v="30"/>
    <n v="37"/>
    <n v="67"/>
    <n v="41"/>
    <n v="26"/>
    <n v="67"/>
    <n v="210"/>
    <n v="192"/>
    <n v="402"/>
    <n v="2"/>
    <n v="2"/>
    <n v="2"/>
    <n v="2"/>
    <n v="2"/>
    <n v="2"/>
    <n v="0"/>
    <n v="12"/>
    <n v="0"/>
    <n v="0"/>
    <n v="1"/>
    <n v="0"/>
    <n v="0"/>
    <n v="1"/>
    <n v="0"/>
    <n v="0"/>
    <n v="2"/>
    <n v="10"/>
    <n v="0"/>
    <n v="0"/>
    <n v="2"/>
    <n v="1"/>
    <n v="0"/>
    <n v="0"/>
    <n v="0"/>
    <n v="0"/>
    <n v="0"/>
    <n v="0"/>
    <n v="1"/>
    <n v="1"/>
    <n v="0"/>
    <n v="19"/>
    <n v="2"/>
    <n v="10"/>
    <n v="2"/>
    <n v="2"/>
    <n v="2"/>
    <n v="2"/>
    <n v="2"/>
    <n v="2"/>
    <n v="0"/>
    <n v="12"/>
    <n v="12"/>
    <n v="12"/>
    <n v="1"/>
  </r>
  <r>
    <s v="08DPR2661K"/>
    <n v="1"/>
    <s v="MATUTINO"/>
    <s v="FRANCISCO R. ALMADA"/>
    <n v="8"/>
    <s v="CHIHUAHUA"/>
    <n v="8"/>
    <s v="CHIHUAHUA"/>
    <n v="20"/>
    <x v="53"/>
    <x v="1"/>
    <n v="1"/>
    <s v="CHĂŤNIPAS DE ALMADA"/>
    <s v="CALLE LAS CASITAS CARRETERA A CHINIPAS KILOMETRO 1.8"/>
    <n v="0"/>
    <s v="PÚBLICO"/>
    <x v="0"/>
    <n v="2"/>
    <s v="BÁSICA"/>
    <n v="2"/>
    <x v="0"/>
    <n v="1"/>
    <x v="0"/>
    <n v="0"/>
    <s v="NO APLICA"/>
    <n v="0"/>
    <s v="NO APLICA"/>
    <s v="08FIZ0219I"/>
    <s v="08FJS0124A"/>
    <s v="08ADG0003E"/>
    <n v="0"/>
    <n v="96"/>
    <n v="82"/>
    <n v="178"/>
    <n v="96"/>
    <n v="82"/>
    <n v="178"/>
    <n v="9"/>
    <n v="10"/>
    <n v="19"/>
    <n v="7"/>
    <n v="15"/>
    <n v="22"/>
    <n v="7"/>
    <n v="15"/>
    <n v="22"/>
    <n v="14"/>
    <n v="12"/>
    <n v="26"/>
    <n v="20"/>
    <n v="17"/>
    <n v="37"/>
    <n v="19"/>
    <n v="14"/>
    <n v="33"/>
    <n v="12"/>
    <n v="16"/>
    <n v="28"/>
    <n v="18"/>
    <n v="11"/>
    <n v="29"/>
    <n v="90"/>
    <n v="85"/>
    <n v="175"/>
    <n v="1"/>
    <n v="1"/>
    <n v="2"/>
    <n v="1"/>
    <n v="1"/>
    <n v="1"/>
    <n v="0"/>
    <n v="7"/>
    <n v="0"/>
    <n v="0"/>
    <n v="0"/>
    <n v="1"/>
    <n v="0"/>
    <n v="1"/>
    <n v="0"/>
    <n v="0"/>
    <n v="6"/>
    <n v="1"/>
    <n v="0"/>
    <n v="0"/>
    <n v="0"/>
    <n v="0"/>
    <n v="0"/>
    <n v="0"/>
    <n v="0"/>
    <n v="0"/>
    <n v="0"/>
    <n v="0"/>
    <n v="1"/>
    <n v="0"/>
    <n v="0"/>
    <n v="10"/>
    <n v="6"/>
    <n v="1"/>
    <n v="1"/>
    <n v="1"/>
    <n v="2"/>
    <n v="1"/>
    <n v="1"/>
    <n v="1"/>
    <n v="0"/>
    <n v="7"/>
    <n v="7"/>
    <n v="7"/>
    <n v="1"/>
  </r>
  <r>
    <s v="08DPR2662J"/>
    <n v="1"/>
    <s v="MATUTINO"/>
    <s v="MARIANO IRIGOYEN ESCONTRIAS"/>
    <n v="8"/>
    <s v="CHIHUAHUA"/>
    <n v="8"/>
    <s v="CHIHUAHUA"/>
    <n v="19"/>
    <x v="2"/>
    <x v="2"/>
    <n v="1"/>
    <s v="CHIHUAHUA"/>
    <s v="AVENIDA EQUUS"/>
    <n v="0"/>
    <s v="PÚBLICO"/>
    <x v="0"/>
    <n v="2"/>
    <s v="BÁSICA"/>
    <n v="2"/>
    <x v="0"/>
    <n v="1"/>
    <x v="0"/>
    <n v="0"/>
    <s v="NO APLICA"/>
    <n v="0"/>
    <s v="NO APLICA"/>
    <s v="08FIZ0023X"/>
    <s v="08FJS0102P"/>
    <s v="08ADG0046C"/>
    <n v="0"/>
    <n v="211"/>
    <n v="176"/>
    <n v="387"/>
    <n v="210"/>
    <n v="176"/>
    <n v="386"/>
    <n v="33"/>
    <n v="31"/>
    <n v="64"/>
    <n v="38"/>
    <n v="32"/>
    <n v="70"/>
    <n v="38"/>
    <n v="32"/>
    <n v="70"/>
    <n v="38"/>
    <n v="26"/>
    <n v="64"/>
    <n v="39"/>
    <n v="31"/>
    <n v="70"/>
    <n v="30"/>
    <n v="39"/>
    <n v="69"/>
    <n v="36"/>
    <n v="31"/>
    <n v="67"/>
    <n v="40"/>
    <n v="27"/>
    <n v="67"/>
    <n v="221"/>
    <n v="186"/>
    <n v="407"/>
    <n v="2"/>
    <n v="2"/>
    <n v="2"/>
    <n v="2"/>
    <n v="2"/>
    <n v="2"/>
    <n v="0"/>
    <n v="12"/>
    <n v="0"/>
    <n v="0"/>
    <n v="1"/>
    <n v="0"/>
    <n v="0"/>
    <n v="1"/>
    <n v="0"/>
    <n v="0"/>
    <n v="1"/>
    <n v="11"/>
    <n v="0"/>
    <n v="0"/>
    <n v="1"/>
    <n v="0"/>
    <n v="0"/>
    <n v="0"/>
    <n v="0"/>
    <n v="0"/>
    <n v="0"/>
    <n v="0"/>
    <n v="1"/>
    <n v="1"/>
    <n v="0"/>
    <n v="17"/>
    <n v="1"/>
    <n v="11"/>
    <n v="2"/>
    <n v="2"/>
    <n v="2"/>
    <n v="2"/>
    <n v="2"/>
    <n v="2"/>
    <n v="0"/>
    <n v="12"/>
    <n v="13"/>
    <n v="12"/>
    <n v="1"/>
  </r>
  <r>
    <s v="08DPR2663I"/>
    <n v="1"/>
    <s v="MATUTINO"/>
    <s v="REAL DE MINAS"/>
    <n v="8"/>
    <s v="CHIHUAHUA"/>
    <n v="8"/>
    <s v="CHIHUAHUA"/>
    <n v="19"/>
    <x v="2"/>
    <x v="2"/>
    <n v="1"/>
    <s v="CHIHUAHUA"/>
    <s v="AVENIDA TARANTO"/>
    <n v="0"/>
    <s v="PÚBLICO"/>
    <x v="0"/>
    <n v="2"/>
    <s v="BÁSICA"/>
    <n v="2"/>
    <x v="0"/>
    <n v="1"/>
    <x v="0"/>
    <n v="0"/>
    <s v="NO APLICA"/>
    <n v="0"/>
    <s v="NO APLICA"/>
    <s v="08FIZ0129Q"/>
    <s v="08FJS0101Q"/>
    <s v="08ADG0046C"/>
    <n v="0"/>
    <n v="279"/>
    <n v="259"/>
    <n v="538"/>
    <n v="278"/>
    <n v="259"/>
    <n v="537"/>
    <n v="48"/>
    <n v="43"/>
    <n v="91"/>
    <n v="41"/>
    <n v="55"/>
    <n v="96"/>
    <n v="41"/>
    <n v="55"/>
    <n v="96"/>
    <n v="50"/>
    <n v="40"/>
    <n v="90"/>
    <n v="50"/>
    <n v="40"/>
    <n v="90"/>
    <n v="48"/>
    <n v="45"/>
    <n v="93"/>
    <n v="42"/>
    <n v="51"/>
    <n v="93"/>
    <n v="42"/>
    <n v="49"/>
    <n v="91"/>
    <n v="273"/>
    <n v="280"/>
    <n v="553"/>
    <n v="3"/>
    <n v="3"/>
    <n v="3"/>
    <n v="3"/>
    <n v="3"/>
    <n v="3"/>
    <n v="0"/>
    <n v="18"/>
    <n v="0"/>
    <n v="0"/>
    <n v="1"/>
    <n v="0"/>
    <n v="0"/>
    <n v="1"/>
    <n v="0"/>
    <n v="1"/>
    <n v="7"/>
    <n v="11"/>
    <n v="0"/>
    <n v="0"/>
    <n v="4"/>
    <n v="1"/>
    <n v="0"/>
    <n v="0"/>
    <n v="0"/>
    <n v="0"/>
    <n v="0"/>
    <n v="0"/>
    <n v="1"/>
    <n v="1"/>
    <n v="0"/>
    <n v="28"/>
    <n v="7"/>
    <n v="11"/>
    <n v="3"/>
    <n v="3"/>
    <n v="3"/>
    <n v="3"/>
    <n v="3"/>
    <n v="3"/>
    <n v="0"/>
    <n v="18"/>
    <n v="18"/>
    <n v="18"/>
    <n v="1"/>
  </r>
  <r>
    <s v="08DPR2664H"/>
    <n v="1"/>
    <s v="MATUTINO"/>
    <s v="VICTOR HUGO RASCON BANDA"/>
    <n v="8"/>
    <s v="CHIHUAHUA"/>
    <n v="8"/>
    <s v="CHIHUAHUA"/>
    <n v="19"/>
    <x v="2"/>
    <x v="2"/>
    <n v="1"/>
    <s v="CHIHUAHUA"/>
    <s v="AVENIDA CENTRAL"/>
    <n v="0"/>
    <s v="PÚBLICO"/>
    <x v="0"/>
    <n v="2"/>
    <s v="BÁSICA"/>
    <n v="2"/>
    <x v="0"/>
    <n v="1"/>
    <x v="0"/>
    <n v="0"/>
    <s v="NO APLICA"/>
    <n v="0"/>
    <s v="NO APLICA"/>
    <s v="08FIZ0268R"/>
    <s v="08FJS0102P"/>
    <s v="08ADG0046C"/>
    <n v="0"/>
    <n v="237"/>
    <n v="236"/>
    <n v="473"/>
    <n v="237"/>
    <n v="236"/>
    <n v="473"/>
    <n v="53"/>
    <n v="47"/>
    <n v="100"/>
    <n v="53"/>
    <n v="50"/>
    <n v="103"/>
    <n v="54"/>
    <n v="50"/>
    <n v="104"/>
    <n v="31"/>
    <n v="39"/>
    <n v="70"/>
    <n v="34"/>
    <n v="36"/>
    <n v="70"/>
    <n v="29"/>
    <n v="41"/>
    <n v="70"/>
    <n v="38"/>
    <n v="34"/>
    <n v="72"/>
    <n v="56"/>
    <n v="48"/>
    <n v="104"/>
    <n v="242"/>
    <n v="248"/>
    <n v="490"/>
    <n v="3"/>
    <n v="2"/>
    <n v="2"/>
    <n v="2"/>
    <n v="2"/>
    <n v="3"/>
    <n v="0"/>
    <n v="14"/>
    <n v="0"/>
    <n v="0"/>
    <n v="1"/>
    <n v="0"/>
    <n v="0"/>
    <n v="1"/>
    <n v="0"/>
    <n v="0"/>
    <n v="3"/>
    <n v="11"/>
    <n v="0"/>
    <n v="0"/>
    <n v="2"/>
    <n v="0"/>
    <n v="0"/>
    <n v="0"/>
    <n v="0"/>
    <n v="0"/>
    <n v="0"/>
    <n v="0"/>
    <n v="1"/>
    <n v="1"/>
    <n v="0"/>
    <n v="20"/>
    <n v="3"/>
    <n v="11"/>
    <n v="3"/>
    <n v="2"/>
    <n v="2"/>
    <n v="2"/>
    <n v="2"/>
    <n v="3"/>
    <n v="0"/>
    <n v="14"/>
    <n v="16"/>
    <n v="14"/>
    <n v="1"/>
  </r>
  <r>
    <s v="08DPR2665G"/>
    <n v="1"/>
    <s v="MATUTINO"/>
    <s v="CARLOS FUENTES"/>
    <n v="8"/>
    <s v="CHIHUAHUA"/>
    <n v="8"/>
    <s v="CHIHUAHUA"/>
    <n v="17"/>
    <x v="5"/>
    <x v="5"/>
    <n v="1"/>
    <s v="CUAUHTĂ‰MOC"/>
    <s v="CALLE URUACHI"/>
    <n v="6790"/>
    <s v="PÚBLICO"/>
    <x v="0"/>
    <n v="2"/>
    <s v="BÁSICA"/>
    <n v="2"/>
    <x v="0"/>
    <n v="1"/>
    <x v="0"/>
    <n v="0"/>
    <s v="NO APLICA"/>
    <n v="0"/>
    <s v="NO APLICA"/>
    <s v="08FIZ0201J"/>
    <s v="08FJS0122C"/>
    <s v="08ADG0010O"/>
    <n v="0"/>
    <n v="70"/>
    <n v="64"/>
    <n v="134"/>
    <n v="70"/>
    <n v="64"/>
    <n v="134"/>
    <n v="15"/>
    <n v="8"/>
    <n v="23"/>
    <n v="6"/>
    <n v="18"/>
    <n v="24"/>
    <n v="6"/>
    <n v="18"/>
    <n v="24"/>
    <n v="8"/>
    <n v="14"/>
    <n v="22"/>
    <n v="9"/>
    <n v="13"/>
    <n v="22"/>
    <n v="11"/>
    <n v="9"/>
    <n v="20"/>
    <n v="14"/>
    <n v="5"/>
    <n v="19"/>
    <n v="15"/>
    <n v="13"/>
    <n v="28"/>
    <n v="63"/>
    <n v="72"/>
    <n v="135"/>
    <n v="1"/>
    <n v="1"/>
    <n v="1"/>
    <n v="1"/>
    <n v="1"/>
    <n v="1"/>
    <n v="0"/>
    <n v="6"/>
    <n v="0"/>
    <n v="0"/>
    <n v="1"/>
    <n v="0"/>
    <n v="0"/>
    <n v="0"/>
    <n v="0"/>
    <n v="0"/>
    <n v="1"/>
    <n v="5"/>
    <n v="0"/>
    <n v="0"/>
    <n v="1"/>
    <n v="0"/>
    <n v="0"/>
    <n v="0"/>
    <n v="0"/>
    <n v="0"/>
    <n v="0"/>
    <n v="0"/>
    <n v="0"/>
    <n v="1"/>
    <n v="0"/>
    <n v="9"/>
    <n v="1"/>
    <n v="5"/>
    <n v="1"/>
    <n v="1"/>
    <n v="1"/>
    <n v="1"/>
    <n v="1"/>
    <n v="1"/>
    <n v="0"/>
    <n v="6"/>
    <n v="8"/>
    <n v="6"/>
    <n v="1"/>
  </r>
  <r>
    <s v="08DPR2666F"/>
    <n v="1"/>
    <s v="MATUTINO"/>
    <s v="TRES CULTURAS"/>
    <n v="8"/>
    <s v="CHIHUAHUA"/>
    <n v="8"/>
    <s v="CHIHUAHUA"/>
    <n v="17"/>
    <x v="5"/>
    <x v="5"/>
    <n v="1"/>
    <s v="CUAUHTĂ‰MOC"/>
    <s v="CALLE JOSE LUIS CARRASCO"/>
    <n v="0"/>
    <s v="PÚBLICO"/>
    <x v="0"/>
    <n v="2"/>
    <s v="BÁSICA"/>
    <n v="2"/>
    <x v="0"/>
    <n v="1"/>
    <x v="0"/>
    <n v="0"/>
    <s v="NO APLICA"/>
    <n v="0"/>
    <s v="NO APLICA"/>
    <s v="08FIZ0198M"/>
    <s v="08FJS0121D"/>
    <s v="08ADG0010O"/>
    <n v="0"/>
    <n v="145"/>
    <n v="164"/>
    <n v="309"/>
    <n v="145"/>
    <n v="164"/>
    <n v="309"/>
    <n v="24"/>
    <n v="22"/>
    <n v="46"/>
    <n v="26"/>
    <n v="17"/>
    <n v="43"/>
    <n v="26"/>
    <n v="18"/>
    <n v="44"/>
    <n v="27"/>
    <n v="31"/>
    <n v="58"/>
    <n v="27"/>
    <n v="29"/>
    <n v="56"/>
    <n v="24"/>
    <n v="27"/>
    <n v="51"/>
    <n v="23"/>
    <n v="34"/>
    <n v="57"/>
    <n v="27"/>
    <n v="29"/>
    <n v="56"/>
    <n v="154"/>
    <n v="168"/>
    <n v="322"/>
    <n v="2"/>
    <n v="2"/>
    <n v="2"/>
    <n v="2"/>
    <n v="2"/>
    <n v="2"/>
    <n v="0"/>
    <n v="12"/>
    <n v="0"/>
    <n v="0"/>
    <n v="1"/>
    <n v="0"/>
    <n v="0"/>
    <n v="0"/>
    <n v="0"/>
    <n v="0"/>
    <n v="3"/>
    <n v="9"/>
    <n v="0"/>
    <n v="0"/>
    <n v="2"/>
    <n v="0"/>
    <n v="0"/>
    <n v="0"/>
    <n v="0"/>
    <n v="0"/>
    <n v="0"/>
    <n v="0"/>
    <n v="2"/>
    <n v="1"/>
    <n v="0"/>
    <n v="18"/>
    <n v="3"/>
    <n v="9"/>
    <n v="2"/>
    <n v="2"/>
    <n v="2"/>
    <n v="2"/>
    <n v="2"/>
    <n v="2"/>
    <n v="0"/>
    <n v="12"/>
    <n v="12"/>
    <n v="12"/>
    <n v="1"/>
  </r>
  <r>
    <s v="08DPR2667E"/>
    <n v="2"/>
    <s v="VESPERTINO"/>
    <s v="ROTARIA 7 &quot;MARIA MONARREZ OGAZ&quot;"/>
    <n v="8"/>
    <s v="CHIHUAHUA"/>
    <n v="8"/>
    <s v="CHIHUAHUA"/>
    <n v="19"/>
    <x v="2"/>
    <x v="2"/>
    <n v="1"/>
    <s v="CHIHUAHUA"/>
    <s v="CALLE RIO SAN FRANCISCO"/>
    <n v="0"/>
    <s v="PÚBLICO"/>
    <x v="0"/>
    <n v="2"/>
    <s v="BÁSICA"/>
    <n v="2"/>
    <x v="0"/>
    <n v="1"/>
    <x v="0"/>
    <n v="0"/>
    <s v="NO APLICA"/>
    <n v="0"/>
    <s v="NO APLICA"/>
    <s v="08FIZ0272D"/>
    <s v="08FJS0108J"/>
    <s v="08ADG0046C"/>
    <n v="0"/>
    <n v="164"/>
    <n v="178"/>
    <n v="342"/>
    <n v="162"/>
    <n v="177"/>
    <n v="339"/>
    <n v="26"/>
    <n v="29"/>
    <n v="55"/>
    <n v="33"/>
    <n v="25"/>
    <n v="58"/>
    <n v="35"/>
    <n v="26"/>
    <n v="61"/>
    <n v="22"/>
    <n v="36"/>
    <n v="58"/>
    <n v="30"/>
    <n v="29"/>
    <n v="59"/>
    <n v="28"/>
    <n v="33"/>
    <n v="61"/>
    <n v="36"/>
    <n v="23"/>
    <n v="59"/>
    <n v="30"/>
    <n v="33"/>
    <n v="63"/>
    <n v="181"/>
    <n v="180"/>
    <n v="361"/>
    <n v="2"/>
    <n v="2"/>
    <n v="2"/>
    <n v="2"/>
    <n v="2"/>
    <n v="2"/>
    <n v="0"/>
    <n v="12"/>
    <n v="0"/>
    <n v="0"/>
    <n v="0"/>
    <n v="1"/>
    <n v="0"/>
    <n v="0"/>
    <n v="0"/>
    <n v="1"/>
    <n v="4"/>
    <n v="8"/>
    <n v="0"/>
    <n v="0"/>
    <n v="4"/>
    <n v="1"/>
    <n v="0"/>
    <n v="0"/>
    <n v="0"/>
    <n v="0"/>
    <n v="0"/>
    <n v="0"/>
    <n v="1"/>
    <n v="0"/>
    <n v="0"/>
    <n v="20"/>
    <n v="4"/>
    <n v="8"/>
    <n v="2"/>
    <n v="2"/>
    <n v="2"/>
    <n v="2"/>
    <n v="2"/>
    <n v="2"/>
    <n v="0"/>
    <n v="12"/>
    <n v="15"/>
    <n v="12"/>
    <n v="1"/>
  </r>
  <r>
    <s v="08DPR2668D"/>
    <n v="1"/>
    <s v="MATUTINO"/>
    <s v="CELESTIN FREINET"/>
    <n v="8"/>
    <s v="CHIHUAHUA"/>
    <n v="8"/>
    <s v="CHIHUAHUA"/>
    <n v="29"/>
    <x v="3"/>
    <x v="3"/>
    <n v="1"/>
    <s v="GUADALUPE Y CALVO"/>
    <s v="CALLE JOSE ANGEL AGUIRRE"/>
    <n v="0"/>
    <s v="PÚBLICO"/>
    <x v="0"/>
    <n v="2"/>
    <s v="BÁSICA"/>
    <n v="2"/>
    <x v="0"/>
    <n v="1"/>
    <x v="0"/>
    <n v="0"/>
    <s v="NO APLICA"/>
    <n v="0"/>
    <s v="NO APLICA"/>
    <s v="08FIZ0261Y"/>
    <s v="08FJS0131K"/>
    <s v="08ADG0007A"/>
    <n v="0"/>
    <n v="53"/>
    <n v="57"/>
    <n v="110"/>
    <n v="53"/>
    <n v="57"/>
    <n v="110"/>
    <n v="5"/>
    <n v="15"/>
    <n v="20"/>
    <n v="7"/>
    <n v="8"/>
    <n v="15"/>
    <n v="7"/>
    <n v="8"/>
    <n v="15"/>
    <n v="13"/>
    <n v="8"/>
    <n v="21"/>
    <n v="9"/>
    <n v="10"/>
    <n v="19"/>
    <n v="6"/>
    <n v="7"/>
    <n v="13"/>
    <n v="8"/>
    <n v="7"/>
    <n v="15"/>
    <n v="11"/>
    <n v="12"/>
    <n v="23"/>
    <n v="54"/>
    <n v="52"/>
    <n v="106"/>
    <n v="1"/>
    <n v="1"/>
    <n v="1"/>
    <n v="1"/>
    <n v="1"/>
    <n v="1"/>
    <n v="0"/>
    <n v="6"/>
    <n v="0"/>
    <n v="0"/>
    <n v="0"/>
    <n v="1"/>
    <n v="0"/>
    <n v="0"/>
    <n v="0"/>
    <n v="0"/>
    <n v="3"/>
    <n v="3"/>
    <n v="0"/>
    <n v="0"/>
    <n v="0"/>
    <n v="0"/>
    <n v="0"/>
    <n v="0"/>
    <n v="0"/>
    <n v="0"/>
    <n v="0"/>
    <n v="0"/>
    <n v="1"/>
    <n v="0"/>
    <n v="0"/>
    <n v="8"/>
    <n v="3"/>
    <n v="3"/>
    <n v="1"/>
    <n v="1"/>
    <n v="1"/>
    <n v="1"/>
    <n v="1"/>
    <n v="1"/>
    <n v="0"/>
    <n v="6"/>
    <n v="6"/>
    <n v="6"/>
    <n v="1"/>
  </r>
  <r>
    <s v="08DPR2669C"/>
    <n v="2"/>
    <s v="VESPERTINO"/>
    <s v="CARLOS ANTONIO MONTEMAYOR ACEVES"/>
    <n v="8"/>
    <s v="CHIHUAHUA"/>
    <n v="8"/>
    <s v="CHIHUAHUA"/>
    <n v="19"/>
    <x v="2"/>
    <x v="2"/>
    <n v="1"/>
    <s v="CHIHUAHUA"/>
    <s v="CALLE CABALLERO REAL"/>
    <n v="0"/>
    <s v="PÚBLICO"/>
    <x v="0"/>
    <n v="2"/>
    <s v="BÁSICA"/>
    <n v="2"/>
    <x v="0"/>
    <n v="1"/>
    <x v="0"/>
    <n v="0"/>
    <s v="NO APLICA"/>
    <n v="0"/>
    <s v="NO APLICA"/>
    <s v="08FIZ0126T"/>
    <s v="08FJS0134H"/>
    <s v="08ADG0046C"/>
    <n v="0"/>
    <n v="146"/>
    <n v="115"/>
    <n v="261"/>
    <n v="143"/>
    <n v="114"/>
    <n v="257"/>
    <n v="30"/>
    <n v="16"/>
    <n v="46"/>
    <n v="21"/>
    <n v="19"/>
    <n v="40"/>
    <n v="21"/>
    <n v="22"/>
    <n v="43"/>
    <n v="26"/>
    <n v="22"/>
    <n v="48"/>
    <n v="26"/>
    <n v="23"/>
    <n v="49"/>
    <n v="24"/>
    <n v="21"/>
    <n v="45"/>
    <n v="20"/>
    <n v="28"/>
    <n v="48"/>
    <n v="24"/>
    <n v="19"/>
    <n v="43"/>
    <n v="141"/>
    <n v="135"/>
    <n v="276"/>
    <n v="2"/>
    <n v="2"/>
    <n v="2"/>
    <n v="2"/>
    <n v="2"/>
    <n v="2"/>
    <n v="0"/>
    <n v="12"/>
    <n v="0"/>
    <n v="0"/>
    <n v="0"/>
    <n v="1"/>
    <n v="1"/>
    <n v="0"/>
    <n v="0"/>
    <n v="1"/>
    <n v="1"/>
    <n v="11"/>
    <n v="0"/>
    <n v="0"/>
    <n v="0"/>
    <n v="3"/>
    <n v="0"/>
    <n v="0"/>
    <n v="0"/>
    <n v="0"/>
    <n v="0"/>
    <n v="0"/>
    <n v="1"/>
    <n v="1"/>
    <n v="0"/>
    <n v="20"/>
    <n v="1"/>
    <n v="11"/>
    <n v="2"/>
    <n v="2"/>
    <n v="2"/>
    <n v="2"/>
    <n v="2"/>
    <n v="2"/>
    <n v="0"/>
    <n v="12"/>
    <n v="12"/>
    <n v="12"/>
    <n v="1"/>
  </r>
  <r>
    <s v="08DPR2670S"/>
    <n v="2"/>
    <s v="VESPERTINO"/>
    <s v="HECTOR MANUEL MUELA REYES"/>
    <n v="8"/>
    <s v="CHIHUAHUA"/>
    <n v="8"/>
    <s v="CHIHUAHUA"/>
    <n v="37"/>
    <x v="0"/>
    <x v="0"/>
    <n v="1"/>
    <s v="JUĂREZ"/>
    <s v="CALLE TERRANOVA"/>
    <n v="0"/>
    <s v="PÚBLICO"/>
    <x v="0"/>
    <n v="2"/>
    <s v="BÁSICA"/>
    <n v="2"/>
    <x v="0"/>
    <n v="1"/>
    <x v="0"/>
    <n v="0"/>
    <s v="NO APLICA"/>
    <n v="0"/>
    <s v="NO APLICA"/>
    <s v="08FIZ0030G"/>
    <s v="08FJS0133I"/>
    <s v="08ADG0005C"/>
    <n v="0"/>
    <n v="252"/>
    <n v="233"/>
    <n v="485"/>
    <n v="251"/>
    <n v="232"/>
    <n v="483"/>
    <n v="44"/>
    <n v="41"/>
    <n v="85"/>
    <n v="40"/>
    <n v="43"/>
    <n v="83"/>
    <n v="41"/>
    <n v="45"/>
    <n v="86"/>
    <n v="36"/>
    <n v="45"/>
    <n v="81"/>
    <n v="59"/>
    <n v="36"/>
    <n v="95"/>
    <n v="43"/>
    <n v="35"/>
    <n v="78"/>
    <n v="44"/>
    <n v="43"/>
    <n v="87"/>
    <n v="52"/>
    <n v="38"/>
    <n v="90"/>
    <n v="275"/>
    <n v="242"/>
    <n v="517"/>
    <n v="3"/>
    <n v="3"/>
    <n v="3"/>
    <n v="3"/>
    <n v="3"/>
    <n v="3"/>
    <n v="0"/>
    <n v="18"/>
    <n v="0"/>
    <n v="0"/>
    <n v="0"/>
    <n v="1"/>
    <n v="0"/>
    <n v="1"/>
    <n v="0"/>
    <n v="0"/>
    <n v="4"/>
    <n v="14"/>
    <n v="0"/>
    <n v="0"/>
    <n v="1"/>
    <n v="1"/>
    <n v="0"/>
    <n v="0"/>
    <n v="0"/>
    <n v="0"/>
    <n v="0"/>
    <n v="0"/>
    <n v="1"/>
    <n v="0"/>
    <n v="0"/>
    <n v="23"/>
    <n v="4"/>
    <n v="14"/>
    <n v="3"/>
    <n v="3"/>
    <n v="3"/>
    <n v="3"/>
    <n v="3"/>
    <n v="3"/>
    <n v="0"/>
    <n v="18"/>
    <n v="18"/>
    <n v="18"/>
    <n v="1"/>
  </r>
  <r>
    <s v="08DPR2672Q"/>
    <n v="1"/>
    <s v="MATUTINO"/>
    <s v="NUEVA GENERACION"/>
    <n v="8"/>
    <s v="CHIHUAHUA"/>
    <n v="8"/>
    <s v="CHIHUAHUA"/>
    <n v="37"/>
    <x v="0"/>
    <x v="0"/>
    <n v="1"/>
    <s v="JUĂREZ"/>
    <s v="CALLE MONTE DE ARAGON"/>
    <n v="0"/>
    <s v="PÚBLICO"/>
    <x v="0"/>
    <n v="2"/>
    <s v="BÁSICA"/>
    <n v="2"/>
    <x v="0"/>
    <n v="1"/>
    <x v="0"/>
    <n v="0"/>
    <s v="NO APLICA"/>
    <n v="0"/>
    <s v="NO APLICA"/>
    <s v="08FIZ0263W"/>
    <s v="08FJS0133I"/>
    <s v="08ADG0005C"/>
    <n v="0"/>
    <n v="208"/>
    <n v="195"/>
    <n v="403"/>
    <n v="208"/>
    <n v="195"/>
    <n v="403"/>
    <n v="37"/>
    <n v="28"/>
    <n v="65"/>
    <n v="42"/>
    <n v="28"/>
    <n v="70"/>
    <n v="42"/>
    <n v="28"/>
    <n v="70"/>
    <n v="38"/>
    <n v="32"/>
    <n v="70"/>
    <n v="33"/>
    <n v="37"/>
    <n v="70"/>
    <n v="31"/>
    <n v="38"/>
    <n v="69"/>
    <n v="33"/>
    <n v="37"/>
    <n v="70"/>
    <n v="38"/>
    <n v="29"/>
    <n v="67"/>
    <n v="215"/>
    <n v="201"/>
    <n v="416"/>
    <n v="2"/>
    <n v="2"/>
    <n v="2"/>
    <n v="2"/>
    <n v="2"/>
    <n v="2"/>
    <n v="0"/>
    <n v="12"/>
    <n v="0"/>
    <n v="0"/>
    <n v="0"/>
    <n v="1"/>
    <n v="0"/>
    <n v="0"/>
    <n v="0"/>
    <n v="0"/>
    <n v="3"/>
    <n v="9"/>
    <n v="0"/>
    <n v="0"/>
    <n v="0"/>
    <n v="1"/>
    <n v="0"/>
    <n v="0"/>
    <n v="0"/>
    <n v="0"/>
    <n v="0"/>
    <n v="0"/>
    <n v="1"/>
    <n v="1"/>
    <n v="0"/>
    <n v="16"/>
    <n v="3"/>
    <n v="9"/>
    <n v="2"/>
    <n v="2"/>
    <n v="2"/>
    <n v="2"/>
    <n v="2"/>
    <n v="2"/>
    <n v="0"/>
    <n v="12"/>
    <n v="12"/>
    <n v="12"/>
    <n v="1"/>
  </r>
  <r>
    <s v="08DPR2673P"/>
    <n v="1"/>
    <s v="MATUTINO"/>
    <s v="CECILIO POLANCO NAVA"/>
    <n v="8"/>
    <s v="CHIHUAHUA"/>
    <n v="8"/>
    <s v="CHIHUAHUA"/>
    <n v="19"/>
    <x v="2"/>
    <x v="2"/>
    <n v="1"/>
    <s v="CHIHUAHUA"/>
    <s v="AVENIDA RIO NILO "/>
    <n v="0"/>
    <s v="PÚBLICO"/>
    <x v="0"/>
    <n v="2"/>
    <s v="BÁSICA"/>
    <n v="2"/>
    <x v="0"/>
    <n v="1"/>
    <x v="0"/>
    <n v="0"/>
    <s v="NO APLICA"/>
    <n v="0"/>
    <s v="NO APLICA"/>
    <s v="08FIZ0130F"/>
    <s v="08FJS0108J"/>
    <s v="08ADG0001G"/>
    <n v="0"/>
    <n v="220"/>
    <n v="191"/>
    <n v="411"/>
    <n v="213"/>
    <n v="186"/>
    <n v="399"/>
    <n v="27"/>
    <n v="25"/>
    <n v="52"/>
    <n v="33"/>
    <n v="30"/>
    <n v="63"/>
    <n v="34"/>
    <n v="32"/>
    <n v="66"/>
    <n v="34"/>
    <n v="37"/>
    <n v="71"/>
    <n v="35"/>
    <n v="39"/>
    <n v="74"/>
    <n v="34"/>
    <n v="26"/>
    <n v="60"/>
    <n v="42"/>
    <n v="29"/>
    <n v="71"/>
    <n v="38"/>
    <n v="34"/>
    <n v="72"/>
    <n v="217"/>
    <n v="197"/>
    <n v="414"/>
    <n v="2"/>
    <n v="3"/>
    <n v="3"/>
    <n v="2"/>
    <n v="3"/>
    <n v="3"/>
    <n v="0"/>
    <n v="16"/>
    <n v="0"/>
    <n v="0"/>
    <n v="0"/>
    <n v="1"/>
    <n v="1"/>
    <n v="0"/>
    <n v="0"/>
    <n v="0"/>
    <n v="1"/>
    <n v="15"/>
    <n v="0"/>
    <n v="0"/>
    <n v="0"/>
    <n v="1"/>
    <n v="0"/>
    <n v="0"/>
    <n v="0"/>
    <n v="0"/>
    <n v="0"/>
    <n v="0"/>
    <n v="1"/>
    <n v="1"/>
    <n v="0"/>
    <n v="21"/>
    <n v="1"/>
    <n v="15"/>
    <n v="2"/>
    <n v="3"/>
    <n v="3"/>
    <n v="2"/>
    <n v="3"/>
    <n v="3"/>
    <n v="0"/>
    <n v="16"/>
    <n v="16"/>
    <n v="16"/>
    <n v="1"/>
  </r>
  <r>
    <s v="08DPR2674O"/>
    <n v="1"/>
    <s v="MATUTINO"/>
    <s v="HUEJOTITAN"/>
    <n v="8"/>
    <s v="CHIHUAHUA"/>
    <n v="8"/>
    <s v="CHIHUAHUA"/>
    <n v="37"/>
    <x v="0"/>
    <x v="0"/>
    <n v="1"/>
    <s v="JUĂREZ"/>
    <s v="CALLE PRADERAS DEL SOL"/>
    <n v="0"/>
    <s v="PÚBLICO"/>
    <x v="0"/>
    <n v="2"/>
    <s v="BÁSICA"/>
    <n v="2"/>
    <x v="0"/>
    <n v="1"/>
    <x v="0"/>
    <n v="0"/>
    <s v="NO APLICA"/>
    <n v="0"/>
    <s v="NO APLICA"/>
    <s v="08FIZ0185I"/>
    <s v="08FJS0118Q"/>
    <s v="08ADG0005C"/>
    <n v="0"/>
    <n v="105"/>
    <n v="104"/>
    <n v="209"/>
    <n v="105"/>
    <n v="104"/>
    <n v="209"/>
    <n v="20"/>
    <n v="17"/>
    <n v="37"/>
    <n v="20"/>
    <n v="15"/>
    <n v="35"/>
    <n v="20"/>
    <n v="15"/>
    <n v="35"/>
    <n v="18"/>
    <n v="15"/>
    <n v="33"/>
    <n v="15"/>
    <n v="20"/>
    <n v="35"/>
    <n v="23"/>
    <n v="9"/>
    <n v="32"/>
    <n v="15"/>
    <n v="20"/>
    <n v="35"/>
    <n v="12"/>
    <n v="26"/>
    <n v="38"/>
    <n v="103"/>
    <n v="105"/>
    <n v="208"/>
    <n v="1"/>
    <n v="1"/>
    <n v="1"/>
    <n v="1"/>
    <n v="1"/>
    <n v="1"/>
    <n v="0"/>
    <n v="6"/>
    <n v="0"/>
    <n v="0"/>
    <n v="1"/>
    <n v="0"/>
    <n v="0"/>
    <n v="0"/>
    <n v="0"/>
    <n v="0"/>
    <n v="2"/>
    <n v="4"/>
    <n v="0"/>
    <n v="0"/>
    <n v="1"/>
    <n v="0"/>
    <n v="0"/>
    <n v="0"/>
    <n v="0"/>
    <n v="0"/>
    <n v="0"/>
    <n v="0"/>
    <n v="0"/>
    <n v="1"/>
    <n v="0"/>
    <n v="9"/>
    <n v="2"/>
    <n v="4"/>
    <n v="1"/>
    <n v="1"/>
    <n v="1"/>
    <n v="1"/>
    <n v="1"/>
    <n v="1"/>
    <n v="0"/>
    <n v="6"/>
    <n v="6"/>
    <n v="6"/>
    <n v="1"/>
  </r>
  <r>
    <s v="08DPR2675N"/>
    <n v="1"/>
    <s v="MATUTINO"/>
    <s v="CENTENARIO DEL EJERCITO MEXICANO"/>
    <n v="8"/>
    <s v="CHIHUAHUA"/>
    <n v="8"/>
    <s v="CHIHUAHUA"/>
    <n v="32"/>
    <x v="17"/>
    <x v="6"/>
    <n v="1"/>
    <s v="HIDALGO DEL PARRAL"/>
    <s v="CALLE EL CUTIVO"/>
    <n v="0"/>
    <s v="PÚBLICO"/>
    <x v="0"/>
    <n v="2"/>
    <s v="BÁSICA"/>
    <n v="2"/>
    <x v="0"/>
    <n v="1"/>
    <x v="0"/>
    <n v="0"/>
    <s v="NO APLICA"/>
    <n v="0"/>
    <s v="NO APLICA"/>
    <s v="08FIZ0244H"/>
    <s v="08FJS0129W"/>
    <s v="08ADG0004D"/>
    <n v="0"/>
    <n v="135"/>
    <n v="125"/>
    <n v="260"/>
    <n v="134"/>
    <n v="125"/>
    <n v="259"/>
    <n v="17"/>
    <n v="14"/>
    <n v="31"/>
    <n v="24"/>
    <n v="23"/>
    <n v="47"/>
    <n v="24"/>
    <n v="23"/>
    <n v="47"/>
    <n v="26"/>
    <n v="27"/>
    <n v="53"/>
    <n v="23"/>
    <n v="22"/>
    <n v="45"/>
    <n v="30"/>
    <n v="26"/>
    <n v="56"/>
    <n v="23"/>
    <n v="25"/>
    <n v="48"/>
    <n v="25"/>
    <n v="19"/>
    <n v="44"/>
    <n v="151"/>
    <n v="142"/>
    <n v="293"/>
    <n v="2"/>
    <n v="2"/>
    <n v="2"/>
    <n v="2"/>
    <n v="2"/>
    <n v="2"/>
    <n v="0"/>
    <n v="12"/>
    <n v="0"/>
    <n v="0"/>
    <n v="0"/>
    <n v="1"/>
    <n v="0"/>
    <n v="0"/>
    <n v="0"/>
    <n v="1"/>
    <n v="5"/>
    <n v="7"/>
    <n v="0"/>
    <n v="0"/>
    <n v="3"/>
    <n v="0"/>
    <n v="0"/>
    <n v="0"/>
    <n v="0"/>
    <n v="0"/>
    <n v="0"/>
    <n v="0"/>
    <n v="1"/>
    <n v="0"/>
    <n v="0"/>
    <n v="18"/>
    <n v="5"/>
    <n v="7"/>
    <n v="2"/>
    <n v="2"/>
    <n v="2"/>
    <n v="2"/>
    <n v="2"/>
    <n v="2"/>
    <n v="0"/>
    <n v="12"/>
    <n v="12"/>
    <n v="12"/>
    <n v="1"/>
  </r>
  <r>
    <s v="08DPR2676M"/>
    <n v="1"/>
    <s v="MATUTINO"/>
    <s v="MADRE PATRIA"/>
    <n v="8"/>
    <s v="CHIHUAHUA"/>
    <n v="8"/>
    <s v="CHIHUAHUA"/>
    <n v="19"/>
    <x v="2"/>
    <x v="2"/>
    <n v="1"/>
    <s v="CHIHUAHUA"/>
    <s v="CALLE HIDROELECTRICA DE CHICOACEN"/>
    <n v="0"/>
    <s v="PÚBLICO"/>
    <x v="0"/>
    <n v="2"/>
    <s v="BÁSICA"/>
    <n v="2"/>
    <x v="0"/>
    <n v="1"/>
    <x v="0"/>
    <n v="0"/>
    <s v="NO APLICA"/>
    <n v="0"/>
    <s v="NO APLICA"/>
    <s v="08FIZ0126T"/>
    <s v="08FJS0134H"/>
    <s v="08ADG0046C"/>
    <n v="0"/>
    <n v="202"/>
    <n v="164"/>
    <n v="366"/>
    <n v="202"/>
    <n v="164"/>
    <n v="366"/>
    <n v="31"/>
    <n v="29"/>
    <n v="60"/>
    <n v="34"/>
    <n v="35"/>
    <n v="69"/>
    <n v="34"/>
    <n v="35"/>
    <n v="69"/>
    <n v="37"/>
    <n v="24"/>
    <n v="61"/>
    <n v="35"/>
    <n v="28"/>
    <n v="63"/>
    <n v="33"/>
    <n v="31"/>
    <n v="64"/>
    <n v="34"/>
    <n v="26"/>
    <n v="60"/>
    <n v="36"/>
    <n v="29"/>
    <n v="65"/>
    <n v="209"/>
    <n v="173"/>
    <n v="382"/>
    <n v="2"/>
    <n v="2"/>
    <n v="2"/>
    <n v="2"/>
    <n v="2"/>
    <n v="2"/>
    <n v="0"/>
    <n v="12"/>
    <n v="0"/>
    <n v="0"/>
    <n v="0"/>
    <n v="1"/>
    <n v="1"/>
    <n v="0"/>
    <n v="0"/>
    <n v="1"/>
    <n v="3"/>
    <n v="9"/>
    <n v="0"/>
    <n v="0"/>
    <n v="1"/>
    <n v="1"/>
    <n v="0"/>
    <n v="0"/>
    <n v="0"/>
    <n v="0"/>
    <n v="0"/>
    <n v="0"/>
    <n v="0"/>
    <n v="2"/>
    <n v="0"/>
    <n v="19"/>
    <n v="3"/>
    <n v="9"/>
    <n v="2"/>
    <n v="2"/>
    <n v="2"/>
    <n v="2"/>
    <n v="2"/>
    <n v="2"/>
    <n v="0"/>
    <n v="12"/>
    <n v="14"/>
    <n v="12"/>
    <n v="1"/>
  </r>
  <r>
    <s v="08DPR2677L"/>
    <n v="1"/>
    <s v="MATUTINO"/>
    <s v="CARLOS MONTEMAYOR"/>
    <n v="8"/>
    <s v="CHIHUAHUA"/>
    <n v="8"/>
    <s v="CHIHUAHUA"/>
    <n v="63"/>
    <x v="18"/>
    <x v="9"/>
    <n v="4"/>
    <s v="AGUA DE LOS LEONES"/>
    <s v="CALLE AGUA DE LOS LEONES"/>
    <n v="0"/>
    <s v="PÚBLICO"/>
    <x v="0"/>
    <n v="2"/>
    <s v="BÁSICA"/>
    <n v="2"/>
    <x v="0"/>
    <n v="1"/>
    <x v="0"/>
    <n v="0"/>
    <s v="NO APLICA"/>
    <n v="0"/>
    <s v="NO APLICA"/>
    <s v="08FIZ0196O"/>
    <s v="08FJS0120E"/>
    <s v="08ADG0055K"/>
    <n v="0"/>
    <n v="7"/>
    <n v="6"/>
    <n v="13"/>
    <n v="7"/>
    <n v="6"/>
    <n v="13"/>
    <n v="2"/>
    <n v="1"/>
    <n v="3"/>
    <n v="1"/>
    <n v="0"/>
    <n v="1"/>
    <n v="1"/>
    <n v="0"/>
    <n v="1"/>
    <n v="0"/>
    <n v="1"/>
    <n v="1"/>
    <n v="1"/>
    <n v="0"/>
    <n v="1"/>
    <n v="1"/>
    <n v="2"/>
    <n v="3"/>
    <n v="1"/>
    <n v="2"/>
    <n v="3"/>
    <n v="1"/>
    <n v="0"/>
    <n v="1"/>
    <n v="5"/>
    <n v="5"/>
    <n v="10"/>
    <n v="0"/>
    <n v="0"/>
    <n v="0"/>
    <n v="0"/>
    <n v="0"/>
    <n v="0"/>
    <n v="1"/>
    <n v="1"/>
    <n v="0"/>
    <n v="1"/>
    <n v="0"/>
    <n v="0"/>
    <n v="0"/>
    <n v="0"/>
    <n v="0"/>
    <n v="0"/>
    <n v="0"/>
    <n v="0"/>
    <n v="0"/>
    <n v="0"/>
    <n v="0"/>
    <n v="1"/>
    <n v="0"/>
    <n v="0"/>
    <n v="0"/>
    <n v="0"/>
    <n v="0"/>
    <n v="0"/>
    <n v="0"/>
    <n v="0"/>
    <n v="0"/>
    <n v="2"/>
    <n v="0"/>
    <n v="1"/>
    <n v="0"/>
    <n v="0"/>
    <n v="0"/>
    <n v="0"/>
    <n v="0"/>
    <n v="0"/>
    <n v="1"/>
    <n v="1"/>
    <n v="1"/>
    <n v="1"/>
    <n v="1"/>
  </r>
  <r>
    <s v="08DPR2678K"/>
    <n v="2"/>
    <s v="VESPERTINO"/>
    <s v="JOSE SANTOS VALDEZ"/>
    <n v="8"/>
    <s v="CHIHUAHUA"/>
    <n v="8"/>
    <s v="CHIHUAHUA"/>
    <n v="37"/>
    <x v="0"/>
    <x v="0"/>
    <n v="1"/>
    <s v="JUĂREZ"/>
    <s v="BOULEVARD VILLAS DE ALCALA"/>
    <n v="0"/>
    <s v="PÚBLICO"/>
    <x v="0"/>
    <n v="2"/>
    <s v="BÁSICA"/>
    <n v="2"/>
    <x v="0"/>
    <n v="1"/>
    <x v="0"/>
    <n v="0"/>
    <s v="NO APLICA"/>
    <n v="0"/>
    <s v="NO APLICA"/>
    <s v="08FIZ0038Z"/>
    <s v="08FJS0117R"/>
    <s v="08ADG0005C"/>
    <n v="0"/>
    <n v="133"/>
    <n v="138"/>
    <n v="271"/>
    <n v="133"/>
    <n v="138"/>
    <n v="271"/>
    <n v="12"/>
    <n v="24"/>
    <n v="36"/>
    <n v="14"/>
    <n v="13"/>
    <n v="27"/>
    <n v="15"/>
    <n v="13"/>
    <n v="28"/>
    <n v="33"/>
    <n v="22"/>
    <n v="55"/>
    <n v="24"/>
    <n v="29"/>
    <n v="53"/>
    <n v="10"/>
    <n v="17"/>
    <n v="27"/>
    <n v="31"/>
    <n v="22"/>
    <n v="53"/>
    <n v="21"/>
    <n v="16"/>
    <n v="37"/>
    <n v="134"/>
    <n v="119"/>
    <n v="253"/>
    <n v="1"/>
    <n v="2"/>
    <n v="2"/>
    <n v="1"/>
    <n v="2"/>
    <n v="1"/>
    <n v="0"/>
    <n v="9"/>
    <n v="0"/>
    <n v="0"/>
    <n v="1"/>
    <n v="0"/>
    <n v="0"/>
    <n v="0"/>
    <n v="0"/>
    <n v="0"/>
    <n v="3"/>
    <n v="6"/>
    <n v="0"/>
    <n v="0"/>
    <n v="0"/>
    <n v="0"/>
    <n v="0"/>
    <n v="0"/>
    <n v="0"/>
    <n v="0"/>
    <n v="0"/>
    <n v="0"/>
    <n v="0"/>
    <n v="0"/>
    <n v="0"/>
    <n v="10"/>
    <n v="3"/>
    <n v="6"/>
    <n v="1"/>
    <n v="2"/>
    <n v="2"/>
    <n v="1"/>
    <n v="2"/>
    <n v="1"/>
    <n v="0"/>
    <n v="9"/>
    <n v="9"/>
    <n v="9"/>
    <n v="1"/>
  </r>
  <r>
    <s v="08DPR2679J"/>
    <n v="1"/>
    <s v="MATUTINO"/>
    <s v="GABRIELA MISTRAL"/>
    <n v="8"/>
    <s v="CHIHUAHUA"/>
    <n v="8"/>
    <s v="CHIHUAHUA"/>
    <n v="47"/>
    <x v="35"/>
    <x v="1"/>
    <n v="117"/>
    <s v="TROMPA"/>
    <s v="CALLE LA TROMPA"/>
    <n v="0"/>
    <s v="PÚBLICO"/>
    <x v="0"/>
    <n v="2"/>
    <s v="BÁSICA"/>
    <n v="2"/>
    <x v="0"/>
    <n v="1"/>
    <x v="0"/>
    <n v="0"/>
    <s v="NO APLICA"/>
    <n v="0"/>
    <s v="NO APLICA"/>
    <s v="08FIZ0212P"/>
    <s v="08FJS0123B"/>
    <s v="08ADG0003E"/>
    <n v="0"/>
    <n v="8"/>
    <n v="16"/>
    <n v="24"/>
    <n v="8"/>
    <n v="15"/>
    <n v="23"/>
    <n v="1"/>
    <n v="2"/>
    <n v="3"/>
    <n v="0"/>
    <n v="1"/>
    <n v="1"/>
    <n v="0"/>
    <n v="2"/>
    <n v="2"/>
    <n v="1"/>
    <n v="1"/>
    <n v="2"/>
    <n v="1"/>
    <n v="1"/>
    <n v="2"/>
    <n v="1"/>
    <n v="6"/>
    <n v="7"/>
    <n v="1"/>
    <n v="3"/>
    <n v="4"/>
    <n v="3"/>
    <n v="1"/>
    <n v="4"/>
    <n v="7"/>
    <n v="14"/>
    <n v="21"/>
    <n v="0"/>
    <n v="0"/>
    <n v="0"/>
    <n v="0"/>
    <n v="0"/>
    <n v="0"/>
    <n v="1"/>
    <n v="1"/>
    <n v="1"/>
    <n v="0"/>
    <n v="0"/>
    <n v="0"/>
    <n v="0"/>
    <n v="0"/>
    <n v="0"/>
    <n v="0"/>
    <n v="0"/>
    <n v="0"/>
    <n v="0"/>
    <n v="0"/>
    <n v="0"/>
    <n v="0"/>
    <n v="0"/>
    <n v="0"/>
    <n v="0"/>
    <n v="0"/>
    <n v="0"/>
    <n v="0"/>
    <n v="0"/>
    <n v="0"/>
    <n v="0"/>
    <n v="1"/>
    <n v="1"/>
    <n v="0"/>
    <n v="0"/>
    <n v="0"/>
    <n v="0"/>
    <n v="0"/>
    <n v="0"/>
    <n v="0"/>
    <n v="1"/>
    <n v="1"/>
    <n v="1"/>
    <n v="1"/>
    <n v="1"/>
  </r>
  <r>
    <s v="08DPR2681Y"/>
    <n v="2"/>
    <s v="VESPERTINO"/>
    <s v="GLORIAS DEL DEPORTE"/>
    <n v="8"/>
    <s v="CHIHUAHUA"/>
    <n v="8"/>
    <s v="CHIHUAHUA"/>
    <n v="21"/>
    <x v="10"/>
    <x v="7"/>
    <n v="1"/>
    <s v="DELICIAS"/>
    <s v="CALLE MANUEL GALLEGOS"/>
    <n v="0"/>
    <s v="PÚBLICO"/>
    <x v="0"/>
    <n v="2"/>
    <s v="BÁSICA"/>
    <n v="2"/>
    <x v="0"/>
    <n v="1"/>
    <x v="0"/>
    <n v="0"/>
    <s v="NO APLICA"/>
    <n v="0"/>
    <s v="NO APLICA"/>
    <s v="08FIZ0224U"/>
    <s v="08FJS0125Z"/>
    <s v="08ADG0057I"/>
    <n v="0"/>
    <n v="108"/>
    <n v="96"/>
    <n v="204"/>
    <n v="108"/>
    <n v="95"/>
    <n v="203"/>
    <n v="14"/>
    <n v="10"/>
    <n v="24"/>
    <n v="23"/>
    <n v="29"/>
    <n v="52"/>
    <n v="23"/>
    <n v="30"/>
    <n v="53"/>
    <n v="23"/>
    <n v="20"/>
    <n v="43"/>
    <n v="12"/>
    <n v="13"/>
    <n v="25"/>
    <n v="22"/>
    <n v="21"/>
    <n v="43"/>
    <n v="27"/>
    <n v="27"/>
    <n v="54"/>
    <n v="21"/>
    <n v="11"/>
    <n v="32"/>
    <n v="128"/>
    <n v="122"/>
    <n v="250"/>
    <n v="2"/>
    <n v="2"/>
    <n v="1"/>
    <n v="2"/>
    <n v="2"/>
    <n v="1"/>
    <n v="0"/>
    <n v="10"/>
    <n v="0"/>
    <n v="0"/>
    <n v="0"/>
    <n v="1"/>
    <n v="0"/>
    <n v="0"/>
    <n v="0"/>
    <n v="0"/>
    <n v="3"/>
    <n v="7"/>
    <n v="0"/>
    <n v="0"/>
    <n v="3"/>
    <n v="1"/>
    <n v="0"/>
    <n v="0"/>
    <n v="0"/>
    <n v="0"/>
    <n v="0"/>
    <n v="0"/>
    <n v="1"/>
    <n v="0"/>
    <n v="0"/>
    <n v="16"/>
    <n v="3"/>
    <n v="7"/>
    <n v="2"/>
    <n v="2"/>
    <n v="1"/>
    <n v="2"/>
    <n v="2"/>
    <n v="1"/>
    <n v="0"/>
    <n v="10"/>
    <n v="10"/>
    <n v="10"/>
    <n v="1"/>
  </r>
  <r>
    <s v="08DPR2682X"/>
    <n v="2"/>
    <s v="VESPERTINO"/>
    <s v="JESUS SANCHEZ MENDOZA"/>
    <n v="8"/>
    <s v="CHIHUAHUA"/>
    <n v="8"/>
    <s v="CHIHUAHUA"/>
    <n v="19"/>
    <x v="2"/>
    <x v="2"/>
    <n v="1"/>
    <s v="CHIHUAHUA"/>
    <s v="AVENIDA RIO NILO "/>
    <n v="0"/>
    <s v="PÚBLICO"/>
    <x v="0"/>
    <n v="2"/>
    <s v="BÁSICA"/>
    <n v="2"/>
    <x v="0"/>
    <n v="1"/>
    <x v="0"/>
    <n v="0"/>
    <s v="NO APLICA"/>
    <n v="0"/>
    <s v="NO APLICA"/>
    <s v="08FIZ0130F"/>
    <s v="08FJS0108J"/>
    <s v="08ADG0001G"/>
    <n v="0"/>
    <n v="208"/>
    <n v="186"/>
    <n v="394"/>
    <n v="206"/>
    <n v="186"/>
    <n v="392"/>
    <n v="29"/>
    <n v="28"/>
    <n v="57"/>
    <n v="38"/>
    <n v="44"/>
    <n v="82"/>
    <n v="39"/>
    <n v="44"/>
    <n v="83"/>
    <n v="45"/>
    <n v="44"/>
    <n v="89"/>
    <n v="34"/>
    <n v="35"/>
    <n v="69"/>
    <n v="30"/>
    <n v="39"/>
    <n v="69"/>
    <n v="38"/>
    <n v="31"/>
    <n v="69"/>
    <n v="41"/>
    <n v="26"/>
    <n v="67"/>
    <n v="227"/>
    <n v="219"/>
    <n v="446"/>
    <n v="3"/>
    <n v="3"/>
    <n v="2"/>
    <n v="2"/>
    <n v="1"/>
    <n v="2"/>
    <n v="0"/>
    <n v="13"/>
    <n v="0"/>
    <n v="0"/>
    <n v="1"/>
    <n v="0"/>
    <n v="0"/>
    <n v="0"/>
    <n v="0"/>
    <n v="1"/>
    <n v="2"/>
    <n v="11"/>
    <n v="0"/>
    <n v="0"/>
    <n v="1"/>
    <n v="1"/>
    <n v="0"/>
    <n v="0"/>
    <n v="0"/>
    <n v="0"/>
    <n v="0"/>
    <n v="0"/>
    <n v="1"/>
    <n v="1"/>
    <n v="0"/>
    <n v="19"/>
    <n v="2"/>
    <n v="11"/>
    <n v="3"/>
    <n v="3"/>
    <n v="2"/>
    <n v="2"/>
    <n v="1"/>
    <n v="2"/>
    <n v="0"/>
    <n v="13"/>
    <n v="14"/>
    <n v="14"/>
    <n v="1"/>
  </r>
  <r>
    <s v="08DPR2683W"/>
    <n v="1"/>
    <s v="MATUTINO"/>
    <s v="VALENTIN GOMEZ FARIAS"/>
    <n v="8"/>
    <s v="CHIHUAHUA"/>
    <n v="8"/>
    <s v="CHIHUAHUA"/>
    <n v="30"/>
    <x v="19"/>
    <x v="1"/>
    <n v="1"/>
    <s v="TĂ‰MORIS"/>
    <s v="CALLE TEMORIS"/>
    <n v="0"/>
    <s v="PÚBLICO"/>
    <x v="0"/>
    <n v="2"/>
    <s v="BÁSICA"/>
    <n v="2"/>
    <x v="0"/>
    <n v="1"/>
    <x v="0"/>
    <n v="0"/>
    <s v="NO APLICA"/>
    <n v="0"/>
    <s v="NO APLICA"/>
    <s v="08FIZ0216L"/>
    <s v="08FJS0124A"/>
    <s v="08ADG0003E"/>
    <n v="0"/>
    <n v="76"/>
    <n v="92"/>
    <n v="168"/>
    <n v="76"/>
    <n v="92"/>
    <n v="168"/>
    <n v="8"/>
    <n v="14"/>
    <n v="22"/>
    <n v="10"/>
    <n v="11"/>
    <n v="21"/>
    <n v="10"/>
    <n v="11"/>
    <n v="21"/>
    <n v="13"/>
    <n v="10"/>
    <n v="23"/>
    <n v="17"/>
    <n v="14"/>
    <n v="31"/>
    <n v="14"/>
    <n v="17"/>
    <n v="31"/>
    <n v="12"/>
    <n v="17"/>
    <n v="29"/>
    <n v="19"/>
    <n v="20"/>
    <n v="39"/>
    <n v="85"/>
    <n v="89"/>
    <n v="174"/>
    <n v="1"/>
    <n v="1"/>
    <n v="1"/>
    <n v="1"/>
    <n v="1"/>
    <n v="2"/>
    <n v="0"/>
    <n v="7"/>
    <n v="0"/>
    <n v="0"/>
    <n v="1"/>
    <n v="0"/>
    <n v="0"/>
    <n v="0"/>
    <n v="0"/>
    <n v="0"/>
    <n v="1"/>
    <n v="6"/>
    <n v="0"/>
    <n v="0"/>
    <n v="0"/>
    <n v="0"/>
    <n v="0"/>
    <n v="0"/>
    <n v="0"/>
    <n v="0"/>
    <n v="0"/>
    <n v="0"/>
    <n v="0"/>
    <n v="0"/>
    <n v="0"/>
    <n v="8"/>
    <n v="1"/>
    <n v="6"/>
    <n v="1"/>
    <n v="1"/>
    <n v="1"/>
    <n v="1"/>
    <n v="1"/>
    <n v="2"/>
    <n v="0"/>
    <n v="7"/>
    <n v="7"/>
    <n v="7"/>
    <n v="1"/>
  </r>
  <r>
    <s v="08DPR2684V"/>
    <n v="1"/>
    <s v="MATUTINO"/>
    <s v="FEDERICO DE LA VEGA MATHEWS"/>
    <n v="8"/>
    <s v="CHIHUAHUA"/>
    <n v="8"/>
    <s v="CHIHUAHUA"/>
    <n v="37"/>
    <x v="0"/>
    <x v="0"/>
    <n v="1"/>
    <s v="JUĂREZ"/>
    <s v="AVENIDA DEL DESIERTO"/>
    <n v="0"/>
    <s v="PÚBLICO"/>
    <x v="0"/>
    <n v="2"/>
    <s v="BÁSICA"/>
    <n v="2"/>
    <x v="0"/>
    <n v="1"/>
    <x v="0"/>
    <n v="0"/>
    <s v="NO APLICA"/>
    <n v="0"/>
    <s v="NO APLICA"/>
    <s v="08FIZ0029R"/>
    <s v="08FJS0133I"/>
    <s v="08ADG0005C"/>
    <n v="0"/>
    <n v="271"/>
    <n v="289"/>
    <n v="560"/>
    <n v="268"/>
    <n v="279"/>
    <n v="547"/>
    <n v="39"/>
    <n v="46"/>
    <n v="85"/>
    <n v="45"/>
    <n v="55"/>
    <n v="100"/>
    <n v="45"/>
    <n v="58"/>
    <n v="103"/>
    <n v="50"/>
    <n v="55"/>
    <n v="105"/>
    <n v="52"/>
    <n v="50"/>
    <n v="102"/>
    <n v="54"/>
    <n v="35"/>
    <n v="89"/>
    <n v="34"/>
    <n v="51"/>
    <n v="85"/>
    <n v="42"/>
    <n v="47"/>
    <n v="89"/>
    <n v="277"/>
    <n v="296"/>
    <n v="573"/>
    <n v="3"/>
    <n v="3"/>
    <n v="3"/>
    <n v="3"/>
    <n v="3"/>
    <n v="3"/>
    <n v="0"/>
    <n v="18"/>
    <n v="0"/>
    <n v="0"/>
    <n v="1"/>
    <n v="0"/>
    <n v="0"/>
    <n v="1"/>
    <n v="0"/>
    <n v="0"/>
    <n v="3"/>
    <n v="15"/>
    <n v="0"/>
    <n v="0"/>
    <n v="0"/>
    <n v="0"/>
    <n v="0"/>
    <n v="0"/>
    <n v="0"/>
    <n v="0"/>
    <n v="0"/>
    <n v="0"/>
    <n v="0"/>
    <n v="1"/>
    <n v="0"/>
    <n v="21"/>
    <n v="3"/>
    <n v="15"/>
    <n v="3"/>
    <n v="3"/>
    <n v="3"/>
    <n v="3"/>
    <n v="3"/>
    <n v="3"/>
    <n v="0"/>
    <n v="18"/>
    <n v="18"/>
    <n v="18"/>
    <n v="1"/>
  </r>
  <r>
    <s v="08DPR2685U"/>
    <n v="2"/>
    <s v="VESPERTINO"/>
    <s v="SAN FRANCISCO DEL ORO"/>
    <n v="8"/>
    <s v="CHIHUAHUA"/>
    <n v="8"/>
    <s v="CHIHUAHUA"/>
    <n v="37"/>
    <x v="0"/>
    <x v="0"/>
    <n v="1"/>
    <s v="JUĂREZ"/>
    <s v="CALLE PRADERAS DEL SOL"/>
    <n v="0"/>
    <s v="PÚBLICO"/>
    <x v="0"/>
    <n v="2"/>
    <s v="BÁSICA"/>
    <n v="2"/>
    <x v="0"/>
    <n v="1"/>
    <x v="0"/>
    <n v="0"/>
    <s v="NO APLICA"/>
    <n v="0"/>
    <s v="NO APLICA"/>
    <s v="08FIZ0185I"/>
    <s v="08FJS0118Q"/>
    <s v="08ADG0005C"/>
    <n v="0"/>
    <n v="108"/>
    <n v="98"/>
    <n v="206"/>
    <n v="108"/>
    <n v="98"/>
    <n v="206"/>
    <n v="16"/>
    <n v="19"/>
    <n v="35"/>
    <n v="13"/>
    <n v="21"/>
    <n v="34"/>
    <n v="14"/>
    <n v="21"/>
    <n v="35"/>
    <n v="15"/>
    <n v="19"/>
    <n v="34"/>
    <n v="19"/>
    <n v="16"/>
    <n v="35"/>
    <n v="15"/>
    <n v="19"/>
    <n v="34"/>
    <n v="19"/>
    <n v="16"/>
    <n v="35"/>
    <n v="24"/>
    <n v="11"/>
    <n v="35"/>
    <n v="106"/>
    <n v="102"/>
    <n v="208"/>
    <n v="1"/>
    <n v="1"/>
    <n v="1"/>
    <n v="1"/>
    <n v="1"/>
    <n v="1"/>
    <n v="0"/>
    <n v="6"/>
    <n v="0"/>
    <n v="0"/>
    <n v="1"/>
    <n v="0"/>
    <n v="0"/>
    <n v="0"/>
    <n v="0"/>
    <n v="0"/>
    <n v="1"/>
    <n v="5"/>
    <n v="0"/>
    <n v="0"/>
    <n v="1"/>
    <n v="1"/>
    <n v="0"/>
    <n v="0"/>
    <n v="0"/>
    <n v="0"/>
    <n v="0"/>
    <n v="0"/>
    <n v="1"/>
    <n v="0"/>
    <n v="0"/>
    <n v="10"/>
    <n v="1"/>
    <n v="5"/>
    <n v="1"/>
    <n v="1"/>
    <n v="1"/>
    <n v="1"/>
    <n v="1"/>
    <n v="1"/>
    <n v="0"/>
    <n v="6"/>
    <n v="6"/>
    <n v="6"/>
    <n v="1"/>
  </r>
  <r>
    <s v="08DPR2686T"/>
    <n v="1"/>
    <s v="MATUTINO"/>
    <s v="HERMANOS FLORES MAGON"/>
    <n v="8"/>
    <s v="CHIHUAHUA"/>
    <n v="8"/>
    <s v="CHIHUAHUA"/>
    <n v="17"/>
    <x v="5"/>
    <x v="5"/>
    <n v="1"/>
    <s v="CUAUHTĂ‰MOC"/>
    <s v="CALLE ROSALIO HERNANDEZ"/>
    <n v="0"/>
    <s v="PÚBLICO"/>
    <x v="0"/>
    <n v="2"/>
    <s v="BÁSICA"/>
    <n v="2"/>
    <x v="0"/>
    <n v="1"/>
    <x v="0"/>
    <n v="0"/>
    <s v="NO APLICA"/>
    <n v="0"/>
    <s v="NO APLICA"/>
    <s v="08FIZ0200K"/>
    <s v="08FJS0122C"/>
    <s v="08ADG0010O"/>
    <n v="0"/>
    <n v="209"/>
    <n v="143"/>
    <n v="352"/>
    <n v="209"/>
    <n v="142"/>
    <n v="351"/>
    <n v="30"/>
    <n v="26"/>
    <n v="56"/>
    <n v="36"/>
    <n v="25"/>
    <n v="61"/>
    <n v="36"/>
    <n v="25"/>
    <n v="61"/>
    <n v="36"/>
    <n v="26"/>
    <n v="62"/>
    <n v="42"/>
    <n v="18"/>
    <n v="60"/>
    <n v="33"/>
    <n v="24"/>
    <n v="57"/>
    <n v="26"/>
    <n v="29"/>
    <n v="55"/>
    <n v="37"/>
    <n v="19"/>
    <n v="56"/>
    <n v="210"/>
    <n v="141"/>
    <n v="351"/>
    <n v="2"/>
    <n v="2"/>
    <n v="2"/>
    <n v="2"/>
    <n v="2"/>
    <n v="2"/>
    <n v="0"/>
    <n v="12"/>
    <n v="0"/>
    <n v="0"/>
    <n v="1"/>
    <n v="0"/>
    <n v="0"/>
    <n v="1"/>
    <n v="0"/>
    <n v="0"/>
    <n v="2"/>
    <n v="10"/>
    <n v="0"/>
    <n v="0"/>
    <n v="2"/>
    <n v="1"/>
    <n v="0"/>
    <n v="0"/>
    <n v="0"/>
    <n v="0"/>
    <n v="0"/>
    <n v="0"/>
    <n v="1"/>
    <n v="1"/>
    <n v="0"/>
    <n v="19"/>
    <n v="2"/>
    <n v="10"/>
    <n v="2"/>
    <n v="2"/>
    <n v="2"/>
    <n v="2"/>
    <n v="2"/>
    <n v="2"/>
    <n v="0"/>
    <n v="12"/>
    <n v="12"/>
    <n v="12"/>
    <n v="1"/>
  </r>
  <r>
    <s v="08DPR2687S"/>
    <n v="2"/>
    <s v="VESPERTINO"/>
    <s v="SIERRA VISTA"/>
    <n v="8"/>
    <s v="CHIHUAHUA"/>
    <n v="8"/>
    <s v="CHIHUAHUA"/>
    <n v="37"/>
    <x v="0"/>
    <x v="0"/>
    <n v="1"/>
    <s v="JUĂREZ"/>
    <s v="AVENIDA SIERRA VISTA"/>
    <n v="0"/>
    <s v="PÚBLICO"/>
    <x v="0"/>
    <n v="2"/>
    <s v="BÁSICA"/>
    <n v="2"/>
    <x v="0"/>
    <n v="1"/>
    <x v="0"/>
    <n v="0"/>
    <s v="NO APLICA"/>
    <n v="0"/>
    <s v="NO APLICA"/>
    <s v="08FIZ0038Z"/>
    <s v="08FJS0117R"/>
    <s v="08ADG0005C"/>
    <n v="0"/>
    <n v="266"/>
    <n v="249"/>
    <n v="515"/>
    <n v="266"/>
    <n v="249"/>
    <n v="515"/>
    <n v="44"/>
    <n v="54"/>
    <n v="98"/>
    <n v="50"/>
    <n v="43"/>
    <n v="93"/>
    <n v="52"/>
    <n v="44"/>
    <n v="96"/>
    <n v="46"/>
    <n v="48"/>
    <n v="94"/>
    <n v="53"/>
    <n v="44"/>
    <n v="97"/>
    <n v="38"/>
    <n v="32"/>
    <n v="70"/>
    <n v="40"/>
    <n v="33"/>
    <n v="73"/>
    <n v="50"/>
    <n v="45"/>
    <n v="95"/>
    <n v="279"/>
    <n v="246"/>
    <n v="525"/>
    <n v="3"/>
    <n v="3"/>
    <n v="3"/>
    <n v="2"/>
    <n v="2"/>
    <n v="3"/>
    <n v="0"/>
    <n v="16"/>
    <n v="0"/>
    <n v="0"/>
    <n v="0"/>
    <n v="1"/>
    <n v="0"/>
    <n v="1"/>
    <n v="0"/>
    <n v="0"/>
    <n v="4"/>
    <n v="12"/>
    <n v="0"/>
    <n v="0"/>
    <n v="2"/>
    <n v="0"/>
    <n v="0"/>
    <n v="0"/>
    <n v="0"/>
    <n v="0"/>
    <n v="0"/>
    <n v="0"/>
    <n v="1"/>
    <n v="0"/>
    <n v="0"/>
    <n v="21"/>
    <n v="4"/>
    <n v="12"/>
    <n v="3"/>
    <n v="3"/>
    <n v="3"/>
    <n v="2"/>
    <n v="2"/>
    <n v="3"/>
    <n v="0"/>
    <n v="16"/>
    <n v="17"/>
    <n v="16"/>
    <n v="1"/>
  </r>
  <r>
    <s v="08DPR2688R"/>
    <n v="1"/>
    <s v="MATUTINO"/>
    <s v="SIMON BOLIVAR"/>
    <n v="8"/>
    <s v="CHIHUAHUA"/>
    <n v="8"/>
    <s v="CHIHUAHUA"/>
    <n v="29"/>
    <x v="3"/>
    <x v="3"/>
    <n v="81"/>
    <s v="DOLORES"/>
    <s v="CALLE LOS ESPINOS"/>
    <n v="0"/>
    <s v="PÚBLICO"/>
    <x v="0"/>
    <n v="2"/>
    <s v="BÁSICA"/>
    <n v="2"/>
    <x v="0"/>
    <n v="1"/>
    <x v="0"/>
    <n v="0"/>
    <s v="NO APLICA"/>
    <n v="0"/>
    <s v="NO APLICA"/>
    <s v="08FIZ0257L"/>
    <s v="08FJS0131K"/>
    <s v="08ADG0007A"/>
    <n v="0"/>
    <n v="6"/>
    <n v="7"/>
    <n v="13"/>
    <n v="6"/>
    <n v="7"/>
    <n v="13"/>
    <n v="0"/>
    <n v="1"/>
    <n v="1"/>
    <n v="0"/>
    <n v="0"/>
    <n v="0"/>
    <n v="0"/>
    <n v="0"/>
    <n v="0"/>
    <n v="1"/>
    <n v="1"/>
    <n v="2"/>
    <n v="1"/>
    <n v="2"/>
    <n v="3"/>
    <n v="1"/>
    <n v="3"/>
    <n v="4"/>
    <n v="0"/>
    <n v="0"/>
    <n v="0"/>
    <n v="3"/>
    <n v="0"/>
    <n v="3"/>
    <n v="6"/>
    <n v="6"/>
    <n v="12"/>
    <n v="0"/>
    <n v="0"/>
    <n v="0"/>
    <n v="0"/>
    <n v="0"/>
    <n v="0"/>
    <n v="1"/>
    <n v="1"/>
    <n v="0"/>
    <n v="1"/>
    <n v="0"/>
    <n v="0"/>
    <n v="0"/>
    <n v="0"/>
    <n v="0"/>
    <n v="0"/>
    <n v="0"/>
    <n v="0"/>
    <n v="0"/>
    <n v="0"/>
    <n v="0"/>
    <n v="0"/>
    <n v="0"/>
    <n v="0"/>
    <n v="0"/>
    <n v="0"/>
    <n v="0"/>
    <n v="0"/>
    <n v="0"/>
    <n v="0"/>
    <n v="0"/>
    <n v="1"/>
    <n v="0"/>
    <n v="1"/>
    <n v="0"/>
    <n v="0"/>
    <n v="0"/>
    <n v="0"/>
    <n v="0"/>
    <n v="0"/>
    <n v="1"/>
    <n v="1"/>
    <n v="1"/>
    <n v="1"/>
    <n v="1"/>
  </r>
  <r>
    <s v="08DPR2689Q"/>
    <n v="1"/>
    <s v="MATUTINO"/>
    <s v="JUAN RANGEL DE BIESMA"/>
    <n v="8"/>
    <s v="CHIHUAHUA"/>
    <n v="8"/>
    <s v="CHIHUAHUA"/>
    <n v="32"/>
    <x v="17"/>
    <x v="6"/>
    <n v="1"/>
    <s v="HIDALGO DEL PARRAL"/>
    <s v="CALLE MUNICIPIO DE JIMENEZ"/>
    <n v="0"/>
    <s v="PÚBLICO"/>
    <x v="0"/>
    <n v="2"/>
    <s v="BÁSICA"/>
    <n v="2"/>
    <x v="0"/>
    <n v="1"/>
    <x v="0"/>
    <n v="0"/>
    <s v="NO APLICA"/>
    <n v="0"/>
    <s v="NO APLICA"/>
    <s v="08FIZ0243I"/>
    <s v="08FJS0129W"/>
    <s v="08ADG0004D"/>
    <n v="0"/>
    <n v="92"/>
    <n v="85"/>
    <n v="177"/>
    <n v="89"/>
    <n v="85"/>
    <n v="174"/>
    <n v="11"/>
    <n v="14"/>
    <n v="25"/>
    <n v="11"/>
    <n v="13"/>
    <n v="24"/>
    <n v="12"/>
    <n v="13"/>
    <n v="25"/>
    <n v="12"/>
    <n v="20"/>
    <n v="32"/>
    <n v="16"/>
    <n v="12"/>
    <n v="28"/>
    <n v="12"/>
    <n v="11"/>
    <n v="23"/>
    <n v="18"/>
    <n v="13"/>
    <n v="31"/>
    <n v="12"/>
    <n v="17"/>
    <n v="29"/>
    <n v="82"/>
    <n v="86"/>
    <n v="168"/>
    <n v="1"/>
    <n v="1"/>
    <n v="1"/>
    <n v="1"/>
    <n v="1"/>
    <n v="1"/>
    <n v="0"/>
    <n v="6"/>
    <n v="0"/>
    <n v="0"/>
    <n v="0"/>
    <n v="1"/>
    <n v="0"/>
    <n v="0"/>
    <n v="0"/>
    <n v="0"/>
    <n v="2"/>
    <n v="4"/>
    <n v="0"/>
    <n v="0"/>
    <n v="2"/>
    <n v="0"/>
    <n v="0"/>
    <n v="0"/>
    <n v="0"/>
    <n v="0"/>
    <n v="0"/>
    <n v="0"/>
    <n v="1"/>
    <n v="0"/>
    <n v="0"/>
    <n v="10"/>
    <n v="2"/>
    <n v="4"/>
    <n v="1"/>
    <n v="1"/>
    <n v="1"/>
    <n v="1"/>
    <n v="1"/>
    <n v="1"/>
    <n v="0"/>
    <n v="6"/>
    <n v="6"/>
    <n v="6"/>
    <n v="1"/>
  </r>
  <r>
    <s v="08EPR0001N"/>
    <n v="1"/>
    <s v="MATUTINO"/>
    <s v="MIGUEL AHUMADA 2037"/>
    <n v="8"/>
    <s v="CHIHUAHUA"/>
    <n v="8"/>
    <s v="CHIHUAHUA"/>
    <n v="1"/>
    <x v="46"/>
    <x v="0"/>
    <n v="1"/>
    <s v="MIGUEL AHUMADA"/>
    <s v="AVENIDA SAN LUIS "/>
    <n v="0"/>
    <s v="PÚBLICO"/>
    <x v="1"/>
    <n v="2"/>
    <s v="BÁSICA"/>
    <n v="2"/>
    <x v="0"/>
    <n v="1"/>
    <x v="0"/>
    <n v="0"/>
    <s v="NO APLICA"/>
    <n v="0"/>
    <s v="NO APLICA"/>
    <s v="08FIZ0028S"/>
    <m/>
    <m/>
    <n v="0"/>
    <n v="101"/>
    <n v="124"/>
    <n v="225"/>
    <n v="101"/>
    <n v="124"/>
    <n v="225"/>
    <n v="22"/>
    <n v="24"/>
    <n v="46"/>
    <n v="17"/>
    <n v="21"/>
    <n v="38"/>
    <n v="17"/>
    <n v="21"/>
    <n v="38"/>
    <n v="20"/>
    <n v="20"/>
    <n v="40"/>
    <n v="16"/>
    <n v="23"/>
    <n v="39"/>
    <n v="15"/>
    <n v="7"/>
    <n v="22"/>
    <n v="12"/>
    <n v="25"/>
    <n v="37"/>
    <n v="16"/>
    <n v="27"/>
    <n v="43"/>
    <n v="96"/>
    <n v="123"/>
    <n v="219"/>
    <n v="2"/>
    <n v="2"/>
    <n v="2"/>
    <n v="1"/>
    <n v="2"/>
    <n v="2"/>
    <n v="0"/>
    <n v="11"/>
    <n v="0"/>
    <n v="0"/>
    <n v="1"/>
    <n v="0"/>
    <n v="0"/>
    <n v="0"/>
    <n v="0"/>
    <n v="0"/>
    <n v="3"/>
    <n v="8"/>
    <n v="0"/>
    <n v="0"/>
    <n v="4"/>
    <n v="0"/>
    <n v="0"/>
    <n v="0"/>
    <n v="0"/>
    <n v="0"/>
    <n v="0"/>
    <n v="1"/>
    <n v="1"/>
    <n v="0"/>
    <n v="0"/>
    <n v="18"/>
    <n v="3"/>
    <n v="8"/>
    <n v="2"/>
    <n v="2"/>
    <n v="2"/>
    <n v="1"/>
    <n v="2"/>
    <n v="2"/>
    <n v="0"/>
    <n v="11"/>
    <n v="12"/>
    <n v="11"/>
    <n v="1"/>
  </r>
  <r>
    <s v="08EPR0002M"/>
    <n v="1"/>
    <s v="MATUTINO"/>
    <s v="VICTOR N LARA 2265"/>
    <n v="8"/>
    <s v="CHIHUAHUA"/>
    <n v="8"/>
    <s v="CHIHUAHUA"/>
    <n v="1"/>
    <x v="46"/>
    <x v="0"/>
    <n v="1"/>
    <s v="MIGUEL AHUMADA"/>
    <s v="CALLE COAHUILA"/>
    <n v="1000"/>
    <s v="PÚBLICO"/>
    <x v="1"/>
    <n v="2"/>
    <s v="BÁSICA"/>
    <n v="2"/>
    <x v="0"/>
    <n v="1"/>
    <x v="0"/>
    <n v="0"/>
    <s v="NO APLICA"/>
    <n v="0"/>
    <s v="NO APLICA"/>
    <s v="08FIZ0028S"/>
    <m/>
    <m/>
    <n v="0"/>
    <n v="156"/>
    <n v="135"/>
    <n v="291"/>
    <n v="155"/>
    <n v="135"/>
    <n v="290"/>
    <n v="24"/>
    <n v="19"/>
    <n v="43"/>
    <n v="24"/>
    <n v="27"/>
    <n v="51"/>
    <n v="25"/>
    <n v="27"/>
    <n v="52"/>
    <n v="27"/>
    <n v="19"/>
    <n v="46"/>
    <n v="26"/>
    <n v="20"/>
    <n v="46"/>
    <n v="25"/>
    <n v="26"/>
    <n v="51"/>
    <n v="26"/>
    <n v="29"/>
    <n v="55"/>
    <n v="28"/>
    <n v="25"/>
    <n v="53"/>
    <n v="157"/>
    <n v="146"/>
    <n v="303"/>
    <n v="2"/>
    <n v="2"/>
    <n v="2"/>
    <n v="2"/>
    <n v="2"/>
    <n v="2"/>
    <n v="0"/>
    <n v="12"/>
    <n v="0"/>
    <n v="0"/>
    <n v="1"/>
    <n v="0"/>
    <n v="0"/>
    <n v="0"/>
    <n v="0"/>
    <n v="0"/>
    <n v="1"/>
    <n v="11"/>
    <n v="0"/>
    <n v="0"/>
    <n v="1"/>
    <n v="1"/>
    <n v="0"/>
    <n v="0"/>
    <n v="0"/>
    <n v="0"/>
    <n v="0"/>
    <n v="0"/>
    <n v="2"/>
    <n v="0"/>
    <n v="0"/>
    <n v="17"/>
    <n v="1"/>
    <n v="11"/>
    <n v="2"/>
    <n v="2"/>
    <n v="2"/>
    <n v="2"/>
    <n v="2"/>
    <n v="2"/>
    <n v="0"/>
    <n v="12"/>
    <n v="12"/>
    <n v="12"/>
    <n v="1"/>
  </r>
  <r>
    <s v="08EPR0003L"/>
    <n v="1"/>
    <s v="MATUTINO"/>
    <s v="FRANCISCO VILLA 2356"/>
    <n v="8"/>
    <s v="CHIHUAHUA"/>
    <n v="8"/>
    <s v="CHIHUAHUA"/>
    <n v="2"/>
    <x v="14"/>
    <x v="2"/>
    <n v="69"/>
    <s v="EL PUEBLITO"/>
    <s v="CALLE DRA. ANABEL MONARREZ"/>
    <n v="0"/>
    <s v="PÚBLICO"/>
    <x v="1"/>
    <n v="2"/>
    <s v="BÁSICA"/>
    <n v="2"/>
    <x v="0"/>
    <n v="1"/>
    <x v="0"/>
    <n v="0"/>
    <s v="NO APLICA"/>
    <n v="0"/>
    <s v="NO APLICA"/>
    <s v="08FIZ0012R"/>
    <s v="08FJS0001R"/>
    <m/>
    <n v="0"/>
    <n v="14"/>
    <n v="12"/>
    <n v="26"/>
    <n v="14"/>
    <n v="12"/>
    <n v="26"/>
    <n v="1"/>
    <n v="3"/>
    <n v="4"/>
    <n v="1"/>
    <n v="3"/>
    <n v="4"/>
    <n v="1"/>
    <n v="4"/>
    <n v="5"/>
    <n v="3"/>
    <n v="0"/>
    <n v="3"/>
    <n v="3"/>
    <n v="3"/>
    <n v="6"/>
    <n v="2"/>
    <n v="4"/>
    <n v="6"/>
    <n v="3"/>
    <n v="5"/>
    <n v="8"/>
    <n v="3"/>
    <n v="0"/>
    <n v="3"/>
    <n v="15"/>
    <n v="16"/>
    <n v="31"/>
    <n v="0"/>
    <n v="0"/>
    <n v="0"/>
    <n v="0"/>
    <n v="0"/>
    <n v="0"/>
    <n v="1"/>
    <n v="1"/>
    <n v="0"/>
    <n v="1"/>
    <n v="0"/>
    <n v="0"/>
    <n v="0"/>
    <n v="0"/>
    <n v="0"/>
    <n v="0"/>
    <n v="0"/>
    <n v="0"/>
    <n v="0"/>
    <n v="0"/>
    <n v="0"/>
    <n v="0"/>
    <n v="0"/>
    <n v="0"/>
    <n v="0"/>
    <n v="0"/>
    <n v="0"/>
    <n v="0"/>
    <n v="0"/>
    <n v="0"/>
    <n v="0"/>
    <n v="1"/>
    <n v="0"/>
    <n v="1"/>
    <n v="0"/>
    <n v="0"/>
    <n v="0"/>
    <n v="0"/>
    <n v="0"/>
    <n v="0"/>
    <n v="1"/>
    <n v="1"/>
    <n v="2"/>
    <n v="2"/>
    <n v="1"/>
  </r>
  <r>
    <s v="08EPR0004K"/>
    <n v="1"/>
    <s v="MATUTINO"/>
    <s v="MACLOVIO HERRERA 2132"/>
    <n v="8"/>
    <s v="CHIHUAHUA"/>
    <n v="8"/>
    <s v="CHIHUAHUA"/>
    <n v="2"/>
    <x v="14"/>
    <x v="2"/>
    <n v="47"/>
    <s v="MACLOVIO HERRERA (ESTACIĂ“N FALOMIR)"/>
    <s v="CALLE M. HERRERA"/>
    <n v="0"/>
    <s v="PÚBLICO"/>
    <x v="1"/>
    <n v="2"/>
    <s v="BÁSICA"/>
    <n v="2"/>
    <x v="0"/>
    <n v="1"/>
    <x v="0"/>
    <n v="0"/>
    <s v="NO APLICA"/>
    <n v="0"/>
    <s v="NO APLICA"/>
    <s v="08FIZ0012R"/>
    <s v="08FJS0001R"/>
    <m/>
    <n v="0"/>
    <n v="27"/>
    <n v="31"/>
    <n v="58"/>
    <n v="27"/>
    <n v="31"/>
    <n v="58"/>
    <n v="8"/>
    <n v="7"/>
    <n v="15"/>
    <n v="2"/>
    <n v="1"/>
    <n v="3"/>
    <n v="2"/>
    <n v="1"/>
    <n v="3"/>
    <n v="3"/>
    <n v="4"/>
    <n v="7"/>
    <n v="1"/>
    <n v="2"/>
    <n v="3"/>
    <n v="3"/>
    <n v="6"/>
    <n v="9"/>
    <n v="3"/>
    <n v="5"/>
    <n v="8"/>
    <n v="3"/>
    <n v="3"/>
    <n v="6"/>
    <n v="15"/>
    <n v="21"/>
    <n v="36"/>
    <n v="0"/>
    <n v="0"/>
    <n v="0"/>
    <n v="0"/>
    <n v="0"/>
    <n v="0"/>
    <n v="3"/>
    <n v="3"/>
    <n v="1"/>
    <n v="0"/>
    <n v="0"/>
    <n v="0"/>
    <n v="0"/>
    <n v="0"/>
    <n v="0"/>
    <n v="0"/>
    <n v="0"/>
    <n v="2"/>
    <n v="0"/>
    <n v="0"/>
    <n v="0"/>
    <n v="0"/>
    <n v="0"/>
    <n v="0"/>
    <n v="0"/>
    <n v="0"/>
    <n v="0"/>
    <n v="0"/>
    <n v="0"/>
    <n v="0"/>
    <n v="0"/>
    <n v="3"/>
    <n v="1"/>
    <n v="2"/>
    <n v="0"/>
    <n v="0"/>
    <n v="0"/>
    <n v="0"/>
    <n v="0"/>
    <n v="0"/>
    <n v="3"/>
    <n v="3"/>
    <n v="6"/>
    <n v="3"/>
    <n v="1"/>
  </r>
  <r>
    <s v="08EPR0006I"/>
    <n v="2"/>
    <s v="VESPERTINO"/>
    <s v="REVOLUCION 2786"/>
    <n v="8"/>
    <s v="CHIHUAHUA"/>
    <n v="8"/>
    <s v="CHIHUAHUA"/>
    <n v="19"/>
    <x v="2"/>
    <x v="2"/>
    <n v="1"/>
    <s v="CHIHUAHUA"/>
    <s v="CALLE TUMAPAROS "/>
    <n v="0"/>
    <s v="PÚBLICO"/>
    <x v="1"/>
    <n v="2"/>
    <s v="BÁSICA"/>
    <n v="2"/>
    <x v="0"/>
    <n v="1"/>
    <x v="0"/>
    <n v="0"/>
    <s v="NO APLICA"/>
    <n v="0"/>
    <s v="NO APLICA"/>
    <s v="08FIZ0048F"/>
    <s v="08FJS0001R"/>
    <m/>
    <n v="0"/>
    <n v="41"/>
    <n v="39"/>
    <n v="80"/>
    <n v="39"/>
    <n v="38"/>
    <n v="77"/>
    <n v="8"/>
    <n v="5"/>
    <n v="13"/>
    <n v="8"/>
    <n v="3"/>
    <n v="11"/>
    <n v="8"/>
    <n v="3"/>
    <n v="11"/>
    <n v="2"/>
    <n v="6"/>
    <n v="8"/>
    <n v="2"/>
    <n v="6"/>
    <n v="8"/>
    <n v="11"/>
    <n v="3"/>
    <n v="14"/>
    <n v="8"/>
    <n v="12"/>
    <n v="20"/>
    <n v="8"/>
    <n v="7"/>
    <n v="15"/>
    <n v="39"/>
    <n v="37"/>
    <n v="76"/>
    <n v="0"/>
    <n v="0"/>
    <n v="0"/>
    <n v="0"/>
    <n v="1"/>
    <n v="1"/>
    <n v="2"/>
    <n v="4"/>
    <n v="0"/>
    <n v="1"/>
    <n v="0"/>
    <n v="0"/>
    <n v="0"/>
    <n v="0"/>
    <n v="0"/>
    <n v="0"/>
    <n v="3"/>
    <n v="0"/>
    <n v="0"/>
    <n v="0"/>
    <n v="0"/>
    <n v="1"/>
    <n v="0"/>
    <n v="0"/>
    <n v="0"/>
    <n v="0"/>
    <n v="0"/>
    <n v="0"/>
    <n v="0"/>
    <n v="1"/>
    <n v="0"/>
    <n v="6"/>
    <n v="3"/>
    <n v="1"/>
    <n v="0"/>
    <n v="0"/>
    <n v="0"/>
    <n v="0"/>
    <n v="1"/>
    <n v="1"/>
    <n v="2"/>
    <n v="4"/>
    <n v="12"/>
    <n v="6"/>
    <n v="1"/>
  </r>
  <r>
    <s v="08EPR0007H"/>
    <n v="1"/>
    <s v="MATUTINO"/>
    <s v="JUAN GUTIERREZ DE LA CUEVA 2130"/>
    <n v="8"/>
    <s v="CHIHUAHUA"/>
    <n v="8"/>
    <s v="CHIHUAHUA"/>
    <n v="2"/>
    <x v="14"/>
    <x v="2"/>
    <n v="1"/>
    <s v="JUAN ALDAMA"/>
    <s v="CALLE 17A"/>
    <n v="0"/>
    <s v="PÚBLICO"/>
    <x v="1"/>
    <n v="2"/>
    <s v="BÁSICA"/>
    <n v="2"/>
    <x v="0"/>
    <n v="1"/>
    <x v="0"/>
    <n v="0"/>
    <s v="NO APLICA"/>
    <n v="0"/>
    <s v="NO APLICA"/>
    <s v="08FIZ0012R"/>
    <s v="08FJS0001R"/>
    <m/>
    <n v="0"/>
    <n v="146"/>
    <n v="156"/>
    <n v="302"/>
    <n v="145"/>
    <n v="156"/>
    <n v="301"/>
    <n v="19"/>
    <n v="37"/>
    <n v="56"/>
    <n v="27"/>
    <n v="27"/>
    <n v="54"/>
    <n v="27"/>
    <n v="27"/>
    <n v="54"/>
    <n v="22"/>
    <n v="20"/>
    <n v="42"/>
    <n v="31"/>
    <n v="22"/>
    <n v="53"/>
    <n v="25"/>
    <n v="23"/>
    <n v="48"/>
    <n v="24"/>
    <n v="16"/>
    <n v="40"/>
    <n v="26"/>
    <n v="30"/>
    <n v="56"/>
    <n v="155"/>
    <n v="138"/>
    <n v="293"/>
    <n v="2"/>
    <n v="2"/>
    <n v="2"/>
    <n v="2"/>
    <n v="2"/>
    <n v="2"/>
    <n v="0"/>
    <n v="12"/>
    <n v="0"/>
    <n v="0"/>
    <n v="0"/>
    <n v="1"/>
    <n v="0"/>
    <n v="0"/>
    <n v="0"/>
    <n v="0"/>
    <n v="2"/>
    <n v="10"/>
    <n v="0"/>
    <n v="0"/>
    <n v="1"/>
    <n v="2"/>
    <n v="0"/>
    <n v="2"/>
    <n v="0"/>
    <n v="0"/>
    <n v="0"/>
    <n v="0"/>
    <n v="3"/>
    <n v="0"/>
    <n v="0"/>
    <n v="21"/>
    <n v="2"/>
    <n v="10"/>
    <n v="2"/>
    <n v="2"/>
    <n v="2"/>
    <n v="2"/>
    <n v="2"/>
    <n v="2"/>
    <n v="0"/>
    <n v="12"/>
    <n v="12"/>
    <n v="12"/>
    <n v="1"/>
  </r>
  <r>
    <s v="08EPR0008G"/>
    <n v="1"/>
    <s v="MATUTINO"/>
    <s v="TOMAS GAMEROS 2131"/>
    <n v="8"/>
    <s v="CHIHUAHUA"/>
    <n v="8"/>
    <s v="CHIHUAHUA"/>
    <n v="2"/>
    <x v="14"/>
    <x v="2"/>
    <n v="1"/>
    <s v="JUAN ALDAMA"/>
    <s v="CALLE KILOMETRO 33.3 CARRETERA CHIHUAHUA-OJINAGA"/>
    <n v="0"/>
    <s v="PÚBLICO"/>
    <x v="1"/>
    <n v="2"/>
    <s v="BÁSICA"/>
    <n v="2"/>
    <x v="0"/>
    <n v="1"/>
    <x v="0"/>
    <n v="0"/>
    <s v="NO APLICA"/>
    <n v="0"/>
    <s v="NO APLICA"/>
    <s v="08FIZ0012R"/>
    <s v="08FJS0001R"/>
    <m/>
    <n v="0"/>
    <n v="120"/>
    <n v="110"/>
    <n v="230"/>
    <n v="120"/>
    <n v="110"/>
    <n v="230"/>
    <n v="18"/>
    <n v="25"/>
    <n v="43"/>
    <n v="20"/>
    <n v="23"/>
    <n v="43"/>
    <n v="20"/>
    <n v="23"/>
    <n v="43"/>
    <n v="23"/>
    <n v="15"/>
    <n v="38"/>
    <n v="13"/>
    <n v="16"/>
    <n v="29"/>
    <n v="21"/>
    <n v="28"/>
    <n v="49"/>
    <n v="18"/>
    <n v="10"/>
    <n v="28"/>
    <n v="21"/>
    <n v="16"/>
    <n v="37"/>
    <n v="116"/>
    <n v="108"/>
    <n v="224"/>
    <n v="2"/>
    <n v="2"/>
    <n v="1"/>
    <n v="2"/>
    <n v="1"/>
    <n v="2"/>
    <n v="0"/>
    <n v="10"/>
    <n v="0"/>
    <n v="0"/>
    <n v="0"/>
    <n v="1"/>
    <n v="0"/>
    <n v="0"/>
    <n v="0"/>
    <n v="0"/>
    <n v="0"/>
    <n v="10"/>
    <n v="0"/>
    <n v="0"/>
    <n v="1"/>
    <n v="0"/>
    <n v="1"/>
    <n v="0"/>
    <n v="1"/>
    <n v="0"/>
    <n v="0"/>
    <n v="0"/>
    <n v="1"/>
    <n v="0"/>
    <n v="0"/>
    <n v="15"/>
    <n v="0"/>
    <n v="10"/>
    <n v="2"/>
    <n v="2"/>
    <n v="1"/>
    <n v="2"/>
    <n v="1"/>
    <n v="2"/>
    <n v="0"/>
    <n v="10"/>
    <n v="12"/>
    <n v="10"/>
    <n v="1"/>
  </r>
  <r>
    <s v="08EPR0009F"/>
    <n v="1"/>
    <s v="MATUTINO"/>
    <s v="MIGUEL HIDALGO 2567"/>
    <n v="8"/>
    <s v="CHIHUAHUA"/>
    <n v="8"/>
    <s v="CHIHUAHUA"/>
    <n v="2"/>
    <x v="14"/>
    <x v="2"/>
    <n v="1"/>
    <s v="JUAN ALDAMA"/>
    <s v="CALLE IGNACIO RAMIREZ "/>
    <n v="0"/>
    <s v="PÚBLICO"/>
    <x v="1"/>
    <n v="2"/>
    <s v="BÁSICA"/>
    <n v="2"/>
    <x v="0"/>
    <n v="1"/>
    <x v="0"/>
    <n v="0"/>
    <s v="NO APLICA"/>
    <n v="0"/>
    <s v="NO APLICA"/>
    <s v="08FIZ0012R"/>
    <s v="08FJS0001R"/>
    <m/>
    <n v="0"/>
    <n v="79"/>
    <n v="79"/>
    <n v="158"/>
    <n v="79"/>
    <n v="79"/>
    <n v="158"/>
    <n v="13"/>
    <n v="17"/>
    <n v="30"/>
    <n v="15"/>
    <n v="18"/>
    <n v="33"/>
    <n v="15"/>
    <n v="18"/>
    <n v="33"/>
    <n v="11"/>
    <n v="13"/>
    <n v="24"/>
    <n v="17"/>
    <n v="8"/>
    <n v="25"/>
    <n v="14"/>
    <n v="19"/>
    <n v="33"/>
    <n v="13"/>
    <n v="14"/>
    <n v="27"/>
    <n v="13"/>
    <n v="9"/>
    <n v="22"/>
    <n v="83"/>
    <n v="81"/>
    <n v="164"/>
    <n v="1"/>
    <n v="1"/>
    <n v="1"/>
    <n v="1"/>
    <n v="1"/>
    <n v="1"/>
    <n v="0"/>
    <n v="6"/>
    <n v="0"/>
    <n v="0"/>
    <n v="0"/>
    <n v="1"/>
    <n v="0"/>
    <n v="0"/>
    <n v="0"/>
    <n v="0"/>
    <n v="1"/>
    <n v="5"/>
    <n v="0"/>
    <n v="0"/>
    <n v="1"/>
    <n v="0"/>
    <n v="1"/>
    <n v="2"/>
    <n v="2"/>
    <n v="0"/>
    <n v="0"/>
    <n v="0"/>
    <n v="2"/>
    <n v="0"/>
    <n v="0"/>
    <n v="15"/>
    <n v="1"/>
    <n v="5"/>
    <n v="1"/>
    <n v="1"/>
    <n v="1"/>
    <n v="1"/>
    <n v="1"/>
    <n v="1"/>
    <n v="0"/>
    <n v="6"/>
    <n v="7"/>
    <n v="6"/>
    <n v="1"/>
  </r>
  <r>
    <s v="08EPR0010V"/>
    <n v="1"/>
    <s v="MATUTINO"/>
    <s v="IGNACIO ALLENDE 2190"/>
    <n v="8"/>
    <s v="CHIHUAHUA"/>
    <n v="8"/>
    <s v="CHIHUAHUA"/>
    <n v="3"/>
    <x v="30"/>
    <x v="6"/>
    <n v="1"/>
    <s v="VALLE DE IGNACIO ALLENDE"/>
    <s v="CALLE OCAMPO"/>
    <n v="10"/>
    <s v="PÚBLICO"/>
    <x v="1"/>
    <n v="2"/>
    <s v="BÁSICA"/>
    <n v="2"/>
    <x v="0"/>
    <n v="1"/>
    <x v="0"/>
    <n v="0"/>
    <s v="NO APLICA"/>
    <n v="0"/>
    <s v="NO APLICA"/>
    <s v="08FIZ0005H"/>
    <m/>
    <m/>
    <n v="0"/>
    <n v="95"/>
    <n v="89"/>
    <n v="184"/>
    <n v="95"/>
    <n v="89"/>
    <n v="184"/>
    <n v="22"/>
    <n v="20"/>
    <n v="42"/>
    <n v="9"/>
    <n v="11"/>
    <n v="20"/>
    <n v="9"/>
    <n v="11"/>
    <n v="20"/>
    <n v="9"/>
    <n v="9"/>
    <n v="18"/>
    <n v="11"/>
    <n v="12"/>
    <n v="23"/>
    <n v="18"/>
    <n v="21"/>
    <n v="39"/>
    <n v="16"/>
    <n v="10"/>
    <n v="26"/>
    <n v="20"/>
    <n v="15"/>
    <n v="35"/>
    <n v="83"/>
    <n v="78"/>
    <n v="161"/>
    <n v="1"/>
    <n v="1"/>
    <n v="1"/>
    <n v="2"/>
    <n v="1"/>
    <n v="2"/>
    <n v="0"/>
    <n v="8"/>
    <n v="0"/>
    <n v="0"/>
    <n v="0"/>
    <n v="1"/>
    <n v="0"/>
    <n v="0"/>
    <n v="0"/>
    <n v="0"/>
    <n v="3"/>
    <n v="5"/>
    <n v="0"/>
    <n v="0"/>
    <n v="1"/>
    <n v="0"/>
    <n v="0"/>
    <n v="0"/>
    <n v="0"/>
    <n v="1"/>
    <n v="0"/>
    <n v="0"/>
    <n v="1"/>
    <n v="0"/>
    <n v="0"/>
    <n v="12"/>
    <n v="3"/>
    <n v="5"/>
    <n v="1"/>
    <n v="1"/>
    <n v="1"/>
    <n v="2"/>
    <n v="1"/>
    <n v="2"/>
    <n v="0"/>
    <n v="8"/>
    <n v="13"/>
    <n v="13"/>
    <n v="1"/>
  </r>
  <r>
    <s v="08EPR0011U"/>
    <n v="1"/>
    <s v="MATUTINO"/>
    <s v="IGNACIO RAMIREZ 2041"/>
    <n v="8"/>
    <s v="CHIHUAHUA"/>
    <n v="8"/>
    <s v="CHIHUAHUA"/>
    <n v="3"/>
    <x v="30"/>
    <x v="6"/>
    <n v="16"/>
    <s v="COLONIA BĂšFALO"/>
    <s v="CALLE LOS CLAVELES"/>
    <n v="0"/>
    <s v="PÚBLICO"/>
    <x v="1"/>
    <n v="2"/>
    <s v="BÁSICA"/>
    <n v="2"/>
    <x v="0"/>
    <n v="1"/>
    <x v="0"/>
    <n v="0"/>
    <s v="NO APLICA"/>
    <n v="0"/>
    <s v="NO APLICA"/>
    <s v="08FIZ0015O"/>
    <m/>
    <m/>
    <n v="0"/>
    <n v="23"/>
    <n v="28"/>
    <n v="51"/>
    <n v="23"/>
    <n v="28"/>
    <n v="51"/>
    <n v="3"/>
    <n v="4"/>
    <n v="7"/>
    <n v="5"/>
    <n v="4"/>
    <n v="9"/>
    <n v="5"/>
    <n v="4"/>
    <n v="9"/>
    <n v="5"/>
    <n v="5"/>
    <n v="10"/>
    <n v="2"/>
    <n v="1"/>
    <n v="3"/>
    <n v="4"/>
    <n v="5"/>
    <n v="9"/>
    <n v="3"/>
    <n v="6"/>
    <n v="9"/>
    <n v="2"/>
    <n v="5"/>
    <n v="7"/>
    <n v="21"/>
    <n v="26"/>
    <n v="47"/>
    <n v="0"/>
    <n v="0"/>
    <n v="0"/>
    <n v="0"/>
    <n v="0"/>
    <n v="0"/>
    <n v="2"/>
    <n v="2"/>
    <n v="0"/>
    <n v="1"/>
    <n v="0"/>
    <n v="0"/>
    <n v="0"/>
    <n v="0"/>
    <n v="0"/>
    <n v="0"/>
    <n v="0"/>
    <n v="1"/>
    <n v="0"/>
    <n v="0"/>
    <n v="0"/>
    <n v="0"/>
    <n v="0"/>
    <n v="0"/>
    <n v="0"/>
    <n v="0"/>
    <n v="0"/>
    <n v="0"/>
    <n v="0"/>
    <n v="0"/>
    <n v="0"/>
    <n v="2"/>
    <n v="0"/>
    <n v="2"/>
    <n v="0"/>
    <n v="0"/>
    <n v="0"/>
    <n v="0"/>
    <n v="0"/>
    <n v="0"/>
    <n v="2"/>
    <n v="2"/>
    <n v="5"/>
    <n v="4"/>
    <n v="1"/>
  </r>
  <r>
    <s v="08EPR0012T"/>
    <n v="1"/>
    <s v="MATUTINO"/>
    <s v="NIĂ‘OS HEROES 2270"/>
    <n v="8"/>
    <s v="CHIHUAHUA"/>
    <n v="8"/>
    <s v="CHIHUAHUA"/>
    <n v="3"/>
    <x v="30"/>
    <x v="6"/>
    <n v="6"/>
    <s v="COLONIA AGUA FRĂŤA"/>
    <s v="CALLE AGUA FRIA"/>
    <n v="0"/>
    <s v="PÚBLICO"/>
    <x v="1"/>
    <n v="2"/>
    <s v="BÁSICA"/>
    <n v="2"/>
    <x v="0"/>
    <n v="1"/>
    <x v="0"/>
    <n v="0"/>
    <s v="NO APLICA"/>
    <n v="0"/>
    <s v="NO APLICA"/>
    <s v="08FIZ0015O"/>
    <m/>
    <m/>
    <n v="0"/>
    <n v="15"/>
    <n v="7"/>
    <n v="22"/>
    <n v="15"/>
    <n v="7"/>
    <n v="22"/>
    <n v="0"/>
    <n v="3"/>
    <n v="3"/>
    <n v="1"/>
    <n v="3"/>
    <n v="4"/>
    <n v="1"/>
    <n v="3"/>
    <n v="4"/>
    <n v="5"/>
    <n v="0"/>
    <n v="5"/>
    <n v="0"/>
    <n v="0"/>
    <n v="0"/>
    <n v="4"/>
    <n v="0"/>
    <n v="4"/>
    <n v="3"/>
    <n v="2"/>
    <n v="5"/>
    <n v="5"/>
    <n v="3"/>
    <n v="8"/>
    <n v="18"/>
    <n v="8"/>
    <n v="26"/>
    <n v="0"/>
    <n v="0"/>
    <n v="0"/>
    <n v="0"/>
    <n v="0"/>
    <n v="0"/>
    <n v="1"/>
    <n v="1"/>
    <n v="0"/>
    <n v="1"/>
    <n v="0"/>
    <n v="0"/>
    <n v="0"/>
    <n v="0"/>
    <n v="0"/>
    <n v="0"/>
    <n v="0"/>
    <n v="0"/>
    <n v="0"/>
    <n v="0"/>
    <n v="0"/>
    <n v="0"/>
    <n v="0"/>
    <n v="0"/>
    <n v="0"/>
    <n v="0"/>
    <n v="0"/>
    <n v="0"/>
    <n v="0"/>
    <n v="0"/>
    <n v="0"/>
    <n v="1"/>
    <n v="0"/>
    <n v="1"/>
    <n v="0"/>
    <n v="0"/>
    <n v="0"/>
    <n v="0"/>
    <n v="0"/>
    <n v="0"/>
    <n v="1"/>
    <n v="1"/>
    <n v="2"/>
    <n v="2"/>
    <n v="1"/>
  </r>
  <r>
    <s v="08EPR0013S"/>
    <n v="1"/>
    <s v="MATUTINO"/>
    <s v="CRISTOBAL COLON 2115"/>
    <n v="8"/>
    <s v="CHIHUAHUA"/>
    <n v="8"/>
    <s v="CHIHUAHUA"/>
    <n v="17"/>
    <x v="5"/>
    <x v="5"/>
    <n v="1"/>
    <s v="CUAUHTĂ‰MOC"/>
    <s v="CALLE 32"/>
    <n v="0"/>
    <s v="PÚBLICO"/>
    <x v="1"/>
    <n v="2"/>
    <s v="BÁSICA"/>
    <n v="2"/>
    <x v="0"/>
    <n v="1"/>
    <x v="0"/>
    <n v="0"/>
    <s v="NO APLICA"/>
    <n v="0"/>
    <s v="NO APLICA"/>
    <s v="08FIZ0009D"/>
    <s v="08FJS0005N"/>
    <m/>
    <n v="0"/>
    <n v="157"/>
    <n v="151"/>
    <n v="308"/>
    <n v="157"/>
    <n v="151"/>
    <n v="308"/>
    <n v="27"/>
    <n v="26"/>
    <n v="53"/>
    <n v="19"/>
    <n v="24"/>
    <n v="43"/>
    <n v="19"/>
    <n v="24"/>
    <n v="43"/>
    <n v="20"/>
    <n v="30"/>
    <n v="50"/>
    <n v="27"/>
    <n v="17"/>
    <n v="44"/>
    <n v="24"/>
    <n v="24"/>
    <n v="48"/>
    <n v="15"/>
    <n v="23"/>
    <n v="38"/>
    <n v="37"/>
    <n v="25"/>
    <n v="62"/>
    <n v="142"/>
    <n v="143"/>
    <n v="285"/>
    <n v="2"/>
    <n v="2"/>
    <n v="2"/>
    <n v="2"/>
    <n v="2"/>
    <n v="2"/>
    <n v="0"/>
    <n v="12"/>
    <n v="0"/>
    <n v="0"/>
    <n v="1"/>
    <n v="0"/>
    <n v="0"/>
    <n v="0"/>
    <n v="0"/>
    <n v="0"/>
    <n v="5"/>
    <n v="7"/>
    <n v="0"/>
    <n v="0"/>
    <n v="1"/>
    <n v="0"/>
    <n v="1"/>
    <n v="0"/>
    <n v="0"/>
    <n v="0"/>
    <n v="0"/>
    <n v="0"/>
    <n v="2"/>
    <n v="0"/>
    <n v="0"/>
    <n v="17"/>
    <n v="5"/>
    <n v="7"/>
    <n v="2"/>
    <n v="2"/>
    <n v="2"/>
    <n v="2"/>
    <n v="2"/>
    <n v="2"/>
    <n v="0"/>
    <n v="12"/>
    <n v="14"/>
    <n v="12"/>
    <n v="1"/>
  </r>
  <r>
    <s v="08EPR0015Q"/>
    <n v="1"/>
    <s v="MATUTINO"/>
    <s v="MIGUEL HIDALGO 2306"/>
    <n v="8"/>
    <s v="CHIHUAHUA"/>
    <n v="8"/>
    <s v="CHIHUAHUA"/>
    <n v="21"/>
    <x v="10"/>
    <x v="7"/>
    <n v="1"/>
    <s v="DELICIAS"/>
    <s v="AVENIDA RIO SAN PEDRO NORTE"/>
    <n v="503"/>
    <s v="PÚBLICO"/>
    <x v="1"/>
    <n v="2"/>
    <s v="BÁSICA"/>
    <n v="2"/>
    <x v="0"/>
    <n v="1"/>
    <x v="0"/>
    <n v="0"/>
    <s v="NO APLICA"/>
    <n v="0"/>
    <s v="NO APLICA"/>
    <s v="08FIZ0017M"/>
    <m/>
    <m/>
    <n v="0"/>
    <n v="137"/>
    <n v="126"/>
    <n v="263"/>
    <n v="137"/>
    <n v="126"/>
    <n v="263"/>
    <n v="25"/>
    <n v="17"/>
    <n v="42"/>
    <n v="21"/>
    <n v="26"/>
    <n v="47"/>
    <n v="21"/>
    <n v="26"/>
    <n v="47"/>
    <n v="17"/>
    <n v="18"/>
    <n v="35"/>
    <n v="22"/>
    <n v="18"/>
    <n v="40"/>
    <n v="23"/>
    <n v="24"/>
    <n v="47"/>
    <n v="28"/>
    <n v="23"/>
    <n v="51"/>
    <n v="21"/>
    <n v="33"/>
    <n v="54"/>
    <n v="132"/>
    <n v="142"/>
    <n v="274"/>
    <n v="2"/>
    <n v="2"/>
    <n v="2"/>
    <n v="2"/>
    <n v="2"/>
    <n v="2"/>
    <n v="0"/>
    <n v="12"/>
    <n v="0"/>
    <n v="0"/>
    <n v="0"/>
    <n v="1"/>
    <n v="0"/>
    <n v="0"/>
    <n v="0"/>
    <n v="0"/>
    <n v="0"/>
    <n v="12"/>
    <n v="0"/>
    <n v="0"/>
    <n v="1"/>
    <n v="0"/>
    <n v="2"/>
    <n v="1"/>
    <n v="0"/>
    <n v="0"/>
    <n v="0"/>
    <n v="0"/>
    <n v="2"/>
    <n v="0"/>
    <n v="0"/>
    <n v="19"/>
    <n v="0"/>
    <n v="12"/>
    <n v="2"/>
    <n v="2"/>
    <n v="2"/>
    <n v="2"/>
    <n v="2"/>
    <n v="2"/>
    <n v="0"/>
    <n v="12"/>
    <n v="12"/>
    <n v="12"/>
    <n v="1"/>
  </r>
  <r>
    <s v="08EPR0016P"/>
    <n v="1"/>
    <s v="MATUTINO"/>
    <s v="FRANCISCO VILLA 2155"/>
    <n v="8"/>
    <s v="CHIHUAHUA"/>
    <n v="8"/>
    <s v="CHIHUAHUA"/>
    <n v="20"/>
    <x v="53"/>
    <x v="1"/>
    <n v="99"/>
    <s v="SALITRILLO"/>
    <s v="CALLE EL SALITRILLO"/>
    <n v="0"/>
    <s v="PÚBLICO"/>
    <x v="1"/>
    <n v="2"/>
    <s v="BÁSICA"/>
    <n v="2"/>
    <x v="0"/>
    <n v="1"/>
    <x v="0"/>
    <n v="0"/>
    <s v="NO APLICA"/>
    <n v="0"/>
    <s v="NO APLICA"/>
    <s v="08FIZ0010T"/>
    <s v="08FJS0005N"/>
    <m/>
    <n v="0"/>
    <n v="5"/>
    <n v="10"/>
    <n v="15"/>
    <n v="5"/>
    <n v="10"/>
    <n v="15"/>
    <n v="1"/>
    <n v="2"/>
    <n v="3"/>
    <n v="1"/>
    <n v="1"/>
    <n v="2"/>
    <n v="1"/>
    <n v="1"/>
    <n v="2"/>
    <n v="1"/>
    <n v="0"/>
    <n v="1"/>
    <n v="2"/>
    <n v="2"/>
    <n v="4"/>
    <n v="0"/>
    <n v="0"/>
    <n v="0"/>
    <n v="0"/>
    <n v="2"/>
    <n v="2"/>
    <n v="1"/>
    <n v="6"/>
    <n v="7"/>
    <n v="5"/>
    <n v="11"/>
    <n v="16"/>
    <n v="0"/>
    <n v="0"/>
    <n v="0"/>
    <n v="0"/>
    <n v="0"/>
    <n v="0"/>
    <n v="1"/>
    <n v="1"/>
    <n v="0"/>
    <n v="1"/>
    <n v="0"/>
    <n v="0"/>
    <n v="0"/>
    <n v="0"/>
    <n v="0"/>
    <n v="0"/>
    <n v="0"/>
    <n v="0"/>
    <n v="0"/>
    <n v="0"/>
    <n v="0"/>
    <n v="0"/>
    <n v="0"/>
    <n v="0"/>
    <n v="0"/>
    <n v="0"/>
    <n v="0"/>
    <n v="0"/>
    <n v="0"/>
    <n v="0"/>
    <n v="0"/>
    <n v="1"/>
    <n v="0"/>
    <n v="1"/>
    <n v="0"/>
    <n v="0"/>
    <n v="0"/>
    <n v="0"/>
    <n v="0"/>
    <n v="0"/>
    <n v="1"/>
    <n v="1"/>
    <n v="1"/>
    <n v="1"/>
    <n v="1"/>
  </r>
  <r>
    <s v="08EPR0018N"/>
    <n v="1"/>
    <s v="MATUTINO"/>
    <s v="18 DE MARZO 2180"/>
    <n v="8"/>
    <s v="CHIHUAHUA"/>
    <n v="8"/>
    <s v="CHIHUAHUA"/>
    <n v="4"/>
    <x v="57"/>
    <x v="2"/>
    <n v="1"/>
    <s v="SANTA EULALIA"/>
    <s v="CALLE FRANCISCO PORTILLO"/>
    <n v="25"/>
    <s v="PÚBLICO"/>
    <x v="1"/>
    <n v="2"/>
    <s v="BÁSICA"/>
    <n v="2"/>
    <x v="0"/>
    <n v="1"/>
    <x v="0"/>
    <n v="0"/>
    <s v="NO APLICA"/>
    <n v="0"/>
    <s v="NO APLICA"/>
    <s v="08FIZ0052S"/>
    <s v="08FJS0002Q"/>
    <m/>
    <n v="0"/>
    <n v="83"/>
    <n v="75"/>
    <n v="158"/>
    <n v="83"/>
    <n v="75"/>
    <n v="158"/>
    <n v="14"/>
    <n v="11"/>
    <n v="25"/>
    <n v="11"/>
    <n v="10"/>
    <n v="21"/>
    <n v="12"/>
    <n v="10"/>
    <n v="22"/>
    <n v="12"/>
    <n v="11"/>
    <n v="23"/>
    <n v="20"/>
    <n v="5"/>
    <n v="25"/>
    <n v="9"/>
    <n v="14"/>
    <n v="23"/>
    <n v="13"/>
    <n v="17"/>
    <n v="30"/>
    <n v="12"/>
    <n v="12"/>
    <n v="24"/>
    <n v="78"/>
    <n v="69"/>
    <n v="147"/>
    <n v="1"/>
    <n v="1"/>
    <n v="1"/>
    <n v="1"/>
    <n v="1"/>
    <n v="1"/>
    <n v="0"/>
    <n v="6"/>
    <n v="0"/>
    <n v="0"/>
    <n v="0"/>
    <n v="1"/>
    <n v="0"/>
    <n v="0"/>
    <n v="0"/>
    <n v="0"/>
    <n v="1"/>
    <n v="5"/>
    <n v="0"/>
    <n v="0"/>
    <n v="1"/>
    <n v="0"/>
    <n v="1"/>
    <n v="1"/>
    <n v="0"/>
    <n v="0"/>
    <n v="0"/>
    <n v="0"/>
    <n v="1"/>
    <n v="0"/>
    <n v="0"/>
    <n v="11"/>
    <n v="1"/>
    <n v="5"/>
    <n v="1"/>
    <n v="1"/>
    <n v="1"/>
    <n v="1"/>
    <n v="1"/>
    <n v="1"/>
    <n v="0"/>
    <n v="6"/>
    <n v="6"/>
    <n v="6"/>
    <n v="1"/>
  </r>
  <r>
    <s v="08EPR0019M"/>
    <n v="1"/>
    <s v="MATUTINO"/>
    <s v="20 DE NOVIEMBRE 2170"/>
    <n v="8"/>
    <s v="CHIHUAHUA"/>
    <n v="8"/>
    <s v="CHIHUAHUA"/>
    <n v="4"/>
    <x v="57"/>
    <x v="2"/>
    <n v="1"/>
    <s v="SANTA EULALIA"/>
    <s v="CALLE ZARAGOZA"/>
    <n v="0"/>
    <s v="PÚBLICO"/>
    <x v="1"/>
    <n v="2"/>
    <s v="BÁSICA"/>
    <n v="2"/>
    <x v="0"/>
    <n v="1"/>
    <x v="0"/>
    <n v="0"/>
    <s v="NO APLICA"/>
    <n v="0"/>
    <s v="NO APLICA"/>
    <s v="08FIZ0052S"/>
    <s v="08FJS0002Q"/>
    <m/>
    <n v="0"/>
    <n v="124"/>
    <n v="95"/>
    <n v="219"/>
    <n v="124"/>
    <n v="95"/>
    <n v="219"/>
    <n v="26"/>
    <n v="14"/>
    <n v="40"/>
    <n v="12"/>
    <n v="12"/>
    <n v="24"/>
    <n v="12"/>
    <n v="12"/>
    <n v="24"/>
    <n v="19"/>
    <n v="20"/>
    <n v="39"/>
    <n v="22"/>
    <n v="16"/>
    <n v="38"/>
    <n v="24"/>
    <n v="14"/>
    <n v="38"/>
    <n v="14"/>
    <n v="13"/>
    <n v="27"/>
    <n v="18"/>
    <n v="34"/>
    <n v="52"/>
    <n v="109"/>
    <n v="109"/>
    <n v="218"/>
    <n v="1"/>
    <n v="2"/>
    <n v="2"/>
    <n v="2"/>
    <n v="1"/>
    <n v="2"/>
    <n v="0"/>
    <n v="10"/>
    <n v="0"/>
    <n v="0"/>
    <n v="1"/>
    <n v="0"/>
    <n v="0"/>
    <n v="0"/>
    <n v="0"/>
    <n v="0"/>
    <n v="1"/>
    <n v="9"/>
    <n v="0"/>
    <n v="0"/>
    <n v="2"/>
    <n v="1"/>
    <n v="0"/>
    <n v="1"/>
    <n v="0"/>
    <n v="0"/>
    <n v="0"/>
    <n v="0"/>
    <n v="0"/>
    <n v="1"/>
    <n v="0"/>
    <n v="16"/>
    <n v="1"/>
    <n v="9"/>
    <n v="1"/>
    <n v="2"/>
    <n v="2"/>
    <n v="2"/>
    <n v="1"/>
    <n v="2"/>
    <n v="0"/>
    <n v="10"/>
    <n v="10"/>
    <n v="10"/>
    <n v="1"/>
  </r>
  <r>
    <s v="08EPR0020B"/>
    <n v="1"/>
    <s v="MATUTINO"/>
    <s v="FRAY PEDRO DE GANTE 2057"/>
    <n v="8"/>
    <s v="CHIHUAHUA"/>
    <n v="8"/>
    <s v="CHIHUAHUA"/>
    <n v="5"/>
    <x v="21"/>
    <x v="4"/>
    <n v="1"/>
    <s v="ASCENSIĂ“N"/>
    <s v="CALLE DOS NACIONES"/>
    <n v="120"/>
    <s v="PÚBLICO"/>
    <x v="1"/>
    <n v="2"/>
    <s v="BÁSICA"/>
    <n v="2"/>
    <x v="0"/>
    <n v="1"/>
    <x v="0"/>
    <n v="0"/>
    <s v="NO APLICA"/>
    <n v="0"/>
    <s v="NO APLICA"/>
    <s v="08FIZ0041M"/>
    <s v="08FJS0004O"/>
    <m/>
    <n v="0"/>
    <n v="172"/>
    <n v="162"/>
    <n v="334"/>
    <n v="172"/>
    <n v="162"/>
    <n v="334"/>
    <n v="24"/>
    <n v="28"/>
    <n v="52"/>
    <n v="21"/>
    <n v="29"/>
    <n v="50"/>
    <n v="21"/>
    <n v="29"/>
    <n v="50"/>
    <n v="21"/>
    <n v="32"/>
    <n v="53"/>
    <n v="20"/>
    <n v="16"/>
    <n v="36"/>
    <n v="33"/>
    <n v="24"/>
    <n v="57"/>
    <n v="37"/>
    <n v="33"/>
    <n v="70"/>
    <n v="30"/>
    <n v="24"/>
    <n v="54"/>
    <n v="162"/>
    <n v="158"/>
    <n v="320"/>
    <n v="2"/>
    <n v="2"/>
    <n v="2"/>
    <n v="2"/>
    <n v="3"/>
    <n v="2"/>
    <n v="0"/>
    <n v="13"/>
    <n v="0"/>
    <n v="0"/>
    <n v="0"/>
    <n v="1"/>
    <n v="0"/>
    <n v="0"/>
    <n v="0"/>
    <n v="0"/>
    <n v="1"/>
    <n v="12"/>
    <n v="0"/>
    <n v="0"/>
    <n v="1"/>
    <n v="1"/>
    <n v="0"/>
    <n v="0"/>
    <n v="0"/>
    <n v="0"/>
    <n v="0"/>
    <n v="0"/>
    <n v="2"/>
    <n v="0"/>
    <n v="0"/>
    <n v="18"/>
    <n v="1"/>
    <n v="12"/>
    <n v="2"/>
    <n v="2"/>
    <n v="2"/>
    <n v="2"/>
    <n v="3"/>
    <n v="2"/>
    <n v="0"/>
    <n v="13"/>
    <n v="14"/>
    <n v="13"/>
    <n v="1"/>
  </r>
  <r>
    <s v="08EPR0022Z"/>
    <n v="1"/>
    <s v="MATUTINO"/>
    <s v="CLUB DE LEONES 2051"/>
    <n v="8"/>
    <s v="CHIHUAHUA"/>
    <n v="8"/>
    <s v="CHIHUAHUA"/>
    <n v="38"/>
    <x v="32"/>
    <x v="7"/>
    <n v="41"/>
    <s v="LA REGINA"/>
    <s v="CALLE CARRETERA CARDENAS A JULIMES"/>
    <n v="0"/>
    <s v="PÚBLICO"/>
    <x v="1"/>
    <n v="2"/>
    <s v="BÁSICA"/>
    <n v="2"/>
    <x v="0"/>
    <n v="1"/>
    <x v="0"/>
    <n v="0"/>
    <s v="NO APLICA"/>
    <n v="0"/>
    <s v="NO APLICA"/>
    <s v="08FIZ0002K"/>
    <m/>
    <m/>
    <n v="0"/>
    <n v="31"/>
    <n v="29"/>
    <n v="60"/>
    <n v="31"/>
    <n v="29"/>
    <n v="60"/>
    <n v="7"/>
    <n v="2"/>
    <n v="9"/>
    <n v="4"/>
    <n v="6"/>
    <n v="10"/>
    <n v="4"/>
    <n v="6"/>
    <n v="10"/>
    <n v="5"/>
    <n v="7"/>
    <n v="12"/>
    <n v="1"/>
    <n v="6"/>
    <n v="7"/>
    <n v="6"/>
    <n v="5"/>
    <n v="11"/>
    <n v="2"/>
    <n v="6"/>
    <n v="8"/>
    <n v="12"/>
    <n v="6"/>
    <n v="18"/>
    <n v="30"/>
    <n v="36"/>
    <n v="66"/>
    <n v="0"/>
    <n v="0"/>
    <n v="0"/>
    <n v="0"/>
    <n v="0"/>
    <n v="0"/>
    <n v="3"/>
    <n v="3"/>
    <n v="0"/>
    <n v="1"/>
    <n v="0"/>
    <n v="0"/>
    <n v="0"/>
    <n v="0"/>
    <n v="0"/>
    <n v="0"/>
    <n v="1"/>
    <n v="1"/>
    <n v="0"/>
    <n v="0"/>
    <n v="0"/>
    <n v="0"/>
    <n v="0"/>
    <n v="0"/>
    <n v="0"/>
    <n v="0"/>
    <n v="0"/>
    <n v="0"/>
    <n v="0"/>
    <n v="1"/>
    <n v="0"/>
    <n v="4"/>
    <n v="1"/>
    <n v="2"/>
    <n v="0"/>
    <n v="0"/>
    <n v="0"/>
    <n v="0"/>
    <n v="0"/>
    <n v="0"/>
    <n v="3"/>
    <n v="3"/>
    <n v="3"/>
    <n v="3"/>
    <n v="1"/>
  </r>
  <r>
    <s v="08EPR0024Y"/>
    <n v="1"/>
    <s v="MATUTINO"/>
    <s v="ABRAHAM GONZALEZ 2233"/>
    <n v="8"/>
    <s v="CHIHUAHUA"/>
    <n v="8"/>
    <s v="CHIHUAHUA"/>
    <n v="50"/>
    <x v="4"/>
    <x v="4"/>
    <n v="1"/>
    <s v="NUEVO CASAS GRANDES"/>
    <s v="CALLE RIO AROS"/>
    <n v="0"/>
    <s v="PÚBLICO"/>
    <x v="1"/>
    <n v="2"/>
    <s v="BÁSICA"/>
    <n v="2"/>
    <x v="0"/>
    <n v="1"/>
    <x v="0"/>
    <n v="0"/>
    <s v="NO APLICA"/>
    <n v="0"/>
    <s v="NO APLICA"/>
    <s v="08FIZ0054Q"/>
    <s v="08FJS0004O"/>
    <m/>
    <n v="0"/>
    <n v="88"/>
    <n v="87"/>
    <n v="175"/>
    <n v="88"/>
    <n v="87"/>
    <n v="175"/>
    <n v="18"/>
    <n v="10"/>
    <n v="28"/>
    <n v="18"/>
    <n v="12"/>
    <n v="30"/>
    <n v="19"/>
    <n v="12"/>
    <n v="31"/>
    <n v="13"/>
    <n v="12"/>
    <n v="25"/>
    <n v="13"/>
    <n v="19"/>
    <n v="32"/>
    <n v="16"/>
    <n v="23"/>
    <n v="39"/>
    <n v="15"/>
    <n v="14"/>
    <n v="29"/>
    <n v="11"/>
    <n v="14"/>
    <n v="25"/>
    <n v="87"/>
    <n v="94"/>
    <n v="181"/>
    <n v="1"/>
    <n v="1"/>
    <n v="1"/>
    <n v="2"/>
    <n v="1"/>
    <n v="1"/>
    <n v="0"/>
    <n v="7"/>
    <n v="0"/>
    <n v="0"/>
    <n v="0"/>
    <n v="1"/>
    <n v="0"/>
    <n v="0"/>
    <n v="0"/>
    <n v="0"/>
    <n v="1"/>
    <n v="6"/>
    <n v="0"/>
    <n v="0"/>
    <n v="2"/>
    <n v="1"/>
    <n v="0"/>
    <n v="1"/>
    <n v="0"/>
    <n v="0"/>
    <n v="0"/>
    <n v="0"/>
    <n v="1"/>
    <n v="0"/>
    <n v="0"/>
    <n v="13"/>
    <n v="1"/>
    <n v="6"/>
    <n v="1"/>
    <n v="1"/>
    <n v="1"/>
    <n v="2"/>
    <n v="1"/>
    <n v="1"/>
    <n v="0"/>
    <n v="7"/>
    <n v="9"/>
    <n v="6"/>
    <n v="1"/>
  </r>
  <r>
    <s v="08EPR0026W"/>
    <n v="1"/>
    <s v="MATUTINO"/>
    <s v="CENTRO REGIONAL DE EDUC. INT. JOSEFA ORTIZ DE DOMINGUEZ 2488"/>
    <n v="8"/>
    <s v="CHIHUAHUA"/>
    <n v="8"/>
    <s v="CHIHUAHUA"/>
    <n v="6"/>
    <x v="54"/>
    <x v="5"/>
    <n v="1"/>
    <s v="BACHĂŤNIVA"/>
    <s v="AVENIDA MORELOS"/>
    <n v="13"/>
    <s v="PÚBLICO"/>
    <x v="1"/>
    <n v="2"/>
    <s v="BÁSICA"/>
    <n v="2"/>
    <x v="0"/>
    <n v="1"/>
    <x v="0"/>
    <n v="0"/>
    <s v="NO APLICA"/>
    <n v="0"/>
    <s v="NO APLICA"/>
    <s v="08FIZ0009D"/>
    <s v="08FJS0005N"/>
    <m/>
    <n v="0"/>
    <n v="84"/>
    <n v="94"/>
    <n v="178"/>
    <n v="84"/>
    <n v="94"/>
    <n v="178"/>
    <n v="10"/>
    <n v="15"/>
    <n v="25"/>
    <n v="10"/>
    <n v="13"/>
    <n v="23"/>
    <n v="10"/>
    <n v="13"/>
    <n v="23"/>
    <n v="14"/>
    <n v="11"/>
    <n v="25"/>
    <n v="7"/>
    <n v="18"/>
    <n v="25"/>
    <n v="19"/>
    <n v="17"/>
    <n v="36"/>
    <n v="19"/>
    <n v="17"/>
    <n v="36"/>
    <n v="15"/>
    <n v="10"/>
    <n v="25"/>
    <n v="84"/>
    <n v="86"/>
    <n v="170"/>
    <n v="1"/>
    <n v="1"/>
    <n v="1"/>
    <n v="2"/>
    <n v="2"/>
    <n v="1"/>
    <n v="0"/>
    <n v="8"/>
    <n v="0"/>
    <n v="0"/>
    <n v="0"/>
    <n v="1"/>
    <n v="0"/>
    <n v="0"/>
    <n v="0"/>
    <n v="0"/>
    <n v="0"/>
    <n v="8"/>
    <n v="0"/>
    <n v="0"/>
    <n v="2"/>
    <n v="0"/>
    <n v="0"/>
    <n v="0"/>
    <n v="0"/>
    <n v="1"/>
    <n v="0"/>
    <n v="0"/>
    <n v="1"/>
    <n v="1"/>
    <n v="0"/>
    <n v="14"/>
    <n v="0"/>
    <n v="8"/>
    <n v="1"/>
    <n v="1"/>
    <n v="1"/>
    <n v="2"/>
    <n v="2"/>
    <n v="1"/>
    <n v="0"/>
    <n v="8"/>
    <n v="13"/>
    <n v="8"/>
    <n v="1"/>
  </r>
  <r>
    <s v="08EPR0027V"/>
    <n v="1"/>
    <s v="MATUTINO"/>
    <s v="JOSEFINA CABALLERO 2798"/>
    <n v="8"/>
    <s v="CHIHUAHUA"/>
    <n v="8"/>
    <s v="CHIHUAHUA"/>
    <n v="30"/>
    <x v="19"/>
    <x v="1"/>
    <n v="100"/>
    <s v="LA SIDRA"/>
    <s v="NINGUNO NINGUNO"/>
    <n v="0"/>
    <s v="PÚBLICO"/>
    <x v="1"/>
    <n v="2"/>
    <s v="BÁSICA"/>
    <n v="2"/>
    <x v="0"/>
    <n v="1"/>
    <x v="0"/>
    <n v="0"/>
    <s v="NO APLICA"/>
    <n v="0"/>
    <s v="NO APLICA"/>
    <s v="08FIZ0044J"/>
    <m/>
    <m/>
    <n v="0"/>
    <n v="15"/>
    <n v="10"/>
    <n v="25"/>
    <n v="15"/>
    <n v="10"/>
    <n v="25"/>
    <n v="3"/>
    <n v="0"/>
    <n v="3"/>
    <n v="2"/>
    <n v="1"/>
    <n v="3"/>
    <n v="2"/>
    <n v="1"/>
    <n v="3"/>
    <n v="1"/>
    <n v="4"/>
    <n v="5"/>
    <n v="3"/>
    <n v="0"/>
    <n v="3"/>
    <n v="3"/>
    <n v="1"/>
    <n v="4"/>
    <n v="1"/>
    <n v="3"/>
    <n v="4"/>
    <n v="1"/>
    <n v="1"/>
    <n v="2"/>
    <n v="11"/>
    <n v="10"/>
    <n v="21"/>
    <n v="0"/>
    <n v="0"/>
    <n v="0"/>
    <n v="0"/>
    <n v="0"/>
    <n v="0"/>
    <n v="1"/>
    <n v="1"/>
    <n v="1"/>
    <n v="0"/>
    <n v="0"/>
    <n v="0"/>
    <n v="0"/>
    <n v="0"/>
    <n v="0"/>
    <n v="0"/>
    <n v="0"/>
    <n v="0"/>
    <n v="0"/>
    <n v="0"/>
    <n v="0"/>
    <n v="0"/>
    <n v="0"/>
    <n v="0"/>
    <n v="0"/>
    <n v="0"/>
    <n v="0"/>
    <n v="0"/>
    <n v="0"/>
    <n v="0"/>
    <n v="0"/>
    <n v="1"/>
    <n v="1"/>
    <n v="0"/>
    <n v="0"/>
    <n v="0"/>
    <n v="0"/>
    <n v="0"/>
    <n v="0"/>
    <n v="0"/>
    <n v="1"/>
    <n v="1"/>
    <n v="1"/>
    <n v="1"/>
    <n v="1"/>
  </r>
  <r>
    <s v="08EPR0029T"/>
    <n v="1"/>
    <s v="MATUTINO"/>
    <s v="20 DE NOVIEMBRE 2107"/>
    <n v="8"/>
    <s v="CHIHUAHUA"/>
    <n v="8"/>
    <s v="CHIHUAHUA"/>
    <n v="7"/>
    <x v="48"/>
    <x v="8"/>
    <n v="70"/>
    <s v="LA MAGDALENA"/>
    <s v="CALLE LA MAGDALENA"/>
    <n v="0"/>
    <s v="PÚBLICO"/>
    <x v="1"/>
    <n v="2"/>
    <s v="BÁSICA"/>
    <n v="2"/>
    <x v="0"/>
    <n v="1"/>
    <x v="0"/>
    <n v="0"/>
    <s v="NO APLICA"/>
    <n v="0"/>
    <s v="NO APLICA"/>
    <s v="08FIZ0007F"/>
    <m/>
    <m/>
    <n v="0"/>
    <n v="17"/>
    <n v="24"/>
    <n v="41"/>
    <n v="17"/>
    <n v="23"/>
    <n v="40"/>
    <n v="6"/>
    <n v="2"/>
    <n v="8"/>
    <n v="2"/>
    <n v="6"/>
    <n v="8"/>
    <n v="2"/>
    <n v="6"/>
    <n v="8"/>
    <n v="2"/>
    <n v="2"/>
    <n v="4"/>
    <n v="2"/>
    <n v="3"/>
    <n v="5"/>
    <n v="2"/>
    <n v="5"/>
    <n v="7"/>
    <n v="3"/>
    <n v="8"/>
    <n v="11"/>
    <n v="2"/>
    <n v="5"/>
    <n v="7"/>
    <n v="13"/>
    <n v="29"/>
    <n v="42"/>
    <n v="0"/>
    <n v="0"/>
    <n v="0"/>
    <n v="0"/>
    <n v="0"/>
    <n v="0"/>
    <n v="3"/>
    <n v="3"/>
    <n v="0"/>
    <n v="1"/>
    <n v="0"/>
    <n v="0"/>
    <n v="0"/>
    <n v="0"/>
    <n v="0"/>
    <n v="0"/>
    <n v="1"/>
    <n v="1"/>
    <n v="0"/>
    <n v="0"/>
    <n v="0"/>
    <n v="0"/>
    <n v="0"/>
    <n v="0"/>
    <n v="0"/>
    <n v="0"/>
    <n v="0"/>
    <n v="0"/>
    <n v="0"/>
    <n v="0"/>
    <n v="0"/>
    <n v="3"/>
    <n v="1"/>
    <n v="2"/>
    <n v="0"/>
    <n v="0"/>
    <n v="0"/>
    <n v="0"/>
    <n v="0"/>
    <n v="0"/>
    <n v="3"/>
    <n v="3"/>
    <n v="7"/>
    <n v="6"/>
    <n v="1"/>
  </r>
  <r>
    <s v="08EPR0030I"/>
    <n v="1"/>
    <s v="MATUTINO"/>
    <s v="MIGUEL LERDO DE TEJADA 2561"/>
    <n v="8"/>
    <s v="CHIHUAHUA"/>
    <n v="8"/>
    <s v="CHIHUAHUA"/>
    <n v="7"/>
    <x v="48"/>
    <x v="8"/>
    <n v="61"/>
    <s v="LA HACIENDITA"/>
    <s v="CALLE LA HACIENDITA"/>
    <n v="0"/>
    <s v="PÚBLICO"/>
    <x v="1"/>
    <n v="2"/>
    <s v="BÁSICA"/>
    <n v="2"/>
    <x v="0"/>
    <n v="1"/>
    <x v="0"/>
    <n v="0"/>
    <s v="NO APLICA"/>
    <n v="0"/>
    <s v="NO APLICA"/>
    <s v="08FIZ0007F"/>
    <m/>
    <m/>
    <n v="0"/>
    <n v="9"/>
    <n v="5"/>
    <n v="14"/>
    <n v="7"/>
    <n v="4"/>
    <n v="11"/>
    <n v="3"/>
    <n v="0"/>
    <n v="3"/>
    <n v="2"/>
    <n v="2"/>
    <n v="4"/>
    <n v="2"/>
    <n v="2"/>
    <n v="4"/>
    <n v="1"/>
    <n v="1"/>
    <n v="2"/>
    <n v="1"/>
    <n v="1"/>
    <n v="2"/>
    <n v="1"/>
    <n v="0"/>
    <n v="1"/>
    <n v="2"/>
    <n v="0"/>
    <n v="2"/>
    <n v="0"/>
    <n v="1"/>
    <n v="1"/>
    <n v="7"/>
    <n v="5"/>
    <n v="12"/>
    <n v="0"/>
    <n v="0"/>
    <n v="0"/>
    <n v="0"/>
    <n v="0"/>
    <n v="0"/>
    <n v="1"/>
    <n v="1"/>
    <n v="1"/>
    <n v="0"/>
    <n v="0"/>
    <n v="0"/>
    <n v="0"/>
    <n v="0"/>
    <n v="0"/>
    <n v="0"/>
    <n v="0"/>
    <n v="0"/>
    <n v="0"/>
    <n v="0"/>
    <n v="0"/>
    <n v="0"/>
    <n v="0"/>
    <n v="0"/>
    <n v="0"/>
    <n v="0"/>
    <n v="0"/>
    <n v="0"/>
    <n v="0"/>
    <n v="0"/>
    <n v="0"/>
    <n v="1"/>
    <n v="1"/>
    <n v="0"/>
    <n v="0"/>
    <n v="0"/>
    <n v="0"/>
    <n v="0"/>
    <n v="0"/>
    <n v="0"/>
    <n v="1"/>
    <n v="1"/>
    <n v="1"/>
    <n v="1"/>
    <n v="1"/>
  </r>
  <r>
    <s v="08EPR0032G"/>
    <n v="1"/>
    <s v="MATUTINO"/>
    <s v="RAFAEL RAMIREZ 2603"/>
    <n v="8"/>
    <s v="CHIHUAHUA"/>
    <n v="8"/>
    <s v="CHIHUAHUA"/>
    <n v="19"/>
    <x v="2"/>
    <x v="2"/>
    <n v="1"/>
    <s v="CHIHUAHUA"/>
    <s v="CALLE HADES"/>
    <n v="0"/>
    <s v="PÚBLICO"/>
    <x v="1"/>
    <n v="2"/>
    <s v="BÁSICA"/>
    <n v="2"/>
    <x v="0"/>
    <n v="1"/>
    <x v="0"/>
    <n v="0"/>
    <s v="NO APLICA"/>
    <n v="0"/>
    <s v="NO APLICA"/>
    <s v="08FIZ0048F"/>
    <s v="08FJS0001R"/>
    <m/>
    <n v="0"/>
    <n v="191"/>
    <n v="154"/>
    <n v="345"/>
    <n v="190"/>
    <n v="154"/>
    <n v="344"/>
    <n v="31"/>
    <n v="26"/>
    <n v="57"/>
    <n v="29"/>
    <n v="30"/>
    <n v="59"/>
    <n v="30"/>
    <n v="30"/>
    <n v="60"/>
    <n v="36"/>
    <n v="23"/>
    <n v="59"/>
    <n v="39"/>
    <n v="21"/>
    <n v="60"/>
    <n v="31"/>
    <n v="30"/>
    <n v="61"/>
    <n v="28"/>
    <n v="26"/>
    <n v="54"/>
    <n v="28"/>
    <n v="30"/>
    <n v="58"/>
    <n v="192"/>
    <n v="160"/>
    <n v="352"/>
    <n v="2"/>
    <n v="2"/>
    <n v="2"/>
    <n v="2"/>
    <n v="2"/>
    <n v="2"/>
    <n v="0"/>
    <n v="12"/>
    <n v="0"/>
    <n v="0"/>
    <n v="1"/>
    <n v="0"/>
    <n v="0"/>
    <n v="0"/>
    <n v="0"/>
    <n v="0"/>
    <n v="1"/>
    <n v="11"/>
    <n v="0"/>
    <n v="0"/>
    <n v="2"/>
    <n v="1"/>
    <n v="1"/>
    <n v="3"/>
    <n v="0"/>
    <n v="0"/>
    <n v="0"/>
    <n v="0"/>
    <n v="0"/>
    <n v="2"/>
    <n v="0"/>
    <n v="22"/>
    <n v="1"/>
    <n v="11"/>
    <n v="2"/>
    <n v="2"/>
    <n v="2"/>
    <n v="2"/>
    <n v="2"/>
    <n v="2"/>
    <n v="0"/>
    <n v="12"/>
    <n v="12"/>
    <n v="12"/>
    <n v="1"/>
  </r>
  <r>
    <s v="08EPR0035D"/>
    <n v="1"/>
    <s v="MATUTINO"/>
    <s v="MARIANO ESCOBEDO 2565"/>
    <n v="8"/>
    <s v="CHIHUAHUA"/>
    <n v="8"/>
    <s v="CHIHUAHUA"/>
    <n v="9"/>
    <x v="1"/>
    <x v="1"/>
    <n v="166"/>
    <s v="SAN ANTONIO"/>
    <s v="CALLE SAN ANTONIO"/>
    <n v="0"/>
    <s v="PÚBLICO"/>
    <x v="1"/>
    <n v="2"/>
    <s v="BÁSICA"/>
    <n v="2"/>
    <x v="0"/>
    <n v="1"/>
    <x v="0"/>
    <n v="0"/>
    <s v="NO APLICA"/>
    <n v="0"/>
    <s v="NO APLICA"/>
    <s v="08FIZ0011S"/>
    <s v="08FJS0005N"/>
    <m/>
    <n v="0"/>
    <n v="28"/>
    <n v="27"/>
    <n v="55"/>
    <n v="26"/>
    <n v="27"/>
    <n v="53"/>
    <n v="4"/>
    <n v="1"/>
    <n v="5"/>
    <n v="4"/>
    <n v="1"/>
    <n v="5"/>
    <n v="4"/>
    <n v="1"/>
    <n v="5"/>
    <n v="3"/>
    <n v="4"/>
    <n v="7"/>
    <n v="3"/>
    <n v="3"/>
    <n v="6"/>
    <n v="6"/>
    <n v="7"/>
    <n v="13"/>
    <n v="1"/>
    <n v="4"/>
    <n v="5"/>
    <n v="6"/>
    <n v="3"/>
    <n v="9"/>
    <n v="23"/>
    <n v="22"/>
    <n v="45"/>
    <n v="0"/>
    <n v="0"/>
    <n v="0"/>
    <n v="0"/>
    <n v="0"/>
    <n v="0"/>
    <n v="3"/>
    <n v="3"/>
    <n v="1"/>
    <n v="0"/>
    <n v="0"/>
    <n v="0"/>
    <n v="0"/>
    <n v="0"/>
    <n v="0"/>
    <n v="0"/>
    <n v="1"/>
    <n v="1"/>
    <n v="0"/>
    <n v="0"/>
    <n v="0"/>
    <n v="0"/>
    <n v="0"/>
    <n v="0"/>
    <n v="0"/>
    <n v="0"/>
    <n v="0"/>
    <n v="0"/>
    <n v="0"/>
    <n v="0"/>
    <n v="0"/>
    <n v="3"/>
    <n v="2"/>
    <n v="1"/>
    <n v="0"/>
    <n v="0"/>
    <n v="0"/>
    <n v="0"/>
    <n v="0"/>
    <n v="0"/>
    <n v="3"/>
    <n v="3"/>
    <n v="3"/>
    <n v="2"/>
    <n v="1"/>
  </r>
  <r>
    <s v="08EPR0036C"/>
    <n v="1"/>
    <s v="MATUTINO"/>
    <s v="UNIDAD PROLETARIA 2294"/>
    <n v="8"/>
    <s v="CHIHUAHUA"/>
    <n v="8"/>
    <s v="CHIHUAHUA"/>
    <n v="19"/>
    <x v="2"/>
    <x v="2"/>
    <n v="1"/>
    <s v="CHIHUAHUA"/>
    <s v="CALLE 36"/>
    <n v="0"/>
    <s v="PÚBLICO"/>
    <x v="1"/>
    <n v="2"/>
    <s v="BÁSICA"/>
    <n v="2"/>
    <x v="0"/>
    <n v="1"/>
    <x v="0"/>
    <n v="0"/>
    <s v="NO APLICA"/>
    <n v="0"/>
    <s v="NO APLICA"/>
    <s v="08FIZ0018L"/>
    <s v="08FJS0002Q"/>
    <m/>
    <n v="0"/>
    <n v="157"/>
    <n v="145"/>
    <n v="302"/>
    <n v="150"/>
    <n v="136"/>
    <n v="286"/>
    <n v="24"/>
    <n v="28"/>
    <n v="52"/>
    <n v="25"/>
    <n v="27"/>
    <n v="52"/>
    <n v="28"/>
    <n v="30"/>
    <n v="58"/>
    <n v="32"/>
    <n v="19"/>
    <n v="51"/>
    <n v="21"/>
    <n v="21"/>
    <n v="42"/>
    <n v="21"/>
    <n v="20"/>
    <n v="41"/>
    <n v="25"/>
    <n v="24"/>
    <n v="49"/>
    <n v="16"/>
    <n v="25"/>
    <n v="41"/>
    <n v="143"/>
    <n v="139"/>
    <n v="282"/>
    <n v="2"/>
    <n v="2"/>
    <n v="2"/>
    <n v="2"/>
    <n v="2"/>
    <n v="2"/>
    <n v="0"/>
    <n v="12"/>
    <n v="0"/>
    <n v="0"/>
    <n v="1"/>
    <n v="0"/>
    <n v="0"/>
    <n v="0"/>
    <n v="0"/>
    <n v="0"/>
    <n v="3"/>
    <n v="9"/>
    <n v="0"/>
    <n v="0"/>
    <n v="3"/>
    <n v="0"/>
    <n v="2"/>
    <n v="2"/>
    <n v="0"/>
    <n v="0"/>
    <n v="0"/>
    <n v="0"/>
    <n v="1"/>
    <n v="1"/>
    <n v="0"/>
    <n v="22"/>
    <n v="3"/>
    <n v="9"/>
    <n v="2"/>
    <n v="2"/>
    <n v="2"/>
    <n v="2"/>
    <n v="2"/>
    <n v="2"/>
    <n v="0"/>
    <n v="12"/>
    <n v="12"/>
    <n v="12"/>
    <n v="1"/>
  </r>
  <r>
    <s v="08EPR0037B"/>
    <n v="1"/>
    <s v="MATUTINO"/>
    <s v="GONZALO A REYES 2008"/>
    <n v="8"/>
    <s v="CHIHUAHUA"/>
    <n v="8"/>
    <s v="CHIHUAHUA"/>
    <n v="9"/>
    <x v="1"/>
    <x v="1"/>
    <n v="71"/>
    <s v="RANCHERĂŤA GUIPĂŤTARE"/>
    <s v="CALLE GUPITARE"/>
    <n v="0"/>
    <s v="PÚBLICO"/>
    <x v="1"/>
    <n v="2"/>
    <s v="BÁSICA"/>
    <n v="2"/>
    <x v="0"/>
    <n v="1"/>
    <x v="0"/>
    <n v="0"/>
    <s v="NO APLICA"/>
    <n v="0"/>
    <s v="NO APLICA"/>
    <s v="08FIZ0011S"/>
    <s v="08FJS0005N"/>
    <m/>
    <n v="0"/>
    <n v="16"/>
    <n v="6"/>
    <n v="22"/>
    <n v="16"/>
    <n v="6"/>
    <n v="22"/>
    <n v="4"/>
    <n v="2"/>
    <n v="6"/>
    <n v="1"/>
    <n v="1"/>
    <n v="2"/>
    <n v="1"/>
    <n v="1"/>
    <n v="2"/>
    <n v="3"/>
    <n v="0"/>
    <n v="3"/>
    <n v="2"/>
    <n v="0"/>
    <n v="2"/>
    <n v="4"/>
    <n v="0"/>
    <n v="4"/>
    <n v="2"/>
    <n v="1"/>
    <n v="3"/>
    <n v="1"/>
    <n v="0"/>
    <n v="1"/>
    <n v="13"/>
    <n v="2"/>
    <n v="15"/>
    <n v="0"/>
    <n v="0"/>
    <n v="0"/>
    <n v="0"/>
    <n v="0"/>
    <n v="0"/>
    <n v="2"/>
    <n v="2"/>
    <n v="1"/>
    <n v="0"/>
    <n v="0"/>
    <n v="0"/>
    <n v="0"/>
    <n v="0"/>
    <n v="0"/>
    <n v="0"/>
    <n v="1"/>
    <n v="0"/>
    <n v="0"/>
    <n v="0"/>
    <n v="0"/>
    <n v="0"/>
    <n v="0"/>
    <n v="0"/>
    <n v="0"/>
    <n v="0"/>
    <n v="0"/>
    <n v="0"/>
    <n v="0"/>
    <n v="0"/>
    <n v="0"/>
    <n v="2"/>
    <n v="2"/>
    <n v="0"/>
    <n v="0"/>
    <n v="0"/>
    <n v="0"/>
    <n v="0"/>
    <n v="0"/>
    <n v="0"/>
    <n v="2"/>
    <n v="2"/>
    <n v="3"/>
    <n v="2"/>
    <n v="1"/>
  </r>
  <r>
    <s v="08EPR0038A"/>
    <n v="2"/>
    <s v="VESPERTINO"/>
    <s v="5 DE MAYO 2351"/>
    <n v="8"/>
    <s v="CHIHUAHUA"/>
    <n v="8"/>
    <s v="CHIHUAHUA"/>
    <n v="37"/>
    <x v="0"/>
    <x v="0"/>
    <n v="1"/>
    <s v="JUĂREZ"/>
    <s v="CALLE JOSE MARIA MORELOS"/>
    <n v="0"/>
    <s v="PÚBLICO"/>
    <x v="1"/>
    <n v="2"/>
    <s v="BÁSICA"/>
    <n v="2"/>
    <x v="0"/>
    <n v="1"/>
    <x v="0"/>
    <n v="0"/>
    <s v="NO APLICA"/>
    <n v="0"/>
    <s v="NO APLICA"/>
    <s v="08FIZ0020Z"/>
    <s v="08FJS0003P"/>
    <m/>
    <n v="0"/>
    <n v="60"/>
    <n v="77"/>
    <n v="137"/>
    <n v="60"/>
    <n v="77"/>
    <n v="137"/>
    <n v="11"/>
    <n v="8"/>
    <n v="19"/>
    <n v="5"/>
    <n v="10"/>
    <n v="15"/>
    <n v="6"/>
    <n v="11"/>
    <n v="17"/>
    <n v="3"/>
    <n v="10"/>
    <n v="13"/>
    <n v="4"/>
    <n v="12"/>
    <n v="16"/>
    <n v="9"/>
    <n v="11"/>
    <n v="20"/>
    <n v="15"/>
    <n v="12"/>
    <n v="27"/>
    <n v="8"/>
    <n v="17"/>
    <n v="25"/>
    <n v="45"/>
    <n v="73"/>
    <n v="118"/>
    <n v="0"/>
    <n v="0"/>
    <n v="1"/>
    <n v="1"/>
    <n v="1"/>
    <n v="1"/>
    <n v="1"/>
    <n v="5"/>
    <n v="0"/>
    <n v="1"/>
    <n v="0"/>
    <n v="0"/>
    <n v="0"/>
    <n v="0"/>
    <n v="0"/>
    <n v="0"/>
    <n v="0"/>
    <n v="4"/>
    <n v="0"/>
    <n v="0"/>
    <n v="2"/>
    <n v="0"/>
    <n v="0"/>
    <n v="1"/>
    <n v="0"/>
    <n v="0"/>
    <n v="0"/>
    <n v="0"/>
    <n v="1"/>
    <n v="0"/>
    <n v="0"/>
    <n v="9"/>
    <n v="0"/>
    <n v="5"/>
    <n v="0"/>
    <n v="0"/>
    <n v="1"/>
    <n v="1"/>
    <n v="1"/>
    <n v="1"/>
    <n v="1"/>
    <n v="5"/>
    <n v="6"/>
    <n v="6"/>
    <n v="1"/>
  </r>
  <r>
    <s v="08EPR0039Z"/>
    <n v="1"/>
    <s v="MATUTINO"/>
    <s v="EMILIANO ZAPATA 2379"/>
    <n v="8"/>
    <s v="CHIHUAHUA"/>
    <n v="8"/>
    <s v="CHIHUAHUA"/>
    <n v="9"/>
    <x v="1"/>
    <x v="1"/>
    <n v="532"/>
    <s v="HUACHABETAVO"/>
    <s v="CALLE HUECHOVETAVO"/>
    <n v="0"/>
    <s v="PÚBLICO"/>
    <x v="1"/>
    <n v="2"/>
    <s v="BÁSICA"/>
    <n v="2"/>
    <x v="0"/>
    <n v="1"/>
    <x v="0"/>
    <n v="0"/>
    <s v="NO APLICA"/>
    <n v="0"/>
    <s v="NO APLICA"/>
    <s v="08FIZ0011S"/>
    <s v="08FJS0005N"/>
    <m/>
    <n v="0"/>
    <n v="11"/>
    <n v="11"/>
    <n v="22"/>
    <n v="11"/>
    <n v="11"/>
    <n v="22"/>
    <n v="2"/>
    <n v="0"/>
    <n v="2"/>
    <n v="1"/>
    <n v="2"/>
    <n v="3"/>
    <n v="1"/>
    <n v="2"/>
    <n v="3"/>
    <n v="3"/>
    <n v="3"/>
    <n v="6"/>
    <n v="0"/>
    <n v="3"/>
    <n v="3"/>
    <n v="3"/>
    <n v="2"/>
    <n v="5"/>
    <n v="1"/>
    <n v="1"/>
    <n v="2"/>
    <n v="4"/>
    <n v="2"/>
    <n v="6"/>
    <n v="12"/>
    <n v="13"/>
    <n v="25"/>
    <n v="0"/>
    <n v="0"/>
    <n v="0"/>
    <n v="0"/>
    <n v="0"/>
    <n v="0"/>
    <n v="1"/>
    <n v="1"/>
    <n v="1"/>
    <n v="0"/>
    <n v="0"/>
    <n v="0"/>
    <n v="0"/>
    <n v="0"/>
    <n v="0"/>
    <n v="0"/>
    <n v="0"/>
    <n v="0"/>
    <n v="0"/>
    <n v="0"/>
    <n v="0"/>
    <n v="0"/>
    <n v="0"/>
    <n v="0"/>
    <n v="0"/>
    <n v="0"/>
    <n v="0"/>
    <n v="0"/>
    <n v="0"/>
    <n v="0"/>
    <n v="0"/>
    <n v="1"/>
    <n v="1"/>
    <n v="0"/>
    <n v="0"/>
    <n v="0"/>
    <n v="0"/>
    <n v="0"/>
    <n v="0"/>
    <n v="0"/>
    <n v="1"/>
    <n v="1"/>
    <n v="2"/>
    <n v="1"/>
    <n v="1"/>
  </r>
  <r>
    <s v="08EPR0040P"/>
    <n v="1"/>
    <s v="MATUTINO"/>
    <s v="5 DE FEBRERO 2133"/>
    <n v="8"/>
    <s v="CHIHUAHUA"/>
    <n v="8"/>
    <s v="CHIHUAHUA"/>
    <n v="9"/>
    <x v="1"/>
    <x v="1"/>
    <n v="1"/>
    <s v="BOCOYNA"/>
    <s v="CALLE BOCOYNA"/>
    <n v="0"/>
    <s v="PÚBLICO"/>
    <x v="1"/>
    <n v="2"/>
    <s v="BÁSICA"/>
    <n v="2"/>
    <x v="0"/>
    <n v="1"/>
    <x v="0"/>
    <n v="0"/>
    <s v="NO APLICA"/>
    <n v="0"/>
    <s v="NO APLICA"/>
    <s v="08FIZ0011S"/>
    <s v="08FJS0005N"/>
    <m/>
    <n v="0"/>
    <n v="40"/>
    <n v="37"/>
    <n v="77"/>
    <n v="40"/>
    <n v="37"/>
    <n v="77"/>
    <n v="4"/>
    <n v="9"/>
    <n v="13"/>
    <n v="4"/>
    <n v="14"/>
    <n v="18"/>
    <n v="4"/>
    <n v="14"/>
    <n v="18"/>
    <n v="5"/>
    <n v="5"/>
    <n v="10"/>
    <n v="13"/>
    <n v="5"/>
    <n v="18"/>
    <n v="10"/>
    <n v="5"/>
    <n v="15"/>
    <n v="11"/>
    <n v="5"/>
    <n v="16"/>
    <n v="6"/>
    <n v="8"/>
    <n v="14"/>
    <n v="49"/>
    <n v="42"/>
    <n v="91"/>
    <n v="1"/>
    <n v="0"/>
    <n v="1"/>
    <n v="0"/>
    <n v="0"/>
    <n v="0"/>
    <n v="2"/>
    <n v="4"/>
    <n v="0"/>
    <n v="0"/>
    <n v="1"/>
    <n v="0"/>
    <n v="0"/>
    <n v="0"/>
    <n v="0"/>
    <n v="0"/>
    <n v="1"/>
    <n v="3"/>
    <n v="0"/>
    <n v="0"/>
    <n v="1"/>
    <n v="0"/>
    <n v="0"/>
    <n v="0"/>
    <n v="0"/>
    <n v="0"/>
    <n v="0"/>
    <n v="0"/>
    <n v="1"/>
    <n v="0"/>
    <n v="0"/>
    <n v="7"/>
    <n v="1"/>
    <n v="3"/>
    <n v="1"/>
    <n v="0"/>
    <n v="1"/>
    <n v="0"/>
    <n v="0"/>
    <n v="0"/>
    <n v="2"/>
    <n v="4"/>
    <n v="6"/>
    <n v="6"/>
    <n v="1"/>
  </r>
  <r>
    <s v="08EPR0041O"/>
    <n v="2"/>
    <s v="VESPERTINO"/>
    <s v="JOSE MARIA MORELOS Y PAVON 2361"/>
    <n v="8"/>
    <s v="CHIHUAHUA"/>
    <n v="8"/>
    <s v="CHIHUAHUA"/>
    <n v="37"/>
    <x v="0"/>
    <x v="0"/>
    <n v="1"/>
    <s v="JUĂREZ"/>
    <s v="CALLE TOPOLOBAMPO"/>
    <n v="0"/>
    <s v="PÚBLICO"/>
    <x v="1"/>
    <n v="2"/>
    <s v="BÁSICA"/>
    <n v="2"/>
    <x v="0"/>
    <n v="1"/>
    <x v="0"/>
    <n v="0"/>
    <s v="NO APLICA"/>
    <n v="0"/>
    <s v="NO APLICA"/>
    <s v="08FIZ0032E"/>
    <s v="08FJS0003P"/>
    <m/>
    <n v="0"/>
    <n v="106"/>
    <n v="79"/>
    <n v="185"/>
    <n v="106"/>
    <n v="79"/>
    <n v="185"/>
    <n v="11"/>
    <n v="16"/>
    <n v="27"/>
    <n v="10"/>
    <n v="12"/>
    <n v="22"/>
    <n v="12"/>
    <n v="12"/>
    <n v="24"/>
    <n v="16"/>
    <n v="14"/>
    <n v="30"/>
    <n v="12"/>
    <n v="14"/>
    <n v="26"/>
    <n v="15"/>
    <n v="14"/>
    <n v="29"/>
    <n v="16"/>
    <n v="19"/>
    <n v="35"/>
    <n v="27"/>
    <n v="14"/>
    <n v="41"/>
    <n v="98"/>
    <n v="87"/>
    <n v="185"/>
    <n v="1"/>
    <n v="1"/>
    <n v="1"/>
    <n v="1"/>
    <n v="1"/>
    <n v="2"/>
    <n v="0"/>
    <n v="7"/>
    <n v="0"/>
    <n v="0"/>
    <n v="0"/>
    <n v="1"/>
    <n v="0"/>
    <n v="0"/>
    <n v="0"/>
    <n v="0"/>
    <n v="3"/>
    <n v="4"/>
    <n v="0"/>
    <n v="0"/>
    <n v="1"/>
    <n v="0"/>
    <n v="2"/>
    <n v="0"/>
    <n v="0"/>
    <n v="0"/>
    <n v="0"/>
    <n v="0"/>
    <n v="1"/>
    <n v="0"/>
    <n v="0"/>
    <n v="12"/>
    <n v="3"/>
    <n v="4"/>
    <n v="1"/>
    <n v="1"/>
    <n v="1"/>
    <n v="1"/>
    <n v="1"/>
    <n v="2"/>
    <n v="0"/>
    <n v="7"/>
    <n v="12"/>
    <n v="7"/>
    <n v="1"/>
  </r>
  <r>
    <s v="08EPR0043M"/>
    <n v="1"/>
    <s v="MATUTINO"/>
    <s v="LEYES DE REFORMA 2543"/>
    <n v="8"/>
    <s v="CHIHUAHUA"/>
    <n v="8"/>
    <s v="CHIHUAHUA"/>
    <n v="9"/>
    <x v="1"/>
    <x v="1"/>
    <n v="507"/>
    <s v="GASISUCHI (SAYAHUACHI)"/>
    <s v="CALLE GASISUCHI"/>
    <n v="0"/>
    <s v="PÚBLICO"/>
    <x v="1"/>
    <n v="2"/>
    <s v="BÁSICA"/>
    <n v="2"/>
    <x v="0"/>
    <n v="1"/>
    <x v="0"/>
    <n v="0"/>
    <s v="NO APLICA"/>
    <n v="0"/>
    <s v="NO APLICA"/>
    <s v="08FIZ0011S"/>
    <s v="08FJS0005N"/>
    <m/>
    <n v="0"/>
    <n v="13"/>
    <n v="11"/>
    <n v="24"/>
    <n v="13"/>
    <n v="11"/>
    <n v="24"/>
    <n v="4"/>
    <n v="1"/>
    <n v="5"/>
    <n v="2"/>
    <n v="1"/>
    <n v="3"/>
    <n v="2"/>
    <n v="1"/>
    <n v="3"/>
    <n v="2"/>
    <n v="0"/>
    <n v="2"/>
    <n v="3"/>
    <n v="0"/>
    <n v="3"/>
    <n v="3"/>
    <n v="3"/>
    <n v="6"/>
    <n v="2"/>
    <n v="3"/>
    <n v="5"/>
    <n v="0"/>
    <n v="3"/>
    <n v="3"/>
    <n v="12"/>
    <n v="10"/>
    <n v="22"/>
    <n v="0"/>
    <n v="0"/>
    <n v="0"/>
    <n v="0"/>
    <n v="0"/>
    <n v="0"/>
    <n v="2"/>
    <n v="2"/>
    <n v="1"/>
    <n v="0"/>
    <n v="0"/>
    <n v="0"/>
    <n v="0"/>
    <n v="0"/>
    <n v="0"/>
    <n v="0"/>
    <n v="0"/>
    <n v="1"/>
    <n v="0"/>
    <n v="0"/>
    <n v="0"/>
    <n v="0"/>
    <n v="0"/>
    <n v="0"/>
    <n v="0"/>
    <n v="0"/>
    <n v="0"/>
    <n v="0"/>
    <n v="0"/>
    <n v="0"/>
    <n v="0"/>
    <n v="2"/>
    <n v="1"/>
    <n v="1"/>
    <n v="0"/>
    <n v="0"/>
    <n v="0"/>
    <n v="0"/>
    <n v="0"/>
    <n v="0"/>
    <n v="2"/>
    <n v="2"/>
    <n v="3"/>
    <n v="2"/>
    <n v="1"/>
  </r>
  <r>
    <s v="08EPR0048H"/>
    <n v="2"/>
    <s v="VESPERTINO"/>
    <s v="AGUSTIN MELGAR 2330"/>
    <n v="8"/>
    <s v="CHIHUAHUA"/>
    <n v="8"/>
    <s v="CHIHUAHUA"/>
    <n v="19"/>
    <x v="2"/>
    <x v="2"/>
    <n v="1"/>
    <s v="CHIHUAHUA"/>
    <s v="CALLE SECRETARIA DE EDUCACION PUBLICA"/>
    <n v="0"/>
    <s v="PÚBLICO"/>
    <x v="1"/>
    <n v="2"/>
    <s v="BÁSICA"/>
    <n v="2"/>
    <x v="0"/>
    <n v="1"/>
    <x v="0"/>
    <n v="0"/>
    <s v="NO APLICA"/>
    <n v="0"/>
    <s v="NO APLICA"/>
    <s v="08FIZ0051T"/>
    <s v="08FJS0002Q"/>
    <m/>
    <n v="0"/>
    <n v="56"/>
    <n v="44"/>
    <n v="100"/>
    <n v="55"/>
    <n v="44"/>
    <n v="99"/>
    <n v="14"/>
    <n v="6"/>
    <n v="20"/>
    <n v="6"/>
    <n v="6"/>
    <n v="12"/>
    <n v="7"/>
    <n v="6"/>
    <n v="13"/>
    <n v="6"/>
    <n v="3"/>
    <n v="9"/>
    <n v="9"/>
    <n v="11"/>
    <n v="20"/>
    <n v="6"/>
    <n v="8"/>
    <n v="14"/>
    <n v="11"/>
    <n v="13"/>
    <n v="24"/>
    <n v="10"/>
    <n v="7"/>
    <n v="17"/>
    <n v="49"/>
    <n v="48"/>
    <n v="97"/>
    <n v="0"/>
    <n v="0"/>
    <n v="0"/>
    <n v="0"/>
    <n v="1"/>
    <n v="1"/>
    <n v="2"/>
    <n v="4"/>
    <n v="0"/>
    <n v="1"/>
    <n v="0"/>
    <n v="0"/>
    <n v="0"/>
    <n v="0"/>
    <n v="0"/>
    <n v="0"/>
    <n v="1"/>
    <n v="2"/>
    <n v="0"/>
    <n v="0"/>
    <n v="2"/>
    <n v="0"/>
    <n v="0"/>
    <n v="2"/>
    <n v="0"/>
    <n v="0"/>
    <n v="0"/>
    <n v="0"/>
    <n v="0"/>
    <n v="1"/>
    <n v="0"/>
    <n v="9"/>
    <n v="1"/>
    <n v="3"/>
    <n v="0"/>
    <n v="0"/>
    <n v="0"/>
    <n v="0"/>
    <n v="1"/>
    <n v="1"/>
    <n v="2"/>
    <n v="4"/>
    <n v="6"/>
    <n v="6"/>
    <n v="1"/>
  </r>
  <r>
    <s v="08EPR0049G"/>
    <n v="1"/>
    <s v="MATUTINO"/>
    <s v="MA GUADALUPE QUINTANILLA 2258"/>
    <n v="8"/>
    <s v="CHIHUAHUA"/>
    <n v="8"/>
    <s v="CHIHUAHUA"/>
    <n v="10"/>
    <x v="20"/>
    <x v="4"/>
    <n v="1"/>
    <s v="SAN BUENAVENTURA"/>
    <s v="CALLE FRANCISCO I MADERO"/>
    <n v="0"/>
    <s v="PÚBLICO"/>
    <x v="1"/>
    <n v="2"/>
    <s v="BÁSICA"/>
    <n v="2"/>
    <x v="0"/>
    <n v="1"/>
    <x v="0"/>
    <n v="0"/>
    <s v="NO APLICA"/>
    <n v="0"/>
    <s v="NO APLICA"/>
    <s v="08FIZ0021Z"/>
    <s v="08FJS0004O"/>
    <m/>
    <n v="0"/>
    <n v="125"/>
    <n v="147"/>
    <n v="272"/>
    <n v="125"/>
    <n v="147"/>
    <n v="272"/>
    <n v="29"/>
    <n v="17"/>
    <n v="46"/>
    <n v="26"/>
    <n v="22"/>
    <n v="48"/>
    <n v="30"/>
    <n v="22"/>
    <n v="52"/>
    <n v="26"/>
    <n v="16"/>
    <n v="42"/>
    <n v="16"/>
    <n v="32"/>
    <n v="48"/>
    <n v="13"/>
    <n v="30"/>
    <n v="43"/>
    <n v="26"/>
    <n v="23"/>
    <n v="49"/>
    <n v="21"/>
    <n v="27"/>
    <n v="48"/>
    <n v="132"/>
    <n v="150"/>
    <n v="282"/>
    <n v="2"/>
    <n v="2"/>
    <n v="2"/>
    <n v="2"/>
    <n v="2"/>
    <n v="2"/>
    <n v="0"/>
    <n v="12"/>
    <n v="0"/>
    <n v="0"/>
    <n v="0"/>
    <n v="1"/>
    <n v="0"/>
    <n v="0"/>
    <n v="0"/>
    <n v="0"/>
    <n v="3"/>
    <n v="9"/>
    <n v="0"/>
    <n v="0"/>
    <n v="1"/>
    <n v="1"/>
    <n v="0"/>
    <n v="1"/>
    <n v="0"/>
    <n v="0"/>
    <n v="0"/>
    <n v="0"/>
    <n v="2"/>
    <n v="0"/>
    <n v="0"/>
    <n v="18"/>
    <n v="3"/>
    <n v="9"/>
    <n v="2"/>
    <n v="2"/>
    <n v="2"/>
    <n v="2"/>
    <n v="2"/>
    <n v="2"/>
    <n v="0"/>
    <n v="12"/>
    <n v="14"/>
    <n v="14"/>
    <n v="1"/>
  </r>
  <r>
    <s v="08EPR0053T"/>
    <n v="1"/>
    <s v="MATUTINO"/>
    <s v="ANTONIO CASTRO 2347"/>
    <n v="8"/>
    <s v="CHIHUAHUA"/>
    <n v="8"/>
    <s v="CHIHUAHUA"/>
    <n v="11"/>
    <x v="22"/>
    <x v="7"/>
    <n v="16"/>
    <s v="ALTA VISTA"/>
    <s v="CALLE COLONIA ALTAVISTA"/>
    <n v="0"/>
    <s v="PÚBLICO"/>
    <x v="1"/>
    <n v="2"/>
    <s v="BÁSICA"/>
    <n v="2"/>
    <x v="0"/>
    <n v="1"/>
    <x v="0"/>
    <n v="0"/>
    <s v="NO APLICA"/>
    <n v="0"/>
    <s v="NO APLICA"/>
    <s v="08FIZ0006G"/>
    <m/>
    <m/>
    <n v="0"/>
    <n v="48"/>
    <n v="35"/>
    <n v="83"/>
    <n v="48"/>
    <n v="35"/>
    <n v="83"/>
    <n v="7"/>
    <n v="5"/>
    <n v="12"/>
    <n v="2"/>
    <n v="9"/>
    <n v="11"/>
    <n v="2"/>
    <n v="9"/>
    <n v="11"/>
    <n v="5"/>
    <n v="3"/>
    <n v="8"/>
    <n v="11"/>
    <n v="1"/>
    <n v="12"/>
    <n v="6"/>
    <n v="11"/>
    <n v="17"/>
    <n v="6"/>
    <n v="8"/>
    <n v="14"/>
    <n v="11"/>
    <n v="7"/>
    <n v="18"/>
    <n v="41"/>
    <n v="39"/>
    <n v="80"/>
    <n v="0"/>
    <n v="0"/>
    <n v="0"/>
    <n v="0"/>
    <n v="0"/>
    <n v="0"/>
    <n v="3"/>
    <n v="3"/>
    <n v="0"/>
    <n v="1"/>
    <n v="0"/>
    <n v="0"/>
    <n v="0"/>
    <n v="0"/>
    <n v="0"/>
    <n v="0"/>
    <n v="0"/>
    <n v="2"/>
    <n v="0"/>
    <n v="0"/>
    <n v="0"/>
    <n v="0"/>
    <n v="0"/>
    <n v="0"/>
    <n v="0"/>
    <n v="0"/>
    <n v="0"/>
    <n v="0"/>
    <n v="1"/>
    <n v="0"/>
    <n v="0"/>
    <n v="4"/>
    <n v="0"/>
    <n v="3"/>
    <n v="0"/>
    <n v="0"/>
    <n v="0"/>
    <n v="0"/>
    <n v="0"/>
    <n v="0"/>
    <n v="3"/>
    <n v="3"/>
    <n v="6"/>
    <n v="6"/>
    <n v="1"/>
  </r>
  <r>
    <s v="08EPR0056Q"/>
    <n v="1"/>
    <s v="MATUTINO"/>
    <s v="ESTHER TAPIA DE CASTELLANOS 2230"/>
    <n v="8"/>
    <s v="CHIHUAHUA"/>
    <n v="8"/>
    <s v="CHIHUAHUA"/>
    <n v="11"/>
    <x v="22"/>
    <x v="7"/>
    <n v="1"/>
    <s v="SANTA ROSALĂŤA DE CAMARGO"/>
    <s v="CALLE FRANCISCO SARABIA"/>
    <n v="501"/>
    <s v="PÚBLICO"/>
    <x v="1"/>
    <n v="2"/>
    <s v="BÁSICA"/>
    <n v="2"/>
    <x v="0"/>
    <n v="1"/>
    <x v="0"/>
    <n v="0"/>
    <s v="NO APLICA"/>
    <n v="0"/>
    <s v="NO APLICA"/>
    <s v="08FIZ0006G"/>
    <m/>
    <m/>
    <n v="0"/>
    <n v="58"/>
    <n v="75"/>
    <n v="133"/>
    <n v="58"/>
    <n v="75"/>
    <n v="133"/>
    <n v="16"/>
    <n v="12"/>
    <n v="28"/>
    <n v="9"/>
    <n v="10"/>
    <n v="19"/>
    <n v="9"/>
    <n v="10"/>
    <n v="19"/>
    <n v="13"/>
    <n v="12"/>
    <n v="25"/>
    <n v="8"/>
    <n v="11"/>
    <n v="19"/>
    <n v="8"/>
    <n v="17"/>
    <n v="25"/>
    <n v="4"/>
    <n v="14"/>
    <n v="18"/>
    <n v="11"/>
    <n v="11"/>
    <n v="22"/>
    <n v="53"/>
    <n v="75"/>
    <n v="128"/>
    <n v="1"/>
    <n v="1"/>
    <n v="1"/>
    <n v="1"/>
    <n v="1"/>
    <n v="1"/>
    <n v="0"/>
    <n v="6"/>
    <n v="0"/>
    <n v="0"/>
    <n v="1"/>
    <n v="0"/>
    <n v="0"/>
    <n v="0"/>
    <n v="0"/>
    <n v="0"/>
    <n v="4"/>
    <n v="2"/>
    <n v="0"/>
    <n v="0"/>
    <n v="1"/>
    <n v="0"/>
    <n v="0"/>
    <n v="0"/>
    <n v="0"/>
    <n v="0"/>
    <n v="0"/>
    <n v="0"/>
    <n v="1"/>
    <n v="0"/>
    <n v="0"/>
    <n v="9"/>
    <n v="4"/>
    <n v="2"/>
    <n v="1"/>
    <n v="1"/>
    <n v="1"/>
    <n v="1"/>
    <n v="1"/>
    <n v="1"/>
    <n v="0"/>
    <n v="6"/>
    <n v="6"/>
    <n v="6"/>
    <n v="1"/>
  </r>
  <r>
    <s v="08EPR0057P"/>
    <n v="1"/>
    <s v="MATUTINO"/>
    <s v="RAFAEL RAMIREZ 2006"/>
    <n v="8"/>
    <s v="CHIHUAHUA"/>
    <n v="8"/>
    <s v="CHIHUAHUA"/>
    <n v="19"/>
    <x v="2"/>
    <x v="2"/>
    <n v="1"/>
    <s v="CHIHUAHUA"/>
    <s v="CALLE 94"/>
    <n v="0"/>
    <s v="PÚBLICO"/>
    <x v="1"/>
    <n v="2"/>
    <s v="BÁSICA"/>
    <n v="2"/>
    <x v="0"/>
    <n v="1"/>
    <x v="0"/>
    <n v="0"/>
    <s v="NO APLICA"/>
    <n v="0"/>
    <s v="NO APLICA"/>
    <s v="08FIZ0050U"/>
    <s v="08FJS0002Q"/>
    <m/>
    <n v="0"/>
    <n v="118"/>
    <n v="112"/>
    <n v="230"/>
    <n v="117"/>
    <n v="111"/>
    <n v="228"/>
    <n v="27"/>
    <n v="17"/>
    <n v="44"/>
    <n v="12"/>
    <n v="24"/>
    <n v="36"/>
    <n v="13"/>
    <n v="24"/>
    <n v="37"/>
    <n v="12"/>
    <n v="16"/>
    <n v="28"/>
    <n v="17"/>
    <n v="18"/>
    <n v="35"/>
    <n v="22"/>
    <n v="18"/>
    <n v="40"/>
    <n v="19"/>
    <n v="14"/>
    <n v="33"/>
    <n v="21"/>
    <n v="26"/>
    <n v="47"/>
    <n v="104"/>
    <n v="116"/>
    <n v="220"/>
    <n v="2"/>
    <n v="1"/>
    <n v="2"/>
    <n v="2"/>
    <n v="1"/>
    <n v="2"/>
    <n v="0"/>
    <n v="10"/>
    <n v="0"/>
    <n v="0"/>
    <n v="0"/>
    <n v="1"/>
    <n v="0"/>
    <n v="0"/>
    <n v="0"/>
    <n v="0"/>
    <n v="2"/>
    <n v="8"/>
    <n v="0"/>
    <n v="0"/>
    <n v="2"/>
    <n v="1"/>
    <n v="1"/>
    <n v="1"/>
    <n v="0"/>
    <n v="0"/>
    <n v="0"/>
    <n v="0"/>
    <n v="1"/>
    <n v="1"/>
    <n v="0"/>
    <n v="18"/>
    <n v="2"/>
    <n v="8"/>
    <n v="2"/>
    <n v="1"/>
    <n v="2"/>
    <n v="2"/>
    <n v="1"/>
    <n v="2"/>
    <n v="0"/>
    <n v="10"/>
    <n v="11"/>
    <n v="10"/>
    <n v="1"/>
  </r>
  <r>
    <s v="08EPR0058O"/>
    <n v="1"/>
    <s v="MATUTINO"/>
    <s v="VALENTIN GOMEZ FARIAS 2348"/>
    <n v="8"/>
    <s v="CHIHUAHUA"/>
    <n v="8"/>
    <s v="CHIHUAHUA"/>
    <n v="11"/>
    <x v="22"/>
    <x v="7"/>
    <n v="142"/>
    <s v="LOS REYES"/>
    <s v="CALLE RANCHO LOS REYES"/>
    <n v="0"/>
    <s v="PÚBLICO"/>
    <x v="1"/>
    <n v="2"/>
    <s v="BÁSICA"/>
    <n v="2"/>
    <x v="0"/>
    <n v="1"/>
    <x v="0"/>
    <n v="0"/>
    <s v="NO APLICA"/>
    <n v="0"/>
    <s v="NO APLICA"/>
    <s v="08FIZ0006G"/>
    <m/>
    <m/>
    <n v="0"/>
    <n v="13"/>
    <n v="14"/>
    <n v="27"/>
    <n v="13"/>
    <n v="14"/>
    <n v="27"/>
    <n v="4"/>
    <n v="2"/>
    <n v="6"/>
    <n v="5"/>
    <n v="1"/>
    <n v="6"/>
    <n v="5"/>
    <n v="1"/>
    <n v="6"/>
    <n v="1"/>
    <n v="2"/>
    <n v="3"/>
    <n v="2"/>
    <n v="0"/>
    <n v="2"/>
    <n v="1"/>
    <n v="1"/>
    <n v="2"/>
    <n v="3"/>
    <n v="3"/>
    <n v="6"/>
    <n v="4"/>
    <n v="4"/>
    <n v="8"/>
    <n v="16"/>
    <n v="11"/>
    <n v="27"/>
    <n v="0"/>
    <n v="0"/>
    <n v="0"/>
    <n v="0"/>
    <n v="0"/>
    <n v="0"/>
    <n v="1"/>
    <n v="1"/>
    <n v="0"/>
    <n v="1"/>
    <n v="0"/>
    <n v="0"/>
    <n v="0"/>
    <n v="0"/>
    <n v="0"/>
    <n v="0"/>
    <n v="0"/>
    <n v="0"/>
    <n v="0"/>
    <n v="0"/>
    <n v="0"/>
    <n v="0"/>
    <n v="0"/>
    <n v="0"/>
    <n v="0"/>
    <n v="0"/>
    <n v="0"/>
    <n v="0"/>
    <n v="0"/>
    <n v="0"/>
    <n v="0"/>
    <n v="1"/>
    <n v="0"/>
    <n v="1"/>
    <n v="0"/>
    <n v="0"/>
    <n v="0"/>
    <n v="0"/>
    <n v="0"/>
    <n v="0"/>
    <n v="1"/>
    <n v="1"/>
    <n v="3"/>
    <n v="2"/>
    <n v="1"/>
  </r>
  <r>
    <s v="08EPR0059N"/>
    <n v="1"/>
    <s v="MATUTINO"/>
    <s v="EDMUNDO PORRAS FIERRO 2212"/>
    <n v="8"/>
    <s v="CHIHUAHUA"/>
    <n v="8"/>
    <s v="CHIHUAHUA"/>
    <n v="11"/>
    <x v="22"/>
    <x v="7"/>
    <n v="1"/>
    <s v="SANTA ROSALĂŤA DE CAMARGO"/>
    <s v="CALLE OJINAGA"/>
    <n v="0"/>
    <s v="PÚBLICO"/>
    <x v="1"/>
    <n v="2"/>
    <s v="BÁSICA"/>
    <n v="2"/>
    <x v="0"/>
    <n v="1"/>
    <x v="0"/>
    <n v="0"/>
    <s v="NO APLICA"/>
    <n v="0"/>
    <s v="NO APLICA"/>
    <s v="08FIZ0006G"/>
    <m/>
    <m/>
    <n v="0"/>
    <n v="167"/>
    <n v="161"/>
    <n v="328"/>
    <n v="167"/>
    <n v="161"/>
    <n v="328"/>
    <n v="30"/>
    <n v="30"/>
    <n v="60"/>
    <n v="26"/>
    <n v="37"/>
    <n v="63"/>
    <n v="26"/>
    <n v="37"/>
    <n v="63"/>
    <n v="28"/>
    <n v="26"/>
    <n v="54"/>
    <n v="28"/>
    <n v="29"/>
    <n v="57"/>
    <n v="39"/>
    <n v="24"/>
    <n v="63"/>
    <n v="27"/>
    <n v="30"/>
    <n v="57"/>
    <n v="19"/>
    <n v="27"/>
    <n v="46"/>
    <n v="167"/>
    <n v="173"/>
    <n v="340"/>
    <n v="2"/>
    <n v="2"/>
    <n v="2"/>
    <n v="2"/>
    <n v="2"/>
    <n v="2"/>
    <n v="0"/>
    <n v="12"/>
    <n v="0"/>
    <n v="0"/>
    <n v="1"/>
    <n v="0"/>
    <n v="0"/>
    <n v="0"/>
    <n v="0"/>
    <n v="0"/>
    <n v="3"/>
    <n v="9"/>
    <n v="0"/>
    <n v="0"/>
    <n v="0"/>
    <n v="1"/>
    <n v="0"/>
    <n v="1"/>
    <n v="0"/>
    <n v="0"/>
    <n v="0"/>
    <n v="1"/>
    <n v="0"/>
    <n v="2"/>
    <n v="0"/>
    <n v="18"/>
    <n v="3"/>
    <n v="9"/>
    <n v="2"/>
    <n v="2"/>
    <n v="2"/>
    <n v="2"/>
    <n v="2"/>
    <n v="2"/>
    <n v="0"/>
    <n v="12"/>
    <n v="12"/>
    <n v="12"/>
    <n v="1"/>
  </r>
  <r>
    <s v="08EPR0061B"/>
    <n v="1"/>
    <s v="MATUTINO"/>
    <s v="MELCHOR OCAMPO 2400"/>
    <n v="8"/>
    <s v="CHIHUAHUA"/>
    <n v="8"/>
    <s v="CHIHUAHUA"/>
    <n v="11"/>
    <x v="22"/>
    <x v="7"/>
    <n v="155"/>
    <s v="SAN IGNACIO"/>
    <s v="CALLE SAN IGNACIO"/>
    <n v="1"/>
    <s v="PÚBLICO"/>
    <x v="1"/>
    <n v="2"/>
    <s v="BÁSICA"/>
    <n v="2"/>
    <x v="0"/>
    <n v="1"/>
    <x v="0"/>
    <n v="0"/>
    <s v="NO APLICA"/>
    <n v="0"/>
    <s v="NO APLICA"/>
    <s v="08FIZ0006G"/>
    <m/>
    <m/>
    <n v="0"/>
    <n v="47"/>
    <n v="39"/>
    <n v="86"/>
    <n v="47"/>
    <n v="39"/>
    <n v="86"/>
    <n v="5"/>
    <n v="6"/>
    <n v="11"/>
    <n v="6"/>
    <n v="2"/>
    <n v="8"/>
    <n v="6"/>
    <n v="2"/>
    <n v="8"/>
    <n v="9"/>
    <n v="10"/>
    <n v="19"/>
    <n v="4"/>
    <n v="4"/>
    <n v="8"/>
    <n v="7"/>
    <n v="2"/>
    <n v="9"/>
    <n v="8"/>
    <n v="7"/>
    <n v="15"/>
    <n v="11"/>
    <n v="5"/>
    <n v="16"/>
    <n v="45"/>
    <n v="30"/>
    <n v="75"/>
    <n v="0"/>
    <n v="0"/>
    <n v="0"/>
    <n v="0"/>
    <n v="1"/>
    <n v="1"/>
    <n v="2"/>
    <n v="4"/>
    <n v="0"/>
    <n v="1"/>
    <n v="0"/>
    <n v="0"/>
    <n v="0"/>
    <n v="0"/>
    <n v="0"/>
    <n v="0"/>
    <n v="0"/>
    <n v="3"/>
    <n v="0"/>
    <n v="0"/>
    <n v="0"/>
    <n v="0"/>
    <n v="0"/>
    <n v="0"/>
    <n v="0"/>
    <n v="0"/>
    <n v="0"/>
    <n v="0"/>
    <n v="0"/>
    <n v="0"/>
    <n v="0"/>
    <n v="4"/>
    <n v="0"/>
    <n v="4"/>
    <n v="0"/>
    <n v="0"/>
    <n v="0"/>
    <n v="0"/>
    <n v="1"/>
    <n v="1"/>
    <n v="2"/>
    <n v="4"/>
    <n v="6"/>
    <n v="4"/>
    <n v="1"/>
  </r>
  <r>
    <s v="08EPR0066X"/>
    <n v="1"/>
    <s v="MATUTINO"/>
    <s v="NIĂ‘OS HEROES 2296"/>
    <n v="8"/>
    <s v="CHIHUAHUA"/>
    <n v="8"/>
    <s v="CHIHUAHUA"/>
    <n v="13"/>
    <x v="44"/>
    <x v="4"/>
    <n v="17"/>
    <s v="COLONIA JUĂREZ"/>
    <s v="CALLE CASAS GRANDES"/>
    <n v="4"/>
    <s v="PÚBLICO"/>
    <x v="1"/>
    <n v="2"/>
    <s v="BÁSICA"/>
    <n v="2"/>
    <x v="0"/>
    <n v="1"/>
    <x v="0"/>
    <n v="0"/>
    <s v="NO APLICA"/>
    <n v="0"/>
    <s v="NO APLICA"/>
    <s v="08FIZ0013Q"/>
    <s v="08FJS0004O"/>
    <m/>
    <n v="0"/>
    <n v="50"/>
    <n v="51"/>
    <n v="101"/>
    <n v="49"/>
    <n v="50"/>
    <n v="99"/>
    <n v="9"/>
    <n v="8"/>
    <n v="17"/>
    <n v="14"/>
    <n v="2"/>
    <n v="16"/>
    <n v="14"/>
    <n v="3"/>
    <n v="17"/>
    <n v="7"/>
    <n v="12"/>
    <n v="19"/>
    <n v="6"/>
    <n v="9"/>
    <n v="15"/>
    <n v="9"/>
    <n v="7"/>
    <n v="16"/>
    <n v="9"/>
    <n v="9"/>
    <n v="18"/>
    <n v="6"/>
    <n v="12"/>
    <n v="18"/>
    <n v="51"/>
    <n v="52"/>
    <n v="103"/>
    <n v="0"/>
    <n v="0"/>
    <n v="1"/>
    <n v="1"/>
    <n v="1"/>
    <n v="1"/>
    <n v="1"/>
    <n v="5"/>
    <n v="0"/>
    <n v="1"/>
    <n v="0"/>
    <n v="0"/>
    <n v="0"/>
    <n v="0"/>
    <n v="0"/>
    <n v="0"/>
    <n v="1"/>
    <n v="3"/>
    <n v="0"/>
    <n v="0"/>
    <n v="2"/>
    <n v="1"/>
    <n v="1"/>
    <n v="0"/>
    <n v="0"/>
    <n v="0"/>
    <n v="0"/>
    <n v="0"/>
    <n v="1"/>
    <n v="0"/>
    <n v="0"/>
    <n v="10"/>
    <n v="1"/>
    <n v="4"/>
    <n v="0"/>
    <n v="0"/>
    <n v="1"/>
    <n v="1"/>
    <n v="1"/>
    <n v="1"/>
    <n v="1"/>
    <n v="5"/>
    <n v="6"/>
    <n v="6"/>
    <n v="1"/>
  </r>
  <r>
    <s v="08EPR0068V"/>
    <n v="1"/>
    <s v="MATUTINO"/>
    <s v="MIGUEL DE CERVANTES SAAVEDRA 2358"/>
    <n v="8"/>
    <s v="CHIHUAHUA"/>
    <n v="8"/>
    <s v="CHIHUAHUA"/>
    <n v="50"/>
    <x v="4"/>
    <x v="4"/>
    <n v="1"/>
    <s v="NUEVO CASAS GRANDES"/>
    <s v="AVENIDA OCHOA "/>
    <n v="0"/>
    <s v="PÚBLICO"/>
    <x v="1"/>
    <n v="2"/>
    <s v="BÁSICA"/>
    <n v="2"/>
    <x v="0"/>
    <n v="1"/>
    <x v="0"/>
    <n v="0"/>
    <s v="NO APLICA"/>
    <n v="0"/>
    <s v="NO APLICA"/>
    <s v="08FIZ0054Q"/>
    <s v="08FJS0004O"/>
    <m/>
    <n v="0"/>
    <n v="200"/>
    <n v="193"/>
    <n v="393"/>
    <n v="200"/>
    <n v="193"/>
    <n v="393"/>
    <n v="28"/>
    <n v="34"/>
    <n v="62"/>
    <n v="25"/>
    <n v="24"/>
    <n v="49"/>
    <n v="25"/>
    <n v="24"/>
    <n v="49"/>
    <n v="25"/>
    <n v="33"/>
    <n v="58"/>
    <n v="39"/>
    <n v="38"/>
    <n v="77"/>
    <n v="40"/>
    <n v="29"/>
    <n v="69"/>
    <n v="33"/>
    <n v="24"/>
    <n v="57"/>
    <n v="32"/>
    <n v="40"/>
    <n v="72"/>
    <n v="194"/>
    <n v="188"/>
    <n v="382"/>
    <n v="2"/>
    <n v="2"/>
    <n v="3"/>
    <n v="3"/>
    <n v="2"/>
    <n v="3"/>
    <n v="0"/>
    <n v="15"/>
    <n v="0"/>
    <n v="0"/>
    <n v="0"/>
    <n v="1"/>
    <n v="0"/>
    <n v="0"/>
    <n v="0"/>
    <n v="0"/>
    <n v="4"/>
    <n v="11"/>
    <n v="0"/>
    <n v="0"/>
    <n v="2"/>
    <n v="0"/>
    <n v="1"/>
    <n v="0"/>
    <n v="2"/>
    <n v="0"/>
    <n v="0"/>
    <n v="0"/>
    <n v="1"/>
    <n v="1"/>
    <n v="0"/>
    <n v="23"/>
    <n v="4"/>
    <n v="11"/>
    <n v="2"/>
    <n v="2"/>
    <n v="3"/>
    <n v="3"/>
    <n v="2"/>
    <n v="3"/>
    <n v="0"/>
    <n v="15"/>
    <n v="19"/>
    <n v="19"/>
    <n v="1"/>
  </r>
  <r>
    <s v="08EPR0069U"/>
    <n v="1"/>
    <s v="MATUTINO"/>
    <s v="MARIA MARTINEZ DE ESCUTIA 2059"/>
    <n v="8"/>
    <s v="CHIHUAHUA"/>
    <n v="8"/>
    <s v="CHIHUAHUA"/>
    <n v="13"/>
    <x v="44"/>
    <x v="4"/>
    <n v="1"/>
    <s v="CASAS GRANDES"/>
    <s v="CALLE RICARDO FLORES MAGON"/>
    <n v="101"/>
    <s v="PÚBLICO"/>
    <x v="1"/>
    <n v="2"/>
    <s v="BÁSICA"/>
    <n v="2"/>
    <x v="0"/>
    <n v="1"/>
    <x v="0"/>
    <n v="0"/>
    <s v="NO APLICA"/>
    <n v="0"/>
    <s v="NO APLICA"/>
    <s v="08FIZ0013Q"/>
    <s v="08FJS0004O"/>
    <m/>
    <n v="0"/>
    <n v="185"/>
    <n v="199"/>
    <n v="384"/>
    <n v="184"/>
    <n v="198"/>
    <n v="382"/>
    <n v="29"/>
    <n v="35"/>
    <n v="64"/>
    <n v="35"/>
    <n v="22"/>
    <n v="57"/>
    <n v="35"/>
    <n v="23"/>
    <n v="58"/>
    <n v="35"/>
    <n v="38"/>
    <n v="73"/>
    <n v="35"/>
    <n v="33"/>
    <n v="68"/>
    <n v="24"/>
    <n v="31"/>
    <n v="55"/>
    <n v="30"/>
    <n v="33"/>
    <n v="63"/>
    <n v="32"/>
    <n v="35"/>
    <n v="67"/>
    <n v="191"/>
    <n v="193"/>
    <n v="384"/>
    <n v="2"/>
    <n v="3"/>
    <n v="2"/>
    <n v="2"/>
    <n v="2"/>
    <n v="2"/>
    <n v="0"/>
    <n v="13"/>
    <n v="0"/>
    <n v="0"/>
    <n v="1"/>
    <n v="0"/>
    <n v="0"/>
    <n v="0"/>
    <n v="0"/>
    <n v="0"/>
    <n v="3"/>
    <n v="10"/>
    <n v="0"/>
    <n v="0"/>
    <n v="1"/>
    <n v="1"/>
    <n v="2"/>
    <n v="1"/>
    <n v="0"/>
    <n v="0"/>
    <n v="0"/>
    <n v="0"/>
    <n v="2"/>
    <n v="0"/>
    <n v="0"/>
    <n v="21"/>
    <n v="3"/>
    <n v="10"/>
    <n v="2"/>
    <n v="3"/>
    <n v="2"/>
    <n v="2"/>
    <n v="2"/>
    <n v="2"/>
    <n v="0"/>
    <n v="13"/>
    <n v="15"/>
    <n v="13"/>
    <n v="1"/>
  </r>
  <r>
    <s v="08EPR0070J"/>
    <n v="1"/>
    <s v="MATUTINO"/>
    <s v="JUAN MATA ORTIZ 2272"/>
    <n v="8"/>
    <s v="CHIHUAHUA"/>
    <n v="8"/>
    <s v="CHIHUAHUA"/>
    <n v="13"/>
    <x v="44"/>
    <x v="4"/>
    <n v="18"/>
    <s v="JUAN MATA ORTĂŤZ (PEARSON)"/>
    <s v="NINGUNO NINGUNO"/>
    <n v="0"/>
    <s v="PÚBLICO"/>
    <x v="1"/>
    <n v="2"/>
    <s v="BÁSICA"/>
    <n v="2"/>
    <x v="0"/>
    <n v="1"/>
    <x v="0"/>
    <n v="0"/>
    <s v="NO APLICA"/>
    <n v="0"/>
    <s v="NO APLICA"/>
    <s v="08FIZ0013Q"/>
    <s v="08FJS0004O"/>
    <m/>
    <n v="0"/>
    <n v="59"/>
    <n v="57"/>
    <n v="116"/>
    <n v="59"/>
    <n v="56"/>
    <n v="115"/>
    <n v="12"/>
    <n v="6"/>
    <n v="18"/>
    <n v="7"/>
    <n v="15"/>
    <n v="22"/>
    <n v="8"/>
    <n v="15"/>
    <n v="23"/>
    <n v="9"/>
    <n v="9"/>
    <n v="18"/>
    <n v="12"/>
    <n v="6"/>
    <n v="18"/>
    <n v="6"/>
    <n v="12"/>
    <n v="18"/>
    <n v="7"/>
    <n v="12"/>
    <n v="19"/>
    <n v="15"/>
    <n v="11"/>
    <n v="26"/>
    <n v="57"/>
    <n v="65"/>
    <n v="122"/>
    <n v="1"/>
    <n v="1"/>
    <n v="1"/>
    <n v="1"/>
    <n v="1"/>
    <n v="1"/>
    <n v="0"/>
    <n v="6"/>
    <n v="0"/>
    <n v="0"/>
    <n v="1"/>
    <n v="0"/>
    <n v="0"/>
    <n v="0"/>
    <n v="0"/>
    <n v="0"/>
    <n v="2"/>
    <n v="4"/>
    <n v="0"/>
    <n v="0"/>
    <n v="1"/>
    <n v="1"/>
    <n v="1"/>
    <n v="0"/>
    <n v="0"/>
    <n v="0"/>
    <n v="0"/>
    <n v="0"/>
    <n v="1"/>
    <n v="0"/>
    <n v="0"/>
    <n v="11"/>
    <n v="2"/>
    <n v="4"/>
    <n v="1"/>
    <n v="1"/>
    <n v="1"/>
    <n v="1"/>
    <n v="1"/>
    <n v="1"/>
    <n v="0"/>
    <n v="6"/>
    <n v="6"/>
    <n v="6"/>
    <n v="1"/>
  </r>
  <r>
    <s v="08EPR0071I"/>
    <n v="1"/>
    <s v="MATUTINO"/>
    <s v="GREGORIO TORRES QUINTERO 2308"/>
    <n v="8"/>
    <s v="CHIHUAHUA"/>
    <n v="8"/>
    <s v="CHIHUAHUA"/>
    <n v="50"/>
    <x v="4"/>
    <x v="4"/>
    <n v="1"/>
    <s v="NUEVO CASAS GRANDES"/>
    <s v="CALLE FRANCISCO I. MADERO"/>
    <n v="506"/>
    <s v="PÚBLICO"/>
    <x v="1"/>
    <n v="2"/>
    <s v="BÁSICA"/>
    <n v="2"/>
    <x v="0"/>
    <n v="1"/>
    <x v="0"/>
    <n v="0"/>
    <s v="NO APLICA"/>
    <n v="0"/>
    <s v="NO APLICA"/>
    <s v="08FIZ0054Q"/>
    <s v="08FJS0004O"/>
    <m/>
    <n v="0"/>
    <n v="186"/>
    <n v="191"/>
    <n v="377"/>
    <n v="184"/>
    <n v="190"/>
    <n v="374"/>
    <n v="24"/>
    <n v="32"/>
    <n v="56"/>
    <n v="23"/>
    <n v="32"/>
    <n v="55"/>
    <n v="23"/>
    <n v="32"/>
    <n v="55"/>
    <n v="36"/>
    <n v="31"/>
    <n v="67"/>
    <n v="28"/>
    <n v="30"/>
    <n v="58"/>
    <n v="30"/>
    <n v="25"/>
    <n v="55"/>
    <n v="28"/>
    <n v="29"/>
    <n v="57"/>
    <n v="32"/>
    <n v="38"/>
    <n v="70"/>
    <n v="177"/>
    <n v="185"/>
    <n v="362"/>
    <n v="2"/>
    <n v="3"/>
    <n v="2"/>
    <n v="2"/>
    <n v="2"/>
    <n v="3"/>
    <n v="0"/>
    <n v="14"/>
    <n v="0"/>
    <n v="0"/>
    <n v="1"/>
    <n v="0"/>
    <n v="0"/>
    <n v="0"/>
    <n v="0"/>
    <n v="0"/>
    <n v="1"/>
    <n v="13"/>
    <n v="0"/>
    <n v="0"/>
    <n v="0"/>
    <n v="2"/>
    <n v="1"/>
    <n v="0"/>
    <n v="1"/>
    <n v="0"/>
    <n v="0"/>
    <n v="0"/>
    <n v="2"/>
    <n v="0"/>
    <n v="0"/>
    <n v="21"/>
    <n v="1"/>
    <n v="13"/>
    <n v="2"/>
    <n v="3"/>
    <n v="2"/>
    <n v="2"/>
    <n v="2"/>
    <n v="3"/>
    <n v="0"/>
    <n v="14"/>
    <n v="14"/>
    <n v="14"/>
    <n v="1"/>
  </r>
  <r>
    <s v="08EPR0072H"/>
    <n v="1"/>
    <s v="MATUTINO"/>
    <s v="FRANCISCO I. MADERO 2415"/>
    <n v="8"/>
    <s v="CHIHUAHUA"/>
    <n v="8"/>
    <s v="CHIHUAHUA"/>
    <n v="50"/>
    <x v="4"/>
    <x v="4"/>
    <n v="12"/>
    <s v="FRANCISCO I. MADERO"/>
    <s v="CALLE FRANCISCO I. MADERO"/>
    <n v="0"/>
    <s v="PÚBLICO"/>
    <x v="1"/>
    <n v="2"/>
    <s v="BÁSICA"/>
    <n v="2"/>
    <x v="0"/>
    <n v="1"/>
    <x v="0"/>
    <n v="0"/>
    <s v="NO APLICA"/>
    <n v="0"/>
    <s v="NO APLICA"/>
    <s v="08FIZ0013Q"/>
    <s v="08FJS0004O"/>
    <m/>
    <n v="0"/>
    <n v="28"/>
    <n v="20"/>
    <n v="48"/>
    <n v="17"/>
    <n v="18"/>
    <n v="35"/>
    <n v="5"/>
    <n v="3"/>
    <n v="8"/>
    <n v="9"/>
    <n v="4"/>
    <n v="13"/>
    <n v="12"/>
    <n v="5"/>
    <n v="17"/>
    <n v="3"/>
    <n v="3"/>
    <n v="6"/>
    <n v="3"/>
    <n v="2"/>
    <n v="5"/>
    <n v="5"/>
    <n v="5"/>
    <n v="10"/>
    <n v="5"/>
    <n v="3"/>
    <n v="8"/>
    <n v="6"/>
    <n v="3"/>
    <n v="9"/>
    <n v="34"/>
    <n v="21"/>
    <n v="55"/>
    <n v="1"/>
    <n v="0"/>
    <n v="0"/>
    <n v="0"/>
    <n v="0"/>
    <n v="0"/>
    <n v="2"/>
    <n v="3"/>
    <n v="1"/>
    <n v="0"/>
    <n v="0"/>
    <n v="0"/>
    <n v="0"/>
    <n v="0"/>
    <n v="0"/>
    <n v="0"/>
    <n v="0"/>
    <n v="2"/>
    <n v="0"/>
    <n v="0"/>
    <n v="0"/>
    <n v="0"/>
    <n v="0"/>
    <n v="0"/>
    <n v="0"/>
    <n v="0"/>
    <n v="0"/>
    <n v="0"/>
    <n v="0"/>
    <n v="0"/>
    <n v="0"/>
    <n v="3"/>
    <n v="1"/>
    <n v="2"/>
    <n v="1"/>
    <n v="0"/>
    <n v="0"/>
    <n v="0"/>
    <n v="0"/>
    <n v="0"/>
    <n v="2"/>
    <n v="3"/>
    <n v="6"/>
    <n v="3"/>
    <n v="1"/>
  </r>
  <r>
    <s v="08EPR0074F"/>
    <n v="1"/>
    <s v="MATUTINO"/>
    <s v="TORIBIO ORTEGA 2164"/>
    <n v="8"/>
    <s v="CHIHUAHUA"/>
    <n v="8"/>
    <s v="CHIHUAHUA"/>
    <n v="15"/>
    <x v="64"/>
    <x v="10"/>
    <n v="28"/>
    <s v="CUCHILLO PARADO"/>
    <s v="CALLE CUCHILLO PARADO"/>
    <n v="0"/>
    <s v="PÚBLICO"/>
    <x v="1"/>
    <n v="2"/>
    <s v="BÁSICA"/>
    <n v="2"/>
    <x v="0"/>
    <n v="1"/>
    <x v="0"/>
    <n v="0"/>
    <s v="NO APLICA"/>
    <n v="0"/>
    <s v="NO APLICA"/>
    <s v="08FIZ0012R"/>
    <s v="08FJS0001R"/>
    <m/>
    <n v="0"/>
    <n v="8"/>
    <n v="8"/>
    <n v="16"/>
    <n v="8"/>
    <n v="8"/>
    <n v="16"/>
    <n v="2"/>
    <n v="1"/>
    <n v="3"/>
    <n v="1"/>
    <n v="1"/>
    <n v="2"/>
    <n v="1"/>
    <n v="1"/>
    <n v="2"/>
    <n v="0"/>
    <n v="2"/>
    <n v="2"/>
    <n v="1"/>
    <n v="1"/>
    <n v="2"/>
    <n v="0"/>
    <n v="1"/>
    <n v="1"/>
    <n v="3"/>
    <n v="1"/>
    <n v="4"/>
    <n v="0"/>
    <n v="1"/>
    <n v="1"/>
    <n v="5"/>
    <n v="7"/>
    <n v="12"/>
    <n v="0"/>
    <n v="0"/>
    <n v="0"/>
    <n v="0"/>
    <n v="0"/>
    <n v="0"/>
    <n v="1"/>
    <n v="1"/>
    <n v="0"/>
    <n v="1"/>
    <n v="0"/>
    <n v="0"/>
    <n v="0"/>
    <n v="0"/>
    <n v="0"/>
    <n v="0"/>
    <n v="0"/>
    <n v="0"/>
    <n v="0"/>
    <n v="0"/>
    <n v="0"/>
    <n v="0"/>
    <n v="0"/>
    <n v="0"/>
    <n v="0"/>
    <n v="0"/>
    <n v="0"/>
    <n v="0"/>
    <n v="0"/>
    <n v="0"/>
    <n v="0"/>
    <n v="1"/>
    <n v="0"/>
    <n v="1"/>
    <n v="0"/>
    <n v="0"/>
    <n v="0"/>
    <n v="0"/>
    <n v="0"/>
    <n v="0"/>
    <n v="1"/>
    <n v="1"/>
    <n v="1"/>
    <n v="1"/>
    <n v="1"/>
  </r>
  <r>
    <s v="08EPR0075E"/>
    <n v="1"/>
    <s v="MATUTINO"/>
    <s v="DORADOS DE VILLA 2799"/>
    <n v="8"/>
    <s v="CHIHUAHUA"/>
    <n v="8"/>
    <s v="CHIHUAHUA"/>
    <n v="5"/>
    <x v="21"/>
    <x v="4"/>
    <n v="1136"/>
    <s v="CASA VERDE"/>
    <s v="NINGUNO NINGUNO"/>
    <n v="0"/>
    <s v="PÚBLICO"/>
    <x v="1"/>
    <n v="2"/>
    <s v="BÁSICA"/>
    <n v="2"/>
    <x v="0"/>
    <n v="1"/>
    <x v="0"/>
    <n v="0"/>
    <s v="NO APLICA"/>
    <n v="0"/>
    <s v="NO APLICA"/>
    <s v="08FIZ0041M"/>
    <m/>
    <m/>
    <n v="0"/>
    <n v="14"/>
    <n v="14"/>
    <n v="28"/>
    <n v="14"/>
    <n v="14"/>
    <n v="28"/>
    <n v="1"/>
    <n v="1"/>
    <n v="2"/>
    <n v="0"/>
    <n v="3"/>
    <n v="3"/>
    <n v="0"/>
    <n v="3"/>
    <n v="3"/>
    <n v="1"/>
    <n v="1"/>
    <n v="2"/>
    <n v="1"/>
    <n v="2"/>
    <n v="3"/>
    <n v="5"/>
    <n v="5"/>
    <n v="10"/>
    <n v="2"/>
    <n v="2"/>
    <n v="4"/>
    <n v="3"/>
    <n v="2"/>
    <n v="5"/>
    <n v="12"/>
    <n v="15"/>
    <n v="27"/>
    <n v="0"/>
    <n v="0"/>
    <n v="0"/>
    <n v="0"/>
    <n v="0"/>
    <n v="0"/>
    <n v="1"/>
    <n v="1"/>
    <n v="0"/>
    <n v="1"/>
    <n v="0"/>
    <n v="0"/>
    <n v="0"/>
    <n v="0"/>
    <n v="0"/>
    <n v="0"/>
    <n v="0"/>
    <n v="0"/>
    <n v="0"/>
    <n v="0"/>
    <n v="0"/>
    <n v="0"/>
    <n v="0"/>
    <n v="0"/>
    <n v="0"/>
    <n v="0"/>
    <n v="0"/>
    <n v="0"/>
    <n v="0"/>
    <n v="0"/>
    <n v="0"/>
    <n v="1"/>
    <n v="0"/>
    <n v="1"/>
    <n v="0"/>
    <n v="0"/>
    <n v="0"/>
    <n v="0"/>
    <n v="0"/>
    <n v="0"/>
    <n v="1"/>
    <n v="1"/>
    <n v="1"/>
    <n v="1"/>
    <n v="1"/>
  </r>
  <r>
    <s v="08EPR0076D"/>
    <n v="1"/>
    <s v="MATUTINO"/>
    <s v="BENITO JUAREZ 2046"/>
    <n v="8"/>
    <s v="CHIHUAHUA"/>
    <n v="8"/>
    <s v="CHIHUAHUA"/>
    <n v="16"/>
    <x v="56"/>
    <x v="7"/>
    <n v="1"/>
    <s v="LA CRUZ"/>
    <s v="CALZADA DE LA CRUZ"/>
    <n v="15"/>
    <s v="PÚBLICO"/>
    <x v="1"/>
    <n v="2"/>
    <s v="BÁSICA"/>
    <n v="2"/>
    <x v="0"/>
    <n v="1"/>
    <x v="0"/>
    <n v="0"/>
    <s v="NO APLICA"/>
    <n v="0"/>
    <s v="NO APLICA"/>
    <s v="08FIZ0006G"/>
    <m/>
    <m/>
    <n v="0"/>
    <n v="73"/>
    <n v="61"/>
    <n v="134"/>
    <n v="73"/>
    <n v="61"/>
    <n v="134"/>
    <n v="7"/>
    <n v="10"/>
    <n v="17"/>
    <n v="12"/>
    <n v="8"/>
    <n v="20"/>
    <n v="12"/>
    <n v="8"/>
    <n v="20"/>
    <n v="11"/>
    <n v="13"/>
    <n v="24"/>
    <n v="13"/>
    <n v="7"/>
    <n v="20"/>
    <n v="15"/>
    <n v="8"/>
    <n v="23"/>
    <n v="14"/>
    <n v="9"/>
    <n v="23"/>
    <n v="12"/>
    <n v="11"/>
    <n v="23"/>
    <n v="77"/>
    <n v="56"/>
    <n v="133"/>
    <n v="1"/>
    <n v="1"/>
    <n v="1"/>
    <n v="1"/>
    <n v="1"/>
    <n v="1"/>
    <n v="0"/>
    <n v="6"/>
    <n v="0"/>
    <n v="0"/>
    <n v="0"/>
    <n v="1"/>
    <n v="0"/>
    <n v="0"/>
    <n v="0"/>
    <n v="0"/>
    <n v="1"/>
    <n v="5"/>
    <n v="0"/>
    <n v="0"/>
    <n v="1"/>
    <n v="1"/>
    <n v="1"/>
    <n v="0"/>
    <n v="0"/>
    <n v="0"/>
    <n v="0"/>
    <n v="0"/>
    <n v="1"/>
    <n v="0"/>
    <n v="0"/>
    <n v="11"/>
    <n v="1"/>
    <n v="5"/>
    <n v="1"/>
    <n v="1"/>
    <n v="1"/>
    <n v="1"/>
    <n v="1"/>
    <n v="1"/>
    <n v="0"/>
    <n v="6"/>
    <n v="6"/>
    <n v="6"/>
    <n v="1"/>
  </r>
  <r>
    <s v="08EPR0077C"/>
    <n v="1"/>
    <s v="MATUTINO"/>
    <s v="AGUILA AZTECA 2545"/>
    <n v="8"/>
    <s v="CHIHUAHUA"/>
    <n v="8"/>
    <s v="CHIHUAHUA"/>
    <n v="17"/>
    <x v="5"/>
    <x v="5"/>
    <n v="1"/>
    <s v="CUAUHTĂ‰MOC"/>
    <s v="CALLE 8A "/>
    <n v="0"/>
    <s v="PÚBLICO"/>
    <x v="1"/>
    <n v="2"/>
    <s v="BÁSICA"/>
    <n v="2"/>
    <x v="0"/>
    <n v="1"/>
    <x v="0"/>
    <n v="0"/>
    <s v="NO APLICA"/>
    <n v="0"/>
    <s v="NO APLICA"/>
    <s v="08FIZ0053R"/>
    <s v="08FJS0005N"/>
    <m/>
    <n v="0"/>
    <n v="67"/>
    <n v="50"/>
    <n v="117"/>
    <n v="65"/>
    <n v="50"/>
    <n v="115"/>
    <n v="11"/>
    <n v="5"/>
    <n v="16"/>
    <n v="12"/>
    <n v="7"/>
    <n v="19"/>
    <n v="14"/>
    <n v="7"/>
    <n v="21"/>
    <n v="11"/>
    <n v="13"/>
    <n v="24"/>
    <n v="13"/>
    <n v="7"/>
    <n v="20"/>
    <n v="9"/>
    <n v="9"/>
    <n v="18"/>
    <n v="11"/>
    <n v="13"/>
    <n v="24"/>
    <n v="14"/>
    <n v="6"/>
    <n v="20"/>
    <n v="72"/>
    <n v="55"/>
    <n v="127"/>
    <n v="1"/>
    <n v="1"/>
    <n v="1"/>
    <n v="1"/>
    <n v="1"/>
    <n v="1"/>
    <n v="0"/>
    <n v="6"/>
    <n v="0"/>
    <n v="0"/>
    <n v="1"/>
    <n v="0"/>
    <n v="0"/>
    <n v="0"/>
    <n v="0"/>
    <n v="0"/>
    <n v="2"/>
    <n v="4"/>
    <n v="0"/>
    <n v="0"/>
    <n v="2"/>
    <n v="0"/>
    <n v="0"/>
    <n v="1"/>
    <n v="0"/>
    <n v="0"/>
    <n v="0"/>
    <n v="0"/>
    <n v="1"/>
    <n v="0"/>
    <n v="0"/>
    <n v="11"/>
    <n v="2"/>
    <n v="4"/>
    <n v="1"/>
    <n v="1"/>
    <n v="1"/>
    <n v="1"/>
    <n v="1"/>
    <n v="1"/>
    <n v="0"/>
    <n v="6"/>
    <n v="6"/>
    <n v="6"/>
    <n v="1"/>
  </r>
  <r>
    <s v="08EPR0078B"/>
    <n v="1"/>
    <s v="MATUTINO"/>
    <s v="ABRAHAM GONZALEZ 2298"/>
    <n v="8"/>
    <s v="CHIHUAHUA"/>
    <n v="8"/>
    <s v="CHIHUAHUA"/>
    <n v="17"/>
    <x v="5"/>
    <x v="5"/>
    <n v="1"/>
    <s v="CUAUHTĂ‰MOC"/>
    <s v="AVENIDA SONORA"/>
    <n v="0"/>
    <s v="PÚBLICO"/>
    <x v="1"/>
    <n v="2"/>
    <s v="BÁSICA"/>
    <n v="2"/>
    <x v="0"/>
    <n v="1"/>
    <x v="0"/>
    <n v="0"/>
    <s v="NO APLICA"/>
    <n v="0"/>
    <s v="NO APLICA"/>
    <s v="08FIZ0053R"/>
    <s v="08FJS0005N"/>
    <m/>
    <n v="0"/>
    <n v="145"/>
    <n v="131"/>
    <n v="276"/>
    <n v="145"/>
    <n v="131"/>
    <n v="276"/>
    <n v="18"/>
    <n v="29"/>
    <n v="47"/>
    <n v="21"/>
    <n v="16"/>
    <n v="37"/>
    <n v="21"/>
    <n v="16"/>
    <n v="37"/>
    <n v="20"/>
    <n v="16"/>
    <n v="36"/>
    <n v="26"/>
    <n v="14"/>
    <n v="40"/>
    <n v="18"/>
    <n v="18"/>
    <n v="36"/>
    <n v="28"/>
    <n v="25"/>
    <n v="53"/>
    <n v="27"/>
    <n v="20"/>
    <n v="47"/>
    <n v="140"/>
    <n v="109"/>
    <n v="249"/>
    <n v="2"/>
    <n v="2"/>
    <n v="2"/>
    <n v="2"/>
    <n v="2"/>
    <n v="2"/>
    <n v="0"/>
    <n v="12"/>
    <n v="0"/>
    <n v="0"/>
    <n v="1"/>
    <n v="0"/>
    <n v="0"/>
    <n v="0"/>
    <n v="0"/>
    <n v="0"/>
    <n v="1"/>
    <n v="11"/>
    <n v="0"/>
    <n v="0"/>
    <n v="4"/>
    <n v="0"/>
    <n v="1"/>
    <n v="0"/>
    <n v="0"/>
    <n v="0"/>
    <n v="1"/>
    <n v="0"/>
    <n v="1"/>
    <n v="1"/>
    <n v="0"/>
    <n v="21"/>
    <n v="1"/>
    <n v="11"/>
    <n v="2"/>
    <n v="2"/>
    <n v="2"/>
    <n v="2"/>
    <n v="2"/>
    <n v="2"/>
    <n v="0"/>
    <n v="12"/>
    <n v="12"/>
    <n v="12"/>
    <n v="1"/>
  </r>
  <r>
    <s v="08EPR0079A"/>
    <n v="1"/>
    <s v="MATUTINO"/>
    <s v="ABRAHAM GONZALEZ 2186"/>
    <n v="8"/>
    <s v="CHIHUAHUA"/>
    <n v="8"/>
    <s v="CHIHUAHUA"/>
    <n v="17"/>
    <x v="5"/>
    <x v="5"/>
    <n v="5"/>
    <s v="COLONIA ANĂHUAC"/>
    <s v="AVENIDA INDUSTRIAS"/>
    <n v="102"/>
    <s v="PÚBLICO"/>
    <x v="1"/>
    <n v="2"/>
    <s v="BÁSICA"/>
    <n v="2"/>
    <x v="0"/>
    <n v="1"/>
    <x v="0"/>
    <n v="0"/>
    <s v="NO APLICA"/>
    <n v="0"/>
    <s v="NO APLICA"/>
    <s v="08FIZ0053R"/>
    <s v="08FJS0005N"/>
    <m/>
    <n v="0"/>
    <n v="158"/>
    <n v="175"/>
    <n v="333"/>
    <n v="158"/>
    <n v="175"/>
    <n v="333"/>
    <n v="29"/>
    <n v="28"/>
    <n v="57"/>
    <n v="26"/>
    <n v="24"/>
    <n v="50"/>
    <n v="26"/>
    <n v="24"/>
    <n v="50"/>
    <n v="22"/>
    <n v="33"/>
    <n v="55"/>
    <n v="31"/>
    <n v="28"/>
    <n v="59"/>
    <n v="23"/>
    <n v="18"/>
    <n v="41"/>
    <n v="22"/>
    <n v="31"/>
    <n v="53"/>
    <n v="25"/>
    <n v="34"/>
    <n v="59"/>
    <n v="149"/>
    <n v="168"/>
    <n v="317"/>
    <n v="2"/>
    <n v="2"/>
    <n v="2"/>
    <n v="2"/>
    <n v="2"/>
    <n v="2"/>
    <n v="0"/>
    <n v="12"/>
    <n v="0"/>
    <n v="0"/>
    <n v="0"/>
    <n v="1"/>
    <n v="0"/>
    <n v="0"/>
    <n v="0"/>
    <n v="0"/>
    <n v="3"/>
    <n v="9"/>
    <n v="0"/>
    <n v="0"/>
    <n v="3"/>
    <n v="0"/>
    <n v="0"/>
    <n v="0"/>
    <n v="1"/>
    <n v="0"/>
    <n v="0"/>
    <n v="1"/>
    <n v="1"/>
    <n v="1"/>
    <n v="0"/>
    <n v="20"/>
    <n v="3"/>
    <n v="9"/>
    <n v="2"/>
    <n v="2"/>
    <n v="2"/>
    <n v="2"/>
    <n v="2"/>
    <n v="2"/>
    <n v="0"/>
    <n v="12"/>
    <n v="14"/>
    <n v="14"/>
    <n v="1"/>
  </r>
  <r>
    <s v="08EPR0083N"/>
    <n v="1"/>
    <s v="MATUTINO"/>
    <s v="20 DE NOVIEMBRE 2300"/>
    <n v="8"/>
    <s v="CHIHUAHUA"/>
    <n v="8"/>
    <s v="CHIHUAHUA"/>
    <n v="37"/>
    <x v="0"/>
    <x v="0"/>
    <n v="1"/>
    <s v="JUĂREZ"/>
    <s v="CALLE BARIO"/>
    <n v="570"/>
    <s v="PÚBLICO"/>
    <x v="1"/>
    <n v="2"/>
    <s v="BÁSICA"/>
    <n v="2"/>
    <x v="0"/>
    <n v="1"/>
    <x v="0"/>
    <n v="0"/>
    <s v="NO APLICA"/>
    <n v="0"/>
    <s v="NO APLICA"/>
    <s v="08FIZ0032E"/>
    <s v="08FJS0003P"/>
    <m/>
    <n v="0"/>
    <n v="53"/>
    <n v="66"/>
    <n v="119"/>
    <n v="53"/>
    <n v="66"/>
    <n v="119"/>
    <n v="10"/>
    <n v="12"/>
    <n v="22"/>
    <n v="10"/>
    <n v="9"/>
    <n v="19"/>
    <n v="11"/>
    <n v="9"/>
    <n v="20"/>
    <n v="9"/>
    <n v="11"/>
    <n v="20"/>
    <n v="7"/>
    <n v="11"/>
    <n v="18"/>
    <n v="11"/>
    <n v="10"/>
    <n v="21"/>
    <n v="7"/>
    <n v="13"/>
    <n v="20"/>
    <n v="8"/>
    <n v="11"/>
    <n v="19"/>
    <n v="53"/>
    <n v="65"/>
    <n v="118"/>
    <n v="1"/>
    <n v="1"/>
    <n v="1"/>
    <n v="1"/>
    <n v="1"/>
    <n v="1"/>
    <n v="0"/>
    <n v="6"/>
    <n v="0"/>
    <n v="0"/>
    <n v="0"/>
    <n v="1"/>
    <n v="0"/>
    <n v="0"/>
    <n v="0"/>
    <n v="0"/>
    <n v="1"/>
    <n v="5"/>
    <n v="0"/>
    <n v="0"/>
    <n v="0"/>
    <n v="2"/>
    <n v="0"/>
    <n v="0"/>
    <n v="0"/>
    <n v="0"/>
    <n v="0"/>
    <n v="0"/>
    <n v="1"/>
    <n v="0"/>
    <n v="0"/>
    <n v="10"/>
    <n v="1"/>
    <n v="5"/>
    <n v="1"/>
    <n v="1"/>
    <n v="1"/>
    <n v="1"/>
    <n v="1"/>
    <n v="1"/>
    <n v="0"/>
    <n v="6"/>
    <n v="6"/>
    <n v="6"/>
    <n v="1"/>
  </r>
  <r>
    <s v="08EPR0085L"/>
    <n v="2"/>
    <s v="VESPERTINO"/>
    <s v="JOSE MARIA MORELOS Y PAVON 2336"/>
    <n v="8"/>
    <s v="CHIHUAHUA"/>
    <n v="8"/>
    <s v="CHIHUAHUA"/>
    <n v="2"/>
    <x v="14"/>
    <x v="2"/>
    <n v="1"/>
    <s v="JUAN ALDAMA"/>
    <s v="CALLE CARMEN SERDAN"/>
    <n v="0"/>
    <s v="PÚBLICO"/>
    <x v="1"/>
    <n v="2"/>
    <s v="BÁSICA"/>
    <n v="2"/>
    <x v="0"/>
    <n v="1"/>
    <x v="0"/>
    <n v="0"/>
    <s v="NO APLICA"/>
    <n v="0"/>
    <s v="NO APLICA"/>
    <s v="08FIZ0012R"/>
    <s v="08FJS0001R"/>
    <m/>
    <n v="0"/>
    <n v="70"/>
    <n v="60"/>
    <n v="130"/>
    <n v="70"/>
    <n v="60"/>
    <n v="130"/>
    <n v="15"/>
    <n v="12"/>
    <n v="27"/>
    <n v="15"/>
    <n v="5"/>
    <n v="20"/>
    <n v="16"/>
    <n v="5"/>
    <n v="21"/>
    <n v="12"/>
    <n v="10"/>
    <n v="22"/>
    <n v="12"/>
    <n v="10"/>
    <n v="22"/>
    <n v="10"/>
    <n v="8"/>
    <n v="18"/>
    <n v="5"/>
    <n v="13"/>
    <n v="18"/>
    <n v="15"/>
    <n v="11"/>
    <n v="26"/>
    <n v="70"/>
    <n v="57"/>
    <n v="127"/>
    <n v="1"/>
    <n v="1"/>
    <n v="1"/>
    <n v="1"/>
    <n v="1"/>
    <n v="1"/>
    <n v="0"/>
    <n v="6"/>
    <n v="0"/>
    <n v="0"/>
    <n v="1"/>
    <n v="0"/>
    <n v="0"/>
    <n v="0"/>
    <n v="0"/>
    <n v="0"/>
    <n v="2"/>
    <n v="4"/>
    <n v="0"/>
    <n v="0"/>
    <n v="2"/>
    <n v="1"/>
    <n v="1"/>
    <n v="1"/>
    <n v="1"/>
    <n v="0"/>
    <n v="0"/>
    <n v="0"/>
    <n v="1"/>
    <n v="0"/>
    <n v="0"/>
    <n v="14"/>
    <n v="2"/>
    <n v="4"/>
    <n v="1"/>
    <n v="1"/>
    <n v="1"/>
    <n v="1"/>
    <n v="1"/>
    <n v="1"/>
    <n v="0"/>
    <n v="6"/>
    <n v="17"/>
    <n v="6"/>
    <n v="1"/>
  </r>
  <r>
    <s v="08EPR0086K"/>
    <n v="1"/>
    <s v="MATUTINO"/>
    <s v="MARIANO MATAMOROS 2403"/>
    <n v="8"/>
    <s v="CHIHUAHUA"/>
    <n v="8"/>
    <s v="CHIHUAHUA"/>
    <n v="17"/>
    <x v="5"/>
    <x v="5"/>
    <n v="99"/>
    <s v="NAPAVECHI"/>
    <s v="CALLE NAPAVECHI"/>
    <n v="0"/>
    <s v="PÚBLICO"/>
    <x v="1"/>
    <n v="2"/>
    <s v="BÁSICA"/>
    <n v="2"/>
    <x v="0"/>
    <n v="1"/>
    <x v="0"/>
    <n v="0"/>
    <s v="NO APLICA"/>
    <n v="0"/>
    <s v="NO APLICA"/>
    <s v="08FIZ0053R"/>
    <s v="08FJS0005N"/>
    <m/>
    <n v="0"/>
    <n v="41"/>
    <n v="48"/>
    <n v="89"/>
    <n v="41"/>
    <n v="48"/>
    <n v="89"/>
    <n v="9"/>
    <n v="3"/>
    <n v="12"/>
    <n v="4"/>
    <n v="6"/>
    <n v="10"/>
    <n v="4"/>
    <n v="6"/>
    <n v="10"/>
    <n v="7"/>
    <n v="11"/>
    <n v="18"/>
    <n v="3"/>
    <n v="7"/>
    <n v="10"/>
    <n v="7"/>
    <n v="7"/>
    <n v="14"/>
    <n v="6"/>
    <n v="10"/>
    <n v="16"/>
    <n v="8"/>
    <n v="10"/>
    <n v="18"/>
    <n v="35"/>
    <n v="51"/>
    <n v="86"/>
    <n v="0"/>
    <n v="0"/>
    <n v="0"/>
    <n v="0"/>
    <n v="0"/>
    <n v="0"/>
    <n v="3"/>
    <n v="3"/>
    <n v="1"/>
    <n v="0"/>
    <n v="0"/>
    <n v="0"/>
    <n v="0"/>
    <n v="0"/>
    <n v="0"/>
    <n v="0"/>
    <n v="1"/>
    <n v="1"/>
    <n v="0"/>
    <n v="0"/>
    <n v="0"/>
    <n v="0"/>
    <n v="0"/>
    <n v="0"/>
    <n v="0"/>
    <n v="0"/>
    <n v="0"/>
    <n v="0"/>
    <n v="1"/>
    <n v="0"/>
    <n v="0"/>
    <n v="4"/>
    <n v="2"/>
    <n v="1"/>
    <n v="0"/>
    <n v="0"/>
    <n v="0"/>
    <n v="0"/>
    <n v="0"/>
    <n v="0"/>
    <n v="3"/>
    <n v="3"/>
    <n v="6"/>
    <n v="6"/>
    <n v="1"/>
  </r>
  <r>
    <s v="08EPR0088I"/>
    <n v="1"/>
    <s v="MATUTINO"/>
    <s v="LEYES DE REFORMA 2341"/>
    <n v="8"/>
    <s v="CHIHUAHUA"/>
    <n v="8"/>
    <s v="CHIHUAHUA"/>
    <n v="17"/>
    <x v="5"/>
    <x v="5"/>
    <n v="1"/>
    <s v="CUAUHTĂ‰MOC"/>
    <s v="CALLE ALDAMA"/>
    <n v="105"/>
    <s v="PÚBLICO"/>
    <x v="1"/>
    <n v="2"/>
    <s v="BÁSICA"/>
    <n v="2"/>
    <x v="0"/>
    <n v="1"/>
    <x v="0"/>
    <n v="0"/>
    <s v="NO APLICA"/>
    <n v="0"/>
    <s v="NO APLICA"/>
    <s v="08FIZ0053R"/>
    <s v="08FJS0005N"/>
    <m/>
    <n v="0"/>
    <n v="217"/>
    <n v="228"/>
    <n v="445"/>
    <n v="217"/>
    <n v="228"/>
    <n v="445"/>
    <n v="42"/>
    <n v="44"/>
    <n v="86"/>
    <n v="35"/>
    <n v="38"/>
    <n v="73"/>
    <n v="35"/>
    <n v="40"/>
    <n v="75"/>
    <n v="47"/>
    <n v="40"/>
    <n v="87"/>
    <n v="31"/>
    <n v="40"/>
    <n v="71"/>
    <n v="28"/>
    <n v="34"/>
    <n v="62"/>
    <n v="28"/>
    <n v="33"/>
    <n v="61"/>
    <n v="44"/>
    <n v="51"/>
    <n v="95"/>
    <n v="213"/>
    <n v="238"/>
    <n v="451"/>
    <n v="3"/>
    <n v="3"/>
    <n v="3"/>
    <n v="2"/>
    <n v="2"/>
    <n v="3"/>
    <n v="0"/>
    <n v="16"/>
    <n v="0"/>
    <n v="0"/>
    <n v="1"/>
    <n v="0"/>
    <n v="0"/>
    <n v="0"/>
    <n v="0"/>
    <n v="0"/>
    <n v="0"/>
    <n v="16"/>
    <n v="0"/>
    <n v="0"/>
    <n v="1"/>
    <n v="1"/>
    <n v="1"/>
    <n v="0"/>
    <n v="0"/>
    <n v="0"/>
    <n v="2"/>
    <n v="0"/>
    <n v="2"/>
    <n v="0"/>
    <n v="0"/>
    <n v="24"/>
    <n v="0"/>
    <n v="16"/>
    <n v="3"/>
    <n v="3"/>
    <n v="3"/>
    <n v="2"/>
    <n v="2"/>
    <n v="3"/>
    <n v="0"/>
    <n v="16"/>
    <n v="19"/>
    <n v="19"/>
    <n v="1"/>
  </r>
  <r>
    <s v="08EPR0092V"/>
    <n v="1"/>
    <s v="MATUTINO"/>
    <s v="JOSE MARIA MORELOS Y PAVON 2582"/>
    <n v="8"/>
    <s v="CHIHUAHUA"/>
    <n v="8"/>
    <s v="CHIHUAHUA"/>
    <n v="17"/>
    <x v="5"/>
    <x v="5"/>
    <n v="1"/>
    <s v="CUAUHTĂ‰MOC"/>
    <s v="CALLE OJINAGA"/>
    <n v="0"/>
    <s v="PÚBLICO"/>
    <x v="1"/>
    <n v="2"/>
    <s v="BÁSICA"/>
    <n v="2"/>
    <x v="0"/>
    <n v="1"/>
    <x v="0"/>
    <n v="0"/>
    <s v="NO APLICA"/>
    <n v="0"/>
    <s v="NO APLICA"/>
    <s v="08FIZ0009D"/>
    <s v="08FJS0005N"/>
    <m/>
    <n v="0"/>
    <n v="68"/>
    <n v="72"/>
    <n v="140"/>
    <n v="68"/>
    <n v="72"/>
    <n v="140"/>
    <n v="8"/>
    <n v="13"/>
    <n v="21"/>
    <n v="11"/>
    <n v="7"/>
    <n v="18"/>
    <n v="11"/>
    <n v="8"/>
    <n v="19"/>
    <n v="13"/>
    <n v="10"/>
    <n v="23"/>
    <n v="4"/>
    <n v="16"/>
    <n v="20"/>
    <n v="9"/>
    <n v="10"/>
    <n v="19"/>
    <n v="11"/>
    <n v="9"/>
    <n v="20"/>
    <n v="11"/>
    <n v="21"/>
    <n v="32"/>
    <n v="59"/>
    <n v="74"/>
    <n v="133"/>
    <n v="1"/>
    <n v="1"/>
    <n v="1"/>
    <n v="1"/>
    <n v="1"/>
    <n v="2"/>
    <n v="0"/>
    <n v="7"/>
    <n v="0"/>
    <n v="0"/>
    <n v="1"/>
    <n v="0"/>
    <n v="0"/>
    <n v="0"/>
    <n v="0"/>
    <n v="0"/>
    <n v="0"/>
    <n v="7"/>
    <n v="0"/>
    <n v="0"/>
    <n v="3"/>
    <n v="0"/>
    <n v="0"/>
    <n v="1"/>
    <n v="0"/>
    <n v="0"/>
    <n v="0"/>
    <n v="0"/>
    <n v="1"/>
    <n v="1"/>
    <n v="0"/>
    <n v="14"/>
    <n v="0"/>
    <n v="7"/>
    <n v="1"/>
    <n v="1"/>
    <n v="1"/>
    <n v="1"/>
    <n v="1"/>
    <n v="2"/>
    <n v="0"/>
    <n v="7"/>
    <n v="8"/>
    <n v="7"/>
    <n v="1"/>
  </r>
  <r>
    <s v="08EPR0095S"/>
    <n v="1"/>
    <s v="MATUTINO"/>
    <s v="FRANCISCO VILLA 2550"/>
    <n v="8"/>
    <s v="CHIHUAHUA"/>
    <n v="8"/>
    <s v="CHIHUAHUA"/>
    <n v="31"/>
    <x v="16"/>
    <x v="5"/>
    <n v="1"/>
    <s v="CIUDAD GUERRERO"/>
    <s v="CALLE 10 DE MAYO"/>
    <n v="0"/>
    <s v="PÚBLICO"/>
    <x v="1"/>
    <n v="2"/>
    <s v="BÁSICA"/>
    <n v="2"/>
    <x v="0"/>
    <n v="1"/>
    <x v="0"/>
    <n v="0"/>
    <s v="NO APLICA"/>
    <n v="0"/>
    <s v="NO APLICA"/>
    <s v="08FIZ0008E"/>
    <s v="08FJS0005N"/>
    <m/>
    <n v="0"/>
    <n v="73"/>
    <n v="76"/>
    <n v="149"/>
    <n v="73"/>
    <n v="76"/>
    <n v="149"/>
    <n v="12"/>
    <n v="20"/>
    <n v="32"/>
    <n v="8"/>
    <n v="18"/>
    <n v="26"/>
    <n v="9"/>
    <n v="19"/>
    <n v="28"/>
    <n v="11"/>
    <n v="12"/>
    <n v="23"/>
    <n v="4"/>
    <n v="11"/>
    <n v="15"/>
    <n v="20"/>
    <n v="16"/>
    <n v="36"/>
    <n v="11"/>
    <n v="6"/>
    <n v="17"/>
    <n v="17"/>
    <n v="11"/>
    <n v="28"/>
    <n v="72"/>
    <n v="75"/>
    <n v="147"/>
    <n v="1"/>
    <n v="1"/>
    <n v="1"/>
    <n v="2"/>
    <n v="1"/>
    <n v="1"/>
    <n v="0"/>
    <n v="7"/>
    <n v="0"/>
    <n v="0"/>
    <n v="0"/>
    <n v="1"/>
    <n v="0"/>
    <n v="0"/>
    <n v="0"/>
    <n v="0"/>
    <n v="0"/>
    <n v="7"/>
    <n v="0"/>
    <n v="0"/>
    <n v="2"/>
    <n v="0"/>
    <n v="0"/>
    <n v="1"/>
    <n v="0"/>
    <n v="0"/>
    <n v="0"/>
    <n v="0"/>
    <n v="0"/>
    <n v="1"/>
    <n v="0"/>
    <n v="12"/>
    <n v="0"/>
    <n v="7"/>
    <n v="1"/>
    <n v="1"/>
    <n v="1"/>
    <n v="2"/>
    <n v="1"/>
    <n v="1"/>
    <n v="0"/>
    <n v="7"/>
    <n v="12"/>
    <n v="7"/>
    <n v="1"/>
  </r>
  <r>
    <s v="08EPR0096R"/>
    <n v="1"/>
    <s v="MATUTINO"/>
    <s v="CENTRO REGIONAL DE EDUC. INT. ADOLFO LOPEZ MATEOS 2387"/>
    <n v="8"/>
    <s v="CHIHUAHUA"/>
    <n v="8"/>
    <s v="CHIHUAHUA"/>
    <n v="31"/>
    <x v="16"/>
    <x v="5"/>
    <n v="1"/>
    <s v="CIUDAD GUERRERO"/>
    <s v="CALLE SAN RAFAEL"/>
    <n v="0"/>
    <s v="PÚBLICO"/>
    <x v="1"/>
    <n v="2"/>
    <s v="BÁSICA"/>
    <n v="2"/>
    <x v="0"/>
    <n v="1"/>
    <x v="0"/>
    <n v="0"/>
    <s v="NO APLICA"/>
    <n v="0"/>
    <s v="NO APLICA"/>
    <s v="08FIZ0008E"/>
    <s v="08FJS0005N"/>
    <m/>
    <n v="0"/>
    <n v="118"/>
    <n v="120"/>
    <n v="238"/>
    <n v="118"/>
    <n v="120"/>
    <n v="238"/>
    <n v="24"/>
    <n v="16"/>
    <n v="40"/>
    <n v="15"/>
    <n v="14"/>
    <n v="29"/>
    <n v="15"/>
    <n v="15"/>
    <n v="30"/>
    <n v="18"/>
    <n v="19"/>
    <n v="37"/>
    <n v="19"/>
    <n v="18"/>
    <n v="37"/>
    <n v="20"/>
    <n v="22"/>
    <n v="42"/>
    <n v="22"/>
    <n v="23"/>
    <n v="45"/>
    <n v="17"/>
    <n v="21"/>
    <n v="38"/>
    <n v="111"/>
    <n v="118"/>
    <n v="229"/>
    <n v="2"/>
    <n v="2"/>
    <n v="1"/>
    <n v="1"/>
    <n v="2"/>
    <n v="2"/>
    <n v="0"/>
    <n v="10"/>
    <n v="0"/>
    <n v="0"/>
    <n v="1"/>
    <n v="1"/>
    <n v="0"/>
    <n v="0"/>
    <n v="0"/>
    <n v="0"/>
    <n v="2"/>
    <n v="8"/>
    <n v="0"/>
    <n v="0"/>
    <n v="1"/>
    <n v="0"/>
    <n v="0"/>
    <n v="1"/>
    <n v="0"/>
    <n v="1"/>
    <n v="0"/>
    <n v="1"/>
    <n v="2"/>
    <n v="0"/>
    <n v="0"/>
    <n v="18"/>
    <n v="2"/>
    <n v="8"/>
    <n v="2"/>
    <n v="2"/>
    <n v="1"/>
    <n v="1"/>
    <n v="2"/>
    <n v="2"/>
    <n v="0"/>
    <n v="10"/>
    <n v="12"/>
    <n v="12"/>
    <n v="1"/>
  </r>
  <r>
    <s v="08EPR0098P"/>
    <n v="1"/>
    <s v="MATUTINO"/>
    <s v="MIGUEL HIDALGO 2547"/>
    <n v="8"/>
    <s v="CHIHUAHUA"/>
    <n v="8"/>
    <s v="CHIHUAHUA"/>
    <n v="17"/>
    <x v="5"/>
    <x v="5"/>
    <n v="1"/>
    <s v="CUAUHTĂ‰MOC"/>
    <s v="CALLE HIDALGO"/>
    <n v="2300"/>
    <s v="PÚBLICO"/>
    <x v="1"/>
    <n v="2"/>
    <s v="BÁSICA"/>
    <n v="2"/>
    <x v="0"/>
    <n v="1"/>
    <x v="0"/>
    <n v="0"/>
    <s v="NO APLICA"/>
    <n v="0"/>
    <s v="NO APLICA"/>
    <s v="08FIZ0009D"/>
    <s v="08FJS0005N"/>
    <m/>
    <n v="0"/>
    <n v="127"/>
    <n v="152"/>
    <n v="279"/>
    <n v="120"/>
    <n v="146"/>
    <n v="266"/>
    <n v="17"/>
    <n v="29"/>
    <n v="46"/>
    <n v="12"/>
    <n v="22"/>
    <n v="34"/>
    <n v="15"/>
    <n v="23"/>
    <n v="38"/>
    <n v="30"/>
    <n v="25"/>
    <n v="55"/>
    <n v="15"/>
    <n v="21"/>
    <n v="36"/>
    <n v="18"/>
    <n v="39"/>
    <n v="57"/>
    <n v="25"/>
    <n v="17"/>
    <n v="42"/>
    <n v="23"/>
    <n v="24"/>
    <n v="47"/>
    <n v="126"/>
    <n v="149"/>
    <n v="275"/>
    <n v="2"/>
    <n v="2"/>
    <n v="2"/>
    <n v="2"/>
    <n v="2"/>
    <n v="2"/>
    <n v="0"/>
    <n v="12"/>
    <n v="0"/>
    <n v="0"/>
    <n v="0"/>
    <n v="1"/>
    <n v="0"/>
    <n v="0"/>
    <n v="0"/>
    <n v="0"/>
    <n v="2"/>
    <n v="10"/>
    <n v="0"/>
    <n v="0"/>
    <n v="4"/>
    <n v="0"/>
    <n v="0"/>
    <n v="1"/>
    <n v="0"/>
    <n v="0"/>
    <n v="0"/>
    <n v="1"/>
    <n v="1"/>
    <n v="0"/>
    <n v="0"/>
    <n v="20"/>
    <n v="2"/>
    <n v="10"/>
    <n v="2"/>
    <n v="2"/>
    <n v="2"/>
    <n v="2"/>
    <n v="2"/>
    <n v="2"/>
    <n v="0"/>
    <n v="12"/>
    <n v="12"/>
    <n v="12"/>
    <n v="1"/>
  </r>
  <r>
    <s v="08EPR0101M"/>
    <n v="1"/>
    <s v="MATUTINO"/>
    <s v="LEY 6 DE ENERO DE 1915 2438"/>
    <n v="8"/>
    <s v="CHIHUAHUA"/>
    <n v="8"/>
    <s v="CHIHUAHUA"/>
    <n v="5"/>
    <x v="21"/>
    <x v="4"/>
    <n v="1038"/>
    <s v="LEY SEIS DE ENERO"/>
    <s v="AVENIDA INDEPENDENCIA"/>
    <n v="0"/>
    <s v="PÚBLICO"/>
    <x v="1"/>
    <n v="2"/>
    <s v="BÁSICA"/>
    <n v="2"/>
    <x v="0"/>
    <n v="1"/>
    <x v="0"/>
    <n v="0"/>
    <s v="NO APLICA"/>
    <n v="0"/>
    <s v="NO APLICA"/>
    <s v="08FIZ0041M"/>
    <s v="08FJS0004O"/>
    <m/>
    <n v="0"/>
    <n v="66"/>
    <n v="67"/>
    <n v="133"/>
    <n v="66"/>
    <n v="67"/>
    <n v="133"/>
    <n v="9"/>
    <n v="9"/>
    <n v="18"/>
    <n v="6"/>
    <n v="13"/>
    <n v="19"/>
    <n v="6"/>
    <n v="13"/>
    <n v="19"/>
    <n v="13"/>
    <n v="9"/>
    <n v="22"/>
    <n v="11"/>
    <n v="12"/>
    <n v="23"/>
    <n v="10"/>
    <n v="17"/>
    <n v="27"/>
    <n v="9"/>
    <n v="11"/>
    <n v="20"/>
    <n v="10"/>
    <n v="10"/>
    <n v="20"/>
    <n v="59"/>
    <n v="72"/>
    <n v="131"/>
    <n v="0"/>
    <n v="0"/>
    <n v="1"/>
    <n v="1"/>
    <n v="1"/>
    <n v="1"/>
    <n v="1"/>
    <n v="5"/>
    <n v="0"/>
    <n v="0"/>
    <n v="1"/>
    <n v="0"/>
    <n v="0"/>
    <n v="0"/>
    <n v="0"/>
    <n v="0"/>
    <n v="1"/>
    <n v="4"/>
    <n v="0"/>
    <n v="0"/>
    <n v="0"/>
    <n v="1"/>
    <n v="0"/>
    <n v="0"/>
    <n v="0"/>
    <n v="0"/>
    <n v="0"/>
    <n v="0"/>
    <n v="1"/>
    <n v="0"/>
    <n v="0"/>
    <n v="8"/>
    <n v="1"/>
    <n v="4"/>
    <n v="0"/>
    <n v="0"/>
    <n v="1"/>
    <n v="1"/>
    <n v="1"/>
    <n v="1"/>
    <n v="1"/>
    <n v="5"/>
    <n v="6"/>
    <n v="6"/>
    <n v="1"/>
  </r>
  <r>
    <s v="08EPR0102L"/>
    <n v="1"/>
    <s v="MATUTINO"/>
    <s v="LEY DE ASENTAMIENTOS HUMANOS 2399"/>
    <n v="8"/>
    <s v="CHIHUAHUA"/>
    <n v="8"/>
    <s v="CHIHUAHUA"/>
    <n v="19"/>
    <x v="2"/>
    <x v="2"/>
    <n v="1"/>
    <s v="CHIHUAHUA"/>
    <s v="CALLE RUIZ CORTINES"/>
    <n v="5403"/>
    <s v="PÚBLICO"/>
    <x v="1"/>
    <n v="2"/>
    <s v="BÁSICA"/>
    <n v="2"/>
    <x v="0"/>
    <n v="1"/>
    <x v="0"/>
    <n v="0"/>
    <s v="NO APLICA"/>
    <n v="0"/>
    <s v="NO APLICA"/>
    <s v="08FIZ0050U"/>
    <s v="08FJS0002Q"/>
    <m/>
    <n v="0"/>
    <n v="119"/>
    <n v="124"/>
    <n v="243"/>
    <n v="116"/>
    <n v="123"/>
    <n v="239"/>
    <n v="23"/>
    <n v="28"/>
    <n v="51"/>
    <n v="22"/>
    <n v="13"/>
    <n v="35"/>
    <n v="22"/>
    <n v="13"/>
    <n v="35"/>
    <n v="24"/>
    <n v="18"/>
    <n v="42"/>
    <n v="16"/>
    <n v="20"/>
    <n v="36"/>
    <n v="20"/>
    <n v="20"/>
    <n v="40"/>
    <n v="18"/>
    <n v="23"/>
    <n v="41"/>
    <n v="13"/>
    <n v="25"/>
    <n v="38"/>
    <n v="113"/>
    <n v="119"/>
    <n v="232"/>
    <n v="2"/>
    <n v="2"/>
    <n v="2"/>
    <n v="2"/>
    <n v="2"/>
    <n v="2"/>
    <n v="0"/>
    <n v="12"/>
    <n v="0"/>
    <n v="0"/>
    <n v="0"/>
    <n v="1"/>
    <n v="0"/>
    <n v="0"/>
    <n v="0"/>
    <n v="0"/>
    <n v="0"/>
    <n v="12"/>
    <n v="0"/>
    <n v="0"/>
    <n v="2"/>
    <n v="1"/>
    <n v="0"/>
    <n v="1"/>
    <n v="0"/>
    <n v="1"/>
    <n v="0"/>
    <n v="1"/>
    <n v="4"/>
    <n v="0"/>
    <n v="0"/>
    <n v="23"/>
    <n v="0"/>
    <n v="12"/>
    <n v="2"/>
    <n v="2"/>
    <n v="2"/>
    <n v="2"/>
    <n v="2"/>
    <n v="2"/>
    <n v="0"/>
    <n v="12"/>
    <n v="15"/>
    <n v="15"/>
    <n v="1"/>
  </r>
  <r>
    <s v="08EPR0108F"/>
    <n v="1"/>
    <s v="MATUTINO"/>
    <s v="CENTRO REGIONAL DE EDUC. INT. EMILIANO ZAPATA 2388"/>
    <n v="8"/>
    <s v="CHIHUAHUA"/>
    <n v="8"/>
    <s v="CHIHUAHUA"/>
    <n v="18"/>
    <x v="52"/>
    <x v="5"/>
    <n v="69"/>
    <s v="SAN BERNABĂ‰"/>
    <s v="CALLE SAN BERNABE"/>
    <n v="0"/>
    <s v="PÚBLICO"/>
    <x v="1"/>
    <n v="2"/>
    <s v="BÁSICA"/>
    <n v="2"/>
    <x v="0"/>
    <n v="1"/>
    <x v="0"/>
    <n v="0"/>
    <s v="NO APLICA"/>
    <n v="0"/>
    <s v="NO APLICA"/>
    <s v="08FIZ0053R"/>
    <s v="08FJS0005N"/>
    <m/>
    <n v="0"/>
    <n v="54"/>
    <n v="46"/>
    <n v="100"/>
    <n v="54"/>
    <n v="46"/>
    <n v="100"/>
    <n v="8"/>
    <n v="12"/>
    <n v="20"/>
    <n v="5"/>
    <n v="5"/>
    <n v="10"/>
    <n v="5"/>
    <n v="5"/>
    <n v="10"/>
    <n v="9"/>
    <n v="2"/>
    <n v="11"/>
    <n v="8"/>
    <n v="6"/>
    <n v="14"/>
    <n v="11"/>
    <n v="11"/>
    <n v="22"/>
    <n v="14"/>
    <n v="7"/>
    <n v="21"/>
    <n v="9"/>
    <n v="10"/>
    <n v="19"/>
    <n v="56"/>
    <n v="41"/>
    <n v="97"/>
    <n v="0"/>
    <n v="0"/>
    <n v="1"/>
    <n v="1"/>
    <n v="1"/>
    <n v="1"/>
    <n v="1"/>
    <n v="5"/>
    <n v="1"/>
    <n v="0"/>
    <n v="0"/>
    <n v="0"/>
    <n v="0"/>
    <n v="0"/>
    <n v="0"/>
    <n v="0"/>
    <n v="1"/>
    <n v="3"/>
    <n v="0"/>
    <n v="0"/>
    <n v="1"/>
    <n v="0"/>
    <n v="0"/>
    <n v="0"/>
    <n v="0"/>
    <n v="1"/>
    <n v="0"/>
    <n v="0"/>
    <n v="1"/>
    <n v="0"/>
    <n v="0"/>
    <n v="8"/>
    <n v="2"/>
    <n v="3"/>
    <n v="0"/>
    <n v="0"/>
    <n v="1"/>
    <n v="1"/>
    <n v="1"/>
    <n v="1"/>
    <n v="1"/>
    <n v="5"/>
    <n v="5"/>
    <n v="5"/>
    <n v="1"/>
  </r>
  <r>
    <s v="08EPR0110U"/>
    <n v="1"/>
    <s v="MATUTINO"/>
    <s v="ABRAHAM GONZALEZ 2422"/>
    <n v="8"/>
    <s v="CHIHUAHUA"/>
    <n v="8"/>
    <s v="CHIHUAHUA"/>
    <n v="21"/>
    <x v="10"/>
    <x v="7"/>
    <n v="2"/>
    <s v="COLONIA ABRAHAM GONZĂLEZ (LA QUEMADA)"/>
    <s v="PRIVADA EULALIO MERAZ"/>
    <n v="0"/>
    <s v="PÚBLICO"/>
    <x v="1"/>
    <n v="2"/>
    <s v="BÁSICA"/>
    <n v="2"/>
    <x v="0"/>
    <n v="1"/>
    <x v="0"/>
    <n v="0"/>
    <s v="NO APLICA"/>
    <n v="0"/>
    <s v="NO APLICA"/>
    <s v="08FIZ0047G"/>
    <m/>
    <m/>
    <n v="0"/>
    <n v="82"/>
    <n v="66"/>
    <n v="148"/>
    <n v="80"/>
    <n v="66"/>
    <n v="146"/>
    <n v="10"/>
    <n v="11"/>
    <n v="21"/>
    <n v="4"/>
    <n v="9"/>
    <n v="13"/>
    <n v="6"/>
    <n v="12"/>
    <n v="18"/>
    <n v="12"/>
    <n v="6"/>
    <n v="18"/>
    <n v="13"/>
    <n v="10"/>
    <n v="23"/>
    <n v="11"/>
    <n v="9"/>
    <n v="20"/>
    <n v="13"/>
    <n v="9"/>
    <n v="22"/>
    <n v="20"/>
    <n v="19"/>
    <n v="39"/>
    <n v="75"/>
    <n v="65"/>
    <n v="140"/>
    <n v="1"/>
    <n v="1"/>
    <n v="1"/>
    <n v="1"/>
    <n v="1"/>
    <n v="2"/>
    <n v="0"/>
    <n v="7"/>
    <n v="0"/>
    <n v="0"/>
    <n v="0"/>
    <n v="1"/>
    <n v="0"/>
    <n v="0"/>
    <n v="0"/>
    <n v="0"/>
    <n v="5"/>
    <n v="2"/>
    <n v="0"/>
    <n v="0"/>
    <n v="1"/>
    <n v="0"/>
    <n v="0"/>
    <n v="0"/>
    <n v="0"/>
    <n v="0"/>
    <n v="0"/>
    <n v="0"/>
    <n v="1"/>
    <n v="0"/>
    <n v="0"/>
    <n v="10"/>
    <n v="5"/>
    <n v="2"/>
    <n v="1"/>
    <n v="1"/>
    <n v="1"/>
    <n v="1"/>
    <n v="1"/>
    <n v="2"/>
    <n v="0"/>
    <n v="7"/>
    <n v="7"/>
    <n v="7"/>
    <n v="1"/>
  </r>
  <r>
    <s v="08EPR0112S"/>
    <n v="1"/>
    <s v="MATUTINO"/>
    <s v="CLUB DE LEONES 2327"/>
    <n v="8"/>
    <s v="CHIHUAHUA"/>
    <n v="8"/>
    <s v="CHIHUAHUA"/>
    <n v="19"/>
    <x v="2"/>
    <x v="2"/>
    <n v="1"/>
    <s v="CHIHUAHUA"/>
    <s v="CALLE MANUEL ALDAMA"/>
    <n v="4716"/>
    <s v="PÚBLICO"/>
    <x v="1"/>
    <n v="2"/>
    <s v="BÁSICA"/>
    <n v="2"/>
    <x v="0"/>
    <n v="1"/>
    <x v="0"/>
    <n v="0"/>
    <s v="NO APLICA"/>
    <n v="0"/>
    <s v="NO APLICA"/>
    <s v="08FIZ0049E"/>
    <s v="08FJS0001R"/>
    <m/>
    <n v="0"/>
    <n v="130"/>
    <n v="135"/>
    <n v="265"/>
    <n v="127"/>
    <n v="132"/>
    <n v="259"/>
    <n v="18"/>
    <n v="24"/>
    <n v="42"/>
    <n v="24"/>
    <n v="22"/>
    <n v="46"/>
    <n v="26"/>
    <n v="22"/>
    <n v="48"/>
    <n v="24"/>
    <n v="25"/>
    <n v="49"/>
    <n v="20"/>
    <n v="18"/>
    <n v="38"/>
    <n v="18"/>
    <n v="20"/>
    <n v="38"/>
    <n v="24"/>
    <n v="21"/>
    <n v="45"/>
    <n v="21"/>
    <n v="20"/>
    <n v="41"/>
    <n v="133"/>
    <n v="126"/>
    <n v="259"/>
    <n v="2"/>
    <n v="2"/>
    <n v="2"/>
    <n v="2"/>
    <n v="2"/>
    <n v="2"/>
    <n v="0"/>
    <n v="12"/>
    <n v="0"/>
    <n v="0"/>
    <n v="1"/>
    <n v="0"/>
    <n v="0"/>
    <n v="0"/>
    <n v="0"/>
    <n v="0"/>
    <n v="3"/>
    <n v="9"/>
    <n v="0"/>
    <n v="0"/>
    <n v="0"/>
    <n v="1"/>
    <n v="1"/>
    <n v="1"/>
    <n v="0"/>
    <n v="0"/>
    <n v="1"/>
    <n v="0"/>
    <n v="1"/>
    <n v="1"/>
    <n v="0"/>
    <n v="19"/>
    <n v="3"/>
    <n v="9"/>
    <n v="2"/>
    <n v="2"/>
    <n v="2"/>
    <n v="2"/>
    <n v="2"/>
    <n v="2"/>
    <n v="0"/>
    <n v="12"/>
    <n v="12"/>
    <n v="12"/>
    <n v="1"/>
  </r>
  <r>
    <s v="08EPR0115P"/>
    <n v="1"/>
    <s v="MATUTINO"/>
    <s v="ABRAHAM GONZALEZ 2383"/>
    <n v="8"/>
    <s v="CHIHUAHUA"/>
    <n v="8"/>
    <s v="CHIHUAHUA"/>
    <n v="19"/>
    <x v="2"/>
    <x v="2"/>
    <n v="1"/>
    <s v="CHIHUAHUA"/>
    <s v="CALLE NICOLAS BRAVO"/>
    <n v="1613"/>
    <s v="PÚBLICO"/>
    <x v="1"/>
    <n v="2"/>
    <s v="BÁSICA"/>
    <n v="2"/>
    <x v="0"/>
    <n v="1"/>
    <x v="0"/>
    <n v="0"/>
    <s v="NO APLICA"/>
    <n v="0"/>
    <s v="NO APLICA"/>
    <s v="08FIZ0049E"/>
    <s v="08FJS0001R"/>
    <m/>
    <n v="0"/>
    <n v="135"/>
    <n v="132"/>
    <n v="267"/>
    <n v="132"/>
    <n v="130"/>
    <n v="262"/>
    <n v="26"/>
    <n v="15"/>
    <n v="41"/>
    <n v="15"/>
    <n v="25"/>
    <n v="40"/>
    <n v="17"/>
    <n v="25"/>
    <n v="42"/>
    <n v="26"/>
    <n v="20"/>
    <n v="46"/>
    <n v="22"/>
    <n v="18"/>
    <n v="40"/>
    <n v="17"/>
    <n v="24"/>
    <n v="41"/>
    <n v="20"/>
    <n v="29"/>
    <n v="49"/>
    <n v="22"/>
    <n v="22"/>
    <n v="44"/>
    <n v="124"/>
    <n v="138"/>
    <n v="262"/>
    <n v="2"/>
    <n v="2"/>
    <n v="2"/>
    <n v="2"/>
    <n v="2"/>
    <n v="2"/>
    <n v="0"/>
    <n v="12"/>
    <n v="0"/>
    <n v="0"/>
    <n v="1"/>
    <n v="0"/>
    <n v="0"/>
    <n v="0"/>
    <n v="0"/>
    <n v="0"/>
    <n v="0"/>
    <n v="12"/>
    <n v="0"/>
    <n v="0"/>
    <n v="1"/>
    <n v="0"/>
    <n v="0"/>
    <n v="1"/>
    <n v="1"/>
    <n v="0"/>
    <n v="0"/>
    <n v="0"/>
    <n v="2"/>
    <n v="1"/>
    <n v="0"/>
    <n v="19"/>
    <n v="0"/>
    <n v="12"/>
    <n v="2"/>
    <n v="2"/>
    <n v="2"/>
    <n v="2"/>
    <n v="2"/>
    <n v="2"/>
    <n v="0"/>
    <n v="12"/>
    <n v="13"/>
    <n v="13"/>
    <n v="1"/>
  </r>
  <r>
    <s v="08EPR0116O"/>
    <n v="1"/>
    <s v="MATUTINO"/>
    <s v="MEXICO LEALTAD 2321"/>
    <n v="8"/>
    <s v="CHIHUAHUA"/>
    <n v="8"/>
    <s v="CHIHUAHUA"/>
    <n v="37"/>
    <x v="0"/>
    <x v="0"/>
    <n v="1"/>
    <s v="JUĂREZ"/>
    <s v="AVENIDA GRANJERO "/>
    <n v="0"/>
    <s v="PÚBLICO"/>
    <x v="1"/>
    <n v="2"/>
    <s v="BÁSICA"/>
    <n v="2"/>
    <x v="0"/>
    <n v="1"/>
    <x v="0"/>
    <n v="0"/>
    <s v="NO APLICA"/>
    <n v="0"/>
    <s v="NO APLICA"/>
    <s v="08FIZ0046H"/>
    <m/>
    <m/>
    <n v="0"/>
    <n v="163"/>
    <n v="175"/>
    <n v="338"/>
    <n v="162"/>
    <n v="175"/>
    <n v="337"/>
    <n v="25"/>
    <n v="32"/>
    <n v="57"/>
    <n v="19"/>
    <n v="31"/>
    <n v="50"/>
    <n v="19"/>
    <n v="32"/>
    <n v="51"/>
    <n v="32"/>
    <n v="28"/>
    <n v="60"/>
    <n v="24"/>
    <n v="34"/>
    <n v="58"/>
    <n v="26"/>
    <n v="35"/>
    <n v="61"/>
    <n v="27"/>
    <n v="28"/>
    <n v="55"/>
    <n v="30"/>
    <n v="25"/>
    <n v="55"/>
    <n v="158"/>
    <n v="182"/>
    <n v="340"/>
    <n v="2"/>
    <n v="2"/>
    <n v="2"/>
    <n v="2"/>
    <n v="2"/>
    <n v="2"/>
    <n v="0"/>
    <n v="12"/>
    <n v="0"/>
    <n v="0"/>
    <n v="0"/>
    <n v="1"/>
    <n v="0"/>
    <n v="0"/>
    <n v="0"/>
    <n v="0"/>
    <n v="1"/>
    <n v="11"/>
    <n v="0"/>
    <n v="0"/>
    <n v="2"/>
    <n v="0"/>
    <n v="0"/>
    <n v="1"/>
    <n v="0"/>
    <n v="0"/>
    <n v="0"/>
    <n v="0"/>
    <n v="2"/>
    <n v="0"/>
    <n v="0"/>
    <n v="18"/>
    <n v="1"/>
    <n v="11"/>
    <n v="2"/>
    <n v="2"/>
    <n v="2"/>
    <n v="2"/>
    <n v="2"/>
    <n v="2"/>
    <n v="0"/>
    <n v="12"/>
    <n v="12"/>
    <n v="12"/>
    <n v="1"/>
  </r>
  <r>
    <s v="08EPR0117N"/>
    <n v="1"/>
    <s v="MATUTINO"/>
    <s v="GONZALO AMARANTO REYES 2457"/>
    <n v="8"/>
    <s v="CHIHUAHUA"/>
    <n v="8"/>
    <s v="CHIHUAHUA"/>
    <n v="19"/>
    <x v="2"/>
    <x v="2"/>
    <n v="1"/>
    <s v="CHIHUAHUA"/>
    <s v="AVENIDA 20 DE NOVIEMBRE"/>
    <n v="4300"/>
    <s v="PÚBLICO"/>
    <x v="1"/>
    <n v="2"/>
    <s v="BÁSICA"/>
    <n v="2"/>
    <x v="0"/>
    <n v="1"/>
    <x v="0"/>
    <n v="0"/>
    <s v="NO APLICA"/>
    <n v="0"/>
    <s v="NO APLICA"/>
    <s v="08FIZ0049E"/>
    <s v="08FJS0001R"/>
    <m/>
    <n v="0"/>
    <n v="134"/>
    <n v="124"/>
    <n v="258"/>
    <n v="127"/>
    <n v="123"/>
    <n v="250"/>
    <n v="21"/>
    <n v="22"/>
    <n v="43"/>
    <n v="19"/>
    <n v="19"/>
    <n v="38"/>
    <n v="19"/>
    <n v="20"/>
    <n v="39"/>
    <n v="19"/>
    <n v="23"/>
    <n v="42"/>
    <n v="20"/>
    <n v="18"/>
    <n v="38"/>
    <n v="28"/>
    <n v="18"/>
    <n v="46"/>
    <n v="23"/>
    <n v="16"/>
    <n v="39"/>
    <n v="24"/>
    <n v="25"/>
    <n v="49"/>
    <n v="133"/>
    <n v="120"/>
    <n v="253"/>
    <n v="2"/>
    <n v="0"/>
    <n v="2"/>
    <n v="2"/>
    <n v="2"/>
    <n v="2"/>
    <n v="1"/>
    <n v="11"/>
    <n v="0"/>
    <n v="0"/>
    <n v="0"/>
    <n v="1"/>
    <n v="0"/>
    <n v="0"/>
    <n v="0"/>
    <n v="0"/>
    <n v="4"/>
    <n v="7"/>
    <n v="0"/>
    <n v="0"/>
    <n v="0"/>
    <n v="1"/>
    <n v="0"/>
    <n v="4"/>
    <n v="0"/>
    <n v="0"/>
    <n v="0"/>
    <n v="0"/>
    <n v="0"/>
    <n v="2"/>
    <n v="0"/>
    <n v="19"/>
    <n v="4"/>
    <n v="7"/>
    <n v="2"/>
    <n v="0"/>
    <n v="2"/>
    <n v="2"/>
    <n v="2"/>
    <n v="2"/>
    <n v="1"/>
    <n v="11"/>
    <n v="12"/>
    <n v="12"/>
    <n v="1"/>
  </r>
  <r>
    <s v="08EPR0120A"/>
    <n v="1"/>
    <s v="MATUTINO"/>
    <s v="FERNANDO MONTES DE OCA 2367"/>
    <n v="8"/>
    <s v="CHIHUAHUA"/>
    <n v="8"/>
    <s v="CHIHUAHUA"/>
    <n v="19"/>
    <x v="2"/>
    <x v="2"/>
    <n v="1"/>
    <s v="CHIHUAHUA"/>
    <s v="CALLE JUAREZ"/>
    <n v="0"/>
    <s v="PÚBLICO"/>
    <x v="1"/>
    <n v="2"/>
    <s v="BÁSICA"/>
    <n v="2"/>
    <x v="0"/>
    <n v="1"/>
    <x v="0"/>
    <n v="0"/>
    <s v="NO APLICA"/>
    <n v="0"/>
    <s v="NO APLICA"/>
    <s v="08FIZ0049E"/>
    <s v="08FJS0001R"/>
    <m/>
    <n v="0"/>
    <n v="182"/>
    <n v="178"/>
    <n v="360"/>
    <n v="179"/>
    <n v="176"/>
    <n v="355"/>
    <n v="25"/>
    <n v="35"/>
    <n v="60"/>
    <n v="36"/>
    <n v="20"/>
    <n v="56"/>
    <n v="36"/>
    <n v="20"/>
    <n v="56"/>
    <n v="36"/>
    <n v="28"/>
    <n v="64"/>
    <n v="29"/>
    <n v="25"/>
    <n v="54"/>
    <n v="31"/>
    <n v="28"/>
    <n v="59"/>
    <n v="30"/>
    <n v="29"/>
    <n v="59"/>
    <n v="27"/>
    <n v="33"/>
    <n v="60"/>
    <n v="189"/>
    <n v="163"/>
    <n v="352"/>
    <n v="2"/>
    <n v="2"/>
    <n v="2"/>
    <n v="2"/>
    <n v="2"/>
    <n v="2"/>
    <n v="0"/>
    <n v="12"/>
    <n v="0"/>
    <n v="0"/>
    <n v="0"/>
    <n v="1"/>
    <n v="0"/>
    <n v="0"/>
    <n v="0"/>
    <n v="0"/>
    <n v="4"/>
    <n v="8"/>
    <n v="0"/>
    <n v="0"/>
    <n v="1"/>
    <n v="1"/>
    <n v="1"/>
    <n v="1"/>
    <n v="1"/>
    <n v="0"/>
    <n v="0"/>
    <n v="0"/>
    <n v="2"/>
    <n v="0"/>
    <n v="0"/>
    <n v="20"/>
    <n v="4"/>
    <n v="8"/>
    <n v="2"/>
    <n v="2"/>
    <n v="2"/>
    <n v="2"/>
    <n v="2"/>
    <n v="2"/>
    <n v="0"/>
    <n v="12"/>
    <n v="12"/>
    <n v="12"/>
    <n v="1"/>
  </r>
  <r>
    <s v="08EPR0121Z"/>
    <n v="1"/>
    <s v="MATUTINO"/>
    <s v="ENRIQUE C REBSAMEN 2568"/>
    <n v="8"/>
    <s v="CHIHUAHUA"/>
    <n v="8"/>
    <s v="CHIHUAHUA"/>
    <n v="19"/>
    <x v="2"/>
    <x v="2"/>
    <n v="1"/>
    <s v="CHIHUAHUA"/>
    <s v="CALLE RIO JANEIRO"/>
    <n v="309"/>
    <s v="PÚBLICO"/>
    <x v="1"/>
    <n v="2"/>
    <s v="BÁSICA"/>
    <n v="2"/>
    <x v="0"/>
    <n v="1"/>
    <x v="0"/>
    <n v="0"/>
    <s v="NO APLICA"/>
    <n v="0"/>
    <s v="NO APLICA"/>
    <s v="08FIZ0043K"/>
    <s v="08FJS0001R"/>
    <m/>
    <n v="0"/>
    <n v="172"/>
    <n v="212"/>
    <n v="384"/>
    <n v="172"/>
    <n v="212"/>
    <n v="384"/>
    <n v="38"/>
    <n v="29"/>
    <n v="67"/>
    <n v="23"/>
    <n v="22"/>
    <n v="45"/>
    <n v="23"/>
    <n v="22"/>
    <n v="45"/>
    <n v="25"/>
    <n v="29"/>
    <n v="54"/>
    <n v="21"/>
    <n v="34"/>
    <n v="55"/>
    <n v="19"/>
    <n v="24"/>
    <n v="43"/>
    <n v="33"/>
    <n v="46"/>
    <n v="79"/>
    <n v="26"/>
    <n v="36"/>
    <n v="62"/>
    <n v="147"/>
    <n v="191"/>
    <n v="338"/>
    <n v="1"/>
    <n v="2"/>
    <n v="2"/>
    <n v="2"/>
    <n v="3"/>
    <n v="2"/>
    <n v="1"/>
    <n v="13"/>
    <n v="0"/>
    <n v="0"/>
    <n v="0"/>
    <n v="1"/>
    <n v="0"/>
    <n v="0"/>
    <n v="0"/>
    <n v="0"/>
    <n v="2"/>
    <n v="11"/>
    <n v="0"/>
    <n v="0"/>
    <n v="0"/>
    <n v="1"/>
    <n v="0"/>
    <n v="1"/>
    <n v="0"/>
    <n v="2"/>
    <n v="1"/>
    <n v="0"/>
    <n v="2"/>
    <n v="0"/>
    <n v="0"/>
    <n v="21"/>
    <n v="2"/>
    <n v="11"/>
    <n v="1"/>
    <n v="2"/>
    <n v="2"/>
    <n v="2"/>
    <n v="3"/>
    <n v="2"/>
    <n v="1"/>
    <n v="13"/>
    <n v="14"/>
    <n v="14"/>
    <n v="1"/>
  </r>
  <r>
    <s v="08EPR0122Z"/>
    <n v="1"/>
    <s v="MATUTINO"/>
    <s v="MAGDALENA CABRERA ARISTA 2408"/>
    <n v="8"/>
    <s v="CHIHUAHUA"/>
    <n v="8"/>
    <s v="CHIHUAHUA"/>
    <n v="17"/>
    <x v="5"/>
    <x v="5"/>
    <n v="1"/>
    <s v="CUAUHTĂ‰MOC"/>
    <s v="CALLE BENJAMIN JIL"/>
    <n v="0"/>
    <s v="PÚBLICO"/>
    <x v="1"/>
    <n v="2"/>
    <s v="BÁSICA"/>
    <n v="2"/>
    <x v="0"/>
    <n v="1"/>
    <x v="0"/>
    <n v="0"/>
    <s v="NO APLICA"/>
    <n v="0"/>
    <s v="NO APLICA"/>
    <s v="08FIZ0053R"/>
    <s v="08FJS0005N"/>
    <m/>
    <n v="0"/>
    <n v="65"/>
    <n v="65"/>
    <n v="130"/>
    <n v="65"/>
    <n v="65"/>
    <n v="130"/>
    <n v="18"/>
    <n v="10"/>
    <n v="28"/>
    <n v="10"/>
    <n v="13"/>
    <n v="23"/>
    <n v="10"/>
    <n v="13"/>
    <n v="23"/>
    <n v="11"/>
    <n v="11"/>
    <n v="22"/>
    <n v="6"/>
    <n v="12"/>
    <n v="18"/>
    <n v="12"/>
    <n v="9"/>
    <n v="21"/>
    <n v="14"/>
    <n v="12"/>
    <n v="26"/>
    <n v="10"/>
    <n v="18"/>
    <n v="28"/>
    <n v="63"/>
    <n v="75"/>
    <n v="138"/>
    <n v="1"/>
    <n v="1"/>
    <n v="1"/>
    <n v="1"/>
    <n v="1"/>
    <n v="1"/>
    <n v="0"/>
    <n v="6"/>
    <n v="0"/>
    <n v="0"/>
    <n v="0"/>
    <n v="1"/>
    <n v="0"/>
    <n v="0"/>
    <n v="0"/>
    <n v="0"/>
    <n v="2"/>
    <n v="4"/>
    <n v="0"/>
    <n v="0"/>
    <n v="1"/>
    <n v="0"/>
    <n v="0"/>
    <n v="0"/>
    <n v="0"/>
    <n v="0"/>
    <n v="0"/>
    <n v="0"/>
    <n v="1"/>
    <n v="0"/>
    <n v="0"/>
    <n v="9"/>
    <n v="2"/>
    <n v="4"/>
    <n v="1"/>
    <n v="1"/>
    <n v="1"/>
    <n v="1"/>
    <n v="1"/>
    <n v="1"/>
    <n v="0"/>
    <n v="6"/>
    <n v="9"/>
    <n v="7"/>
    <n v="1"/>
  </r>
  <r>
    <s v="08EPR0124X"/>
    <n v="1"/>
    <s v="MATUTINO"/>
    <s v="VENUSTIANO CARRANZA 2464"/>
    <n v="8"/>
    <s v="CHIHUAHUA"/>
    <n v="8"/>
    <s v="CHIHUAHUA"/>
    <n v="19"/>
    <x v="2"/>
    <x v="2"/>
    <n v="1"/>
    <s v="CHIHUAHUA"/>
    <s v="CALLE 28"/>
    <n v="0"/>
    <s v="PÚBLICO"/>
    <x v="1"/>
    <n v="2"/>
    <s v="BÁSICA"/>
    <n v="2"/>
    <x v="0"/>
    <n v="1"/>
    <x v="0"/>
    <n v="0"/>
    <s v="NO APLICA"/>
    <n v="0"/>
    <s v="NO APLICA"/>
    <s v="08FIZ0026U"/>
    <s v="08FJS0002Q"/>
    <m/>
    <n v="0"/>
    <n v="156"/>
    <n v="119"/>
    <n v="275"/>
    <n v="156"/>
    <n v="118"/>
    <n v="274"/>
    <n v="19"/>
    <n v="20"/>
    <n v="39"/>
    <n v="24"/>
    <n v="32"/>
    <n v="56"/>
    <n v="24"/>
    <n v="32"/>
    <n v="56"/>
    <n v="23"/>
    <n v="23"/>
    <n v="46"/>
    <n v="30"/>
    <n v="15"/>
    <n v="45"/>
    <n v="31"/>
    <n v="20"/>
    <n v="51"/>
    <n v="27"/>
    <n v="26"/>
    <n v="53"/>
    <n v="24"/>
    <n v="18"/>
    <n v="42"/>
    <n v="159"/>
    <n v="134"/>
    <n v="293"/>
    <n v="2"/>
    <n v="2"/>
    <n v="2"/>
    <n v="2"/>
    <n v="2"/>
    <n v="2"/>
    <n v="0"/>
    <n v="12"/>
    <n v="0"/>
    <n v="0"/>
    <n v="0"/>
    <n v="1"/>
    <n v="0"/>
    <n v="0"/>
    <n v="0"/>
    <n v="0"/>
    <n v="2"/>
    <n v="10"/>
    <n v="0"/>
    <n v="0"/>
    <n v="0"/>
    <n v="0"/>
    <n v="0"/>
    <n v="2"/>
    <n v="0"/>
    <n v="0"/>
    <n v="1"/>
    <n v="0"/>
    <n v="3"/>
    <n v="0"/>
    <n v="0"/>
    <n v="19"/>
    <n v="2"/>
    <n v="10"/>
    <n v="2"/>
    <n v="2"/>
    <n v="2"/>
    <n v="2"/>
    <n v="2"/>
    <n v="2"/>
    <n v="0"/>
    <n v="12"/>
    <n v="15"/>
    <n v="12"/>
    <n v="1"/>
  </r>
  <r>
    <s v="08EPR0125W"/>
    <n v="1"/>
    <s v="MATUTINO"/>
    <s v="PRESIDENTE DIAZ ORDAZ 2217"/>
    <n v="8"/>
    <s v="CHIHUAHUA"/>
    <n v="8"/>
    <s v="CHIHUAHUA"/>
    <n v="19"/>
    <x v="2"/>
    <x v="2"/>
    <n v="1"/>
    <s v="CHIHUAHUA"/>
    <s v="CALLE RIVAPALACIO"/>
    <n v="0"/>
    <s v="PÚBLICO"/>
    <x v="1"/>
    <n v="2"/>
    <s v="BÁSICA"/>
    <n v="2"/>
    <x v="0"/>
    <n v="1"/>
    <x v="0"/>
    <n v="0"/>
    <s v="NO APLICA"/>
    <n v="0"/>
    <s v="NO APLICA"/>
    <s v="08FIZ0001L"/>
    <s v="08FJS0002Q"/>
    <m/>
    <n v="0"/>
    <n v="149"/>
    <n v="177"/>
    <n v="326"/>
    <n v="149"/>
    <n v="177"/>
    <n v="326"/>
    <n v="19"/>
    <n v="33"/>
    <n v="52"/>
    <n v="9"/>
    <n v="16"/>
    <n v="25"/>
    <n v="9"/>
    <n v="16"/>
    <n v="25"/>
    <n v="28"/>
    <n v="29"/>
    <n v="57"/>
    <n v="24"/>
    <n v="27"/>
    <n v="51"/>
    <n v="24"/>
    <n v="34"/>
    <n v="58"/>
    <n v="24"/>
    <n v="27"/>
    <n v="51"/>
    <n v="32"/>
    <n v="23"/>
    <n v="55"/>
    <n v="141"/>
    <n v="156"/>
    <n v="297"/>
    <n v="1"/>
    <n v="2"/>
    <n v="2"/>
    <n v="2"/>
    <n v="2"/>
    <n v="2"/>
    <n v="0"/>
    <n v="11"/>
    <n v="0"/>
    <n v="0"/>
    <n v="1"/>
    <n v="0"/>
    <n v="0"/>
    <n v="0"/>
    <n v="0"/>
    <n v="0"/>
    <n v="1"/>
    <n v="10"/>
    <n v="0"/>
    <n v="0"/>
    <n v="0"/>
    <n v="1"/>
    <n v="1"/>
    <n v="1"/>
    <n v="0"/>
    <n v="0"/>
    <n v="0"/>
    <n v="0"/>
    <n v="2"/>
    <n v="0"/>
    <n v="0"/>
    <n v="17"/>
    <n v="1"/>
    <n v="10"/>
    <n v="1"/>
    <n v="2"/>
    <n v="2"/>
    <n v="2"/>
    <n v="2"/>
    <n v="2"/>
    <n v="0"/>
    <n v="11"/>
    <n v="16"/>
    <n v="11"/>
    <n v="1"/>
  </r>
  <r>
    <s v="08EPR0126V"/>
    <n v="1"/>
    <s v="MATUTINO"/>
    <s v="PRIMERO DE MAYO 2534"/>
    <n v="8"/>
    <s v="CHIHUAHUA"/>
    <n v="8"/>
    <s v="CHIHUAHUA"/>
    <n v="19"/>
    <x v="2"/>
    <x v="2"/>
    <n v="1"/>
    <s v="CHIHUAHUA"/>
    <s v="CALLE TERCERA"/>
    <n v="2233"/>
    <s v="PÚBLICO"/>
    <x v="1"/>
    <n v="2"/>
    <s v="BÁSICA"/>
    <n v="2"/>
    <x v="0"/>
    <n v="1"/>
    <x v="0"/>
    <n v="0"/>
    <s v="NO APLICA"/>
    <n v="0"/>
    <s v="NO APLICA"/>
    <s v="08FIZ0019K"/>
    <s v="08FJS0002Q"/>
    <m/>
    <n v="0"/>
    <n v="186"/>
    <n v="174"/>
    <n v="360"/>
    <n v="184"/>
    <n v="172"/>
    <n v="356"/>
    <n v="38"/>
    <n v="31"/>
    <n v="69"/>
    <n v="30"/>
    <n v="25"/>
    <n v="55"/>
    <n v="30"/>
    <n v="25"/>
    <n v="55"/>
    <n v="32"/>
    <n v="31"/>
    <n v="63"/>
    <n v="29"/>
    <n v="30"/>
    <n v="59"/>
    <n v="23"/>
    <n v="24"/>
    <n v="47"/>
    <n v="30"/>
    <n v="23"/>
    <n v="53"/>
    <n v="25"/>
    <n v="27"/>
    <n v="52"/>
    <n v="169"/>
    <n v="160"/>
    <n v="329"/>
    <n v="2"/>
    <n v="2"/>
    <n v="2"/>
    <n v="2"/>
    <n v="2"/>
    <n v="2"/>
    <n v="0"/>
    <n v="12"/>
    <n v="0"/>
    <n v="0"/>
    <n v="0"/>
    <n v="1"/>
    <n v="0"/>
    <n v="0"/>
    <n v="0"/>
    <n v="0"/>
    <n v="3"/>
    <n v="9"/>
    <n v="0"/>
    <n v="0"/>
    <n v="3"/>
    <n v="1"/>
    <n v="2"/>
    <n v="0"/>
    <n v="0"/>
    <n v="1"/>
    <n v="0"/>
    <n v="1"/>
    <n v="1"/>
    <n v="1"/>
    <n v="0"/>
    <n v="23"/>
    <n v="3"/>
    <n v="9"/>
    <n v="2"/>
    <n v="2"/>
    <n v="2"/>
    <n v="2"/>
    <n v="2"/>
    <n v="2"/>
    <n v="0"/>
    <n v="12"/>
    <n v="15"/>
    <n v="12"/>
    <n v="1"/>
  </r>
  <r>
    <s v="08EPR0129S"/>
    <n v="2"/>
    <s v="VESPERTINO"/>
    <s v="PRAXEDIS G. GUERRERO 2444"/>
    <n v="8"/>
    <s v="CHIHUAHUA"/>
    <n v="8"/>
    <s v="CHIHUAHUA"/>
    <n v="19"/>
    <x v="2"/>
    <x v="2"/>
    <n v="1"/>
    <s v="CHIHUAHUA"/>
    <s v="CALLE CORONADO"/>
    <n v="2701"/>
    <s v="PÚBLICO"/>
    <x v="1"/>
    <n v="2"/>
    <s v="BÁSICA"/>
    <n v="2"/>
    <x v="0"/>
    <n v="1"/>
    <x v="0"/>
    <n v="0"/>
    <s v="NO APLICA"/>
    <n v="0"/>
    <s v="NO APLICA"/>
    <s v="08FIZ0001L"/>
    <s v="08FJS0002Q"/>
    <m/>
    <n v="0"/>
    <n v="35"/>
    <n v="70"/>
    <n v="105"/>
    <n v="35"/>
    <n v="70"/>
    <n v="105"/>
    <n v="12"/>
    <n v="10"/>
    <n v="22"/>
    <n v="5"/>
    <n v="12"/>
    <n v="17"/>
    <n v="5"/>
    <n v="13"/>
    <n v="18"/>
    <n v="2"/>
    <n v="12"/>
    <n v="14"/>
    <n v="7"/>
    <n v="17"/>
    <n v="24"/>
    <n v="5"/>
    <n v="12"/>
    <n v="17"/>
    <n v="7"/>
    <n v="17"/>
    <n v="24"/>
    <n v="4"/>
    <n v="17"/>
    <n v="21"/>
    <n v="30"/>
    <n v="88"/>
    <n v="118"/>
    <n v="0"/>
    <n v="0"/>
    <n v="1"/>
    <n v="1"/>
    <n v="1"/>
    <n v="1"/>
    <n v="1"/>
    <n v="5"/>
    <n v="0"/>
    <n v="0"/>
    <n v="1"/>
    <n v="0"/>
    <n v="0"/>
    <n v="0"/>
    <n v="0"/>
    <n v="0"/>
    <n v="2"/>
    <n v="3"/>
    <n v="0"/>
    <n v="0"/>
    <n v="0"/>
    <n v="0"/>
    <n v="0"/>
    <n v="1"/>
    <n v="0"/>
    <n v="0"/>
    <n v="0"/>
    <n v="1"/>
    <n v="0"/>
    <n v="0"/>
    <n v="0"/>
    <n v="8"/>
    <n v="2"/>
    <n v="3"/>
    <n v="0"/>
    <n v="0"/>
    <n v="1"/>
    <n v="1"/>
    <n v="1"/>
    <n v="1"/>
    <n v="1"/>
    <n v="5"/>
    <n v="7"/>
    <n v="7"/>
    <n v="1"/>
  </r>
  <r>
    <s v="08EPR0130H"/>
    <n v="1"/>
    <s v="MATUTINO"/>
    <s v="PRAXEDIS G. GUERRERO 2226"/>
    <n v="8"/>
    <s v="CHIHUAHUA"/>
    <n v="8"/>
    <s v="CHIHUAHUA"/>
    <n v="19"/>
    <x v="2"/>
    <x v="2"/>
    <n v="1"/>
    <s v="CHIHUAHUA"/>
    <s v="AVENIDA GOMEZ MORIN"/>
    <n v="2701"/>
    <s v="PÚBLICO"/>
    <x v="1"/>
    <n v="2"/>
    <s v="BÁSICA"/>
    <n v="2"/>
    <x v="0"/>
    <n v="1"/>
    <x v="0"/>
    <n v="0"/>
    <s v="NO APLICA"/>
    <n v="0"/>
    <s v="NO APLICA"/>
    <s v="08FIZ0001L"/>
    <s v="08FJS0002Q"/>
    <m/>
    <n v="0"/>
    <n v="324"/>
    <n v="331"/>
    <n v="655"/>
    <n v="324"/>
    <n v="331"/>
    <n v="655"/>
    <n v="52"/>
    <n v="62"/>
    <n v="114"/>
    <n v="62"/>
    <n v="57"/>
    <n v="119"/>
    <n v="62"/>
    <n v="57"/>
    <n v="119"/>
    <n v="56"/>
    <n v="59"/>
    <n v="115"/>
    <n v="59"/>
    <n v="61"/>
    <n v="120"/>
    <n v="50"/>
    <n v="43"/>
    <n v="93"/>
    <n v="62"/>
    <n v="52"/>
    <n v="114"/>
    <n v="57"/>
    <n v="60"/>
    <n v="117"/>
    <n v="346"/>
    <n v="332"/>
    <n v="678"/>
    <n v="4"/>
    <n v="4"/>
    <n v="4"/>
    <n v="3"/>
    <n v="4"/>
    <n v="4"/>
    <n v="0"/>
    <n v="23"/>
    <n v="0"/>
    <n v="0"/>
    <n v="1"/>
    <n v="0"/>
    <n v="0"/>
    <n v="0"/>
    <n v="0"/>
    <n v="0"/>
    <n v="8"/>
    <n v="15"/>
    <n v="0"/>
    <n v="0"/>
    <n v="2"/>
    <n v="0"/>
    <n v="1"/>
    <n v="1"/>
    <n v="1"/>
    <n v="0"/>
    <n v="0"/>
    <n v="1"/>
    <n v="3"/>
    <n v="2"/>
    <n v="0"/>
    <n v="35"/>
    <n v="8"/>
    <n v="15"/>
    <n v="4"/>
    <n v="4"/>
    <n v="4"/>
    <n v="3"/>
    <n v="4"/>
    <n v="4"/>
    <n v="0"/>
    <n v="23"/>
    <n v="23"/>
    <n v="23"/>
    <n v="1"/>
  </r>
  <r>
    <s v="08EPR0131G"/>
    <n v="1"/>
    <s v="MATUTINO"/>
    <s v="PORFIRIO PARRA 2139"/>
    <n v="8"/>
    <s v="CHIHUAHUA"/>
    <n v="8"/>
    <s v="CHIHUAHUA"/>
    <n v="19"/>
    <x v="2"/>
    <x v="2"/>
    <n v="1"/>
    <s v="CHIHUAHUA"/>
    <s v="CALLE 28"/>
    <n v="2800"/>
    <s v="PÚBLICO"/>
    <x v="1"/>
    <n v="2"/>
    <s v="BÁSICA"/>
    <n v="2"/>
    <x v="0"/>
    <n v="1"/>
    <x v="0"/>
    <n v="0"/>
    <s v="NO APLICA"/>
    <n v="0"/>
    <s v="NO APLICA"/>
    <s v="08FIZ0019K"/>
    <s v="08FJS0002Q"/>
    <m/>
    <n v="0"/>
    <n v="281"/>
    <n v="305"/>
    <n v="586"/>
    <n v="278"/>
    <n v="304"/>
    <n v="582"/>
    <n v="44"/>
    <n v="51"/>
    <n v="95"/>
    <n v="46"/>
    <n v="37"/>
    <n v="83"/>
    <n v="47"/>
    <n v="40"/>
    <n v="87"/>
    <n v="50"/>
    <n v="50"/>
    <n v="100"/>
    <n v="63"/>
    <n v="53"/>
    <n v="116"/>
    <n v="35"/>
    <n v="52"/>
    <n v="87"/>
    <n v="49"/>
    <n v="49"/>
    <n v="98"/>
    <n v="44"/>
    <n v="52"/>
    <n v="96"/>
    <n v="288"/>
    <n v="296"/>
    <n v="584"/>
    <n v="3"/>
    <n v="4"/>
    <n v="4"/>
    <n v="3"/>
    <n v="3"/>
    <n v="3"/>
    <n v="0"/>
    <n v="20"/>
    <n v="0"/>
    <n v="0"/>
    <n v="1"/>
    <n v="0"/>
    <n v="0"/>
    <n v="0"/>
    <n v="0"/>
    <n v="0"/>
    <n v="5"/>
    <n v="15"/>
    <n v="0"/>
    <n v="0"/>
    <n v="4"/>
    <n v="1"/>
    <n v="1"/>
    <n v="0"/>
    <n v="0"/>
    <n v="1"/>
    <n v="0"/>
    <n v="2"/>
    <n v="4"/>
    <n v="0"/>
    <n v="0"/>
    <n v="34"/>
    <n v="5"/>
    <n v="15"/>
    <n v="3"/>
    <n v="4"/>
    <n v="4"/>
    <n v="3"/>
    <n v="3"/>
    <n v="3"/>
    <n v="0"/>
    <n v="20"/>
    <n v="26"/>
    <n v="20"/>
    <n v="1"/>
  </r>
  <r>
    <s v="08EPR0132F"/>
    <n v="2"/>
    <s v="VESPERTINO"/>
    <s v="NICOLAS BRAVO 2081"/>
    <n v="8"/>
    <s v="CHIHUAHUA"/>
    <n v="8"/>
    <s v="CHIHUAHUA"/>
    <n v="37"/>
    <x v="0"/>
    <x v="0"/>
    <n v="1"/>
    <s v="JUĂREZ"/>
    <s v="CALLE PEDRO ROSALES DE LEON"/>
    <n v="6200"/>
    <s v="PÚBLICO"/>
    <x v="1"/>
    <n v="2"/>
    <s v="BÁSICA"/>
    <n v="2"/>
    <x v="0"/>
    <n v="1"/>
    <x v="0"/>
    <n v="0"/>
    <s v="NO APLICA"/>
    <n v="0"/>
    <s v="NO APLICA"/>
    <s v="08FIZ0004I"/>
    <s v="08FJS0003P"/>
    <m/>
    <n v="0"/>
    <n v="60"/>
    <n v="82"/>
    <n v="142"/>
    <n v="60"/>
    <n v="82"/>
    <n v="142"/>
    <n v="8"/>
    <n v="17"/>
    <n v="25"/>
    <n v="10"/>
    <n v="10"/>
    <n v="20"/>
    <n v="10"/>
    <n v="12"/>
    <n v="22"/>
    <n v="9"/>
    <n v="11"/>
    <n v="20"/>
    <n v="10"/>
    <n v="16"/>
    <n v="26"/>
    <n v="6"/>
    <n v="17"/>
    <n v="23"/>
    <n v="11"/>
    <n v="11"/>
    <n v="22"/>
    <n v="12"/>
    <n v="17"/>
    <n v="29"/>
    <n v="58"/>
    <n v="84"/>
    <n v="142"/>
    <n v="1"/>
    <n v="1"/>
    <n v="1"/>
    <n v="1"/>
    <n v="1"/>
    <n v="1"/>
    <n v="0"/>
    <n v="6"/>
    <n v="0"/>
    <n v="0"/>
    <n v="0"/>
    <n v="1"/>
    <n v="0"/>
    <n v="0"/>
    <n v="0"/>
    <n v="0"/>
    <n v="1"/>
    <n v="5"/>
    <n v="0"/>
    <n v="0"/>
    <n v="0"/>
    <n v="2"/>
    <n v="1"/>
    <n v="1"/>
    <n v="0"/>
    <n v="0"/>
    <n v="0"/>
    <n v="0"/>
    <n v="1"/>
    <n v="0"/>
    <n v="0"/>
    <n v="12"/>
    <n v="1"/>
    <n v="5"/>
    <n v="1"/>
    <n v="1"/>
    <n v="1"/>
    <n v="1"/>
    <n v="1"/>
    <n v="1"/>
    <n v="0"/>
    <n v="6"/>
    <n v="12"/>
    <n v="6"/>
    <n v="1"/>
  </r>
  <r>
    <s v="08EPR0134D"/>
    <n v="1"/>
    <s v="MATUTINO"/>
    <s v="PASCUAL OROZCO 2525"/>
    <n v="8"/>
    <s v="CHIHUAHUA"/>
    <n v="8"/>
    <s v="CHIHUAHUA"/>
    <n v="19"/>
    <x v="2"/>
    <x v="2"/>
    <n v="1"/>
    <s v="CHIHUAHUA"/>
    <s v="AVENIDA ZARCO"/>
    <n v="3200"/>
    <s v="PÚBLICO"/>
    <x v="1"/>
    <n v="2"/>
    <s v="BÁSICA"/>
    <n v="2"/>
    <x v="0"/>
    <n v="1"/>
    <x v="0"/>
    <n v="0"/>
    <s v="NO APLICA"/>
    <n v="0"/>
    <s v="NO APLICA"/>
    <s v="08FIZ0026U"/>
    <s v="08FJS0002Q"/>
    <m/>
    <n v="0"/>
    <n v="137"/>
    <n v="107"/>
    <n v="244"/>
    <n v="136"/>
    <n v="106"/>
    <n v="242"/>
    <n v="27"/>
    <n v="17"/>
    <n v="44"/>
    <n v="15"/>
    <n v="10"/>
    <n v="25"/>
    <n v="16"/>
    <n v="10"/>
    <n v="26"/>
    <n v="25"/>
    <n v="11"/>
    <n v="36"/>
    <n v="15"/>
    <n v="14"/>
    <n v="29"/>
    <n v="24"/>
    <n v="19"/>
    <n v="43"/>
    <n v="19"/>
    <n v="26"/>
    <n v="45"/>
    <n v="24"/>
    <n v="16"/>
    <n v="40"/>
    <n v="123"/>
    <n v="96"/>
    <n v="219"/>
    <n v="1"/>
    <n v="2"/>
    <n v="1"/>
    <n v="2"/>
    <n v="2"/>
    <n v="2"/>
    <n v="0"/>
    <n v="10"/>
    <n v="0"/>
    <n v="0"/>
    <n v="1"/>
    <n v="0"/>
    <n v="0"/>
    <n v="0"/>
    <n v="0"/>
    <n v="0"/>
    <n v="1"/>
    <n v="9"/>
    <n v="0"/>
    <n v="0"/>
    <n v="2"/>
    <n v="0"/>
    <n v="1"/>
    <n v="1"/>
    <n v="0"/>
    <n v="0"/>
    <n v="0"/>
    <n v="1"/>
    <n v="1"/>
    <n v="1"/>
    <n v="0"/>
    <n v="18"/>
    <n v="1"/>
    <n v="9"/>
    <n v="1"/>
    <n v="2"/>
    <n v="1"/>
    <n v="2"/>
    <n v="2"/>
    <n v="2"/>
    <n v="0"/>
    <n v="10"/>
    <n v="12"/>
    <n v="10"/>
    <n v="1"/>
  </r>
  <r>
    <s v="08EPR0137A"/>
    <n v="1"/>
    <s v="MATUTINO"/>
    <s v="NIĂ‘OS HEROES 2318"/>
    <n v="8"/>
    <s v="CHIHUAHUA"/>
    <n v="8"/>
    <s v="CHIHUAHUA"/>
    <n v="19"/>
    <x v="2"/>
    <x v="2"/>
    <n v="1"/>
    <s v="CHIHUAHUA"/>
    <s v="CALLE PALACIO FEDERAL SEGUNDO PISO"/>
    <n v="0"/>
    <s v="PÚBLICO"/>
    <x v="1"/>
    <n v="2"/>
    <s v="BÁSICA"/>
    <n v="2"/>
    <x v="0"/>
    <n v="1"/>
    <x v="0"/>
    <n v="0"/>
    <s v="NO APLICA"/>
    <n v="0"/>
    <s v="NO APLICA"/>
    <s v="08FIZ0019K"/>
    <s v="08FJS0002Q"/>
    <m/>
    <n v="0"/>
    <n v="156"/>
    <n v="122"/>
    <n v="278"/>
    <n v="156"/>
    <n v="120"/>
    <n v="276"/>
    <n v="24"/>
    <n v="27"/>
    <n v="51"/>
    <n v="12"/>
    <n v="26"/>
    <n v="38"/>
    <n v="12"/>
    <n v="26"/>
    <n v="38"/>
    <n v="26"/>
    <n v="16"/>
    <n v="42"/>
    <n v="20"/>
    <n v="21"/>
    <n v="41"/>
    <n v="32"/>
    <n v="15"/>
    <n v="47"/>
    <n v="25"/>
    <n v="20"/>
    <n v="45"/>
    <n v="27"/>
    <n v="20"/>
    <n v="47"/>
    <n v="142"/>
    <n v="118"/>
    <n v="260"/>
    <n v="2"/>
    <n v="2"/>
    <n v="2"/>
    <n v="2"/>
    <n v="2"/>
    <n v="2"/>
    <n v="0"/>
    <n v="12"/>
    <n v="0"/>
    <n v="0"/>
    <n v="1"/>
    <n v="0"/>
    <n v="0"/>
    <n v="0"/>
    <n v="0"/>
    <n v="0"/>
    <n v="0"/>
    <n v="12"/>
    <n v="0"/>
    <n v="0"/>
    <n v="2"/>
    <n v="1"/>
    <n v="4"/>
    <n v="1"/>
    <n v="0"/>
    <n v="0"/>
    <n v="0"/>
    <n v="0"/>
    <n v="3"/>
    <n v="0"/>
    <n v="0"/>
    <n v="24"/>
    <n v="0"/>
    <n v="12"/>
    <n v="2"/>
    <n v="2"/>
    <n v="2"/>
    <n v="2"/>
    <n v="2"/>
    <n v="2"/>
    <n v="0"/>
    <n v="12"/>
    <n v="12"/>
    <n v="12"/>
    <n v="1"/>
  </r>
  <r>
    <s v="08EPR0141N"/>
    <n v="1"/>
    <s v="MATUTINO"/>
    <s v="MELCHOR GUASPE 2450"/>
    <n v="8"/>
    <s v="CHIHUAHUA"/>
    <n v="8"/>
    <s v="CHIHUAHUA"/>
    <n v="19"/>
    <x v="2"/>
    <x v="2"/>
    <n v="1"/>
    <s v="CHIHUAHUA"/>
    <s v="CALLE 3A"/>
    <n v="3013"/>
    <s v="PÚBLICO"/>
    <x v="1"/>
    <n v="2"/>
    <s v="BÁSICA"/>
    <n v="2"/>
    <x v="0"/>
    <n v="1"/>
    <x v="0"/>
    <n v="0"/>
    <s v="NO APLICA"/>
    <n v="0"/>
    <s v="NO APLICA"/>
    <s v="08FIZ0019K"/>
    <s v="08FJS0002Q"/>
    <m/>
    <n v="0"/>
    <n v="140"/>
    <n v="108"/>
    <n v="248"/>
    <n v="139"/>
    <n v="108"/>
    <n v="247"/>
    <n v="35"/>
    <n v="17"/>
    <n v="52"/>
    <n v="11"/>
    <n v="14"/>
    <n v="25"/>
    <n v="11"/>
    <n v="14"/>
    <n v="25"/>
    <n v="20"/>
    <n v="19"/>
    <n v="39"/>
    <n v="18"/>
    <n v="14"/>
    <n v="32"/>
    <n v="19"/>
    <n v="17"/>
    <n v="36"/>
    <n v="19"/>
    <n v="22"/>
    <n v="41"/>
    <n v="19"/>
    <n v="19"/>
    <n v="38"/>
    <n v="106"/>
    <n v="105"/>
    <n v="211"/>
    <n v="1"/>
    <n v="2"/>
    <n v="1"/>
    <n v="2"/>
    <n v="2"/>
    <n v="2"/>
    <n v="0"/>
    <n v="10"/>
    <n v="0"/>
    <n v="0"/>
    <n v="1"/>
    <n v="0"/>
    <n v="0"/>
    <n v="0"/>
    <n v="0"/>
    <n v="0"/>
    <n v="2"/>
    <n v="8"/>
    <n v="0"/>
    <n v="0"/>
    <n v="2"/>
    <n v="0"/>
    <n v="1"/>
    <n v="2"/>
    <n v="0"/>
    <n v="0"/>
    <n v="0"/>
    <n v="0"/>
    <n v="1"/>
    <n v="1"/>
    <n v="0"/>
    <n v="18"/>
    <n v="2"/>
    <n v="8"/>
    <n v="1"/>
    <n v="2"/>
    <n v="1"/>
    <n v="2"/>
    <n v="2"/>
    <n v="2"/>
    <n v="0"/>
    <n v="10"/>
    <n v="11"/>
    <n v="11"/>
    <n v="1"/>
  </r>
  <r>
    <s v="08EPR0143L"/>
    <n v="1"/>
    <s v="MATUTINO"/>
    <s v="MELCHOR MUZQUIZ 2484"/>
    <n v="8"/>
    <s v="CHIHUAHUA"/>
    <n v="8"/>
    <s v="CHIHUAHUA"/>
    <n v="19"/>
    <x v="2"/>
    <x v="2"/>
    <n v="1"/>
    <s v="CHIHUAHUA"/>
    <s v="CALLE 32"/>
    <n v="4605"/>
    <s v="PÚBLICO"/>
    <x v="1"/>
    <n v="2"/>
    <s v="BÁSICA"/>
    <n v="2"/>
    <x v="0"/>
    <n v="1"/>
    <x v="0"/>
    <n v="0"/>
    <s v="NO APLICA"/>
    <n v="0"/>
    <s v="NO APLICA"/>
    <s v="08FIZ0051T"/>
    <s v="08FJS0002Q"/>
    <m/>
    <n v="0"/>
    <n v="152"/>
    <n v="166"/>
    <n v="318"/>
    <n v="152"/>
    <n v="165"/>
    <n v="317"/>
    <n v="27"/>
    <n v="22"/>
    <n v="49"/>
    <n v="24"/>
    <n v="27"/>
    <n v="51"/>
    <n v="24"/>
    <n v="27"/>
    <n v="51"/>
    <n v="23"/>
    <n v="35"/>
    <n v="58"/>
    <n v="27"/>
    <n v="29"/>
    <n v="56"/>
    <n v="27"/>
    <n v="25"/>
    <n v="52"/>
    <n v="17"/>
    <n v="29"/>
    <n v="46"/>
    <n v="29"/>
    <n v="26"/>
    <n v="55"/>
    <n v="147"/>
    <n v="171"/>
    <n v="318"/>
    <n v="2"/>
    <n v="2"/>
    <n v="2"/>
    <n v="2"/>
    <n v="2"/>
    <n v="2"/>
    <n v="0"/>
    <n v="12"/>
    <n v="0"/>
    <n v="0"/>
    <n v="1"/>
    <n v="0"/>
    <n v="0"/>
    <n v="0"/>
    <n v="0"/>
    <n v="0"/>
    <n v="1"/>
    <n v="11"/>
    <n v="0"/>
    <n v="0"/>
    <n v="1"/>
    <n v="0"/>
    <n v="1"/>
    <n v="1"/>
    <n v="0"/>
    <n v="0"/>
    <n v="0"/>
    <n v="0"/>
    <n v="2"/>
    <n v="0"/>
    <n v="0"/>
    <n v="18"/>
    <n v="1"/>
    <n v="11"/>
    <n v="2"/>
    <n v="2"/>
    <n v="2"/>
    <n v="2"/>
    <n v="2"/>
    <n v="2"/>
    <n v="0"/>
    <n v="12"/>
    <n v="12"/>
    <n v="12"/>
    <n v="1"/>
  </r>
  <r>
    <s v="08EPR0144K"/>
    <n v="1"/>
    <s v="MATUTINO"/>
    <s v="HOMERO CERVANTES LAUREIRO 2800"/>
    <n v="8"/>
    <s v="CHIHUAHUA"/>
    <n v="8"/>
    <s v="CHIHUAHUA"/>
    <n v="30"/>
    <x v="19"/>
    <x v="1"/>
    <n v="78"/>
    <s v="EL PUERTO CHIQUITO"/>
    <s v="NINGUNO NINGUNO"/>
    <n v="0"/>
    <s v="PÚBLICO"/>
    <x v="1"/>
    <n v="2"/>
    <s v="BÁSICA"/>
    <n v="2"/>
    <x v="0"/>
    <n v="1"/>
    <x v="0"/>
    <n v="0"/>
    <s v="NO APLICA"/>
    <n v="0"/>
    <s v="NO APLICA"/>
    <s v="08FIZ0044J"/>
    <m/>
    <m/>
    <n v="0"/>
    <n v="11"/>
    <n v="16"/>
    <n v="27"/>
    <n v="11"/>
    <n v="16"/>
    <n v="27"/>
    <n v="2"/>
    <n v="0"/>
    <n v="2"/>
    <n v="1"/>
    <n v="2"/>
    <n v="3"/>
    <n v="1"/>
    <n v="2"/>
    <n v="3"/>
    <n v="2"/>
    <n v="3"/>
    <n v="5"/>
    <n v="3"/>
    <n v="1"/>
    <n v="4"/>
    <n v="3"/>
    <n v="6"/>
    <n v="9"/>
    <n v="1"/>
    <n v="4"/>
    <n v="5"/>
    <n v="1"/>
    <n v="3"/>
    <n v="4"/>
    <n v="11"/>
    <n v="19"/>
    <n v="30"/>
    <n v="0"/>
    <n v="0"/>
    <n v="0"/>
    <n v="0"/>
    <n v="0"/>
    <n v="0"/>
    <n v="1"/>
    <n v="1"/>
    <n v="0"/>
    <n v="1"/>
    <n v="0"/>
    <n v="0"/>
    <n v="0"/>
    <n v="0"/>
    <n v="0"/>
    <n v="0"/>
    <n v="0"/>
    <n v="0"/>
    <n v="0"/>
    <n v="0"/>
    <n v="0"/>
    <n v="0"/>
    <n v="0"/>
    <n v="0"/>
    <n v="0"/>
    <n v="0"/>
    <n v="0"/>
    <n v="0"/>
    <n v="0"/>
    <n v="0"/>
    <n v="0"/>
    <n v="1"/>
    <n v="0"/>
    <n v="1"/>
    <n v="0"/>
    <n v="0"/>
    <n v="0"/>
    <n v="0"/>
    <n v="0"/>
    <n v="0"/>
    <n v="1"/>
    <n v="1"/>
    <n v="2"/>
    <n v="2"/>
    <n v="1"/>
  </r>
  <r>
    <s v="08EPR0145J"/>
    <n v="2"/>
    <s v="VESPERTINO"/>
    <s v="MARIANO IRIGOYEN 2136"/>
    <n v="8"/>
    <s v="CHIHUAHUA"/>
    <n v="8"/>
    <s v="CHIHUAHUA"/>
    <n v="19"/>
    <x v="2"/>
    <x v="2"/>
    <n v="1"/>
    <s v="CHIHUAHUA"/>
    <s v="CALLE 28"/>
    <n v="2800"/>
    <s v="PÚBLICO"/>
    <x v="1"/>
    <n v="2"/>
    <s v="BÁSICA"/>
    <n v="2"/>
    <x v="0"/>
    <n v="1"/>
    <x v="0"/>
    <n v="0"/>
    <s v="NO APLICA"/>
    <n v="0"/>
    <s v="NO APLICA"/>
    <s v="08FIZ0019K"/>
    <s v="08FJS0002Q"/>
    <m/>
    <n v="0"/>
    <n v="60"/>
    <n v="48"/>
    <n v="108"/>
    <n v="59"/>
    <n v="48"/>
    <n v="107"/>
    <n v="10"/>
    <n v="8"/>
    <n v="18"/>
    <n v="8"/>
    <n v="8"/>
    <n v="16"/>
    <n v="9"/>
    <n v="8"/>
    <n v="17"/>
    <n v="6"/>
    <n v="2"/>
    <n v="8"/>
    <n v="7"/>
    <n v="7"/>
    <n v="14"/>
    <n v="7"/>
    <n v="3"/>
    <n v="10"/>
    <n v="14"/>
    <n v="6"/>
    <n v="20"/>
    <n v="16"/>
    <n v="10"/>
    <n v="26"/>
    <n v="59"/>
    <n v="36"/>
    <n v="95"/>
    <n v="0"/>
    <n v="0"/>
    <n v="0"/>
    <n v="0"/>
    <n v="1"/>
    <n v="1"/>
    <n v="2"/>
    <n v="4"/>
    <n v="0"/>
    <n v="1"/>
    <n v="0"/>
    <n v="0"/>
    <n v="0"/>
    <n v="0"/>
    <n v="0"/>
    <n v="0"/>
    <n v="1"/>
    <n v="2"/>
    <n v="0"/>
    <n v="0"/>
    <n v="1"/>
    <n v="0"/>
    <n v="1"/>
    <n v="2"/>
    <n v="0"/>
    <n v="0"/>
    <n v="0"/>
    <n v="0"/>
    <n v="0"/>
    <n v="1"/>
    <n v="0"/>
    <n v="9"/>
    <n v="1"/>
    <n v="3"/>
    <n v="0"/>
    <n v="0"/>
    <n v="0"/>
    <n v="0"/>
    <n v="1"/>
    <n v="1"/>
    <n v="2"/>
    <n v="4"/>
    <n v="20"/>
    <n v="5"/>
    <n v="1"/>
  </r>
  <r>
    <s v="08EPR0146I"/>
    <n v="1"/>
    <s v="MATUTINO"/>
    <s v="ODILLE BRONNIMAN DE FLORES 2097"/>
    <n v="8"/>
    <s v="CHIHUAHUA"/>
    <n v="8"/>
    <s v="CHIHUAHUA"/>
    <n v="58"/>
    <x v="36"/>
    <x v="7"/>
    <n v="1"/>
    <s v="SAN FRANCISCO DE CONCHOS"/>
    <s v="CALLE JUAREZ"/>
    <n v="25"/>
    <s v="PÚBLICO"/>
    <x v="1"/>
    <n v="2"/>
    <s v="BÁSICA"/>
    <n v="2"/>
    <x v="0"/>
    <n v="1"/>
    <x v="0"/>
    <n v="0"/>
    <s v="NO APLICA"/>
    <n v="0"/>
    <s v="NO APLICA"/>
    <s v="08FIZ0006G"/>
    <m/>
    <m/>
    <n v="0"/>
    <n v="33"/>
    <n v="34"/>
    <n v="67"/>
    <n v="33"/>
    <n v="34"/>
    <n v="67"/>
    <n v="9"/>
    <n v="8"/>
    <n v="17"/>
    <n v="9"/>
    <n v="3"/>
    <n v="12"/>
    <n v="10"/>
    <n v="3"/>
    <n v="13"/>
    <n v="5"/>
    <n v="8"/>
    <n v="13"/>
    <n v="4"/>
    <n v="4"/>
    <n v="8"/>
    <n v="5"/>
    <n v="7"/>
    <n v="12"/>
    <n v="8"/>
    <n v="3"/>
    <n v="11"/>
    <n v="2"/>
    <n v="4"/>
    <n v="6"/>
    <n v="34"/>
    <n v="29"/>
    <n v="63"/>
    <n v="0"/>
    <n v="0"/>
    <n v="0"/>
    <n v="0"/>
    <n v="0"/>
    <n v="0"/>
    <n v="3"/>
    <n v="3"/>
    <n v="1"/>
    <n v="0"/>
    <n v="0"/>
    <n v="0"/>
    <n v="0"/>
    <n v="0"/>
    <n v="0"/>
    <n v="0"/>
    <n v="0"/>
    <n v="2"/>
    <n v="0"/>
    <n v="0"/>
    <n v="0"/>
    <n v="0"/>
    <n v="0"/>
    <n v="0"/>
    <n v="0"/>
    <n v="0"/>
    <n v="0"/>
    <n v="0"/>
    <n v="0"/>
    <n v="1"/>
    <n v="0"/>
    <n v="4"/>
    <n v="1"/>
    <n v="2"/>
    <n v="0"/>
    <n v="0"/>
    <n v="0"/>
    <n v="0"/>
    <n v="0"/>
    <n v="0"/>
    <n v="3"/>
    <n v="3"/>
    <n v="6"/>
    <n v="3"/>
    <n v="1"/>
  </r>
  <r>
    <s v="08EPR0147H"/>
    <n v="1"/>
    <s v="MATUTINO"/>
    <s v="MANUELA MEDINA 2225"/>
    <n v="8"/>
    <s v="CHIHUAHUA"/>
    <n v="8"/>
    <s v="CHIHUAHUA"/>
    <n v="19"/>
    <x v="2"/>
    <x v="2"/>
    <n v="1"/>
    <s v="CHIHUAHUA"/>
    <s v="CALLE 29A"/>
    <n v="103"/>
    <s v="PÚBLICO"/>
    <x v="1"/>
    <n v="2"/>
    <s v="BÁSICA"/>
    <n v="2"/>
    <x v="0"/>
    <n v="1"/>
    <x v="0"/>
    <n v="0"/>
    <s v="NO APLICA"/>
    <n v="0"/>
    <s v="NO APLICA"/>
    <s v="08FIZ0001L"/>
    <s v="08FJS0002Q"/>
    <m/>
    <n v="0"/>
    <n v="66"/>
    <n v="45"/>
    <n v="111"/>
    <n v="66"/>
    <n v="45"/>
    <n v="111"/>
    <n v="6"/>
    <n v="12"/>
    <n v="18"/>
    <n v="9"/>
    <n v="13"/>
    <n v="22"/>
    <n v="10"/>
    <n v="13"/>
    <n v="23"/>
    <n v="14"/>
    <n v="7"/>
    <n v="21"/>
    <n v="9"/>
    <n v="14"/>
    <n v="23"/>
    <n v="13"/>
    <n v="4"/>
    <n v="17"/>
    <n v="13"/>
    <n v="5"/>
    <n v="18"/>
    <n v="13"/>
    <n v="7"/>
    <n v="20"/>
    <n v="72"/>
    <n v="50"/>
    <n v="122"/>
    <n v="1"/>
    <n v="1"/>
    <n v="1"/>
    <n v="1"/>
    <n v="1"/>
    <n v="1"/>
    <n v="0"/>
    <n v="6"/>
    <n v="0"/>
    <n v="0"/>
    <n v="1"/>
    <n v="0"/>
    <n v="0"/>
    <n v="0"/>
    <n v="0"/>
    <n v="0"/>
    <n v="1"/>
    <n v="5"/>
    <n v="0"/>
    <n v="0"/>
    <n v="1"/>
    <n v="0"/>
    <n v="1"/>
    <n v="1"/>
    <n v="0"/>
    <n v="0"/>
    <n v="0"/>
    <n v="1"/>
    <n v="0"/>
    <n v="1"/>
    <n v="0"/>
    <n v="12"/>
    <n v="1"/>
    <n v="5"/>
    <n v="1"/>
    <n v="1"/>
    <n v="1"/>
    <n v="1"/>
    <n v="1"/>
    <n v="1"/>
    <n v="0"/>
    <n v="6"/>
    <n v="6"/>
    <n v="6"/>
    <n v="1"/>
  </r>
  <r>
    <s v="08EPR0149F"/>
    <n v="1"/>
    <s v="MATUTINO"/>
    <s v="REVOLUCION MEXICANA 2021"/>
    <n v="8"/>
    <s v="CHIHUAHUA"/>
    <n v="8"/>
    <s v="CHIHUAHUA"/>
    <n v="37"/>
    <x v="0"/>
    <x v="0"/>
    <n v="1"/>
    <s v="JUĂREZ"/>
    <s v="CALLE GILBERTO LIMON"/>
    <n v="3710"/>
    <s v="PÚBLICO"/>
    <x v="1"/>
    <n v="2"/>
    <s v="BÁSICA"/>
    <n v="2"/>
    <x v="0"/>
    <n v="1"/>
    <x v="0"/>
    <n v="0"/>
    <s v="NO APLICA"/>
    <n v="0"/>
    <s v="NO APLICA"/>
    <s v="08FIZ0039Y"/>
    <m/>
    <m/>
    <n v="0"/>
    <n v="202"/>
    <n v="207"/>
    <n v="409"/>
    <n v="202"/>
    <n v="207"/>
    <n v="409"/>
    <n v="41"/>
    <n v="31"/>
    <n v="72"/>
    <n v="36"/>
    <n v="43"/>
    <n v="79"/>
    <n v="36"/>
    <n v="43"/>
    <n v="79"/>
    <n v="34"/>
    <n v="39"/>
    <n v="73"/>
    <n v="35"/>
    <n v="39"/>
    <n v="74"/>
    <n v="36"/>
    <n v="37"/>
    <n v="73"/>
    <n v="37"/>
    <n v="36"/>
    <n v="73"/>
    <n v="30"/>
    <n v="34"/>
    <n v="64"/>
    <n v="208"/>
    <n v="228"/>
    <n v="436"/>
    <n v="3"/>
    <n v="3"/>
    <n v="3"/>
    <n v="3"/>
    <n v="3"/>
    <n v="2"/>
    <n v="0"/>
    <n v="17"/>
    <n v="1"/>
    <n v="0"/>
    <n v="0"/>
    <n v="0"/>
    <n v="0"/>
    <n v="0"/>
    <n v="0"/>
    <n v="0"/>
    <n v="3"/>
    <n v="13"/>
    <n v="0"/>
    <n v="0"/>
    <n v="3"/>
    <n v="0"/>
    <n v="0"/>
    <n v="1"/>
    <n v="0"/>
    <n v="0"/>
    <n v="0"/>
    <n v="0"/>
    <n v="2"/>
    <n v="0"/>
    <n v="0"/>
    <n v="23"/>
    <n v="4"/>
    <n v="13"/>
    <n v="3"/>
    <n v="3"/>
    <n v="3"/>
    <n v="3"/>
    <n v="3"/>
    <n v="2"/>
    <n v="0"/>
    <n v="17"/>
    <n v="17"/>
    <n v="17"/>
    <n v="1"/>
  </r>
  <r>
    <s v="08EPR0151U"/>
    <n v="2"/>
    <s v="VESPERTINO"/>
    <s v="NUEVO MEXICO 2377"/>
    <n v="8"/>
    <s v="CHIHUAHUA"/>
    <n v="8"/>
    <s v="CHIHUAHUA"/>
    <n v="37"/>
    <x v="0"/>
    <x v="0"/>
    <n v="1"/>
    <s v="JUĂREZ"/>
    <s v="CALLE FRANCISCO R. ALMADA"/>
    <n v="0"/>
    <s v="PÚBLICO"/>
    <x v="1"/>
    <n v="2"/>
    <s v="BÁSICA"/>
    <n v="2"/>
    <x v="0"/>
    <n v="1"/>
    <x v="0"/>
    <n v="0"/>
    <s v="NO APLICA"/>
    <n v="0"/>
    <s v="NO APLICA"/>
    <s v="08FIZ0032E"/>
    <s v="08FJS0003P"/>
    <m/>
    <n v="0"/>
    <n v="75"/>
    <n v="62"/>
    <n v="137"/>
    <n v="75"/>
    <n v="62"/>
    <n v="137"/>
    <n v="13"/>
    <n v="10"/>
    <n v="23"/>
    <n v="16"/>
    <n v="12"/>
    <n v="28"/>
    <n v="16"/>
    <n v="13"/>
    <n v="29"/>
    <n v="10"/>
    <n v="15"/>
    <n v="25"/>
    <n v="12"/>
    <n v="13"/>
    <n v="25"/>
    <n v="17"/>
    <n v="6"/>
    <n v="23"/>
    <n v="12"/>
    <n v="14"/>
    <n v="26"/>
    <n v="13"/>
    <n v="13"/>
    <n v="26"/>
    <n v="80"/>
    <n v="74"/>
    <n v="154"/>
    <n v="1"/>
    <n v="1"/>
    <n v="1"/>
    <n v="1"/>
    <n v="1"/>
    <n v="1"/>
    <n v="0"/>
    <n v="6"/>
    <n v="0"/>
    <n v="0"/>
    <n v="0"/>
    <n v="1"/>
    <n v="0"/>
    <n v="0"/>
    <n v="0"/>
    <n v="0"/>
    <n v="1"/>
    <n v="5"/>
    <n v="0"/>
    <n v="0"/>
    <n v="2"/>
    <n v="1"/>
    <n v="0"/>
    <n v="0"/>
    <n v="0"/>
    <n v="0"/>
    <n v="0"/>
    <n v="0"/>
    <n v="1"/>
    <n v="0"/>
    <n v="0"/>
    <n v="11"/>
    <n v="1"/>
    <n v="5"/>
    <n v="1"/>
    <n v="1"/>
    <n v="1"/>
    <n v="1"/>
    <n v="1"/>
    <n v="1"/>
    <n v="0"/>
    <n v="6"/>
    <n v="6"/>
    <n v="6"/>
    <n v="1"/>
  </r>
  <r>
    <s v="08EPR0152T"/>
    <n v="1"/>
    <s v="MATUTINO"/>
    <s v="JUAN ALANIS 2274"/>
    <n v="8"/>
    <s v="CHIHUAHUA"/>
    <n v="8"/>
    <s v="CHIHUAHUA"/>
    <n v="19"/>
    <x v="2"/>
    <x v="2"/>
    <n v="1"/>
    <s v="CHIHUAHUA"/>
    <s v="CALLE 26"/>
    <n v="5010"/>
    <s v="PÚBLICO"/>
    <x v="1"/>
    <n v="2"/>
    <s v="BÁSICA"/>
    <n v="2"/>
    <x v="0"/>
    <n v="1"/>
    <x v="0"/>
    <n v="0"/>
    <s v="NO APLICA"/>
    <n v="0"/>
    <s v="NO APLICA"/>
    <s v="08FIZ0051T"/>
    <s v="08FJS0002Q"/>
    <m/>
    <n v="0"/>
    <n v="83"/>
    <n v="68"/>
    <n v="151"/>
    <n v="83"/>
    <n v="68"/>
    <n v="151"/>
    <n v="10"/>
    <n v="7"/>
    <n v="17"/>
    <n v="20"/>
    <n v="8"/>
    <n v="28"/>
    <n v="21"/>
    <n v="9"/>
    <n v="30"/>
    <n v="9"/>
    <n v="22"/>
    <n v="31"/>
    <n v="21"/>
    <n v="10"/>
    <n v="31"/>
    <n v="16"/>
    <n v="8"/>
    <n v="24"/>
    <n v="26"/>
    <n v="17"/>
    <n v="43"/>
    <n v="15"/>
    <n v="10"/>
    <n v="25"/>
    <n v="108"/>
    <n v="76"/>
    <n v="184"/>
    <n v="1"/>
    <n v="1"/>
    <n v="1"/>
    <n v="1"/>
    <n v="2"/>
    <n v="1"/>
    <n v="0"/>
    <n v="7"/>
    <n v="0"/>
    <n v="0"/>
    <n v="0"/>
    <n v="1"/>
    <n v="0"/>
    <n v="0"/>
    <n v="0"/>
    <n v="0"/>
    <n v="0"/>
    <n v="7"/>
    <n v="0"/>
    <n v="0"/>
    <n v="0"/>
    <n v="1"/>
    <n v="1"/>
    <n v="2"/>
    <n v="0"/>
    <n v="0"/>
    <n v="0"/>
    <n v="0"/>
    <n v="0"/>
    <n v="1"/>
    <n v="0"/>
    <n v="13"/>
    <n v="0"/>
    <n v="7"/>
    <n v="1"/>
    <n v="1"/>
    <n v="1"/>
    <n v="1"/>
    <n v="2"/>
    <n v="1"/>
    <n v="0"/>
    <n v="7"/>
    <n v="9"/>
    <n v="7"/>
    <n v="1"/>
  </r>
  <r>
    <s v="08EPR0154R"/>
    <n v="1"/>
    <s v="MATUTINO"/>
    <s v="JUAN ALANIS 2390"/>
    <n v="8"/>
    <s v="CHIHUAHUA"/>
    <n v="8"/>
    <s v="CHIHUAHUA"/>
    <n v="19"/>
    <x v="2"/>
    <x v="2"/>
    <n v="1"/>
    <s v="CHIHUAHUA"/>
    <s v="CALLE PASEOS DEL PINTO"/>
    <n v="0"/>
    <s v="PÚBLICO"/>
    <x v="1"/>
    <n v="2"/>
    <s v="BÁSICA"/>
    <n v="2"/>
    <x v="0"/>
    <n v="1"/>
    <x v="0"/>
    <n v="0"/>
    <s v="NO APLICA"/>
    <n v="0"/>
    <s v="NO APLICA"/>
    <s v="08FIZ0049E"/>
    <s v="08FJS0001R"/>
    <m/>
    <n v="0"/>
    <n v="192"/>
    <n v="188"/>
    <n v="380"/>
    <n v="189"/>
    <n v="186"/>
    <n v="375"/>
    <n v="24"/>
    <n v="39"/>
    <n v="63"/>
    <n v="32"/>
    <n v="26"/>
    <n v="58"/>
    <n v="32"/>
    <n v="27"/>
    <n v="59"/>
    <n v="33"/>
    <n v="30"/>
    <n v="63"/>
    <n v="29"/>
    <n v="29"/>
    <n v="58"/>
    <n v="34"/>
    <n v="30"/>
    <n v="64"/>
    <n v="33"/>
    <n v="29"/>
    <n v="62"/>
    <n v="31"/>
    <n v="30"/>
    <n v="61"/>
    <n v="192"/>
    <n v="175"/>
    <n v="367"/>
    <n v="2"/>
    <n v="2"/>
    <n v="2"/>
    <n v="2"/>
    <n v="2"/>
    <n v="2"/>
    <n v="0"/>
    <n v="12"/>
    <n v="0"/>
    <n v="0"/>
    <n v="1"/>
    <n v="0"/>
    <n v="0"/>
    <n v="0"/>
    <n v="0"/>
    <n v="0"/>
    <n v="0"/>
    <n v="12"/>
    <n v="0"/>
    <n v="0"/>
    <n v="2"/>
    <n v="0"/>
    <n v="0"/>
    <n v="2"/>
    <n v="0"/>
    <n v="0"/>
    <n v="0"/>
    <n v="0"/>
    <n v="3"/>
    <n v="0"/>
    <n v="0"/>
    <n v="20"/>
    <n v="0"/>
    <n v="12"/>
    <n v="2"/>
    <n v="2"/>
    <n v="2"/>
    <n v="2"/>
    <n v="2"/>
    <n v="2"/>
    <n v="0"/>
    <n v="12"/>
    <n v="12"/>
    <n v="12"/>
    <n v="1"/>
  </r>
  <r>
    <s v="08EPR0155Q"/>
    <n v="1"/>
    <s v="MATUTINO"/>
    <s v="JOSE MARIA MERCADO 2141"/>
    <n v="8"/>
    <s v="CHIHUAHUA"/>
    <n v="8"/>
    <s v="CHIHUAHUA"/>
    <n v="19"/>
    <x v="2"/>
    <x v="2"/>
    <n v="1"/>
    <s v="CHIHUAHUA"/>
    <s v="CALLE 12"/>
    <n v="2800"/>
    <s v="PÚBLICO"/>
    <x v="1"/>
    <n v="2"/>
    <s v="BÁSICA"/>
    <n v="2"/>
    <x v="0"/>
    <n v="1"/>
    <x v="0"/>
    <n v="0"/>
    <s v="NO APLICA"/>
    <n v="0"/>
    <s v="NO APLICA"/>
    <s v="08FIZ0019K"/>
    <s v="08FJS0002Q"/>
    <m/>
    <n v="0"/>
    <n v="141"/>
    <n v="132"/>
    <n v="273"/>
    <n v="141"/>
    <n v="132"/>
    <n v="273"/>
    <n v="23"/>
    <n v="25"/>
    <n v="48"/>
    <n v="30"/>
    <n v="21"/>
    <n v="51"/>
    <n v="30"/>
    <n v="22"/>
    <n v="52"/>
    <n v="36"/>
    <n v="18"/>
    <n v="54"/>
    <n v="23"/>
    <n v="15"/>
    <n v="38"/>
    <n v="24"/>
    <n v="28"/>
    <n v="52"/>
    <n v="27"/>
    <n v="27"/>
    <n v="54"/>
    <n v="21"/>
    <n v="21"/>
    <n v="42"/>
    <n v="161"/>
    <n v="131"/>
    <n v="292"/>
    <n v="2"/>
    <n v="2"/>
    <n v="2"/>
    <n v="2"/>
    <n v="2"/>
    <n v="2"/>
    <n v="0"/>
    <n v="12"/>
    <n v="0"/>
    <n v="0"/>
    <n v="0"/>
    <n v="1"/>
    <n v="0"/>
    <n v="0"/>
    <n v="0"/>
    <n v="0"/>
    <n v="2"/>
    <n v="10"/>
    <n v="0"/>
    <n v="0"/>
    <n v="0"/>
    <n v="1"/>
    <n v="0"/>
    <n v="2"/>
    <n v="0"/>
    <n v="0"/>
    <n v="1"/>
    <n v="0"/>
    <n v="2"/>
    <n v="0"/>
    <n v="0"/>
    <n v="19"/>
    <n v="2"/>
    <n v="10"/>
    <n v="2"/>
    <n v="2"/>
    <n v="2"/>
    <n v="2"/>
    <n v="2"/>
    <n v="2"/>
    <n v="0"/>
    <n v="12"/>
    <n v="12"/>
    <n v="12"/>
    <n v="1"/>
  </r>
  <r>
    <s v="08EPR0156P"/>
    <n v="1"/>
    <s v="MATUTINO"/>
    <s v="REVOLUCION MEXICANA 2163"/>
    <n v="8"/>
    <s v="CHIHUAHUA"/>
    <n v="8"/>
    <s v="CHIHUAHUA"/>
    <n v="9"/>
    <x v="1"/>
    <x v="1"/>
    <n v="169"/>
    <s v="SAN JUANITO"/>
    <s v="CALLE MAURICIO CORREDOR"/>
    <n v="0"/>
    <s v="PÚBLICO"/>
    <x v="1"/>
    <n v="2"/>
    <s v="BÁSICA"/>
    <n v="2"/>
    <x v="0"/>
    <n v="1"/>
    <x v="0"/>
    <n v="0"/>
    <s v="NO APLICA"/>
    <n v="0"/>
    <s v="NO APLICA"/>
    <s v="08FIZ0011S"/>
    <s v="08FJS0005N"/>
    <m/>
    <n v="0"/>
    <n v="53"/>
    <n v="44"/>
    <n v="97"/>
    <n v="50"/>
    <n v="43"/>
    <n v="93"/>
    <n v="10"/>
    <n v="3"/>
    <n v="13"/>
    <n v="14"/>
    <n v="9"/>
    <n v="23"/>
    <n v="14"/>
    <n v="9"/>
    <n v="23"/>
    <n v="9"/>
    <n v="9"/>
    <n v="18"/>
    <n v="8"/>
    <n v="8"/>
    <n v="16"/>
    <n v="8"/>
    <n v="12"/>
    <n v="20"/>
    <n v="9"/>
    <n v="9"/>
    <n v="18"/>
    <n v="11"/>
    <n v="7"/>
    <n v="18"/>
    <n v="59"/>
    <n v="54"/>
    <n v="113"/>
    <n v="1"/>
    <n v="1"/>
    <n v="1"/>
    <n v="1"/>
    <n v="1"/>
    <n v="1"/>
    <n v="0"/>
    <n v="6"/>
    <n v="0"/>
    <n v="0"/>
    <n v="1"/>
    <n v="0"/>
    <n v="0"/>
    <n v="0"/>
    <n v="0"/>
    <n v="0"/>
    <n v="1"/>
    <n v="5"/>
    <n v="0"/>
    <n v="0"/>
    <n v="2"/>
    <n v="0"/>
    <n v="0"/>
    <n v="1"/>
    <n v="0"/>
    <n v="0"/>
    <n v="0"/>
    <n v="0"/>
    <n v="1"/>
    <n v="0"/>
    <n v="0"/>
    <n v="11"/>
    <n v="1"/>
    <n v="5"/>
    <n v="1"/>
    <n v="1"/>
    <n v="1"/>
    <n v="1"/>
    <n v="1"/>
    <n v="1"/>
    <n v="0"/>
    <n v="6"/>
    <n v="7"/>
    <n v="7"/>
    <n v="1"/>
  </r>
  <r>
    <s v="08EPR0157O"/>
    <n v="1"/>
    <s v="MATUTINO"/>
    <s v="JOSE MARIA PONCE DE LEON 2200"/>
    <n v="8"/>
    <s v="CHIHUAHUA"/>
    <n v="8"/>
    <s v="CHIHUAHUA"/>
    <n v="19"/>
    <x v="2"/>
    <x v="2"/>
    <n v="1"/>
    <s v="CHIHUAHUA"/>
    <s v="CALLE RIO URUGUAY"/>
    <n v="0"/>
    <s v="PÚBLICO"/>
    <x v="1"/>
    <n v="2"/>
    <s v="BÁSICA"/>
    <n v="2"/>
    <x v="0"/>
    <n v="1"/>
    <x v="0"/>
    <n v="0"/>
    <s v="NO APLICA"/>
    <n v="0"/>
    <s v="NO APLICA"/>
    <s v="08FIZ0048F"/>
    <s v="08FJS0001R"/>
    <m/>
    <n v="0"/>
    <n v="202"/>
    <n v="184"/>
    <n v="386"/>
    <n v="197"/>
    <n v="182"/>
    <n v="379"/>
    <n v="31"/>
    <n v="28"/>
    <n v="59"/>
    <n v="28"/>
    <n v="31"/>
    <n v="59"/>
    <n v="28"/>
    <n v="31"/>
    <n v="59"/>
    <n v="29"/>
    <n v="31"/>
    <n v="60"/>
    <n v="46"/>
    <n v="43"/>
    <n v="89"/>
    <n v="28"/>
    <n v="35"/>
    <n v="63"/>
    <n v="35"/>
    <n v="39"/>
    <n v="74"/>
    <n v="41"/>
    <n v="24"/>
    <n v="65"/>
    <n v="207"/>
    <n v="203"/>
    <n v="410"/>
    <n v="2"/>
    <n v="2"/>
    <n v="3"/>
    <n v="2"/>
    <n v="3"/>
    <n v="2"/>
    <n v="0"/>
    <n v="14"/>
    <n v="0"/>
    <n v="0"/>
    <n v="1"/>
    <n v="0"/>
    <n v="0"/>
    <n v="0"/>
    <n v="0"/>
    <n v="0"/>
    <n v="4"/>
    <n v="10"/>
    <n v="0"/>
    <n v="0"/>
    <n v="3"/>
    <n v="1"/>
    <n v="2"/>
    <n v="0"/>
    <n v="0"/>
    <n v="0"/>
    <n v="0"/>
    <n v="0"/>
    <n v="2"/>
    <n v="0"/>
    <n v="0"/>
    <n v="23"/>
    <n v="4"/>
    <n v="10"/>
    <n v="2"/>
    <n v="2"/>
    <n v="3"/>
    <n v="2"/>
    <n v="3"/>
    <n v="2"/>
    <n v="0"/>
    <n v="14"/>
    <n v="14"/>
    <n v="14"/>
    <n v="1"/>
  </r>
  <r>
    <s v="08EPR0159M"/>
    <n v="1"/>
    <s v="MATUTINO"/>
    <s v="JOSE MARIA PONCE DE LEON 2325"/>
    <n v="8"/>
    <s v="CHIHUAHUA"/>
    <n v="8"/>
    <s v="CHIHUAHUA"/>
    <n v="19"/>
    <x v="2"/>
    <x v="2"/>
    <n v="1"/>
    <s v="CHIHUAHUA"/>
    <s v="AVENIDA HIDALGO"/>
    <n v="1514"/>
    <s v="PÚBLICO"/>
    <x v="1"/>
    <n v="2"/>
    <s v="BÁSICA"/>
    <n v="2"/>
    <x v="0"/>
    <n v="1"/>
    <x v="0"/>
    <n v="0"/>
    <s v="NO APLICA"/>
    <n v="0"/>
    <s v="NO APLICA"/>
    <s v="08FIZ0019K"/>
    <s v="08FJS0002Q"/>
    <m/>
    <n v="0"/>
    <n v="103"/>
    <n v="102"/>
    <n v="205"/>
    <n v="103"/>
    <n v="102"/>
    <n v="205"/>
    <n v="23"/>
    <n v="23"/>
    <n v="46"/>
    <n v="10"/>
    <n v="15"/>
    <n v="25"/>
    <n v="12"/>
    <n v="15"/>
    <n v="27"/>
    <n v="15"/>
    <n v="17"/>
    <n v="32"/>
    <n v="20"/>
    <n v="21"/>
    <n v="41"/>
    <n v="14"/>
    <n v="18"/>
    <n v="32"/>
    <n v="23"/>
    <n v="13"/>
    <n v="36"/>
    <n v="11"/>
    <n v="14"/>
    <n v="25"/>
    <n v="95"/>
    <n v="98"/>
    <n v="193"/>
    <n v="1"/>
    <n v="1"/>
    <n v="2"/>
    <n v="1"/>
    <n v="2"/>
    <n v="1"/>
    <n v="0"/>
    <n v="8"/>
    <n v="0"/>
    <n v="0"/>
    <n v="1"/>
    <n v="0"/>
    <n v="0"/>
    <n v="0"/>
    <n v="0"/>
    <n v="0"/>
    <n v="2"/>
    <n v="6"/>
    <n v="0"/>
    <n v="0"/>
    <n v="2"/>
    <n v="0"/>
    <n v="0"/>
    <n v="1"/>
    <n v="0"/>
    <n v="1"/>
    <n v="0"/>
    <n v="0"/>
    <n v="1"/>
    <n v="1"/>
    <n v="0"/>
    <n v="15"/>
    <n v="2"/>
    <n v="6"/>
    <n v="1"/>
    <n v="1"/>
    <n v="2"/>
    <n v="1"/>
    <n v="2"/>
    <n v="1"/>
    <n v="0"/>
    <n v="8"/>
    <n v="19"/>
    <n v="8"/>
    <n v="1"/>
  </r>
  <r>
    <s v="08EPR0160B"/>
    <n v="1"/>
    <s v="MATUTINO"/>
    <s v="JOSE DOLORES PALOMINO 2536"/>
    <n v="8"/>
    <s v="CHIHUAHUA"/>
    <n v="8"/>
    <s v="CHIHUAHUA"/>
    <n v="19"/>
    <x v="2"/>
    <x v="2"/>
    <n v="1"/>
    <s v="CHIHUAHUA"/>
    <s v="AVENIDA INDEPENDENCIA"/>
    <n v="1500"/>
    <s v="PÚBLICO"/>
    <x v="1"/>
    <n v="2"/>
    <s v="BÁSICA"/>
    <n v="2"/>
    <x v="0"/>
    <n v="1"/>
    <x v="0"/>
    <n v="0"/>
    <s v="NO APLICA"/>
    <n v="0"/>
    <s v="NO APLICA"/>
    <s v="08FIZ0001L"/>
    <s v="08FJS0002Q"/>
    <m/>
    <n v="0"/>
    <n v="67"/>
    <n v="70"/>
    <n v="137"/>
    <n v="67"/>
    <n v="70"/>
    <n v="137"/>
    <n v="9"/>
    <n v="8"/>
    <n v="17"/>
    <n v="10"/>
    <n v="6"/>
    <n v="16"/>
    <n v="10"/>
    <n v="6"/>
    <n v="16"/>
    <n v="16"/>
    <n v="11"/>
    <n v="27"/>
    <n v="7"/>
    <n v="9"/>
    <n v="16"/>
    <n v="12"/>
    <n v="12"/>
    <n v="24"/>
    <n v="11"/>
    <n v="15"/>
    <n v="26"/>
    <n v="8"/>
    <n v="13"/>
    <n v="21"/>
    <n v="64"/>
    <n v="66"/>
    <n v="130"/>
    <n v="1"/>
    <n v="1"/>
    <n v="1"/>
    <n v="1"/>
    <n v="1"/>
    <n v="1"/>
    <n v="0"/>
    <n v="6"/>
    <n v="0"/>
    <n v="0"/>
    <n v="0"/>
    <n v="1"/>
    <n v="0"/>
    <n v="0"/>
    <n v="0"/>
    <n v="0"/>
    <n v="1"/>
    <n v="5"/>
    <n v="0"/>
    <n v="0"/>
    <n v="1"/>
    <n v="0"/>
    <n v="1"/>
    <n v="2"/>
    <n v="0"/>
    <n v="0"/>
    <n v="1"/>
    <n v="0"/>
    <n v="1"/>
    <n v="0"/>
    <n v="0"/>
    <n v="13"/>
    <n v="1"/>
    <n v="5"/>
    <n v="1"/>
    <n v="1"/>
    <n v="1"/>
    <n v="1"/>
    <n v="1"/>
    <n v="1"/>
    <n v="0"/>
    <n v="6"/>
    <n v="8"/>
    <n v="6"/>
    <n v="1"/>
  </r>
  <r>
    <s v="08EPR0162Z"/>
    <n v="1"/>
    <s v="MATUTINO"/>
    <s v="EL PROGRESO 2373"/>
    <n v="8"/>
    <s v="CHIHUAHUA"/>
    <n v="8"/>
    <s v="CHIHUAHUA"/>
    <n v="20"/>
    <x v="53"/>
    <x v="1"/>
    <n v="76"/>
    <s v="MESA DE ZAMORANO"/>
    <s v="CALLE MESA DE ZAMORANO"/>
    <n v="0"/>
    <s v="PÚBLICO"/>
    <x v="1"/>
    <n v="2"/>
    <s v="BÁSICA"/>
    <n v="2"/>
    <x v="0"/>
    <n v="1"/>
    <x v="0"/>
    <n v="0"/>
    <s v="NO APLICA"/>
    <n v="0"/>
    <s v="NO APLICA"/>
    <s v="08FIZ0010T"/>
    <s v="08FJS0005N"/>
    <m/>
    <n v="0"/>
    <n v="6"/>
    <n v="10"/>
    <n v="16"/>
    <n v="6"/>
    <n v="10"/>
    <n v="16"/>
    <n v="0"/>
    <n v="2"/>
    <n v="2"/>
    <n v="1"/>
    <n v="1"/>
    <n v="2"/>
    <n v="1"/>
    <n v="1"/>
    <n v="2"/>
    <n v="2"/>
    <n v="1"/>
    <n v="3"/>
    <n v="2"/>
    <n v="1"/>
    <n v="3"/>
    <n v="1"/>
    <n v="0"/>
    <n v="1"/>
    <n v="1"/>
    <n v="0"/>
    <n v="1"/>
    <n v="1"/>
    <n v="5"/>
    <n v="6"/>
    <n v="8"/>
    <n v="8"/>
    <n v="16"/>
    <n v="0"/>
    <n v="0"/>
    <n v="0"/>
    <n v="0"/>
    <n v="0"/>
    <n v="0"/>
    <n v="1"/>
    <n v="1"/>
    <n v="0"/>
    <n v="1"/>
    <n v="0"/>
    <n v="0"/>
    <n v="0"/>
    <n v="0"/>
    <n v="0"/>
    <n v="0"/>
    <n v="0"/>
    <n v="0"/>
    <n v="0"/>
    <n v="0"/>
    <n v="0"/>
    <n v="0"/>
    <n v="0"/>
    <n v="0"/>
    <n v="0"/>
    <n v="0"/>
    <n v="0"/>
    <n v="0"/>
    <n v="0"/>
    <n v="0"/>
    <n v="0"/>
    <n v="1"/>
    <n v="0"/>
    <n v="1"/>
    <n v="0"/>
    <n v="0"/>
    <n v="0"/>
    <n v="0"/>
    <n v="0"/>
    <n v="0"/>
    <n v="1"/>
    <n v="1"/>
    <n v="1"/>
    <n v="1"/>
    <n v="1"/>
  </r>
  <r>
    <s v="08EPR0164Y"/>
    <n v="1"/>
    <s v="MATUTINO"/>
    <s v="22 DE SEPTIEMBRE 2420"/>
    <n v="8"/>
    <s v="CHIHUAHUA"/>
    <n v="8"/>
    <s v="CHIHUAHUA"/>
    <n v="21"/>
    <x v="10"/>
    <x v="7"/>
    <n v="1"/>
    <s v="DELICIAS"/>
    <s v="CALLE 1A ORIENTE"/>
    <n v="0"/>
    <s v="PÚBLICO"/>
    <x v="1"/>
    <n v="2"/>
    <s v="BÁSICA"/>
    <n v="2"/>
    <x v="0"/>
    <n v="1"/>
    <x v="0"/>
    <n v="0"/>
    <s v="NO APLICA"/>
    <n v="0"/>
    <s v="NO APLICA"/>
    <s v="08FIZ0047G"/>
    <m/>
    <m/>
    <n v="0"/>
    <n v="88"/>
    <n v="77"/>
    <n v="165"/>
    <n v="87"/>
    <n v="77"/>
    <n v="164"/>
    <n v="15"/>
    <n v="8"/>
    <n v="23"/>
    <n v="14"/>
    <n v="11"/>
    <n v="25"/>
    <n v="14"/>
    <n v="11"/>
    <n v="25"/>
    <n v="13"/>
    <n v="6"/>
    <n v="19"/>
    <n v="8"/>
    <n v="13"/>
    <n v="21"/>
    <n v="11"/>
    <n v="10"/>
    <n v="21"/>
    <n v="13"/>
    <n v="20"/>
    <n v="33"/>
    <n v="24"/>
    <n v="19"/>
    <n v="43"/>
    <n v="83"/>
    <n v="79"/>
    <n v="162"/>
    <n v="1"/>
    <n v="1"/>
    <n v="1"/>
    <n v="1"/>
    <n v="2"/>
    <n v="2"/>
    <n v="0"/>
    <n v="8"/>
    <n v="0"/>
    <n v="0"/>
    <n v="1"/>
    <n v="0"/>
    <n v="0"/>
    <n v="0"/>
    <n v="0"/>
    <n v="0"/>
    <n v="5"/>
    <n v="3"/>
    <n v="0"/>
    <n v="0"/>
    <n v="3"/>
    <n v="0"/>
    <n v="1"/>
    <n v="0"/>
    <n v="0"/>
    <n v="0"/>
    <n v="0"/>
    <n v="0"/>
    <n v="1"/>
    <n v="0"/>
    <n v="0"/>
    <n v="14"/>
    <n v="5"/>
    <n v="3"/>
    <n v="1"/>
    <n v="1"/>
    <n v="1"/>
    <n v="1"/>
    <n v="2"/>
    <n v="2"/>
    <n v="0"/>
    <n v="8"/>
    <n v="13"/>
    <n v="8"/>
    <n v="1"/>
  </r>
  <r>
    <s v="08EPR0165X"/>
    <n v="1"/>
    <s v="MATUTINO"/>
    <s v="BENITO JUAREZ 2592"/>
    <n v="8"/>
    <s v="CHIHUAHUA"/>
    <n v="8"/>
    <s v="CHIHUAHUA"/>
    <n v="21"/>
    <x v="10"/>
    <x v="7"/>
    <n v="59"/>
    <s v="EJIDO KILĂ“METRO OCHENTA Y SEIS CUATRO (EL DIEZ)"/>
    <s v="CALLE KILOMETRO 86-4"/>
    <n v="0"/>
    <s v="PÚBLICO"/>
    <x v="1"/>
    <n v="2"/>
    <s v="BÁSICA"/>
    <n v="2"/>
    <x v="0"/>
    <n v="1"/>
    <x v="0"/>
    <n v="0"/>
    <s v="NO APLICA"/>
    <n v="0"/>
    <s v="NO APLICA"/>
    <s v="08FIZ0047G"/>
    <m/>
    <m/>
    <n v="0"/>
    <n v="43"/>
    <n v="49"/>
    <n v="92"/>
    <n v="43"/>
    <n v="49"/>
    <n v="92"/>
    <n v="9"/>
    <n v="11"/>
    <n v="20"/>
    <n v="11"/>
    <n v="6"/>
    <n v="17"/>
    <n v="11"/>
    <n v="6"/>
    <n v="17"/>
    <n v="4"/>
    <n v="10"/>
    <n v="14"/>
    <n v="6"/>
    <n v="7"/>
    <n v="13"/>
    <n v="7"/>
    <n v="8"/>
    <n v="15"/>
    <n v="11"/>
    <n v="7"/>
    <n v="18"/>
    <n v="7"/>
    <n v="9"/>
    <n v="16"/>
    <n v="46"/>
    <n v="47"/>
    <n v="93"/>
    <n v="0"/>
    <n v="0"/>
    <n v="0"/>
    <n v="0"/>
    <n v="1"/>
    <n v="1"/>
    <n v="2"/>
    <n v="4"/>
    <n v="0"/>
    <n v="1"/>
    <n v="0"/>
    <n v="0"/>
    <n v="0"/>
    <n v="0"/>
    <n v="0"/>
    <n v="0"/>
    <n v="2"/>
    <n v="1"/>
    <n v="0"/>
    <n v="0"/>
    <n v="0"/>
    <n v="0"/>
    <n v="1"/>
    <n v="0"/>
    <n v="0"/>
    <n v="0"/>
    <n v="0"/>
    <n v="0"/>
    <n v="1"/>
    <n v="0"/>
    <n v="0"/>
    <n v="6"/>
    <n v="2"/>
    <n v="2"/>
    <n v="0"/>
    <n v="0"/>
    <n v="0"/>
    <n v="0"/>
    <n v="1"/>
    <n v="1"/>
    <n v="2"/>
    <n v="4"/>
    <n v="6"/>
    <n v="4"/>
    <n v="1"/>
  </r>
  <r>
    <s v="08EPR0166W"/>
    <n v="1"/>
    <s v="MATUTINO"/>
    <s v="ALGODONEROS 2080"/>
    <n v="8"/>
    <s v="CHIHUAHUA"/>
    <n v="8"/>
    <s v="CHIHUAHUA"/>
    <n v="21"/>
    <x v="10"/>
    <x v="7"/>
    <n v="1"/>
    <s v="DELICIAS"/>
    <s v="AVENIDA 3A SUR"/>
    <n v="208"/>
    <s v="PÚBLICO"/>
    <x v="1"/>
    <n v="2"/>
    <s v="BÁSICA"/>
    <n v="2"/>
    <x v="0"/>
    <n v="1"/>
    <x v="0"/>
    <n v="0"/>
    <s v="NO APLICA"/>
    <n v="0"/>
    <s v="NO APLICA"/>
    <s v="08FIZ0017M"/>
    <m/>
    <m/>
    <n v="0"/>
    <n v="220"/>
    <n v="201"/>
    <n v="421"/>
    <n v="219"/>
    <n v="199"/>
    <n v="418"/>
    <n v="29"/>
    <n v="38"/>
    <n v="67"/>
    <n v="23"/>
    <n v="35"/>
    <n v="58"/>
    <n v="23"/>
    <n v="36"/>
    <n v="59"/>
    <n v="42"/>
    <n v="46"/>
    <n v="88"/>
    <n v="48"/>
    <n v="31"/>
    <n v="79"/>
    <n v="35"/>
    <n v="27"/>
    <n v="62"/>
    <n v="35"/>
    <n v="31"/>
    <n v="66"/>
    <n v="31"/>
    <n v="26"/>
    <n v="57"/>
    <n v="214"/>
    <n v="197"/>
    <n v="411"/>
    <n v="2"/>
    <n v="3"/>
    <n v="3"/>
    <n v="2"/>
    <n v="2"/>
    <n v="2"/>
    <n v="0"/>
    <n v="14"/>
    <n v="0"/>
    <n v="0"/>
    <n v="0"/>
    <n v="1"/>
    <n v="0"/>
    <n v="0"/>
    <n v="0"/>
    <n v="0"/>
    <n v="1"/>
    <n v="13"/>
    <n v="0"/>
    <n v="0"/>
    <n v="2"/>
    <n v="0"/>
    <n v="1"/>
    <n v="2"/>
    <n v="0"/>
    <n v="0"/>
    <n v="0"/>
    <n v="2"/>
    <n v="2"/>
    <n v="0"/>
    <n v="0"/>
    <n v="24"/>
    <n v="1"/>
    <n v="13"/>
    <n v="2"/>
    <n v="3"/>
    <n v="3"/>
    <n v="2"/>
    <n v="2"/>
    <n v="2"/>
    <n v="0"/>
    <n v="14"/>
    <n v="13"/>
    <n v="13"/>
    <n v="1"/>
  </r>
  <r>
    <s v="08EPR0168U"/>
    <n v="1"/>
    <s v="MATUTINO"/>
    <s v="18 DE MARZO 2280"/>
    <n v="8"/>
    <s v="CHIHUAHUA"/>
    <n v="8"/>
    <s v="CHIHUAHUA"/>
    <n v="21"/>
    <x v="10"/>
    <x v="7"/>
    <n v="371"/>
    <s v="COLONIA TERRAZAS"/>
    <s v="CALLE PRIMERA"/>
    <n v="0"/>
    <s v="PÚBLICO"/>
    <x v="1"/>
    <n v="2"/>
    <s v="BÁSICA"/>
    <n v="2"/>
    <x v="0"/>
    <n v="1"/>
    <x v="0"/>
    <n v="0"/>
    <s v="NO APLICA"/>
    <n v="0"/>
    <s v="NO APLICA"/>
    <s v="08FIZ0047G"/>
    <m/>
    <m/>
    <n v="0"/>
    <n v="67"/>
    <n v="50"/>
    <n v="117"/>
    <n v="67"/>
    <n v="49"/>
    <n v="116"/>
    <n v="8"/>
    <n v="8"/>
    <n v="16"/>
    <n v="12"/>
    <n v="6"/>
    <n v="18"/>
    <n v="12"/>
    <n v="6"/>
    <n v="18"/>
    <n v="5"/>
    <n v="13"/>
    <n v="18"/>
    <n v="12"/>
    <n v="5"/>
    <n v="17"/>
    <n v="17"/>
    <n v="7"/>
    <n v="24"/>
    <n v="12"/>
    <n v="10"/>
    <n v="22"/>
    <n v="8"/>
    <n v="10"/>
    <n v="18"/>
    <n v="66"/>
    <n v="51"/>
    <n v="117"/>
    <n v="1"/>
    <n v="1"/>
    <n v="1"/>
    <n v="1"/>
    <n v="1"/>
    <n v="1"/>
    <n v="0"/>
    <n v="6"/>
    <n v="0"/>
    <n v="0"/>
    <n v="0"/>
    <n v="1"/>
    <n v="0"/>
    <n v="0"/>
    <n v="0"/>
    <n v="0"/>
    <n v="1"/>
    <n v="5"/>
    <n v="0"/>
    <n v="0"/>
    <n v="1"/>
    <n v="0"/>
    <n v="1"/>
    <n v="0"/>
    <n v="0"/>
    <n v="0"/>
    <n v="0"/>
    <n v="0"/>
    <n v="1"/>
    <n v="0"/>
    <n v="0"/>
    <n v="10"/>
    <n v="1"/>
    <n v="5"/>
    <n v="1"/>
    <n v="1"/>
    <n v="1"/>
    <n v="1"/>
    <n v="1"/>
    <n v="1"/>
    <n v="0"/>
    <n v="6"/>
    <n v="6"/>
    <n v="6"/>
    <n v="1"/>
  </r>
  <r>
    <s v="08EPR0169T"/>
    <n v="1"/>
    <s v="MATUTINO"/>
    <s v="20 DE NOVIEMBRE 2570"/>
    <n v="8"/>
    <s v="CHIHUAHUA"/>
    <n v="8"/>
    <s v="CHIHUAHUA"/>
    <n v="21"/>
    <x v="10"/>
    <x v="7"/>
    <n v="1"/>
    <s v="DELICIAS"/>
    <s v="CALLE 5A NORTE"/>
    <n v="506"/>
    <s v="PÚBLICO"/>
    <x v="1"/>
    <n v="2"/>
    <s v="BÁSICA"/>
    <n v="2"/>
    <x v="0"/>
    <n v="1"/>
    <x v="0"/>
    <n v="0"/>
    <s v="NO APLICA"/>
    <n v="0"/>
    <s v="NO APLICA"/>
    <s v="08FIZ0047G"/>
    <m/>
    <m/>
    <n v="0"/>
    <n v="166"/>
    <n v="151"/>
    <n v="317"/>
    <n v="161"/>
    <n v="149"/>
    <n v="310"/>
    <n v="20"/>
    <n v="25"/>
    <n v="45"/>
    <n v="35"/>
    <n v="15"/>
    <n v="50"/>
    <n v="35"/>
    <n v="15"/>
    <n v="50"/>
    <n v="32"/>
    <n v="21"/>
    <n v="53"/>
    <n v="26"/>
    <n v="27"/>
    <n v="53"/>
    <n v="28"/>
    <n v="43"/>
    <n v="71"/>
    <n v="33"/>
    <n v="18"/>
    <n v="51"/>
    <n v="29"/>
    <n v="25"/>
    <n v="54"/>
    <n v="183"/>
    <n v="149"/>
    <n v="332"/>
    <n v="2"/>
    <n v="2"/>
    <n v="2"/>
    <n v="3"/>
    <n v="2"/>
    <n v="2"/>
    <n v="0"/>
    <n v="13"/>
    <n v="0"/>
    <n v="0"/>
    <n v="1"/>
    <n v="0"/>
    <n v="0"/>
    <n v="0"/>
    <n v="0"/>
    <n v="0"/>
    <n v="4"/>
    <n v="9"/>
    <n v="0"/>
    <n v="0"/>
    <n v="4"/>
    <n v="0"/>
    <n v="2"/>
    <n v="2"/>
    <n v="0"/>
    <n v="0"/>
    <n v="0"/>
    <n v="0"/>
    <n v="2"/>
    <n v="0"/>
    <n v="0"/>
    <n v="24"/>
    <n v="4"/>
    <n v="9"/>
    <n v="2"/>
    <n v="2"/>
    <n v="2"/>
    <n v="3"/>
    <n v="2"/>
    <n v="2"/>
    <n v="0"/>
    <n v="13"/>
    <n v="15"/>
    <n v="13"/>
    <n v="1"/>
  </r>
  <r>
    <s v="08EPR0171H"/>
    <n v="2"/>
    <s v="VESPERTINO"/>
    <s v="INSURGENTES 2801"/>
    <n v="8"/>
    <s v="CHIHUAHUA"/>
    <n v="8"/>
    <s v="CHIHUAHUA"/>
    <n v="32"/>
    <x v="17"/>
    <x v="6"/>
    <n v="1"/>
    <s v="HIDALGO DEL PARRAL"/>
    <s v="CALLE REAL DE MĂLAGA"/>
    <n v="0"/>
    <s v="PÚBLICO"/>
    <x v="1"/>
    <n v="2"/>
    <s v="BÁSICA"/>
    <n v="2"/>
    <x v="0"/>
    <n v="1"/>
    <x v="0"/>
    <n v="0"/>
    <s v="NO APLICA"/>
    <n v="0"/>
    <s v="NO APLICA"/>
    <s v="08FIZ0005H"/>
    <m/>
    <m/>
    <n v="0"/>
    <n v="66"/>
    <n v="72"/>
    <n v="138"/>
    <n v="66"/>
    <n v="72"/>
    <n v="138"/>
    <n v="12"/>
    <n v="13"/>
    <n v="25"/>
    <n v="13"/>
    <n v="13"/>
    <n v="26"/>
    <n v="13"/>
    <n v="14"/>
    <n v="27"/>
    <n v="17"/>
    <n v="13"/>
    <n v="30"/>
    <n v="7"/>
    <n v="24"/>
    <n v="31"/>
    <n v="14"/>
    <n v="11"/>
    <n v="25"/>
    <n v="16"/>
    <n v="7"/>
    <n v="23"/>
    <n v="13"/>
    <n v="9"/>
    <n v="22"/>
    <n v="80"/>
    <n v="78"/>
    <n v="158"/>
    <n v="1"/>
    <n v="1"/>
    <n v="1"/>
    <n v="1"/>
    <n v="1"/>
    <n v="1"/>
    <n v="0"/>
    <n v="6"/>
    <n v="0"/>
    <n v="0"/>
    <n v="1"/>
    <n v="0"/>
    <n v="0"/>
    <n v="0"/>
    <n v="0"/>
    <n v="0"/>
    <n v="0"/>
    <n v="6"/>
    <n v="0"/>
    <n v="0"/>
    <n v="1"/>
    <n v="2"/>
    <n v="1"/>
    <n v="1"/>
    <n v="0"/>
    <n v="0"/>
    <n v="0"/>
    <n v="1"/>
    <n v="0"/>
    <n v="1"/>
    <n v="0"/>
    <n v="14"/>
    <n v="0"/>
    <n v="6"/>
    <n v="1"/>
    <n v="1"/>
    <n v="1"/>
    <n v="1"/>
    <n v="1"/>
    <n v="1"/>
    <n v="0"/>
    <n v="6"/>
    <n v="6"/>
    <n v="6"/>
    <n v="1"/>
  </r>
  <r>
    <s v="08EPR0173F"/>
    <n v="2"/>
    <s v="VESPERTINO"/>
    <s v="LAZARO CARDENAS 2305"/>
    <n v="8"/>
    <s v="CHIHUAHUA"/>
    <n v="8"/>
    <s v="CHIHUAHUA"/>
    <n v="21"/>
    <x v="10"/>
    <x v="7"/>
    <n v="1"/>
    <s v="DELICIAS"/>
    <s v="CALLE 4A PONIENTE"/>
    <n v="12"/>
    <s v="PÚBLICO"/>
    <x v="1"/>
    <n v="2"/>
    <s v="BÁSICA"/>
    <n v="2"/>
    <x v="0"/>
    <n v="1"/>
    <x v="0"/>
    <n v="0"/>
    <s v="NO APLICA"/>
    <n v="0"/>
    <s v="NO APLICA"/>
    <s v="08FIZ0017M"/>
    <m/>
    <m/>
    <n v="0"/>
    <n v="40"/>
    <n v="32"/>
    <n v="72"/>
    <n v="40"/>
    <n v="32"/>
    <n v="72"/>
    <n v="6"/>
    <n v="4"/>
    <n v="10"/>
    <n v="3"/>
    <n v="0"/>
    <n v="3"/>
    <n v="3"/>
    <n v="0"/>
    <n v="3"/>
    <n v="3"/>
    <n v="4"/>
    <n v="7"/>
    <n v="4"/>
    <n v="3"/>
    <n v="7"/>
    <n v="5"/>
    <n v="6"/>
    <n v="11"/>
    <n v="4"/>
    <n v="4"/>
    <n v="8"/>
    <n v="8"/>
    <n v="4"/>
    <n v="12"/>
    <n v="27"/>
    <n v="21"/>
    <n v="48"/>
    <n v="0"/>
    <n v="0"/>
    <n v="0"/>
    <n v="0"/>
    <n v="0"/>
    <n v="0"/>
    <n v="2"/>
    <n v="2"/>
    <n v="1"/>
    <n v="0"/>
    <n v="0"/>
    <n v="0"/>
    <n v="0"/>
    <n v="0"/>
    <n v="0"/>
    <n v="0"/>
    <n v="0"/>
    <n v="1"/>
    <n v="0"/>
    <n v="0"/>
    <n v="1"/>
    <n v="0"/>
    <n v="0"/>
    <n v="0"/>
    <n v="0"/>
    <n v="0"/>
    <n v="0"/>
    <n v="0"/>
    <n v="0"/>
    <n v="0"/>
    <n v="0"/>
    <n v="3"/>
    <n v="1"/>
    <n v="1"/>
    <n v="0"/>
    <n v="0"/>
    <n v="0"/>
    <n v="0"/>
    <n v="0"/>
    <n v="0"/>
    <n v="2"/>
    <n v="2"/>
    <n v="5"/>
    <n v="3"/>
    <n v="1"/>
  </r>
  <r>
    <s v="08EPR0174E"/>
    <n v="1"/>
    <s v="MATUTINO"/>
    <s v="NUEVO MEXICO 2602"/>
    <n v="8"/>
    <s v="CHIHUAHUA"/>
    <n v="8"/>
    <s v="CHIHUAHUA"/>
    <n v="37"/>
    <x v="0"/>
    <x v="0"/>
    <n v="1"/>
    <s v="JUĂREZ"/>
    <s v="CALLE FRANCISCO R. ALMADA"/>
    <n v="0"/>
    <s v="PÚBLICO"/>
    <x v="1"/>
    <n v="2"/>
    <s v="BÁSICA"/>
    <n v="2"/>
    <x v="0"/>
    <n v="1"/>
    <x v="0"/>
    <n v="0"/>
    <s v="NO APLICA"/>
    <n v="0"/>
    <s v="NO APLICA"/>
    <s v="08FIZ0032E"/>
    <s v="08FJS0003P"/>
    <m/>
    <n v="0"/>
    <n v="73"/>
    <n v="69"/>
    <n v="142"/>
    <n v="73"/>
    <n v="69"/>
    <n v="142"/>
    <n v="11"/>
    <n v="16"/>
    <n v="27"/>
    <n v="11"/>
    <n v="10"/>
    <n v="21"/>
    <n v="11"/>
    <n v="11"/>
    <n v="22"/>
    <n v="9"/>
    <n v="12"/>
    <n v="21"/>
    <n v="8"/>
    <n v="12"/>
    <n v="20"/>
    <n v="15"/>
    <n v="13"/>
    <n v="28"/>
    <n v="22"/>
    <n v="10"/>
    <n v="32"/>
    <n v="13"/>
    <n v="9"/>
    <n v="22"/>
    <n v="78"/>
    <n v="67"/>
    <n v="145"/>
    <n v="1"/>
    <n v="1"/>
    <n v="1"/>
    <n v="1"/>
    <n v="1"/>
    <n v="1"/>
    <n v="0"/>
    <n v="6"/>
    <n v="0"/>
    <n v="0"/>
    <n v="1"/>
    <n v="0"/>
    <n v="0"/>
    <n v="0"/>
    <n v="0"/>
    <n v="0"/>
    <n v="2"/>
    <n v="4"/>
    <n v="0"/>
    <n v="0"/>
    <n v="1"/>
    <n v="0"/>
    <n v="0"/>
    <n v="0"/>
    <n v="0"/>
    <n v="0"/>
    <n v="0"/>
    <n v="0"/>
    <n v="0"/>
    <n v="1"/>
    <n v="0"/>
    <n v="9"/>
    <n v="2"/>
    <n v="4"/>
    <n v="1"/>
    <n v="1"/>
    <n v="1"/>
    <n v="1"/>
    <n v="1"/>
    <n v="1"/>
    <n v="0"/>
    <n v="6"/>
    <n v="6"/>
    <n v="6"/>
    <n v="1"/>
  </r>
  <r>
    <s v="08EPR0175D"/>
    <n v="1"/>
    <s v="MATUTINO"/>
    <s v="EVOLUCION JUVENIL 2307"/>
    <n v="8"/>
    <s v="CHIHUAHUA"/>
    <n v="8"/>
    <s v="CHIHUAHUA"/>
    <n v="55"/>
    <x v="39"/>
    <x v="7"/>
    <n v="1"/>
    <s v="SANTA CRUZ DE ROSALES"/>
    <s v="CALLE KILOMETRO 99 ROSALES"/>
    <n v="0"/>
    <s v="PÚBLICO"/>
    <x v="1"/>
    <n v="2"/>
    <s v="BÁSICA"/>
    <n v="2"/>
    <x v="0"/>
    <n v="1"/>
    <x v="0"/>
    <n v="0"/>
    <s v="NO APLICA"/>
    <n v="0"/>
    <s v="NO APLICA"/>
    <s v="08FIZ0047G"/>
    <m/>
    <m/>
    <n v="0"/>
    <n v="64"/>
    <n v="55"/>
    <n v="119"/>
    <n v="64"/>
    <n v="55"/>
    <n v="119"/>
    <n v="15"/>
    <n v="8"/>
    <n v="23"/>
    <n v="11"/>
    <n v="8"/>
    <n v="19"/>
    <n v="11"/>
    <n v="8"/>
    <n v="19"/>
    <n v="13"/>
    <n v="6"/>
    <n v="19"/>
    <n v="6"/>
    <n v="8"/>
    <n v="14"/>
    <n v="8"/>
    <n v="11"/>
    <n v="19"/>
    <n v="10"/>
    <n v="6"/>
    <n v="16"/>
    <n v="9"/>
    <n v="15"/>
    <n v="24"/>
    <n v="57"/>
    <n v="54"/>
    <n v="111"/>
    <n v="1"/>
    <n v="1"/>
    <n v="1"/>
    <n v="1"/>
    <n v="1"/>
    <n v="1"/>
    <n v="0"/>
    <n v="6"/>
    <n v="0"/>
    <n v="0"/>
    <n v="1"/>
    <n v="0"/>
    <n v="0"/>
    <n v="0"/>
    <n v="0"/>
    <n v="0"/>
    <n v="1"/>
    <n v="5"/>
    <n v="0"/>
    <n v="0"/>
    <n v="1"/>
    <n v="0"/>
    <n v="2"/>
    <n v="0"/>
    <n v="0"/>
    <n v="0"/>
    <n v="0"/>
    <n v="0"/>
    <n v="1"/>
    <n v="0"/>
    <n v="0"/>
    <n v="11"/>
    <n v="1"/>
    <n v="5"/>
    <n v="1"/>
    <n v="1"/>
    <n v="1"/>
    <n v="1"/>
    <n v="1"/>
    <n v="1"/>
    <n v="0"/>
    <n v="6"/>
    <n v="6"/>
    <n v="6"/>
    <n v="1"/>
  </r>
  <r>
    <s v="08EPR0176C"/>
    <n v="1"/>
    <s v="MATUTINO"/>
    <s v="CONSTITUCION 2205"/>
    <n v="8"/>
    <s v="CHIHUAHUA"/>
    <n v="8"/>
    <s v="CHIHUAHUA"/>
    <n v="21"/>
    <x v="10"/>
    <x v="7"/>
    <n v="1"/>
    <s v="DELICIAS"/>
    <s v="CALLE 4A PONIENTE"/>
    <n v="808"/>
    <s v="PÚBLICO"/>
    <x v="1"/>
    <n v="2"/>
    <s v="BÁSICA"/>
    <n v="2"/>
    <x v="0"/>
    <n v="1"/>
    <x v="0"/>
    <n v="0"/>
    <s v="NO APLICA"/>
    <n v="0"/>
    <s v="NO APLICA"/>
    <s v="08FIZ0047G"/>
    <m/>
    <m/>
    <n v="0"/>
    <n v="266"/>
    <n v="241"/>
    <n v="507"/>
    <n v="264"/>
    <n v="237"/>
    <n v="501"/>
    <n v="46"/>
    <n v="35"/>
    <n v="81"/>
    <n v="44"/>
    <n v="39"/>
    <n v="83"/>
    <n v="44"/>
    <n v="40"/>
    <n v="84"/>
    <n v="46"/>
    <n v="36"/>
    <n v="82"/>
    <n v="43"/>
    <n v="37"/>
    <n v="80"/>
    <n v="34"/>
    <n v="32"/>
    <n v="66"/>
    <n v="51"/>
    <n v="40"/>
    <n v="91"/>
    <n v="49"/>
    <n v="56"/>
    <n v="105"/>
    <n v="267"/>
    <n v="241"/>
    <n v="508"/>
    <n v="3"/>
    <n v="3"/>
    <n v="3"/>
    <n v="3"/>
    <n v="3"/>
    <n v="3"/>
    <n v="0"/>
    <n v="18"/>
    <n v="0"/>
    <n v="0"/>
    <n v="1"/>
    <n v="0"/>
    <n v="0"/>
    <n v="0"/>
    <n v="0"/>
    <n v="1"/>
    <n v="5"/>
    <n v="13"/>
    <n v="0"/>
    <n v="0"/>
    <n v="2"/>
    <n v="0"/>
    <n v="2"/>
    <n v="0"/>
    <n v="1"/>
    <n v="0"/>
    <n v="0"/>
    <n v="0"/>
    <n v="3"/>
    <n v="0"/>
    <n v="0"/>
    <n v="28"/>
    <n v="5"/>
    <n v="13"/>
    <n v="3"/>
    <n v="3"/>
    <n v="3"/>
    <n v="3"/>
    <n v="3"/>
    <n v="3"/>
    <n v="0"/>
    <n v="18"/>
    <n v="22"/>
    <n v="18"/>
    <n v="1"/>
  </r>
  <r>
    <s v="08EPR0177B"/>
    <n v="1"/>
    <s v="MATUTINO"/>
    <s v="CENTRO REGIONAL DE EDUC. INT. JOSE MA MARI 2183"/>
    <n v="8"/>
    <s v="CHIHUAHUA"/>
    <n v="8"/>
    <s v="CHIHUAHUA"/>
    <n v="22"/>
    <x v="27"/>
    <x v="2"/>
    <n v="1"/>
    <s v="SAN LORENZO"/>
    <s v="CALLE NICOLAS BRAVO"/>
    <n v="63"/>
    <s v="PÚBLICO"/>
    <x v="1"/>
    <n v="2"/>
    <s v="BÁSICA"/>
    <n v="2"/>
    <x v="0"/>
    <n v="1"/>
    <x v="0"/>
    <n v="0"/>
    <s v="NO APLICA"/>
    <n v="0"/>
    <s v="NO APLICA"/>
    <s v="08FIZ0018L"/>
    <s v="08FJS0002Q"/>
    <m/>
    <n v="0"/>
    <n v="61"/>
    <n v="50"/>
    <n v="111"/>
    <n v="61"/>
    <n v="50"/>
    <n v="111"/>
    <n v="2"/>
    <n v="7"/>
    <n v="9"/>
    <n v="9"/>
    <n v="13"/>
    <n v="22"/>
    <n v="9"/>
    <n v="13"/>
    <n v="22"/>
    <n v="10"/>
    <n v="11"/>
    <n v="21"/>
    <n v="11"/>
    <n v="9"/>
    <n v="20"/>
    <n v="12"/>
    <n v="9"/>
    <n v="21"/>
    <n v="14"/>
    <n v="6"/>
    <n v="20"/>
    <n v="14"/>
    <n v="7"/>
    <n v="21"/>
    <n v="70"/>
    <n v="55"/>
    <n v="125"/>
    <n v="1"/>
    <n v="1"/>
    <n v="1"/>
    <n v="1"/>
    <n v="1"/>
    <n v="1"/>
    <n v="0"/>
    <n v="6"/>
    <n v="0"/>
    <n v="0"/>
    <n v="1"/>
    <n v="0"/>
    <n v="0"/>
    <n v="0"/>
    <n v="0"/>
    <n v="0"/>
    <n v="1"/>
    <n v="5"/>
    <n v="0"/>
    <n v="0"/>
    <n v="1"/>
    <n v="1"/>
    <n v="0"/>
    <n v="0"/>
    <n v="0"/>
    <n v="1"/>
    <n v="0"/>
    <n v="1"/>
    <n v="0"/>
    <n v="1"/>
    <n v="0"/>
    <n v="12"/>
    <n v="1"/>
    <n v="5"/>
    <n v="1"/>
    <n v="1"/>
    <n v="1"/>
    <n v="1"/>
    <n v="1"/>
    <n v="1"/>
    <n v="0"/>
    <n v="6"/>
    <n v="8"/>
    <n v="6"/>
    <n v="1"/>
  </r>
  <r>
    <s v="08EPR0178A"/>
    <n v="1"/>
    <s v="MATUTINO"/>
    <s v="CENTRO REGIONAL DE EDUC. INT. IGNACIO ZARAGOZA 2354"/>
    <n v="8"/>
    <s v="CHIHUAHUA"/>
    <n v="8"/>
    <s v="CHIHUAHUA"/>
    <n v="22"/>
    <x v="27"/>
    <x v="2"/>
    <n v="16"/>
    <s v="TUTUACA (SANTA BĂRBARA DE TUTUACA)"/>
    <s v="AVENIDA SAN FRANCISCO"/>
    <n v="100"/>
    <s v="PÚBLICO"/>
    <x v="1"/>
    <n v="2"/>
    <s v="BÁSICA"/>
    <n v="2"/>
    <x v="0"/>
    <n v="1"/>
    <x v="0"/>
    <n v="0"/>
    <s v="NO APLICA"/>
    <n v="0"/>
    <s v="NO APLICA"/>
    <s v="08FIZ0018L"/>
    <s v="08FJS0002Q"/>
    <m/>
    <n v="0"/>
    <n v="51"/>
    <n v="57"/>
    <n v="108"/>
    <n v="51"/>
    <n v="57"/>
    <n v="108"/>
    <n v="5"/>
    <n v="8"/>
    <n v="13"/>
    <n v="5"/>
    <n v="13"/>
    <n v="18"/>
    <n v="5"/>
    <n v="13"/>
    <n v="18"/>
    <n v="10"/>
    <n v="7"/>
    <n v="17"/>
    <n v="11"/>
    <n v="9"/>
    <n v="20"/>
    <n v="4"/>
    <n v="14"/>
    <n v="18"/>
    <n v="11"/>
    <n v="11"/>
    <n v="22"/>
    <n v="12"/>
    <n v="7"/>
    <n v="19"/>
    <n v="53"/>
    <n v="61"/>
    <n v="114"/>
    <n v="1"/>
    <n v="1"/>
    <n v="1"/>
    <n v="1"/>
    <n v="1"/>
    <n v="1"/>
    <n v="0"/>
    <n v="6"/>
    <n v="0"/>
    <n v="0"/>
    <n v="0"/>
    <n v="1"/>
    <n v="0"/>
    <n v="0"/>
    <n v="0"/>
    <n v="0"/>
    <n v="0"/>
    <n v="6"/>
    <n v="0"/>
    <n v="0"/>
    <n v="1"/>
    <n v="1"/>
    <n v="0"/>
    <n v="0"/>
    <n v="1"/>
    <n v="1"/>
    <n v="0"/>
    <n v="1"/>
    <n v="1"/>
    <n v="0"/>
    <n v="0"/>
    <n v="13"/>
    <n v="0"/>
    <n v="6"/>
    <n v="1"/>
    <n v="1"/>
    <n v="1"/>
    <n v="1"/>
    <n v="1"/>
    <n v="1"/>
    <n v="0"/>
    <n v="6"/>
    <n v="6"/>
    <n v="6"/>
    <n v="1"/>
  </r>
  <r>
    <s v="08EPR0181O"/>
    <n v="1"/>
    <s v="MATUTINO"/>
    <s v="HERMENEGILDO GALEANA 2063"/>
    <n v="8"/>
    <s v="CHIHUAHUA"/>
    <n v="8"/>
    <s v="CHIHUAHUA"/>
    <n v="23"/>
    <x v="59"/>
    <x v="4"/>
    <n v="1"/>
    <s v="HERMENEGILDO GALEANA"/>
    <s v="CALLE ZACATECAS"/>
    <n v="0"/>
    <s v="PÚBLICO"/>
    <x v="1"/>
    <n v="2"/>
    <s v="BÁSICA"/>
    <n v="2"/>
    <x v="0"/>
    <n v="1"/>
    <x v="0"/>
    <n v="0"/>
    <s v="NO APLICA"/>
    <n v="0"/>
    <s v="NO APLICA"/>
    <s v="08FIZ0021Z"/>
    <s v="08FJS0004O"/>
    <m/>
    <n v="0"/>
    <n v="66"/>
    <n v="53"/>
    <n v="119"/>
    <n v="62"/>
    <n v="52"/>
    <n v="114"/>
    <n v="10"/>
    <n v="12"/>
    <n v="22"/>
    <n v="11"/>
    <n v="9"/>
    <n v="20"/>
    <n v="12"/>
    <n v="9"/>
    <n v="21"/>
    <n v="12"/>
    <n v="11"/>
    <n v="23"/>
    <n v="10"/>
    <n v="12"/>
    <n v="22"/>
    <n v="10"/>
    <n v="9"/>
    <n v="19"/>
    <n v="11"/>
    <n v="9"/>
    <n v="20"/>
    <n v="17"/>
    <n v="4"/>
    <n v="21"/>
    <n v="72"/>
    <n v="54"/>
    <n v="126"/>
    <n v="1"/>
    <n v="1"/>
    <n v="1"/>
    <n v="1"/>
    <n v="1"/>
    <n v="1"/>
    <n v="0"/>
    <n v="6"/>
    <n v="0"/>
    <n v="0"/>
    <n v="1"/>
    <n v="0"/>
    <n v="0"/>
    <n v="0"/>
    <n v="0"/>
    <n v="0"/>
    <n v="2"/>
    <n v="4"/>
    <n v="0"/>
    <n v="0"/>
    <n v="0"/>
    <n v="1"/>
    <n v="0"/>
    <n v="0"/>
    <n v="0"/>
    <n v="0"/>
    <n v="0"/>
    <n v="0"/>
    <n v="1"/>
    <n v="0"/>
    <n v="0"/>
    <n v="9"/>
    <n v="2"/>
    <n v="4"/>
    <n v="1"/>
    <n v="1"/>
    <n v="1"/>
    <n v="1"/>
    <n v="1"/>
    <n v="1"/>
    <n v="0"/>
    <n v="6"/>
    <n v="8"/>
    <n v="6"/>
    <n v="1"/>
  </r>
  <r>
    <s v="08EPR0182N"/>
    <n v="1"/>
    <s v="MATUTINO"/>
    <s v="CENTRO REGIONAL DE EDUC. INT. MIGUEL HIDALGO 2402"/>
    <n v="8"/>
    <s v="CHIHUAHUA"/>
    <n v="8"/>
    <s v="CHIHUAHUA"/>
    <n v="23"/>
    <x v="59"/>
    <x v="4"/>
    <n v="5"/>
    <s v="COLONIA LEBARĂ“N"/>
    <s v="CALLE MIGUEL HIDALGO"/>
    <n v="301"/>
    <s v="PÚBLICO"/>
    <x v="1"/>
    <n v="2"/>
    <s v="BÁSICA"/>
    <n v="2"/>
    <x v="0"/>
    <n v="1"/>
    <x v="0"/>
    <n v="0"/>
    <s v="NO APLICA"/>
    <n v="0"/>
    <s v="NO APLICA"/>
    <s v="08FIZ0021Z"/>
    <s v="08FJS0004O"/>
    <m/>
    <n v="0"/>
    <n v="164"/>
    <n v="196"/>
    <n v="360"/>
    <n v="164"/>
    <n v="196"/>
    <n v="360"/>
    <n v="35"/>
    <n v="36"/>
    <n v="71"/>
    <n v="34"/>
    <n v="34"/>
    <n v="68"/>
    <n v="39"/>
    <n v="38"/>
    <n v="77"/>
    <n v="37"/>
    <n v="46"/>
    <n v="83"/>
    <n v="26"/>
    <n v="35"/>
    <n v="61"/>
    <n v="27"/>
    <n v="33"/>
    <n v="60"/>
    <n v="36"/>
    <n v="33"/>
    <n v="69"/>
    <n v="28"/>
    <n v="39"/>
    <n v="67"/>
    <n v="193"/>
    <n v="224"/>
    <n v="417"/>
    <n v="2"/>
    <n v="2"/>
    <n v="2"/>
    <n v="2"/>
    <n v="2"/>
    <n v="2"/>
    <n v="0"/>
    <n v="12"/>
    <n v="0"/>
    <n v="0"/>
    <n v="1"/>
    <n v="0"/>
    <n v="0"/>
    <n v="0"/>
    <n v="0"/>
    <n v="0"/>
    <n v="5"/>
    <n v="7"/>
    <n v="0"/>
    <n v="0"/>
    <n v="0"/>
    <n v="1"/>
    <n v="0"/>
    <n v="0"/>
    <n v="1"/>
    <n v="0"/>
    <n v="1"/>
    <n v="0"/>
    <n v="2"/>
    <n v="4"/>
    <n v="0"/>
    <n v="22"/>
    <n v="5"/>
    <n v="7"/>
    <n v="2"/>
    <n v="2"/>
    <n v="2"/>
    <n v="2"/>
    <n v="2"/>
    <n v="2"/>
    <n v="0"/>
    <n v="12"/>
    <n v="12"/>
    <n v="12"/>
    <n v="1"/>
  </r>
  <r>
    <s v="08EPR0184L"/>
    <n v="1"/>
    <s v="MATUTINO"/>
    <s v="CENTRO REGIONAL DE EDUC. INT. MARIA CHAVEZ ARBALLO 2167"/>
    <n v="8"/>
    <s v="CHIHUAHUA"/>
    <n v="8"/>
    <s v="CHIHUAHUA"/>
    <n v="24"/>
    <x v="50"/>
    <x v="2"/>
    <n v="1"/>
    <s v="SANTA ISABEL"/>
    <s v="CALLEJĂ“N LIBERTAD"/>
    <n v="0"/>
    <s v="PÚBLICO"/>
    <x v="1"/>
    <n v="2"/>
    <s v="BÁSICA"/>
    <n v="2"/>
    <x v="0"/>
    <n v="1"/>
    <x v="0"/>
    <n v="0"/>
    <s v="NO APLICA"/>
    <n v="0"/>
    <s v="NO APLICA"/>
    <s v="08FIZ0018L"/>
    <s v="08FJS0002Q"/>
    <m/>
    <n v="0"/>
    <n v="64"/>
    <n v="88"/>
    <n v="152"/>
    <n v="64"/>
    <n v="88"/>
    <n v="152"/>
    <n v="6"/>
    <n v="8"/>
    <n v="14"/>
    <n v="7"/>
    <n v="15"/>
    <n v="22"/>
    <n v="7"/>
    <n v="15"/>
    <n v="22"/>
    <n v="15"/>
    <n v="23"/>
    <n v="38"/>
    <n v="18"/>
    <n v="18"/>
    <n v="36"/>
    <n v="11"/>
    <n v="11"/>
    <n v="22"/>
    <n v="8"/>
    <n v="13"/>
    <n v="21"/>
    <n v="10"/>
    <n v="14"/>
    <n v="24"/>
    <n v="69"/>
    <n v="94"/>
    <n v="163"/>
    <n v="1"/>
    <n v="2"/>
    <n v="1"/>
    <n v="1"/>
    <n v="1"/>
    <n v="1"/>
    <n v="0"/>
    <n v="7"/>
    <n v="0"/>
    <n v="0"/>
    <n v="0"/>
    <n v="1"/>
    <n v="0"/>
    <n v="0"/>
    <n v="0"/>
    <n v="0"/>
    <n v="1"/>
    <n v="6"/>
    <n v="0"/>
    <n v="0"/>
    <n v="1"/>
    <n v="0"/>
    <n v="0"/>
    <n v="0"/>
    <n v="1"/>
    <n v="0"/>
    <n v="1"/>
    <n v="0"/>
    <n v="0"/>
    <n v="1"/>
    <n v="0"/>
    <n v="12"/>
    <n v="1"/>
    <n v="6"/>
    <n v="1"/>
    <n v="2"/>
    <n v="1"/>
    <n v="1"/>
    <n v="1"/>
    <n v="1"/>
    <n v="0"/>
    <n v="7"/>
    <n v="7"/>
    <n v="7"/>
    <n v="1"/>
  </r>
  <r>
    <s v="08EPR0188H"/>
    <n v="1"/>
    <s v="MATUTINO"/>
    <s v="SOCORRO RIVERA 2239"/>
    <n v="8"/>
    <s v="CHIHUAHUA"/>
    <n v="8"/>
    <s v="CHIHUAHUA"/>
    <n v="25"/>
    <x v="63"/>
    <x v="9"/>
    <n v="1"/>
    <s v="VALENTĂŤN GĂ“MEZ FARĂŤAS"/>
    <s v="CALLE SOCORRO RIVERA"/>
    <n v="1"/>
    <s v="PÚBLICO"/>
    <x v="1"/>
    <n v="2"/>
    <s v="BÁSICA"/>
    <n v="2"/>
    <x v="0"/>
    <n v="1"/>
    <x v="0"/>
    <n v="0"/>
    <s v="NO APLICA"/>
    <n v="0"/>
    <s v="NO APLICA"/>
    <s v="08FIZ0016N"/>
    <s v="08FJS0005N"/>
    <m/>
    <n v="0"/>
    <n v="113"/>
    <n v="109"/>
    <n v="222"/>
    <n v="113"/>
    <n v="108"/>
    <n v="221"/>
    <n v="18"/>
    <n v="13"/>
    <n v="31"/>
    <n v="19"/>
    <n v="18"/>
    <n v="37"/>
    <n v="20"/>
    <n v="18"/>
    <n v="38"/>
    <n v="22"/>
    <n v="16"/>
    <n v="38"/>
    <n v="14"/>
    <n v="17"/>
    <n v="31"/>
    <n v="17"/>
    <n v="26"/>
    <n v="43"/>
    <n v="21"/>
    <n v="25"/>
    <n v="46"/>
    <n v="24"/>
    <n v="21"/>
    <n v="45"/>
    <n v="118"/>
    <n v="123"/>
    <n v="241"/>
    <n v="2"/>
    <n v="2"/>
    <n v="1"/>
    <n v="2"/>
    <n v="2"/>
    <n v="2"/>
    <n v="0"/>
    <n v="11"/>
    <n v="0"/>
    <n v="0"/>
    <n v="1"/>
    <n v="0"/>
    <n v="0"/>
    <n v="0"/>
    <n v="0"/>
    <n v="0"/>
    <n v="0"/>
    <n v="11"/>
    <n v="0"/>
    <n v="0"/>
    <n v="1"/>
    <n v="0"/>
    <n v="1"/>
    <n v="0"/>
    <n v="1"/>
    <n v="0"/>
    <n v="0"/>
    <n v="0"/>
    <n v="0"/>
    <n v="1"/>
    <n v="0"/>
    <n v="16"/>
    <n v="0"/>
    <n v="11"/>
    <n v="2"/>
    <n v="2"/>
    <n v="1"/>
    <n v="2"/>
    <n v="2"/>
    <n v="2"/>
    <n v="0"/>
    <n v="11"/>
    <n v="14"/>
    <n v="14"/>
    <n v="1"/>
  </r>
  <r>
    <s v="08EPR0191V"/>
    <n v="1"/>
    <s v="MATUTINO"/>
    <s v="FELIPE ANGELES 2384"/>
    <n v="8"/>
    <s v="CHIHUAHUA"/>
    <n v="8"/>
    <s v="CHIHUAHUA"/>
    <n v="37"/>
    <x v="0"/>
    <x v="0"/>
    <n v="1"/>
    <s v="JUĂREZ"/>
    <s v="CALLE MORERA"/>
    <n v="1640"/>
    <s v="PÚBLICO"/>
    <x v="1"/>
    <n v="2"/>
    <s v="BÁSICA"/>
    <n v="2"/>
    <x v="0"/>
    <n v="1"/>
    <x v="0"/>
    <n v="0"/>
    <s v="NO APLICA"/>
    <n v="0"/>
    <s v="NO APLICA"/>
    <s v="08FIZ0020Z"/>
    <s v="08FJS0003P"/>
    <m/>
    <n v="0"/>
    <n v="84"/>
    <n v="63"/>
    <n v="147"/>
    <n v="84"/>
    <n v="63"/>
    <n v="147"/>
    <n v="9"/>
    <n v="11"/>
    <n v="20"/>
    <n v="17"/>
    <n v="12"/>
    <n v="29"/>
    <n v="17"/>
    <n v="13"/>
    <n v="30"/>
    <n v="12"/>
    <n v="11"/>
    <n v="23"/>
    <n v="9"/>
    <n v="11"/>
    <n v="20"/>
    <n v="22"/>
    <n v="11"/>
    <n v="33"/>
    <n v="13"/>
    <n v="14"/>
    <n v="27"/>
    <n v="18"/>
    <n v="9"/>
    <n v="27"/>
    <n v="91"/>
    <n v="69"/>
    <n v="160"/>
    <n v="1"/>
    <n v="1"/>
    <n v="1"/>
    <n v="2"/>
    <n v="1"/>
    <n v="1"/>
    <n v="0"/>
    <n v="7"/>
    <n v="0"/>
    <n v="0"/>
    <n v="1"/>
    <n v="0"/>
    <n v="0"/>
    <n v="0"/>
    <n v="0"/>
    <n v="0"/>
    <n v="0"/>
    <n v="7"/>
    <n v="0"/>
    <n v="0"/>
    <n v="2"/>
    <n v="0"/>
    <n v="1"/>
    <n v="0"/>
    <n v="0"/>
    <n v="0"/>
    <n v="0"/>
    <n v="0"/>
    <n v="1"/>
    <n v="0"/>
    <n v="0"/>
    <n v="12"/>
    <n v="0"/>
    <n v="7"/>
    <n v="1"/>
    <n v="1"/>
    <n v="1"/>
    <n v="2"/>
    <n v="1"/>
    <n v="1"/>
    <n v="0"/>
    <n v="7"/>
    <n v="8"/>
    <n v="8"/>
    <n v="1"/>
  </r>
  <r>
    <s v="08EPR0192U"/>
    <n v="1"/>
    <s v="MATUTINO"/>
    <s v="CENTRO REGIONAL DE EDUC. INT. 12 DE OCTUBRE 2368"/>
    <n v="8"/>
    <s v="CHIHUAHUA"/>
    <n v="8"/>
    <s v="CHIHUAHUA"/>
    <n v="31"/>
    <x v="16"/>
    <x v="5"/>
    <n v="3"/>
    <s v="LA JUNTA"/>
    <s v="CALLE 16 DE SEPTIEMBRE"/>
    <n v="0"/>
    <s v="PÚBLICO"/>
    <x v="1"/>
    <n v="2"/>
    <s v="BÁSICA"/>
    <n v="2"/>
    <x v="0"/>
    <n v="1"/>
    <x v="0"/>
    <n v="0"/>
    <s v="NO APLICA"/>
    <n v="0"/>
    <s v="NO APLICA"/>
    <s v="08FIZ0008E"/>
    <s v="08FJS0005N"/>
    <m/>
    <n v="0"/>
    <n v="126"/>
    <n v="121"/>
    <n v="247"/>
    <n v="126"/>
    <n v="121"/>
    <n v="247"/>
    <n v="22"/>
    <n v="19"/>
    <n v="41"/>
    <n v="23"/>
    <n v="17"/>
    <n v="40"/>
    <n v="23"/>
    <n v="17"/>
    <n v="40"/>
    <n v="18"/>
    <n v="22"/>
    <n v="40"/>
    <n v="24"/>
    <n v="17"/>
    <n v="41"/>
    <n v="20"/>
    <n v="22"/>
    <n v="42"/>
    <n v="27"/>
    <n v="30"/>
    <n v="57"/>
    <n v="18"/>
    <n v="23"/>
    <n v="41"/>
    <n v="130"/>
    <n v="131"/>
    <n v="261"/>
    <n v="2"/>
    <n v="2"/>
    <n v="2"/>
    <n v="2"/>
    <n v="2"/>
    <n v="2"/>
    <n v="0"/>
    <n v="12"/>
    <n v="0"/>
    <n v="0"/>
    <n v="0"/>
    <n v="1"/>
    <n v="0"/>
    <n v="0"/>
    <n v="0"/>
    <n v="0"/>
    <n v="3"/>
    <n v="9"/>
    <n v="0"/>
    <n v="0"/>
    <n v="3"/>
    <n v="0"/>
    <n v="0"/>
    <n v="1"/>
    <n v="0"/>
    <n v="1"/>
    <n v="0"/>
    <n v="1"/>
    <n v="1"/>
    <n v="1"/>
    <n v="0"/>
    <n v="21"/>
    <n v="3"/>
    <n v="9"/>
    <n v="2"/>
    <n v="2"/>
    <n v="2"/>
    <n v="2"/>
    <n v="2"/>
    <n v="2"/>
    <n v="0"/>
    <n v="12"/>
    <n v="12"/>
    <n v="12"/>
    <n v="1"/>
  </r>
  <r>
    <s v="08EPR0194S"/>
    <n v="1"/>
    <s v="MATUTINO"/>
    <s v="EMILIANO ZAPATA 2604"/>
    <n v="8"/>
    <s v="CHIHUAHUA"/>
    <n v="8"/>
    <s v="CHIHUAHUA"/>
    <n v="19"/>
    <x v="2"/>
    <x v="2"/>
    <n v="1"/>
    <s v="CHIHUAHUA"/>
    <s v="CALLE 45"/>
    <n v="2604"/>
    <s v="PÚBLICO"/>
    <x v="1"/>
    <n v="2"/>
    <s v="BÁSICA"/>
    <n v="2"/>
    <x v="0"/>
    <n v="1"/>
    <x v="0"/>
    <n v="0"/>
    <s v="NO APLICA"/>
    <n v="0"/>
    <s v="NO APLICA"/>
    <s v="08FIZ0031F"/>
    <s v="08FJS0001R"/>
    <m/>
    <n v="0"/>
    <n v="164"/>
    <n v="136"/>
    <n v="300"/>
    <n v="164"/>
    <n v="136"/>
    <n v="300"/>
    <n v="27"/>
    <n v="28"/>
    <n v="55"/>
    <n v="28"/>
    <n v="22"/>
    <n v="50"/>
    <n v="28"/>
    <n v="22"/>
    <n v="50"/>
    <n v="24"/>
    <n v="22"/>
    <n v="46"/>
    <n v="27"/>
    <n v="16"/>
    <n v="43"/>
    <n v="29"/>
    <n v="19"/>
    <n v="48"/>
    <n v="21"/>
    <n v="20"/>
    <n v="41"/>
    <n v="27"/>
    <n v="28"/>
    <n v="55"/>
    <n v="156"/>
    <n v="127"/>
    <n v="283"/>
    <n v="2"/>
    <n v="2"/>
    <n v="2"/>
    <n v="2"/>
    <n v="2"/>
    <n v="2"/>
    <n v="0"/>
    <n v="12"/>
    <n v="0"/>
    <n v="0"/>
    <n v="0"/>
    <n v="1"/>
    <n v="0"/>
    <n v="0"/>
    <n v="0"/>
    <n v="0"/>
    <n v="2"/>
    <n v="10"/>
    <n v="0"/>
    <n v="0"/>
    <n v="2"/>
    <n v="0"/>
    <n v="0"/>
    <n v="3"/>
    <n v="0"/>
    <n v="0"/>
    <n v="0"/>
    <n v="0"/>
    <n v="1"/>
    <n v="3"/>
    <n v="0"/>
    <n v="22"/>
    <n v="2"/>
    <n v="10"/>
    <n v="2"/>
    <n v="2"/>
    <n v="2"/>
    <n v="2"/>
    <n v="2"/>
    <n v="2"/>
    <n v="0"/>
    <n v="12"/>
    <n v="12"/>
    <n v="12"/>
    <n v="1"/>
  </r>
  <r>
    <s v="08EPR0195R"/>
    <n v="1"/>
    <s v="MATUTINO"/>
    <s v="FRANCISCO VILLA 2530"/>
    <n v="8"/>
    <s v="CHIHUAHUA"/>
    <n v="8"/>
    <s v="CHIHUAHUA"/>
    <n v="28"/>
    <x v="55"/>
    <x v="0"/>
    <n v="20"/>
    <s v="JUĂREZ Y REFORMA"/>
    <s v="CALLE CARRETERA JUAREZ-PORVENIR KILOMETRO 41"/>
    <n v="0"/>
    <s v="PÚBLICO"/>
    <x v="1"/>
    <n v="2"/>
    <s v="BÁSICA"/>
    <n v="2"/>
    <x v="0"/>
    <n v="1"/>
    <x v="0"/>
    <n v="0"/>
    <s v="NO APLICA"/>
    <n v="0"/>
    <s v="NO APLICA"/>
    <s v="08FIZ0036A"/>
    <m/>
    <m/>
    <n v="0"/>
    <n v="26"/>
    <n v="17"/>
    <n v="43"/>
    <n v="26"/>
    <n v="17"/>
    <n v="43"/>
    <n v="3"/>
    <n v="3"/>
    <n v="6"/>
    <n v="7"/>
    <n v="4"/>
    <n v="11"/>
    <n v="7"/>
    <n v="4"/>
    <n v="11"/>
    <n v="0"/>
    <n v="5"/>
    <n v="5"/>
    <n v="3"/>
    <n v="2"/>
    <n v="5"/>
    <n v="4"/>
    <n v="3"/>
    <n v="7"/>
    <n v="2"/>
    <n v="2"/>
    <n v="4"/>
    <n v="8"/>
    <n v="2"/>
    <n v="10"/>
    <n v="24"/>
    <n v="18"/>
    <n v="42"/>
    <n v="0"/>
    <n v="0"/>
    <n v="0"/>
    <n v="0"/>
    <n v="0"/>
    <n v="0"/>
    <n v="2"/>
    <n v="2"/>
    <n v="1"/>
    <n v="0"/>
    <n v="0"/>
    <n v="0"/>
    <n v="0"/>
    <n v="0"/>
    <n v="0"/>
    <n v="0"/>
    <n v="0"/>
    <n v="1"/>
    <n v="0"/>
    <n v="0"/>
    <n v="0"/>
    <n v="0"/>
    <n v="0"/>
    <n v="0"/>
    <n v="0"/>
    <n v="0"/>
    <n v="0"/>
    <n v="0"/>
    <n v="0"/>
    <n v="0"/>
    <n v="0"/>
    <n v="2"/>
    <n v="1"/>
    <n v="1"/>
    <n v="0"/>
    <n v="0"/>
    <n v="0"/>
    <n v="0"/>
    <n v="0"/>
    <n v="0"/>
    <n v="2"/>
    <n v="2"/>
    <n v="6"/>
    <n v="6"/>
    <n v="1"/>
  </r>
  <r>
    <s v="08EPR0197P"/>
    <n v="1"/>
    <s v="MATUTINO"/>
    <s v="FRANCISCO RODRIGUEZ 2342"/>
    <n v="8"/>
    <s v="CHIHUAHUA"/>
    <n v="8"/>
    <s v="CHIHUAHUA"/>
    <n v="30"/>
    <x v="19"/>
    <x v="1"/>
    <n v="54"/>
    <s v="ESTACIĂ“N JULIO ORNELAS"/>
    <s v="CALLE JULIO ORNELAS"/>
    <n v="0"/>
    <s v="PÚBLICO"/>
    <x v="1"/>
    <n v="2"/>
    <s v="BÁSICA"/>
    <n v="2"/>
    <x v="0"/>
    <n v="1"/>
    <x v="0"/>
    <n v="0"/>
    <s v="NO APLICA"/>
    <n v="0"/>
    <s v="NO APLICA"/>
    <s v="08FIZ0044J"/>
    <s v="08FJS0005N"/>
    <m/>
    <n v="0"/>
    <n v="7"/>
    <n v="10"/>
    <n v="17"/>
    <n v="7"/>
    <n v="10"/>
    <n v="17"/>
    <n v="1"/>
    <n v="1"/>
    <n v="2"/>
    <n v="0"/>
    <n v="2"/>
    <n v="2"/>
    <n v="0"/>
    <n v="2"/>
    <n v="2"/>
    <n v="1"/>
    <n v="0"/>
    <n v="1"/>
    <n v="1"/>
    <n v="3"/>
    <n v="4"/>
    <n v="1"/>
    <n v="0"/>
    <n v="1"/>
    <n v="0"/>
    <n v="2"/>
    <n v="2"/>
    <n v="1"/>
    <n v="3"/>
    <n v="4"/>
    <n v="4"/>
    <n v="10"/>
    <n v="14"/>
    <n v="0"/>
    <n v="0"/>
    <n v="0"/>
    <n v="0"/>
    <n v="0"/>
    <n v="0"/>
    <n v="1"/>
    <n v="1"/>
    <n v="0"/>
    <n v="1"/>
    <n v="0"/>
    <n v="0"/>
    <n v="0"/>
    <n v="0"/>
    <n v="0"/>
    <n v="0"/>
    <n v="0"/>
    <n v="0"/>
    <n v="0"/>
    <n v="0"/>
    <n v="0"/>
    <n v="0"/>
    <n v="0"/>
    <n v="0"/>
    <n v="0"/>
    <n v="0"/>
    <n v="0"/>
    <n v="0"/>
    <n v="0"/>
    <n v="0"/>
    <n v="0"/>
    <n v="1"/>
    <n v="0"/>
    <n v="1"/>
    <n v="0"/>
    <n v="0"/>
    <n v="0"/>
    <n v="0"/>
    <n v="0"/>
    <n v="0"/>
    <n v="1"/>
    <n v="1"/>
    <n v="1"/>
    <n v="1"/>
    <n v="1"/>
  </r>
  <r>
    <s v="08EPR0198O"/>
    <n v="1"/>
    <s v="MATUTINO"/>
    <s v="PRIMO VERDAD 2020"/>
    <n v="8"/>
    <s v="CHIHUAHUA"/>
    <n v="8"/>
    <s v="CHIHUAHUA"/>
    <n v="30"/>
    <x v="19"/>
    <x v="1"/>
    <n v="47"/>
    <s v="GUAZAPARES"/>
    <s v="CALLE GUAZAPARES"/>
    <n v="0"/>
    <s v="PÚBLICO"/>
    <x v="1"/>
    <n v="2"/>
    <s v="BÁSICA"/>
    <n v="2"/>
    <x v="0"/>
    <n v="1"/>
    <x v="0"/>
    <n v="0"/>
    <s v="NO APLICA"/>
    <n v="0"/>
    <s v="NO APLICA"/>
    <s v="08FIZ0044J"/>
    <s v="08FJS0005N"/>
    <m/>
    <n v="0"/>
    <n v="34"/>
    <n v="46"/>
    <n v="80"/>
    <n v="34"/>
    <n v="46"/>
    <n v="80"/>
    <n v="8"/>
    <n v="10"/>
    <n v="18"/>
    <n v="5"/>
    <n v="4"/>
    <n v="9"/>
    <n v="5"/>
    <n v="4"/>
    <n v="9"/>
    <n v="4"/>
    <n v="3"/>
    <n v="7"/>
    <n v="7"/>
    <n v="11"/>
    <n v="18"/>
    <n v="10"/>
    <n v="7"/>
    <n v="17"/>
    <n v="2"/>
    <n v="5"/>
    <n v="7"/>
    <n v="6"/>
    <n v="12"/>
    <n v="18"/>
    <n v="34"/>
    <n v="42"/>
    <n v="76"/>
    <n v="0"/>
    <n v="0"/>
    <n v="1"/>
    <n v="1"/>
    <n v="0"/>
    <n v="0"/>
    <n v="2"/>
    <n v="4"/>
    <n v="0"/>
    <n v="1"/>
    <n v="0"/>
    <n v="0"/>
    <n v="0"/>
    <n v="0"/>
    <n v="0"/>
    <n v="0"/>
    <n v="1"/>
    <n v="2"/>
    <n v="0"/>
    <n v="0"/>
    <n v="0"/>
    <n v="0"/>
    <n v="0"/>
    <n v="0"/>
    <n v="0"/>
    <n v="0"/>
    <n v="0"/>
    <n v="0"/>
    <n v="0"/>
    <n v="0"/>
    <n v="0"/>
    <n v="4"/>
    <n v="1"/>
    <n v="3"/>
    <n v="0"/>
    <n v="0"/>
    <n v="1"/>
    <n v="1"/>
    <n v="0"/>
    <n v="0"/>
    <n v="2"/>
    <n v="4"/>
    <n v="4"/>
    <n v="4"/>
    <n v="1"/>
  </r>
  <r>
    <s v="08EPR0200M"/>
    <n v="1"/>
    <s v="MATUTINO"/>
    <s v="BENITO JUAREZ 2064"/>
    <n v="8"/>
    <s v="CHIHUAHUA"/>
    <n v="8"/>
    <s v="CHIHUAHUA"/>
    <n v="31"/>
    <x v="16"/>
    <x v="5"/>
    <n v="24"/>
    <s v="BOQUILLA Y ANEXAS (BAJE DE AGUA)"/>
    <s v="CALLE BOQUILLA "/>
    <n v="0"/>
    <s v="PÚBLICO"/>
    <x v="1"/>
    <n v="2"/>
    <s v="BÁSICA"/>
    <n v="2"/>
    <x v="0"/>
    <n v="1"/>
    <x v="0"/>
    <n v="0"/>
    <s v="NO APLICA"/>
    <n v="0"/>
    <s v="NO APLICA"/>
    <s v="08FIZ0008E"/>
    <s v="08FJS0005N"/>
    <m/>
    <n v="0"/>
    <n v="19"/>
    <n v="14"/>
    <n v="33"/>
    <n v="19"/>
    <n v="14"/>
    <n v="33"/>
    <n v="2"/>
    <n v="5"/>
    <n v="7"/>
    <n v="4"/>
    <n v="2"/>
    <n v="6"/>
    <n v="4"/>
    <n v="2"/>
    <n v="6"/>
    <n v="4"/>
    <n v="3"/>
    <n v="7"/>
    <n v="4"/>
    <n v="0"/>
    <n v="4"/>
    <n v="3"/>
    <n v="2"/>
    <n v="5"/>
    <n v="2"/>
    <n v="0"/>
    <n v="2"/>
    <n v="4"/>
    <n v="3"/>
    <n v="7"/>
    <n v="21"/>
    <n v="10"/>
    <n v="31"/>
    <n v="0"/>
    <n v="0"/>
    <n v="0"/>
    <n v="0"/>
    <n v="0"/>
    <n v="0"/>
    <n v="2"/>
    <n v="2"/>
    <n v="0"/>
    <n v="1"/>
    <n v="0"/>
    <n v="0"/>
    <n v="0"/>
    <n v="0"/>
    <n v="0"/>
    <n v="0"/>
    <n v="0"/>
    <n v="1"/>
    <n v="0"/>
    <n v="0"/>
    <n v="0"/>
    <n v="0"/>
    <n v="0"/>
    <n v="0"/>
    <n v="0"/>
    <n v="0"/>
    <n v="0"/>
    <n v="0"/>
    <n v="0"/>
    <n v="0"/>
    <n v="0"/>
    <n v="2"/>
    <n v="0"/>
    <n v="2"/>
    <n v="0"/>
    <n v="0"/>
    <n v="0"/>
    <n v="0"/>
    <n v="0"/>
    <n v="0"/>
    <n v="2"/>
    <n v="2"/>
    <n v="3"/>
    <n v="2"/>
    <n v="1"/>
  </r>
  <r>
    <s v="08EPR0201L"/>
    <n v="1"/>
    <s v="MATUTINO"/>
    <s v="BENITO JUAREZ 2068"/>
    <n v="8"/>
    <s v="CHIHUAHUA"/>
    <n v="8"/>
    <s v="CHIHUAHUA"/>
    <n v="31"/>
    <x v="16"/>
    <x v="5"/>
    <n v="23"/>
    <s v="BASĂšCHIL"/>
    <s v="CALLE MARGARITAS"/>
    <n v="0"/>
    <s v="PÚBLICO"/>
    <x v="1"/>
    <n v="2"/>
    <s v="BÁSICA"/>
    <n v="2"/>
    <x v="0"/>
    <n v="1"/>
    <x v="0"/>
    <n v="0"/>
    <s v="NO APLICA"/>
    <n v="0"/>
    <s v="NO APLICA"/>
    <s v="08FIZ0008E"/>
    <s v="08FJS0005N"/>
    <m/>
    <n v="0"/>
    <n v="60"/>
    <n v="64"/>
    <n v="124"/>
    <n v="60"/>
    <n v="64"/>
    <n v="124"/>
    <n v="11"/>
    <n v="15"/>
    <n v="26"/>
    <n v="7"/>
    <n v="14"/>
    <n v="21"/>
    <n v="7"/>
    <n v="14"/>
    <n v="21"/>
    <n v="7"/>
    <n v="6"/>
    <n v="13"/>
    <n v="12"/>
    <n v="10"/>
    <n v="22"/>
    <n v="8"/>
    <n v="9"/>
    <n v="17"/>
    <n v="9"/>
    <n v="12"/>
    <n v="21"/>
    <n v="7"/>
    <n v="9"/>
    <n v="16"/>
    <n v="50"/>
    <n v="60"/>
    <n v="110"/>
    <n v="1"/>
    <n v="1"/>
    <n v="1"/>
    <n v="1"/>
    <n v="1"/>
    <n v="1"/>
    <n v="0"/>
    <n v="6"/>
    <n v="0"/>
    <n v="0"/>
    <n v="0"/>
    <n v="1"/>
    <n v="0"/>
    <n v="0"/>
    <n v="0"/>
    <n v="0"/>
    <n v="2"/>
    <n v="4"/>
    <n v="0"/>
    <n v="0"/>
    <n v="1"/>
    <n v="0"/>
    <n v="0"/>
    <n v="0"/>
    <n v="1"/>
    <n v="0"/>
    <n v="0"/>
    <n v="0"/>
    <n v="1"/>
    <n v="0"/>
    <n v="0"/>
    <n v="10"/>
    <n v="2"/>
    <n v="4"/>
    <n v="1"/>
    <n v="1"/>
    <n v="1"/>
    <n v="1"/>
    <n v="1"/>
    <n v="1"/>
    <n v="0"/>
    <n v="6"/>
    <n v="11"/>
    <n v="11"/>
    <n v="1"/>
  </r>
  <r>
    <s v="08EPR0202K"/>
    <n v="1"/>
    <s v="MATUTINO"/>
    <s v="CONSTITUCION 2267"/>
    <n v="8"/>
    <s v="CHIHUAHUA"/>
    <n v="8"/>
    <s v="CHIHUAHUA"/>
    <n v="31"/>
    <x v="16"/>
    <x v="5"/>
    <n v="77"/>
    <s v="PEDERNALES"/>
    <s v="NINGUNO NINGUNO"/>
    <n v="0"/>
    <s v="PÚBLICO"/>
    <x v="1"/>
    <n v="2"/>
    <s v="BÁSICA"/>
    <n v="2"/>
    <x v="0"/>
    <n v="1"/>
    <x v="0"/>
    <n v="0"/>
    <s v="NO APLICA"/>
    <n v="0"/>
    <s v="NO APLICA"/>
    <s v="08FIZ0008E"/>
    <s v="08FJS0005N"/>
    <m/>
    <n v="0"/>
    <n v="26"/>
    <n v="31"/>
    <n v="57"/>
    <n v="26"/>
    <n v="31"/>
    <n v="57"/>
    <n v="6"/>
    <n v="7"/>
    <n v="13"/>
    <n v="8"/>
    <n v="5"/>
    <n v="13"/>
    <n v="8"/>
    <n v="5"/>
    <n v="13"/>
    <n v="5"/>
    <n v="4"/>
    <n v="9"/>
    <n v="3"/>
    <n v="8"/>
    <n v="11"/>
    <n v="3"/>
    <n v="3"/>
    <n v="6"/>
    <n v="4"/>
    <n v="5"/>
    <n v="9"/>
    <n v="5"/>
    <n v="5"/>
    <n v="10"/>
    <n v="28"/>
    <n v="30"/>
    <n v="58"/>
    <n v="0"/>
    <n v="0"/>
    <n v="0"/>
    <n v="0"/>
    <n v="0"/>
    <n v="0"/>
    <n v="3"/>
    <n v="3"/>
    <n v="0"/>
    <n v="1"/>
    <n v="0"/>
    <n v="0"/>
    <n v="0"/>
    <n v="0"/>
    <n v="0"/>
    <n v="0"/>
    <n v="0"/>
    <n v="2"/>
    <n v="0"/>
    <n v="0"/>
    <n v="0"/>
    <n v="0"/>
    <n v="0"/>
    <n v="0"/>
    <n v="0"/>
    <n v="0"/>
    <n v="0"/>
    <n v="0"/>
    <n v="0"/>
    <n v="0"/>
    <n v="0"/>
    <n v="3"/>
    <n v="0"/>
    <n v="3"/>
    <n v="0"/>
    <n v="0"/>
    <n v="0"/>
    <n v="0"/>
    <n v="0"/>
    <n v="0"/>
    <n v="3"/>
    <n v="3"/>
    <n v="7"/>
    <n v="4"/>
    <n v="1"/>
  </r>
  <r>
    <s v="08EPR0204I"/>
    <n v="1"/>
    <s v="MATUTINO"/>
    <s v="5 DE MAYO 2227"/>
    <n v="8"/>
    <s v="CHIHUAHUA"/>
    <n v="8"/>
    <s v="CHIHUAHUA"/>
    <n v="31"/>
    <x v="16"/>
    <x v="5"/>
    <n v="121"/>
    <s v="TACUBA"/>
    <s v="CALLE TACUBA"/>
    <n v="0"/>
    <s v="PÚBLICO"/>
    <x v="1"/>
    <n v="2"/>
    <s v="BÁSICA"/>
    <n v="2"/>
    <x v="0"/>
    <n v="1"/>
    <x v="0"/>
    <n v="0"/>
    <s v="NO APLICA"/>
    <n v="0"/>
    <s v="NO APLICA"/>
    <s v="08FIZ0008E"/>
    <s v="08FJS0005N"/>
    <m/>
    <n v="0"/>
    <n v="38"/>
    <n v="33"/>
    <n v="71"/>
    <n v="38"/>
    <n v="33"/>
    <n v="71"/>
    <n v="5"/>
    <n v="8"/>
    <n v="13"/>
    <n v="4"/>
    <n v="4"/>
    <n v="8"/>
    <n v="4"/>
    <n v="4"/>
    <n v="8"/>
    <n v="6"/>
    <n v="4"/>
    <n v="10"/>
    <n v="6"/>
    <n v="5"/>
    <n v="11"/>
    <n v="8"/>
    <n v="7"/>
    <n v="15"/>
    <n v="7"/>
    <n v="5"/>
    <n v="12"/>
    <n v="5"/>
    <n v="3"/>
    <n v="8"/>
    <n v="36"/>
    <n v="28"/>
    <n v="64"/>
    <n v="0"/>
    <n v="0"/>
    <n v="0"/>
    <n v="0"/>
    <n v="0"/>
    <n v="0"/>
    <n v="3"/>
    <n v="3"/>
    <n v="0"/>
    <n v="1"/>
    <n v="0"/>
    <n v="0"/>
    <n v="0"/>
    <n v="0"/>
    <n v="0"/>
    <n v="0"/>
    <n v="0"/>
    <n v="2"/>
    <n v="0"/>
    <n v="0"/>
    <n v="0"/>
    <n v="0"/>
    <n v="0"/>
    <n v="0"/>
    <n v="0"/>
    <n v="0"/>
    <n v="0"/>
    <n v="0"/>
    <n v="0"/>
    <n v="0"/>
    <n v="0"/>
    <n v="3"/>
    <n v="0"/>
    <n v="3"/>
    <n v="0"/>
    <n v="0"/>
    <n v="0"/>
    <n v="0"/>
    <n v="0"/>
    <n v="0"/>
    <n v="3"/>
    <n v="3"/>
    <n v="3"/>
    <n v="3"/>
    <n v="1"/>
  </r>
  <r>
    <s v="08EPR0205H"/>
    <n v="1"/>
    <s v="MATUTINO"/>
    <s v="LIBERTAD 2511"/>
    <n v="8"/>
    <s v="CHIHUAHUA"/>
    <n v="8"/>
    <s v="CHIHUAHUA"/>
    <n v="31"/>
    <x v="16"/>
    <x v="5"/>
    <n v="25"/>
    <s v="BORJAS"/>
    <s v="CALLE BORJAS"/>
    <n v="0"/>
    <s v="PÚBLICO"/>
    <x v="1"/>
    <n v="2"/>
    <s v="BÁSICA"/>
    <n v="2"/>
    <x v="0"/>
    <n v="1"/>
    <x v="0"/>
    <n v="0"/>
    <s v="NO APLICA"/>
    <n v="0"/>
    <s v="NO APLICA"/>
    <s v="08FIZ0008E"/>
    <s v="08FJS0005N"/>
    <m/>
    <n v="0"/>
    <n v="39"/>
    <n v="36"/>
    <n v="75"/>
    <n v="39"/>
    <n v="36"/>
    <n v="75"/>
    <n v="3"/>
    <n v="2"/>
    <n v="5"/>
    <n v="7"/>
    <n v="12"/>
    <n v="19"/>
    <n v="7"/>
    <n v="12"/>
    <n v="19"/>
    <n v="11"/>
    <n v="7"/>
    <n v="18"/>
    <n v="5"/>
    <n v="8"/>
    <n v="13"/>
    <n v="6"/>
    <n v="12"/>
    <n v="18"/>
    <n v="9"/>
    <n v="7"/>
    <n v="16"/>
    <n v="11"/>
    <n v="5"/>
    <n v="16"/>
    <n v="49"/>
    <n v="51"/>
    <n v="100"/>
    <n v="1"/>
    <n v="0"/>
    <n v="0"/>
    <n v="1"/>
    <n v="1"/>
    <n v="1"/>
    <n v="1"/>
    <n v="5"/>
    <n v="0"/>
    <n v="1"/>
    <n v="0"/>
    <n v="0"/>
    <n v="0"/>
    <n v="0"/>
    <n v="0"/>
    <n v="0"/>
    <n v="1"/>
    <n v="3"/>
    <n v="0"/>
    <n v="0"/>
    <n v="0"/>
    <n v="0"/>
    <n v="0"/>
    <n v="0"/>
    <n v="0"/>
    <n v="0"/>
    <n v="0"/>
    <n v="0"/>
    <n v="0"/>
    <n v="0"/>
    <n v="0"/>
    <n v="5"/>
    <n v="1"/>
    <n v="4"/>
    <n v="1"/>
    <n v="0"/>
    <n v="0"/>
    <n v="1"/>
    <n v="1"/>
    <n v="1"/>
    <n v="1"/>
    <n v="5"/>
    <n v="5"/>
    <n v="5"/>
    <n v="1"/>
  </r>
  <r>
    <s v="08EPR0206G"/>
    <n v="1"/>
    <s v="MATUTINO"/>
    <s v="MARIANO IRIGOYEN 2073"/>
    <n v="8"/>
    <s v="CHIHUAHUA"/>
    <n v="8"/>
    <s v="CHIHUAHUA"/>
    <n v="31"/>
    <x v="16"/>
    <x v="5"/>
    <n v="1"/>
    <s v="CIUDAD GUERRERO"/>
    <s v="CALLE OCAMPO"/>
    <n v="902"/>
    <s v="PÚBLICO"/>
    <x v="1"/>
    <n v="2"/>
    <s v="BÁSICA"/>
    <n v="2"/>
    <x v="0"/>
    <n v="1"/>
    <x v="0"/>
    <n v="0"/>
    <s v="NO APLICA"/>
    <n v="0"/>
    <s v="NO APLICA"/>
    <s v="08FIZ0008E"/>
    <s v="08FJS0005N"/>
    <m/>
    <n v="0"/>
    <n v="126"/>
    <n v="132"/>
    <n v="258"/>
    <n v="126"/>
    <n v="132"/>
    <n v="258"/>
    <n v="20"/>
    <n v="17"/>
    <n v="37"/>
    <n v="22"/>
    <n v="15"/>
    <n v="37"/>
    <n v="22"/>
    <n v="15"/>
    <n v="37"/>
    <n v="19"/>
    <n v="23"/>
    <n v="42"/>
    <n v="14"/>
    <n v="27"/>
    <n v="41"/>
    <n v="20"/>
    <n v="23"/>
    <n v="43"/>
    <n v="21"/>
    <n v="27"/>
    <n v="48"/>
    <n v="30"/>
    <n v="19"/>
    <n v="49"/>
    <n v="126"/>
    <n v="134"/>
    <n v="260"/>
    <n v="2"/>
    <n v="2"/>
    <n v="2"/>
    <n v="2"/>
    <n v="2"/>
    <n v="2"/>
    <n v="0"/>
    <n v="12"/>
    <n v="1"/>
    <n v="0"/>
    <n v="0"/>
    <n v="0"/>
    <n v="0"/>
    <n v="0"/>
    <n v="0"/>
    <n v="0"/>
    <n v="0"/>
    <n v="11"/>
    <n v="0"/>
    <n v="0"/>
    <n v="4"/>
    <n v="0"/>
    <n v="0"/>
    <n v="1"/>
    <n v="1"/>
    <n v="0"/>
    <n v="0"/>
    <n v="0"/>
    <n v="2"/>
    <n v="0"/>
    <n v="0"/>
    <n v="20"/>
    <n v="1"/>
    <n v="11"/>
    <n v="2"/>
    <n v="2"/>
    <n v="2"/>
    <n v="2"/>
    <n v="2"/>
    <n v="2"/>
    <n v="0"/>
    <n v="12"/>
    <n v="21"/>
    <n v="16"/>
    <n v="1"/>
  </r>
  <r>
    <s v="08EPR0207F"/>
    <n v="1"/>
    <s v="MATUTINO"/>
    <s v="BELISARIO DOMINGUEZ 2423"/>
    <n v="8"/>
    <s v="CHIHUAHUA"/>
    <n v="8"/>
    <s v="CHIHUAHUA"/>
    <n v="40"/>
    <x v="12"/>
    <x v="9"/>
    <n v="1"/>
    <s v="MADERA"/>
    <s v="CALLE PINABETE"/>
    <n v="3103"/>
    <s v="PÚBLICO"/>
    <x v="1"/>
    <n v="2"/>
    <s v="BÁSICA"/>
    <n v="2"/>
    <x v="0"/>
    <n v="1"/>
    <x v="0"/>
    <n v="0"/>
    <s v="NO APLICA"/>
    <n v="0"/>
    <s v="NO APLICA"/>
    <s v="08FIZ0024W"/>
    <s v="08FJS0005N"/>
    <m/>
    <n v="0"/>
    <n v="87"/>
    <n v="105"/>
    <n v="192"/>
    <n v="87"/>
    <n v="105"/>
    <n v="192"/>
    <n v="10"/>
    <n v="12"/>
    <n v="22"/>
    <n v="13"/>
    <n v="9"/>
    <n v="22"/>
    <n v="13"/>
    <n v="9"/>
    <n v="22"/>
    <n v="10"/>
    <n v="15"/>
    <n v="25"/>
    <n v="18"/>
    <n v="20"/>
    <n v="38"/>
    <n v="12"/>
    <n v="18"/>
    <n v="30"/>
    <n v="25"/>
    <n v="20"/>
    <n v="45"/>
    <n v="13"/>
    <n v="18"/>
    <n v="31"/>
    <n v="91"/>
    <n v="100"/>
    <n v="191"/>
    <n v="1"/>
    <n v="1"/>
    <n v="2"/>
    <n v="1"/>
    <n v="2"/>
    <n v="1"/>
    <n v="0"/>
    <n v="8"/>
    <n v="0"/>
    <n v="0"/>
    <n v="0"/>
    <n v="1"/>
    <n v="0"/>
    <n v="0"/>
    <n v="0"/>
    <n v="0"/>
    <n v="6"/>
    <n v="2"/>
    <n v="0"/>
    <n v="0"/>
    <n v="2"/>
    <n v="0"/>
    <n v="0"/>
    <n v="0"/>
    <n v="0"/>
    <n v="0"/>
    <n v="0"/>
    <n v="0"/>
    <n v="0"/>
    <n v="1"/>
    <n v="0"/>
    <n v="12"/>
    <n v="6"/>
    <n v="2"/>
    <n v="1"/>
    <n v="1"/>
    <n v="2"/>
    <n v="1"/>
    <n v="2"/>
    <n v="1"/>
    <n v="0"/>
    <n v="8"/>
    <n v="8"/>
    <n v="8"/>
    <n v="1"/>
  </r>
  <r>
    <s v="08EPR0208E"/>
    <n v="1"/>
    <s v="MATUTINO"/>
    <s v="EMILIANO ZAPATA 2281"/>
    <n v="8"/>
    <s v="CHIHUAHUA"/>
    <n v="8"/>
    <s v="CHIHUAHUA"/>
    <n v="31"/>
    <x v="16"/>
    <x v="5"/>
    <n v="108"/>
    <s v="SAN MIGUEL DE TEMEYCHI"/>
    <s v="CALLE SAN MIGUEL DE TEMEYCHI"/>
    <n v="0"/>
    <s v="PÚBLICO"/>
    <x v="1"/>
    <n v="2"/>
    <s v="BÁSICA"/>
    <n v="2"/>
    <x v="0"/>
    <n v="1"/>
    <x v="0"/>
    <n v="0"/>
    <s v="NO APLICA"/>
    <n v="0"/>
    <s v="NO APLICA"/>
    <s v="08FIZ0008E"/>
    <s v="08FJS0005N"/>
    <m/>
    <n v="0"/>
    <n v="8"/>
    <n v="9"/>
    <n v="17"/>
    <n v="8"/>
    <n v="9"/>
    <n v="17"/>
    <n v="1"/>
    <n v="2"/>
    <n v="3"/>
    <n v="0"/>
    <n v="0"/>
    <n v="0"/>
    <n v="0"/>
    <n v="0"/>
    <n v="0"/>
    <n v="0"/>
    <n v="0"/>
    <n v="0"/>
    <n v="4"/>
    <n v="3"/>
    <n v="7"/>
    <n v="1"/>
    <n v="1"/>
    <n v="2"/>
    <n v="2"/>
    <n v="2"/>
    <n v="4"/>
    <n v="2"/>
    <n v="2"/>
    <n v="4"/>
    <n v="9"/>
    <n v="8"/>
    <n v="17"/>
    <n v="0"/>
    <n v="0"/>
    <n v="0"/>
    <n v="0"/>
    <n v="0"/>
    <n v="0"/>
    <n v="1"/>
    <n v="1"/>
    <n v="0"/>
    <n v="1"/>
    <n v="0"/>
    <n v="0"/>
    <n v="0"/>
    <n v="0"/>
    <n v="0"/>
    <n v="0"/>
    <n v="0"/>
    <n v="0"/>
    <n v="0"/>
    <n v="0"/>
    <n v="0"/>
    <n v="0"/>
    <n v="0"/>
    <n v="0"/>
    <n v="0"/>
    <n v="0"/>
    <n v="0"/>
    <n v="0"/>
    <n v="0"/>
    <n v="0"/>
    <n v="0"/>
    <n v="1"/>
    <n v="0"/>
    <n v="1"/>
    <n v="0"/>
    <n v="0"/>
    <n v="0"/>
    <n v="0"/>
    <n v="0"/>
    <n v="0"/>
    <n v="1"/>
    <n v="1"/>
    <n v="1"/>
    <n v="1"/>
    <n v="1"/>
  </r>
  <r>
    <s v="08EPR0209D"/>
    <n v="1"/>
    <s v="MATUTINO"/>
    <s v="FELIX U. GOMEZ 2556"/>
    <n v="8"/>
    <s v="CHIHUAHUA"/>
    <n v="8"/>
    <s v="CHIHUAHUA"/>
    <n v="31"/>
    <x v="16"/>
    <x v="5"/>
    <n v="245"/>
    <s v="LO DE GIL (OREGIL)"/>
    <s v="CALLE JESUS LUGO"/>
    <n v="0"/>
    <s v="PÚBLICO"/>
    <x v="1"/>
    <n v="2"/>
    <s v="BÁSICA"/>
    <n v="2"/>
    <x v="0"/>
    <n v="1"/>
    <x v="0"/>
    <n v="0"/>
    <s v="NO APLICA"/>
    <n v="0"/>
    <s v="NO APLICA"/>
    <s v="08FIZ0008E"/>
    <s v="08FJS0005N"/>
    <m/>
    <n v="0"/>
    <n v="6"/>
    <n v="9"/>
    <n v="15"/>
    <n v="6"/>
    <n v="9"/>
    <n v="15"/>
    <n v="0"/>
    <n v="2"/>
    <n v="2"/>
    <n v="0"/>
    <n v="0"/>
    <n v="0"/>
    <n v="0"/>
    <n v="0"/>
    <n v="0"/>
    <n v="1"/>
    <n v="0"/>
    <n v="1"/>
    <n v="2"/>
    <n v="0"/>
    <n v="2"/>
    <n v="0"/>
    <n v="2"/>
    <n v="2"/>
    <n v="1"/>
    <n v="2"/>
    <n v="3"/>
    <n v="1"/>
    <n v="1"/>
    <n v="2"/>
    <n v="5"/>
    <n v="5"/>
    <n v="10"/>
    <n v="0"/>
    <n v="0"/>
    <n v="0"/>
    <n v="0"/>
    <n v="0"/>
    <n v="0"/>
    <n v="1"/>
    <n v="1"/>
    <n v="0"/>
    <n v="1"/>
    <n v="0"/>
    <n v="0"/>
    <n v="0"/>
    <n v="0"/>
    <n v="0"/>
    <n v="0"/>
    <n v="0"/>
    <n v="0"/>
    <n v="0"/>
    <n v="0"/>
    <n v="0"/>
    <n v="0"/>
    <n v="0"/>
    <n v="0"/>
    <n v="0"/>
    <n v="0"/>
    <n v="0"/>
    <n v="0"/>
    <n v="0"/>
    <n v="0"/>
    <n v="0"/>
    <n v="1"/>
    <n v="0"/>
    <n v="1"/>
    <n v="0"/>
    <n v="0"/>
    <n v="0"/>
    <n v="0"/>
    <n v="0"/>
    <n v="0"/>
    <n v="1"/>
    <n v="1"/>
    <n v="3"/>
    <n v="1"/>
    <n v="1"/>
  </r>
  <r>
    <s v="08EPR0211S"/>
    <n v="1"/>
    <s v="MATUTINO"/>
    <s v="CENTRO REGIONAL DE EDUC. INT. 20 DE NOVIEMBRE 2083"/>
    <n v="8"/>
    <s v="CHIHUAHUA"/>
    <n v="8"/>
    <s v="CHIHUAHUA"/>
    <n v="31"/>
    <x v="16"/>
    <x v="5"/>
    <n v="71"/>
    <s v="PASCUAL OROZCO (SAN ISIDRO PASCUAL OROZCO)"/>
    <s v="CALLE ZARAGOZA"/>
    <n v="0"/>
    <s v="PÚBLICO"/>
    <x v="1"/>
    <n v="2"/>
    <s v="BÁSICA"/>
    <n v="2"/>
    <x v="0"/>
    <n v="1"/>
    <x v="0"/>
    <n v="0"/>
    <s v="NO APLICA"/>
    <n v="0"/>
    <s v="NO APLICA"/>
    <s v="08FIZ0008E"/>
    <s v="08FJS0005N"/>
    <m/>
    <n v="0"/>
    <n v="77"/>
    <n v="65"/>
    <n v="142"/>
    <n v="77"/>
    <n v="65"/>
    <n v="142"/>
    <n v="13"/>
    <n v="13"/>
    <n v="26"/>
    <n v="16"/>
    <n v="3"/>
    <n v="19"/>
    <n v="16"/>
    <n v="3"/>
    <n v="19"/>
    <n v="12"/>
    <n v="6"/>
    <n v="18"/>
    <n v="15"/>
    <n v="11"/>
    <n v="26"/>
    <n v="10"/>
    <n v="12"/>
    <n v="22"/>
    <n v="21"/>
    <n v="14"/>
    <n v="35"/>
    <n v="8"/>
    <n v="10"/>
    <n v="18"/>
    <n v="82"/>
    <n v="56"/>
    <n v="138"/>
    <n v="1"/>
    <n v="1"/>
    <n v="1"/>
    <n v="1"/>
    <n v="2"/>
    <n v="1"/>
    <n v="0"/>
    <n v="7"/>
    <n v="0"/>
    <n v="0"/>
    <n v="0"/>
    <n v="1"/>
    <n v="0"/>
    <n v="0"/>
    <n v="0"/>
    <n v="0"/>
    <n v="2"/>
    <n v="5"/>
    <n v="0"/>
    <n v="0"/>
    <n v="2"/>
    <n v="0"/>
    <n v="0"/>
    <n v="1"/>
    <n v="0"/>
    <n v="1"/>
    <n v="0"/>
    <n v="1"/>
    <n v="1"/>
    <n v="0"/>
    <n v="0"/>
    <n v="14"/>
    <n v="2"/>
    <n v="5"/>
    <n v="1"/>
    <n v="1"/>
    <n v="1"/>
    <n v="1"/>
    <n v="2"/>
    <n v="1"/>
    <n v="0"/>
    <n v="7"/>
    <n v="7"/>
    <n v="7"/>
    <n v="1"/>
  </r>
  <r>
    <s v="08EPR0214P"/>
    <n v="1"/>
    <s v="MATUTINO"/>
    <s v="SRIA. DE COMU. Y OBRAS PUBLICAS 2252"/>
    <n v="8"/>
    <s v="CHIHUAHUA"/>
    <n v="8"/>
    <s v="CHIHUAHUA"/>
    <n v="31"/>
    <x v="16"/>
    <x v="5"/>
    <n v="3"/>
    <s v="LA JUNTA"/>
    <s v="CALLE JESUS GARCIA "/>
    <n v="0"/>
    <s v="PÚBLICO"/>
    <x v="1"/>
    <n v="2"/>
    <s v="BÁSICA"/>
    <n v="2"/>
    <x v="0"/>
    <n v="1"/>
    <x v="0"/>
    <n v="0"/>
    <s v="NO APLICA"/>
    <n v="0"/>
    <s v="NO APLICA"/>
    <s v="08FIZ0008E"/>
    <s v="08FJS0005N"/>
    <m/>
    <n v="0"/>
    <n v="132"/>
    <n v="128"/>
    <n v="260"/>
    <n v="131"/>
    <n v="128"/>
    <n v="259"/>
    <n v="21"/>
    <n v="20"/>
    <n v="41"/>
    <n v="23"/>
    <n v="18"/>
    <n v="41"/>
    <n v="23"/>
    <n v="18"/>
    <n v="41"/>
    <n v="33"/>
    <n v="26"/>
    <n v="59"/>
    <n v="22"/>
    <n v="17"/>
    <n v="39"/>
    <n v="15"/>
    <n v="25"/>
    <n v="40"/>
    <n v="21"/>
    <n v="19"/>
    <n v="40"/>
    <n v="19"/>
    <n v="23"/>
    <n v="42"/>
    <n v="133"/>
    <n v="128"/>
    <n v="261"/>
    <n v="2"/>
    <n v="2"/>
    <n v="2"/>
    <n v="2"/>
    <n v="2"/>
    <n v="2"/>
    <n v="0"/>
    <n v="12"/>
    <n v="0"/>
    <n v="0"/>
    <n v="1"/>
    <n v="0"/>
    <n v="0"/>
    <n v="0"/>
    <n v="0"/>
    <n v="0"/>
    <n v="4"/>
    <n v="8"/>
    <n v="0"/>
    <n v="0"/>
    <n v="3"/>
    <n v="0"/>
    <n v="0"/>
    <n v="2"/>
    <n v="0"/>
    <n v="0"/>
    <n v="0"/>
    <n v="0"/>
    <n v="1"/>
    <n v="0"/>
    <n v="0"/>
    <n v="19"/>
    <n v="4"/>
    <n v="8"/>
    <n v="2"/>
    <n v="2"/>
    <n v="2"/>
    <n v="2"/>
    <n v="2"/>
    <n v="2"/>
    <n v="0"/>
    <n v="12"/>
    <n v="12"/>
    <n v="12"/>
    <n v="1"/>
  </r>
  <r>
    <s v="08EPR0215O"/>
    <n v="1"/>
    <s v="MATUTINO"/>
    <s v="CENTRO REGIONAL DE EDUC. INT. SIMON AMAYA 2084"/>
    <n v="8"/>
    <s v="CHIHUAHUA"/>
    <n v="8"/>
    <s v="CHIHUAHUA"/>
    <n v="31"/>
    <x v="16"/>
    <x v="5"/>
    <n v="117"/>
    <s v="SANTO TOMĂS"/>
    <s v="CALLE SANTO TOMAS"/>
    <n v="0"/>
    <s v="PÚBLICO"/>
    <x v="1"/>
    <n v="2"/>
    <s v="BÁSICA"/>
    <n v="2"/>
    <x v="0"/>
    <n v="1"/>
    <x v="0"/>
    <n v="0"/>
    <s v="NO APLICA"/>
    <n v="0"/>
    <s v="NO APLICA"/>
    <s v="08FIZ0008E"/>
    <s v="08FJS0005N"/>
    <m/>
    <n v="0"/>
    <n v="42"/>
    <n v="42"/>
    <n v="84"/>
    <n v="42"/>
    <n v="42"/>
    <n v="84"/>
    <n v="5"/>
    <n v="4"/>
    <n v="9"/>
    <n v="1"/>
    <n v="7"/>
    <n v="8"/>
    <n v="1"/>
    <n v="7"/>
    <n v="8"/>
    <n v="5"/>
    <n v="5"/>
    <n v="10"/>
    <n v="7"/>
    <n v="11"/>
    <n v="18"/>
    <n v="8"/>
    <n v="9"/>
    <n v="17"/>
    <n v="8"/>
    <n v="10"/>
    <n v="18"/>
    <n v="7"/>
    <n v="2"/>
    <n v="9"/>
    <n v="36"/>
    <n v="44"/>
    <n v="80"/>
    <n v="0"/>
    <n v="0"/>
    <n v="1"/>
    <n v="1"/>
    <n v="0"/>
    <n v="0"/>
    <n v="2"/>
    <n v="4"/>
    <n v="0"/>
    <n v="1"/>
    <n v="0"/>
    <n v="0"/>
    <n v="0"/>
    <n v="0"/>
    <n v="0"/>
    <n v="0"/>
    <n v="0"/>
    <n v="3"/>
    <n v="0"/>
    <n v="0"/>
    <n v="1"/>
    <n v="1"/>
    <n v="0"/>
    <n v="0"/>
    <n v="0"/>
    <n v="1"/>
    <n v="0"/>
    <n v="1"/>
    <n v="0"/>
    <n v="0"/>
    <n v="0"/>
    <n v="8"/>
    <n v="0"/>
    <n v="4"/>
    <n v="0"/>
    <n v="0"/>
    <n v="1"/>
    <n v="1"/>
    <n v="0"/>
    <n v="0"/>
    <n v="2"/>
    <n v="4"/>
    <n v="11"/>
    <n v="6"/>
    <n v="1"/>
  </r>
  <r>
    <s v="08EPR0217M"/>
    <n v="1"/>
    <s v="MATUTINO"/>
    <s v="MIGUEL HIDALGO Y COSTILLA 2275"/>
    <n v="8"/>
    <s v="CHIHUAHUA"/>
    <n v="8"/>
    <s v="CHIHUAHUA"/>
    <n v="31"/>
    <x v="16"/>
    <x v="5"/>
    <n v="651"/>
    <s v="SAN JUAN DE SANTO TOMĂS"/>
    <s v="CALLE SAN JUAN"/>
    <n v="0"/>
    <s v="PÚBLICO"/>
    <x v="1"/>
    <n v="2"/>
    <s v="BÁSICA"/>
    <n v="2"/>
    <x v="0"/>
    <n v="1"/>
    <x v="0"/>
    <n v="0"/>
    <s v="NO APLICA"/>
    <n v="0"/>
    <s v="NO APLICA"/>
    <s v="08FIZ0008E"/>
    <s v="08FJS0005N"/>
    <m/>
    <n v="0"/>
    <n v="10"/>
    <n v="4"/>
    <n v="14"/>
    <n v="10"/>
    <n v="4"/>
    <n v="14"/>
    <n v="2"/>
    <n v="1"/>
    <n v="3"/>
    <n v="1"/>
    <n v="1"/>
    <n v="2"/>
    <n v="1"/>
    <n v="1"/>
    <n v="2"/>
    <n v="3"/>
    <n v="2"/>
    <n v="5"/>
    <n v="1"/>
    <n v="0"/>
    <n v="1"/>
    <n v="2"/>
    <n v="1"/>
    <n v="3"/>
    <n v="2"/>
    <n v="0"/>
    <n v="2"/>
    <n v="1"/>
    <n v="1"/>
    <n v="2"/>
    <n v="10"/>
    <n v="5"/>
    <n v="15"/>
    <n v="0"/>
    <n v="0"/>
    <n v="0"/>
    <n v="0"/>
    <n v="0"/>
    <n v="0"/>
    <n v="1"/>
    <n v="1"/>
    <n v="0"/>
    <n v="1"/>
    <n v="0"/>
    <n v="0"/>
    <n v="0"/>
    <n v="0"/>
    <n v="0"/>
    <n v="0"/>
    <n v="0"/>
    <n v="0"/>
    <n v="0"/>
    <n v="0"/>
    <n v="0"/>
    <n v="0"/>
    <n v="0"/>
    <n v="0"/>
    <n v="0"/>
    <n v="0"/>
    <n v="0"/>
    <n v="0"/>
    <n v="0"/>
    <n v="0"/>
    <n v="0"/>
    <n v="1"/>
    <n v="0"/>
    <n v="1"/>
    <n v="0"/>
    <n v="0"/>
    <n v="0"/>
    <n v="0"/>
    <n v="0"/>
    <n v="0"/>
    <n v="1"/>
    <n v="1"/>
    <n v="1"/>
    <n v="1"/>
    <n v="1"/>
  </r>
  <r>
    <s v="08EPR0218L"/>
    <n v="1"/>
    <s v="MATUTINO"/>
    <s v="MORELOS 2202"/>
    <n v="8"/>
    <s v="CHIHUAHUA"/>
    <n v="8"/>
    <s v="CHIHUAHUA"/>
    <n v="31"/>
    <x v="16"/>
    <x v="5"/>
    <n v="72"/>
    <s v="PACHERA"/>
    <s v="CONTINUACIĂ“N CARRETERA LA JUNTA PACHERA"/>
    <n v="0"/>
    <s v="PÚBLICO"/>
    <x v="1"/>
    <n v="2"/>
    <s v="BÁSICA"/>
    <n v="2"/>
    <x v="0"/>
    <n v="1"/>
    <x v="0"/>
    <n v="0"/>
    <s v="NO APLICA"/>
    <n v="0"/>
    <s v="NO APLICA"/>
    <s v="08FIZ0008E"/>
    <s v="08FJS0005N"/>
    <m/>
    <n v="0"/>
    <n v="37"/>
    <n v="35"/>
    <n v="72"/>
    <n v="37"/>
    <n v="35"/>
    <n v="72"/>
    <n v="13"/>
    <n v="5"/>
    <n v="18"/>
    <n v="3"/>
    <n v="4"/>
    <n v="7"/>
    <n v="3"/>
    <n v="4"/>
    <n v="7"/>
    <n v="5"/>
    <n v="2"/>
    <n v="7"/>
    <n v="5"/>
    <n v="7"/>
    <n v="12"/>
    <n v="4"/>
    <n v="9"/>
    <n v="13"/>
    <n v="3"/>
    <n v="8"/>
    <n v="11"/>
    <n v="5"/>
    <n v="2"/>
    <n v="7"/>
    <n v="25"/>
    <n v="32"/>
    <n v="57"/>
    <n v="0"/>
    <n v="0"/>
    <n v="0"/>
    <n v="0"/>
    <n v="0"/>
    <n v="0"/>
    <n v="3"/>
    <n v="3"/>
    <n v="1"/>
    <n v="0"/>
    <n v="0"/>
    <n v="0"/>
    <n v="0"/>
    <n v="0"/>
    <n v="0"/>
    <n v="0"/>
    <n v="0"/>
    <n v="2"/>
    <n v="0"/>
    <n v="0"/>
    <n v="0"/>
    <n v="0"/>
    <n v="0"/>
    <n v="0"/>
    <n v="0"/>
    <n v="0"/>
    <n v="0"/>
    <n v="0"/>
    <n v="0"/>
    <n v="0"/>
    <n v="0"/>
    <n v="3"/>
    <n v="1"/>
    <n v="2"/>
    <n v="0"/>
    <n v="0"/>
    <n v="0"/>
    <n v="0"/>
    <n v="0"/>
    <n v="0"/>
    <n v="3"/>
    <n v="3"/>
    <n v="6"/>
    <n v="3"/>
    <n v="1"/>
  </r>
  <r>
    <s v="08EPR0219K"/>
    <n v="1"/>
    <s v="MATUTINO"/>
    <s v="PRIMERO DE MAYO 2374"/>
    <n v="8"/>
    <s v="CHIHUAHUA"/>
    <n v="8"/>
    <s v="CHIHUAHUA"/>
    <n v="37"/>
    <x v="0"/>
    <x v="0"/>
    <n v="1"/>
    <s v="JUĂREZ"/>
    <s v="CALLE JESUS ESCOBAR"/>
    <n v="1532"/>
    <s v="PÚBLICO"/>
    <x v="1"/>
    <n v="2"/>
    <s v="BÁSICA"/>
    <n v="2"/>
    <x v="0"/>
    <n v="1"/>
    <x v="0"/>
    <n v="0"/>
    <s v="NO APLICA"/>
    <n v="0"/>
    <s v="NO APLICA"/>
    <s v="08FIZ0004I"/>
    <s v="08FJS0003P"/>
    <m/>
    <n v="0"/>
    <n v="142"/>
    <n v="148"/>
    <n v="290"/>
    <n v="142"/>
    <n v="148"/>
    <n v="290"/>
    <n v="27"/>
    <n v="25"/>
    <n v="52"/>
    <n v="17"/>
    <n v="23"/>
    <n v="40"/>
    <n v="17"/>
    <n v="25"/>
    <n v="42"/>
    <n v="24"/>
    <n v="28"/>
    <n v="52"/>
    <n v="23"/>
    <n v="32"/>
    <n v="55"/>
    <n v="25"/>
    <n v="18"/>
    <n v="43"/>
    <n v="21"/>
    <n v="27"/>
    <n v="48"/>
    <n v="32"/>
    <n v="20"/>
    <n v="52"/>
    <n v="142"/>
    <n v="150"/>
    <n v="292"/>
    <n v="2"/>
    <n v="2"/>
    <n v="2"/>
    <n v="2"/>
    <n v="2"/>
    <n v="2"/>
    <n v="0"/>
    <n v="12"/>
    <n v="0"/>
    <n v="0"/>
    <n v="0"/>
    <n v="1"/>
    <n v="0"/>
    <n v="0"/>
    <n v="0"/>
    <n v="0"/>
    <n v="1"/>
    <n v="11"/>
    <n v="0"/>
    <n v="0"/>
    <n v="0"/>
    <n v="1"/>
    <n v="0"/>
    <n v="1"/>
    <n v="0"/>
    <n v="0"/>
    <n v="0"/>
    <n v="0"/>
    <n v="2"/>
    <n v="0"/>
    <n v="0"/>
    <n v="17"/>
    <n v="1"/>
    <n v="11"/>
    <n v="2"/>
    <n v="2"/>
    <n v="2"/>
    <n v="2"/>
    <n v="2"/>
    <n v="2"/>
    <n v="0"/>
    <n v="12"/>
    <n v="12"/>
    <n v="12"/>
    <n v="1"/>
  </r>
  <r>
    <s v="08EPR0220Z"/>
    <n v="1"/>
    <s v="MATUTINO"/>
    <s v="21 DE NOVIEMBRE 2117"/>
    <n v="8"/>
    <s v="CHIHUAHUA"/>
    <n v="8"/>
    <s v="CHIHUAHUA"/>
    <n v="32"/>
    <x v="17"/>
    <x v="6"/>
    <n v="44"/>
    <s v="GOMERA DE ARRIBA"/>
    <s v="CALLE COLONIA PEMEX"/>
    <n v="0"/>
    <s v="PÚBLICO"/>
    <x v="1"/>
    <n v="2"/>
    <s v="BÁSICA"/>
    <n v="2"/>
    <x v="0"/>
    <n v="1"/>
    <x v="0"/>
    <n v="0"/>
    <s v="NO APLICA"/>
    <n v="0"/>
    <s v="NO APLICA"/>
    <s v="08FIZ0267S"/>
    <m/>
    <m/>
    <n v="0"/>
    <n v="9"/>
    <n v="9"/>
    <n v="18"/>
    <n v="9"/>
    <n v="9"/>
    <n v="18"/>
    <n v="0"/>
    <n v="2"/>
    <n v="2"/>
    <n v="0"/>
    <n v="0"/>
    <n v="0"/>
    <n v="0"/>
    <n v="0"/>
    <n v="0"/>
    <n v="1"/>
    <n v="4"/>
    <n v="5"/>
    <n v="2"/>
    <n v="0"/>
    <n v="2"/>
    <n v="1"/>
    <n v="2"/>
    <n v="3"/>
    <n v="0"/>
    <n v="1"/>
    <n v="1"/>
    <n v="3"/>
    <n v="0"/>
    <n v="3"/>
    <n v="7"/>
    <n v="7"/>
    <n v="14"/>
    <n v="0"/>
    <n v="0"/>
    <n v="0"/>
    <n v="0"/>
    <n v="0"/>
    <n v="0"/>
    <n v="1"/>
    <n v="1"/>
    <n v="1"/>
    <n v="0"/>
    <n v="0"/>
    <n v="0"/>
    <n v="0"/>
    <n v="0"/>
    <n v="0"/>
    <n v="0"/>
    <n v="0"/>
    <n v="0"/>
    <n v="0"/>
    <n v="0"/>
    <n v="0"/>
    <n v="0"/>
    <n v="0"/>
    <n v="0"/>
    <n v="0"/>
    <n v="0"/>
    <n v="0"/>
    <n v="0"/>
    <n v="0"/>
    <n v="0"/>
    <n v="0"/>
    <n v="1"/>
    <n v="1"/>
    <n v="0"/>
    <n v="0"/>
    <n v="0"/>
    <n v="0"/>
    <n v="0"/>
    <n v="0"/>
    <n v="0"/>
    <n v="1"/>
    <n v="1"/>
    <n v="2"/>
    <n v="1"/>
    <n v="1"/>
  </r>
  <r>
    <s v="08EPR0223X"/>
    <n v="1"/>
    <s v="MATUTINO"/>
    <s v="21 DE MARZO 2126"/>
    <n v="8"/>
    <s v="CHIHUAHUA"/>
    <n v="8"/>
    <s v="CHIHUAHUA"/>
    <n v="32"/>
    <x v="17"/>
    <x v="6"/>
    <n v="118"/>
    <s v="VILLA ESCOBEDO (MINAS NUEVAS)"/>
    <s v="CALLE LA PEĂ‘A"/>
    <n v="0"/>
    <s v="PÚBLICO"/>
    <x v="1"/>
    <n v="2"/>
    <s v="BÁSICA"/>
    <n v="2"/>
    <x v="0"/>
    <n v="1"/>
    <x v="0"/>
    <n v="0"/>
    <s v="NO APLICA"/>
    <n v="0"/>
    <s v="NO APLICA"/>
    <s v="08FIZ0267S"/>
    <m/>
    <m/>
    <n v="0"/>
    <n v="11"/>
    <n v="5"/>
    <n v="16"/>
    <n v="11"/>
    <n v="5"/>
    <n v="16"/>
    <n v="1"/>
    <n v="0"/>
    <n v="1"/>
    <n v="1"/>
    <n v="1"/>
    <n v="2"/>
    <n v="1"/>
    <n v="1"/>
    <n v="2"/>
    <n v="0"/>
    <n v="0"/>
    <n v="0"/>
    <n v="1"/>
    <n v="1"/>
    <n v="2"/>
    <n v="0"/>
    <n v="1"/>
    <n v="1"/>
    <n v="3"/>
    <n v="1"/>
    <n v="4"/>
    <n v="3"/>
    <n v="2"/>
    <n v="5"/>
    <n v="8"/>
    <n v="6"/>
    <n v="14"/>
    <n v="0"/>
    <n v="0"/>
    <n v="0"/>
    <n v="0"/>
    <n v="0"/>
    <n v="0"/>
    <n v="1"/>
    <n v="1"/>
    <n v="1"/>
    <n v="0"/>
    <n v="0"/>
    <n v="0"/>
    <n v="0"/>
    <n v="0"/>
    <n v="0"/>
    <n v="0"/>
    <n v="0"/>
    <n v="0"/>
    <n v="0"/>
    <n v="0"/>
    <n v="0"/>
    <n v="0"/>
    <n v="0"/>
    <n v="0"/>
    <n v="0"/>
    <n v="0"/>
    <n v="0"/>
    <n v="0"/>
    <n v="0"/>
    <n v="0"/>
    <n v="0"/>
    <n v="1"/>
    <n v="1"/>
    <n v="0"/>
    <n v="0"/>
    <n v="0"/>
    <n v="0"/>
    <n v="0"/>
    <n v="0"/>
    <n v="0"/>
    <n v="1"/>
    <n v="1"/>
    <n v="1"/>
    <n v="1"/>
    <n v="1"/>
  </r>
  <r>
    <s v="08EPR0224W"/>
    <n v="1"/>
    <s v="MATUTINO"/>
    <s v="ONCE DE JULIO 2491"/>
    <n v="8"/>
    <s v="CHIHUAHUA"/>
    <n v="8"/>
    <s v="CHIHUAHUA"/>
    <n v="32"/>
    <x v="17"/>
    <x v="6"/>
    <n v="1"/>
    <s v="HIDALGO DEL PARRAL"/>
    <s v="CALLE PAVORREAL"/>
    <n v="29"/>
    <s v="PÚBLICO"/>
    <x v="1"/>
    <n v="2"/>
    <s v="BÁSICA"/>
    <n v="2"/>
    <x v="0"/>
    <n v="1"/>
    <x v="0"/>
    <n v="0"/>
    <s v="NO APLICA"/>
    <n v="0"/>
    <s v="NO APLICA"/>
    <s v="08FIZ0267S"/>
    <m/>
    <m/>
    <n v="0"/>
    <n v="119"/>
    <n v="89"/>
    <n v="208"/>
    <n v="118"/>
    <n v="86"/>
    <n v="204"/>
    <n v="17"/>
    <n v="13"/>
    <n v="30"/>
    <n v="9"/>
    <n v="9"/>
    <n v="18"/>
    <n v="10"/>
    <n v="10"/>
    <n v="20"/>
    <n v="12"/>
    <n v="15"/>
    <n v="27"/>
    <n v="17"/>
    <n v="13"/>
    <n v="30"/>
    <n v="24"/>
    <n v="15"/>
    <n v="39"/>
    <n v="19"/>
    <n v="13"/>
    <n v="32"/>
    <n v="20"/>
    <n v="14"/>
    <n v="34"/>
    <n v="102"/>
    <n v="80"/>
    <n v="182"/>
    <n v="1"/>
    <n v="1"/>
    <n v="1"/>
    <n v="2"/>
    <n v="2"/>
    <n v="2"/>
    <n v="0"/>
    <n v="9"/>
    <n v="0"/>
    <n v="1"/>
    <n v="0"/>
    <n v="0"/>
    <n v="0"/>
    <n v="0"/>
    <n v="0"/>
    <n v="0"/>
    <n v="5"/>
    <n v="3"/>
    <n v="0"/>
    <n v="0"/>
    <n v="3"/>
    <n v="0"/>
    <n v="0"/>
    <n v="0"/>
    <n v="1"/>
    <n v="1"/>
    <n v="0"/>
    <n v="0"/>
    <n v="1"/>
    <n v="0"/>
    <n v="0"/>
    <n v="15"/>
    <n v="5"/>
    <n v="4"/>
    <n v="1"/>
    <n v="1"/>
    <n v="1"/>
    <n v="2"/>
    <n v="2"/>
    <n v="2"/>
    <n v="0"/>
    <n v="9"/>
    <n v="9"/>
    <n v="9"/>
    <n v="1"/>
  </r>
  <r>
    <s v="08EPR0225V"/>
    <n v="1"/>
    <s v="MATUTINO"/>
    <s v="TOMAS FERNANDEZ BLANCO 2112"/>
    <n v="8"/>
    <s v="CHIHUAHUA"/>
    <n v="8"/>
    <s v="CHIHUAHUA"/>
    <n v="32"/>
    <x v="17"/>
    <x v="6"/>
    <n v="1"/>
    <s v="HIDALGO DEL PARRAL"/>
    <s v="CALLE BARTOLOME DE MEDINA"/>
    <n v="0"/>
    <s v="PÚBLICO"/>
    <x v="1"/>
    <n v="2"/>
    <s v="BÁSICA"/>
    <n v="2"/>
    <x v="0"/>
    <n v="1"/>
    <x v="0"/>
    <n v="0"/>
    <s v="NO APLICA"/>
    <n v="0"/>
    <s v="NO APLICA"/>
    <s v="08FIZ0005H"/>
    <m/>
    <m/>
    <n v="0"/>
    <n v="107"/>
    <n v="123"/>
    <n v="230"/>
    <n v="105"/>
    <n v="122"/>
    <n v="227"/>
    <n v="12"/>
    <n v="21"/>
    <n v="33"/>
    <n v="24"/>
    <n v="17"/>
    <n v="41"/>
    <n v="24"/>
    <n v="17"/>
    <n v="41"/>
    <n v="23"/>
    <n v="16"/>
    <n v="39"/>
    <n v="21"/>
    <n v="29"/>
    <n v="50"/>
    <n v="9"/>
    <n v="21"/>
    <n v="30"/>
    <n v="12"/>
    <n v="15"/>
    <n v="27"/>
    <n v="19"/>
    <n v="15"/>
    <n v="34"/>
    <n v="108"/>
    <n v="113"/>
    <n v="221"/>
    <n v="2"/>
    <n v="2"/>
    <n v="2"/>
    <n v="1"/>
    <n v="1"/>
    <n v="2"/>
    <n v="0"/>
    <n v="10"/>
    <n v="0"/>
    <n v="0"/>
    <n v="0"/>
    <n v="1"/>
    <n v="0"/>
    <n v="0"/>
    <n v="0"/>
    <n v="0"/>
    <n v="4"/>
    <n v="6"/>
    <n v="0"/>
    <n v="0"/>
    <n v="0"/>
    <n v="1"/>
    <n v="1"/>
    <n v="2"/>
    <n v="0"/>
    <n v="0"/>
    <n v="0"/>
    <n v="0"/>
    <n v="1"/>
    <n v="0"/>
    <n v="0"/>
    <n v="16"/>
    <n v="4"/>
    <n v="6"/>
    <n v="2"/>
    <n v="2"/>
    <n v="2"/>
    <n v="1"/>
    <n v="1"/>
    <n v="2"/>
    <n v="0"/>
    <n v="10"/>
    <n v="10"/>
    <n v="9"/>
    <n v="1"/>
  </r>
  <r>
    <s v="08EPR0226U"/>
    <n v="1"/>
    <s v="MATUTINO"/>
    <s v="OCHO DE MAYO 2099"/>
    <n v="8"/>
    <s v="CHIHUAHUA"/>
    <n v="8"/>
    <s v="CHIHUAHUA"/>
    <n v="32"/>
    <x v="17"/>
    <x v="6"/>
    <n v="1"/>
    <s v="HIDALGO DEL PARRAL"/>
    <s v="PROLONGACIĂ“N OJINAGA "/>
    <n v="0"/>
    <s v="PÚBLICO"/>
    <x v="1"/>
    <n v="2"/>
    <s v="BÁSICA"/>
    <n v="2"/>
    <x v="0"/>
    <n v="1"/>
    <x v="0"/>
    <n v="0"/>
    <s v="NO APLICA"/>
    <n v="0"/>
    <s v="NO APLICA"/>
    <s v="08FIZ0005H"/>
    <m/>
    <m/>
    <n v="0"/>
    <n v="114"/>
    <n v="102"/>
    <n v="216"/>
    <n v="111"/>
    <n v="102"/>
    <n v="213"/>
    <n v="22"/>
    <n v="19"/>
    <n v="41"/>
    <n v="17"/>
    <n v="21"/>
    <n v="38"/>
    <n v="17"/>
    <n v="21"/>
    <n v="38"/>
    <n v="20"/>
    <n v="24"/>
    <n v="44"/>
    <n v="15"/>
    <n v="10"/>
    <n v="25"/>
    <n v="25"/>
    <n v="15"/>
    <n v="40"/>
    <n v="15"/>
    <n v="16"/>
    <n v="31"/>
    <n v="9"/>
    <n v="16"/>
    <n v="25"/>
    <n v="101"/>
    <n v="102"/>
    <n v="203"/>
    <n v="2"/>
    <n v="2"/>
    <n v="1"/>
    <n v="2"/>
    <n v="1"/>
    <n v="1"/>
    <n v="0"/>
    <n v="9"/>
    <n v="0"/>
    <n v="0"/>
    <n v="0"/>
    <n v="1"/>
    <n v="0"/>
    <n v="0"/>
    <n v="0"/>
    <n v="0"/>
    <n v="2"/>
    <n v="7"/>
    <n v="0"/>
    <n v="0"/>
    <n v="3"/>
    <n v="0"/>
    <n v="0"/>
    <n v="2"/>
    <n v="0"/>
    <n v="0"/>
    <n v="0"/>
    <n v="1"/>
    <n v="1"/>
    <n v="0"/>
    <n v="0"/>
    <n v="17"/>
    <n v="2"/>
    <n v="7"/>
    <n v="2"/>
    <n v="2"/>
    <n v="1"/>
    <n v="2"/>
    <n v="1"/>
    <n v="1"/>
    <n v="0"/>
    <n v="9"/>
    <n v="11"/>
    <n v="9"/>
    <n v="1"/>
  </r>
  <r>
    <s v="08EPR0227T"/>
    <n v="1"/>
    <s v="MATUTINO"/>
    <s v="CLUB ROTARIO 2523"/>
    <n v="8"/>
    <s v="CHIHUAHUA"/>
    <n v="8"/>
    <s v="CHIHUAHUA"/>
    <n v="32"/>
    <x v="17"/>
    <x v="6"/>
    <n v="1"/>
    <s v="HIDALGO DEL PARRAL"/>
    <s v="PROLONGACIĂ“N OJINAGA "/>
    <n v="0"/>
    <s v="PÚBLICO"/>
    <x v="1"/>
    <n v="2"/>
    <s v="BÁSICA"/>
    <n v="2"/>
    <x v="0"/>
    <n v="1"/>
    <x v="0"/>
    <n v="0"/>
    <s v="NO APLICA"/>
    <n v="0"/>
    <s v="NO APLICA"/>
    <s v="08FIZ0267S"/>
    <m/>
    <m/>
    <n v="0"/>
    <n v="66"/>
    <n v="67"/>
    <n v="133"/>
    <n v="64"/>
    <n v="65"/>
    <n v="129"/>
    <n v="14"/>
    <n v="6"/>
    <n v="20"/>
    <n v="12"/>
    <n v="12"/>
    <n v="24"/>
    <n v="12"/>
    <n v="12"/>
    <n v="24"/>
    <n v="12"/>
    <n v="5"/>
    <n v="17"/>
    <n v="13"/>
    <n v="13"/>
    <n v="26"/>
    <n v="8"/>
    <n v="14"/>
    <n v="22"/>
    <n v="8"/>
    <n v="10"/>
    <n v="18"/>
    <n v="15"/>
    <n v="10"/>
    <n v="25"/>
    <n v="68"/>
    <n v="64"/>
    <n v="132"/>
    <n v="1"/>
    <n v="1"/>
    <n v="1"/>
    <n v="1"/>
    <n v="1"/>
    <n v="1"/>
    <n v="0"/>
    <n v="6"/>
    <n v="0"/>
    <n v="1"/>
    <n v="0"/>
    <n v="0"/>
    <n v="0"/>
    <n v="0"/>
    <n v="0"/>
    <n v="0"/>
    <n v="1"/>
    <n v="4"/>
    <n v="0"/>
    <n v="0"/>
    <n v="1"/>
    <n v="0"/>
    <n v="1"/>
    <n v="1"/>
    <n v="0"/>
    <n v="0"/>
    <n v="0"/>
    <n v="0"/>
    <n v="0"/>
    <n v="1"/>
    <n v="0"/>
    <n v="10"/>
    <n v="1"/>
    <n v="5"/>
    <n v="1"/>
    <n v="1"/>
    <n v="1"/>
    <n v="1"/>
    <n v="1"/>
    <n v="1"/>
    <n v="0"/>
    <n v="6"/>
    <n v="8"/>
    <n v="6"/>
    <n v="1"/>
  </r>
  <r>
    <s v="08EPR0228S"/>
    <n v="1"/>
    <s v="MATUTINO"/>
    <s v="NIĂ‘OS HEROES 2101"/>
    <n v="8"/>
    <s v="CHIHUAHUA"/>
    <n v="8"/>
    <s v="CHIHUAHUA"/>
    <n v="32"/>
    <x v="17"/>
    <x v="6"/>
    <n v="1"/>
    <s v="HIDALGO DEL PARRAL"/>
    <s v="CALLE INDEPENDENCIA"/>
    <n v="116"/>
    <s v="PÚBLICO"/>
    <x v="1"/>
    <n v="2"/>
    <s v="BÁSICA"/>
    <n v="2"/>
    <x v="0"/>
    <n v="1"/>
    <x v="0"/>
    <n v="0"/>
    <s v="NO APLICA"/>
    <n v="0"/>
    <s v="NO APLICA"/>
    <s v="08FIZ0005H"/>
    <m/>
    <m/>
    <n v="0"/>
    <n v="174"/>
    <n v="178"/>
    <n v="352"/>
    <n v="174"/>
    <n v="177"/>
    <n v="351"/>
    <n v="32"/>
    <n v="31"/>
    <n v="63"/>
    <n v="29"/>
    <n v="22"/>
    <n v="51"/>
    <n v="30"/>
    <n v="22"/>
    <n v="52"/>
    <n v="39"/>
    <n v="35"/>
    <n v="74"/>
    <n v="28"/>
    <n v="27"/>
    <n v="55"/>
    <n v="23"/>
    <n v="31"/>
    <n v="54"/>
    <n v="31"/>
    <n v="27"/>
    <n v="58"/>
    <n v="31"/>
    <n v="32"/>
    <n v="63"/>
    <n v="182"/>
    <n v="174"/>
    <n v="356"/>
    <n v="2"/>
    <n v="3"/>
    <n v="2"/>
    <n v="2"/>
    <n v="2"/>
    <n v="2"/>
    <n v="0"/>
    <n v="13"/>
    <n v="0"/>
    <n v="0"/>
    <n v="1"/>
    <n v="0"/>
    <n v="0"/>
    <n v="0"/>
    <n v="0"/>
    <n v="0"/>
    <n v="4"/>
    <n v="9"/>
    <n v="0"/>
    <n v="0"/>
    <n v="2"/>
    <n v="1"/>
    <n v="2"/>
    <n v="1"/>
    <n v="0"/>
    <n v="0"/>
    <n v="1"/>
    <n v="1"/>
    <n v="2"/>
    <n v="0"/>
    <n v="0"/>
    <n v="24"/>
    <n v="4"/>
    <n v="9"/>
    <n v="2"/>
    <n v="3"/>
    <n v="2"/>
    <n v="2"/>
    <n v="2"/>
    <n v="2"/>
    <n v="0"/>
    <n v="13"/>
    <n v="13"/>
    <n v="13"/>
    <n v="1"/>
  </r>
  <r>
    <s v="08EPR0229R"/>
    <n v="1"/>
    <s v="MATUTINO"/>
    <s v="LEONA VICARIO 2103"/>
    <n v="8"/>
    <s v="CHIHUAHUA"/>
    <n v="8"/>
    <s v="CHIHUAHUA"/>
    <n v="32"/>
    <x v="17"/>
    <x v="6"/>
    <n v="1"/>
    <s v="HIDALGO DEL PARRAL"/>
    <s v="CALLE PLAZA JUAREZ"/>
    <n v="12"/>
    <s v="PÚBLICO"/>
    <x v="1"/>
    <n v="2"/>
    <s v="BÁSICA"/>
    <n v="2"/>
    <x v="0"/>
    <n v="1"/>
    <x v="0"/>
    <n v="0"/>
    <s v="NO APLICA"/>
    <n v="0"/>
    <s v="NO APLICA"/>
    <s v="08FIZ0267S"/>
    <m/>
    <m/>
    <n v="0"/>
    <n v="178"/>
    <n v="198"/>
    <n v="376"/>
    <n v="177"/>
    <n v="198"/>
    <n v="375"/>
    <n v="26"/>
    <n v="27"/>
    <n v="53"/>
    <n v="27"/>
    <n v="28"/>
    <n v="55"/>
    <n v="28"/>
    <n v="28"/>
    <n v="56"/>
    <n v="35"/>
    <n v="37"/>
    <n v="72"/>
    <n v="20"/>
    <n v="28"/>
    <n v="48"/>
    <n v="38"/>
    <n v="40"/>
    <n v="78"/>
    <n v="24"/>
    <n v="32"/>
    <n v="56"/>
    <n v="34"/>
    <n v="27"/>
    <n v="61"/>
    <n v="179"/>
    <n v="192"/>
    <n v="371"/>
    <n v="2"/>
    <n v="3"/>
    <n v="2"/>
    <n v="3"/>
    <n v="2"/>
    <n v="2"/>
    <n v="0"/>
    <n v="14"/>
    <n v="0"/>
    <n v="0"/>
    <n v="1"/>
    <n v="0"/>
    <n v="0"/>
    <n v="0"/>
    <n v="0"/>
    <n v="0"/>
    <n v="3"/>
    <n v="11"/>
    <n v="0"/>
    <n v="0"/>
    <n v="2"/>
    <n v="0"/>
    <n v="1"/>
    <n v="1"/>
    <n v="1"/>
    <n v="0"/>
    <n v="1"/>
    <n v="1"/>
    <n v="2"/>
    <n v="0"/>
    <n v="0"/>
    <n v="24"/>
    <n v="3"/>
    <n v="11"/>
    <n v="2"/>
    <n v="3"/>
    <n v="2"/>
    <n v="3"/>
    <n v="2"/>
    <n v="2"/>
    <n v="0"/>
    <n v="14"/>
    <n v="14"/>
    <n v="14"/>
    <n v="1"/>
  </r>
  <r>
    <s v="08EPR0230G"/>
    <n v="1"/>
    <s v="MATUTINO"/>
    <s v="MELCHOR GANDARA 2056"/>
    <n v="8"/>
    <s v="CHIHUAHUA"/>
    <n v="8"/>
    <s v="CHIHUAHUA"/>
    <n v="32"/>
    <x v="17"/>
    <x v="6"/>
    <n v="1"/>
    <s v="HIDALGO DEL PARRAL"/>
    <s v="CALLE ANGELA PEREZ "/>
    <n v="0"/>
    <s v="PÚBLICO"/>
    <x v="1"/>
    <n v="2"/>
    <s v="BÁSICA"/>
    <n v="2"/>
    <x v="0"/>
    <n v="1"/>
    <x v="0"/>
    <n v="0"/>
    <s v="NO APLICA"/>
    <n v="0"/>
    <s v="NO APLICA"/>
    <s v="08FIZ0267S"/>
    <m/>
    <m/>
    <n v="0"/>
    <n v="190"/>
    <n v="206"/>
    <n v="396"/>
    <n v="189"/>
    <n v="204"/>
    <n v="393"/>
    <n v="28"/>
    <n v="34"/>
    <n v="62"/>
    <n v="33"/>
    <n v="29"/>
    <n v="62"/>
    <n v="34"/>
    <n v="29"/>
    <n v="63"/>
    <n v="35"/>
    <n v="39"/>
    <n v="74"/>
    <n v="22"/>
    <n v="35"/>
    <n v="57"/>
    <n v="31"/>
    <n v="26"/>
    <n v="57"/>
    <n v="44"/>
    <n v="37"/>
    <n v="81"/>
    <n v="32"/>
    <n v="31"/>
    <n v="63"/>
    <n v="198"/>
    <n v="197"/>
    <n v="395"/>
    <n v="2"/>
    <n v="3"/>
    <n v="2"/>
    <n v="2"/>
    <n v="3"/>
    <n v="2"/>
    <n v="0"/>
    <n v="14"/>
    <n v="0"/>
    <n v="0"/>
    <n v="1"/>
    <n v="0"/>
    <n v="0"/>
    <n v="0"/>
    <n v="0"/>
    <n v="0"/>
    <n v="3"/>
    <n v="11"/>
    <n v="0"/>
    <n v="0"/>
    <n v="2"/>
    <n v="0"/>
    <n v="1"/>
    <n v="2"/>
    <n v="0"/>
    <n v="0"/>
    <n v="0"/>
    <n v="1"/>
    <n v="2"/>
    <n v="0"/>
    <n v="0"/>
    <n v="23"/>
    <n v="3"/>
    <n v="11"/>
    <n v="2"/>
    <n v="3"/>
    <n v="2"/>
    <n v="2"/>
    <n v="3"/>
    <n v="2"/>
    <n v="0"/>
    <n v="14"/>
    <n v="14"/>
    <n v="14"/>
    <n v="1"/>
  </r>
  <r>
    <s v="08EPR0231F"/>
    <n v="1"/>
    <s v="MATUTINO"/>
    <s v="JOSEFA SOLIS DE LOZOYA 2156"/>
    <n v="8"/>
    <s v="CHIHUAHUA"/>
    <n v="8"/>
    <s v="CHIHUAHUA"/>
    <n v="32"/>
    <x v="17"/>
    <x v="6"/>
    <n v="1"/>
    <s v="HIDALGO DEL PARRAL"/>
    <s v="CALLE JUAN RANGEL DE VIEZMA"/>
    <n v="0"/>
    <s v="PÚBLICO"/>
    <x v="1"/>
    <n v="2"/>
    <s v="BÁSICA"/>
    <n v="2"/>
    <x v="0"/>
    <n v="1"/>
    <x v="0"/>
    <n v="0"/>
    <s v="NO APLICA"/>
    <n v="0"/>
    <s v="NO APLICA"/>
    <s v="08FIZ0267S"/>
    <m/>
    <m/>
    <n v="0"/>
    <n v="170"/>
    <n v="165"/>
    <n v="335"/>
    <n v="169"/>
    <n v="165"/>
    <n v="334"/>
    <n v="27"/>
    <n v="28"/>
    <n v="55"/>
    <n v="27"/>
    <n v="23"/>
    <n v="50"/>
    <n v="28"/>
    <n v="23"/>
    <n v="51"/>
    <n v="21"/>
    <n v="31"/>
    <n v="52"/>
    <n v="29"/>
    <n v="31"/>
    <n v="60"/>
    <n v="26"/>
    <n v="24"/>
    <n v="50"/>
    <n v="30"/>
    <n v="26"/>
    <n v="56"/>
    <n v="31"/>
    <n v="28"/>
    <n v="59"/>
    <n v="165"/>
    <n v="163"/>
    <n v="328"/>
    <n v="2"/>
    <n v="2"/>
    <n v="2"/>
    <n v="2"/>
    <n v="2"/>
    <n v="2"/>
    <n v="0"/>
    <n v="12"/>
    <n v="0"/>
    <n v="0"/>
    <n v="1"/>
    <n v="0"/>
    <n v="0"/>
    <n v="0"/>
    <n v="0"/>
    <n v="0"/>
    <n v="3"/>
    <n v="9"/>
    <n v="0"/>
    <n v="0"/>
    <n v="1"/>
    <n v="0"/>
    <n v="2"/>
    <n v="0"/>
    <n v="0"/>
    <n v="0"/>
    <n v="0"/>
    <n v="1"/>
    <n v="2"/>
    <n v="0"/>
    <n v="0"/>
    <n v="19"/>
    <n v="3"/>
    <n v="9"/>
    <n v="2"/>
    <n v="2"/>
    <n v="2"/>
    <n v="2"/>
    <n v="2"/>
    <n v="2"/>
    <n v="0"/>
    <n v="12"/>
    <n v="12"/>
    <n v="12"/>
    <n v="1"/>
  </r>
  <r>
    <s v="08EPR0232E"/>
    <n v="1"/>
    <s v="MATUTINO"/>
    <s v="JOSE MARIA MORELOS Y PAVON 2118"/>
    <n v="8"/>
    <s v="CHIHUAHUA"/>
    <n v="8"/>
    <s v="CHIHUAHUA"/>
    <n v="32"/>
    <x v="17"/>
    <x v="6"/>
    <n v="1"/>
    <s v="HIDALGO DEL PARRAL"/>
    <s v="PROLONGACIĂ“N 11 DE JULIO"/>
    <n v="0"/>
    <s v="PÚBLICO"/>
    <x v="1"/>
    <n v="2"/>
    <s v="BÁSICA"/>
    <n v="2"/>
    <x v="0"/>
    <n v="1"/>
    <x v="0"/>
    <n v="0"/>
    <s v="NO APLICA"/>
    <n v="0"/>
    <s v="NO APLICA"/>
    <s v="08FIZ0267S"/>
    <m/>
    <m/>
    <n v="0"/>
    <n v="153"/>
    <n v="154"/>
    <n v="307"/>
    <n v="153"/>
    <n v="154"/>
    <n v="307"/>
    <n v="24"/>
    <n v="31"/>
    <n v="55"/>
    <n v="33"/>
    <n v="23"/>
    <n v="56"/>
    <n v="33"/>
    <n v="23"/>
    <n v="56"/>
    <n v="25"/>
    <n v="23"/>
    <n v="48"/>
    <n v="27"/>
    <n v="30"/>
    <n v="57"/>
    <n v="28"/>
    <n v="26"/>
    <n v="54"/>
    <n v="17"/>
    <n v="28"/>
    <n v="45"/>
    <n v="28"/>
    <n v="23"/>
    <n v="51"/>
    <n v="158"/>
    <n v="153"/>
    <n v="311"/>
    <n v="2"/>
    <n v="2"/>
    <n v="2"/>
    <n v="2"/>
    <n v="2"/>
    <n v="2"/>
    <n v="0"/>
    <n v="12"/>
    <n v="0"/>
    <n v="0"/>
    <n v="1"/>
    <n v="0"/>
    <n v="0"/>
    <n v="0"/>
    <n v="0"/>
    <n v="0"/>
    <n v="6"/>
    <n v="6"/>
    <n v="0"/>
    <n v="0"/>
    <n v="2"/>
    <n v="1"/>
    <n v="1"/>
    <n v="0"/>
    <n v="1"/>
    <n v="0"/>
    <n v="0"/>
    <n v="0"/>
    <n v="2"/>
    <n v="0"/>
    <n v="0"/>
    <n v="20"/>
    <n v="6"/>
    <n v="6"/>
    <n v="2"/>
    <n v="2"/>
    <n v="2"/>
    <n v="2"/>
    <n v="2"/>
    <n v="2"/>
    <n v="0"/>
    <n v="12"/>
    <n v="14"/>
    <n v="12"/>
    <n v="1"/>
  </r>
  <r>
    <s v="08EPR0233D"/>
    <n v="1"/>
    <s v="MATUTINO"/>
    <s v="INSURGENTES 2128"/>
    <n v="8"/>
    <s v="CHIHUAHUA"/>
    <n v="8"/>
    <s v="CHIHUAHUA"/>
    <n v="32"/>
    <x v="17"/>
    <x v="6"/>
    <n v="1"/>
    <s v="HIDALGO DEL PARRAL"/>
    <s v="CALLE REAL DE MĂLAGA"/>
    <n v="0"/>
    <s v="PÚBLICO"/>
    <x v="1"/>
    <n v="2"/>
    <s v="BÁSICA"/>
    <n v="2"/>
    <x v="0"/>
    <n v="1"/>
    <x v="0"/>
    <n v="0"/>
    <s v="NO APLICA"/>
    <n v="0"/>
    <s v="NO APLICA"/>
    <s v="08FIZ0005H"/>
    <m/>
    <m/>
    <n v="0"/>
    <n v="97"/>
    <n v="75"/>
    <n v="172"/>
    <n v="97"/>
    <n v="75"/>
    <n v="172"/>
    <n v="16"/>
    <n v="13"/>
    <n v="29"/>
    <n v="17"/>
    <n v="9"/>
    <n v="26"/>
    <n v="17"/>
    <n v="9"/>
    <n v="26"/>
    <n v="19"/>
    <n v="8"/>
    <n v="27"/>
    <n v="18"/>
    <n v="11"/>
    <n v="29"/>
    <n v="13"/>
    <n v="17"/>
    <n v="30"/>
    <n v="17"/>
    <n v="10"/>
    <n v="27"/>
    <n v="16"/>
    <n v="14"/>
    <n v="30"/>
    <n v="100"/>
    <n v="69"/>
    <n v="169"/>
    <n v="1"/>
    <n v="1"/>
    <n v="1"/>
    <n v="1"/>
    <n v="1"/>
    <n v="1"/>
    <n v="0"/>
    <n v="6"/>
    <n v="0"/>
    <n v="0"/>
    <n v="1"/>
    <n v="0"/>
    <n v="0"/>
    <n v="0"/>
    <n v="0"/>
    <n v="0"/>
    <n v="1"/>
    <n v="5"/>
    <n v="0"/>
    <n v="0"/>
    <n v="1"/>
    <n v="2"/>
    <n v="1"/>
    <n v="1"/>
    <n v="0"/>
    <n v="0"/>
    <n v="0"/>
    <n v="1"/>
    <n v="1"/>
    <n v="0"/>
    <n v="0"/>
    <n v="14"/>
    <n v="1"/>
    <n v="5"/>
    <n v="1"/>
    <n v="1"/>
    <n v="1"/>
    <n v="1"/>
    <n v="1"/>
    <n v="1"/>
    <n v="0"/>
    <n v="6"/>
    <n v="6"/>
    <n v="6"/>
    <n v="1"/>
  </r>
  <r>
    <s v="08EPR0234C"/>
    <n v="1"/>
    <s v="MATUTINO"/>
    <s v="HEROES DE LA CONSTITUCION 2129"/>
    <n v="8"/>
    <s v="CHIHUAHUA"/>
    <n v="8"/>
    <s v="CHIHUAHUA"/>
    <n v="32"/>
    <x v="17"/>
    <x v="6"/>
    <n v="1"/>
    <s v="HIDALGO DEL PARRAL"/>
    <s v="CALLE PRIMAVERA"/>
    <n v="38"/>
    <s v="PÚBLICO"/>
    <x v="1"/>
    <n v="2"/>
    <s v="BÁSICA"/>
    <n v="2"/>
    <x v="0"/>
    <n v="1"/>
    <x v="0"/>
    <n v="0"/>
    <s v="NO APLICA"/>
    <n v="0"/>
    <s v="NO APLICA"/>
    <s v="08FIZ0005H"/>
    <m/>
    <m/>
    <n v="0"/>
    <n v="80"/>
    <n v="93"/>
    <n v="173"/>
    <n v="76"/>
    <n v="92"/>
    <n v="168"/>
    <n v="9"/>
    <n v="17"/>
    <n v="26"/>
    <n v="12"/>
    <n v="12"/>
    <n v="24"/>
    <n v="12"/>
    <n v="12"/>
    <n v="24"/>
    <n v="11"/>
    <n v="7"/>
    <n v="18"/>
    <n v="16"/>
    <n v="23"/>
    <n v="39"/>
    <n v="11"/>
    <n v="11"/>
    <n v="22"/>
    <n v="10"/>
    <n v="13"/>
    <n v="23"/>
    <n v="16"/>
    <n v="21"/>
    <n v="37"/>
    <n v="76"/>
    <n v="87"/>
    <n v="163"/>
    <n v="1"/>
    <n v="1"/>
    <n v="2"/>
    <n v="1"/>
    <n v="1"/>
    <n v="2"/>
    <n v="0"/>
    <n v="8"/>
    <n v="0"/>
    <n v="0"/>
    <n v="1"/>
    <n v="0"/>
    <n v="0"/>
    <n v="0"/>
    <n v="0"/>
    <n v="0"/>
    <n v="0"/>
    <n v="8"/>
    <n v="0"/>
    <n v="0"/>
    <n v="1"/>
    <n v="0"/>
    <n v="1"/>
    <n v="0"/>
    <n v="0"/>
    <n v="0"/>
    <n v="0"/>
    <n v="0"/>
    <n v="1"/>
    <n v="0"/>
    <n v="0"/>
    <n v="12"/>
    <n v="0"/>
    <n v="8"/>
    <n v="1"/>
    <n v="1"/>
    <n v="2"/>
    <n v="1"/>
    <n v="1"/>
    <n v="2"/>
    <n v="0"/>
    <n v="8"/>
    <n v="8"/>
    <n v="8"/>
    <n v="1"/>
  </r>
  <r>
    <s v="08EPR0235B"/>
    <n v="1"/>
    <s v="MATUTINO"/>
    <s v="FEDERICO STALLFORTH 2102"/>
    <n v="8"/>
    <s v="CHIHUAHUA"/>
    <n v="8"/>
    <s v="CHIHUAHUA"/>
    <n v="32"/>
    <x v="17"/>
    <x v="6"/>
    <n v="1"/>
    <s v="HIDALGO DEL PARRAL"/>
    <s v="PROLONGACIĂ“N OJINAGA "/>
    <n v="0"/>
    <s v="PÚBLICO"/>
    <x v="1"/>
    <n v="2"/>
    <s v="BÁSICA"/>
    <n v="2"/>
    <x v="0"/>
    <n v="1"/>
    <x v="0"/>
    <n v="0"/>
    <s v="NO APLICA"/>
    <n v="0"/>
    <s v="NO APLICA"/>
    <s v="08FIZ0005H"/>
    <m/>
    <m/>
    <n v="0"/>
    <n v="154"/>
    <n v="171"/>
    <n v="325"/>
    <n v="154"/>
    <n v="169"/>
    <n v="323"/>
    <n v="25"/>
    <n v="31"/>
    <n v="56"/>
    <n v="26"/>
    <n v="29"/>
    <n v="55"/>
    <n v="26"/>
    <n v="29"/>
    <n v="55"/>
    <n v="28"/>
    <n v="32"/>
    <n v="60"/>
    <n v="24"/>
    <n v="26"/>
    <n v="50"/>
    <n v="26"/>
    <n v="28"/>
    <n v="54"/>
    <n v="28"/>
    <n v="27"/>
    <n v="55"/>
    <n v="24"/>
    <n v="31"/>
    <n v="55"/>
    <n v="156"/>
    <n v="173"/>
    <n v="329"/>
    <n v="2"/>
    <n v="2"/>
    <n v="2"/>
    <n v="2"/>
    <n v="2"/>
    <n v="2"/>
    <n v="0"/>
    <n v="12"/>
    <n v="0"/>
    <n v="0"/>
    <n v="1"/>
    <n v="0"/>
    <n v="0"/>
    <n v="0"/>
    <n v="0"/>
    <n v="0"/>
    <n v="6"/>
    <n v="6"/>
    <n v="0"/>
    <n v="0"/>
    <n v="2"/>
    <n v="0"/>
    <n v="1"/>
    <n v="2"/>
    <n v="0"/>
    <n v="0"/>
    <n v="1"/>
    <n v="1"/>
    <n v="2"/>
    <n v="0"/>
    <n v="0"/>
    <n v="22"/>
    <n v="6"/>
    <n v="6"/>
    <n v="2"/>
    <n v="2"/>
    <n v="2"/>
    <n v="2"/>
    <n v="2"/>
    <n v="2"/>
    <n v="0"/>
    <n v="12"/>
    <n v="12"/>
    <n v="12"/>
    <n v="1"/>
  </r>
  <r>
    <s v="08EPR0236A"/>
    <n v="1"/>
    <s v="MATUTINO"/>
    <s v="20 DE NOVIEMBRE 2189"/>
    <n v="8"/>
    <s v="CHIHUAHUA"/>
    <n v="8"/>
    <s v="CHIHUAHUA"/>
    <n v="20"/>
    <x v="53"/>
    <x v="1"/>
    <n v="71"/>
    <s v="LA LOBERA"/>
    <s v="CALLE LA LOBERA"/>
    <n v="0"/>
    <s v="PÚBLICO"/>
    <x v="1"/>
    <n v="2"/>
    <s v="BÁSICA"/>
    <n v="2"/>
    <x v="0"/>
    <n v="1"/>
    <x v="0"/>
    <n v="0"/>
    <s v="NO APLICA"/>
    <n v="0"/>
    <s v="NO APLICA"/>
    <s v="08FIZ0010T"/>
    <s v="08FJS0005N"/>
    <m/>
    <n v="0"/>
    <n v="7"/>
    <n v="7"/>
    <n v="14"/>
    <n v="7"/>
    <n v="7"/>
    <n v="14"/>
    <n v="0"/>
    <n v="2"/>
    <n v="2"/>
    <n v="1"/>
    <n v="0"/>
    <n v="1"/>
    <n v="1"/>
    <n v="0"/>
    <n v="1"/>
    <n v="2"/>
    <n v="0"/>
    <n v="2"/>
    <n v="2"/>
    <n v="0"/>
    <n v="2"/>
    <n v="1"/>
    <n v="7"/>
    <n v="8"/>
    <n v="1"/>
    <n v="0"/>
    <n v="1"/>
    <n v="0"/>
    <n v="2"/>
    <n v="2"/>
    <n v="7"/>
    <n v="9"/>
    <n v="16"/>
    <n v="0"/>
    <n v="0"/>
    <n v="0"/>
    <n v="0"/>
    <n v="0"/>
    <n v="0"/>
    <n v="1"/>
    <n v="1"/>
    <n v="0"/>
    <n v="1"/>
    <n v="0"/>
    <n v="0"/>
    <n v="0"/>
    <n v="0"/>
    <n v="0"/>
    <n v="0"/>
    <n v="0"/>
    <n v="0"/>
    <n v="0"/>
    <n v="0"/>
    <n v="0"/>
    <n v="0"/>
    <n v="0"/>
    <n v="0"/>
    <n v="0"/>
    <n v="0"/>
    <n v="0"/>
    <n v="0"/>
    <n v="0"/>
    <n v="0"/>
    <n v="0"/>
    <n v="1"/>
    <n v="0"/>
    <n v="1"/>
    <n v="0"/>
    <n v="0"/>
    <n v="0"/>
    <n v="0"/>
    <n v="0"/>
    <n v="0"/>
    <n v="1"/>
    <n v="1"/>
    <n v="1"/>
    <n v="1"/>
    <n v="1"/>
  </r>
  <r>
    <s v="08EPR0238Z"/>
    <n v="1"/>
    <s v="MATUTINO"/>
    <s v="CLUB DE LEONES 2526"/>
    <n v="8"/>
    <s v="CHIHUAHUA"/>
    <n v="8"/>
    <s v="CHIHUAHUA"/>
    <n v="32"/>
    <x v="17"/>
    <x v="6"/>
    <n v="1"/>
    <s v="HIDALGO DEL PARRAL"/>
    <s v="CALLE REPUBLICA DE CHILE "/>
    <n v="0"/>
    <s v="PÚBLICO"/>
    <x v="1"/>
    <n v="2"/>
    <s v="BÁSICA"/>
    <n v="2"/>
    <x v="0"/>
    <n v="1"/>
    <x v="0"/>
    <n v="0"/>
    <s v="NO APLICA"/>
    <n v="0"/>
    <s v="NO APLICA"/>
    <s v="08FIZ0005H"/>
    <m/>
    <m/>
    <n v="0"/>
    <n v="169"/>
    <n v="181"/>
    <n v="350"/>
    <n v="166"/>
    <n v="179"/>
    <n v="345"/>
    <n v="31"/>
    <n v="36"/>
    <n v="67"/>
    <n v="26"/>
    <n v="29"/>
    <n v="55"/>
    <n v="26"/>
    <n v="30"/>
    <n v="56"/>
    <n v="28"/>
    <n v="34"/>
    <n v="62"/>
    <n v="22"/>
    <n v="32"/>
    <n v="54"/>
    <n v="30"/>
    <n v="22"/>
    <n v="52"/>
    <n v="29"/>
    <n v="30"/>
    <n v="59"/>
    <n v="25"/>
    <n v="36"/>
    <n v="61"/>
    <n v="160"/>
    <n v="184"/>
    <n v="344"/>
    <n v="2"/>
    <n v="2"/>
    <n v="2"/>
    <n v="2"/>
    <n v="3"/>
    <n v="2"/>
    <n v="0"/>
    <n v="13"/>
    <n v="0"/>
    <n v="0"/>
    <n v="0"/>
    <n v="1"/>
    <n v="0"/>
    <n v="0"/>
    <n v="0"/>
    <n v="0"/>
    <n v="4"/>
    <n v="9"/>
    <n v="0"/>
    <n v="0"/>
    <n v="2"/>
    <n v="1"/>
    <n v="1"/>
    <n v="1"/>
    <n v="0"/>
    <n v="0"/>
    <n v="0"/>
    <n v="1"/>
    <n v="1"/>
    <n v="1"/>
    <n v="0"/>
    <n v="22"/>
    <n v="4"/>
    <n v="9"/>
    <n v="2"/>
    <n v="2"/>
    <n v="2"/>
    <n v="2"/>
    <n v="3"/>
    <n v="2"/>
    <n v="0"/>
    <n v="13"/>
    <n v="17"/>
    <n v="13"/>
    <n v="1"/>
  </r>
  <r>
    <s v="08EPR0239Y"/>
    <n v="1"/>
    <s v="MATUTINO"/>
    <s v="CONCEPCION MELENDEZ 2100"/>
    <n v="8"/>
    <s v="CHIHUAHUA"/>
    <n v="8"/>
    <s v="CHIHUAHUA"/>
    <n v="32"/>
    <x v="17"/>
    <x v="6"/>
    <n v="1"/>
    <s v="HIDALGO DEL PARRAL"/>
    <s v="CALLE MANUEL FLORES APARTADO POSTAL 36"/>
    <n v="0"/>
    <s v="PÚBLICO"/>
    <x v="1"/>
    <n v="2"/>
    <s v="BÁSICA"/>
    <n v="2"/>
    <x v="0"/>
    <n v="1"/>
    <x v="0"/>
    <n v="0"/>
    <s v="NO APLICA"/>
    <n v="0"/>
    <s v="NO APLICA"/>
    <s v="08FIZ0005H"/>
    <m/>
    <m/>
    <n v="0"/>
    <n v="94"/>
    <n v="70"/>
    <n v="164"/>
    <n v="94"/>
    <n v="70"/>
    <n v="164"/>
    <n v="16"/>
    <n v="12"/>
    <n v="28"/>
    <n v="16"/>
    <n v="15"/>
    <n v="31"/>
    <n v="16"/>
    <n v="15"/>
    <n v="31"/>
    <n v="17"/>
    <n v="11"/>
    <n v="28"/>
    <n v="17"/>
    <n v="10"/>
    <n v="27"/>
    <n v="13"/>
    <n v="15"/>
    <n v="28"/>
    <n v="17"/>
    <n v="13"/>
    <n v="30"/>
    <n v="15"/>
    <n v="13"/>
    <n v="28"/>
    <n v="95"/>
    <n v="77"/>
    <n v="172"/>
    <n v="1"/>
    <n v="1"/>
    <n v="1"/>
    <n v="1"/>
    <n v="1"/>
    <n v="1"/>
    <n v="0"/>
    <n v="6"/>
    <n v="0"/>
    <n v="0"/>
    <n v="0"/>
    <n v="1"/>
    <n v="0"/>
    <n v="0"/>
    <n v="0"/>
    <n v="0"/>
    <n v="1"/>
    <n v="5"/>
    <n v="0"/>
    <n v="0"/>
    <n v="2"/>
    <n v="1"/>
    <n v="1"/>
    <n v="1"/>
    <n v="0"/>
    <n v="0"/>
    <n v="1"/>
    <n v="0"/>
    <n v="1"/>
    <n v="0"/>
    <n v="0"/>
    <n v="14"/>
    <n v="1"/>
    <n v="5"/>
    <n v="1"/>
    <n v="1"/>
    <n v="1"/>
    <n v="1"/>
    <n v="1"/>
    <n v="1"/>
    <n v="0"/>
    <n v="6"/>
    <n v="9"/>
    <n v="6"/>
    <n v="1"/>
  </r>
  <r>
    <s v="08EPR0244J"/>
    <n v="1"/>
    <s v="MATUTINO"/>
    <s v="BENITO JUAREZ 2477"/>
    <n v="8"/>
    <s v="CHIHUAHUA"/>
    <n v="8"/>
    <s v="CHIHUAHUA"/>
    <n v="35"/>
    <x v="62"/>
    <x v="4"/>
    <n v="16"/>
    <s v="COLONIA MĂ‰XICO"/>
    <s v="CALLE COLONIA MEXICO"/>
    <n v="0"/>
    <s v="PÚBLICO"/>
    <x v="1"/>
    <n v="2"/>
    <s v="BÁSICA"/>
    <n v="2"/>
    <x v="0"/>
    <n v="1"/>
    <x v="0"/>
    <n v="0"/>
    <s v="NO APLICA"/>
    <n v="0"/>
    <s v="NO APLICA"/>
    <s v="08FIZ0041M"/>
    <s v="08FJS0004O"/>
    <m/>
    <n v="0"/>
    <n v="6"/>
    <n v="4"/>
    <n v="10"/>
    <n v="6"/>
    <n v="4"/>
    <n v="10"/>
    <n v="0"/>
    <n v="0"/>
    <n v="0"/>
    <n v="1"/>
    <n v="0"/>
    <n v="1"/>
    <n v="1"/>
    <n v="0"/>
    <n v="1"/>
    <n v="2"/>
    <n v="1"/>
    <n v="3"/>
    <n v="3"/>
    <n v="2"/>
    <n v="5"/>
    <n v="1"/>
    <n v="1"/>
    <n v="2"/>
    <n v="2"/>
    <n v="4"/>
    <n v="6"/>
    <n v="2"/>
    <n v="0"/>
    <n v="2"/>
    <n v="11"/>
    <n v="8"/>
    <n v="19"/>
    <n v="0"/>
    <n v="0"/>
    <n v="0"/>
    <n v="0"/>
    <n v="0"/>
    <n v="0"/>
    <n v="1"/>
    <n v="1"/>
    <n v="0"/>
    <n v="1"/>
    <n v="0"/>
    <n v="0"/>
    <n v="0"/>
    <n v="0"/>
    <n v="0"/>
    <n v="0"/>
    <n v="0"/>
    <n v="0"/>
    <n v="0"/>
    <n v="0"/>
    <n v="0"/>
    <n v="0"/>
    <n v="0"/>
    <n v="0"/>
    <n v="0"/>
    <n v="0"/>
    <n v="0"/>
    <n v="0"/>
    <n v="0"/>
    <n v="0"/>
    <n v="0"/>
    <n v="1"/>
    <n v="0"/>
    <n v="1"/>
    <n v="0"/>
    <n v="0"/>
    <n v="0"/>
    <n v="0"/>
    <n v="0"/>
    <n v="0"/>
    <n v="1"/>
    <n v="1"/>
    <n v="3"/>
    <n v="1"/>
    <n v="1"/>
  </r>
  <r>
    <s v="08EPR0246H"/>
    <n v="4"/>
    <s v="DISCONTINUO"/>
    <s v="AMERICO VESPUCIO 2497"/>
    <n v="8"/>
    <s v="CHIHUAHUA"/>
    <n v="8"/>
    <s v="CHIHUAHUA"/>
    <n v="35"/>
    <x v="62"/>
    <x v="4"/>
    <n v="37"/>
    <s v="LĂZARO CĂRDENAS (OJO FRĂŤO)"/>
    <s v="CALLE L. CARDENAS"/>
    <n v="0"/>
    <s v="PÚBLICO"/>
    <x v="1"/>
    <n v="2"/>
    <s v="BÁSICA"/>
    <n v="2"/>
    <x v="0"/>
    <n v="1"/>
    <x v="0"/>
    <n v="0"/>
    <s v="NO APLICA"/>
    <n v="0"/>
    <s v="NO APLICA"/>
    <s v="08FIZ0041M"/>
    <s v="08FJS0004O"/>
    <m/>
    <n v="0"/>
    <n v="7"/>
    <n v="9"/>
    <n v="16"/>
    <n v="7"/>
    <n v="9"/>
    <n v="16"/>
    <n v="1"/>
    <n v="0"/>
    <n v="1"/>
    <n v="3"/>
    <n v="1"/>
    <n v="4"/>
    <n v="3"/>
    <n v="1"/>
    <n v="4"/>
    <n v="3"/>
    <n v="2"/>
    <n v="5"/>
    <n v="0"/>
    <n v="0"/>
    <n v="0"/>
    <n v="3"/>
    <n v="1"/>
    <n v="4"/>
    <n v="2"/>
    <n v="2"/>
    <n v="4"/>
    <n v="1"/>
    <n v="2"/>
    <n v="3"/>
    <n v="12"/>
    <n v="8"/>
    <n v="20"/>
    <n v="0"/>
    <n v="0"/>
    <n v="0"/>
    <n v="0"/>
    <n v="0"/>
    <n v="0"/>
    <n v="1"/>
    <n v="1"/>
    <n v="0"/>
    <n v="1"/>
    <n v="0"/>
    <n v="0"/>
    <n v="0"/>
    <n v="0"/>
    <n v="0"/>
    <n v="0"/>
    <n v="0"/>
    <n v="0"/>
    <n v="0"/>
    <n v="0"/>
    <n v="0"/>
    <n v="0"/>
    <n v="0"/>
    <n v="0"/>
    <n v="0"/>
    <n v="0"/>
    <n v="0"/>
    <n v="0"/>
    <n v="0"/>
    <n v="0"/>
    <n v="0"/>
    <n v="1"/>
    <n v="0"/>
    <n v="1"/>
    <n v="0"/>
    <n v="0"/>
    <n v="0"/>
    <n v="0"/>
    <n v="0"/>
    <n v="0"/>
    <n v="1"/>
    <n v="1"/>
    <n v="2"/>
    <n v="1"/>
    <n v="1"/>
  </r>
  <r>
    <s v="08EPR0247G"/>
    <n v="1"/>
    <s v="MATUTINO"/>
    <s v="FELIPE ANGELES ALVAREZ 2426"/>
    <n v="8"/>
    <s v="CHIHUAHUA"/>
    <n v="8"/>
    <s v="CHIHUAHUA"/>
    <n v="32"/>
    <x v="17"/>
    <x v="6"/>
    <n v="1"/>
    <s v="HIDALGO DEL PARRAL"/>
    <s v="CALLE GARCIA NARANJO "/>
    <n v="0"/>
    <s v="PÚBLICO"/>
    <x v="1"/>
    <n v="2"/>
    <s v="BÁSICA"/>
    <n v="2"/>
    <x v="0"/>
    <n v="1"/>
    <x v="0"/>
    <n v="0"/>
    <s v="NO APLICA"/>
    <n v="0"/>
    <s v="NO APLICA"/>
    <s v="08FIZ0267S"/>
    <m/>
    <m/>
    <n v="0"/>
    <n v="182"/>
    <n v="190"/>
    <n v="372"/>
    <n v="182"/>
    <n v="190"/>
    <n v="372"/>
    <n v="26"/>
    <n v="32"/>
    <n v="58"/>
    <n v="36"/>
    <n v="19"/>
    <n v="55"/>
    <n v="36"/>
    <n v="19"/>
    <n v="55"/>
    <n v="30"/>
    <n v="33"/>
    <n v="63"/>
    <n v="28"/>
    <n v="30"/>
    <n v="58"/>
    <n v="36"/>
    <n v="34"/>
    <n v="70"/>
    <n v="24"/>
    <n v="35"/>
    <n v="59"/>
    <n v="32"/>
    <n v="30"/>
    <n v="62"/>
    <n v="186"/>
    <n v="181"/>
    <n v="367"/>
    <n v="2"/>
    <n v="2"/>
    <n v="2"/>
    <n v="3"/>
    <n v="2"/>
    <n v="3"/>
    <n v="0"/>
    <n v="14"/>
    <n v="0"/>
    <n v="0"/>
    <n v="1"/>
    <n v="0"/>
    <n v="0"/>
    <n v="0"/>
    <n v="0"/>
    <n v="0"/>
    <n v="3"/>
    <n v="11"/>
    <n v="0"/>
    <n v="0"/>
    <n v="1"/>
    <n v="1"/>
    <n v="2"/>
    <n v="0"/>
    <n v="0"/>
    <n v="0"/>
    <n v="0"/>
    <n v="0"/>
    <n v="2"/>
    <n v="0"/>
    <n v="0"/>
    <n v="21"/>
    <n v="3"/>
    <n v="11"/>
    <n v="2"/>
    <n v="2"/>
    <n v="2"/>
    <n v="3"/>
    <n v="2"/>
    <n v="3"/>
    <n v="0"/>
    <n v="14"/>
    <n v="15"/>
    <n v="14"/>
    <n v="1"/>
  </r>
  <r>
    <s v="08EPR0248F"/>
    <n v="1"/>
    <s v="MATUTINO"/>
    <s v="FELIX LOPE DE VEGA 2236"/>
    <n v="8"/>
    <s v="CHIHUAHUA"/>
    <n v="8"/>
    <s v="CHIHUAHUA"/>
    <n v="35"/>
    <x v="62"/>
    <x v="4"/>
    <n v="12"/>
    <s v="CASA DE JANOS"/>
    <s v="CALLE MIGUEL U SALCIDO"/>
    <n v="0"/>
    <s v="PÚBLICO"/>
    <x v="1"/>
    <n v="2"/>
    <s v="BÁSICA"/>
    <n v="2"/>
    <x v="0"/>
    <n v="1"/>
    <x v="0"/>
    <n v="0"/>
    <s v="NO APLICA"/>
    <n v="0"/>
    <s v="NO APLICA"/>
    <s v="08FIZ0041M"/>
    <s v="08FJS0004O"/>
    <m/>
    <n v="0"/>
    <n v="42"/>
    <n v="26"/>
    <n v="68"/>
    <n v="42"/>
    <n v="25"/>
    <n v="67"/>
    <n v="8"/>
    <n v="2"/>
    <n v="10"/>
    <n v="2"/>
    <n v="5"/>
    <n v="7"/>
    <n v="2"/>
    <n v="5"/>
    <n v="7"/>
    <n v="6"/>
    <n v="6"/>
    <n v="12"/>
    <n v="3"/>
    <n v="4"/>
    <n v="7"/>
    <n v="9"/>
    <n v="1"/>
    <n v="10"/>
    <n v="11"/>
    <n v="6"/>
    <n v="17"/>
    <n v="4"/>
    <n v="7"/>
    <n v="11"/>
    <n v="35"/>
    <n v="29"/>
    <n v="64"/>
    <n v="0"/>
    <n v="0"/>
    <n v="0"/>
    <n v="0"/>
    <n v="0"/>
    <n v="0"/>
    <n v="3"/>
    <n v="3"/>
    <n v="0"/>
    <n v="1"/>
    <n v="0"/>
    <n v="0"/>
    <n v="0"/>
    <n v="0"/>
    <n v="0"/>
    <n v="0"/>
    <n v="1"/>
    <n v="1"/>
    <n v="0"/>
    <n v="0"/>
    <n v="0"/>
    <n v="0"/>
    <n v="0"/>
    <n v="0"/>
    <n v="0"/>
    <n v="0"/>
    <n v="0"/>
    <n v="0"/>
    <n v="0"/>
    <n v="0"/>
    <n v="0"/>
    <n v="3"/>
    <n v="1"/>
    <n v="2"/>
    <n v="0"/>
    <n v="0"/>
    <n v="0"/>
    <n v="0"/>
    <n v="0"/>
    <n v="0"/>
    <n v="3"/>
    <n v="3"/>
    <n v="3"/>
    <n v="3"/>
    <n v="1"/>
  </r>
  <r>
    <s v="08EPR0249E"/>
    <n v="4"/>
    <s v="DISCONTINUO"/>
    <s v="JUSTO SIERRA 2496"/>
    <n v="8"/>
    <s v="CHIHUAHUA"/>
    <n v="8"/>
    <s v="CHIHUAHUA"/>
    <n v="35"/>
    <x v="62"/>
    <x v="4"/>
    <n v="27"/>
    <s v="FERNĂNDEZ LEAL"/>
    <s v="CALLE AGUSTIN MELGAR"/>
    <n v="0"/>
    <s v="PÚBLICO"/>
    <x v="1"/>
    <n v="2"/>
    <s v="BÁSICA"/>
    <n v="2"/>
    <x v="0"/>
    <n v="1"/>
    <x v="0"/>
    <n v="0"/>
    <s v="NO APLICA"/>
    <n v="0"/>
    <s v="NO APLICA"/>
    <s v="08FIZ0041M"/>
    <s v="08FJS0004O"/>
    <m/>
    <n v="0"/>
    <n v="69"/>
    <n v="50"/>
    <n v="119"/>
    <n v="69"/>
    <n v="50"/>
    <n v="119"/>
    <n v="8"/>
    <n v="10"/>
    <n v="18"/>
    <n v="11"/>
    <n v="9"/>
    <n v="20"/>
    <n v="11"/>
    <n v="9"/>
    <n v="20"/>
    <n v="13"/>
    <n v="6"/>
    <n v="19"/>
    <n v="9"/>
    <n v="11"/>
    <n v="20"/>
    <n v="15"/>
    <n v="4"/>
    <n v="19"/>
    <n v="13"/>
    <n v="8"/>
    <n v="21"/>
    <n v="10"/>
    <n v="10"/>
    <n v="20"/>
    <n v="71"/>
    <n v="48"/>
    <n v="119"/>
    <n v="1"/>
    <n v="1"/>
    <n v="1"/>
    <n v="1"/>
    <n v="1"/>
    <n v="1"/>
    <n v="0"/>
    <n v="6"/>
    <n v="0"/>
    <n v="0"/>
    <n v="1"/>
    <n v="0"/>
    <n v="0"/>
    <n v="0"/>
    <n v="0"/>
    <n v="0"/>
    <n v="1"/>
    <n v="5"/>
    <n v="0"/>
    <n v="0"/>
    <n v="1"/>
    <n v="0"/>
    <n v="0"/>
    <n v="0"/>
    <n v="0"/>
    <n v="0"/>
    <n v="0"/>
    <n v="0"/>
    <n v="1"/>
    <n v="0"/>
    <n v="0"/>
    <n v="9"/>
    <n v="1"/>
    <n v="5"/>
    <n v="1"/>
    <n v="1"/>
    <n v="1"/>
    <n v="1"/>
    <n v="1"/>
    <n v="1"/>
    <n v="0"/>
    <n v="6"/>
    <n v="6"/>
    <n v="6"/>
    <n v="1"/>
  </r>
  <r>
    <s v="08EPR0251T"/>
    <n v="4"/>
    <s v="DISCONTINUO"/>
    <s v="IGNACIO MANUEL ALTAMIRANO 2498"/>
    <n v="8"/>
    <s v="CHIHUAHUA"/>
    <n v="8"/>
    <s v="CHIHUAHUA"/>
    <n v="35"/>
    <x v="62"/>
    <x v="4"/>
    <n v="4"/>
    <s v="ALTAMIRANO"/>
    <s v="CALLE ALTAMIRANO"/>
    <n v="0"/>
    <s v="PÚBLICO"/>
    <x v="1"/>
    <n v="2"/>
    <s v="BÁSICA"/>
    <n v="2"/>
    <x v="0"/>
    <n v="1"/>
    <x v="0"/>
    <n v="0"/>
    <s v="NO APLICA"/>
    <n v="0"/>
    <s v="NO APLICA"/>
    <s v="08FIZ0041M"/>
    <s v="08FJS0004O"/>
    <m/>
    <n v="0"/>
    <n v="14"/>
    <n v="22"/>
    <n v="36"/>
    <n v="14"/>
    <n v="22"/>
    <n v="36"/>
    <n v="1"/>
    <n v="6"/>
    <n v="7"/>
    <n v="2"/>
    <n v="2"/>
    <n v="4"/>
    <n v="3"/>
    <n v="2"/>
    <n v="5"/>
    <n v="0"/>
    <n v="2"/>
    <n v="2"/>
    <n v="2"/>
    <n v="4"/>
    <n v="6"/>
    <n v="6"/>
    <n v="5"/>
    <n v="11"/>
    <n v="4"/>
    <n v="3"/>
    <n v="7"/>
    <n v="1"/>
    <n v="2"/>
    <n v="3"/>
    <n v="16"/>
    <n v="18"/>
    <n v="34"/>
    <n v="0"/>
    <n v="0"/>
    <n v="0"/>
    <n v="0"/>
    <n v="0"/>
    <n v="0"/>
    <n v="2"/>
    <n v="2"/>
    <n v="0"/>
    <n v="1"/>
    <n v="0"/>
    <n v="0"/>
    <n v="0"/>
    <n v="0"/>
    <n v="0"/>
    <n v="0"/>
    <n v="0"/>
    <n v="1"/>
    <n v="0"/>
    <n v="0"/>
    <n v="0"/>
    <n v="0"/>
    <n v="0"/>
    <n v="0"/>
    <n v="0"/>
    <n v="0"/>
    <n v="0"/>
    <n v="0"/>
    <n v="0"/>
    <n v="0"/>
    <n v="0"/>
    <n v="2"/>
    <n v="0"/>
    <n v="2"/>
    <n v="0"/>
    <n v="0"/>
    <n v="0"/>
    <n v="0"/>
    <n v="0"/>
    <n v="0"/>
    <n v="2"/>
    <n v="2"/>
    <n v="2"/>
    <n v="2"/>
    <n v="1"/>
  </r>
  <r>
    <s v="08EPR0252S"/>
    <n v="2"/>
    <s v="VESPERTINO"/>
    <s v="REVOLUCION MEXICANA 2586"/>
    <n v="8"/>
    <s v="CHIHUAHUA"/>
    <n v="8"/>
    <s v="CHIHUAHUA"/>
    <n v="37"/>
    <x v="0"/>
    <x v="0"/>
    <n v="1"/>
    <s v="JUĂREZ"/>
    <s v="CALLE GILBERTO LIMON"/>
    <n v="3710"/>
    <s v="PÚBLICO"/>
    <x v="1"/>
    <n v="2"/>
    <s v="BÁSICA"/>
    <n v="2"/>
    <x v="0"/>
    <n v="1"/>
    <x v="0"/>
    <n v="0"/>
    <s v="NO APLICA"/>
    <n v="0"/>
    <s v="NO APLICA"/>
    <s v="08FIZ0039Y"/>
    <m/>
    <m/>
    <n v="0"/>
    <n v="119"/>
    <n v="122"/>
    <n v="241"/>
    <n v="119"/>
    <n v="122"/>
    <n v="241"/>
    <n v="27"/>
    <n v="27"/>
    <n v="54"/>
    <n v="24"/>
    <n v="21"/>
    <n v="45"/>
    <n v="26"/>
    <n v="21"/>
    <n v="47"/>
    <n v="19"/>
    <n v="21"/>
    <n v="40"/>
    <n v="17"/>
    <n v="23"/>
    <n v="40"/>
    <n v="7"/>
    <n v="18"/>
    <n v="25"/>
    <n v="16"/>
    <n v="22"/>
    <n v="38"/>
    <n v="27"/>
    <n v="14"/>
    <n v="41"/>
    <n v="112"/>
    <n v="119"/>
    <n v="231"/>
    <n v="2"/>
    <n v="2"/>
    <n v="2"/>
    <n v="1"/>
    <n v="2"/>
    <n v="0"/>
    <n v="1"/>
    <n v="10"/>
    <n v="0"/>
    <n v="0"/>
    <n v="0"/>
    <n v="1"/>
    <n v="0"/>
    <n v="0"/>
    <n v="0"/>
    <n v="0"/>
    <n v="1"/>
    <n v="9"/>
    <n v="0"/>
    <n v="0"/>
    <n v="5"/>
    <n v="1"/>
    <n v="1"/>
    <n v="0"/>
    <n v="0"/>
    <n v="0"/>
    <n v="0"/>
    <n v="0"/>
    <n v="2"/>
    <n v="0"/>
    <n v="0"/>
    <n v="20"/>
    <n v="1"/>
    <n v="9"/>
    <n v="2"/>
    <n v="2"/>
    <n v="2"/>
    <n v="1"/>
    <n v="2"/>
    <n v="0"/>
    <n v="1"/>
    <n v="10"/>
    <n v="17"/>
    <n v="10"/>
    <n v="1"/>
  </r>
  <r>
    <s v="08EPR0253R"/>
    <n v="2"/>
    <s v="VESPERTINO"/>
    <s v="MEXICO LEALTAD 2588"/>
    <n v="8"/>
    <s v="CHIHUAHUA"/>
    <n v="8"/>
    <s v="CHIHUAHUA"/>
    <n v="37"/>
    <x v="0"/>
    <x v="0"/>
    <n v="1"/>
    <s v="JUĂREZ"/>
    <s v="AVENIDA GRANJERO "/>
    <n v="0"/>
    <s v="PÚBLICO"/>
    <x v="1"/>
    <n v="2"/>
    <s v="BÁSICA"/>
    <n v="2"/>
    <x v="0"/>
    <n v="1"/>
    <x v="0"/>
    <n v="0"/>
    <s v="NO APLICA"/>
    <n v="0"/>
    <s v="NO APLICA"/>
    <s v="08FIZ0046H"/>
    <m/>
    <m/>
    <n v="0"/>
    <n v="110"/>
    <n v="120"/>
    <n v="230"/>
    <n v="108"/>
    <n v="119"/>
    <n v="227"/>
    <n v="14"/>
    <n v="26"/>
    <n v="40"/>
    <n v="12"/>
    <n v="18"/>
    <n v="30"/>
    <n v="13"/>
    <n v="18"/>
    <n v="31"/>
    <n v="19"/>
    <n v="21"/>
    <n v="40"/>
    <n v="10"/>
    <n v="14"/>
    <n v="24"/>
    <n v="16"/>
    <n v="24"/>
    <n v="40"/>
    <n v="27"/>
    <n v="14"/>
    <n v="41"/>
    <n v="21"/>
    <n v="20"/>
    <n v="41"/>
    <n v="106"/>
    <n v="111"/>
    <n v="217"/>
    <n v="1"/>
    <n v="2"/>
    <n v="1"/>
    <n v="2"/>
    <n v="2"/>
    <n v="2"/>
    <n v="0"/>
    <n v="10"/>
    <n v="0"/>
    <n v="0"/>
    <n v="1"/>
    <n v="0"/>
    <n v="0"/>
    <n v="0"/>
    <n v="0"/>
    <n v="0"/>
    <n v="2"/>
    <n v="8"/>
    <n v="0"/>
    <n v="0"/>
    <n v="2"/>
    <n v="0"/>
    <n v="1"/>
    <n v="0"/>
    <n v="0"/>
    <n v="0"/>
    <n v="0"/>
    <n v="0"/>
    <n v="0"/>
    <n v="1"/>
    <n v="0"/>
    <n v="15"/>
    <n v="2"/>
    <n v="8"/>
    <n v="1"/>
    <n v="2"/>
    <n v="1"/>
    <n v="2"/>
    <n v="2"/>
    <n v="2"/>
    <n v="0"/>
    <n v="10"/>
    <n v="12"/>
    <n v="10"/>
    <n v="1"/>
  </r>
  <r>
    <s v="08EPR0254Q"/>
    <n v="1"/>
    <s v="MATUTINO"/>
    <s v="SALVADOR L MALLEN 2317"/>
    <n v="8"/>
    <s v="CHIHUAHUA"/>
    <n v="8"/>
    <s v="CHIHUAHUA"/>
    <n v="36"/>
    <x v="6"/>
    <x v="6"/>
    <n v="1"/>
    <s v="JOSĂ‰ MARIANO JIMĂ‰NEZ"/>
    <s v="CALLE 5 DE MAYO"/>
    <n v="70"/>
    <s v="PÚBLICO"/>
    <x v="1"/>
    <n v="2"/>
    <s v="BÁSICA"/>
    <n v="2"/>
    <x v="0"/>
    <n v="1"/>
    <x v="0"/>
    <n v="0"/>
    <s v="NO APLICA"/>
    <n v="0"/>
    <s v="NO APLICA"/>
    <s v="08FIZ0015O"/>
    <m/>
    <m/>
    <n v="0"/>
    <n v="104"/>
    <n v="94"/>
    <n v="198"/>
    <n v="102"/>
    <n v="94"/>
    <n v="196"/>
    <n v="12"/>
    <n v="14"/>
    <n v="26"/>
    <n v="10"/>
    <n v="14"/>
    <n v="24"/>
    <n v="10"/>
    <n v="14"/>
    <n v="24"/>
    <n v="23"/>
    <n v="19"/>
    <n v="42"/>
    <n v="14"/>
    <n v="12"/>
    <n v="26"/>
    <n v="17"/>
    <n v="10"/>
    <n v="27"/>
    <n v="15"/>
    <n v="20"/>
    <n v="35"/>
    <n v="22"/>
    <n v="30"/>
    <n v="52"/>
    <n v="101"/>
    <n v="105"/>
    <n v="206"/>
    <n v="1"/>
    <n v="2"/>
    <n v="1"/>
    <n v="1"/>
    <n v="2"/>
    <n v="2"/>
    <n v="0"/>
    <n v="9"/>
    <n v="0"/>
    <n v="0"/>
    <n v="0"/>
    <n v="1"/>
    <n v="0"/>
    <n v="0"/>
    <n v="0"/>
    <n v="0"/>
    <n v="1"/>
    <n v="8"/>
    <n v="0"/>
    <n v="0"/>
    <n v="1"/>
    <n v="1"/>
    <n v="1"/>
    <n v="1"/>
    <n v="0"/>
    <n v="0"/>
    <n v="0"/>
    <n v="0"/>
    <n v="1"/>
    <n v="0"/>
    <n v="0"/>
    <n v="15"/>
    <n v="1"/>
    <n v="8"/>
    <n v="1"/>
    <n v="2"/>
    <n v="1"/>
    <n v="1"/>
    <n v="2"/>
    <n v="2"/>
    <n v="0"/>
    <n v="9"/>
    <n v="12"/>
    <n v="9"/>
    <n v="1"/>
  </r>
  <r>
    <s v="08EPR0255P"/>
    <n v="1"/>
    <s v="MATUTINO"/>
    <s v="MIGUEL ALEMAN 2412"/>
    <n v="8"/>
    <s v="CHIHUAHUA"/>
    <n v="8"/>
    <s v="CHIHUAHUA"/>
    <n v="36"/>
    <x v="6"/>
    <x v="6"/>
    <n v="148"/>
    <s v="TORREONCITOS"/>
    <s v="CALLE TORREONCITOS"/>
    <n v="0"/>
    <s v="PÚBLICO"/>
    <x v="1"/>
    <n v="2"/>
    <s v="BÁSICA"/>
    <n v="2"/>
    <x v="0"/>
    <n v="1"/>
    <x v="0"/>
    <n v="0"/>
    <s v="NO APLICA"/>
    <n v="0"/>
    <s v="NO APLICA"/>
    <s v="08FIZ0015O"/>
    <m/>
    <m/>
    <n v="0"/>
    <n v="41"/>
    <n v="48"/>
    <n v="89"/>
    <n v="41"/>
    <n v="48"/>
    <n v="89"/>
    <n v="7"/>
    <n v="6"/>
    <n v="13"/>
    <n v="4"/>
    <n v="4"/>
    <n v="8"/>
    <n v="4"/>
    <n v="4"/>
    <n v="8"/>
    <n v="3"/>
    <n v="6"/>
    <n v="9"/>
    <n v="3"/>
    <n v="14"/>
    <n v="17"/>
    <n v="4"/>
    <n v="5"/>
    <n v="9"/>
    <n v="10"/>
    <n v="8"/>
    <n v="18"/>
    <n v="9"/>
    <n v="6"/>
    <n v="15"/>
    <n v="33"/>
    <n v="43"/>
    <n v="76"/>
    <n v="0"/>
    <n v="0"/>
    <n v="0"/>
    <n v="0"/>
    <n v="0"/>
    <n v="0"/>
    <n v="3"/>
    <n v="3"/>
    <n v="0"/>
    <n v="1"/>
    <n v="0"/>
    <n v="0"/>
    <n v="0"/>
    <n v="0"/>
    <n v="0"/>
    <n v="0"/>
    <n v="0"/>
    <n v="2"/>
    <n v="0"/>
    <n v="0"/>
    <n v="0"/>
    <n v="0"/>
    <n v="0"/>
    <n v="0"/>
    <n v="0"/>
    <n v="0"/>
    <n v="0"/>
    <n v="0"/>
    <n v="1"/>
    <n v="0"/>
    <n v="0"/>
    <n v="4"/>
    <n v="0"/>
    <n v="3"/>
    <n v="0"/>
    <n v="0"/>
    <n v="0"/>
    <n v="0"/>
    <n v="0"/>
    <n v="0"/>
    <n v="3"/>
    <n v="3"/>
    <n v="6"/>
    <n v="3"/>
    <n v="1"/>
  </r>
  <r>
    <s v="08EPR0256O"/>
    <n v="1"/>
    <s v="MATUTINO"/>
    <s v="MARIANO JIMENEZ 2192"/>
    <n v="8"/>
    <s v="CHIHUAHUA"/>
    <n v="8"/>
    <s v="CHIHUAHUA"/>
    <n v="36"/>
    <x v="6"/>
    <x v="6"/>
    <n v="1"/>
    <s v="JOSĂ‰ MARIANO JIMĂ‰NEZ"/>
    <s v="CALLE INDEPENDENCIA"/>
    <n v="100"/>
    <s v="PÚBLICO"/>
    <x v="1"/>
    <n v="2"/>
    <s v="BÁSICA"/>
    <n v="2"/>
    <x v="0"/>
    <n v="1"/>
    <x v="0"/>
    <n v="0"/>
    <s v="NO APLICA"/>
    <n v="0"/>
    <s v="NO APLICA"/>
    <s v="08FIZ0015O"/>
    <m/>
    <m/>
    <n v="0"/>
    <n v="90"/>
    <n v="85"/>
    <n v="175"/>
    <n v="88"/>
    <n v="84"/>
    <n v="172"/>
    <n v="20"/>
    <n v="19"/>
    <n v="39"/>
    <n v="10"/>
    <n v="12"/>
    <n v="22"/>
    <n v="13"/>
    <n v="12"/>
    <n v="25"/>
    <n v="11"/>
    <n v="9"/>
    <n v="20"/>
    <n v="20"/>
    <n v="18"/>
    <n v="38"/>
    <n v="13"/>
    <n v="14"/>
    <n v="27"/>
    <n v="10"/>
    <n v="10"/>
    <n v="20"/>
    <n v="12"/>
    <n v="8"/>
    <n v="20"/>
    <n v="79"/>
    <n v="71"/>
    <n v="150"/>
    <n v="1"/>
    <n v="1"/>
    <n v="2"/>
    <n v="1"/>
    <n v="1"/>
    <n v="1"/>
    <n v="0"/>
    <n v="7"/>
    <n v="0"/>
    <n v="0"/>
    <n v="0"/>
    <n v="1"/>
    <n v="0"/>
    <n v="0"/>
    <n v="0"/>
    <n v="0"/>
    <n v="2"/>
    <n v="5"/>
    <n v="0"/>
    <n v="0"/>
    <n v="2"/>
    <n v="1"/>
    <n v="0"/>
    <n v="1"/>
    <n v="0"/>
    <n v="0"/>
    <n v="0"/>
    <n v="0"/>
    <n v="1"/>
    <n v="0"/>
    <n v="0"/>
    <n v="13"/>
    <n v="2"/>
    <n v="5"/>
    <n v="1"/>
    <n v="1"/>
    <n v="2"/>
    <n v="1"/>
    <n v="1"/>
    <n v="1"/>
    <n v="0"/>
    <n v="7"/>
    <n v="14"/>
    <n v="7"/>
    <n v="1"/>
  </r>
  <r>
    <s v="08EPR0257N"/>
    <n v="1"/>
    <s v="MATUTINO"/>
    <s v="LEYES DE REFORMA 2598"/>
    <n v="8"/>
    <s v="CHIHUAHUA"/>
    <n v="8"/>
    <s v="CHIHUAHUA"/>
    <n v="36"/>
    <x v="6"/>
    <x v="6"/>
    <n v="1"/>
    <s v="JOSĂ‰ MARIANO JIMĂ‰NEZ"/>
    <s v="CALLE SOR JUANA INES DE LA CRUZ"/>
    <n v="0"/>
    <s v="PÚBLICO"/>
    <x v="1"/>
    <n v="2"/>
    <s v="BÁSICA"/>
    <n v="2"/>
    <x v="0"/>
    <n v="1"/>
    <x v="0"/>
    <n v="0"/>
    <s v="NO APLICA"/>
    <n v="0"/>
    <s v="NO APLICA"/>
    <s v="08FIZ0015O"/>
    <m/>
    <m/>
    <n v="0"/>
    <n v="130"/>
    <n v="137"/>
    <n v="267"/>
    <n v="128"/>
    <n v="137"/>
    <n v="265"/>
    <n v="27"/>
    <n v="26"/>
    <n v="53"/>
    <n v="27"/>
    <n v="16"/>
    <n v="43"/>
    <n v="29"/>
    <n v="16"/>
    <n v="45"/>
    <n v="25"/>
    <n v="28"/>
    <n v="53"/>
    <n v="20"/>
    <n v="19"/>
    <n v="39"/>
    <n v="23"/>
    <n v="23"/>
    <n v="46"/>
    <n v="20"/>
    <n v="16"/>
    <n v="36"/>
    <n v="21"/>
    <n v="33"/>
    <n v="54"/>
    <n v="138"/>
    <n v="135"/>
    <n v="273"/>
    <n v="2"/>
    <n v="2"/>
    <n v="2"/>
    <n v="2"/>
    <n v="2"/>
    <n v="2"/>
    <n v="0"/>
    <n v="12"/>
    <n v="0"/>
    <n v="0"/>
    <n v="0"/>
    <n v="1"/>
    <n v="0"/>
    <n v="0"/>
    <n v="0"/>
    <n v="0"/>
    <n v="4"/>
    <n v="8"/>
    <n v="0"/>
    <n v="0"/>
    <n v="4"/>
    <n v="0"/>
    <n v="0"/>
    <n v="1"/>
    <n v="0"/>
    <n v="0"/>
    <n v="0"/>
    <n v="0"/>
    <n v="1"/>
    <n v="1"/>
    <n v="0"/>
    <n v="20"/>
    <n v="4"/>
    <n v="8"/>
    <n v="2"/>
    <n v="2"/>
    <n v="2"/>
    <n v="2"/>
    <n v="2"/>
    <n v="2"/>
    <n v="0"/>
    <n v="12"/>
    <n v="12"/>
    <n v="12"/>
    <n v="1"/>
  </r>
  <r>
    <s v="08EPR0258M"/>
    <n v="1"/>
    <s v="MATUTINO"/>
    <s v="LUIS ESTAVILLO MUĂ‘OZ 2158"/>
    <n v="8"/>
    <s v="CHIHUAHUA"/>
    <n v="8"/>
    <s v="CHIHUAHUA"/>
    <n v="36"/>
    <x v="6"/>
    <x v="6"/>
    <n v="1"/>
    <s v="JOSĂ‰ MARIANO JIMĂ‰NEZ"/>
    <s v="CALLE SOR JUANA INES DE LA CRUZ"/>
    <n v="0"/>
    <s v="PÚBLICO"/>
    <x v="1"/>
    <n v="2"/>
    <s v="BÁSICA"/>
    <n v="2"/>
    <x v="0"/>
    <n v="1"/>
    <x v="0"/>
    <n v="0"/>
    <s v="NO APLICA"/>
    <n v="0"/>
    <s v="NO APLICA"/>
    <s v="08FIZ0015O"/>
    <m/>
    <m/>
    <n v="0"/>
    <n v="199"/>
    <n v="200"/>
    <n v="399"/>
    <n v="199"/>
    <n v="200"/>
    <n v="399"/>
    <n v="38"/>
    <n v="34"/>
    <n v="72"/>
    <n v="35"/>
    <n v="24"/>
    <n v="59"/>
    <n v="35"/>
    <n v="24"/>
    <n v="59"/>
    <n v="39"/>
    <n v="32"/>
    <n v="71"/>
    <n v="26"/>
    <n v="27"/>
    <n v="53"/>
    <n v="24"/>
    <n v="35"/>
    <n v="59"/>
    <n v="42"/>
    <n v="29"/>
    <n v="71"/>
    <n v="35"/>
    <n v="41"/>
    <n v="76"/>
    <n v="201"/>
    <n v="188"/>
    <n v="389"/>
    <n v="2"/>
    <n v="3"/>
    <n v="2"/>
    <n v="2"/>
    <n v="1"/>
    <n v="3"/>
    <n v="1"/>
    <n v="14"/>
    <n v="0"/>
    <n v="0"/>
    <n v="0"/>
    <n v="1"/>
    <n v="0"/>
    <n v="0"/>
    <n v="0"/>
    <n v="0"/>
    <n v="4"/>
    <n v="10"/>
    <n v="0"/>
    <n v="0"/>
    <n v="3"/>
    <n v="2"/>
    <n v="1"/>
    <n v="1"/>
    <n v="0"/>
    <n v="0"/>
    <n v="0"/>
    <n v="0"/>
    <n v="2"/>
    <n v="0"/>
    <n v="0"/>
    <n v="24"/>
    <n v="4"/>
    <n v="10"/>
    <n v="2"/>
    <n v="3"/>
    <n v="2"/>
    <n v="2"/>
    <n v="1"/>
    <n v="3"/>
    <n v="1"/>
    <n v="14"/>
    <n v="16"/>
    <n v="15"/>
    <n v="1"/>
  </r>
  <r>
    <s v="08EPR0259L"/>
    <n v="1"/>
    <s v="MATUTINO"/>
    <s v="JUSTO SIERRA 2114"/>
    <n v="8"/>
    <s v="CHIHUAHUA"/>
    <n v="8"/>
    <s v="CHIHUAHUA"/>
    <n v="36"/>
    <x v="6"/>
    <x v="6"/>
    <n v="91"/>
    <s v="NUEVO TAMPICO"/>
    <s v="CALLE NUEVO TAMPICO"/>
    <n v="0"/>
    <s v="PÚBLICO"/>
    <x v="1"/>
    <n v="2"/>
    <s v="BÁSICA"/>
    <n v="2"/>
    <x v="0"/>
    <n v="1"/>
    <x v="0"/>
    <n v="0"/>
    <s v="NO APLICA"/>
    <n v="0"/>
    <s v="NO APLICA"/>
    <s v="08FIZ0015O"/>
    <m/>
    <m/>
    <n v="0"/>
    <n v="10"/>
    <n v="7"/>
    <n v="17"/>
    <n v="10"/>
    <n v="7"/>
    <n v="17"/>
    <n v="1"/>
    <n v="3"/>
    <n v="4"/>
    <n v="2"/>
    <n v="2"/>
    <n v="4"/>
    <n v="2"/>
    <n v="2"/>
    <n v="4"/>
    <n v="2"/>
    <n v="0"/>
    <n v="2"/>
    <n v="1"/>
    <n v="2"/>
    <n v="3"/>
    <n v="2"/>
    <n v="1"/>
    <n v="3"/>
    <n v="1"/>
    <n v="1"/>
    <n v="2"/>
    <n v="2"/>
    <n v="0"/>
    <n v="2"/>
    <n v="10"/>
    <n v="6"/>
    <n v="16"/>
    <n v="0"/>
    <n v="0"/>
    <n v="0"/>
    <n v="0"/>
    <n v="0"/>
    <n v="0"/>
    <n v="1"/>
    <n v="1"/>
    <n v="1"/>
    <n v="0"/>
    <n v="0"/>
    <n v="0"/>
    <n v="0"/>
    <n v="0"/>
    <n v="0"/>
    <n v="0"/>
    <n v="0"/>
    <n v="0"/>
    <n v="0"/>
    <n v="0"/>
    <n v="0"/>
    <n v="0"/>
    <n v="0"/>
    <n v="0"/>
    <n v="0"/>
    <n v="0"/>
    <n v="0"/>
    <n v="0"/>
    <n v="0"/>
    <n v="0"/>
    <n v="0"/>
    <n v="1"/>
    <n v="1"/>
    <n v="0"/>
    <n v="0"/>
    <n v="0"/>
    <n v="0"/>
    <n v="0"/>
    <n v="0"/>
    <n v="0"/>
    <n v="1"/>
    <n v="1"/>
    <n v="3"/>
    <n v="1"/>
    <n v="1"/>
  </r>
  <r>
    <s v="08EPR0260A"/>
    <n v="1"/>
    <s v="MATUTINO"/>
    <s v="IGNACIO ZARAGOZA 2194"/>
    <n v="8"/>
    <s v="CHIHUAHUA"/>
    <n v="8"/>
    <s v="CHIHUAHUA"/>
    <n v="36"/>
    <x v="6"/>
    <x v="6"/>
    <n v="67"/>
    <s v="JACOBO"/>
    <s v="CALLE JACOBO"/>
    <n v="0"/>
    <s v="PÚBLICO"/>
    <x v="1"/>
    <n v="2"/>
    <s v="BÁSICA"/>
    <n v="2"/>
    <x v="0"/>
    <n v="1"/>
    <x v="0"/>
    <n v="0"/>
    <s v="NO APLICA"/>
    <n v="0"/>
    <s v="NO APLICA"/>
    <s v="08FIZ0015O"/>
    <m/>
    <m/>
    <n v="0"/>
    <n v="12"/>
    <n v="8"/>
    <n v="20"/>
    <n v="12"/>
    <n v="8"/>
    <n v="20"/>
    <n v="3"/>
    <n v="3"/>
    <n v="6"/>
    <n v="3"/>
    <n v="1"/>
    <n v="4"/>
    <n v="3"/>
    <n v="1"/>
    <n v="4"/>
    <n v="3"/>
    <n v="1"/>
    <n v="4"/>
    <n v="2"/>
    <n v="0"/>
    <n v="2"/>
    <n v="2"/>
    <n v="0"/>
    <n v="2"/>
    <n v="2"/>
    <n v="3"/>
    <n v="5"/>
    <n v="2"/>
    <n v="2"/>
    <n v="4"/>
    <n v="14"/>
    <n v="7"/>
    <n v="21"/>
    <n v="0"/>
    <n v="0"/>
    <n v="0"/>
    <n v="0"/>
    <n v="0"/>
    <n v="0"/>
    <n v="1"/>
    <n v="1"/>
    <n v="1"/>
    <n v="0"/>
    <n v="0"/>
    <n v="0"/>
    <n v="0"/>
    <n v="0"/>
    <n v="0"/>
    <n v="0"/>
    <n v="0"/>
    <n v="0"/>
    <n v="0"/>
    <n v="0"/>
    <n v="0"/>
    <n v="0"/>
    <n v="0"/>
    <n v="0"/>
    <n v="0"/>
    <n v="0"/>
    <n v="0"/>
    <n v="0"/>
    <n v="0"/>
    <n v="0"/>
    <n v="0"/>
    <n v="1"/>
    <n v="1"/>
    <n v="0"/>
    <n v="0"/>
    <n v="0"/>
    <n v="0"/>
    <n v="0"/>
    <n v="0"/>
    <n v="0"/>
    <n v="1"/>
    <n v="1"/>
    <n v="2"/>
    <n v="1"/>
    <n v="1"/>
  </r>
  <r>
    <s v="08EPR0261Z"/>
    <n v="1"/>
    <s v="MATUTINO"/>
    <s v="GUILLERMO PRIETO 2597"/>
    <n v="8"/>
    <s v="CHIHUAHUA"/>
    <n v="8"/>
    <s v="CHIHUAHUA"/>
    <n v="36"/>
    <x v="6"/>
    <x v="6"/>
    <n v="1"/>
    <s v="JOSĂ‰ MARIANO JIMĂ‰NEZ"/>
    <s v="CALLE IGNACIO RAMIREZ "/>
    <n v="0"/>
    <s v="PÚBLICO"/>
    <x v="1"/>
    <n v="2"/>
    <s v="BÁSICA"/>
    <n v="2"/>
    <x v="0"/>
    <n v="1"/>
    <x v="0"/>
    <n v="0"/>
    <s v="NO APLICA"/>
    <n v="0"/>
    <s v="NO APLICA"/>
    <s v="08FIZ0015O"/>
    <m/>
    <m/>
    <n v="0"/>
    <n v="65"/>
    <n v="50"/>
    <n v="115"/>
    <n v="65"/>
    <n v="50"/>
    <n v="115"/>
    <n v="7"/>
    <n v="8"/>
    <n v="15"/>
    <n v="7"/>
    <n v="6"/>
    <n v="13"/>
    <n v="7"/>
    <n v="6"/>
    <n v="13"/>
    <n v="12"/>
    <n v="10"/>
    <n v="22"/>
    <n v="11"/>
    <n v="8"/>
    <n v="19"/>
    <n v="11"/>
    <n v="7"/>
    <n v="18"/>
    <n v="14"/>
    <n v="4"/>
    <n v="18"/>
    <n v="10"/>
    <n v="11"/>
    <n v="21"/>
    <n v="65"/>
    <n v="46"/>
    <n v="111"/>
    <n v="1"/>
    <n v="1"/>
    <n v="1"/>
    <n v="1"/>
    <n v="1"/>
    <n v="1"/>
    <n v="0"/>
    <n v="6"/>
    <n v="0"/>
    <n v="0"/>
    <n v="1"/>
    <n v="0"/>
    <n v="0"/>
    <n v="0"/>
    <n v="0"/>
    <n v="0"/>
    <n v="2"/>
    <n v="4"/>
    <n v="0"/>
    <n v="0"/>
    <n v="1"/>
    <n v="0"/>
    <n v="0"/>
    <n v="0"/>
    <n v="0"/>
    <n v="0"/>
    <n v="0"/>
    <n v="0"/>
    <n v="1"/>
    <n v="0"/>
    <n v="0"/>
    <n v="9"/>
    <n v="2"/>
    <n v="4"/>
    <n v="1"/>
    <n v="1"/>
    <n v="1"/>
    <n v="1"/>
    <n v="1"/>
    <n v="1"/>
    <n v="0"/>
    <n v="6"/>
    <n v="9"/>
    <n v="6"/>
    <n v="1"/>
  </r>
  <r>
    <s v="08EPR0262Z"/>
    <n v="1"/>
    <s v="MATUTINO"/>
    <s v="CLARA CORDOVA MORAN 2802"/>
    <n v="8"/>
    <s v="CHIHUAHUA"/>
    <n v="8"/>
    <s v="CHIHUAHUA"/>
    <n v="19"/>
    <x v="2"/>
    <x v="2"/>
    <n v="1"/>
    <s v="CHIHUAHUA"/>
    <s v="CALLE PUNTA EL ALAMILLO"/>
    <n v="0"/>
    <s v="PÚBLICO"/>
    <x v="1"/>
    <n v="2"/>
    <s v="BÁSICA"/>
    <n v="2"/>
    <x v="0"/>
    <n v="1"/>
    <x v="0"/>
    <n v="0"/>
    <s v="NO APLICA"/>
    <n v="0"/>
    <s v="NO APLICA"/>
    <s v="08FIZ0051T"/>
    <m/>
    <m/>
    <n v="0"/>
    <n v="0"/>
    <n v="0"/>
    <n v="0"/>
    <n v="0"/>
    <n v="0"/>
    <n v="0"/>
    <n v="0"/>
    <n v="0"/>
    <n v="0"/>
    <n v="24"/>
    <n v="26"/>
    <n v="50"/>
    <n v="27"/>
    <n v="31"/>
    <n v="58"/>
    <n v="22"/>
    <n v="23"/>
    <n v="45"/>
    <n v="15"/>
    <n v="16"/>
    <n v="31"/>
    <n v="19"/>
    <n v="13"/>
    <n v="32"/>
    <n v="19"/>
    <n v="17"/>
    <n v="36"/>
    <n v="13"/>
    <n v="12"/>
    <n v="25"/>
    <n v="115"/>
    <n v="112"/>
    <n v="227"/>
    <n v="2"/>
    <n v="2"/>
    <n v="1"/>
    <n v="1"/>
    <n v="1"/>
    <n v="1"/>
    <n v="0"/>
    <n v="8"/>
    <n v="0"/>
    <n v="0"/>
    <n v="0"/>
    <n v="1"/>
    <n v="0"/>
    <n v="0"/>
    <n v="0"/>
    <n v="0"/>
    <n v="1"/>
    <n v="7"/>
    <n v="0"/>
    <n v="0"/>
    <n v="0"/>
    <n v="0"/>
    <n v="0"/>
    <n v="0"/>
    <n v="0"/>
    <n v="0"/>
    <n v="0"/>
    <n v="0"/>
    <n v="0"/>
    <n v="0"/>
    <n v="0"/>
    <n v="9"/>
    <n v="1"/>
    <n v="7"/>
    <n v="2"/>
    <n v="2"/>
    <n v="1"/>
    <n v="1"/>
    <n v="1"/>
    <n v="1"/>
    <n v="0"/>
    <n v="8"/>
    <n v="8"/>
    <n v="8"/>
    <n v="1"/>
  </r>
  <r>
    <s v="08EPR0263Y"/>
    <n v="1"/>
    <s v="MATUTINO"/>
    <s v="AGUSTIN MELGAR 2546"/>
    <n v="8"/>
    <s v="CHIHUAHUA"/>
    <n v="8"/>
    <s v="CHIHUAHUA"/>
    <n v="36"/>
    <x v="6"/>
    <x v="6"/>
    <n v="81"/>
    <s v="MIRAMONTES"/>
    <s v="CALLE EJIDO MIRAMONTES"/>
    <n v="0"/>
    <s v="PÚBLICO"/>
    <x v="1"/>
    <n v="2"/>
    <s v="BÁSICA"/>
    <n v="2"/>
    <x v="0"/>
    <n v="1"/>
    <x v="0"/>
    <n v="0"/>
    <s v="NO APLICA"/>
    <n v="0"/>
    <s v="NO APLICA"/>
    <s v="08FIZ0015O"/>
    <m/>
    <m/>
    <n v="0"/>
    <n v="7"/>
    <n v="12"/>
    <n v="19"/>
    <n v="7"/>
    <n v="12"/>
    <n v="19"/>
    <n v="3"/>
    <n v="1"/>
    <n v="4"/>
    <n v="9"/>
    <n v="4"/>
    <n v="13"/>
    <n v="9"/>
    <n v="4"/>
    <n v="13"/>
    <n v="1"/>
    <n v="1"/>
    <n v="2"/>
    <n v="0"/>
    <n v="2"/>
    <n v="2"/>
    <n v="0"/>
    <n v="2"/>
    <n v="2"/>
    <n v="1"/>
    <n v="1"/>
    <n v="2"/>
    <n v="0"/>
    <n v="1"/>
    <n v="1"/>
    <n v="11"/>
    <n v="11"/>
    <n v="22"/>
    <n v="0"/>
    <n v="0"/>
    <n v="0"/>
    <n v="0"/>
    <n v="0"/>
    <n v="0"/>
    <n v="1"/>
    <n v="1"/>
    <n v="1"/>
    <n v="0"/>
    <n v="0"/>
    <n v="0"/>
    <n v="0"/>
    <n v="0"/>
    <n v="0"/>
    <n v="0"/>
    <n v="0"/>
    <n v="0"/>
    <n v="0"/>
    <n v="0"/>
    <n v="0"/>
    <n v="0"/>
    <n v="0"/>
    <n v="0"/>
    <n v="0"/>
    <n v="0"/>
    <n v="0"/>
    <n v="0"/>
    <n v="0"/>
    <n v="0"/>
    <n v="0"/>
    <n v="1"/>
    <n v="1"/>
    <n v="0"/>
    <n v="0"/>
    <n v="0"/>
    <n v="0"/>
    <n v="0"/>
    <n v="0"/>
    <n v="0"/>
    <n v="1"/>
    <n v="1"/>
    <n v="2"/>
    <n v="1"/>
    <n v="1"/>
  </r>
  <r>
    <s v="08EPR0264X"/>
    <n v="1"/>
    <s v="MATUTINO"/>
    <s v="BENITO JUAREZ 2197"/>
    <n v="8"/>
    <s v="CHIHUAHUA"/>
    <n v="8"/>
    <s v="CHIHUAHUA"/>
    <n v="37"/>
    <x v="0"/>
    <x v="0"/>
    <n v="1"/>
    <s v="JUĂREZ"/>
    <s v="CALLE RIVERA DE LOS MEDANOS"/>
    <n v="0"/>
    <s v="PÚBLICO"/>
    <x v="1"/>
    <n v="2"/>
    <s v="BÁSICA"/>
    <n v="2"/>
    <x v="0"/>
    <n v="1"/>
    <x v="0"/>
    <n v="0"/>
    <s v="NO APLICA"/>
    <n v="0"/>
    <s v="NO APLICA"/>
    <s v="08FIZ0028S"/>
    <s v="08FJS0003P"/>
    <m/>
    <n v="0"/>
    <n v="297"/>
    <n v="264"/>
    <n v="561"/>
    <n v="296"/>
    <n v="264"/>
    <n v="560"/>
    <n v="62"/>
    <n v="35"/>
    <n v="97"/>
    <n v="46"/>
    <n v="46"/>
    <n v="92"/>
    <n v="47"/>
    <n v="46"/>
    <n v="93"/>
    <n v="35"/>
    <n v="41"/>
    <n v="76"/>
    <n v="48"/>
    <n v="42"/>
    <n v="90"/>
    <n v="46"/>
    <n v="47"/>
    <n v="93"/>
    <n v="44"/>
    <n v="47"/>
    <n v="91"/>
    <n v="53"/>
    <n v="41"/>
    <n v="94"/>
    <n v="273"/>
    <n v="264"/>
    <n v="537"/>
    <n v="3"/>
    <n v="3"/>
    <n v="3"/>
    <n v="3"/>
    <n v="3"/>
    <n v="3"/>
    <n v="0"/>
    <n v="18"/>
    <n v="0"/>
    <n v="0"/>
    <n v="0"/>
    <n v="1"/>
    <n v="0"/>
    <n v="0"/>
    <n v="0"/>
    <n v="0"/>
    <n v="5"/>
    <n v="13"/>
    <n v="0"/>
    <n v="0"/>
    <n v="2"/>
    <n v="2"/>
    <n v="0"/>
    <n v="1"/>
    <n v="0"/>
    <n v="0"/>
    <n v="0"/>
    <n v="0"/>
    <n v="3"/>
    <n v="0"/>
    <n v="0"/>
    <n v="27"/>
    <n v="5"/>
    <n v="13"/>
    <n v="3"/>
    <n v="3"/>
    <n v="3"/>
    <n v="3"/>
    <n v="3"/>
    <n v="3"/>
    <n v="0"/>
    <n v="18"/>
    <n v="18"/>
    <n v="18"/>
    <n v="1"/>
  </r>
  <r>
    <s v="08EPR0265W"/>
    <n v="1"/>
    <s v="MATUTINO"/>
    <s v="AQUILES SERDAN 2027"/>
    <n v="8"/>
    <s v="CHIHUAHUA"/>
    <n v="8"/>
    <s v="CHIHUAHUA"/>
    <n v="37"/>
    <x v="0"/>
    <x v="0"/>
    <n v="1"/>
    <s v="JUĂREZ"/>
    <s v="PROLONGACIĂ“N CARLOS AMAYA"/>
    <n v="2232"/>
    <s v="PÚBLICO"/>
    <x v="1"/>
    <n v="2"/>
    <s v="BÁSICA"/>
    <n v="2"/>
    <x v="0"/>
    <n v="1"/>
    <x v="0"/>
    <n v="0"/>
    <s v="NO APLICA"/>
    <n v="0"/>
    <s v="NO APLICA"/>
    <s v="08FIZ0004I"/>
    <s v="08FJS0003P"/>
    <m/>
    <n v="0"/>
    <n v="60"/>
    <n v="52"/>
    <n v="112"/>
    <n v="60"/>
    <n v="52"/>
    <n v="112"/>
    <n v="12"/>
    <n v="14"/>
    <n v="26"/>
    <n v="8"/>
    <n v="6"/>
    <n v="14"/>
    <n v="9"/>
    <n v="6"/>
    <n v="15"/>
    <n v="14"/>
    <n v="10"/>
    <n v="24"/>
    <n v="8"/>
    <n v="4"/>
    <n v="12"/>
    <n v="11"/>
    <n v="7"/>
    <n v="18"/>
    <n v="12"/>
    <n v="10"/>
    <n v="22"/>
    <n v="7"/>
    <n v="11"/>
    <n v="18"/>
    <n v="61"/>
    <n v="48"/>
    <n v="109"/>
    <n v="1"/>
    <n v="1"/>
    <n v="0"/>
    <n v="0"/>
    <n v="1"/>
    <n v="1"/>
    <n v="1"/>
    <n v="5"/>
    <n v="0"/>
    <n v="1"/>
    <n v="0"/>
    <n v="0"/>
    <n v="0"/>
    <n v="0"/>
    <n v="0"/>
    <n v="0"/>
    <n v="0"/>
    <n v="4"/>
    <n v="0"/>
    <n v="0"/>
    <n v="1"/>
    <n v="1"/>
    <n v="0"/>
    <n v="0"/>
    <n v="0"/>
    <n v="0"/>
    <n v="0"/>
    <n v="0"/>
    <n v="0"/>
    <n v="0"/>
    <n v="0"/>
    <n v="7"/>
    <n v="0"/>
    <n v="5"/>
    <n v="1"/>
    <n v="1"/>
    <n v="0"/>
    <n v="0"/>
    <n v="1"/>
    <n v="1"/>
    <n v="1"/>
    <n v="5"/>
    <n v="5"/>
    <n v="5"/>
    <n v="1"/>
  </r>
  <r>
    <s v="08EPR0267U"/>
    <n v="1"/>
    <s v="MATUTINO"/>
    <s v="ANGEL POSADA 2469"/>
    <n v="8"/>
    <s v="CHIHUAHUA"/>
    <n v="8"/>
    <s v="CHIHUAHUA"/>
    <n v="37"/>
    <x v="0"/>
    <x v="0"/>
    <n v="712"/>
    <s v="JESĂšS CARRANZA (LA COLORADA)"/>
    <s v="CALLE CARRETERA JUAREZ-PORVENIR KILOMETRO 33"/>
    <n v="0"/>
    <s v="PÚBLICO"/>
    <x v="1"/>
    <n v="2"/>
    <s v="BÁSICA"/>
    <n v="2"/>
    <x v="0"/>
    <n v="1"/>
    <x v="0"/>
    <n v="0"/>
    <s v="NO APLICA"/>
    <n v="0"/>
    <s v="NO APLICA"/>
    <s v="08FIZ0036A"/>
    <m/>
    <m/>
    <n v="0"/>
    <n v="44"/>
    <n v="42"/>
    <n v="86"/>
    <n v="44"/>
    <n v="42"/>
    <n v="86"/>
    <n v="7"/>
    <n v="7"/>
    <n v="14"/>
    <n v="10"/>
    <n v="7"/>
    <n v="17"/>
    <n v="10"/>
    <n v="7"/>
    <n v="17"/>
    <n v="9"/>
    <n v="9"/>
    <n v="18"/>
    <n v="8"/>
    <n v="7"/>
    <n v="15"/>
    <n v="4"/>
    <n v="3"/>
    <n v="7"/>
    <n v="11"/>
    <n v="10"/>
    <n v="21"/>
    <n v="6"/>
    <n v="7"/>
    <n v="13"/>
    <n v="48"/>
    <n v="43"/>
    <n v="91"/>
    <n v="1"/>
    <n v="1"/>
    <n v="0"/>
    <n v="0"/>
    <n v="0"/>
    <n v="0"/>
    <n v="2"/>
    <n v="4"/>
    <n v="1"/>
    <n v="0"/>
    <n v="0"/>
    <n v="0"/>
    <n v="0"/>
    <n v="0"/>
    <n v="0"/>
    <n v="0"/>
    <n v="2"/>
    <n v="1"/>
    <n v="0"/>
    <n v="0"/>
    <n v="1"/>
    <n v="0"/>
    <n v="0"/>
    <n v="0"/>
    <n v="0"/>
    <n v="0"/>
    <n v="0"/>
    <n v="0"/>
    <n v="1"/>
    <n v="0"/>
    <n v="0"/>
    <n v="6"/>
    <n v="3"/>
    <n v="1"/>
    <n v="1"/>
    <n v="1"/>
    <n v="0"/>
    <n v="0"/>
    <n v="0"/>
    <n v="0"/>
    <n v="2"/>
    <n v="4"/>
    <n v="6"/>
    <n v="6"/>
    <n v="1"/>
  </r>
  <r>
    <s v="08EPR0270H"/>
    <n v="1"/>
    <s v="MATUTINO"/>
    <s v="MIGUEL HIDALGO 2409"/>
    <n v="8"/>
    <s v="CHIHUAHUA"/>
    <n v="8"/>
    <s v="CHIHUAHUA"/>
    <n v="37"/>
    <x v="0"/>
    <x v="0"/>
    <n v="1"/>
    <s v="JUĂREZ"/>
    <s v="CALZADA 5 DE FEBRERO"/>
    <n v="1656"/>
    <s v="PÚBLICO"/>
    <x v="1"/>
    <n v="2"/>
    <s v="BÁSICA"/>
    <n v="2"/>
    <x v="0"/>
    <n v="1"/>
    <x v="0"/>
    <n v="0"/>
    <s v="NO APLICA"/>
    <n v="0"/>
    <s v="NO APLICA"/>
    <s v="08FIZ0004I"/>
    <s v="08FJS0003P"/>
    <m/>
    <n v="0"/>
    <n v="65"/>
    <n v="61"/>
    <n v="126"/>
    <n v="65"/>
    <n v="61"/>
    <n v="126"/>
    <n v="15"/>
    <n v="9"/>
    <n v="24"/>
    <n v="9"/>
    <n v="7"/>
    <n v="16"/>
    <n v="9"/>
    <n v="9"/>
    <n v="18"/>
    <n v="15"/>
    <n v="8"/>
    <n v="23"/>
    <n v="9"/>
    <n v="11"/>
    <n v="20"/>
    <n v="15"/>
    <n v="14"/>
    <n v="29"/>
    <n v="10"/>
    <n v="10"/>
    <n v="20"/>
    <n v="10"/>
    <n v="16"/>
    <n v="26"/>
    <n v="68"/>
    <n v="68"/>
    <n v="136"/>
    <n v="1"/>
    <n v="1"/>
    <n v="1"/>
    <n v="1"/>
    <n v="1"/>
    <n v="1"/>
    <n v="0"/>
    <n v="6"/>
    <n v="0"/>
    <n v="0"/>
    <n v="0"/>
    <n v="1"/>
    <n v="0"/>
    <n v="0"/>
    <n v="0"/>
    <n v="0"/>
    <n v="1"/>
    <n v="5"/>
    <n v="0"/>
    <n v="0"/>
    <n v="1"/>
    <n v="0"/>
    <n v="0"/>
    <n v="0"/>
    <n v="0"/>
    <n v="0"/>
    <n v="0"/>
    <n v="0"/>
    <n v="0"/>
    <n v="1"/>
    <n v="0"/>
    <n v="9"/>
    <n v="1"/>
    <n v="5"/>
    <n v="1"/>
    <n v="1"/>
    <n v="1"/>
    <n v="1"/>
    <n v="1"/>
    <n v="1"/>
    <n v="0"/>
    <n v="6"/>
    <n v="6"/>
    <n v="6"/>
    <n v="1"/>
  </r>
  <r>
    <s v="08EPR0273E"/>
    <n v="1"/>
    <s v="MATUTINO"/>
    <s v="MACLOVIO HERRERA 2474"/>
    <n v="8"/>
    <s v="CHIHUAHUA"/>
    <n v="8"/>
    <s v="CHIHUAHUA"/>
    <n v="37"/>
    <x v="0"/>
    <x v="0"/>
    <n v="1"/>
    <s v="JUĂREZ"/>
    <s v="CALLE TURQUIA"/>
    <n v="671"/>
    <s v="PÚBLICO"/>
    <x v="1"/>
    <n v="2"/>
    <s v="BÁSICA"/>
    <n v="2"/>
    <x v="0"/>
    <n v="1"/>
    <x v="0"/>
    <n v="0"/>
    <s v="NO APLICA"/>
    <n v="0"/>
    <s v="NO APLICA"/>
    <s v="08FIZ0039Y"/>
    <m/>
    <m/>
    <n v="0"/>
    <n v="134"/>
    <n v="120"/>
    <n v="254"/>
    <n v="133"/>
    <n v="120"/>
    <n v="253"/>
    <n v="31"/>
    <n v="14"/>
    <n v="45"/>
    <n v="18"/>
    <n v="18"/>
    <n v="36"/>
    <n v="19"/>
    <n v="18"/>
    <n v="37"/>
    <n v="15"/>
    <n v="27"/>
    <n v="42"/>
    <n v="21"/>
    <n v="20"/>
    <n v="41"/>
    <n v="24"/>
    <n v="18"/>
    <n v="42"/>
    <n v="14"/>
    <n v="12"/>
    <n v="26"/>
    <n v="27"/>
    <n v="19"/>
    <n v="46"/>
    <n v="120"/>
    <n v="114"/>
    <n v="234"/>
    <n v="2"/>
    <n v="2"/>
    <n v="2"/>
    <n v="2"/>
    <n v="1"/>
    <n v="2"/>
    <n v="0"/>
    <n v="11"/>
    <n v="0"/>
    <n v="0"/>
    <n v="0"/>
    <n v="1"/>
    <n v="0"/>
    <n v="0"/>
    <n v="0"/>
    <n v="0"/>
    <n v="0"/>
    <n v="11"/>
    <n v="0"/>
    <n v="0"/>
    <n v="0"/>
    <n v="1"/>
    <n v="1"/>
    <n v="0"/>
    <n v="0"/>
    <n v="0"/>
    <n v="0"/>
    <n v="0"/>
    <n v="2"/>
    <n v="0"/>
    <n v="0"/>
    <n v="16"/>
    <n v="0"/>
    <n v="11"/>
    <n v="2"/>
    <n v="2"/>
    <n v="2"/>
    <n v="2"/>
    <n v="1"/>
    <n v="2"/>
    <n v="0"/>
    <n v="11"/>
    <n v="12"/>
    <n v="11"/>
    <n v="1"/>
  </r>
  <r>
    <s v="08EPR0274D"/>
    <n v="1"/>
    <s v="MATUTINO"/>
    <s v="LUZ CID DE OROZCO 2478"/>
    <n v="8"/>
    <s v="CHIHUAHUA"/>
    <n v="8"/>
    <s v="CHIHUAHUA"/>
    <n v="37"/>
    <x v="0"/>
    <x v="0"/>
    <n v="1"/>
    <s v="JUĂREZ"/>
    <s v="CALLE 5 DE FEBRERO"/>
    <n v="0"/>
    <s v="PÚBLICO"/>
    <x v="1"/>
    <n v="2"/>
    <s v="BÁSICA"/>
    <n v="2"/>
    <x v="0"/>
    <n v="1"/>
    <x v="0"/>
    <n v="0"/>
    <s v="NO APLICA"/>
    <n v="0"/>
    <s v="NO APLICA"/>
    <s v="08FIZ0032E"/>
    <s v="08FJS0003P"/>
    <m/>
    <n v="0"/>
    <n v="122"/>
    <n v="123"/>
    <n v="245"/>
    <n v="122"/>
    <n v="122"/>
    <n v="244"/>
    <n v="24"/>
    <n v="20"/>
    <n v="44"/>
    <n v="19"/>
    <n v="17"/>
    <n v="36"/>
    <n v="19"/>
    <n v="19"/>
    <n v="38"/>
    <n v="18"/>
    <n v="23"/>
    <n v="41"/>
    <n v="18"/>
    <n v="20"/>
    <n v="38"/>
    <n v="19"/>
    <n v="20"/>
    <n v="39"/>
    <n v="24"/>
    <n v="20"/>
    <n v="44"/>
    <n v="25"/>
    <n v="29"/>
    <n v="54"/>
    <n v="123"/>
    <n v="131"/>
    <n v="254"/>
    <n v="2"/>
    <n v="2"/>
    <n v="2"/>
    <n v="0"/>
    <n v="2"/>
    <n v="2"/>
    <n v="1"/>
    <n v="11"/>
    <n v="0"/>
    <n v="1"/>
    <n v="0"/>
    <n v="0"/>
    <n v="0"/>
    <n v="0"/>
    <n v="0"/>
    <n v="0"/>
    <n v="1"/>
    <n v="9"/>
    <n v="0"/>
    <n v="0"/>
    <n v="2"/>
    <n v="1"/>
    <n v="0"/>
    <n v="1"/>
    <n v="0"/>
    <n v="0"/>
    <n v="0"/>
    <n v="0"/>
    <n v="1"/>
    <n v="1"/>
    <n v="0"/>
    <n v="17"/>
    <n v="1"/>
    <n v="10"/>
    <n v="2"/>
    <n v="2"/>
    <n v="2"/>
    <n v="0"/>
    <n v="2"/>
    <n v="2"/>
    <n v="1"/>
    <n v="11"/>
    <n v="12"/>
    <n v="12"/>
    <n v="1"/>
  </r>
  <r>
    <s v="08EPR0275C"/>
    <n v="1"/>
    <s v="MATUTINO"/>
    <s v="LEONA VICARIO 2563"/>
    <n v="8"/>
    <s v="CHIHUAHUA"/>
    <n v="8"/>
    <s v="CHIHUAHUA"/>
    <n v="37"/>
    <x v="0"/>
    <x v="0"/>
    <n v="1"/>
    <s v="JUĂREZ"/>
    <s v="CALLE RIO PANUCO"/>
    <n v="0"/>
    <s v="PÚBLICO"/>
    <x v="1"/>
    <n v="2"/>
    <s v="BÁSICA"/>
    <n v="2"/>
    <x v="0"/>
    <n v="1"/>
    <x v="0"/>
    <n v="0"/>
    <s v="NO APLICA"/>
    <n v="0"/>
    <s v="NO APLICA"/>
    <s v="08FIZ0003J"/>
    <s v="08FJS0003P"/>
    <m/>
    <n v="0"/>
    <n v="75"/>
    <n v="53"/>
    <n v="128"/>
    <n v="75"/>
    <n v="53"/>
    <n v="128"/>
    <n v="9"/>
    <n v="8"/>
    <n v="17"/>
    <n v="8"/>
    <n v="4"/>
    <n v="12"/>
    <n v="9"/>
    <n v="4"/>
    <n v="13"/>
    <n v="12"/>
    <n v="9"/>
    <n v="21"/>
    <n v="11"/>
    <n v="8"/>
    <n v="19"/>
    <n v="10"/>
    <n v="8"/>
    <n v="18"/>
    <n v="12"/>
    <n v="10"/>
    <n v="22"/>
    <n v="12"/>
    <n v="11"/>
    <n v="23"/>
    <n v="66"/>
    <n v="50"/>
    <n v="116"/>
    <n v="0"/>
    <n v="0"/>
    <n v="1"/>
    <n v="1"/>
    <n v="1"/>
    <n v="1"/>
    <n v="1"/>
    <n v="5"/>
    <n v="0"/>
    <n v="0"/>
    <n v="0"/>
    <n v="1"/>
    <n v="0"/>
    <n v="0"/>
    <n v="0"/>
    <n v="0"/>
    <n v="0"/>
    <n v="5"/>
    <n v="0"/>
    <n v="0"/>
    <n v="1"/>
    <n v="0"/>
    <n v="0"/>
    <n v="0"/>
    <n v="0"/>
    <n v="0"/>
    <n v="0"/>
    <n v="0"/>
    <n v="1"/>
    <n v="0"/>
    <n v="0"/>
    <n v="8"/>
    <n v="0"/>
    <n v="5"/>
    <n v="0"/>
    <n v="0"/>
    <n v="1"/>
    <n v="1"/>
    <n v="1"/>
    <n v="1"/>
    <n v="1"/>
    <n v="5"/>
    <n v="6"/>
    <n v="6"/>
    <n v="1"/>
  </r>
  <r>
    <s v="08EPR0276B"/>
    <n v="1"/>
    <s v="MATUTINO"/>
    <s v="LAZARO CARDENAS 2466"/>
    <n v="8"/>
    <s v="CHIHUAHUA"/>
    <n v="8"/>
    <s v="CHIHUAHUA"/>
    <n v="37"/>
    <x v="0"/>
    <x v="0"/>
    <n v="613"/>
    <s v="LOMA BLANCA"/>
    <s v="CALLE CARRETERA JUAREZ-PORVENIR KILOMETRO 21"/>
    <n v="0"/>
    <s v="PÚBLICO"/>
    <x v="1"/>
    <n v="2"/>
    <s v="BÁSICA"/>
    <n v="2"/>
    <x v="0"/>
    <n v="1"/>
    <x v="0"/>
    <n v="0"/>
    <s v="NO APLICA"/>
    <n v="0"/>
    <s v="NO APLICA"/>
    <s v="08FIZ0036A"/>
    <m/>
    <m/>
    <n v="0"/>
    <n v="136"/>
    <n v="142"/>
    <n v="278"/>
    <n v="136"/>
    <n v="142"/>
    <n v="278"/>
    <n v="25"/>
    <n v="24"/>
    <n v="49"/>
    <n v="18"/>
    <n v="21"/>
    <n v="39"/>
    <n v="18"/>
    <n v="21"/>
    <n v="39"/>
    <n v="18"/>
    <n v="21"/>
    <n v="39"/>
    <n v="23"/>
    <n v="24"/>
    <n v="47"/>
    <n v="24"/>
    <n v="28"/>
    <n v="52"/>
    <n v="32"/>
    <n v="30"/>
    <n v="62"/>
    <n v="28"/>
    <n v="29"/>
    <n v="57"/>
    <n v="143"/>
    <n v="153"/>
    <n v="296"/>
    <n v="2"/>
    <n v="2"/>
    <n v="2"/>
    <n v="2"/>
    <n v="2"/>
    <n v="2"/>
    <n v="0"/>
    <n v="12"/>
    <n v="0"/>
    <n v="0"/>
    <n v="1"/>
    <n v="0"/>
    <n v="0"/>
    <n v="0"/>
    <n v="0"/>
    <n v="0"/>
    <n v="1"/>
    <n v="11"/>
    <n v="0"/>
    <n v="0"/>
    <n v="2"/>
    <n v="0"/>
    <n v="1"/>
    <n v="0"/>
    <n v="0"/>
    <n v="0"/>
    <n v="0"/>
    <n v="0"/>
    <n v="2"/>
    <n v="0"/>
    <n v="0"/>
    <n v="18"/>
    <n v="1"/>
    <n v="11"/>
    <n v="2"/>
    <n v="2"/>
    <n v="2"/>
    <n v="2"/>
    <n v="2"/>
    <n v="2"/>
    <n v="0"/>
    <n v="12"/>
    <n v="12"/>
    <n v="12"/>
    <n v="1"/>
  </r>
  <r>
    <s v="08EPR0277A"/>
    <n v="1"/>
    <s v="MATUTINO"/>
    <s v="JESUS URUETA 2029"/>
    <n v="8"/>
    <s v="CHIHUAHUA"/>
    <n v="8"/>
    <s v="CHIHUAHUA"/>
    <n v="37"/>
    <x v="0"/>
    <x v="0"/>
    <n v="1"/>
    <s v="JUĂREZ"/>
    <s v="CALLE 20 DE NOVIEMBRE"/>
    <n v="0"/>
    <s v="PÚBLICO"/>
    <x v="1"/>
    <n v="2"/>
    <s v="BÁSICA"/>
    <n v="2"/>
    <x v="0"/>
    <n v="1"/>
    <x v="0"/>
    <n v="0"/>
    <s v="NO APLICA"/>
    <n v="0"/>
    <s v="NO APLICA"/>
    <s v="08FIZ0004I"/>
    <s v="08FJS0003P"/>
    <m/>
    <n v="0"/>
    <n v="88"/>
    <n v="95"/>
    <n v="183"/>
    <n v="88"/>
    <n v="94"/>
    <n v="182"/>
    <n v="10"/>
    <n v="18"/>
    <n v="28"/>
    <n v="6"/>
    <n v="10"/>
    <n v="16"/>
    <n v="7"/>
    <n v="11"/>
    <n v="18"/>
    <n v="16"/>
    <n v="17"/>
    <n v="33"/>
    <n v="10"/>
    <n v="12"/>
    <n v="22"/>
    <n v="12"/>
    <n v="15"/>
    <n v="27"/>
    <n v="22"/>
    <n v="18"/>
    <n v="40"/>
    <n v="17"/>
    <n v="20"/>
    <n v="37"/>
    <n v="84"/>
    <n v="93"/>
    <n v="177"/>
    <n v="1"/>
    <n v="1"/>
    <n v="1"/>
    <n v="1"/>
    <n v="2"/>
    <n v="2"/>
    <n v="0"/>
    <n v="8"/>
    <n v="0"/>
    <n v="0"/>
    <n v="0"/>
    <n v="1"/>
    <n v="0"/>
    <n v="0"/>
    <n v="0"/>
    <n v="0"/>
    <n v="4"/>
    <n v="4"/>
    <n v="0"/>
    <n v="0"/>
    <n v="1"/>
    <n v="0"/>
    <n v="1"/>
    <n v="0"/>
    <n v="0"/>
    <n v="0"/>
    <n v="0"/>
    <n v="0"/>
    <n v="2"/>
    <n v="0"/>
    <n v="0"/>
    <n v="13"/>
    <n v="4"/>
    <n v="4"/>
    <n v="1"/>
    <n v="1"/>
    <n v="1"/>
    <n v="1"/>
    <n v="2"/>
    <n v="2"/>
    <n v="0"/>
    <n v="8"/>
    <n v="9"/>
    <n v="8"/>
    <n v="1"/>
  </r>
  <r>
    <s v="08EPR0278Z"/>
    <n v="1"/>
    <s v="MATUTINO"/>
    <s v="JOSE MARIA MORELOS Y PAVON 2256"/>
    <n v="8"/>
    <s v="CHIHUAHUA"/>
    <n v="8"/>
    <s v="CHIHUAHUA"/>
    <n v="37"/>
    <x v="0"/>
    <x v="0"/>
    <n v="1"/>
    <s v="JUĂREZ"/>
    <s v="CALLE RAMON RAYON"/>
    <n v="621"/>
    <s v="PÚBLICO"/>
    <x v="1"/>
    <n v="2"/>
    <s v="BÁSICA"/>
    <n v="2"/>
    <x v="0"/>
    <n v="1"/>
    <x v="0"/>
    <n v="0"/>
    <s v="NO APLICA"/>
    <n v="0"/>
    <s v="NO APLICA"/>
    <s v="08FIZ0003J"/>
    <s v="08FJS0003P"/>
    <m/>
    <n v="0"/>
    <n v="184"/>
    <n v="196"/>
    <n v="380"/>
    <n v="181"/>
    <n v="193"/>
    <n v="374"/>
    <n v="28"/>
    <n v="26"/>
    <n v="54"/>
    <n v="22"/>
    <n v="38"/>
    <n v="60"/>
    <n v="22"/>
    <n v="38"/>
    <n v="60"/>
    <n v="39"/>
    <n v="32"/>
    <n v="71"/>
    <n v="31"/>
    <n v="29"/>
    <n v="60"/>
    <n v="30"/>
    <n v="46"/>
    <n v="76"/>
    <n v="33"/>
    <n v="41"/>
    <n v="74"/>
    <n v="32"/>
    <n v="26"/>
    <n v="58"/>
    <n v="187"/>
    <n v="212"/>
    <n v="399"/>
    <n v="2"/>
    <n v="3"/>
    <n v="3"/>
    <n v="3"/>
    <n v="3"/>
    <n v="2"/>
    <n v="0"/>
    <n v="16"/>
    <n v="0"/>
    <n v="0"/>
    <n v="0"/>
    <n v="1"/>
    <n v="0"/>
    <n v="0"/>
    <n v="0"/>
    <n v="0"/>
    <n v="2"/>
    <n v="14"/>
    <n v="0"/>
    <n v="0"/>
    <n v="2"/>
    <n v="0"/>
    <n v="0"/>
    <n v="2"/>
    <n v="0"/>
    <n v="0"/>
    <n v="0"/>
    <n v="0"/>
    <n v="2"/>
    <n v="0"/>
    <n v="0"/>
    <n v="23"/>
    <n v="2"/>
    <n v="14"/>
    <n v="2"/>
    <n v="3"/>
    <n v="3"/>
    <n v="3"/>
    <n v="3"/>
    <n v="2"/>
    <n v="0"/>
    <n v="16"/>
    <n v="17"/>
    <n v="16"/>
    <n v="1"/>
  </r>
  <r>
    <s v="08EPR0279Z"/>
    <n v="1"/>
    <s v="MATUTINO"/>
    <s v="JOSEFA ORTIZ DE DOMINGUEZ 2472"/>
    <n v="8"/>
    <s v="CHIHUAHUA"/>
    <n v="8"/>
    <s v="CHIHUAHUA"/>
    <n v="37"/>
    <x v="0"/>
    <x v="0"/>
    <n v="1"/>
    <s v="JUĂREZ"/>
    <s v="CALLE SENDERO DE LOS MEZONES"/>
    <n v="0"/>
    <s v="PÚBLICO"/>
    <x v="1"/>
    <n v="2"/>
    <s v="BÁSICA"/>
    <n v="2"/>
    <x v="0"/>
    <n v="1"/>
    <x v="0"/>
    <n v="0"/>
    <s v="NO APLICA"/>
    <n v="0"/>
    <s v="NO APLICA"/>
    <s v="08FIZ0032E"/>
    <s v="08FJS0003P"/>
    <m/>
    <n v="0"/>
    <n v="239"/>
    <n v="192"/>
    <n v="431"/>
    <n v="239"/>
    <n v="192"/>
    <n v="431"/>
    <n v="37"/>
    <n v="32"/>
    <n v="69"/>
    <n v="26"/>
    <n v="37"/>
    <n v="63"/>
    <n v="26"/>
    <n v="38"/>
    <n v="64"/>
    <n v="33"/>
    <n v="36"/>
    <n v="69"/>
    <n v="52"/>
    <n v="40"/>
    <n v="92"/>
    <n v="38"/>
    <n v="27"/>
    <n v="65"/>
    <n v="40"/>
    <n v="28"/>
    <n v="68"/>
    <n v="39"/>
    <n v="30"/>
    <n v="69"/>
    <n v="228"/>
    <n v="199"/>
    <n v="427"/>
    <n v="2"/>
    <n v="2"/>
    <n v="3"/>
    <n v="2"/>
    <n v="2"/>
    <n v="2"/>
    <n v="0"/>
    <n v="13"/>
    <n v="0"/>
    <n v="0"/>
    <n v="0"/>
    <n v="1"/>
    <n v="0"/>
    <n v="0"/>
    <n v="0"/>
    <n v="0"/>
    <n v="2"/>
    <n v="11"/>
    <n v="0"/>
    <n v="0"/>
    <n v="2"/>
    <n v="0"/>
    <n v="0"/>
    <n v="1"/>
    <n v="0"/>
    <n v="0"/>
    <n v="0"/>
    <n v="0"/>
    <n v="2"/>
    <n v="0"/>
    <n v="0"/>
    <n v="19"/>
    <n v="2"/>
    <n v="11"/>
    <n v="2"/>
    <n v="2"/>
    <n v="3"/>
    <n v="2"/>
    <n v="2"/>
    <n v="2"/>
    <n v="0"/>
    <n v="13"/>
    <n v="13"/>
    <n v="13"/>
    <n v="1"/>
  </r>
  <r>
    <s v="08EPR0281N"/>
    <n v="1"/>
    <s v="MATUTINO"/>
    <s v="GREGORIO M SOLIS 2346"/>
    <n v="8"/>
    <s v="CHIHUAHUA"/>
    <n v="8"/>
    <s v="CHIHUAHUA"/>
    <n v="37"/>
    <x v="0"/>
    <x v="0"/>
    <n v="1"/>
    <s v="JUĂREZ"/>
    <s v="CALLE PLOMO"/>
    <n v="346"/>
    <s v="PÚBLICO"/>
    <x v="1"/>
    <n v="2"/>
    <s v="BÁSICA"/>
    <n v="2"/>
    <x v="0"/>
    <n v="1"/>
    <x v="0"/>
    <n v="0"/>
    <s v="NO APLICA"/>
    <n v="0"/>
    <s v="NO APLICA"/>
    <s v="08FIZ0020Z"/>
    <s v="08FJS0003P"/>
    <m/>
    <n v="0"/>
    <n v="80"/>
    <n v="60"/>
    <n v="140"/>
    <n v="80"/>
    <n v="60"/>
    <n v="140"/>
    <n v="18"/>
    <n v="4"/>
    <n v="22"/>
    <n v="15"/>
    <n v="12"/>
    <n v="27"/>
    <n v="15"/>
    <n v="13"/>
    <n v="28"/>
    <n v="6"/>
    <n v="15"/>
    <n v="21"/>
    <n v="17"/>
    <n v="8"/>
    <n v="25"/>
    <n v="13"/>
    <n v="10"/>
    <n v="23"/>
    <n v="9"/>
    <n v="11"/>
    <n v="20"/>
    <n v="16"/>
    <n v="16"/>
    <n v="32"/>
    <n v="76"/>
    <n v="73"/>
    <n v="149"/>
    <n v="1"/>
    <n v="1"/>
    <n v="1"/>
    <n v="1"/>
    <n v="1"/>
    <n v="1"/>
    <n v="0"/>
    <n v="6"/>
    <n v="0"/>
    <n v="0"/>
    <n v="1"/>
    <n v="0"/>
    <n v="0"/>
    <n v="0"/>
    <n v="0"/>
    <n v="0"/>
    <n v="3"/>
    <n v="3"/>
    <n v="0"/>
    <n v="0"/>
    <n v="2"/>
    <n v="1"/>
    <n v="0"/>
    <n v="1"/>
    <n v="0"/>
    <n v="0"/>
    <n v="0"/>
    <n v="0"/>
    <n v="1"/>
    <n v="0"/>
    <n v="0"/>
    <n v="12"/>
    <n v="3"/>
    <n v="3"/>
    <n v="1"/>
    <n v="1"/>
    <n v="1"/>
    <n v="1"/>
    <n v="1"/>
    <n v="1"/>
    <n v="0"/>
    <n v="6"/>
    <n v="11"/>
    <n v="6"/>
    <n v="1"/>
  </r>
  <r>
    <s v="08EPR0282M"/>
    <n v="1"/>
    <s v="MATUTINO"/>
    <s v="HEROICA VERACRUZ 2030"/>
    <n v="8"/>
    <s v="CHIHUAHUA"/>
    <n v="8"/>
    <s v="CHIHUAHUA"/>
    <n v="37"/>
    <x v="0"/>
    <x v="0"/>
    <n v="1"/>
    <s v="JUĂREZ"/>
    <s v="PRIVADA ADELINA S. DE ESCOBAR"/>
    <n v="0"/>
    <s v="PÚBLICO"/>
    <x v="1"/>
    <n v="2"/>
    <s v="BÁSICA"/>
    <n v="2"/>
    <x v="0"/>
    <n v="1"/>
    <x v="0"/>
    <n v="0"/>
    <s v="NO APLICA"/>
    <n v="0"/>
    <s v="NO APLICA"/>
    <s v="08FIZ0028S"/>
    <s v="08FJS0003P"/>
    <m/>
    <n v="0"/>
    <n v="129"/>
    <n v="128"/>
    <n v="257"/>
    <n v="128"/>
    <n v="128"/>
    <n v="256"/>
    <n v="20"/>
    <n v="22"/>
    <n v="42"/>
    <n v="23"/>
    <n v="18"/>
    <n v="41"/>
    <n v="23"/>
    <n v="18"/>
    <n v="41"/>
    <n v="26"/>
    <n v="20"/>
    <n v="46"/>
    <n v="19"/>
    <n v="19"/>
    <n v="38"/>
    <n v="19"/>
    <n v="24"/>
    <n v="43"/>
    <n v="25"/>
    <n v="16"/>
    <n v="41"/>
    <n v="23"/>
    <n v="20"/>
    <n v="43"/>
    <n v="135"/>
    <n v="117"/>
    <n v="252"/>
    <n v="2"/>
    <n v="2"/>
    <n v="2"/>
    <n v="2"/>
    <n v="2"/>
    <n v="2"/>
    <n v="0"/>
    <n v="12"/>
    <n v="0"/>
    <n v="0"/>
    <n v="0"/>
    <n v="1"/>
    <n v="0"/>
    <n v="0"/>
    <n v="0"/>
    <n v="0"/>
    <n v="2"/>
    <n v="10"/>
    <n v="0"/>
    <n v="0"/>
    <n v="3"/>
    <n v="0"/>
    <n v="1"/>
    <n v="0"/>
    <n v="0"/>
    <n v="0"/>
    <n v="0"/>
    <n v="0"/>
    <n v="1"/>
    <n v="1"/>
    <n v="0"/>
    <n v="19"/>
    <n v="2"/>
    <n v="10"/>
    <n v="2"/>
    <n v="2"/>
    <n v="2"/>
    <n v="2"/>
    <n v="2"/>
    <n v="2"/>
    <n v="0"/>
    <n v="12"/>
    <n v="12"/>
    <n v="12"/>
    <n v="1"/>
  </r>
  <r>
    <s v="08EPR0283L"/>
    <n v="1"/>
    <s v="MATUTINO"/>
    <s v="FIDEL AVILA 2323"/>
    <n v="8"/>
    <s v="CHIHUAHUA"/>
    <n v="8"/>
    <s v="CHIHUAHUA"/>
    <n v="37"/>
    <x v="0"/>
    <x v="0"/>
    <n v="1"/>
    <s v="JUĂREZ"/>
    <s v="CALLE ZACATECAS"/>
    <n v="2105"/>
    <s v="PÚBLICO"/>
    <x v="1"/>
    <n v="2"/>
    <s v="BÁSICA"/>
    <n v="2"/>
    <x v="0"/>
    <n v="1"/>
    <x v="0"/>
    <n v="0"/>
    <s v="NO APLICA"/>
    <n v="0"/>
    <s v="NO APLICA"/>
    <s v="08FIZ0003J"/>
    <s v="08FJS0003P"/>
    <m/>
    <n v="0"/>
    <n v="168"/>
    <n v="153"/>
    <n v="321"/>
    <n v="167"/>
    <n v="152"/>
    <n v="319"/>
    <n v="30"/>
    <n v="31"/>
    <n v="61"/>
    <n v="23"/>
    <n v="28"/>
    <n v="51"/>
    <n v="24"/>
    <n v="28"/>
    <n v="52"/>
    <n v="25"/>
    <n v="22"/>
    <n v="47"/>
    <n v="23"/>
    <n v="22"/>
    <n v="45"/>
    <n v="21"/>
    <n v="22"/>
    <n v="43"/>
    <n v="26"/>
    <n v="27"/>
    <n v="53"/>
    <n v="30"/>
    <n v="22"/>
    <n v="52"/>
    <n v="149"/>
    <n v="143"/>
    <n v="292"/>
    <n v="2"/>
    <n v="2"/>
    <n v="2"/>
    <n v="2"/>
    <n v="2"/>
    <n v="2"/>
    <n v="0"/>
    <n v="12"/>
    <n v="0"/>
    <n v="0"/>
    <n v="1"/>
    <n v="0"/>
    <n v="0"/>
    <n v="0"/>
    <n v="0"/>
    <n v="0"/>
    <n v="0"/>
    <n v="12"/>
    <n v="0"/>
    <n v="0"/>
    <n v="2"/>
    <n v="1"/>
    <n v="0"/>
    <n v="2"/>
    <n v="0"/>
    <n v="0"/>
    <n v="0"/>
    <n v="0"/>
    <n v="1"/>
    <n v="1"/>
    <n v="0"/>
    <n v="20"/>
    <n v="0"/>
    <n v="12"/>
    <n v="2"/>
    <n v="2"/>
    <n v="2"/>
    <n v="2"/>
    <n v="2"/>
    <n v="2"/>
    <n v="0"/>
    <n v="12"/>
    <n v="13"/>
    <n v="12"/>
    <n v="1"/>
  </r>
  <r>
    <s v="08EPR0284K"/>
    <n v="1"/>
    <s v="MATUTINO"/>
    <s v="FRANCISCO I. MADERO 2290"/>
    <n v="8"/>
    <s v="CHIHUAHUA"/>
    <n v="8"/>
    <s v="CHIHUAHUA"/>
    <n v="37"/>
    <x v="0"/>
    <x v="0"/>
    <n v="1"/>
    <s v="JUĂREZ"/>
    <s v="CALLE MANUEL OJINAGA"/>
    <n v="0"/>
    <s v="PÚBLICO"/>
    <x v="1"/>
    <n v="2"/>
    <s v="BÁSICA"/>
    <n v="2"/>
    <x v="0"/>
    <n v="1"/>
    <x v="0"/>
    <n v="0"/>
    <s v="NO APLICA"/>
    <n v="0"/>
    <s v="NO APLICA"/>
    <s v="08FIZ0039Y"/>
    <m/>
    <m/>
    <n v="0"/>
    <n v="66"/>
    <n v="61"/>
    <n v="127"/>
    <n v="66"/>
    <n v="61"/>
    <n v="127"/>
    <n v="8"/>
    <n v="13"/>
    <n v="21"/>
    <n v="17"/>
    <n v="9"/>
    <n v="26"/>
    <n v="17"/>
    <n v="9"/>
    <n v="26"/>
    <n v="11"/>
    <n v="10"/>
    <n v="21"/>
    <n v="10"/>
    <n v="9"/>
    <n v="19"/>
    <n v="13"/>
    <n v="10"/>
    <n v="23"/>
    <n v="7"/>
    <n v="14"/>
    <n v="21"/>
    <n v="18"/>
    <n v="16"/>
    <n v="34"/>
    <n v="76"/>
    <n v="68"/>
    <n v="144"/>
    <n v="1"/>
    <n v="1"/>
    <n v="1"/>
    <n v="1"/>
    <n v="1"/>
    <n v="1"/>
    <n v="0"/>
    <n v="6"/>
    <n v="0"/>
    <n v="0"/>
    <n v="1"/>
    <n v="0"/>
    <n v="0"/>
    <n v="0"/>
    <n v="0"/>
    <n v="0"/>
    <n v="1"/>
    <n v="5"/>
    <n v="0"/>
    <n v="0"/>
    <n v="1"/>
    <n v="0"/>
    <n v="0"/>
    <n v="0"/>
    <n v="0"/>
    <n v="0"/>
    <n v="0"/>
    <n v="0"/>
    <n v="1"/>
    <n v="0"/>
    <n v="0"/>
    <n v="9"/>
    <n v="1"/>
    <n v="5"/>
    <n v="1"/>
    <n v="1"/>
    <n v="1"/>
    <n v="1"/>
    <n v="1"/>
    <n v="1"/>
    <n v="0"/>
    <n v="6"/>
    <n v="14"/>
    <n v="7"/>
    <n v="1"/>
  </r>
  <r>
    <s v="08EPR0286I"/>
    <n v="1"/>
    <s v="MATUTINO"/>
    <s v="FELIX U. GOMEZ 2506"/>
    <n v="8"/>
    <s v="CHIHUAHUA"/>
    <n v="8"/>
    <s v="CHIHUAHUA"/>
    <n v="37"/>
    <x v="0"/>
    <x v="0"/>
    <n v="1"/>
    <s v="JUĂREZ"/>
    <s v="CALZADA HERMANOS ESCOBAR "/>
    <n v="0"/>
    <s v="PÚBLICO"/>
    <x v="1"/>
    <n v="2"/>
    <s v="BÁSICA"/>
    <n v="2"/>
    <x v="0"/>
    <n v="1"/>
    <x v="0"/>
    <n v="0"/>
    <s v="NO APLICA"/>
    <n v="0"/>
    <s v="NO APLICA"/>
    <s v="08FIZ0028S"/>
    <s v="08FJS0003P"/>
    <m/>
    <n v="0"/>
    <n v="96"/>
    <n v="94"/>
    <n v="190"/>
    <n v="91"/>
    <n v="91"/>
    <n v="182"/>
    <n v="14"/>
    <n v="26"/>
    <n v="40"/>
    <n v="16"/>
    <n v="7"/>
    <n v="23"/>
    <n v="17"/>
    <n v="8"/>
    <n v="25"/>
    <n v="23"/>
    <n v="20"/>
    <n v="43"/>
    <n v="23"/>
    <n v="15"/>
    <n v="38"/>
    <n v="9"/>
    <n v="9"/>
    <n v="18"/>
    <n v="14"/>
    <n v="14"/>
    <n v="28"/>
    <n v="12"/>
    <n v="10"/>
    <n v="22"/>
    <n v="98"/>
    <n v="76"/>
    <n v="174"/>
    <n v="1"/>
    <n v="2"/>
    <n v="2"/>
    <n v="1"/>
    <n v="1"/>
    <n v="1"/>
    <n v="0"/>
    <n v="8"/>
    <n v="0"/>
    <n v="0"/>
    <n v="0"/>
    <n v="1"/>
    <n v="0"/>
    <n v="0"/>
    <n v="0"/>
    <n v="0"/>
    <n v="3"/>
    <n v="5"/>
    <n v="0"/>
    <n v="0"/>
    <n v="0"/>
    <n v="1"/>
    <n v="0"/>
    <n v="1"/>
    <n v="0"/>
    <n v="0"/>
    <n v="0"/>
    <n v="0"/>
    <n v="1"/>
    <n v="0"/>
    <n v="0"/>
    <n v="12"/>
    <n v="3"/>
    <n v="5"/>
    <n v="1"/>
    <n v="2"/>
    <n v="2"/>
    <n v="1"/>
    <n v="1"/>
    <n v="1"/>
    <n v="0"/>
    <n v="8"/>
    <n v="8"/>
    <n v="8"/>
    <n v="1"/>
  </r>
  <r>
    <s v="08EPR0290V"/>
    <n v="1"/>
    <s v="MATUTINO"/>
    <s v="5 DE MAYO 2465"/>
    <n v="8"/>
    <s v="CHIHUAHUA"/>
    <n v="8"/>
    <s v="CHIHUAHUA"/>
    <n v="37"/>
    <x v="0"/>
    <x v="0"/>
    <n v="1"/>
    <s v="JUĂREZ"/>
    <s v="CALLE JOSE MARIA MORELOS"/>
    <n v="0"/>
    <s v="PÚBLICO"/>
    <x v="1"/>
    <n v="2"/>
    <s v="BÁSICA"/>
    <n v="2"/>
    <x v="0"/>
    <n v="1"/>
    <x v="0"/>
    <n v="0"/>
    <s v="NO APLICA"/>
    <n v="0"/>
    <s v="NO APLICA"/>
    <s v="08FIZ0020Z"/>
    <s v="08FJS0003P"/>
    <m/>
    <n v="0"/>
    <n v="145"/>
    <n v="137"/>
    <n v="282"/>
    <n v="145"/>
    <n v="137"/>
    <n v="282"/>
    <n v="26"/>
    <n v="23"/>
    <n v="49"/>
    <n v="24"/>
    <n v="28"/>
    <n v="52"/>
    <n v="24"/>
    <n v="28"/>
    <n v="52"/>
    <n v="25"/>
    <n v="21"/>
    <n v="46"/>
    <n v="22"/>
    <n v="29"/>
    <n v="51"/>
    <n v="24"/>
    <n v="26"/>
    <n v="50"/>
    <n v="21"/>
    <n v="22"/>
    <n v="43"/>
    <n v="28"/>
    <n v="22"/>
    <n v="50"/>
    <n v="144"/>
    <n v="148"/>
    <n v="292"/>
    <n v="2"/>
    <n v="2"/>
    <n v="2"/>
    <n v="2"/>
    <n v="2"/>
    <n v="2"/>
    <n v="0"/>
    <n v="12"/>
    <n v="0"/>
    <n v="0"/>
    <n v="0"/>
    <n v="1"/>
    <n v="0"/>
    <n v="0"/>
    <n v="0"/>
    <n v="0"/>
    <n v="3"/>
    <n v="9"/>
    <n v="0"/>
    <n v="0"/>
    <n v="1"/>
    <n v="1"/>
    <n v="0"/>
    <n v="1"/>
    <n v="0"/>
    <n v="0"/>
    <n v="0"/>
    <n v="0"/>
    <n v="1"/>
    <n v="1"/>
    <n v="0"/>
    <n v="18"/>
    <n v="3"/>
    <n v="9"/>
    <n v="2"/>
    <n v="2"/>
    <n v="2"/>
    <n v="2"/>
    <n v="2"/>
    <n v="2"/>
    <n v="0"/>
    <n v="12"/>
    <n v="12"/>
    <n v="12"/>
    <n v="1"/>
  </r>
  <r>
    <s v="08EPR0292T"/>
    <n v="1"/>
    <s v="MATUTINO"/>
    <s v="CENTRO ESCOLAR REVOLUCION 2288"/>
    <n v="8"/>
    <s v="CHIHUAHUA"/>
    <n v="8"/>
    <s v="CHIHUAHUA"/>
    <n v="37"/>
    <x v="0"/>
    <x v="0"/>
    <n v="1"/>
    <s v="JUĂREZ"/>
    <s v="CALLE RAFAEL VELARDE SUR"/>
    <n v="754"/>
    <s v="PÚBLICO"/>
    <x v="1"/>
    <n v="2"/>
    <s v="BÁSICA"/>
    <n v="2"/>
    <x v="0"/>
    <n v="1"/>
    <x v="0"/>
    <n v="0"/>
    <s v="NO APLICA"/>
    <n v="0"/>
    <s v="NO APLICA"/>
    <s v="08FIZ0032E"/>
    <s v="08FJS0003P"/>
    <m/>
    <n v="0"/>
    <n v="120"/>
    <n v="104"/>
    <n v="224"/>
    <n v="120"/>
    <n v="104"/>
    <n v="224"/>
    <n v="22"/>
    <n v="20"/>
    <n v="42"/>
    <n v="22"/>
    <n v="13"/>
    <n v="35"/>
    <n v="24"/>
    <n v="13"/>
    <n v="37"/>
    <n v="23"/>
    <n v="18"/>
    <n v="41"/>
    <n v="9"/>
    <n v="10"/>
    <n v="19"/>
    <n v="19"/>
    <n v="25"/>
    <n v="44"/>
    <n v="19"/>
    <n v="11"/>
    <n v="30"/>
    <n v="23"/>
    <n v="17"/>
    <n v="40"/>
    <n v="117"/>
    <n v="94"/>
    <n v="211"/>
    <n v="0"/>
    <n v="2"/>
    <n v="1"/>
    <n v="2"/>
    <n v="1"/>
    <n v="2"/>
    <n v="1"/>
    <n v="9"/>
    <n v="0"/>
    <n v="0"/>
    <n v="1"/>
    <n v="0"/>
    <n v="0"/>
    <n v="0"/>
    <n v="0"/>
    <n v="0"/>
    <n v="1"/>
    <n v="8"/>
    <n v="0"/>
    <n v="0"/>
    <n v="2"/>
    <n v="0"/>
    <n v="1"/>
    <n v="0"/>
    <n v="1"/>
    <n v="0"/>
    <n v="0"/>
    <n v="0"/>
    <n v="1"/>
    <n v="1"/>
    <n v="0"/>
    <n v="16"/>
    <n v="1"/>
    <n v="8"/>
    <n v="0"/>
    <n v="2"/>
    <n v="1"/>
    <n v="2"/>
    <n v="1"/>
    <n v="2"/>
    <n v="1"/>
    <n v="9"/>
    <n v="25"/>
    <n v="25"/>
    <n v="1"/>
  </r>
  <r>
    <s v="08EPR0293S"/>
    <n v="1"/>
    <s v="MATUTINO"/>
    <s v="BUCARELI 2031"/>
    <n v="8"/>
    <s v="CHIHUAHUA"/>
    <n v="8"/>
    <s v="CHIHUAHUA"/>
    <n v="37"/>
    <x v="0"/>
    <x v="0"/>
    <n v="1"/>
    <s v="JUĂREZ"/>
    <s v="CALLE COLOMBIA"/>
    <n v="985"/>
    <s v="PÚBLICO"/>
    <x v="1"/>
    <n v="2"/>
    <s v="BÁSICA"/>
    <n v="2"/>
    <x v="0"/>
    <n v="1"/>
    <x v="0"/>
    <n v="0"/>
    <s v="NO APLICA"/>
    <n v="0"/>
    <s v="NO APLICA"/>
    <s v="08FIZ0004I"/>
    <s v="08FJS0003P"/>
    <m/>
    <n v="0"/>
    <n v="133"/>
    <n v="133"/>
    <n v="266"/>
    <n v="126"/>
    <n v="124"/>
    <n v="250"/>
    <n v="22"/>
    <n v="28"/>
    <n v="50"/>
    <n v="18"/>
    <n v="33"/>
    <n v="51"/>
    <n v="19"/>
    <n v="35"/>
    <n v="54"/>
    <n v="26"/>
    <n v="19"/>
    <n v="45"/>
    <n v="23"/>
    <n v="19"/>
    <n v="42"/>
    <n v="21"/>
    <n v="19"/>
    <n v="40"/>
    <n v="18"/>
    <n v="23"/>
    <n v="41"/>
    <n v="20"/>
    <n v="29"/>
    <n v="49"/>
    <n v="127"/>
    <n v="144"/>
    <n v="271"/>
    <n v="2"/>
    <n v="2"/>
    <n v="2"/>
    <n v="2"/>
    <n v="2"/>
    <n v="2"/>
    <n v="0"/>
    <n v="12"/>
    <n v="0"/>
    <n v="1"/>
    <n v="0"/>
    <n v="0"/>
    <n v="0"/>
    <n v="0"/>
    <n v="0"/>
    <n v="0"/>
    <n v="2"/>
    <n v="9"/>
    <n v="0"/>
    <n v="0"/>
    <n v="0"/>
    <n v="2"/>
    <n v="0"/>
    <n v="2"/>
    <n v="0"/>
    <n v="0"/>
    <n v="0"/>
    <n v="0"/>
    <n v="2"/>
    <n v="0"/>
    <n v="0"/>
    <n v="18"/>
    <n v="2"/>
    <n v="10"/>
    <n v="2"/>
    <n v="2"/>
    <n v="2"/>
    <n v="2"/>
    <n v="2"/>
    <n v="2"/>
    <n v="0"/>
    <n v="12"/>
    <n v="12"/>
    <n v="12"/>
    <n v="1"/>
  </r>
  <r>
    <s v="08EPR0294R"/>
    <n v="1"/>
    <s v="MATUTINO"/>
    <s v="21 DE MARZO 2473"/>
    <n v="8"/>
    <s v="CHIHUAHUA"/>
    <n v="8"/>
    <s v="CHIHUAHUA"/>
    <n v="37"/>
    <x v="0"/>
    <x v="0"/>
    <n v="1"/>
    <s v="JUĂREZ"/>
    <s v="CALLE PASEO TRIUNFO DE LA REPUBLICA"/>
    <n v="6160"/>
    <s v="PÚBLICO"/>
    <x v="1"/>
    <n v="2"/>
    <s v="BÁSICA"/>
    <n v="2"/>
    <x v="0"/>
    <n v="1"/>
    <x v="0"/>
    <n v="0"/>
    <s v="NO APLICA"/>
    <n v="0"/>
    <s v="NO APLICA"/>
    <s v="08FIZ0004I"/>
    <s v="08FJS0003P"/>
    <m/>
    <n v="0"/>
    <n v="93"/>
    <n v="81"/>
    <n v="174"/>
    <n v="93"/>
    <n v="81"/>
    <n v="174"/>
    <n v="16"/>
    <n v="10"/>
    <n v="26"/>
    <n v="20"/>
    <n v="10"/>
    <n v="30"/>
    <n v="22"/>
    <n v="10"/>
    <n v="32"/>
    <n v="13"/>
    <n v="17"/>
    <n v="30"/>
    <n v="19"/>
    <n v="15"/>
    <n v="34"/>
    <n v="17"/>
    <n v="16"/>
    <n v="33"/>
    <n v="13"/>
    <n v="17"/>
    <n v="30"/>
    <n v="24"/>
    <n v="21"/>
    <n v="45"/>
    <n v="108"/>
    <n v="96"/>
    <n v="204"/>
    <n v="1"/>
    <n v="1"/>
    <n v="1"/>
    <n v="1"/>
    <n v="1"/>
    <n v="2"/>
    <n v="0"/>
    <n v="7"/>
    <n v="0"/>
    <n v="0"/>
    <n v="0"/>
    <n v="1"/>
    <n v="0"/>
    <n v="0"/>
    <n v="0"/>
    <n v="0"/>
    <n v="1"/>
    <n v="6"/>
    <n v="0"/>
    <n v="0"/>
    <n v="1"/>
    <n v="0"/>
    <n v="1"/>
    <n v="0"/>
    <n v="0"/>
    <n v="1"/>
    <n v="0"/>
    <n v="0"/>
    <n v="1"/>
    <n v="0"/>
    <n v="0"/>
    <n v="12"/>
    <n v="1"/>
    <n v="6"/>
    <n v="1"/>
    <n v="1"/>
    <n v="1"/>
    <n v="1"/>
    <n v="1"/>
    <n v="2"/>
    <n v="0"/>
    <n v="7"/>
    <n v="14"/>
    <n v="7"/>
    <n v="1"/>
  </r>
  <r>
    <s v="08EPR0295Q"/>
    <n v="1"/>
    <s v="MATUTINO"/>
    <s v="18 DE JULIO 2331"/>
    <n v="8"/>
    <s v="CHIHUAHUA"/>
    <n v="8"/>
    <s v="CHIHUAHUA"/>
    <n v="37"/>
    <x v="0"/>
    <x v="0"/>
    <n v="1"/>
    <s v="JUĂREZ"/>
    <s v="CALLE MIGUEL HIDALGO"/>
    <n v="1168"/>
    <s v="PÚBLICO"/>
    <x v="1"/>
    <n v="2"/>
    <s v="BÁSICA"/>
    <n v="2"/>
    <x v="0"/>
    <n v="1"/>
    <x v="0"/>
    <n v="0"/>
    <s v="NO APLICA"/>
    <n v="0"/>
    <s v="NO APLICA"/>
    <s v="08FIZ0032E"/>
    <s v="08FJS0003P"/>
    <m/>
    <n v="0"/>
    <n v="89"/>
    <n v="68"/>
    <n v="157"/>
    <n v="89"/>
    <n v="68"/>
    <n v="157"/>
    <n v="15"/>
    <n v="10"/>
    <n v="25"/>
    <n v="14"/>
    <n v="14"/>
    <n v="28"/>
    <n v="14"/>
    <n v="14"/>
    <n v="28"/>
    <n v="15"/>
    <n v="12"/>
    <n v="27"/>
    <n v="21"/>
    <n v="8"/>
    <n v="29"/>
    <n v="14"/>
    <n v="15"/>
    <n v="29"/>
    <n v="15"/>
    <n v="14"/>
    <n v="29"/>
    <n v="14"/>
    <n v="10"/>
    <n v="24"/>
    <n v="93"/>
    <n v="73"/>
    <n v="166"/>
    <n v="1"/>
    <n v="1"/>
    <n v="1"/>
    <n v="1"/>
    <n v="1"/>
    <n v="1"/>
    <n v="0"/>
    <n v="6"/>
    <n v="0"/>
    <n v="0"/>
    <n v="0"/>
    <n v="1"/>
    <n v="0"/>
    <n v="0"/>
    <n v="0"/>
    <n v="0"/>
    <n v="2"/>
    <n v="4"/>
    <n v="0"/>
    <n v="0"/>
    <n v="2"/>
    <n v="1"/>
    <n v="1"/>
    <n v="0"/>
    <n v="0"/>
    <n v="0"/>
    <n v="0"/>
    <n v="0"/>
    <n v="2"/>
    <n v="0"/>
    <n v="0"/>
    <n v="13"/>
    <n v="2"/>
    <n v="4"/>
    <n v="1"/>
    <n v="1"/>
    <n v="1"/>
    <n v="1"/>
    <n v="1"/>
    <n v="1"/>
    <n v="0"/>
    <n v="6"/>
    <n v="6"/>
    <n v="6"/>
    <n v="1"/>
  </r>
  <r>
    <s v="08EPR0298N"/>
    <n v="1"/>
    <s v="MATUTINO"/>
    <s v="FRAY TORIBIO BENAVENTE 2032"/>
    <n v="8"/>
    <s v="CHIHUAHUA"/>
    <n v="8"/>
    <s v="CHIHUAHUA"/>
    <n v="37"/>
    <x v="0"/>
    <x v="0"/>
    <n v="1"/>
    <s v="JUĂREZ"/>
    <s v="CALLE VICENTE GUERRERO"/>
    <n v="1589"/>
    <s v="PÚBLICO"/>
    <x v="1"/>
    <n v="2"/>
    <s v="BÁSICA"/>
    <n v="2"/>
    <x v="0"/>
    <n v="1"/>
    <x v="0"/>
    <n v="0"/>
    <s v="NO APLICA"/>
    <n v="0"/>
    <s v="NO APLICA"/>
    <s v="08FIZ0028S"/>
    <s v="08FJS0003P"/>
    <m/>
    <n v="0"/>
    <n v="137"/>
    <n v="116"/>
    <n v="253"/>
    <n v="137"/>
    <n v="116"/>
    <n v="253"/>
    <n v="26"/>
    <n v="22"/>
    <n v="48"/>
    <n v="19"/>
    <n v="25"/>
    <n v="44"/>
    <n v="19"/>
    <n v="25"/>
    <n v="44"/>
    <n v="27"/>
    <n v="19"/>
    <n v="46"/>
    <n v="24"/>
    <n v="20"/>
    <n v="44"/>
    <n v="24"/>
    <n v="13"/>
    <n v="37"/>
    <n v="26"/>
    <n v="14"/>
    <n v="40"/>
    <n v="16"/>
    <n v="27"/>
    <n v="43"/>
    <n v="136"/>
    <n v="118"/>
    <n v="254"/>
    <n v="2"/>
    <n v="2"/>
    <n v="2"/>
    <n v="2"/>
    <n v="2"/>
    <n v="2"/>
    <n v="0"/>
    <n v="12"/>
    <n v="0"/>
    <n v="0"/>
    <n v="0"/>
    <n v="1"/>
    <n v="0"/>
    <n v="0"/>
    <n v="0"/>
    <n v="0"/>
    <n v="1"/>
    <n v="11"/>
    <n v="0"/>
    <n v="0"/>
    <n v="1"/>
    <n v="0"/>
    <n v="0"/>
    <n v="1"/>
    <n v="0"/>
    <n v="0"/>
    <n v="0"/>
    <n v="0"/>
    <n v="1"/>
    <n v="1"/>
    <n v="0"/>
    <n v="17"/>
    <n v="1"/>
    <n v="11"/>
    <n v="2"/>
    <n v="2"/>
    <n v="2"/>
    <n v="2"/>
    <n v="2"/>
    <n v="2"/>
    <n v="0"/>
    <n v="12"/>
    <n v="13"/>
    <n v="9"/>
    <n v="1"/>
  </r>
  <r>
    <s v="08EPR0299M"/>
    <n v="1"/>
    <s v="MATUTINO"/>
    <s v="SERVANDO Y ESQUIVEL 2316"/>
    <n v="8"/>
    <s v="CHIHUAHUA"/>
    <n v="8"/>
    <s v="CHIHUAHUA"/>
    <n v="37"/>
    <x v="0"/>
    <x v="0"/>
    <n v="1"/>
    <s v="JUĂREZ"/>
    <s v="CALLE HEROES DEL CARRIZAL "/>
    <n v="0"/>
    <s v="PÚBLICO"/>
    <x v="1"/>
    <n v="2"/>
    <s v="BÁSICA"/>
    <n v="2"/>
    <x v="0"/>
    <n v="1"/>
    <x v="0"/>
    <n v="0"/>
    <s v="NO APLICA"/>
    <n v="0"/>
    <s v="NO APLICA"/>
    <s v="08FIZ0039Y"/>
    <m/>
    <m/>
    <n v="0"/>
    <n v="83"/>
    <n v="65"/>
    <n v="148"/>
    <n v="82"/>
    <n v="64"/>
    <n v="146"/>
    <n v="13"/>
    <n v="16"/>
    <n v="29"/>
    <n v="14"/>
    <n v="9"/>
    <n v="23"/>
    <n v="14"/>
    <n v="9"/>
    <n v="23"/>
    <n v="15"/>
    <n v="11"/>
    <n v="26"/>
    <n v="17"/>
    <n v="6"/>
    <n v="23"/>
    <n v="7"/>
    <n v="11"/>
    <n v="18"/>
    <n v="14"/>
    <n v="9"/>
    <n v="23"/>
    <n v="22"/>
    <n v="13"/>
    <n v="35"/>
    <n v="89"/>
    <n v="59"/>
    <n v="148"/>
    <n v="1"/>
    <n v="1"/>
    <n v="1"/>
    <n v="1"/>
    <n v="1"/>
    <n v="1"/>
    <n v="0"/>
    <n v="6"/>
    <n v="0"/>
    <n v="0"/>
    <n v="0"/>
    <n v="1"/>
    <n v="0"/>
    <n v="0"/>
    <n v="0"/>
    <n v="0"/>
    <n v="1"/>
    <n v="5"/>
    <n v="0"/>
    <n v="0"/>
    <n v="3"/>
    <n v="0"/>
    <n v="0"/>
    <n v="0"/>
    <n v="0"/>
    <n v="0"/>
    <n v="0"/>
    <n v="0"/>
    <n v="1"/>
    <n v="0"/>
    <n v="0"/>
    <n v="11"/>
    <n v="1"/>
    <n v="5"/>
    <n v="1"/>
    <n v="1"/>
    <n v="1"/>
    <n v="1"/>
    <n v="1"/>
    <n v="1"/>
    <n v="0"/>
    <n v="6"/>
    <n v="6"/>
    <n v="6"/>
    <n v="1"/>
  </r>
  <r>
    <s v="08EPR0302J"/>
    <n v="1"/>
    <s v="MATUTINO"/>
    <s v="ELOISA FLORES ROMERO 2425"/>
    <n v="8"/>
    <s v="CHIHUAHUA"/>
    <n v="8"/>
    <s v="CHIHUAHUA"/>
    <n v="45"/>
    <x v="15"/>
    <x v="7"/>
    <n v="1"/>
    <s v="PEDRO MEOQUI"/>
    <s v="CALLE ZARAGOZA"/>
    <n v="1007"/>
    <s v="PÚBLICO"/>
    <x v="1"/>
    <n v="2"/>
    <s v="BÁSICA"/>
    <n v="2"/>
    <x v="0"/>
    <n v="1"/>
    <x v="0"/>
    <n v="0"/>
    <s v="NO APLICA"/>
    <n v="0"/>
    <s v="NO APLICA"/>
    <s v="08FIZ0002K"/>
    <m/>
    <m/>
    <n v="0"/>
    <n v="136"/>
    <n v="146"/>
    <n v="282"/>
    <n v="134"/>
    <n v="145"/>
    <n v="279"/>
    <n v="24"/>
    <n v="27"/>
    <n v="51"/>
    <n v="19"/>
    <n v="28"/>
    <n v="47"/>
    <n v="22"/>
    <n v="28"/>
    <n v="50"/>
    <n v="18"/>
    <n v="29"/>
    <n v="47"/>
    <n v="24"/>
    <n v="18"/>
    <n v="42"/>
    <n v="25"/>
    <n v="24"/>
    <n v="49"/>
    <n v="24"/>
    <n v="21"/>
    <n v="45"/>
    <n v="22"/>
    <n v="26"/>
    <n v="48"/>
    <n v="135"/>
    <n v="146"/>
    <n v="281"/>
    <n v="2"/>
    <n v="2"/>
    <n v="2"/>
    <n v="2"/>
    <n v="2"/>
    <n v="2"/>
    <n v="0"/>
    <n v="12"/>
    <n v="0"/>
    <n v="0"/>
    <n v="0"/>
    <n v="1"/>
    <n v="0"/>
    <n v="0"/>
    <n v="0"/>
    <n v="0"/>
    <n v="3"/>
    <n v="9"/>
    <n v="0"/>
    <n v="0"/>
    <n v="1"/>
    <n v="0"/>
    <n v="2"/>
    <n v="1"/>
    <n v="0"/>
    <n v="1"/>
    <n v="0"/>
    <n v="1"/>
    <n v="3"/>
    <n v="0"/>
    <n v="0"/>
    <n v="22"/>
    <n v="3"/>
    <n v="9"/>
    <n v="2"/>
    <n v="2"/>
    <n v="2"/>
    <n v="2"/>
    <n v="2"/>
    <n v="2"/>
    <n v="0"/>
    <n v="12"/>
    <n v="15"/>
    <n v="15"/>
    <n v="1"/>
  </r>
  <r>
    <s v="08EPR0303I"/>
    <n v="1"/>
    <s v="MATUTINO"/>
    <s v="REFORMA 2475"/>
    <n v="8"/>
    <s v="CHIHUAHUA"/>
    <n v="8"/>
    <s v="CHIHUAHUA"/>
    <n v="37"/>
    <x v="0"/>
    <x v="0"/>
    <n v="1"/>
    <s v="JUĂREZ"/>
    <s v="AVENIDA REFORMA"/>
    <n v="2056"/>
    <s v="PÚBLICO"/>
    <x v="1"/>
    <n v="2"/>
    <s v="BÁSICA"/>
    <n v="2"/>
    <x v="0"/>
    <n v="1"/>
    <x v="0"/>
    <n v="0"/>
    <s v="NO APLICA"/>
    <n v="0"/>
    <s v="NO APLICA"/>
    <s v="08FIZ0039Y"/>
    <m/>
    <m/>
    <n v="0"/>
    <n v="58"/>
    <n v="60"/>
    <n v="118"/>
    <n v="58"/>
    <n v="60"/>
    <n v="118"/>
    <n v="7"/>
    <n v="16"/>
    <n v="23"/>
    <n v="5"/>
    <n v="13"/>
    <n v="18"/>
    <n v="5"/>
    <n v="13"/>
    <n v="18"/>
    <n v="9"/>
    <n v="15"/>
    <n v="24"/>
    <n v="11"/>
    <n v="6"/>
    <n v="17"/>
    <n v="17"/>
    <n v="8"/>
    <n v="25"/>
    <n v="12"/>
    <n v="10"/>
    <n v="22"/>
    <n v="12"/>
    <n v="15"/>
    <n v="27"/>
    <n v="66"/>
    <n v="67"/>
    <n v="133"/>
    <n v="1"/>
    <n v="1"/>
    <n v="1"/>
    <n v="1"/>
    <n v="1"/>
    <n v="1"/>
    <n v="0"/>
    <n v="6"/>
    <n v="0"/>
    <n v="0"/>
    <n v="0"/>
    <n v="1"/>
    <n v="0"/>
    <n v="0"/>
    <n v="0"/>
    <n v="0"/>
    <n v="1"/>
    <n v="5"/>
    <n v="0"/>
    <n v="0"/>
    <n v="3"/>
    <n v="0"/>
    <n v="1"/>
    <n v="0"/>
    <n v="0"/>
    <n v="0"/>
    <n v="0"/>
    <n v="0"/>
    <n v="1"/>
    <n v="0"/>
    <n v="0"/>
    <n v="12"/>
    <n v="1"/>
    <n v="5"/>
    <n v="1"/>
    <n v="1"/>
    <n v="1"/>
    <n v="1"/>
    <n v="1"/>
    <n v="1"/>
    <n v="0"/>
    <n v="6"/>
    <n v="6"/>
    <n v="6"/>
    <n v="1"/>
  </r>
  <r>
    <s v="08EPR0305G"/>
    <n v="1"/>
    <s v="MATUTINO"/>
    <s v="PLAN DE AYALA 2135"/>
    <n v="8"/>
    <s v="CHIHUAHUA"/>
    <n v="8"/>
    <s v="CHIHUAHUA"/>
    <n v="37"/>
    <x v="0"/>
    <x v="0"/>
    <n v="634"/>
    <s v="SAN AGUSTĂŤN"/>
    <s v="PRIVADA DEL MUSEO"/>
    <n v="118"/>
    <s v="PÚBLICO"/>
    <x v="1"/>
    <n v="2"/>
    <s v="BÁSICA"/>
    <n v="2"/>
    <x v="0"/>
    <n v="1"/>
    <x v="0"/>
    <n v="0"/>
    <s v="NO APLICA"/>
    <n v="0"/>
    <s v="NO APLICA"/>
    <s v="08FIZ0036A"/>
    <m/>
    <m/>
    <n v="0"/>
    <n v="76"/>
    <n v="79"/>
    <n v="155"/>
    <n v="76"/>
    <n v="79"/>
    <n v="155"/>
    <n v="14"/>
    <n v="17"/>
    <n v="31"/>
    <n v="8"/>
    <n v="10"/>
    <n v="18"/>
    <n v="8"/>
    <n v="10"/>
    <n v="18"/>
    <n v="13"/>
    <n v="11"/>
    <n v="24"/>
    <n v="10"/>
    <n v="12"/>
    <n v="22"/>
    <n v="12"/>
    <n v="11"/>
    <n v="23"/>
    <n v="12"/>
    <n v="12"/>
    <n v="24"/>
    <n v="18"/>
    <n v="14"/>
    <n v="32"/>
    <n v="73"/>
    <n v="70"/>
    <n v="143"/>
    <n v="1"/>
    <n v="1"/>
    <n v="1"/>
    <n v="1"/>
    <n v="1"/>
    <n v="0"/>
    <n v="1"/>
    <n v="6"/>
    <n v="0"/>
    <n v="0"/>
    <n v="1"/>
    <n v="0"/>
    <n v="0"/>
    <n v="0"/>
    <n v="0"/>
    <n v="0"/>
    <n v="0"/>
    <n v="6"/>
    <n v="0"/>
    <n v="0"/>
    <n v="0"/>
    <n v="1"/>
    <n v="1"/>
    <n v="0"/>
    <n v="0"/>
    <n v="0"/>
    <n v="0"/>
    <n v="0"/>
    <n v="1"/>
    <n v="0"/>
    <n v="0"/>
    <n v="10"/>
    <n v="0"/>
    <n v="6"/>
    <n v="1"/>
    <n v="1"/>
    <n v="1"/>
    <n v="1"/>
    <n v="1"/>
    <n v="0"/>
    <n v="1"/>
    <n v="6"/>
    <n v="12"/>
    <n v="6"/>
    <n v="1"/>
  </r>
  <r>
    <s v="08EPR0309C"/>
    <n v="1"/>
    <s v="MATUTINO"/>
    <s v="NORBERTO HERNANDEZ 2430"/>
    <n v="8"/>
    <s v="CHIHUAHUA"/>
    <n v="8"/>
    <s v="CHIHUAHUA"/>
    <n v="37"/>
    <x v="0"/>
    <x v="0"/>
    <n v="1"/>
    <s v="JUĂREZ"/>
    <s v="CALLE JUAN B ESCUDERO "/>
    <n v="0"/>
    <s v="PÚBLICO"/>
    <x v="1"/>
    <n v="2"/>
    <s v="BÁSICA"/>
    <n v="2"/>
    <x v="0"/>
    <n v="1"/>
    <x v="0"/>
    <n v="0"/>
    <s v="NO APLICA"/>
    <n v="0"/>
    <s v="NO APLICA"/>
    <s v="08FIZ0020Z"/>
    <s v="08FJS0003P"/>
    <m/>
    <n v="0"/>
    <n v="150"/>
    <n v="150"/>
    <n v="300"/>
    <n v="150"/>
    <n v="150"/>
    <n v="300"/>
    <n v="17"/>
    <n v="30"/>
    <n v="47"/>
    <n v="21"/>
    <n v="22"/>
    <n v="43"/>
    <n v="22"/>
    <n v="25"/>
    <n v="47"/>
    <n v="26"/>
    <n v="25"/>
    <n v="51"/>
    <n v="30"/>
    <n v="29"/>
    <n v="59"/>
    <n v="28"/>
    <n v="31"/>
    <n v="59"/>
    <n v="25"/>
    <n v="26"/>
    <n v="51"/>
    <n v="23"/>
    <n v="20"/>
    <n v="43"/>
    <n v="154"/>
    <n v="156"/>
    <n v="310"/>
    <n v="2"/>
    <n v="2"/>
    <n v="2"/>
    <n v="2"/>
    <n v="2"/>
    <n v="2"/>
    <n v="0"/>
    <n v="12"/>
    <n v="0"/>
    <n v="0"/>
    <n v="0"/>
    <n v="1"/>
    <n v="0"/>
    <n v="0"/>
    <n v="0"/>
    <n v="0"/>
    <n v="8"/>
    <n v="4"/>
    <n v="0"/>
    <n v="0"/>
    <n v="1"/>
    <n v="0"/>
    <n v="1"/>
    <n v="0"/>
    <n v="0"/>
    <n v="0"/>
    <n v="0"/>
    <n v="0"/>
    <n v="1"/>
    <n v="1"/>
    <n v="0"/>
    <n v="17"/>
    <n v="8"/>
    <n v="4"/>
    <n v="2"/>
    <n v="2"/>
    <n v="2"/>
    <n v="2"/>
    <n v="2"/>
    <n v="2"/>
    <n v="0"/>
    <n v="12"/>
    <n v="12"/>
    <n v="12"/>
    <n v="1"/>
  </r>
  <r>
    <s v="08EPR0310S"/>
    <n v="1"/>
    <s v="MATUTINO"/>
    <s v="NICOLAS BRAVO 2349"/>
    <n v="8"/>
    <s v="CHIHUAHUA"/>
    <n v="8"/>
    <s v="CHIHUAHUA"/>
    <n v="37"/>
    <x v="0"/>
    <x v="0"/>
    <n v="1"/>
    <s v="JUĂREZ"/>
    <s v="CALLE PEDRO ROSALES DE LEON"/>
    <n v="6200"/>
    <s v="PÚBLICO"/>
    <x v="1"/>
    <n v="2"/>
    <s v="BÁSICA"/>
    <n v="2"/>
    <x v="0"/>
    <n v="1"/>
    <x v="0"/>
    <n v="0"/>
    <s v="NO APLICA"/>
    <n v="0"/>
    <s v="NO APLICA"/>
    <s v="08FIZ0004I"/>
    <s v="08FJS0003P"/>
    <m/>
    <n v="0"/>
    <n v="278"/>
    <n v="307"/>
    <n v="585"/>
    <n v="277"/>
    <n v="306"/>
    <n v="583"/>
    <n v="50"/>
    <n v="47"/>
    <n v="97"/>
    <n v="41"/>
    <n v="38"/>
    <n v="79"/>
    <n v="41"/>
    <n v="38"/>
    <n v="79"/>
    <n v="45"/>
    <n v="43"/>
    <n v="88"/>
    <n v="42"/>
    <n v="51"/>
    <n v="93"/>
    <n v="39"/>
    <n v="51"/>
    <n v="90"/>
    <n v="36"/>
    <n v="50"/>
    <n v="86"/>
    <n v="50"/>
    <n v="45"/>
    <n v="95"/>
    <n v="253"/>
    <n v="278"/>
    <n v="531"/>
    <n v="3"/>
    <n v="3"/>
    <n v="3"/>
    <n v="3"/>
    <n v="3"/>
    <n v="3"/>
    <n v="0"/>
    <n v="18"/>
    <n v="0"/>
    <n v="0"/>
    <n v="1"/>
    <n v="0"/>
    <n v="0"/>
    <n v="0"/>
    <n v="0"/>
    <n v="0"/>
    <n v="2"/>
    <n v="16"/>
    <n v="0"/>
    <n v="0"/>
    <n v="1"/>
    <n v="2"/>
    <n v="0"/>
    <n v="1"/>
    <n v="0"/>
    <n v="1"/>
    <n v="0"/>
    <n v="0"/>
    <n v="2"/>
    <n v="0"/>
    <n v="0"/>
    <n v="26"/>
    <n v="2"/>
    <n v="16"/>
    <n v="3"/>
    <n v="3"/>
    <n v="3"/>
    <n v="3"/>
    <n v="3"/>
    <n v="3"/>
    <n v="0"/>
    <n v="18"/>
    <n v="18"/>
    <n v="18"/>
    <n v="1"/>
  </r>
  <r>
    <s v="08EPR0312Q"/>
    <n v="1"/>
    <s v="MATUTINO"/>
    <s v="20 DE NOVIEMBRE 2201"/>
    <n v="8"/>
    <s v="CHIHUAHUA"/>
    <n v="8"/>
    <s v="CHIHUAHUA"/>
    <n v="39"/>
    <x v="28"/>
    <x v="6"/>
    <n v="1"/>
    <s v="OCTAVIANO LĂ“PEZ"/>
    <s v="CALLE FRANCISCO I. MADERO"/>
    <n v="10"/>
    <s v="PÚBLICO"/>
    <x v="1"/>
    <n v="2"/>
    <s v="BÁSICA"/>
    <n v="2"/>
    <x v="0"/>
    <n v="1"/>
    <x v="0"/>
    <n v="0"/>
    <s v="NO APLICA"/>
    <n v="0"/>
    <s v="NO APLICA"/>
    <s v="08FIZ0015O"/>
    <m/>
    <m/>
    <n v="0"/>
    <n v="56"/>
    <n v="73"/>
    <n v="129"/>
    <n v="55"/>
    <n v="73"/>
    <n v="128"/>
    <n v="9"/>
    <n v="14"/>
    <n v="23"/>
    <n v="4"/>
    <n v="10"/>
    <n v="14"/>
    <n v="4"/>
    <n v="10"/>
    <n v="14"/>
    <n v="8"/>
    <n v="12"/>
    <n v="20"/>
    <n v="12"/>
    <n v="9"/>
    <n v="21"/>
    <n v="6"/>
    <n v="12"/>
    <n v="18"/>
    <n v="11"/>
    <n v="12"/>
    <n v="23"/>
    <n v="9"/>
    <n v="11"/>
    <n v="20"/>
    <n v="50"/>
    <n v="66"/>
    <n v="116"/>
    <n v="1"/>
    <n v="1"/>
    <n v="1"/>
    <n v="1"/>
    <n v="1"/>
    <n v="1"/>
    <n v="0"/>
    <n v="6"/>
    <n v="0"/>
    <n v="0"/>
    <n v="0"/>
    <n v="1"/>
    <n v="0"/>
    <n v="0"/>
    <n v="0"/>
    <n v="0"/>
    <n v="0"/>
    <n v="6"/>
    <n v="0"/>
    <n v="0"/>
    <n v="1"/>
    <n v="0"/>
    <n v="0"/>
    <n v="0"/>
    <n v="0"/>
    <n v="0"/>
    <n v="0"/>
    <n v="0"/>
    <n v="1"/>
    <n v="0"/>
    <n v="0"/>
    <n v="9"/>
    <n v="0"/>
    <n v="6"/>
    <n v="1"/>
    <n v="1"/>
    <n v="1"/>
    <n v="1"/>
    <n v="1"/>
    <n v="1"/>
    <n v="0"/>
    <n v="6"/>
    <n v="6"/>
    <n v="6"/>
    <n v="1"/>
  </r>
  <r>
    <s v="08EPR0314O"/>
    <n v="1"/>
    <s v="MATUTINO"/>
    <s v="DIVISION DEL NORTE 2231"/>
    <n v="8"/>
    <s v="CHIHUAHUA"/>
    <n v="8"/>
    <s v="CHIHUAHUA"/>
    <n v="40"/>
    <x v="12"/>
    <x v="9"/>
    <n v="30"/>
    <s v="LA NORTEĂ‘A"/>
    <s v="CALLE LA NORTEĂ‘A"/>
    <n v="0"/>
    <s v="PÚBLICO"/>
    <x v="1"/>
    <n v="2"/>
    <s v="BÁSICA"/>
    <n v="2"/>
    <x v="0"/>
    <n v="1"/>
    <x v="0"/>
    <n v="0"/>
    <s v="NO APLICA"/>
    <n v="0"/>
    <s v="NO APLICA"/>
    <s v="08FIZ0024W"/>
    <s v="08FJS0005N"/>
    <m/>
    <n v="0"/>
    <n v="40"/>
    <n v="44"/>
    <n v="84"/>
    <n v="40"/>
    <n v="44"/>
    <n v="84"/>
    <n v="5"/>
    <n v="5"/>
    <n v="10"/>
    <n v="7"/>
    <n v="4"/>
    <n v="11"/>
    <n v="7"/>
    <n v="4"/>
    <n v="11"/>
    <n v="6"/>
    <n v="10"/>
    <n v="16"/>
    <n v="7"/>
    <n v="8"/>
    <n v="15"/>
    <n v="6"/>
    <n v="11"/>
    <n v="17"/>
    <n v="11"/>
    <n v="8"/>
    <n v="19"/>
    <n v="8"/>
    <n v="6"/>
    <n v="14"/>
    <n v="45"/>
    <n v="47"/>
    <n v="92"/>
    <n v="1"/>
    <n v="0"/>
    <n v="0"/>
    <n v="1"/>
    <n v="0"/>
    <n v="0"/>
    <n v="2"/>
    <n v="4"/>
    <n v="0"/>
    <n v="1"/>
    <n v="0"/>
    <n v="0"/>
    <n v="0"/>
    <n v="0"/>
    <n v="0"/>
    <n v="0"/>
    <n v="1"/>
    <n v="2"/>
    <n v="0"/>
    <n v="0"/>
    <n v="0"/>
    <n v="0"/>
    <n v="0"/>
    <n v="0"/>
    <n v="0"/>
    <n v="0"/>
    <n v="0"/>
    <n v="0"/>
    <n v="1"/>
    <n v="0"/>
    <n v="0"/>
    <n v="5"/>
    <n v="1"/>
    <n v="3"/>
    <n v="1"/>
    <n v="0"/>
    <n v="0"/>
    <n v="1"/>
    <n v="0"/>
    <n v="0"/>
    <n v="2"/>
    <n v="4"/>
    <n v="6"/>
    <n v="6"/>
    <n v="1"/>
  </r>
  <r>
    <s v="08EPR0316M"/>
    <n v="1"/>
    <s v="MATUTINO"/>
    <s v="CRISTOBAL COLON 2345"/>
    <n v="8"/>
    <s v="CHIHUAHUA"/>
    <n v="8"/>
    <s v="CHIHUAHUA"/>
    <n v="40"/>
    <x v="12"/>
    <x v="9"/>
    <n v="29"/>
    <s v="EL NORTE"/>
    <s v="CALLE EL NORTE"/>
    <n v="0"/>
    <s v="PÚBLICO"/>
    <x v="1"/>
    <n v="2"/>
    <s v="BÁSICA"/>
    <n v="2"/>
    <x v="0"/>
    <n v="1"/>
    <x v="0"/>
    <n v="0"/>
    <s v="NO APLICA"/>
    <n v="0"/>
    <s v="NO APLICA"/>
    <s v="08FIZ0024W"/>
    <s v="08FJS0005N"/>
    <m/>
    <n v="0"/>
    <n v="9"/>
    <n v="9"/>
    <n v="18"/>
    <n v="9"/>
    <n v="9"/>
    <n v="18"/>
    <n v="4"/>
    <n v="1"/>
    <n v="5"/>
    <n v="3"/>
    <n v="1"/>
    <n v="4"/>
    <n v="3"/>
    <n v="1"/>
    <n v="4"/>
    <n v="2"/>
    <n v="3"/>
    <n v="5"/>
    <n v="1"/>
    <n v="0"/>
    <n v="1"/>
    <n v="3"/>
    <n v="1"/>
    <n v="4"/>
    <n v="0"/>
    <n v="5"/>
    <n v="5"/>
    <n v="1"/>
    <n v="2"/>
    <n v="3"/>
    <n v="10"/>
    <n v="12"/>
    <n v="22"/>
    <n v="0"/>
    <n v="0"/>
    <n v="0"/>
    <n v="0"/>
    <n v="0"/>
    <n v="0"/>
    <n v="1"/>
    <n v="1"/>
    <n v="0"/>
    <n v="1"/>
    <n v="0"/>
    <n v="0"/>
    <n v="0"/>
    <n v="0"/>
    <n v="0"/>
    <n v="0"/>
    <n v="0"/>
    <n v="0"/>
    <n v="0"/>
    <n v="0"/>
    <n v="0"/>
    <n v="0"/>
    <n v="0"/>
    <n v="0"/>
    <n v="0"/>
    <n v="0"/>
    <n v="0"/>
    <n v="0"/>
    <n v="0"/>
    <n v="0"/>
    <n v="0"/>
    <n v="1"/>
    <n v="0"/>
    <n v="1"/>
    <n v="0"/>
    <n v="0"/>
    <n v="0"/>
    <n v="0"/>
    <n v="0"/>
    <n v="0"/>
    <n v="1"/>
    <n v="1"/>
    <n v="1"/>
    <n v="1"/>
    <n v="1"/>
  </r>
  <r>
    <s v="08EPR0317L"/>
    <n v="1"/>
    <s v="MATUTINO"/>
    <s v="BENITO JUAREZ 2232"/>
    <n v="8"/>
    <s v="CHIHUAHUA"/>
    <n v="8"/>
    <s v="CHIHUAHUA"/>
    <n v="40"/>
    <x v="12"/>
    <x v="9"/>
    <n v="19"/>
    <s v="PRESĂ“N DE GOLONDRINAS"/>
    <s v="CALLE PRESON DE GOLONDRINAS"/>
    <n v="0"/>
    <s v="PÚBLICO"/>
    <x v="1"/>
    <n v="2"/>
    <s v="BÁSICA"/>
    <n v="2"/>
    <x v="0"/>
    <n v="1"/>
    <x v="0"/>
    <n v="0"/>
    <s v="NO APLICA"/>
    <n v="0"/>
    <s v="NO APLICA"/>
    <s v="08FIZ0024W"/>
    <s v="08FJS0005N"/>
    <m/>
    <n v="0"/>
    <n v="11"/>
    <n v="6"/>
    <n v="17"/>
    <n v="11"/>
    <n v="6"/>
    <n v="17"/>
    <n v="2"/>
    <n v="0"/>
    <n v="2"/>
    <n v="1"/>
    <n v="1"/>
    <n v="2"/>
    <n v="1"/>
    <n v="1"/>
    <n v="2"/>
    <n v="1"/>
    <n v="1"/>
    <n v="2"/>
    <n v="2"/>
    <n v="1"/>
    <n v="3"/>
    <n v="0"/>
    <n v="3"/>
    <n v="3"/>
    <n v="4"/>
    <n v="1"/>
    <n v="5"/>
    <n v="1"/>
    <n v="0"/>
    <n v="1"/>
    <n v="9"/>
    <n v="7"/>
    <n v="16"/>
    <n v="0"/>
    <n v="0"/>
    <n v="0"/>
    <n v="0"/>
    <n v="0"/>
    <n v="0"/>
    <n v="1"/>
    <n v="1"/>
    <n v="1"/>
    <n v="0"/>
    <n v="0"/>
    <n v="0"/>
    <n v="0"/>
    <n v="0"/>
    <n v="0"/>
    <n v="0"/>
    <n v="0"/>
    <n v="0"/>
    <n v="0"/>
    <n v="0"/>
    <n v="0"/>
    <n v="0"/>
    <n v="0"/>
    <n v="0"/>
    <n v="0"/>
    <n v="0"/>
    <n v="0"/>
    <n v="0"/>
    <n v="0"/>
    <n v="0"/>
    <n v="0"/>
    <n v="1"/>
    <n v="1"/>
    <n v="0"/>
    <n v="0"/>
    <n v="0"/>
    <n v="0"/>
    <n v="0"/>
    <n v="0"/>
    <n v="0"/>
    <n v="1"/>
    <n v="1"/>
    <n v="4"/>
    <n v="2"/>
    <n v="1"/>
  </r>
  <r>
    <s v="08EPR0318K"/>
    <n v="1"/>
    <s v="MATUTINO"/>
    <s v="AQUILES SERDAN 2229"/>
    <n v="8"/>
    <s v="CHIHUAHUA"/>
    <n v="8"/>
    <s v="CHIHUAHUA"/>
    <n v="40"/>
    <x v="12"/>
    <x v="9"/>
    <n v="42"/>
    <s v="TRES OJITOS"/>
    <s v="CALLE TRES OJITOS"/>
    <n v="0"/>
    <s v="PÚBLICO"/>
    <x v="1"/>
    <n v="2"/>
    <s v="BÁSICA"/>
    <n v="2"/>
    <x v="0"/>
    <n v="1"/>
    <x v="0"/>
    <n v="0"/>
    <s v="NO APLICA"/>
    <n v="0"/>
    <s v="NO APLICA"/>
    <s v="08FIZ0024W"/>
    <s v="08FJS0005N"/>
    <m/>
    <n v="0"/>
    <n v="3"/>
    <n v="14"/>
    <n v="17"/>
    <n v="3"/>
    <n v="14"/>
    <n v="17"/>
    <n v="1"/>
    <n v="2"/>
    <n v="3"/>
    <n v="0"/>
    <n v="1"/>
    <n v="1"/>
    <n v="0"/>
    <n v="1"/>
    <n v="1"/>
    <n v="0"/>
    <n v="2"/>
    <n v="2"/>
    <n v="0"/>
    <n v="1"/>
    <n v="1"/>
    <n v="1"/>
    <n v="5"/>
    <n v="6"/>
    <n v="0"/>
    <n v="3"/>
    <n v="3"/>
    <n v="1"/>
    <n v="1"/>
    <n v="2"/>
    <n v="2"/>
    <n v="13"/>
    <n v="15"/>
    <n v="0"/>
    <n v="0"/>
    <n v="0"/>
    <n v="0"/>
    <n v="0"/>
    <n v="0"/>
    <n v="1"/>
    <n v="1"/>
    <n v="1"/>
    <n v="0"/>
    <n v="0"/>
    <n v="0"/>
    <n v="0"/>
    <n v="0"/>
    <n v="0"/>
    <n v="0"/>
    <n v="0"/>
    <n v="0"/>
    <n v="0"/>
    <n v="0"/>
    <n v="0"/>
    <n v="0"/>
    <n v="0"/>
    <n v="0"/>
    <n v="0"/>
    <n v="0"/>
    <n v="0"/>
    <n v="0"/>
    <n v="0"/>
    <n v="0"/>
    <n v="0"/>
    <n v="1"/>
    <n v="1"/>
    <n v="0"/>
    <n v="0"/>
    <n v="0"/>
    <n v="0"/>
    <n v="0"/>
    <n v="0"/>
    <n v="0"/>
    <n v="1"/>
    <n v="1"/>
    <n v="3"/>
    <n v="2"/>
    <n v="1"/>
  </r>
  <r>
    <s v="08EPR0321Y"/>
    <n v="1"/>
    <s v="MATUTINO"/>
    <s v="AQUILES SERDAN 2392"/>
    <n v="8"/>
    <s v="CHIHUAHUA"/>
    <n v="8"/>
    <s v="CHIHUAHUA"/>
    <n v="42"/>
    <x v="66"/>
    <x v="10"/>
    <n v="1"/>
    <s v="MANUEL BENAVIDES"/>
    <s v="CALLE PROGRESO"/>
    <n v="0"/>
    <s v="PÚBLICO"/>
    <x v="1"/>
    <n v="2"/>
    <s v="BÁSICA"/>
    <n v="2"/>
    <x v="0"/>
    <n v="1"/>
    <x v="0"/>
    <n v="0"/>
    <s v="NO APLICA"/>
    <n v="0"/>
    <s v="NO APLICA"/>
    <s v="08FIZ0014P"/>
    <s v="08FJS0001R"/>
    <m/>
    <n v="0"/>
    <n v="69"/>
    <n v="72"/>
    <n v="141"/>
    <n v="69"/>
    <n v="72"/>
    <n v="141"/>
    <n v="9"/>
    <n v="14"/>
    <n v="23"/>
    <n v="9"/>
    <n v="13"/>
    <n v="22"/>
    <n v="9"/>
    <n v="13"/>
    <n v="22"/>
    <n v="9"/>
    <n v="9"/>
    <n v="18"/>
    <n v="8"/>
    <n v="12"/>
    <n v="20"/>
    <n v="6"/>
    <n v="17"/>
    <n v="23"/>
    <n v="21"/>
    <n v="11"/>
    <n v="32"/>
    <n v="15"/>
    <n v="8"/>
    <n v="23"/>
    <n v="68"/>
    <n v="70"/>
    <n v="138"/>
    <n v="1"/>
    <n v="1"/>
    <n v="1"/>
    <n v="1"/>
    <n v="1"/>
    <n v="1"/>
    <n v="0"/>
    <n v="6"/>
    <n v="0"/>
    <n v="0"/>
    <n v="1"/>
    <n v="0"/>
    <n v="0"/>
    <n v="0"/>
    <n v="0"/>
    <n v="0"/>
    <n v="0"/>
    <n v="6"/>
    <n v="0"/>
    <n v="0"/>
    <n v="1"/>
    <n v="0"/>
    <n v="1"/>
    <n v="0"/>
    <n v="0"/>
    <n v="0"/>
    <n v="0"/>
    <n v="0"/>
    <n v="1"/>
    <n v="0"/>
    <n v="0"/>
    <n v="10"/>
    <n v="0"/>
    <n v="6"/>
    <n v="1"/>
    <n v="1"/>
    <n v="1"/>
    <n v="1"/>
    <n v="1"/>
    <n v="1"/>
    <n v="0"/>
    <n v="6"/>
    <n v="8"/>
    <n v="8"/>
    <n v="1"/>
  </r>
  <r>
    <s v="08EPR0322X"/>
    <n v="1"/>
    <s v="MATUTINO"/>
    <s v="CENTENARIO 2088"/>
    <n v="8"/>
    <s v="CHIHUAHUA"/>
    <n v="8"/>
    <s v="CHIHUAHUA"/>
    <n v="43"/>
    <x v="60"/>
    <x v="9"/>
    <n v="7"/>
    <s v="TEJOLOCACHI"/>
    <s v="CALLE COLONIA CENTRO"/>
    <n v="0"/>
    <s v="PÚBLICO"/>
    <x v="1"/>
    <n v="2"/>
    <s v="BÁSICA"/>
    <n v="2"/>
    <x v="0"/>
    <n v="1"/>
    <x v="0"/>
    <n v="0"/>
    <s v="NO APLICA"/>
    <n v="0"/>
    <s v="NO APLICA"/>
    <s v="08FIZ0008E"/>
    <s v="08FJS0005N"/>
    <m/>
    <n v="0"/>
    <n v="8"/>
    <n v="2"/>
    <n v="10"/>
    <n v="8"/>
    <n v="2"/>
    <n v="10"/>
    <n v="1"/>
    <n v="0"/>
    <n v="1"/>
    <n v="2"/>
    <n v="0"/>
    <n v="2"/>
    <n v="2"/>
    <n v="0"/>
    <n v="2"/>
    <n v="1"/>
    <n v="1"/>
    <n v="2"/>
    <n v="1"/>
    <n v="0"/>
    <n v="1"/>
    <n v="2"/>
    <n v="0"/>
    <n v="2"/>
    <n v="1"/>
    <n v="0"/>
    <n v="1"/>
    <n v="2"/>
    <n v="1"/>
    <n v="3"/>
    <n v="9"/>
    <n v="2"/>
    <n v="11"/>
    <n v="0"/>
    <n v="0"/>
    <n v="0"/>
    <n v="0"/>
    <n v="0"/>
    <n v="0"/>
    <n v="1"/>
    <n v="1"/>
    <n v="0"/>
    <n v="1"/>
    <n v="0"/>
    <n v="0"/>
    <n v="0"/>
    <n v="0"/>
    <n v="0"/>
    <n v="0"/>
    <n v="0"/>
    <n v="0"/>
    <n v="0"/>
    <n v="0"/>
    <n v="0"/>
    <n v="0"/>
    <n v="0"/>
    <n v="0"/>
    <n v="0"/>
    <n v="0"/>
    <n v="0"/>
    <n v="0"/>
    <n v="0"/>
    <n v="0"/>
    <n v="0"/>
    <n v="1"/>
    <n v="0"/>
    <n v="1"/>
    <n v="0"/>
    <n v="0"/>
    <n v="0"/>
    <n v="0"/>
    <n v="0"/>
    <n v="0"/>
    <n v="1"/>
    <n v="1"/>
    <n v="6"/>
    <n v="4"/>
    <n v="1"/>
  </r>
  <r>
    <s v="08EPR0323W"/>
    <n v="1"/>
    <s v="MATUTINO"/>
    <s v="CENTRO REGIONAL DE EDUC. INT. SANTOS DEGOLLADO 2075"/>
    <n v="8"/>
    <s v="CHIHUAHUA"/>
    <n v="8"/>
    <s v="CHIHUAHUA"/>
    <n v="43"/>
    <x v="60"/>
    <x v="9"/>
    <n v="1"/>
    <s v="MATACHĂŤ"/>
    <s v="CALLE F.QUINTANA"/>
    <n v="0"/>
    <s v="PÚBLICO"/>
    <x v="1"/>
    <n v="2"/>
    <s v="BÁSICA"/>
    <n v="2"/>
    <x v="0"/>
    <n v="1"/>
    <x v="0"/>
    <n v="0"/>
    <s v="NO APLICA"/>
    <n v="0"/>
    <s v="NO APLICA"/>
    <s v="08FIZ0008E"/>
    <s v="08FJS0005N"/>
    <m/>
    <n v="0"/>
    <n v="95"/>
    <n v="99"/>
    <n v="194"/>
    <n v="95"/>
    <n v="99"/>
    <n v="194"/>
    <n v="22"/>
    <n v="14"/>
    <n v="36"/>
    <n v="17"/>
    <n v="11"/>
    <n v="28"/>
    <n v="17"/>
    <n v="11"/>
    <n v="28"/>
    <n v="17"/>
    <n v="20"/>
    <n v="37"/>
    <n v="11"/>
    <n v="9"/>
    <n v="20"/>
    <n v="17"/>
    <n v="21"/>
    <n v="38"/>
    <n v="12"/>
    <n v="15"/>
    <n v="27"/>
    <n v="17"/>
    <n v="16"/>
    <n v="33"/>
    <n v="91"/>
    <n v="92"/>
    <n v="183"/>
    <n v="1"/>
    <n v="2"/>
    <n v="1"/>
    <n v="2"/>
    <n v="1"/>
    <n v="1"/>
    <n v="0"/>
    <n v="8"/>
    <n v="0"/>
    <n v="0"/>
    <n v="0"/>
    <n v="1"/>
    <n v="0"/>
    <n v="0"/>
    <n v="0"/>
    <n v="0"/>
    <n v="3"/>
    <n v="5"/>
    <n v="0"/>
    <n v="0"/>
    <n v="1"/>
    <n v="1"/>
    <n v="0"/>
    <n v="0"/>
    <n v="1"/>
    <n v="0"/>
    <n v="0"/>
    <n v="1"/>
    <n v="1"/>
    <n v="0"/>
    <n v="0"/>
    <n v="14"/>
    <n v="3"/>
    <n v="5"/>
    <n v="1"/>
    <n v="2"/>
    <n v="1"/>
    <n v="2"/>
    <n v="1"/>
    <n v="1"/>
    <n v="0"/>
    <n v="8"/>
    <n v="8"/>
    <n v="8"/>
    <n v="1"/>
  </r>
  <r>
    <s v="08EPR0325U"/>
    <n v="1"/>
    <s v="MATUTINO"/>
    <s v="BENITO JUAREZ 2243"/>
    <n v="8"/>
    <s v="CHIHUAHUA"/>
    <n v="8"/>
    <s v="CHIHUAHUA"/>
    <n v="44"/>
    <x v="29"/>
    <x v="6"/>
    <n v="58"/>
    <s v="SANTA ROSALĂŤA (LA MAROMA)"/>
    <s v="CALLE CONOCIDO"/>
    <n v="0"/>
    <s v="PÚBLICO"/>
    <x v="1"/>
    <n v="2"/>
    <s v="BÁSICA"/>
    <n v="2"/>
    <x v="0"/>
    <n v="1"/>
    <x v="0"/>
    <n v="0"/>
    <s v="NO APLICA"/>
    <n v="0"/>
    <s v="NO APLICA"/>
    <s v="08FIZ0267S"/>
    <m/>
    <m/>
    <n v="0"/>
    <n v="14"/>
    <n v="12"/>
    <n v="26"/>
    <n v="14"/>
    <n v="12"/>
    <n v="26"/>
    <n v="2"/>
    <n v="2"/>
    <n v="4"/>
    <n v="2"/>
    <n v="1"/>
    <n v="3"/>
    <n v="2"/>
    <n v="1"/>
    <n v="3"/>
    <n v="2"/>
    <n v="0"/>
    <n v="2"/>
    <n v="3"/>
    <n v="2"/>
    <n v="5"/>
    <n v="0"/>
    <n v="2"/>
    <n v="2"/>
    <n v="1"/>
    <n v="2"/>
    <n v="3"/>
    <n v="3"/>
    <n v="3"/>
    <n v="6"/>
    <n v="11"/>
    <n v="10"/>
    <n v="21"/>
    <n v="0"/>
    <n v="0"/>
    <n v="0"/>
    <n v="0"/>
    <n v="0"/>
    <n v="0"/>
    <n v="1"/>
    <n v="1"/>
    <n v="0"/>
    <n v="1"/>
    <n v="0"/>
    <n v="0"/>
    <n v="0"/>
    <n v="0"/>
    <n v="0"/>
    <n v="0"/>
    <n v="0"/>
    <n v="0"/>
    <n v="0"/>
    <n v="0"/>
    <n v="0"/>
    <n v="0"/>
    <n v="0"/>
    <n v="0"/>
    <n v="0"/>
    <n v="0"/>
    <n v="0"/>
    <n v="0"/>
    <n v="0"/>
    <n v="0"/>
    <n v="0"/>
    <n v="1"/>
    <n v="0"/>
    <n v="1"/>
    <n v="0"/>
    <n v="0"/>
    <n v="0"/>
    <n v="0"/>
    <n v="0"/>
    <n v="0"/>
    <n v="1"/>
    <n v="1"/>
    <n v="2"/>
    <n v="2"/>
    <n v="1"/>
  </r>
  <r>
    <s v="08EPR0327S"/>
    <n v="1"/>
    <s v="MATUTINO"/>
    <s v="5 DE FEBRERO 2311"/>
    <n v="8"/>
    <s v="CHIHUAHUA"/>
    <n v="8"/>
    <s v="CHIHUAHUA"/>
    <n v="45"/>
    <x v="15"/>
    <x v="7"/>
    <n v="7"/>
    <s v="ESTACIĂ“N CONSUELO"/>
    <s v="CALLE HIPOLITO GONZALEZ "/>
    <n v="0"/>
    <s v="PÚBLICO"/>
    <x v="1"/>
    <n v="2"/>
    <s v="BÁSICA"/>
    <n v="2"/>
    <x v="0"/>
    <n v="1"/>
    <x v="0"/>
    <n v="0"/>
    <s v="NO APLICA"/>
    <n v="0"/>
    <s v="NO APLICA"/>
    <s v="08FIZ0002K"/>
    <m/>
    <m/>
    <n v="0"/>
    <n v="125"/>
    <n v="122"/>
    <n v="247"/>
    <n v="125"/>
    <n v="122"/>
    <n v="247"/>
    <n v="19"/>
    <n v="24"/>
    <n v="43"/>
    <n v="14"/>
    <n v="17"/>
    <n v="31"/>
    <n v="14"/>
    <n v="17"/>
    <n v="31"/>
    <n v="14"/>
    <n v="26"/>
    <n v="40"/>
    <n v="13"/>
    <n v="15"/>
    <n v="28"/>
    <n v="20"/>
    <n v="19"/>
    <n v="39"/>
    <n v="27"/>
    <n v="16"/>
    <n v="43"/>
    <n v="29"/>
    <n v="26"/>
    <n v="55"/>
    <n v="117"/>
    <n v="119"/>
    <n v="236"/>
    <n v="2"/>
    <n v="2"/>
    <n v="1"/>
    <n v="2"/>
    <n v="2"/>
    <n v="2"/>
    <n v="0"/>
    <n v="11"/>
    <n v="0"/>
    <n v="0"/>
    <n v="0"/>
    <n v="1"/>
    <n v="0"/>
    <n v="0"/>
    <n v="0"/>
    <n v="0"/>
    <n v="2"/>
    <n v="9"/>
    <n v="0"/>
    <n v="0"/>
    <n v="1"/>
    <n v="0"/>
    <n v="1"/>
    <n v="0"/>
    <n v="0"/>
    <n v="0"/>
    <n v="0"/>
    <n v="0"/>
    <n v="2"/>
    <n v="0"/>
    <n v="0"/>
    <n v="16"/>
    <n v="2"/>
    <n v="9"/>
    <n v="2"/>
    <n v="2"/>
    <n v="1"/>
    <n v="2"/>
    <n v="2"/>
    <n v="2"/>
    <n v="0"/>
    <n v="11"/>
    <n v="12"/>
    <n v="11"/>
    <n v="1"/>
  </r>
  <r>
    <s v="08EPR0328R"/>
    <n v="1"/>
    <s v="MATUTINO"/>
    <s v="BENITO JUAREZ 2048"/>
    <n v="8"/>
    <s v="CHIHUAHUA"/>
    <n v="8"/>
    <s v="CHIHUAHUA"/>
    <n v="45"/>
    <x v="15"/>
    <x v="7"/>
    <n v="1"/>
    <s v="PEDRO MEOQUI"/>
    <s v="CALLE MORELOS"/>
    <n v="301"/>
    <s v="PÚBLICO"/>
    <x v="1"/>
    <n v="2"/>
    <s v="BÁSICA"/>
    <n v="2"/>
    <x v="0"/>
    <n v="1"/>
    <x v="0"/>
    <n v="0"/>
    <s v="NO APLICA"/>
    <n v="0"/>
    <s v="NO APLICA"/>
    <s v="08FIZ0002K"/>
    <m/>
    <m/>
    <n v="0"/>
    <n v="70"/>
    <n v="65"/>
    <n v="135"/>
    <n v="70"/>
    <n v="65"/>
    <n v="135"/>
    <n v="11"/>
    <n v="10"/>
    <n v="21"/>
    <n v="13"/>
    <n v="9"/>
    <n v="22"/>
    <n v="15"/>
    <n v="9"/>
    <n v="24"/>
    <n v="13"/>
    <n v="13"/>
    <n v="26"/>
    <n v="12"/>
    <n v="6"/>
    <n v="18"/>
    <n v="13"/>
    <n v="7"/>
    <n v="20"/>
    <n v="11"/>
    <n v="12"/>
    <n v="23"/>
    <n v="12"/>
    <n v="16"/>
    <n v="28"/>
    <n v="76"/>
    <n v="63"/>
    <n v="139"/>
    <n v="1"/>
    <n v="1"/>
    <n v="1"/>
    <n v="1"/>
    <n v="1"/>
    <n v="1"/>
    <n v="0"/>
    <n v="6"/>
    <n v="0"/>
    <n v="0"/>
    <n v="1"/>
    <n v="0"/>
    <n v="0"/>
    <n v="0"/>
    <n v="0"/>
    <n v="0"/>
    <n v="1"/>
    <n v="5"/>
    <n v="0"/>
    <n v="0"/>
    <n v="2"/>
    <n v="0"/>
    <n v="2"/>
    <n v="0"/>
    <n v="0"/>
    <n v="1"/>
    <n v="0"/>
    <n v="0"/>
    <n v="1"/>
    <n v="0"/>
    <n v="0"/>
    <n v="13"/>
    <n v="1"/>
    <n v="5"/>
    <n v="1"/>
    <n v="1"/>
    <n v="1"/>
    <n v="1"/>
    <n v="1"/>
    <n v="1"/>
    <n v="0"/>
    <n v="6"/>
    <n v="6"/>
    <n v="6"/>
    <n v="1"/>
  </r>
  <r>
    <s v="08EPR0330F"/>
    <n v="1"/>
    <s v="MATUTINO"/>
    <s v="MARIA G DE ORTIZ 2571"/>
    <n v="8"/>
    <s v="CHIHUAHUA"/>
    <n v="8"/>
    <s v="CHIHUAHUA"/>
    <n v="45"/>
    <x v="15"/>
    <x v="7"/>
    <n v="1"/>
    <s v="PEDRO MEOQUI"/>
    <s v="CALLE NIĂ‘OS HEROES"/>
    <n v="0"/>
    <s v="PÚBLICO"/>
    <x v="1"/>
    <n v="2"/>
    <s v="BÁSICA"/>
    <n v="2"/>
    <x v="0"/>
    <n v="1"/>
    <x v="0"/>
    <n v="0"/>
    <s v="NO APLICA"/>
    <n v="0"/>
    <s v="NO APLICA"/>
    <s v="08FIZ0002K"/>
    <m/>
    <m/>
    <n v="0"/>
    <n v="75"/>
    <n v="71"/>
    <n v="146"/>
    <n v="73"/>
    <n v="70"/>
    <n v="143"/>
    <n v="14"/>
    <n v="12"/>
    <n v="26"/>
    <n v="9"/>
    <n v="7"/>
    <n v="16"/>
    <n v="10"/>
    <n v="7"/>
    <n v="17"/>
    <n v="10"/>
    <n v="12"/>
    <n v="22"/>
    <n v="15"/>
    <n v="7"/>
    <n v="22"/>
    <n v="10"/>
    <n v="9"/>
    <n v="19"/>
    <n v="13"/>
    <n v="14"/>
    <n v="27"/>
    <n v="14"/>
    <n v="16"/>
    <n v="30"/>
    <n v="72"/>
    <n v="65"/>
    <n v="137"/>
    <n v="1"/>
    <n v="1"/>
    <n v="1"/>
    <n v="1"/>
    <n v="1"/>
    <n v="1"/>
    <n v="0"/>
    <n v="6"/>
    <n v="0"/>
    <n v="0"/>
    <n v="1"/>
    <n v="0"/>
    <n v="0"/>
    <n v="0"/>
    <n v="0"/>
    <n v="0"/>
    <n v="0"/>
    <n v="6"/>
    <n v="0"/>
    <n v="0"/>
    <n v="1"/>
    <n v="0"/>
    <n v="0"/>
    <n v="1"/>
    <n v="0"/>
    <n v="0"/>
    <n v="0"/>
    <n v="0"/>
    <n v="1"/>
    <n v="0"/>
    <n v="0"/>
    <n v="10"/>
    <n v="0"/>
    <n v="6"/>
    <n v="1"/>
    <n v="1"/>
    <n v="1"/>
    <n v="1"/>
    <n v="1"/>
    <n v="1"/>
    <n v="0"/>
    <n v="6"/>
    <n v="6"/>
    <n v="6"/>
    <n v="1"/>
  </r>
  <r>
    <s v="08EPR0331E"/>
    <n v="1"/>
    <s v="MATUTINO"/>
    <s v="JOSE T CUELLAR 2485"/>
    <n v="8"/>
    <s v="CHIHUAHUA"/>
    <n v="8"/>
    <s v="CHIHUAHUA"/>
    <n v="38"/>
    <x v="32"/>
    <x v="7"/>
    <n v="1"/>
    <s v="JULIMES"/>
    <s v="CALLE ZARAGOZA"/>
    <n v="1"/>
    <s v="PÚBLICO"/>
    <x v="1"/>
    <n v="2"/>
    <s v="BÁSICA"/>
    <n v="2"/>
    <x v="0"/>
    <n v="1"/>
    <x v="0"/>
    <n v="0"/>
    <s v="NO APLICA"/>
    <n v="0"/>
    <s v="NO APLICA"/>
    <s v="08FIZ0002K"/>
    <m/>
    <m/>
    <n v="0"/>
    <n v="108"/>
    <n v="99"/>
    <n v="207"/>
    <n v="108"/>
    <n v="99"/>
    <n v="207"/>
    <n v="17"/>
    <n v="20"/>
    <n v="37"/>
    <n v="18"/>
    <n v="18"/>
    <n v="36"/>
    <n v="18"/>
    <n v="18"/>
    <n v="36"/>
    <n v="17"/>
    <n v="21"/>
    <n v="38"/>
    <n v="20"/>
    <n v="16"/>
    <n v="36"/>
    <n v="24"/>
    <n v="22"/>
    <n v="46"/>
    <n v="13"/>
    <n v="5"/>
    <n v="18"/>
    <n v="20"/>
    <n v="19"/>
    <n v="39"/>
    <n v="112"/>
    <n v="101"/>
    <n v="213"/>
    <n v="2"/>
    <n v="2"/>
    <n v="2"/>
    <n v="2"/>
    <n v="1"/>
    <n v="2"/>
    <n v="0"/>
    <n v="11"/>
    <n v="0"/>
    <n v="0"/>
    <n v="0"/>
    <n v="1"/>
    <n v="0"/>
    <n v="0"/>
    <n v="0"/>
    <n v="0"/>
    <n v="1"/>
    <n v="10"/>
    <n v="0"/>
    <n v="0"/>
    <n v="2"/>
    <n v="0"/>
    <n v="1"/>
    <n v="2"/>
    <n v="0"/>
    <n v="1"/>
    <n v="0"/>
    <n v="0"/>
    <n v="1"/>
    <n v="0"/>
    <n v="0"/>
    <n v="19"/>
    <n v="1"/>
    <n v="10"/>
    <n v="2"/>
    <n v="2"/>
    <n v="2"/>
    <n v="2"/>
    <n v="1"/>
    <n v="2"/>
    <n v="0"/>
    <n v="11"/>
    <n v="14"/>
    <n v="12"/>
    <n v="1"/>
  </r>
  <r>
    <s v="08EPR0332D"/>
    <n v="1"/>
    <s v="MATUTINO"/>
    <s v="JOSE MA MORELOS 2505"/>
    <n v="8"/>
    <s v="CHIHUAHUA"/>
    <n v="8"/>
    <s v="CHIHUAHUA"/>
    <n v="45"/>
    <x v="15"/>
    <x v="7"/>
    <n v="16"/>
    <s v="LORETO"/>
    <s v="CALLE LORETO"/>
    <n v="0"/>
    <s v="PÚBLICO"/>
    <x v="1"/>
    <n v="2"/>
    <s v="BÁSICA"/>
    <n v="2"/>
    <x v="0"/>
    <n v="1"/>
    <x v="0"/>
    <n v="0"/>
    <s v="NO APLICA"/>
    <n v="0"/>
    <s v="NO APLICA"/>
    <s v="08FIZ0002K"/>
    <m/>
    <m/>
    <n v="0"/>
    <n v="66"/>
    <n v="48"/>
    <n v="114"/>
    <n v="64"/>
    <n v="48"/>
    <n v="112"/>
    <n v="11"/>
    <n v="5"/>
    <n v="16"/>
    <n v="9"/>
    <n v="10"/>
    <n v="19"/>
    <n v="9"/>
    <n v="10"/>
    <n v="19"/>
    <n v="8"/>
    <n v="9"/>
    <n v="17"/>
    <n v="10"/>
    <n v="11"/>
    <n v="21"/>
    <n v="10"/>
    <n v="7"/>
    <n v="17"/>
    <n v="9"/>
    <n v="8"/>
    <n v="17"/>
    <n v="15"/>
    <n v="7"/>
    <n v="22"/>
    <n v="61"/>
    <n v="52"/>
    <n v="113"/>
    <n v="1"/>
    <n v="1"/>
    <n v="1"/>
    <n v="1"/>
    <n v="1"/>
    <n v="1"/>
    <n v="0"/>
    <n v="6"/>
    <n v="0"/>
    <n v="0"/>
    <n v="1"/>
    <n v="0"/>
    <n v="0"/>
    <n v="0"/>
    <n v="0"/>
    <n v="0"/>
    <n v="1"/>
    <n v="5"/>
    <n v="0"/>
    <n v="0"/>
    <n v="1"/>
    <n v="0"/>
    <n v="0"/>
    <n v="1"/>
    <n v="0"/>
    <n v="1"/>
    <n v="0"/>
    <n v="1"/>
    <n v="1"/>
    <n v="1"/>
    <n v="0"/>
    <n v="13"/>
    <n v="1"/>
    <n v="5"/>
    <n v="1"/>
    <n v="1"/>
    <n v="1"/>
    <n v="1"/>
    <n v="1"/>
    <n v="1"/>
    <n v="0"/>
    <n v="6"/>
    <n v="6"/>
    <n v="6"/>
    <n v="1"/>
  </r>
  <r>
    <s v="08EPR0335A"/>
    <n v="1"/>
    <s v="MATUTINO"/>
    <s v="FAMILIA STEGE 2532"/>
    <n v="8"/>
    <s v="CHIHUAHUA"/>
    <n v="8"/>
    <s v="CHIHUAHUA"/>
    <n v="45"/>
    <x v="15"/>
    <x v="7"/>
    <n v="1"/>
    <s v="PEDRO MEOQUI"/>
    <s v="CALLE ROSALES"/>
    <n v="501"/>
    <s v="PÚBLICO"/>
    <x v="1"/>
    <n v="2"/>
    <s v="BÁSICA"/>
    <n v="2"/>
    <x v="0"/>
    <n v="1"/>
    <x v="0"/>
    <n v="0"/>
    <s v="NO APLICA"/>
    <n v="0"/>
    <s v="NO APLICA"/>
    <s v="08FIZ0002K"/>
    <m/>
    <m/>
    <n v="0"/>
    <n v="74"/>
    <n v="60"/>
    <n v="134"/>
    <n v="74"/>
    <n v="60"/>
    <n v="134"/>
    <n v="17"/>
    <n v="9"/>
    <n v="26"/>
    <n v="11"/>
    <n v="10"/>
    <n v="21"/>
    <n v="11"/>
    <n v="10"/>
    <n v="21"/>
    <n v="11"/>
    <n v="13"/>
    <n v="24"/>
    <n v="7"/>
    <n v="11"/>
    <n v="18"/>
    <n v="17"/>
    <n v="6"/>
    <n v="23"/>
    <n v="17"/>
    <n v="12"/>
    <n v="29"/>
    <n v="8"/>
    <n v="11"/>
    <n v="19"/>
    <n v="71"/>
    <n v="63"/>
    <n v="134"/>
    <n v="1"/>
    <n v="1"/>
    <n v="1"/>
    <n v="1"/>
    <n v="1"/>
    <n v="1"/>
    <n v="0"/>
    <n v="6"/>
    <n v="0"/>
    <n v="0"/>
    <n v="0"/>
    <n v="1"/>
    <n v="0"/>
    <n v="0"/>
    <n v="0"/>
    <n v="0"/>
    <n v="1"/>
    <n v="5"/>
    <n v="0"/>
    <n v="0"/>
    <n v="1"/>
    <n v="0"/>
    <n v="0"/>
    <n v="2"/>
    <n v="0"/>
    <n v="1"/>
    <n v="0"/>
    <n v="1"/>
    <n v="0"/>
    <n v="1"/>
    <n v="0"/>
    <n v="13"/>
    <n v="1"/>
    <n v="5"/>
    <n v="1"/>
    <n v="1"/>
    <n v="1"/>
    <n v="1"/>
    <n v="1"/>
    <n v="1"/>
    <n v="0"/>
    <n v="6"/>
    <n v="6"/>
    <n v="6"/>
    <n v="1"/>
  </r>
  <r>
    <s v="08EPR0336Z"/>
    <n v="1"/>
    <s v="MATUTINO"/>
    <s v="20 DE NOVIEMBRE 2375"/>
    <n v="8"/>
    <s v="CHIHUAHUA"/>
    <n v="8"/>
    <s v="CHIHUAHUA"/>
    <n v="45"/>
    <x v="15"/>
    <x v="7"/>
    <n v="24"/>
    <s v="EL TORREĂ“N"/>
    <s v="CALLE EL TORREON"/>
    <n v="0"/>
    <s v="PÚBLICO"/>
    <x v="1"/>
    <n v="2"/>
    <s v="BÁSICA"/>
    <n v="2"/>
    <x v="0"/>
    <n v="1"/>
    <x v="0"/>
    <n v="0"/>
    <s v="NO APLICA"/>
    <n v="0"/>
    <s v="NO APLICA"/>
    <s v="08FIZ0002K"/>
    <m/>
    <m/>
    <n v="0"/>
    <n v="37"/>
    <n v="21"/>
    <n v="58"/>
    <n v="35"/>
    <n v="21"/>
    <n v="56"/>
    <n v="6"/>
    <n v="2"/>
    <n v="8"/>
    <n v="1"/>
    <n v="6"/>
    <n v="7"/>
    <n v="1"/>
    <n v="6"/>
    <n v="7"/>
    <n v="7"/>
    <n v="4"/>
    <n v="11"/>
    <n v="5"/>
    <n v="3"/>
    <n v="8"/>
    <n v="14"/>
    <n v="5"/>
    <n v="19"/>
    <n v="5"/>
    <n v="5"/>
    <n v="10"/>
    <n v="5"/>
    <n v="7"/>
    <n v="12"/>
    <n v="37"/>
    <n v="30"/>
    <n v="67"/>
    <n v="0"/>
    <n v="0"/>
    <n v="0"/>
    <n v="0"/>
    <n v="0"/>
    <n v="0"/>
    <n v="3"/>
    <n v="3"/>
    <n v="0"/>
    <n v="1"/>
    <n v="0"/>
    <n v="0"/>
    <n v="0"/>
    <n v="0"/>
    <n v="0"/>
    <n v="0"/>
    <n v="0"/>
    <n v="2"/>
    <n v="0"/>
    <n v="0"/>
    <n v="0"/>
    <n v="0"/>
    <n v="0"/>
    <n v="0"/>
    <n v="0"/>
    <n v="0"/>
    <n v="0"/>
    <n v="0"/>
    <n v="0"/>
    <n v="0"/>
    <n v="0"/>
    <n v="3"/>
    <n v="0"/>
    <n v="3"/>
    <n v="0"/>
    <n v="0"/>
    <n v="0"/>
    <n v="0"/>
    <n v="0"/>
    <n v="0"/>
    <n v="3"/>
    <n v="3"/>
    <n v="3"/>
    <n v="3"/>
    <n v="1"/>
  </r>
  <r>
    <s v="08EPR0337Z"/>
    <n v="1"/>
    <s v="MATUTINO"/>
    <s v="ROBERTO BARRIOS 2043"/>
    <n v="8"/>
    <s v="CHIHUAHUA"/>
    <n v="8"/>
    <s v="CHIHUAHUA"/>
    <n v="45"/>
    <x v="15"/>
    <x v="7"/>
    <n v="13"/>
    <s v="GUADALUPE VICTORIA"/>
    <s v="NINGUNO NINGUNO"/>
    <n v="0"/>
    <s v="PÚBLICO"/>
    <x v="1"/>
    <n v="2"/>
    <s v="BÁSICA"/>
    <n v="2"/>
    <x v="0"/>
    <n v="1"/>
    <x v="0"/>
    <n v="0"/>
    <s v="NO APLICA"/>
    <n v="0"/>
    <s v="NO APLICA"/>
    <s v="08FIZ0002K"/>
    <m/>
    <m/>
    <n v="0"/>
    <n v="50"/>
    <n v="55"/>
    <n v="105"/>
    <n v="50"/>
    <n v="55"/>
    <n v="105"/>
    <n v="8"/>
    <n v="12"/>
    <n v="20"/>
    <n v="7"/>
    <n v="6"/>
    <n v="13"/>
    <n v="7"/>
    <n v="6"/>
    <n v="13"/>
    <n v="15"/>
    <n v="6"/>
    <n v="21"/>
    <n v="5"/>
    <n v="13"/>
    <n v="18"/>
    <n v="9"/>
    <n v="9"/>
    <n v="18"/>
    <n v="9"/>
    <n v="8"/>
    <n v="17"/>
    <n v="9"/>
    <n v="9"/>
    <n v="18"/>
    <n v="54"/>
    <n v="51"/>
    <n v="105"/>
    <n v="1"/>
    <n v="1"/>
    <n v="1"/>
    <n v="1"/>
    <n v="1"/>
    <n v="1"/>
    <n v="0"/>
    <n v="6"/>
    <n v="0"/>
    <n v="0"/>
    <n v="1"/>
    <n v="0"/>
    <n v="0"/>
    <n v="0"/>
    <n v="0"/>
    <n v="0"/>
    <n v="3"/>
    <n v="3"/>
    <n v="0"/>
    <n v="0"/>
    <n v="1"/>
    <n v="0"/>
    <n v="1"/>
    <n v="0"/>
    <n v="0"/>
    <n v="0"/>
    <n v="0"/>
    <n v="0"/>
    <n v="1"/>
    <n v="0"/>
    <n v="0"/>
    <n v="10"/>
    <n v="3"/>
    <n v="3"/>
    <n v="1"/>
    <n v="1"/>
    <n v="1"/>
    <n v="1"/>
    <n v="1"/>
    <n v="1"/>
    <n v="0"/>
    <n v="6"/>
    <n v="9"/>
    <n v="6"/>
    <n v="1"/>
  </r>
  <r>
    <s v="08EPR0340M"/>
    <n v="1"/>
    <s v="MATUTINO"/>
    <s v="JUVENTINO ROSAS 2210"/>
    <n v="8"/>
    <s v="CHIHUAHUA"/>
    <n v="8"/>
    <s v="CHIHUAHUA"/>
    <n v="47"/>
    <x v="35"/>
    <x v="1"/>
    <n v="1"/>
    <s v="MORIS"/>
    <s v="CALLE MORIS"/>
    <n v="0"/>
    <s v="PÚBLICO"/>
    <x v="1"/>
    <n v="2"/>
    <s v="BÁSICA"/>
    <n v="2"/>
    <x v="0"/>
    <n v="1"/>
    <x v="0"/>
    <n v="0"/>
    <s v="NO APLICA"/>
    <n v="0"/>
    <s v="NO APLICA"/>
    <s v="08FIZ0035B"/>
    <s v="08FJS0005N"/>
    <m/>
    <n v="0"/>
    <n v="108"/>
    <n v="99"/>
    <n v="207"/>
    <n v="108"/>
    <n v="99"/>
    <n v="207"/>
    <n v="11"/>
    <n v="13"/>
    <n v="24"/>
    <n v="23"/>
    <n v="21"/>
    <n v="44"/>
    <n v="23"/>
    <n v="21"/>
    <n v="44"/>
    <n v="23"/>
    <n v="21"/>
    <n v="44"/>
    <n v="13"/>
    <n v="10"/>
    <n v="23"/>
    <n v="21"/>
    <n v="19"/>
    <n v="40"/>
    <n v="19"/>
    <n v="23"/>
    <n v="42"/>
    <n v="23"/>
    <n v="16"/>
    <n v="39"/>
    <n v="122"/>
    <n v="110"/>
    <n v="232"/>
    <n v="2"/>
    <n v="2"/>
    <n v="1"/>
    <n v="2"/>
    <n v="2"/>
    <n v="2"/>
    <n v="0"/>
    <n v="11"/>
    <n v="0"/>
    <n v="0"/>
    <n v="1"/>
    <n v="0"/>
    <n v="0"/>
    <n v="0"/>
    <n v="0"/>
    <n v="0"/>
    <n v="4"/>
    <n v="7"/>
    <n v="0"/>
    <n v="0"/>
    <n v="1"/>
    <n v="0"/>
    <n v="0"/>
    <n v="0"/>
    <n v="0"/>
    <n v="0"/>
    <n v="0"/>
    <n v="0"/>
    <n v="1"/>
    <n v="0"/>
    <n v="0"/>
    <n v="14"/>
    <n v="4"/>
    <n v="7"/>
    <n v="2"/>
    <n v="2"/>
    <n v="1"/>
    <n v="2"/>
    <n v="2"/>
    <n v="2"/>
    <n v="0"/>
    <n v="11"/>
    <n v="11"/>
    <n v="11"/>
    <n v="1"/>
  </r>
  <r>
    <s v="08EPR0345H"/>
    <n v="1"/>
    <s v="MATUTINO"/>
    <s v="DOCE DE OCTUBRE 2071"/>
    <n v="8"/>
    <s v="CHIHUAHUA"/>
    <n v="8"/>
    <s v="CHIHUAHUA"/>
    <n v="48"/>
    <x v="23"/>
    <x v="5"/>
    <n v="31"/>
    <s v="CRUCES"/>
    <s v="CALLE VICTORIA"/>
    <n v="501"/>
    <s v="PÚBLICO"/>
    <x v="1"/>
    <n v="2"/>
    <s v="BÁSICA"/>
    <n v="2"/>
    <x v="0"/>
    <n v="1"/>
    <x v="0"/>
    <n v="0"/>
    <s v="NO APLICA"/>
    <n v="0"/>
    <s v="NO APLICA"/>
    <s v="08FIZ0016N"/>
    <s v="08FJS0005N"/>
    <m/>
    <n v="0"/>
    <n v="62"/>
    <n v="51"/>
    <n v="113"/>
    <n v="62"/>
    <n v="51"/>
    <n v="113"/>
    <n v="5"/>
    <n v="12"/>
    <n v="17"/>
    <n v="12"/>
    <n v="10"/>
    <n v="22"/>
    <n v="12"/>
    <n v="10"/>
    <n v="22"/>
    <n v="11"/>
    <n v="9"/>
    <n v="20"/>
    <n v="2"/>
    <n v="14"/>
    <n v="16"/>
    <n v="15"/>
    <n v="5"/>
    <n v="20"/>
    <n v="17"/>
    <n v="5"/>
    <n v="22"/>
    <n v="14"/>
    <n v="9"/>
    <n v="23"/>
    <n v="71"/>
    <n v="52"/>
    <n v="123"/>
    <n v="1"/>
    <n v="1"/>
    <n v="1"/>
    <n v="1"/>
    <n v="1"/>
    <n v="1"/>
    <n v="0"/>
    <n v="6"/>
    <n v="0"/>
    <n v="0"/>
    <n v="1"/>
    <n v="0"/>
    <n v="0"/>
    <n v="0"/>
    <n v="0"/>
    <n v="0"/>
    <n v="3"/>
    <n v="3"/>
    <n v="0"/>
    <n v="0"/>
    <n v="0"/>
    <n v="1"/>
    <n v="0"/>
    <n v="0"/>
    <n v="0"/>
    <n v="0"/>
    <n v="0"/>
    <n v="0"/>
    <n v="1"/>
    <n v="0"/>
    <n v="0"/>
    <n v="9"/>
    <n v="3"/>
    <n v="3"/>
    <n v="1"/>
    <n v="1"/>
    <n v="1"/>
    <n v="1"/>
    <n v="1"/>
    <n v="1"/>
    <n v="0"/>
    <n v="6"/>
    <n v="7"/>
    <n v="6"/>
    <n v="1"/>
  </r>
  <r>
    <s v="08EPR0348E"/>
    <n v="1"/>
    <s v="MATUTINO"/>
    <s v="LIBERTAD 2324"/>
    <n v="8"/>
    <s v="CHIHUAHUA"/>
    <n v="8"/>
    <s v="CHIHUAHUA"/>
    <n v="48"/>
    <x v="23"/>
    <x v="5"/>
    <n v="37"/>
    <s v="GUADALUPE VICTORIA (EL PICACHO)"/>
    <s v="CALLE GUADALUPE VICTORIA"/>
    <n v="0"/>
    <s v="PÚBLICO"/>
    <x v="1"/>
    <n v="2"/>
    <s v="BÁSICA"/>
    <n v="2"/>
    <x v="0"/>
    <n v="1"/>
    <x v="0"/>
    <n v="0"/>
    <s v="NO APLICA"/>
    <n v="0"/>
    <s v="NO APLICA"/>
    <s v="08FIZ0016N"/>
    <s v="08FJS0005N"/>
    <m/>
    <n v="0"/>
    <n v="17"/>
    <n v="19"/>
    <n v="36"/>
    <n v="17"/>
    <n v="19"/>
    <n v="36"/>
    <n v="2"/>
    <n v="1"/>
    <n v="3"/>
    <n v="5"/>
    <n v="1"/>
    <n v="6"/>
    <n v="5"/>
    <n v="1"/>
    <n v="6"/>
    <n v="3"/>
    <n v="2"/>
    <n v="5"/>
    <n v="0"/>
    <n v="2"/>
    <n v="2"/>
    <n v="5"/>
    <n v="4"/>
    <n v="9"/>
    <n v="2"/>
    <n v="3"/>
    <n v="5"/>
    <n v="5"/>
    <n v="6"/>
    <n v="11"/>
    <n v="20"/>
    <n v="18"/>
    <n v="38"/>
    <n v="0"/>
    <n v="0"/>
    <n v="0"/>
    <n v="0"/>
    <n v="0"/>
    <n v="0"/>
    <n v="2"/>
    <n v="2"/>
    <n v="0"/>
    <n v="1"/>
    <n v="0"/>
    <n v="0"/>
    <n v="0"/>
    <n v="0"/>
    <n v="0"/>
    <n v="0"/>
    <n v="0"/>
    <n v="1"/>
    <n v="0"/>
    <n v="0"/>
    <n v="0"/>
    <n v="0"/>
    <n v="0"/>
    <n v="0"/>
    <n v="0"/>
    <n v="0"/>
    <n v="0"/>
    <n v="0"/>
    <n v="0"/>
    <n v="0"/>
    <n v="0"/>
    <n v="2"/>
    <n v="0"/>
    <n v="2"/>
    <n v="0"/>
    <n v="0"/>
    <n v="0"/>
    <n v="0"/>
    <n v="0"/>
    <n v="0"/>
    <n v="2"/>
    <n v="2"/>
    <n v="2"/>
    <n v="2"/>
    <n v="1"/>
  </r>
  <r>
    <s v="08EPR0349D"/>
    <n v="1"/>
    <s v="MATUTINO"/>
    <s v="CENTRO REGIONAL DE EDUC. INT. MANUEL DOBLADO 2077"/>
    <n v="8"/>
    <s v="CHIHUAHUA"/>
    <n v="8"/>
    <s v="CHIHUAHUA"/>
    <n v="48"/>
    <x v="23"/>
    <x v="5"/>
    <n v="1"/>
    <s v="NAMIQUIPA"/>
    <s v="CALLE LOPEZ MATEOS"/>
    <n v="3"/>
    <s v="PÚBLICO"/>
    <x v="1"/>
    <n v="2"/>
    <s v="BÁSICA"/>
    <n v="2"/>
    <x v="0"/>
    <n v="1"/>
    <x v="0"/>
    <n v="0"/>
    <s v="NO APLICA"/>
    <n v="0"/>
    <s v="NO APLICA"/>
    <s v="08FIZ0016N"/>
    <s v="08FJS0005N"/>
    <m/>
    <n v="0"/>
    <n v="126"/>
    <n v="123"/>
    <n v="249"/>
    <n v="126"/>
    <n v="123"/>
    <n v="249"/>
    <n v="19"/>
    <n v="20"/>
    <n v="39"/>
    <n v="19"/>
    <n v="22"/>
    <n v="41"/>
    <n v="19"/>
    <n v="23"/>
    <n v="42"/>
    <n v="23"/>
    <n v="16"/>
    <n v="39"/>
    <n v="19"/>
    <n v="18"/>
    <n v="37"/>
    <n v="20"/>
    <n v="21"/>
    <n v="41"/>
    <n v="20"/>
    <n v="21"/>
    <n v="41"/>
    <n v="23"/>
    <n v="23"/>
    <n v="46"/>
    <n v="124"/>
    <n v="122"/>
    <n v="246"/>
    <n v="2"/>
    <n v="2"/>
    <n v="2"/>
    <n v="2"/>
    <n v="2"/>
    <n v="2"/>
    <n v="0"/>
    <n v="12"/>
    <n v="0"/>
    <n v="0"/>
    <n v="1"/>
    <n v="0"/>
    <n v="0"/>
    <n v="0"/>
    <n v="0"/>
    <n v="0"/>
    <n v="3"/>
    <n v="9"/>
    <n v="0"/>
    <n v="0"/>
    <n v="1"/>
    <n v="1"/>
    <n v="1"/>
    <n v="0"/>
    <n v="1"/>
    <n v="0"/>
    <n v="0"/>
    <n v="0"/>
    <n v="2"/>
    <n v="0"/>
    <n v="0"/>
    <n v="19"/>
    <n v="3"/>
    <n v="9"/>
    <n v="2"/>
    <n v="2"/>
    <n v="2"/>
    <n v="2"/>
    <n v="2"/>
    <n v="2"/>
    <n v="0"/>
    <n v="12"/>
    <n v="15"/>
    <n v="14"/>
    <n v="1"/>
  </r>
  <r>
    <s v="08EPR0353Q"/>
    <n v="1"/>
    <s v="MATUTINO"/>
    <s v="ANTON MAKARENKO 2177"/>
    <n v="8"/>
    <s v="CHIHUAHUA"/>
    <n v="8"/>
    <s v="CHIHUAHUA"/>
    <n v="45"/>
    <x v="15"/>
    <x v="7"/>
    <n v="1"/>
    <s v="PEDRO MEOQUI"/>
    <s v="CALLE DEGOLLADO"/>
    <n v="0"/>
    <s v="PÚBLICO"/>
    <x v="1"/>
    <n v="2"/>
    <s v="BÁSICA"/>
    <n v="2"/>
    <x v="0"/>
    <n v="1"/>
    <x v="0"/>
    <n v="0"/>
    <s v="NO APLICA"/>
    <n v="0"/>
    <s v="NO APLICA"/>
    <s v="08FIZ0002K"/>
    <m/>
    <m/>
    <n v="0"/>
    <n v="144"/>
    <n v="158"/>
    <n v="302"/>
    <n v="144"/>
    <n v="158"/>
    <n v="302"/>
    <n v="38"/>
    <n v="33"/>
    <n v="71"/>
    <n v="27"/>
    <n v="36"/>
    <n v="63"/>
    <n v="29"/>
    <n v="39"/>
    <n v="68"/>
    <n v="27"/>
    <n v="26"/>
    <n v="53"/>
    <n v="20"/>
    <n v="23"/>
    <n v="43"/>
    <n v="26"/>
    <n v="31"/>
    <n v="57"/>
    <n v="21"/>
    <n v="31"/>
    <n v="52"/>
    <n v="22"/>
    <n v="31"/>
    <n v="53"/>
    <n v="145"/>
    <n v="181"/>
    <n v="326"/>
    <n v="3"/>
    <n v="2"/>
    <n v="2"/>
    <n v="2"/>
    <n v="2"/>
    <n v="2"/>
    <n v="0"/>
    <n v="13"/>
    <n v="0"/>
    <n v="0"/>
    <n v="1"/>
    <n v="0"/>
    <n v="0"/>
    <n v="0"/>
    <n v="0"/>
    <n v="0"/>
    <n v="5"/>
    <n v="8"/>
    <n v="0"/>
    <n v="0"/>
    <n v="5"/>
    <n v="0"/>
    <n v="1"/>
    <n v="1"/>
    <n v="0"/>
    <n v="2"/>
    <n v="0"/>
    <n v="0"/>
    <n v="2"/>
    <n v="0"/>
    <n v="0"/>
    <n v="25"/>
    <n v="5"/>
    <n v="8"/>
    <n v="3"/>
    <n v="2"/>
    <n v="2"/>
    <n v="2"/>
    <n v="2"/>
    <n v="2"/>
    <n v="0"/>
    <n v="13"/>
    <n v="13"/>
    <n v="13"/>
    <n v="1"/>
  </r>
  <r>
    <s v="08EPR0355O"/>
    <n v="1"/>
    <s v="MATUTINO"/>
    <s v="LAZARO CARDENAS 2105"/>
    <n v="8"/>
    <s v="CHIHUAHUA"/>
    <n v="8"/>
    <s v="CHIHUAHUA"/>
    <n v="40"/>
    <x v="12"/>
    <x v="9"/>
    <n v="1"/>
    <s v="MADERA"/>
    <s v="CALLE INDEPENDENCIA"/>
    <n v="0"/>
    <s v="PÚBLICO"/>
    <x v="1"/>
    <n v="2"/>
    <s v="BÁSICA"/>
    <n v="2"/>
    <x v="0"/>
    <n v="1"/>
    <x v="0"/>
    <n v="0"/>
    <s v="NO APLICA"/>
    <n v="0"/>
    <s v="NO APLICA"/>
    <s v="08FIZ0024W"/>
    <s v="08FJS0005N"/>
    <m/>
    <n v="0"/>
    <n v="88"/>
    <n v="85"/>
    <n v="173"/>
    <n v="83"/>
    <n v="84"/>
    <n v="167"/>
    <n v="24"/>
    <n v="16"/>
    <n v="40"/>
    <n v="13"/>
    <n v="14"/>
    <n v="27"/>
    <n v="13"/>
    <n v="14"/>
    <n v="27"/>
    <n v="22"/>
    <n v="17"/>
    <n v="39"/>
    <n v="12"/>
    <n v="12"/>
    <n v="24"/>
    <n v="13"/>
    <n v="17"/>
    <n v="30"/>
    <n v="12"/>
    <n v="14"/>
    <n v="26"/>
    <n v="12"/>
    <n v="13"/>
    <n v="25"/>
    <n v="84"/>
    <n v="87"/>
    <n v="171"/>
    <n v="1"/>
    <n v="2"/>
    <n v="1"/>
    <n v="1"/>
    <n v="1"/>
    <n v="1"/>
    <n v="0"/>
    <n v="7"/>
    <n v="0"/>
    <n v="0"/>
    <n v="1"/>
    <n v="0"/>
    <n v="0"/>
    <n v="0"/>
    <n v="0"/>
    <n v="0"/>
    <n v="4"/>
    <n v="3"/>
    <n v="0"/>
    <n v="0"/>
    <n v="1"/>
    <n v="0"/>
    <n v="0"/>
    <n v="0"/>
    <n v="0"/>
    <n v="0"/>
    <n v="0"/>
    <n v="0"/>
    <n v="1"/>
    <n v="0"/>
    <n v="0"/>
    <n v="10"/>
    <n v="4"/>
    <n v="3"/>
    <n v="1"/>
    <n v="2"/>
    <n v="1"/>
    <n v="1"/>
    <n v="1"/>
    <n v="1"/>
    <n v="0"/>
    <n v="7"/>
    <n v="7"/>
    <n v="7"/>
    <n v="1"/>
  </r>
  <r>
    <s v="08EPR0356N"/>
    <n v="1"/>
    <s v="MATUTINO"/>
    <s v="PLAN CHIHUAHUA 2537"/>
    <n v="8"/>
    <s v="CHIHUAHUA"/>
    <n v="8"/>
    <s v="CHIHUAHUA"/>
    <n v="50"/>
    <x v="4"/>
    <x v="4"/>
    <n v="1"/>
    <s v="NUEVO CASAS GRANDES"/>
    <s v="AVENIDA OCHOA "/>
    <n v="0"/>
    <s v="PÚBLICO"/>
    <x v="1"/>
    <n v="2"/>
    <s v="BÁSICA"/>
    <n v="2"/>
    <x v="0"/>
    <n v="1"/>
    <x v="0"/>
    <n v="0"/>
    <s v="NO APLICA"/>
    <n v="0"/>
    <s v="NO APLICA"/>
    <s v="08FIZ0054Q"/>
    <s v="08FJS0004O"/>
    <m/>
    <n v="0"/>
    <n v="174"/>
    <n v="154"/>
    <n v="328"/>
    <n v="169"/>
    <n v="150"/>
    <n v="319"/>
    <n v="28"/>
    <n v="24"/>
    <n v="52"/>
    <n v="27"/>
    <n v="26"/>
    <n v="53"/>
    <n v="27"/>
    <n v="28"/>
    <n v="55"/>
    <n v="36"/>
    <n v="20"/>
    <n v="56"/>
    <n v="26"/>
    <n v="30"/>
    <n v="56"/>
    <n v="24"/>
    <n v="27"/>
    <n v="51"/>
    <n v="33"/>
    <n v="28"/>
    <n v="61"/>
    <n v="27"/>
    <n v="21"/>
    <n v="48"/>
    <n v="173"/>
    <n v="154"/>
    <n v="327"/>
    <n v="2"/>
    <n v="2"/>
    <n v="2"/>
    <n v="2"/>
    <n v="2"/>
    <n v="2"/>
    <n v="0"/>
    <n v="12"/>
    <n v="0"/>
    <n v="0"/>
    <n v="0"/>
    <n v="1"/>
    <n v="0"/>
    <n v="0"/>
    <n v="0"/>
    <n v="0"/>
    <n v="1"/>
    <n v="11"/>
    <n v="0"/>
    <n v="0"/>
    <n v="3"/>
    <n v="1"/>
    <n v="0"/>
    <n v="1"/>
    <n v="0"/>
    <n v="0"/>
    <n v="0"/>
    <n v="1"/>
    <n v="2"/>
    <n v="0"/>
    <n v="0"/>
    <n v="21"/>
    <n v="1"/>
    <n v="11"/>
    <n v="2"/>
    <n v="2"/>
    <n v="2"/>
    <n v="2"/>
    <n v="2"/>
    <n v="2"/>
    <n v="0"/>
    <n v="12"/>
    <n v="14"/>
    <n v="12"/>
    <n v="1"/>
  </r>
  <r>
    <s v="08EPR0357M"/>
    <n v="1"/>
    <s v="MATUTINO"/>
    <s v="RODRIGO M QUEVEDO 2482"/>
    <n v="8"/>
    <s v="CHIHUAHUA"/>
    <n v="8"/>
    <s v="CHIHUAHUA"/>
    <n v="50"/>
    <x v="4"/>
    <x v="4"/>
    <n v="1"/>
    <s v="NUEVO CASAS GRANDES"/>
    <s v="CALLE LIBERTAD"/>
    <n v="2100"/>
    <s v="PÚBLICO"/>
    <x v="1"/>
    <n v="2"/>
    <s v="BÁSICA"/>
    <n v="2"/>
    <x v="0"/>
    <n v="1"/>
    <x v="0"/>
    <n v="0"/>
    <s v="NO APLICA"/>
    <n v="0"/>
    <s v="NO APLICA"/>
    <s v="08FIZ0054Q"/>
    <s v="08FJS0004O"/>
    <m/>
    <n v="0"/>
    <n v="81"/>
    <n v="73"/>
    <n v="154"/>
    <n v="80"/>
    <n v="72"/>
    <n v="152"/>
    <n v="10"/>
    <n v="10"/>
    <n v="20"/>
    <n v="7"/>
    <n v="11"/>
    <n v="18"/>
    <n v="7"/>
    <n v="12"/>
    <n v="19"/>
    <n v="10"/>
    <n v="11"/>
    <n v="21"/>
    <n v="13"/>
    <n v="7"/>
    <n v="20"/>
    <n v="9"/>
    <n v="13"/>
    <n v="22"/>
    <n v="12"/>
    <n v="6"/>
    <n v="18"/>
    <n v="12"/>
    <n v="14"/>
    <n v="26"/>
    <n v="63"/>
    <n v="63"/>
    <n v="126"/>
    <n v="1"/>
    <n v="1"/>
    <n v="1"/>
    <n v="1"/>
    <n v="1"/>
    <n v="1"/>
    <n v="0"/>
    <n v="6"/>
    <n v="0"/>
    <n v="0"/>
    <n v="0"/>
    <n v="1"/>
    <n v="0"/>
    <n v="0"/>
    <n v="0"/>
    <n v="0"/>
    <n v="0"/>
    <n v="6"/>
    <n v="0"/>
    <n v="0"/>
    <n v="0"/>
    <n v="1"/>
    <n v="1"/>
    <n v="1"/>
    <n v="0"/>
    <n v="0"/>
    <n v="0"/>
    <n v="0"/>
    <n v="1"/>
    <n v="0"/>
    <n v="0"/>
    <n v="11"/>
    <n v="0"/>
    <n v="6"/>
    <n v="1"/>
    <n v="1"/>
    <n v="1"/>
    <n v="1"/>
    <n v="1"/>
    <n v="1"/>
    <n v="0"/>
    <n v="6"/>
    <n v="6"/>
    <n v="6"/>
    <n v="1"/>
  </r>
  <r>
    <s v="08EPR0358L"/>
    <n v="1"/>
    <s v="MATUTINO"/>
    <s v="MARCELO CARAVEO 2494"/>
    <n v="8"/>
    <s v="CHIHUAHUA"/>
    <n v="8"/>
    <s v="CHIHUAHUA"/>
    <n v="50"/>
    <x v="4"/>
    <x v="4"/>
    <n v="1"/>
    <s v="NUEVO CASAS GRANDES"/>
    <s v="CALLE OCHOA "/>
    <n v="901"/>
    <s v="PÚBLICO"/>
    <x v="1"/>
    <n v="2"/>
    <s v="BÁSICA"/>
    <n v="2"/>
    <x v="0"/>
    <n v="1"/>
    <x v="0"/>
    <n v="0"/>
    <s v="NO APLICA"/>
    <n v="0"/>
    <s v="NO APLICA"/>
    <s v="08FIZ0054Q"/>
    <s v="08FJS0004O"/>
    <m/>
    <n v="0"/>
    <n v="117"/>
    <n v="122"/>
    <n v="239"/>
    <n v="117"/>
    <n v="120"/>
    <n v="237"/>
    <n v="28"/>
    <n v="25"/>
    <n v="53"/>
    <n v="18"/>
    <n v="18"/>
    <n v="36"/>
    <n v="19"/>
    <n v="18"/>
    <n v="37"/>
    <n v="18"/>
    <n v="22"/>
    <n v="40"/>
    <n v="21"/>
    <n v="19"/>
    <n v="40"/>
    <n v="17"/>
    <n v="22"/>
    <n v="39"/>
    <n v="22"/>
    <n v="18"/>
    <n v="40"/>
    <n v="21"/>
    <n v="22"/>
    <n v="43"/>
    <n v="118"/>
    <n v="121"/>
    <n v="239"/>
    <n v="2"/>
    <n v="2"/>
    <n v="2"/>
    <n v="2"/>
    <n v="2"/>
    <n v="2"/>
    <n v="0"/>
    <n v="12"/>
    <n v="0"/>
    <n v="0"/>
    <n v="0"/>
    <n v="1"/>
    <n v="0"/>
    <n v="0"/>
    <n v="0"/>
    <n v="0"/>
    <n v="2"/>
    <n v="10"/>
    <n v="0"/>
    <n v="0"/>
    <n v="2"/>
    <n v="1"/>
    <n v="0"/>
    <n v="2"/>
    <n v="0"/>
    <n v="0"/>
    <n v="0"/>
    <n v="0"/>
    <n v="2"/>
    <n v="0"/>
    <n v="0"/>
    <n v="20"/>
    <n v="2"/>
    <n v="10"/>
    <n v="2"/>
    <n v="2"/>
    <n v="2"/>
    <n v="2"/>
    <n v="2"/>
    <n v="2"/>
    <n v="0"/>
    <n v="12"/>
    <n v="15"/>
    <n v="12"/>
    <n v="1"/>
  </r>
  <r>
    <s v="08EPR0359K"/>
    <n v="1"/>
    <s v="MATUTINO"/>
    <s v="BENITO JUAREZ 2049"/>
    <n v="8"/>
    <s v="CHIHUAHUA"/>
    <n v="8"/>
    <s v="CHIHUAHUA"/>
    <n v="62"/>
    <x v="8"/>
    <x v="7"/>
    <n v="6"/>
    <s v="COLONIA BENITO JUĂREZ"/>
    <s v="AVENIDA 2DA"/>
    <n v="25"/>
    <s v="PÚBLICO"/>
    <x v="1"/>
    <n v="2"/>
    <s v="BÁSICA"/>
    <n v="2"/>
    <x v="0"/>
    <n v="1"/>
    <x v="0"/>
    <n v="0"/>
    <s v="NO APLICA"/>
    <n v="0"/>
    <s v="NO APLICA"/>
    <s v="08FIZ0025V"/>
    <m/>
    <m/>
    <n v="0"/>
    <n v="11"/>
    <n v="18"/>
    <n v="29"/>
    <n v="11"/>
    <n v="18"/>
    <n v="29"/>
    <n v="3"/>
    <n v="1"/>
    <n v="4"/>
    <n v="2"/>
    <n v="1"/>
    <n v="3"/>
    <n v="2"/>
    <n v="1"/>
    <n v="3"/>
    <n v="0"/>
    <n v="4"/>
    <n v="4"/>
    <n v="1"/>
    <n v="2"/>
    <n v="3"/>
    <n v="1"/>
    <n v="2"/>
    <n v="3"/>
    <n v="1"/>
    <n v="2"/>
    <n v="3"/>
    <n v="4"/>
    <n v="5"/>
    <n v="9"/>
    <n v="9"/>
    <n v="16"/>
    <n v="25"/>
    <n v="0"/>
    <n v="0"/>
    <n v="0"/>
    <n v="0"/>
    <n v="0"/>
    <n v="0"/>
    <n v="1"/>
    <n v="1"/>
    <n v="0"/>
    <n v="1"/>
    <n v="0"/>
    <n v="0"/>
    <n v="0"/>
    <n v="0"/>
    <n v="0"/>
    <n v="0"/>
    <n v="0"/>
    <n v="0"/>
    <n v="0"/>
    <n v="0"/>
    <n v="0"/>
    <n v="0"/>
    <n v="0"/>
    <n v="0"/>
    <n v="0"/>
    <n v="0"/>
    <n v="0"/>
    <n v="0"/>
    <n v="0"/>
    <n v="0"/>
    <n v="0"/>
    <n v="1"/>
    <n v="0"/>
    <n v="1"/>
    <n v="0"/>
    <n v="0"/>
    <n v="0"/>
    <n v="0"/>
    <n v="0"/>
    <n v="0"/>
    <n v="1"/>
    <n v="1"/>
    <n v="4"/>
    <n v="1"/>
    <n v="1"/>
  </r>
  <r>
    <s v="08EPR0360Z"/>
    <n v="1"/>
    <s v="MATUTINO"/>
    <s v="ADOLFO LOPEZ MATEOS 2304"/>
    <n v="8"/>
    <s v="CHIHUAHUA"/>
    <n v="8"/>
    <s v="CHIHUAHUA"/>
    <n v="50"/>
    <x v="4"/>
    <x v="4"/>
    <n v="3"/>
    <s v="BUENA FE"/>
    <s v="CALLE SAN JUAN BAUTISTA"/>
    <n v="207"/>
    <s v="PÚBLICO"/>
    <x v="1"/>
    <n v="2"/>
    <s v="BÁSICA"/>
    <n v="2"/>
    <x v="0"/>
    <n v="1"/>
    <x v="0"/>
    <n v="0"/>
    <s v="NO APLICA"/>
    <n v="0"/>
    <s v="NO APLICA"/>
    <s v="08FIZ0013Q"/>
    <s v="08FJS0004O"/>
    <m/>
    <n v="0"/>
    <n v="40"/>
    <n v="44"/>
    <n v="84"/>
    <n v="39"/>
    <n v="43"/>
    <n v="82"/>
    <n v="3"/>
    <n v="9"/>
    <n v="12"/>
    <n v="6"/>
    <n v="5"/>
    <n v="11"/>
    <n v="7"/>
    <n v="6"/>
    <n v="13"/>
    <n v="7"/>
    <n v="9"/>
    <n v="16"/>
    <n v="7"/>
    <n v="5"/>
    <n v="12"/>
    <n v="7"/>
    <n v="6"/>
    <n v="13"/>
    <n v="6"/>
    <n v="7"/>
    <n v="13"/>
    <n v="10"/>
    <n v="9"/>
    <n v="19"/>
    <n v="44"/>
    <n v="42"/>
    <n v="86"/>
    <n v="0"/>
    <n v="1"/>
    <n v="0"/>
    <n v="0"/>
    <n v="0"/>
    <n v="1"/>
    <n v="2"/>
    <n v="4"/>
    <n v="0"/>
    <n v="1"/>
    <n v="0"/>
    <n v="0"/>
    <n v="0"/>
    <n v="0"/>
    <n v="0"/>
    <n v="0"/>
    <n v="0"/>
    <n v="3"/>
    <n v="0"/>
    <n v="0"/>
    <n v="1"/>
    <n v="0"/>
    <n v="0"/>
    <n v="0"/>
    <n v="0"/>
    <n v="0"/>
    <n v="0"/>
    <n v="0"/>
    <n v="0"/>
    <n v="0"/>
    <n v="0"/>
    <n v="5"/>
    <n v="0"/>
    <n v="4"/>
    <n v="0"/>
    <n v="1"/>
    <n v="0"/>
    <n v="0"/>
    <n v="0"/>
    <n v="1"/>
    <n v="2"/>
    <n v="4"/>
    <n v="7"/>
    <n v="4"/>
    <n v="1"/>
  </r>
  <r>
    <s v="08EPR0364W"/>
    <n v="1"/>
    <s v="MATUTINO"/>
    <s v="CALIXTO GARCIA 2463"/>
    <n v="8"/>
    <s v="CHIHUAHUA"/>
    <n v="8"/>
    <s v="CHIHUAHUA"/>
    <n v="50"/>
    <x v="4"/>
    <x v="4"/>
    <n v="11"/>
    <s v="EJIDO HIDALGO"/>
    <s v="CALLE SECCION HIDALGO"/>
    <n v="0"/>
    <s v="PÚBLICO"/>
    <x v="1"/>
    <n v="2"/>
    <s v="BÁSICA"/>
    <n v="2"/>
    <x v="0"/>
    <n v="1"/>
    <x v="0"/>
    <n v="0"/>
    <s v="NO APLICA"/>
    <n v="0"/>
    <s v="NO APLICA"/>
    <s v="08FIZ0013Q"/>
    <s v="08FJS0004O"/>
    <m/>
    <n v="0"/>
    <n v="41"/>
    <n v="31"/>
    <n v="72"/>
    <n v="41"/>
    <n v="31"/>
    <n v="72"/>
    <n v="7"/>
    <n v="8"/>
    <n v="15"/>
    <n v="3"/>
    <n v="8"/>
    <n v="11"/>
    <n v="3"/>
    <n v="8"/>
    <n v="11"/>
    <n v="8"/>
    <n v="7"/>
    <n v="15"/>
    <n v="8"/>
    <n v="2"/>
    <n v="10"/>
    <n v="4"/>
    <n v="9"/>
    <n v="13"/>
    <n v="11"/>
    <n v="6"/>
    <n v="17"/>
    <n v="4"/>
    <n v="4"/>
    <n v="8"/>
    <n v="38"/>
    <n v="36"/>
    <n v="74"/>
    <n v="0"/>
    <n v="0"/>
    <n v="0"/>
    <n v="0"/>
    <n v="0"/>
    <n v="0"/>
    <n v="3"/>
    <n v="3"/>
    <n v="0"/>
    <n v="1"/>
    <n v="0"/>
    <n v="0"/>
    <n v="0"/>
    <n v="0"/>
    <n v="0"/>
    <n v="0"/>
    <n v="1"/>
    <n v="1"/>
    <n v="0"/>
    <n v="0"/>
    <n v="0"/>
    <n v="0"/>
    <n v="0"/>
    <n v="0"/>
    <n v="0"/>
    <n v="0"/>
    <n v="0"/>
    <n v="0"/>
    <n v="0"/>
    <n v="0"/>
    <n v="0"/>
    <n v="3"/>
    <n v="1"/>
    <n v="2"/>
    <n v="0"/>
    <n v="0"/>
    <n v="0"/>
    <n v="0"/>
    <n v="0"/>
    <n v="0"/>
    <n v="3"/>
    <n v="3"/>
    <n v="7"/>
    <n v="6"/>
    <n v="1"/>
  </r>
  <r>
    <s v="08EPR0367T"/>
    <n v="1"/>
    <s v="MATUTINO"/>
    <s v="MELCHOR OCAMPO 2211"/>
    <n v="8"/>
    <s v="CHIHUAHUA"/>
    <n v="8"/>
    <s v="CHIHUAHUA"/>
    <n v="51"/>
    <x v="11"/>
    <x v="1"/>
    <n v="1"/>
    <s v="MELCHOR OCAMPO"/>
    <s v="CALLE PRESIDENCIA MUNICIPAL"/>
    <n v="0"/>
    <s v="PÚBLICO"/>
    <x v="1"/>
    <n v="2"/>
    <s v="BÁSICA"/>
    <n v="2"/>
    <x v="0"/>
    <n v="1"/>
    <x v="0"/>
    <n v="0"/>
    <s v="NO APLICA"/>
    <n v="0"/>
    <s v="NO APLICA"/>
    <s v="08FIZ0035B"/>
    <s v="08FJS0005N"/>
    <m/>
    <n v="0"/>
    <n v="48"/>
    <n v="43"/>
    <n v="91"/>
    <n v="48"/>
    <n v="43"/>
    <n v="91"/>
    <n v="4"/>
    <n v="6"/>
    <n v="10"/>
    <n v="5"/>
    <n v="6"/>
    <n v="11"/>
    <n v="5"/>
    <n v="6"/>
    <n v="11"/>
    <n v="6"/>
    <n v="7"/>
    <n v="13"/>
    <n v="7"/>
    <n v="10"/>
    <n v="17"/>
    <n v="9"/>
    <n v="11"/>
    <n v="20"/>
    <n v="9"/>
    <n v="6"/>
    <n v="15"/>
    <n v="12"/>
    <n v="4"/>
    <n v="16"/>
    <n v="48"/>
    <n v="44"/>
    <n v="92"/>
    <n v="0"/>
    <n v="0"/>
    <n v="1"/>
    <n v="1"/>
    <n v="0"/>
    <n v="0"/>
    <n v="2"/>
    <n v="4"/>
    <n v="0"/>
    <n v="1"/>
    <n v="0"/>
    <n v="0"/>
    <n v="0"/>
    <n v="0"/>
    <n v="0"/>
    <n v="0"/>
    <n v="0"/>
    <n v="3"/>
    <n v="0"/>
    <n v="0"/>
    <n v="0"/>
    <n v="0"/>
    <n v="0"/>
    <n v="0"/>
    <n v="0"/>
    <n v="0"/>
    <n v="0"/>
    <n v="0"/>
    <n v="1"/>
    <n v="0"/>
    <n v="0"/>
    <n v="5"/>
    <n v="0"/>
    <n v="4"/>
    <n v="0"/>
    <n v="0"/>
    <n v="1"/>
    <n v="1"/>
    <n v="0"/>
    <n v="0"/>
    <n v="2"/>
    <n v="4"/>
    <n v="3"/>
    <n v="3"/>
    <n v="1"/>
  </r>
  <r>
    <s v="08EPR0369R"/>
    <n v="1"/>
    <s v="MATUTINO"/>
    <s v="CUAUHTEMOC 2442"/>
    <n v="8"/>
    <s v="CHIHUAHUA"/>
    <n v="8"/>
    <s v="CHIHUAHUA"/>
    <n v="52"/>
    <x v="37"/>
    <x v="10"/>
    <n v="60"/>
    <s v="TIERRAS NUEVAS"/>
    <s v="CALLE TIERRAS NUEVAS"/>
    <n v="0"/>
    <s v="PÚBLICO"/>
    <x v="1"/>
    <n v="2"/>
    <s v="BÁSICA"/>
    <n v="2"/>
    <x v="0"/>
    <n v="1"/>
    <x v="0"/>
    <n v="0"/>
    <s v="NO APLICA"/>
    <n v="0"/>
    <s v="NO APLICA"/>
    <s v="08FIZ0014P"/>
    <s v="08FJS0001R"/>
    <m/>
    <n v="0"/>
    <n v="8"/>
    <n v="10"/>
    <n v="18"/>
    <n v="8"/>
    <n v="10"/>
    <n v="18"/>
    <n v="3"/>
    <n v="2"/>
    <n v="5"/>
    <n v="0"/>
    <n v="1"/>
    <n v="1"/>
    <n v="0"/>
    <n v="1"/>
    <n v="1"/>
    <n v="1"/>
    <n v="0"/>
    <n v="1"/>
    <n v="1"/>
    <n v="0"/>
    <n v="1"/>
    <n v="1"/>
    <n v="1"/>
    <n v="2"/>
    <n v="1"/>
    <n v="2"/>
    <n v="3"/>
    <n v="1"/>
    <n v="4"/>
    <n v="5"/>
    <n v="5"/>
    <n v="8"/>
    <n v="13"/>
    <n v="0"/>
    <n v="0"/>
    <n v="0"/>
    <n v="0"/>
    <n v="0"/>
    <n v="0"/>
    <n v="1"/>
    <n v="1"/>
    <n v="0"/>
    <n v="1"/>
    <n v="0"/>
    <n v="0"/>
    <n v="0"/>
    <n v="0"/>
    <n v="0"/>
    <n v="0"/>
    <n v="0"/>
    <n v="0"/>
    <n v="0"/>
    <n v="0"/>
    <n v="0"/>
    <n v="0"/>
    <n v="0"/>
    <n v="0"/>
    <n v="0"/>
    <n v="0"/>
    <n v="0"/>
    <n v="0"/>
    <n v="0"/>
    <n v="0"/>
    <n v="0"/>
    <n v="1"/>
    <n v="0"/>
    <n v="1"/>
    <n v="0"/>
    <n v="0"/>
    <n v="0"/>
    <n v="0"/>
    <n v="0"/>
    <n v="0"/>
    <n v="1"/>
    <n v="1"/>
    <n v="3"/>
    <n v="1"/>
    <n v="1"/>
  </r>
  <r>
    <s v="08EPR0370G"/>
    <n v="1"/>
    <s v="MATUTINO"/>
    <s v="BENITO JUAREZ 2418"/>
    <n v="8"/>
    <s v="CHIHUAHUA"/>
    <n v="8"/>
    <s v="CHIHUAHUA"/>
    <n v="52"/>
    <x v="37"/>
    <x v="10"/>
    <n v="1"/>
    <s v="MANUEL OJINAGA"/>
    <s v="CALLE CAĂ‘ADA ANCHA"/>
    <n v="0"/>
    <s v="PÚBLICO"/>
    <x v="1"/>
    <n v="2"/>
    <s v="BÁSICA"/>
    <n v="2"/>
    <x v="0"/>
    <n v="1"/>
    <x v="0"/>
    <n v="0"/>
    <s v="NO APLICA"/>
    <n v="0"/>
    <s v="NO APLICA"/>
    <s v="08FIZ0014P"/>
    <s v="08FJS0001R"/>
    <m/>
    <n v="0"/>
    <n v="24"/>
    <n v="24"/>
    <n v="48"/>
    <n v="24"/>
    <n v="24"/>
    <n v="48"/>
    <n v="3"/>
    <n v="5"/>
    <n v="8"/>
    <n v="1"/>
    <n v="2"/>
    <n v="3"/>
    <n v="1"/>
    <n v="2"/>
    <n v="3"/>
    <n v="3"/>
    <n v="1"/>
    <n v="4"/>
    <n v="4"/>
    <n v="3"/>
    <n v="7"/>
    <n v="6"/>
    <n v="2"/>
    <n v="8"/>
    <n v="4"/>
    <n v="5"/>
    <n v="9"/>
    <n v="2"/>
    <n v="7"/>
    <n v="9"/>
    <n v="20"/>
    <n v="20"/>
    <n v="40"/>
    <n v="0"/>
    <n v="0"/>
    <n v="0"/>
    <n v="0"/>
    <n v="0"/>
    <n v="0"/>
    <n v="2"/>
    <n v="2"/>
    <n v="0"/>
    <n v="1"/>
    <n v="0"/>
    <n v="0"/>
    <n v="0"/>
    <n v="0"/>
    <n v="0"/>
    <n v="0"/>
    <n v="0"/>
    <n v="1"/>
    <n v="0"/>
    <n v="0"/>
    <n v="0"/>
    <n v="0"/>
    <n v="0"/>
    <n v="0"/>
    <n v="0"/>
    <n v="0"/>
    <n v="0"/>
    <n v="0"/>
    <n v="0"/>
    <n v="0"/>
    <n v="0"/>
    <n v="2"/>
    <n v="0"/>
    <n v="2"/>
    <n v="0"/>
    <n v="0"/>
    <n v="0"/>
    <n v="0"/>
    <n v="0"/>
    <n v="0"/>
    <n v="2"/>
    <n v="2"/>
    <n v="6"/>
    <n v="2"/>
    <n v="1"/>
  </r>
  <r>
    <s v="08EPR0373D"/>
    <n v="1"/>
    <s v="MATUTINO"/>
    <s v="PLAN CHIHUAHUA 2453"/>
    <n v="8"/>
    <s v="CHIHUAHUA"/>
    <n v="8"/>
    <s v="CHIHUAHUA"/>
    <n v="52"/>
    <x v="37"/>
    <x v="10"/>
    <n v="1"/>
    <s v="MANUEL OJINAGA"/>
    <s v="CALLE MORELOS"/>
    <n v="0"/>
    <s v="PÚBLICO"/>
    <x v="1"/>
    <n v="2"/>
    <s v="BÁSICA"/>
    <n v="2"/>
    <x v="0"/>
    <n v="1"/>
    <x v="0"/>
    <n v="0"/>
    <s v="NO APLICA"/>
    <n v="0"/>
    <s v="NO APLICA"/>
    <s v="08FIZ0014P"/>
    <s v="08FJS0001R"/>
    <m/>
    <n v="0"/>
    <n v="31"/>
    <n v="29"/>
    <n v="60"/>
    <n v="31"/>
    <n v="29"/>
    <n v="60"/>
    <n v="0"/>
    <n v="2"/>
    <n v="2"/>
    <n v="6"/>
    <n v="4"/>
    <n v="10"/>
    <n v="6"/>
    <n v="4"/>
    <n v="10"/>
    <n v="8"/>
    <n v="1"/>
    <n v="9"/>
    <n v="5"/>
    <n v="1"/>
    <n v="6"/>
    <n v="7"/>
    <n v="1"/>
    <n v="8"/>
    <n v="5"/>
    <n v="6"/>
    <n v="11"/>
    <n v="8"/>
    <n v="5"/>
    <n v="13"/>
    <n v="39"/>
    <n v="18"/>
    <n v="57"/>
    <n v="0"/>
    <n v="0"/>
    <n v="0"/>
    <n v="0"/>
    <n v="0"/>
    <n v="0"/>
    <n v="3"/>
    <n v="3"/>
    <n v="0"/>
    <n v="1"/>
    <n v="0"/>
    <n v="0"/>
    <n v="0"/>
    <n v="0"/>
    <n v="0"/>
    <n v="0"/>
    <n v="2"/>
    <n v="0"/>
    <n v="0"/>
    <n v="0"/>
    <n v="0"/>
    <n v="0"/>
    <n v="0"/>
    <n v="0"/>
    <n v="0"/>
    <n v="0"/>
    <n v="0"/>
    <n v="0"/>
    <n v="0"/>
    <n v="0"/>
    <n v="0"/>
    <n v="3"/>
    <n v="2"/>
    <n v="1"/>
    <n v="0"/>
    <n v="0"/>
    <n v="0"/>
    <n v="0"/>
    <n v="0"/>
    <n v="0"/>
    <n v="3"/>
    <n v="3"/>
    <n v="3"/>
    <n v="3"/>
    <n v="1"/>
  </r>
  <r>
    <s v="08EPR0374C"/>
    <n v="1"/>
    <s v="MATUTINO"/>
    <s v="MIGUEL HIDALGO 2462"/>
    <n v="8"/>
    <s v="CHIHUAHUA"/>
    <n v="8"/>
    <s v="CHIHUAHUA"/>
    <n v="52"/>
    <x v="37"/>
    <x v="10"/>
    <n v="1"/>
    <s v="MANUEL OJINAGA"/>
    <s v="CALLE LA ESTACION"/>
    <n v="0"/>
    <s v="PÚBLICO"/>
    <x v="1"/>
    <n v="2"/>
    <s v="BÁSICA"/>
    <n v="2"/>
    <x v="0"/>
    <n v="1"/>
    <x v="0"/>
    <n v="0"/>
    <s v="NO APLICA"/>
    <n v="0"/>
    <s v="NO APLICA"/>
    <s v="08FIZ0014P"/>
    <s v="08FJS0001R"/>
    <m/>
    <n v="0"/>
    <n v="56"/>
    <n v="66"/>
    <n v="122"/>
    <n v="56"/>
    <n v="66"/>
    <n v="122"/>
    <n v="11"/>
    <n v="13"/>
    <n v="24"/>
    <n v="7"/>
    <n v="7"/>
    <n v="14"/>
    <n v="7"/>
    <n v="7"/>
    <n v="14"/>
    <n v="8"/>
    <n v="5"/>
    <n v="13"/>
    <n v="9"/>
    <n v="11"/>
    <n v="20"/>
    <n v="12"/>
    <n v="12"/>
    <n v="24"/>
    <n v="5"/>
    <n v="10"/>
    <n v="15"/>
    <n v="6"/>
    <n v="11"/>
    <n v="17"/>
    <n v="47"/>
    <n v="56"/>
    <n v="103"/>
    <n v="0"/>
    <n v="0"/>
    <n v="1"/>
    <n v="1"/>
    <n v="1"/>
    <n v="1"/>
    <n v="1"/>
    <n v="5"/>
    <n v="0"/>
    <n v="1"/>
    <n v="0"/>
    <n v="0"/>
    <n v="0"/>
    <n v="0"/>
    <n v="0"/>
    <n v="0"/>
    <n v="0"/>
    <n v="4"/>
    <n v="0"/>
    <n v="0"/>
    <n v="2"/>
    <n v="0"/>
    <n v="1"/>
    <n v="0"/>
    <n v="0"/>
    <n v="0"/>
    <n v="0"/>
    <n v="0"/>
    <n v="1"/>
    <n v="0"/>
    <n v="0"/>
    <n v="9"/>
    <n v="0"/>
    <n v="5"/>
    <n v="0"/>
    <n v="0"/>
    <n v="1"/>
    <n v="1"/>
    <n v="1"/>
    <n v="1"/>
    <n v="1"/>
    <n v="5"/>
    <n v="6"/>
    <n v="6"/>
    <n v="1"/>
  </r>
  <r>
    <s v="08EPR0375B"/>
    <n v="1"/>
    <s v="MATUTINO"/>
    <s v="MANUEL OJINAGA 2178"/>
    <n v="8"/>
    <s v="CHIHUAHUA"/>
    <n v="8"/>
    <s v="CHIHUAHUA"/>
    <n v="52"/>
    <x v="37"/>
    <x v="10"/>
    <n v="1"/>
    <s v="MANUEL OJINAGA"/>
    <s v="CALLE TRASVIĂ‘A Y RETES"/>
    <n v="109"/>
    <s v="PÚBLICO"/>
    <x v="1"/>
    <n v="2"/>
    <s v="BÁSICA"/>
    <n v="2"/>
    <x v="0"/>
    <n v="1"/>
    <x v="0"/>
    <n v="0"/>
    <s v="NO APLICA"/>
    <n v="0"/>
    <s v="NO APLICA"/>
    <s v="08FIZ0014P"/>
    <s v="08FJS0001R"/>
    <m/>
    <n v="0"/>
    <n v="191"/>
    <n v="172"/>
    <n v="363"/>
    <n v="191"/>
    <n v="172"/>
    <n v="363"/>
    <n v="31"/>
    <n v="25"/>
    <n v="56"/>
    <n v="27"/>
    <n v="32"/>
    <n v="59"/>
    <n v="28"/>
    <n v="32"/>
    <n v="60"/>
    <n v="19"/>
    <n v="33"/>
    <n v="52"/>
    <n v="41"/>
    <n v="31"/>
    <n v="72"/>
    <n v="42"/>
    <n v="19"/>
    <n v="61"/>
    <n v="31"/>
    <n v="19"/>
    <n v="50"/>
    <n v="31"/>
    <n v="40"/>
    <n v="71"/>
    <n v="192"/>
    <n v="174"/>
    <n v="366"/>
    <n v="2"/>
    <n v="2"/>
    <n v="3"/>
    <n v="2"/>
    <n v="2"/>
    <n v="3"/>
    <n v="0"/>
    <n v="14"/>
    <n v="0"/>
    <n v="0"/>
    <n v="1"/>
    <n v="0"/>
    <n v="0"/>
    <n v="0"/>
    <n v="0"/>
    <n v="0"/>
    <n v="3"/>
    <n v="11"/>
    <n v="0"/>
    <n v="0"/>
    <n v="2"/>
    <n v="0"/>
    <n v="1"/>
    <n v="0"/>
    <n v="0"/>
    <n v="0"/>
    <n v="0"/>
    <n v="0"/>
    <n v="2"/>
    <n v="0"/>
    <n v="0"/>
    <n v="20"/>
    <n v="3"/>
    <n v="11"/>
    <n v="2"/>
    <n v="2"/>
    <n v="3"/>
    <n v="2"/>
    <n v="2"/>
    <n v="3"/>
    <n v="0"/>
    <n v="14"/>
    <n v="14"/>
    <n v="14"/>
    <n v="1"/>
  </r>
  <r>
    <s v="08EPR0377Z"/>
    <n v="1"/>
    <s v="MATUTINO"/>
    <s v="LAZARO CARDENAS 2468"/>
    <n v="8"/>
    <s v="CHIHUAHUA"/>
    <n v="8"/>
    <s v="CHIHUAHUA"/>
    <n v="52"/>
    <x v="37"/>
    <x v="10"/>
    <n v="39"/>
    <s v="PALOMAS NĂšMERO UNO"/>
    <s v="CALLE PALOMAS NUMERO UNO"/>
    <n v="0"/>
    <s v="PÚBLICO"/>
    <x v="1"/>
    <n v="2"/>
    <s v="BÁSICA"/>
    <n v="2"/>
    <x v="0"/>
    <n v="1"/>
    <x v="0"/>
    <n v="0"/>
    <s v="NO APLICA"/>
    <n v="0"/>
    <s v="NO APLICA"/>
    <s v="08FIZ0014P"/>
    <s v="08FJS0001R"/>
    <m/>
    <n v="0"/>
    <n v="11"/>
    <n v="8"/>
    <n v="19"/>
    <n v="11"/>
    <n v="8"/>
    <n v="19"/>
    <n v="3"/>
    <n v="2"/>
    <n v="5"/>
    <n v="0"/>
    <n v="2"/>
    <n v="2"/>
    <n v="0"/>
    <n v="2"/>
    <n v="2"/>
    <n v="1"/>
    <n v="1"/>
    <n v="2"/>
    <n v="1"/>
    <n v="1"/>
    <n v="2"/>
    <n v="2"/>
    <n v="3"/>
    <n v="5"/>
    <n v="1"/>
    <n v="0"/>
    <n v="1"/>
    <n v="2"/>
    <n v="0"/>
    <n v="2"/>
    <n v="7"/>
    <n v="7"/>
    <n v="14"/>
    <n v="0"/>
    <n v="0"/>
    <n v="0"/>
    <n v="0"/>
    <n v="0"/>
    <n v="0"/>
    <n v="1"/>
    <n v="1"/>
    <n v="0"/>
    <n v="1"/>
    <n v="0"/>
    <n v="0"/>
    <n v="0"/>
    <n v="0"/>
    <n v="0"/>
    <n v="0"/>
    <n v="0"/>
    <n v="0"/>
    <n v="0"/>
    <n v="0"/>
    <n v="0"/>
    <n v="0"/>
    <n v="0"/>
    <n v="0"/>
    <n v="0"/>
    <n v="0"/>
    <n v="0"/>
    <n v="0"/>
    <n v="0"/>
    <n v="0"/>
    <n v="0"/>
    <n v="1"/>
    <n v="0"/>
    <n v="1"/>
    <n v="0"/>
    <n v="0"/>
    <n v="0"/>
    <n v="0"/>
    <n v="0"/>
    <n v="0"/>
    <n v="1"/>
    <n v="1"/>
    <n v="2"/>
    <n v="1"/>
    <n v="1"/>
  </r>
  <r>
    <s v="08EPR0378Z"/>
    <n v="1"/>
    <s v="MATUTINO"/>
    <s v="IGNACIO ROJAS DOMINGUEZ 2148"/>
    <n v="8"/>
    <s v="CHIHUAHUA"/>
    <n v="8"/>
    <s v="CHIHUAHUA"/>
    <n v="52"/>
    <x v="37"/>
    <x v="10"/>
    <n v="1"/>
    <s v="MANUEL OJINAGA"/>
    <s v="CALLE 12A"/>
    <n v="2501"/>
    <s v="PÚBLICO"/>
    <x v="1"/>
    <n v="2"/>
    <s v="BÁSICA"/>
    <n v="2"/>
    <x v="0"/>
    <n v="1"/>
    <x v="0"/>
    <n v="0"/>
    <s v="NO APLICA"/>
    <n v="0"/>
    <s v="NO APLICA"/>
    <s v="08FIZ0014P"/>
    <s v="08FJS0001R"/>
    <m/>
    <n v="0"/>
    <n v="129"/>
    <n v="125"/>
    <n v="254"/>
    <n v="129"/>
    <n v="125"/>
    <n v="254"/>
    <n v="28"/>
    <n v="16"/>
    <n v="44"/>
    <n v="23"/>
    <n v="19"/>
    <n v="42"/>
    <n v="23"/>
    <n v="19"/>
    <n v="42"/>
    <n v="22"/>
    <n v="23"/>
    <n v="45"/>
    <n v="20"/>
    <n v="23"/>
    <n v="43"/>
    <n v="23"/>
    <n v="14"/>
    <n v="37"/>
    <n v="21"/>
    <n v="26"/>
    <n v="47"/>
    <n v="23"/>
    <n v="22"/>
    <n v="45"/>
    <n v="132"/>
    <n v="127"/>
    <n v="259"/>
    <n v="2"/>
    <n v="2"/>
    <n v="2"/>
    <n v="2"/>
    <n v="2"/>
    <n v="2"/>
    <n v="0"/>
    <n v="12"/>
    <n v="0"/>
    <n v="0"/>
    <n v="1"/>
    <n v="0"/>
    <n v="0"/>
    <n v="0"/>
    <n v="0"/>
    <n v="0"/>
    <n v="4"/>
    <n v="8"/>
    <n v="0"/>
    <n v="0"/>
    <n v="0"/>
    <n v="1"/>
    <n v="1"/>
    <n v="0"/>
    <n v="0"/>
    <n v="0"/>
    <n v="0"/>
    <n v="0"/>
    <n v="1"/>
    <n v="1"/>
    <n v="0"/>
    <n v="17"/>
    <n v="4"/>
    <n v="8"/>
    <n v="2"/>
    <n v="2"/>
    <n v="2"/>
    <n v="2"/>
    <n v="2"/>
    <n v="2"/>
    <n v="0"/>
    <n v="12"/>
    <n v="14"/>
    <n v="12"/>
    <n v="1"/>
  </r>
  <r>
    <s v="08EPR0379Y"/>
    <n v="1"/>
    <s v="MATUTINO"/>
    <s v="LUCAS BALDERAS 2035"/>
    <n v="8"/>
    <s v="CHIHUAHUA"/>
    <n v="8"/>
    <s v="CHIHUAHUA"/>
    <n v="53"/>
    <x v="38"/>
    <x v="0"/>
    <n v="1"/>
    <s v="PRAXEDIS G. GUERRERO"/>
    <s v="CALLE EMILIANO ZAPATA"/>
    <n v="0"/>
    <s v="PÚBLICO"/>
    <x v="1"/>
    <n v="2"/>
    <s v="BÁSICA"/>
    <n v="2"/>
    <x v="0"/>
    <n v="1"/>
    <x v="0"/>
    <n v="0"/>
    <s v="NO APLICA"/>
    <n v="0"/>
    <s v="NO APLICA"/>
    <s v="08FIZ0036A"/>
    <m/>
    <m/>
    <n v="0"/>
    <n v="65"/>
    <n v="56"/>
    <n v="121"/>
    <n v="65"/>
    <n v="56"/>
    <n v="121"/>
    <n v="13"/>
    <n v="9"/>
    <n v="22"/>
    <n v="10"/>
    <n v="10"/>
    <n v="20"/>
    <n v="10"/>
    <n v="10"/>
    <n v="20"/>
    <n v="8"/>
    <n v="15"/>
    <n v="23"/>
    <n v="10"/>
    <n v="7"/>
    <n v="17"/>
    <n v="11"/>
    <n v="9"/>
    <n v="20"/>
    <n v="10"/>
    <n v="11"/>
    <n v="21"/>
    <n v="12"/>
    <n v="1"/>
    <n v="13"/>
    <n v="61"/>
    <n v="53"/>
    <n v="114"/>
    <n v="1"/>
    <n v="1"/>
    <n v="1"/>
    <n v="1"/>
    <n v="1"/>
    <n v="1"/>
    <n v="0"/>
    <n v="6"/>
    <n v="0"/>
    <n v="0"/>
    <n v="0"/>
    <n v="1"/>
    <n v="0"/>
    <n v="0"/>
    <n v="0"/>
    <n v="0"/>
    <n v="3"/>
    <n v="3"/>
    <n v="0"/>
    <n v="0"/>
    <n v="1"/>
    <n v="0"/>
    <n v="0"/>
    <n v="0"/>
    <n v="0"/>
    <n v="0"/>
    <n v="0"/>
    <n v="0"/>
    <n v="1"/>
    <n v="0"/>
    <n v="0"/>
    <n v="9"/>
    <n v="3"/>
    <n v="3"/>
    <n v="1"/>
    <n v="1"/>
    <n v="1"/>
    <n v="1"/>
    <n v="1"/>
    <n v="1"/>
    <n v="0"/>
    <n v="6"/>
    <n v="12"/>
    <n v="6"/>
    <n v="1"/>
  </r>
  <r>
    <s v="08EPR0381M"/>
    <n v="1"/>
    <s v="MATUTINO"/>
    <s v="MANUEL AGUILAR SAENZ 2052"/>
    <n v="8"/>
    <s v="CHIHUAHUA"/>
    <n v="8"/>
    <s v="CHIHUAHUA"/>
    <n v="55"/>
    <x v="39"/>
    <x v="7"/>
    <n v="1"/>
    <s v="SANTA CRUZ DE ROSALES"/>
    <s v="CALLE 5 DE MAYO"/>
    <n v="102"/>
    <s v="PÚBLICO"/>
    <x v="1"/>
    <n v="2"/>
    <s v="BÁSICA"/>
    <n v="2"/>
    <x v="0"/>
    <n v="1"/>
    <x v="0"/>
    <n v="0"/>
    <s v="NO APLICA"/>
    <n v="0"/>
    <s v="NO APLICA"/>
    <s v="08FIZ0017M"/>
    <m/>
    <m/>
    <n v="0"/>
    <n v="107"/>
    <n v="99"/>
    <n v="206"/>
    <n v="107"/>
    <n v="99"/>
    <n v="206"/>
    <n v="21"/>
    <n v="18"/>
    <n v="39"/>
    <n v="16"/>
    <n v="16"/>
    <n v="32"/>
    <n v="18"/>
    <n v="16"/>
    <n v="34"/>
    <n v="15"/>
    <n v="17"/>
    <n v="32"/>
    <n v="17"/>
    <n v="18"/>
    <n v="35"/>
    <n v="10"/>
    <n v="12"/>
    <n v="22"/>
    <n v="25"/>
    <n v="20"/>
    <n v="45"/>
    <n v="24"/>
    <n v="18"/>
    <n v="42"/>
    <n v="109"/>
    <n v="101"/>
    <n v="210"/>
    <n v="2"/>
    <n v="1"/>
    <n v="1"/>
    <n v="1"/>
    <n v="2"/>
    <n v="2"/>
    <n v="0"/>
    <n v="9"/>
    <n v="0"/>
    <n v="0"/>
    <n v="1"/>
    <n v="0"/>
    <n v="0"/>
    <n v="0"/>
    <n v="0"/>
    <n v="0"/>
    <n v="0"/>
    <n v="9"/>
    <n v="0"/>
    <n v="0"/>
    <n v="2"/>
    <n v="0"/>
    <n v="0"/>
    <n v="2"/>
    <n v="0"/>
    <n v="0"/>
    <n v="0"/>
    <n v="1"/>
    <n v="1"/>
    <n v="0"/>
    <n v="0"/>
    <n v="16"/>
    <n v="0"/>
    <n v="9"/>
    <n v="2"/>
    <n v="1"/>
    <n v="1"/>
    <n v="1"/>
    <n v="2"/>
    <n v="2"/>
    <n v="0"/>
    <n v="9"/>
    <n v="11"/>
    <n v="9"/>
    <n v="1"/>
  </r>
  <r>
    <s v="08EPR0382L"/>
    <n v="1"/>
    <s v="MATUTINO"/>
    <s v="PRIMERO DE MAYO 2355"/>
    <n v="8"/>
    <s v="CHIHUAHUA"/>
    <n v="8"/>
    <s v="CHIHUAHUA"/>
    <n v="55"/>
    <x v="39"/>
    <x v="7"/>
    <n v="11"/>
    <s v="CONGREGACIĂ“N DE ESTACIĂ“N ORTĂŤZ"/>
    <s v="AVENIDA MIGUEL HIDALGO"/>
    <n v="0"/>
    <s v="PÚBLICO"/>
    <x v="1"/>
    <n v="2"/>
    <s v="BÁSICA"/>
    <n v="2"/>
    <x v="0"/>
    <n v="1"/>
    <x v="0"/>
    <n v="0"/>
    <s v="NO APLICA"/>
    <n v="0"/>
    <s v="NO APLICA"/>
    <s v="08FIZ0002K"/>
    <m/>
    <m/>
    <n v="0"/>
    <n v="90"/>
    <n v="84"/>
    <n v="174"/>
    <n v="90"/>
    <n v="84"/>
    <n v="174"/>
    <n v="23"/>
    <n v="17"/>
    <n v="40"/>
    <n v="12"/>
    <n v="8"/>
    <n v="20"/>
    <n v="12"/>
    <n v="8"/>
    <n v="20"/>
    <n v="11"/>
    <n v="16"/>
    <n v="27"/>
    <n v="6"/>
    <n v="11"/>
    <n v="17"/>
    <n v="26"/>
    <n v="10"/>
    <n v="36"/>
    <n v="9"/>
    <n v="11"/>
    <n v="20"/>
    <n v="19"/>
    <n v="15"/>
    <n v="34"/>
    <n v="83"/>
    <n v="71"/>
    <n v="154"/>
    <n v="1"/>
    <n v="1"/>
    <n v="1"/>
    <n v="2"/>
    <n v="1"/>
    <n v="2"/>
    <n v="0"/>
    <n v="8"/>
    <n v="0"/>
    <n v="0"/>
    <n v="0"/>
    <n v="1"/>
    <n v="0"/>
    <n v="0"/>
    <n v="0"/>
    <n v="0"/>
    <n v="2"/>
    <n v="6"/>
    <n v="0"/>
    <n v="0"/>
    <n v="1"/>
    <n v="0"/>
    <n v="1"/>
    <n v="1"/>
    <n v="0"/>
    <n v="0"/>
    <n v="0"/>
    <n v="0"/>
    <n v="1"/>
    <n v="0"/>
    <n v="0"/>
    <n v="13"/>
    <n v="2"/>
    <n v="6"/>
    <n v="1"/>
    <n v="1"/>
    <n v="1"/>
    <n v="2"/>
    <n v="1"/>
    <n v="2"/>
    <n v="0"/>
    <n v="8"/>
    <n v="8"/>
    <n v="8"/>
    <n v="1"/>
  </r>
  <r>
    <s v="08EPR0385I"/>
    <n v="1"/>
    <s v="MATUTINO"/>
    <s v="FELIPE ANGELES 2120"/>
    <n v="8"/>
    <s v="CHIHUAHUA"/>
    <n v="8"/>
    <s v="CHIHUAHUA"/>
    <n v="56"/>
    <x v="40"/>
    <x v="8"/>
    <n v="49"/>
    <s v="SAN JAVIER"/>
    <s v="CALLE SAN JAVIER"/>
    <n v="0"/>
    <s v="PÚBLICO"/>
    <x v="1"/>
    <n v="2"/>
    <s v="BÁSICA"/>
    <n v="2"/>
    <x v="0"/>
    <n v="1"/>
    <x v="0"/>
    <n v="0"/>
    <s v="NO APLICA"/>
    <n v="0"/>
    <s v="NO APLICA"/>
    <s v="08FIZ0007F"/>
    <m/>
    <m/>
    <n v="0"/>
    <n v="25"/>
    <n v="12"/>
    <n v="37"/>
    <n v="25"/>
    <n v="12"/>
    <n v="37"/>
    <n v="5"/>
    <n v="5"/>
    <n v="10"/>
    <n v="2"/>
    <n v="3"/>
    <n v="5"/>
    <n v="2"/>
    <n v="3"/>
    <n v="5"/>
    <n v="3"/>
    <n v="4"/>
    <n v="7"/>
    <n v="0"/>
    <n v="1"/>
    <n v="1"/>
    <n v="6"/>
    <n v="1"/>
    <n v="7"/>
    <n v="8"/>
    <n v="1"/>
    <n v="9"/>
    <n v="5"/>
    <n v="3"/>
    <n v="8"/>
    <n v="24"/>
    <n v="13"/>
    <n v="37"/>
    <n v="0"/>
    <n v="0"/>
    <n v="0"/>
    <n v="0"/>
    <n v="0"/>
    <n v="0"/>
    <n v="2"/>
    <n v="2"/>
    <n v="0"/>
    <n v="1"/>
    <n v="0"/>
    <n v="0"/>
    <n v="0"/>
    <n v="0"/>
    <n v="0"/>
    <n v="0"/>
    <n v="1"/>
    <n v="0"/>
    <n v="0"/>
    <n v="0"/>
    <n v="0"/>
    <n v="0"/>
    <n v="0"/>
    <n v="0"/>
    <n v="0"/>
    <n v="0"/>
    <n v="0"/>
    <n v="0"/>
    <n v="0"/>
    <n v="0"/>
    <n v="0"/>
    <n v="2"/>
    <n v="1"/>
    <n v="1"/>
    <n v="0"/>
    <n v="0"/>
    <n v="0"/>
    <n v="0"/>
    <n v="0"/>
    <n v="0"/>
    <n v="2"/>
    <n v="2"/>
    <n v="3"/>
    <n v="3"/>
    <n v="1"/>
  </r>
  <r>
    <s v="08EPR0386H"/>
    <n v="1"/>
    <s v="MATUTINO"/>
    <s v="CENTRO REGIONAL DE EDUC. INT. EMILIO CARRANZA 2111"/>
    <n v="8"/>
    <s v="CHIHUAHUA"/>
    <n v="8"/>
    <s v="CHIHUAHUA"/>
    <n v="56"/>
    <x v="40"/>
    <x v="8"/>
    <n v="1"/>
    <s v="VALLE DEL ROSARIO"/>
    <s v="NINGUNO NINGUNO"/>
    <n v="0"/>
    <s v="PÚBLICO"/>
    <x v="1"/>
    <n v="2"/>
    <s v="BÁSICA"/>
    <n v="2"/>
    <x v="0"/>
    <n v="1"/>
    <x v="0"/>
    <n v="0"/>
    <s v="NO APLICA"/>
    <n v="0"/>
    <s v="NO APLICA"/>
    <s v="08FIZ0007F"/>
    <m/>
    <m/>
    <n v="0"/>
    <n v="67"/>
    <n v="53"/>
    <n v="120"/>
    <n v="67"/>
    <n v="53"/>
    <n v="120"/>
    <n v="14"/>
    <n v="7"/>
    <n v="21"/>
    <n v="11"/>
    <n v="9"/>
    <n v="20"/>
    <n v="11"/>
    <n v="9"/>
    <n v="20"/>
    <n v="11"/>
    <n v="7"/>
    <n v="18"/>
    <n v="11"/>
    <n v="8"/>
    <n v="19"/>
    <n v="12"/>
    <n v="9"/>
    <n v="21"/>
    <n v="9"/>
    <n v="11"/>
    <n v="20"/>
    <n v="8"/>
    <n v="11"/>
    <n v="19"/>
    <n v="62"/>
    <n v="55"/>
    <n v="117"/>
    <n v="1"/>
    <n v="1"/>
    <n v="1"/>
    <n v="1"/>
    <n v="1"/>
    <n v="1"/>
    <n v="0"/>
    <n v="6"/>
    <n v="0"/>
    <n v="0"/>
    <n v="0"/>
    <n v="1"/>
    <n v="0"/>
    <n v="0"/>
    <n v="0"/>
    <n v="0"/>
    <n v="3"/>
    <n v="3"/>
    <n v="0"/>
    <n v="0"/>
    <n v="0"/>
    <n v="0"/>
    <n v="1"/>
    <n v="0"/>
    <n v="0"/>
    <n v="0"/>
    <n v="0"/>
    <n v="0"/>
    <n v="1"/>
    <n v="0"/>
    <n v="0"/>
    <n v="9"/>
    <n v="3"/>
    <n v="3"/>
    <n v="1"/>
    <n v="1"/>
    <n v="1"/>
    <n v="1"/>
    <n v="1"/>
    <n v="1"/>
    <n v="0"/>
    <n v="6"/>
    <n v="7"/>
    <n v="7"/>
    <n v="1"/>
  </r>
  <r>
    <s v="08EPR0390U"/>
    <n v="1"/>
    <s v="MATUTINO"/>
    <s v="CENTRO REGIONAL DE EDUC. INT. JOSE MARIA LAFRAGUA 2181"/>
    <n v="8"/>
    <s v="CHIHUAHUA"/>
    <n v="8"/>
    <s v="CHIHUAHUA"/>
    <n v="57"/>
    <x v="41"/>
    <x v="2"/>
    <n v="1"/>
    <s v="SAN FRANCISCO DE BORJA"/>
    <s v="CALLE FRANCISCO I MADERO"/>
    <n v="21"/>
    <s v="PÚBLICO"/>
    <x v="1"/>
    <n v="2"/>
    <s v="BÁSICA"/>
    <n v="2"/>
    <x v="0"/>
    <n v="1"/>
    <x v="0"/>
    <n v="0"/>
    <s v="NO APLICA"/>
    <n v="0"/>
    <s v="NO APLICA"/>
    <s v="08FIZ0018L"/>
    <s v="08FJS0002Q"/>
    <m/>
    <n v="0"/>
    <n v="62"/>
    <n v="65"/>
    <n v="127"/>
    <n v="62"/>
    <n v="65"/>
    <n v="127"/>
    <n v="9"/>
    <n v="12"/>
    <n v="21"/>
    <n v="11"/>
    <n v="9"/>
    <n v="20"/>
    <n v="11"/>
    <n v="9"/>
    <n v="20"/>
    <n v="11"/>
    <n v="15"/>
    <n v="26"/>
    <n v="12"/>
    <n v="9"/>
    <n v="21"/>
    <n v="12"/>
    <n v="11"/>
    <n v="23"/>
    <n v="7"/>
    <n v="13"/>
    <n v="20"/>
    <n v="12"/>
    <n v="9"/>
    <n v="21"/>
    <n v="65"/>
    <n v="66"/>
    <n v="131"/>
    <n v="1"/>
    <n v="1"/>
    <n v="1"/>
    <n v="1"/>
    <n v="1"/>
    <n v="1"/>
    <n v="0"/>
    <n v="6"/>
    <n v="0"/>
    <n v="0"/>
    <n v="1"/>
    <n v="0"/>
    <n v="0"/>
    <n v="0"/>
    <n v="0"/>
    <n v="0"/>
    <n v="1"/>
    <n v="5"/>
    <n v="0"/>
    <n v="0"/>
    <n v="0"/>
    <n v="1"/>
    <n v="0"/>
    <n v="0"/>
    <n v="1"/>
    <n v="0"/>
    <n v="0"/>
    <n v="0"/>
    <n v="1"/>
    <n v="0"/>
    <n v="0"/>
    <n v="10"/>
    <n v="1"/>
    <n v="5"/>
    <n v="1"/>
    <n v="1"/>
    <n v="1"/>
    <n v="1"/>
    <n v="1"/>
    <n v="1"/>
    <n v="0"/>
    <n v="6"/>
    <n v="10"/>
    <n v="6"/>
    <n v="1"/>
  </r>
  <r>
    <s v="08EPR0391T"/>
    <n v="1"/>
    <s v="MATUTINO"/>
    <s v="GUILLERMO BACA 2492"/>
    <n v="8"/>
    <s v="CHIHUAHUA"/>
    <n v="8"/>
    <s v="CHIHUAHUA"/>
    <n v="59"/>
    <x v="65"/>
    <x v="6"/>
    <n v="1"/>
    <s v="SAN FRANCISCO DEL ORO"/>
    <s v="CALLE GUILLERMO BACA"/>
    <n v="0"/>
    <s v="PÚBLICO"/>
    <x v="1"/>
    <n v="2"/>
    <s v="BÁSICA"/>
    <n v="2"/>
    <x v="0"/>
    <n v="1"/>
    <x v="0"/>
    <n v="0"/>
    <s v="NO APLICA"/>
    <n v="0"/>
    <s v="NO APLICA"/>
    <s v="08FIZ0027T"/>
    <m/>
    <m/>
    <n v="0"/>
    <n v="77"/>
    <n v="61"/>
    <n v="138"/>
    <n v="76"/>
    <n v="60"/>
    <n v="136"/>
    <n v="16"/>
    <n v="8"/>
    <n v="24"/>
    <n v="8"/>
    <n v="11"/>
    <n v="19"/>
    <n v="9"/>
    <n v="11"/>
    <n v="20"/>
    <n v="11"/>
    <n v="11"/>
    <n v="22"/>
    <n v="8"/>
    <n v="11"/>
    <n v="19"/>
    <n v="10"/>
    <n v="14"/>
    <n v="24"/>
    <n v="19"/>
    <n v="8"/>
    <n v="27"/>
    <n v="13"/>
    <n v="9"/>
    <n v="22"/>
    <n v="70"/>
    <n v="64"/>
    <n v="134"/>
    <n v="1"/>
    <n v="1"/>
    <n v="1"/>
    <n v="1"/>
    <n v="1"/>
    <n v="1"/>
    <n v="0"/>
    <n v="6"/>
    <n v="0"/>
    <n v="0"/>
    <n v="0"/>
    <n v="1"/>
    <n v="0"/>
    <n v="0"/>
    <n v="0"/>
    <n v="0"/>
    <n v="3"/>
    <n v="3"/>
    <n v="0"/>
    <n v="0"/>
    <n v="0"/>
    <n v="1"/>
    <n v="0"/>
    <n v="0"/>
    <n v="0"/>
    <n v="0"/>
    <n v="0"/>
    <n v="0"/>
    <n v="1"/>
    <n v="0"/>
    <n v="0"/>
    <n v="9"/>
    <n v="3"/>
    <n v="3"/>
    <n v="1"/>
    <n v="1"/>
    <n v="1"/>
    <n v="1"/>
    <n v="1"/>
    <n v="1"/>
    <n v="0"/>
    <n v="6"/>
    <n v="6"/>
    <n v="6"/>
    <n v="1"/>
  </r>
  <r>
    <s v="08EPR0392S"/>
    <n v="1"/>
    <s v="MATUTINO"/>
    <s v="20 DE NOVIEMBRE 2122"/>
    <n v="8"/>
    <s v="CHIHUAHUA"/>
    <n v="8"/>
    <s v="CHIHUAHUA"/>
    <n v="59"/>
    <x v="65"/>
    <x v="6"/>
    <n v="1"/>
    <s v="SAN FRANCISCO DEL ORO"/>
    <s v="CALLE BARRIO 12 DE OCTUBRE"/>
    <n v="0"/>
    <s v="PÚBLICO"/>
    <x v="1"/>
    <n v="2"/>
    <s v="BÁSICA"/>
    <n v="2"/>
    <x v="0"/>
    <n v="1"/>
    <x v="0"/>
    <n v="0"/>
    <s v="NO APLICA"/>
    <n v="0"/>
    <s v="NO APLICA"/>
    <s v="08FIZ0027T"/>
    <m/>
    <m/>
    <n v="0"/>
    <n v="71"/>
    <n v="83"/>
    <n v="154"/>
    <n v="71"/>
    <n v="82"/>
    <n v="153"/>
    <n v="17"/>
    <n v="19"/>
    <n v="36"/>
    <n v="10"/>
    <n v="12"/>
    <n v="22"/>
    <n v="10"/>
    <n v="12"/>
    <n v="22"/>
    <n v="13"/>
    <n v="10"/>
    <n v="23"/>
    <n v="8"/>
    <n v="17"/>
    <n v="25"/>
    <n v="19"/>
    <n v="14"/>
    <n v="33"/>
    <n v="6"/>
    <n v="13"/>
    <n v="19"/>
    <n v="11"/>
    <n v="12"/>
    <n v="23"/>
    <n v="67"/>
    <n v="78"/>
    <n v="145"/>
    <n v="1"/>
    <n v="1"/>
    <n v="1"/>
    <n v="1"/>
    <n v="1"/>
    <n v="1"/>
    <n v="0"/>
    <n v="6"/>
    <n v="0"/>
    <n v="0"/>
    <n v="0"/>
    <n v="1"/>
    <n v="0"/>
    <n v="0"/>
    <n v="0"/>
    <n v="0"/>
    <n v="1"/>
    <n v="5"/>
    <n v="0"/>
    <n v="0"/>
    <n v="2"/>
    <n v="0"/>
    <n v="1"/>
    <n v="0"/>
    <n v="0"/>
    <n v="0"/>
    <n v="0"/>
    <n v="0"/>
    <n v="0"/>
    <n v="1"/>
    <n v="0"/>
    <n v="11"/>
    <n v="1"/>
    <n v="5"/>
    <n v="1"/>
    <n v="1"/>
    <n v="1"/>
    <n v="1"/>
    <n v="1"/>
    <n v="1"/>
    <n v="0"/>
    <n v="6"/>
    <n v="13"/>
    <n v="6"/>
    <n v="1"/>
  </r>
  <r>
    <s v="08EPR0393R"/>
    <n v="1"/>
    <s v="MATUTINO"/>
    <s v="18 DE MARZO 2366"/>
    <n v="8"/>
    <s v="CHIHUAHUA"/>
    <n v="8"/>
    <s v="CHIHUAHUA"/>
    <n v="59"/>
    <x v="65"/>
    <x v="6"/>
    <n v="36"/>
    <s v="SAN JOSĂ‰ DE LOS BAYLĂ“N"/>
    <s v="CAMINO RURAL A PASO DE MOLINA"/>
    <n v="0"/>
    <s v="PÚBLICO"/>
    <x v="1"/>
    <n v="2"/>
    <s v="BÁSICA"/>
    <n v="2"/>
    <x v="0"/>
    <n v="1"/>
    <x v="0"/>
    <n v="0"/>
    <s v="NO APLICA"/>
    <n v="0"/>
    <s v="NO APLICA"/>
    <s v="08FIZ0027T"/>
    <m/>
    <s v="08ADG0001G"/>
    <n v="0"/>
    <n v="18"/>
    <n v="15"/>
    <n v="33"/>
    <n v="18"/>
    <n v="15"/>
    <n v="33"/>
    <n v="4"/>
    <n v="2"/>
    <n v="6"/>
    <n v="0"/>
    <n v="3"/>
    <n v="3"/>
    <n v="0"/>
    <n v="3"/>
    <n v="3"/>
    <n v="3"/>
    <n v="3"/>
    <n v="6"/>
    <n v="2"/>
    <n v="1"/>
    <n v="3"/>
    <n v="1"/>
    <n v="1"/>
    <n v="2"/>
    <n v="4"/>
    <n v="4"/>
    <n v="8"/>
    <n v="5"/>
    <n v="3"/>
    <n v="8"/>
    <n v="15"/>
    <n v="15"/>
    <n v="30"/>
    <n v="0"/>
    <n v="0"/>
    <n v="0"/>
    <n v="0"/>
    <n v="0"/>
    <n v="0"/>
    <n v="2"/>
    <n v="2"/>
    <n v="1"/>
    <n v="0"/>
    <n v="0"/>
    <n v="0"/>
    <n v="0"/>
    <n v="0"/>
    <n v="0"/>
    <n v="0"/>
    <n v="0"/>
    <n v="1"/>
    <n v="0"/>
    <n v="0"/>
    <n v="0"/>
    <n v="0"/>
    <n v="0"/>
    <n v="0"/>
    <n v="0"/>
    <n v="0"/>
    <n v="0"/>
    <n v="0"/>
    <n v="0"/>
    <n v="0"/>
    <n v="0"/>
    <n v="2"/>
    <n v="1"/>
    <n v="1"/>
    <n v="0"/>
    <n v="0"/>
    <n v="0"/>
    <n v="0"/>
    <n v="0"/>
    <n v="0"/>
    <n v="2"/>
    <n v="2"/>
    <n v="2"/>
    <n v="2"/>
    <n v="1"/>
  </r>
  <r>
    <s v="08EPR0394Q"/>
    <n v="1"/>
    <s v="MATUTINO"/>
    <s v="BENITO JUAREZ 2125"/>
    <n v="8"/>
    <s v="CHIHUAHUA"/>
    <n v="8"/>
    <s v="CHIHUAHUA"/>
    <n v="60"/>
    <x v="42"/>
    <x v="6"/>
    <n v="1"/>
    <s v="SANTA BĂRBARA"/>
    <s v="CALLE RIVA PALACIO"/>
    <n v="5"/>
    <s v="PÚBLICO"/>
    <x v="1"/>
    <n v="2"/>
    <s v="BÁSICA"/>
    <n v="2"/>
    <x v="0"/>
    <n v="1"/>
    <x v="0"/>
    <n v="0"/>
    <s v="NO APLICA"/>
    <n v="0"/>
    <s v="NO APLICA"/>
    <s v="08FIZ0027T"/>
    <m/>
    <m/>
    <n v="0"/>
    <n v="101"/>
    <n v="115"/>
    <n v="216"/>
    <n v="101"/>
    <n v="115"/>
    <n v="216"/>
    <n v="16"/>
    <n v="17"/>
    <n v="33"/>
    <n v="28"/>
    <n v="24"/>
    <n v="52"/>
    <n v="28"/>
    <n v="24"/>
    <n v="52"/>
    <n v="13"/>
    <n v="23"/>
    <n v="36"/>
    <n v="24"/>
    <n v="12"/>
    <n v="36"/>
    <n v="13"/>
    <n v="14"/>
    <n v="27"/>
    <n v="18"/>
    <n v="24"/>
    <n v="42"/>
    <n v="16"/>
    <n v="24"/>
    <n v="40"/>
    <n v="112"/>
    <n v="121"/>
    <n v="233"/>
    <n v="2"/>
    <n v="2"/>
    <n v="2"/>
    <n v="1"/>
    <n v="2"/>
    <n v="2"/>
    <n v="0"/>
    <n v="11"/>
    <n v="0"/>
    <n v="0"/>
    <n v="1"/>
    <n v="0"/>
    <n v="0"/>
    <n v="0"/>
    <n v="0"/>
    <n v="0"/>
    <n v="3"/>
    <n v="8"/>
    <n v="0"/>
    <n v="0"/>
    <n v="1"/>
    <n v="0"/>
    <n v="0"/>
    <n v="1"/>
    <n v="0"/>
    <n v="0"/>
    <n v="0"/>
    <n v="0"/>
    <n v="2"/>
    <n v="0"/>
    <n v="0"/>
    <n v="16"/>
    <n v="3"/>
    <n v="8"/>
    <n v="2"/>
    <n v="2"/>
    <n v="2"/>
    <n v="1"/>
    <n v="2"/>
    <n v="2"/>
    <n v="0"/>
    <n v="11"/>
    <n v="11"/>
    <n v="11"/>
    <n v="1"/>
  </r>
  <r>
    <s v="08EPR0395P"/>
    <n v="1"/>
    <s v="MATUTINO"/>
    <s v="CLUB DE LEONES 2162"/>
    <n v="8"/>
    <s v="CHIHUAHUA"/>
    <n v="8"/>
    <s v="CHIHUAHUA"/>
    <n v="60"/>
    <x v="42"/>
    <x v="6"/>
    <n v="1"/>
    <s v="SANTA BĂRBARA"/>
    <s v="CALLE LIZARDI"/>
    <n v="13"/>
    <s v="PÚBLICO"/>
    <x v="1"/>
    <n v="2"/>
    <s v="BÁSICA"/>
    <n v="2"/>
    <x v="0"/>
    <n v="1"/>
    <x v="0"/>
    <n v="0"/>
    <s v="NO APLICA"/>
    <n v="0"/>
    <s v="NO APLICA"/>
    <s v="08FIZ0027T"/>
    <m/>
    <m/>
    <n v="0"/>
    <n v="62"/>
    <n v="73"/>
    <n v="135"/>
    <n v="62"/>
    <n v="73"/>
    <n v="135"/>
    <n v="8"/>
    <n v="9"/>
    <n v="17"/>
    <n v="9"/>
    <n v="7"/>
    <n v="16"/>
    <n v="9"/>
    <n v="7"/>
    <n v="16"/>
    <n v="11"/>
    <n v="15"/>
    <n v="26"/>
    <n v="9"/>
    <n v="8"/>
    <n v="17"/>
    <n v="18"/>
    <n v="11"/>
    <n v="29"/>
    <n v="10"/>
    <n v="17"/>
    <n v="27"/>
    <n v="7"/>
    <n v="11"/>
    <n v="18"/>
    <n v="64"/>
    <n v="69"/>
    <n v="133"/>
    <n v="1"/>
    <n v="1"/>
    <n v="1"/>
    <n v="1"/>
    <n v="1"/>
    <n v="1"/>
    <n v="0"/>
    <n v="6"/>
    <n v="0"/>
    <n v="0"/>
    <n v="1"/>
    <n v="0"/>
    <n v="0"/>
    <n v="0"/>
    <n v="0"/>
    <n v="0"/>
    <n v="2"/>
    <n v="4"/>
    <n v="0"/>
    <n v="0"/>
    <n v="1"/>
    <n v="0"/>
    <n v="0"/>
    <n v="1"/>
    <n v="0"/>
    <n v="0"/>
    <n v="0"/>
    <n v="0"/>
    <n v="1"/>
    <n v="0"/>
    <n v="0"/>
    <n v="10"/>
    <n v="2"/>
    <n v="4"/>
    <n v="1"/>
    <n v="1"/>
    <n v="1"/>
    <n v="1"/>
    <n v="1"/>
    <n v="1"/>
    <n v="0"/>
    <n v="6"/>
    <n v="6"/>
    <n v="6"/>
    <n v="1"/>
  </r>
  <r>
    <s v="08EPR0396O"/>
    <n v="1"/>
    <s v="MATUTINO"/>
    <s v="MACLOVIO HERRERA 2124"/>
    <n v="8"/>
    <s v="CHIHUAHUA"/>
    <n v="8"/>
    <s v="CHIHUAHUA"/>
    <n v="60"/>
    <x v="42"/>
    <x v="6"/>
    <n v="1"/>
    <s v="SANTA BĂRBARA"/>
    <s v="CALLE FLORES MAGON "/>
    <n v="0"/>
    <s v="PÚBLICO"/>
    <x v="1"/>
    <n v="2"/>
    <s v="BÁSICA"/>
    <n v="2"/>
    <x v="0"/>
    <n v="1"/>
    <x v="0"/>
    <n v="0"/>
    <s v="NO APLICA"/>
    <n v="0"/>
    <s v="NO APLICA"/>
    <s v="08FIZ0027T"/>
    <m/>
    <m/>
    <n v="0"/>
    <n v="118"/>
    <n v="123"/>
    <n v="241"/>
    <n v="112"/>
    <n v="121"/>
    <n v="233"/>
    <n v="26"/>
    <n v="21"/>
    <n v="47"/>
    <n v="11"/>
    <n v="22"/>
    <n v="33"/>
    <n v="13"/>
    <n v="24"/>
    <n v="37"/>
    <n v="23"/>
    <n v="20"/>
    <n v="43"/>
    <n v="16"/>
    <n v="22"/>
    <n v="38"/>
    <n v="16"/>
    <n v="27"/>
    <n v="43"/>
    <n v="23"/>
    <n v="16"/>
    <n v="39"/>
    <n v="14"/>
    <n v="19"/>
    <n v="33"/>
    <n v="105"/>
    <n v="128"/>
    <n v="233"/>
    <n v="2"/>
    <n v="2"/>
    <n v="2"/>
    <n v="2"/>
    <n v="2"/>
    <n v="2"/>
    <n v="0"/>
    <n v="12"/>
    <n v="0"/>
    <n v="0"/>
    <n v="0"/>
    <n v="1"/>
    <n v="0"/>
    <n v="0"/>
    <n v="0"/>
    <n v="0"/>
    <n v="3"/>
    <n v="9"/>
    <n v="0"/>
    <n v="0"/>
    <n v="3"/>
    <n v="0"/>
    <n v="0"/>
    <n v="2"/>
    <n v="0"/>
    <n v="0"/>
    <n v="0"/>
    <n v="0"/>
    <n v="1"/>
    <n v="0"/>
    <n v="0"/>
    <n v="19"/>
    <n v="3"/>
    <n v="9"/>
    <n v="2"/>
    <n v="2"/>
    <n v="2"/>
    <n v="2"/>
    <n v="2"/>
    <n v="2"/>
    <n v="0"/>
    <n v="12"/>
    <n v="12"/>
    <n v="12"/>
    <n v="1"/>
  </r>
  <r>
    <s v="08EPR0397N"/>
    <n v="1"/>
    <s v="MATUTINO"/>
    <s v="5 DE MAYO 2123"/>
    <n v="8"/>
    <s v="CHIHUAHUA"/>
    <n v="8"/>
    <s v="CHIHUAHUA"/>
    <n v="60"/>
    <x v="42"/>
    <x v="6"/>
    <n v="14"/>
    <s v="CORRAL DE PIEDRAS (ZENZONTLE)"/>
    <s v="CALLE CORRAL DE PIEDRAS"/>
    <n v="0"/>
    <s v="PÚBLICO"/>
    <x v="1"/>
    <n v="2"/>
    <s v="BÁSICA"/>
    <n v="2"/>
    <x v="0"/>
    <n v="1"/>
    <x v="0"/>
    <n v="0"/>
    <s v="NO APLICA"/>
    <n v="0"/>
    <s v="NO APLICA"/>
    <s v="08FIZ0027T"/>
    <m/>
    <m/>
    <n v="0"/>
    <n v="24"/>
    <n v="15"/>
    <n v="39"/>
    <n v="24"/>
    <n v="14"/>
    <n v="38"/>
    <n v="3"/>
    <n v="2"/>
    <n v="5"/>
    <n v="6"/>
    <n v="8"/>
    <n v="14"/>
    <n v="6"/>
    <n v="9"/>
    <n v="15"/>
    <n v="5"/>
    <n v="2"/>
    <n v="7"/>
    <n v="5"/>
    <n v="3"/>
    <n v="8"/>
    <n v="4"/>
    <n v="4"/>
    <n v="8"/>
    <n v="4"/>
    <n v="6"/>
    <n v="10"/>
    <n v="6"/>
    <n v="3"/>
    <n v="9"/>
    <n v="30"/>
    <n v="27"/>
    <n v="57"/>
    <n v="0"/>
    <n v="0"/>
    <n v="0"/>
    <n v="0"/>
    <n v="0"/>
    <n v="0"/>
    <n v="3"/>
    <n v="3"/>
    <n v="0"/>
    <n v="1"/>
    <n v="0"/>
    <n v="0"/>
    <n v="0"/>
    <n v="0"/>
    <n v="0"/>
    <n v="0"/>
    <n v="1"/>
    <n v="1"/>
    <n v="0"/>
    <n v="0"/>
    <n v="0"/>
    <n v="0"/>
    <n v="0"/>
    <n v="0"/>
    <n v="0"/>
    <n v="0"/>
    <n v="0"/>
    <n v="0"/>
    <n v="0"/>
    <n v="0"/>
    <n v="0"/>
    <n v="3"/>
    <n v="1"/>
    <n v="2"/>
    <n v="0"/>
    <n v="0"/>
    <n v="0"/>
    <n v="0"/>
    <n v="0"/>
    <n v="0"/>
    <n v="3"/>
    <n v="3"/>
    <n v="3"/>
    <n v="3"/>
    <n v="1"/>
  </r>
  <r>
    <s v="08EPR0398M"/>
    <n v="1"/>
    <s v="MATUTINO"/>
    <s v="20 DE NOVIEMBRE 2538"/>
    <n v="8"/>
    <s v="CHIHUAHUA"/>
    <n v="8"/>
    <s v="CHIHUAHUA"/>
    <n v="60"/>
    <x v="42"/>
    <x v="6"/>
    <n v="1"/>
    <s v="SANTA BĂRBARA"/>
    <s v="CALLE FLORES MAGON "/>
    <n v="0"/>
    <s v="PÚBLICO"/>
    <x v="1"/>
    <n v="2"/>
    <s v="BÁSICA"/>
    <n v="2"/>
    <x v="0"/>
    <n v="1"/>
    <x v="0"/>
    <n v="0"/>
    <s v="NO APLICA"/>
    <n v="0"/>
    <s v="NO APLICA"/>
    <s v="08FIZ0027T"/>
    <m/>
    <m/>
    <n v="0"/>
    <n v="76"/>
    <n v="83"/>
    <n v="159"/>
    <n v="76"/>
    <n v="83"/>
    <n v="159"/>
    <n v="12"/>
    <n v="13"/>
    <n v="25"/>
    <n v="15"/>
    <n v="6"/>
    <n v="21"/>
    <n v="15"/>
    <n v="6"/>
    <n v="21"/>
    <n v="20"/>
    <n v="18"/>
    <n v="38"/>
    <n v="8"/>
    <n v="15"/>
    <n v="23"/>
    <n v="13"/>
    <n v="11"/>
    <n v="24"/>
    <n v="10"/>
    <n v="12"/>
    <n v="22"/>
    <n v="13"/>
    <n v="13"/>
    <n v="26"/>
    <n v="79"/>
    <n v="75"/>
    <n v="154"/>
    <n v="1"/>
    <n v="2"/>
    <n v="1"/>
    <n v="1"/>
    <n v="1"/>
    <n v="1"/>
    <n v="0"/>
    <n v="7"/>
    <n v="0"/>
    <n v="0"/>
    <n v="1"/>
    <n v="0"/>
    <n v="0"/>
    <n v="0"/>
    <n v="0"/>
    <n v="0"/>
    <n v="2"/>
    <n v="5"/>
    <n v="0"/>
    <n v="0"/>
    <n v="2"/>
    <n v="0"/>
    <n v="0"/>
    <n v="1"/>
    <n v="0"/>
    <n v="0"/>
    <n v="0"/>
    <n v="0"/>
    <n v="1"/>
    <n v="0"/>
    <n v="0"/>
    <n v="12"/>
    <n v="2"/>
    <n v="5"/>
    <n v="1"/>
    <n v="2"/>
    <n v="1"/>
    <n v="1"/>
    <n v="1"/>
    <n v="1"/>
    <n v="0"/>
    <n v="7"/>
    <n v="12"/>
    <n v="7"/>
    <n v="1"/>
  </r>
  <r>
    <s v="08EPR0399L"/>
    <n v="1"/>
    <s v="MATUTINO"/>
    <s v="MIGUEL HIDALGO 2522"/>
    <n v="8"/>
    <s v="CHIHUAHUA"/>
    <n v="8"/>
    <s v="CHIHUAHUA"/>
    <n v="60"/>
    <x v="42"/>
    <x v="6"/>
    <n v="1"/>
    <s v="SANTA BĂRBARA"/>
    <s v="CALLE CENTENARIO"/>
    <n v="0"/>
    <s v="PÚBLICO"/>
    <x v="1"/>
    <n v="2"/>
    <s v="BÁSICA"/>
    <n v="2"/>
    <x v="0"/>
    <n v="1"/>
    <x v="0"/>
    <n v="0"/>
    <s v="NO APLICA"/>
    <n v="0"/>
    <s v="NO APLICA"/>
    <s v="08FIZ0027T"/>
    <m/>
    <m/>
    <n v="0"/>
    <n v="56"/>
    <n v="57"/>
    <n v="113"/>
    <n v="56"/>
    <n v="57"/>
    <n v="113"/>
    <n v="13"/>
    <n v="8"/>
    <n v="21"/>
    <n v="11"/>
    <n v="7"/>
    <n v="18"/>
    <n v="11"/>
    <n v="7"/>
    <n v="18"/>
    <n v="10"/>
    <n v="12"/>
    <n v="22"/>
    <n v="11"/>
    <n v="8"/>
    <n v="19"/>
    <n v="5"/>
    <n v="15"/>
    <n v="20"/>
    <n v="12"/>
    <n v="7"/>
    <n v="19"/>
    <n v="11"/>
    <n v="7"/>
    <n v="18"/>
    <n v="60"/>
    <n v="56"/>
    <n v="116"/>
    <n v="1"/>
    <n v="1"/>
    <n v="1"/>
    <n v="1"/>
    <n v="1"/>
    <n v="1"/>
    <n v="0"/>
    <n v="6"/>
    <n v="0"/>
    <n v="0"/>
    <n v="1"/>
    <n v="0"/>
    <n v="0"/>
    <n v="0"/>
    <n v="0"/>
    <n v="0"/>
    <n v="1"/>
    <n v="5"/>
    <n v="0"/>
    <n v="0"/>
    <n v="1"/>
    <n v="0"/>
    <n v="0"/>
    <n v="0"/>
    <n v="0"/>
    <n v="0"/>
    <n v="0"/>
    <n v="0"/>
    <n v="1"/>
    <n v="0"/>
    <n v="0"/>
    <n v="9"/>
    <n v="1"/>
    <n v="5"/>
    <n v="1"/>
    <n v="1"/>
    <n v="1"/>
    <n v="1"/>
    <n v="1"/>
    <n v="1"/>
    <n v="0"/>
    <n v="6"/>
    <n v="6"/>
    <n v="6"/>
    <n v="1"/>
  </r>
  <r>
    <s v="08EPR0401J"/>
    <n v="1"/>
    <s v="MATUTINO"/>
    <s v="CRISTOBAL COLON 2419"/>
    <n v="8"/>
    <s v="CHIHUAHUA"/>
    <n v="8"/>
    <s v="CHIHUAHUA"/>
    <n v="62"/>
    <x v="8"/>
    <x v="7"/>
    <n v="23"/>
    <s v="ORRANTEĂ‘O"/>
    <s v="AVENIDA 2A SUR"/>
    <n v="201"/>
    <s v="PÚBLICO"/>
    <x v="1"/>
    <n v="2"/>
    <s v="BÁSICA"/>
    <n v="2"/>
    <x v="0"/>
    <n v="1"/>
    <x v="0"/>
    <n v="0"/>
    <s v="NO APLICA"/>
    <n v="0"/>
    <s v="NO APLICA"/>
    <s v="08FIZ0025V"/>
    <m/>
    <m/>
    <n v="0"/>
    <n v="72"/>
    <n v="54"/>
    <n v="126"/>
    <n v="69"/>
    <n v="53"/>
    <n v="122"/>
    <n v="12"/>
    <n v="8"/>
    <n v="20"/>
    <n v="11"/>
    <n v="7"/>
    <n v="18"/>
    <n v="14"/>
    <n v="7"/>
    <n v="21"/>
    <n v="14"/>
    <n v="8"/>
    <n v="22"/>
    <n v="10"/>
    <n v="7"/>
    <n v="17"/>
    <n v="10"/>
    <n v="9"/>
    <n v="19"/>
    <n v="12"/>
    <n v="9"/>
    <n v="21"/>
    <n v="11"/>
    <n v="8"/>
    <n v="19"/>
    <n v="71"/>
    <n v="48"/>
    <n v="119"/>
    <n v="1"/>
    <n v="1"/>
    <n v="1"/>
    <n v="1"/>
    <n v="1"/>
    <n v="1"/>
    <n v="0"/>
    <n v="6"/>
    <n v="0"/>
    <n v="0"/>
    <n v="1"/>
    <n v="0"/>
    <n v="0"/>
    <n v="0"/>
    <n v="0"/>
    <n v="0"/>
    <n v="0"/>
    <n v="6"/>
    <n v="0"/>
    <n v="0"/>
    <n v="0"/>
    <n v="1"/>
    <n v="1"/>
    <n v="1"/>
    <n v="0"/>
    <n v="0"/>
    <n v="0"/>
    <n v="0"/>
    <n v="1"/>
    <n v="0"/>
    <n v="0"/>
    <n v="11"/>
    <n v="0"/>
    <n v="6"/>
    <n v="1"/>
    <n v="1"/>
    <n v="1"/>
    <n v="1"/>
    <n v="1"/>
    <n v="1"/>
    <n v="0"/>
    <n v="6"/>
    <n v="10"/>
    <n v="6"/>
    <n v="1"/>
  </r>
  <r>
    <s v="08EPR0402I"/>
    <n v="1"/>
    <s v="MATUTINO"/>
    <s v="FRANCISCO CHAVEZ OROZCO 2268"/>
    <n v="8"/>
    <s v="CHIHUAHUA"/>
    <n v="8"/>
    <s v="CHIHUAHUA"/>
    <n v="62"/>
    <x v="8"/>
    <x v="7"/>
    <n v="36"/>
    <s v="ESTACIĂ“N SAUCILLO"/>
    <s v="CALLE PRIMERA"/>
    <n v="0"/>
    <s v="PÚBLICO"/>
    <x v="1"/>
    <n v="2"/>
    <s v="BÁSICA"/>
    <n v="2"/>
    <x v="0"/>
    <n v="1"/>
    <x v="0"/>
    <n v="0"/>
    <s v="NO APLICA"/>
    <n v="0"/>
    <s v="NO APLICA"/>
    <s v="08FIZ0025V"/>
    <m/>
    <m/>
    <n v="0"/>
    <n v="51"/>
    <n v="56"/>
    <n v="107"/>
    <n v="51"/>
    <n v="56"/>
    <n v="107"/>
    <n v="7"/>
    <n v="9"/>
    <n v="16"/>
    <n v="9"/>
    <n v="8"/>
    <n v="17"/>
    <n v="9"/>
    <n v="8"/>
    <n v="17"/>
    <n v="7"/>
    <n v="10"/>
    <n v="17"/>
    <n v="8"/>
    <n v="11"/>
    <n v="19"/>
    <n v="7"/>
    <n v="11"/>
    <n v="18"/>
    <n v="12"/>
    <n v="7"/>
    <n v="19"/>
    <n v="8"/>
    <n v="8"/>
    <n v="16"/>
    <n v="51"/>
    <n v="55"/>
    <n v="106"/>
    <n v="1"/>
    <n v="1"/>
    <n v="1"/>
    <n v="1"/>
    <n v="1"/>
    <n v="1"/>
    <n v="0"/>
    <n v="6"/>
    <n v="0"/>
    <n v="0"/>
    <n v="1"/>
    <n v="0"/>
    <n v="0"/>
    <n v="0"/>
    <n v="0"/>
    <n v="0"/>
    <n v="0"/>
    <n v="6"/>
    <n v="0"/>
    <n v="0"/>
    <n v="1"/>
    <n v="0"/>
    <n v="1"/>
    <n v="1"/>
    <n v="0"/>
    <n v="0"/>
    <n v="0"/>
    <n v="0"/>
    <n v="1"/>
    <n v="0"/>
    <n v="0"/>
    <n v="11"/>
    <n v="0"/>
    <n v="6"/>
    <n v="1"/>
    <n v="1"/>
    <n v="1"/>
    <n v="1"/>
    <n v="1"/>
    <n v="1"/>
    <n v="0"/>
    <n v="6"/>
    <n v="7"/>
    <n v="6"/>
    <n v="1"/>
  </r>
  <r>
    <s v="08EPR0403H"/>
    <n v="1"/>
    <s v="MATUTINO"/>
    <s v="FELIPE CARRILLO PUERTO 2261"/>
    <n v="8"/>
    <s v="CHIHUAHUA"/>
    <n v="8"/>
    <s v="CHIHUAHUA"/>
    <n v="62"/>
    <x v="8"/>
    <x v="7"/>
    <n v="259"/>
    <s v="LA VIĂ‘A"/>
    <s v="CALLE CARRETERA SAUCILLO LAS VARAS"/>
    <n v="0"/>
    <s v="PÚBLICO"/>
    <x v="1"/>
    <n v="2"/>
    <s v="BÁSICA"/>
    <n v="2"/>
    <x v="0"/>
    <n v="1"/>
    <x v="0"/>
    <n v="0"/>
    <s v="NO APLICA"/>
    <n v="0"/>
    <s v="NO APLICA"/>
    <s v="08FIZ0025V"/>
    <m/>
    <m/>
    <n v="0"/>
    <n v="78"/>
    <n v="73"/>
    <n v="151"/>
    <n v="78"/>
    <n v="73"/>
    <n v="151"/>
    <n v="16"/>
    <n v="14"/>
    <n v="30"/>
    <n v="16"/>
    <n v="10"/>
    <n v="26"/>
    <n v="16"/>
    <n v="10"/>
    <n v="26"/>
    <n v="16"/>
    <n v="11"/>
    <n v="27"/>
    <n v="11"/>
    <n v="7"/>
    <n v="18"/>
    <n v="16"/>
    <n v="12"/>
    <n v="28"/>
    <n v="15"/>
    <n v="10"/>
    <n v="25"/>
    <n v="11"/>
    <n v="18"/>
    <n v="29"/>
    <n v="85"/>
    <n v="68"/>
    <n v="153"/>
    <n v="1"/>
    <n v="1"/>
    <n v="1"/>
    <n v="1"/>
    <n v="1"/>
    <n v="1"/>
    <n v="0"/>
    <n v="6"/>
    <n v="0"/>
    <n v="0"/>
    <n v="1"/>
    <n v="0"/>
    <n v="0"/>
    <n v="0"/>
    <n v="0"/>
    <n v="0"/>
    <n v="3"/>
    <n v="3"/>
    <n v="0"/>
    <n v="0"/>
    <n v="2"/>
    <n v="0"/>
    <n v="0"/>
    <n v="1"/>
    <n v="0"/>
    <n v="0"/>
    <n v="0"/>
    <n v="0"/>
    <n v="1"/>
    <n v="0"/>
    <n v="0"/>
    <n v="11"/>
    <n v="3"/>
    <n v="3"/>
    <n v="1"/>
    <n v="1"/>
    <n v="1"/>
    <n v="1"/>
    <n v="1"/>
    <n v="1"/>
    <n v="0"/>
    <n v="6"/>
    <n v="10"/>
    <n v="6"/>
    <n v="1"/>
  </r>
  <r>
    <s v="08EPR0404G"/>
    <n v="1"/>
    <s v="MATUTINO"/>
    <s v="RODOLFO CHAVEZ PRIMERO 2263"/>
    <n v="8"/>
    <s v="CHIHUAHUA"/>
    <n v="8"/>
    <s v="CHIHUAHUA"/>
    <n v="62"/>
    <x v="8"/>
    <x v="7"/>
    <n v="1"/>
    <s v="SAUCILLO"/>
    <s v="AVENIDA 7A"/>
    <n v="12"/>
    <s v="PÚBLICO"/>
    <x v="1"/>
    <n v="2"/>
    <s v="BÁSICA"/>
    <n v="2"/>
    <x v="0"/>
    <n v="1"/>
    <x v="0"/>
    <n v="0"/>
    <s v="NO APLICA"/>
    <n v="0"/>
    <s v="NO APLICA"/>
    <s v="08FIZ0025V"/>
    <m/>
    <m/>
    <n v="0"/>
    <n v="143"/>
    <n v="166"/>
    <n v="309"/>
    <n v="142"/>
    <n v="166"/>
    <n v="308"/>
    <n v="18"/>
    <n v="32"/>
    <n v="50"/>
    <n v="26"/>
    <n v="23"/>
    <n v="49"/>
    <n v="27"/>
    <n v="23"/>
    <n v="50"/>
    <n v="20"/>
    <n v="26"/>
    <n v="46"/>
    <n v="26"/>
    <n v="23"/>
    <n v="49"/>
    <n v="21"/>
    <n v="23"/>
    <n v="44"/>
    <n v="33"/>
    <n v="39"/>
    <n v="72"/>
    <n v="27"/>
    <n v="26"/>
    <n v="53"/>
    <n v="154"/>
    <n v="160"/>
    <n v="314"/>
    <n v="2"/>
    <n v="2"/>
    <n v="2"/>
    <n v="2"/>
    <n v="3"/>
    <n v="2"/>
    <n v="0"/>
    <n v="13"/>
    <n v="0"/>
    <n v="0"/>
    <n v="0"/>
    <n v="1"/>
    <n v="0"/>
    <n v="0"/>
    <n v="0"/>
    <n v="0"/>
    <n v="2"/>
    <n v="11"/>
    <n v="0"/>
    <n v="0"/>
    <n v="2"/>
    <n v="2"/>
    <n v="0"/>
    <n v="1"/>
    <n v="0"/>
    <n v="0"/>
    <n v="0"/>
    <n v="0"/>
    <n v="2"/>
    <n v="0"/>
    <n v="0"/>
    <n v="21"/>
    <n v="2"/>
    <n v="11"/>
    <n v="2"/>
    <n v="2"/>
    <n v="2"/>
    <n v="2"/>
    <n v="3"/>
    <n v="2"/>
    <n v="0"/>
    <n v="13"/>
    <n v="16"/>
    <n v="13"/>
    <n v="1"/>
  </r>
  <r>
    <s v="08EPR0405F"/>
    <n v="1"/>
    <s v="MATUTINO"/>
    <s v="NIĂ‘OS HEROES 2266"/>
    <n v="8"/>
    <s v="CHIHUAHUA"/>
    <n v="8"/>
    <s v="CHIHUAHUA"/>
    <n v="62"/>
    <x v="8"/>
    <x v="7"/>
    <n v="41"/>
    <s v="LAS VARAS"/>
    <s v="CALLE LAS VARAS"/>
    <n v="0"/>
    <s v="PÚBLICO"/>
    <x v="1"/>
    <n v="2"/>
    <s v="BÁSICA"/>
    <n v="2"/>
    <x v="0"/>
    <n v="1"/>
    <x v="0"/>
    <n v="0"/>
    <s v="NO APLICA"/>
    <n v="0"/>
    <s v="NO APLICA"/>
    <s v="08FIZ0025V"/>
    <m/>
    <m/>
    <n v="0"/>
    <n v="119"/>
    <n v="132"/>
    <n v="251"/>
    <n v="114"/>
    <n v="130"/>
    <n v="244"/>
    <n v="19"/>
    <n v="21"/>
    <n v="40"/>
    <n v="22"/>
    <n v="21"/>
    <n v="43"/>
    <n v="22"/>
    <n v="22"/>
    <n v="44"/>
    <n v="22"/>
    <n v="24"/>
    <n v="46"/>
    <n v="21"/>
    <n v="17"/>
    <n v="38"/>
    <n v="17"/>
    <n v="20"/>
    <n v="37"/>
    <n v="22"/>
    <n v="22"/>
    <n v="44"/>
    <n v="13"/>
    <n v="29"/>
    <n v="42"/>
    <n v="117"/>
    <n v="134"/>
    <n v="251"/>
    <n v="2"/>
    <n v="2"/>
    <n v="2"/>
    <n v="2"/>
    <n v="2"/>
    <n v="2"/>
    <n v="0"/>
    <n v="12"/>
    <n v="0"/>
    <n v="0"/>
    <n v="0"/>
    <n v="1"/>
    <n v="0"/>
    <n v="0"/>
    <n v="0"/>
    <n v="0"/>
    <n v="1"/>
    <n v="11"/>
    <n v="0"/>
    <n v="0"/>
    <n v="1"/>
    <n v="0"/>
    <n v="1"/>
    <n v="0"/>
    <n v="0"/>
    <n v="0"/>
    <n v="0"/>
    <n v="0"/>
    <n v="2"/>
    <n v="0"/>
    <n v="0"/>
    <n v="17"/>
    <n v="1"/>
    <n v="11"/>
    <n v="2"/>
    <n v="2"/>
    <n v="2"/>
    <n v="2"/>
    <n v="2"/>
    <n v="2"/>
    <n v="0"/>
    <n v="12"/>
    <n v="12"/>
    <n v="12"/>
    <n v="1"/>
  </r>
  <r>
    <s v="08EPR0407D"/>
    <n v="1"/>
    <s v="MATUTINO"/>
    <s v="PROGRESO 2222"/>
    <n v="8"/>
    <s v="CHIHUAHUA"/>
    <n v="8"/>
    <s v="CHIHUAHUA"/>
    <n v="63"/>
    <x v="18"/>
    <x v="9"/>
    <n v="16"/>
    <s v="COCOMORACHIC"/>
    <s v="CALLE COCOMORACHI"/>
    <n v="0"/>
    <s v="PÚBLICO"/>
    <x v="1"/>
    <n v="2"/>
    <s v="BÁSICA"/>
    <n v="2"/>
    <x v="0"/>
    <n v="1"/>
    <x v="0"/>
    <n v="0"/>
    <s v="NO APLICA"/>
    <n v="0"/>
    <s v="NO APLICA"/>
    <s v="08FIZ0024W"/>
    <s v="08FJS0005N"/>
    <m/>
    <n v="0"/>
    <n v="20"/>
    <n v="14"/>
    <n v="34"/>
    <n v="20"/>
    <n v="14"/>
    <n v="34"/>
    <n v="7"/>
    <n v="4"/>
    <n v="11"/>
    <n v="0"/>
    <n v="1"/>
    <n v="1"/>
    <n v="0"/>
    <n v="1"/>
    <n v="1"/>
    <n v="2"/>
    <n v="6"/>
    <n v="8"/>
    <n v="2"/>
    <n v="1"/>
    <n v="3"/>
    <n v="4"/>
    <n v="0"/>
    <n v="4"/>
    <n v="3"/>
    <n v="2"/>
    <n v="5"/>
    <n v="2"/>
    <n v="0"/>
    <n v="2"/>
    <n v="13"/>
    <n v="10"/>
    <n v="23"/>
    <n v="0"/>
    <n v="0"/>
    <n v="0"/>
    <n v="0"/>
    <n v="0"/>
    <n v="0"/>
    <n v="2"/>
    <n v="2"/>
    <n v="0"/>
    <n v="1"/>
    <n v="0"/>
    <n v="0"/>
    <n v="0"/>
    <n v="0"/>
    <n v="0"/>
    <n v="0"/>
    <n v="0"/>
    <n v="1"/>
    <n v="0"/>
    <n v="0"/>
    <n v="0"/>
    <n v="0"/>
    <n v="0"/>
    <n v="0"/>
    <n v="0"/>
    <n v="0"/>
    <n v="0"/>
    <n v="0"/>
    <n v="0"/>
    <n v="0"/>
    <n v="0"/>
    <n v="2"/>
    <n v="0"/>
    <n v="2"/>
    <n v="0"/>
    <n v="0"/>
    <n v="0"/>
    <n v="0"/>
    <n v="0"/>
    <n v="0"/>
    <n v="2"/>
    <n v="2"/>
    <n v="3"/>
    <n v="3"/>
    <n v="1"/>
  </r>
  <r>
    <s v="08EPR0408C"/>
    <n v="1"/>
    <s v="MATUTINO"/>
    <s v="CENTRO REGIONAL DE EDUC. INT. MARIANO ESCOBEDO 2085"/>
    <n v="8"/>
    <s v="CHIHUAHUA"/>
    <n v="8"/>
    <s v="CHIHUAHUA"/>
    <n v="63"/>
    <x v="18"/>
    <x v="9"/>
    <n v="1"/>
    <s v="TEMĂ“SACHIC"/>
    <s v="CALLE HIDALGO"/>
    <n v="302"/>
    <s v="PÚBLICO"/>
    <x v="1"/>
    <n v="2"/>
    <s v="BÁSICA"/>
    <n v="2"/>
    <x v="0"/>
    <n v="1"/>
    <x v="0"/>
    <n v="0"/>
    <s v="NO APLICA"/>
    <n v="0"/>
    <s v="NO APLICA"/>
    <s v="08FIZ0024W"/>
    <s v="08FJS0005N"/>
    <m/>
    <n v="0"/>
    <n v="68"/>
    <n v="59"/>
    <n v="127"/>
    <n v="68"/>
    <n v="59"/>
    <n v="127"/>
    <n v="12"/>
    <n v="9"/>
    <n v="21"/>
    <n v="11"/>
    <n v="9"/>
    <n v="20"/>
    <n v="11"/>
    <n v="9"/>
    <n v="20"/>
    <n v="5"/>
    <n v="14"/>
    <n v="19"/>
    <n v="10"/>
    <n v="8"/>
    <n v="18"/>
    <n v="15"/>
    <n v="12"/>
    <n v="27"/>
    <n v="13"/>
    <n v="13"/>
    <n v="26"/>
    <n v="15"/>
    <n v="8"/>
    <n v="23"/>
    <n v="69"/>
    <n v="64"/>
    <n v="133"/>
    <n v="1"/>
    <n v="1"/>
    <n v="1"/>
    <n v="1"/>
    <n v="1"/>
    <n v="1"/>
    <n v="0"/>
    <n v="6"/>
    <n v="0"/>
    <n v="0"/>
    <n v="1"/>
    <n v="0"/>
    <n v="0"/>
    <n v="0"/>
    <n v="0"/>
    <n v="0"/>
    <n v="3"/>
    <n v="3"/>
    <n v="0"/>
    <n v="0"/>
    <n v="1"/>
    <n v="0"/>
    <n v="0"/>
    <n v="0"/>
    <n v="1"/>
    <n v="0"/>
    <n v="0"/>
    <n v="1"/>
    <n v="0"/>
    <n v="1"/>
    <n v="0"/>
    <n v="11"/>
    <n v="3"/>
    <n v="3"/>
    <n v="1"/>
    <n v="1"/>
    <n v="1"/>
    <n v="1"/>
    <n v="1"/>
    <n v="1"/>
    <n v="0"/>
    <n v="6"/>
    <n v="9"/>
    <n v="6"/>
    <n v="1"/>
  </r>
  <r>
    <s v="08EPR0410R"/>
    <n v="1"/>
    <s v="MATUTINO"/>
    <s v="IGNACIO RAMIREZ 2432"/>
    <n v="8"/>
    <s v="CHIHUAHUA"/>
    <n v="8"/>
    <s v="CHIHUAHUA"/>
    <n v="64"/>
    <x v="45"/>
    <x v="8"/>
    <n v="4"/>
    <s v="CARLOS A. MADRAZO (EJIDO EL ĂLAMO)"/>
    <s v="CALLE EL ALAMO"/>
    <n v="0"/>
    <s v="PÚBLICO"/>
    <x v="1"/>
    <n v="2"/>
    <s v="BÁSICA"/>
    <n v="2"/>
    <x v="0"/>
    <n v="1"/>
    <x v="0"/>
    <n v="0"/>
    <s v="NO APLICA"/>
    <n v="0"/>
    <s v="NO APLICA"/>
    <s v="08FIZ0007F"/>
    <m/>
    <m/>
    <n v="0"/>
    <n v="9"/>
    <n v="5"/>
    <n v="14"/>
    <n v="9"/>
    <n v="5"/>
    <n v="14"/>
    <n v="1"/>
    <n v="0"/>
    <n v="1"/>
    <n v="1"/>
    <n v="1"/>
    <n v="2"/>
    <n v="1"/>
    <n v="1"/>
    <n v="2"/>
    <n v="1"/>
    <n v="0"/>
    <n v="1"/>
    <n v="3"/>
    <n v="1"/>
    <n v="4"/>
    <n v="1"/>
    <n v="2"/>
    <n v="3"/>
    <n v="1"/>
    <n v="0"/>
    <n v="1"/>
    <n v="2"/>
    <n v="2"/>
    <n v="4"/>
    <n v="9"/>
    <n v="6"/>
    <n v="15"/>
    <n v="0"/>
    <n v="0"/>
    <n v="0"/>
    <n v="0"/>
    <n v="0"/>
    <n v="0"/>
    <n v="1"/>
    <n v="1"/>
    <n v="1"/>
    <n v="0"/>
    <n v="0"/>
    <n v="0"/>
    <n v="0"/>
    <n v="0"/>
    <n v="0"/>
    <n v="0"/>
    <n v="0"/>
    <n v="0"/>
    <n v="0"/>
    <n v="0"/>
    <n v="0"/>
    <n v="0"/>
    <n v="0"/>
    <n v="0"/>
    <n v="0"/>
    <n v="0"/>
    <n v="0"/>
    <n v="0"/>
    <n v="0"/>
    <n v="0"/>
    <n v="0"/>
    <n v="1"/>
    <n v="1"/>
    <n v="0"/>
    <n v="0"/>
    <n v="0"/>
    <n v="0"/>
    <n v="0"/>
    <n v="0"/>
    <n v="0"/>
    <n v="1"/>
    <n v="1"/>
    <n v="2"/>
    <n v="1"/>
    <n v="1"/>
  </r>
  <r>
    <s v="08EPR0411Q"/>
    <n v="1"/>
    <s v="MATUTINO"/>
    <s v="IGNACIO ALLENDE 2121"/>
    <n v="8"/>
    <s v="CHIHUAHUA"/>
    <n v="8"/>
    <s v="CHIHUAHUA"/>
    <n v="64"/>
    <x v="45"/>
    <x v="8"/>
    <n v="1"/>
    <s v="EL TULE"/>
    <s v="CALLE EL TULE"/>
    <n v="0"/>
    <s v="PÚBLICO"/>
    <x v="1"/>
    <n v="2"/>
    <s v="BÁSICA"/>
    <n v="2"/>
    <x v="0"/>
    <n v="1"/>
    <x v="0"/>
    <n v="0"/>
    <s v="NO APLICA"/>
    <n v="0"/>
    <s v="NO APLICA"/>
    <s v="08FIZ0007F"/>
    <m/>
    <m/>
    <n v="0"/>
    <n v="20"/>
    <n v="30"/>
    <n v="50"/>
    <n v="19"/>
    <n v="28"/>
    <n v="47"/>
    <n v="1"/>
    <n v="3"/>
    <n v="4"/>
    <n v="2"/>
    <n v="2"/>
    <n v="4"/>
    <n v="2"/>
    <n v="2"/>
    <n v="4"/>
    <n v="3"/>
    <n v="7"/>
    <n v="10"/>
    <n v="5"/>
    <n v="5"/>
    <n v="10"/>
    <n v="2"/>
    <n v="9"/>
    <n v="11"/>
    <n v="2"/>
    <n v="5"/>
    <n v="7"/>
    <n v="6"/>
    <n v="6"/>
    <n v="12"/>
    <n v="20"/>
    <n v="34"/>
    <n v="54"/>
    <n v="0"/>
    <n v="0"/>
    <n v="0"/>
    <n v="0"/>
    <n v="0"/>
    <n v="0"/>
    <n v="3"/>
    <n v="3"/>
    <n v="0"/>
    <n v="1"/>
    <n v="0"/>
    <n v="0"/>
    <n v="0"/>
    <n v="0"/>
    <n v="0"/>
    <n v="0"/>
    <n v="0"/>
    <n v="2"/>
    <n v="0"/>
    <n v="0"/>
    <n v="0"/>
    <n v="0"/>
    <n v="0"/>
    <n v="0"/>
    <n v="0"/>
    <n v="0"/>
    <n v="0"/>
    <n v="0"/>
    <n v="0"/>
    <n v="0"/>
    <n v="0"/>
    <n v="3"/>
    <n v="0"/>
    <n v="3"/>
    <n v="0"/>
    <n v="0"/>
    <n v="0"/>
    <n v="0"/>
    <n v="0"/>
    <n v="0"/>
    <n v="3"/>
    <n v="3"/>
    <n v="5"/>
    <n v="3"/>
    <n v="1"/>
  </r>
  <r>
    <s v="08EPR0416L"/>
    <n v="1"/>
    <s v="MATUTINO"/>
    <s v="MELCHOR OCAMPO 2573"/>
    <n v="8"/>
    <s v="CHIHUAHUA"/>
    <n v="8"/>
    <s v="CHIHUAHUA"/>
    <n v="65"/>
    <x v="7"/>
    <x v="1"/>
    <n v="42"/>
    <s v="SAN RAFAEL"/>
    <s v="CALLE SAN RAFAEL"/>
    <n v="0"/>
    <s v="PÚBLICO"/>
    <x v="1"/>
    <n v="2"/>
    <s v="BÁSICA"/>
    <n v="2"/>
    <x v="0"/>
    <n v="1"/>
    <x v="0"/>
    <n v="0"/>
    <s v="NO APLICA"/>
    <n v="0"/>
    <s v="NO APLICA"/>
    <s v="08FIZ0011S"/>
    <s v="08FJS0005N"/>
    <m/>
    <n v="0"/>
    <n v="58"/>
    <n v="50"/>
    <n v="108"/>
    <n v="58"/>
    <n v="50"/>
    <n v="108"/>
    <n v="10"/>
    <n v="5"/>
    <n v="15"/>
    <n v="5"/>
    <n v="14"/>
    <n v="19"/>
    <n v="5"/>
    <n v="14"/>
    <n v="19"/>
    <n v="7"/>
    <n v="12"/>
    <n v="19"/>
    <n v="12"/>
    <n v="10"/>
    <n v="22"/>
    <n v="11"/>
    <n v="6"/>
    <n v="17"/>
    <n v="9"/>
    <n v="8"/>
    <n v="17"/>
    <n v="7"/>
    <n v="6"/>
    <n v="13"/>
    <n v="51"/>
    <n v="56"/>
    <n v="107"/>
    <n v="1"/>
    <n v="1"/>
    <n v="1"/>
    <n v="1"/>
    <n v="1"/>
    <n v="1"/>
    <n v="0"/>
    <n v="6"/>
    <n v="0"/>
    <n v="0"/>
    <n v="0"/>
    <n v="1"/>
    <n v="0"/>
    <n v="0"/>
    <n v="0"/>
    <n v="0"/>
    <n v="0"/>
    <n v="6"/>
    <n v="0"/>
    <n v="0"/>
    <n v="1"/>
    <n v="0"/>
    <n v="0"/>
    <n v="0"/>
    <n v="0"/>
    <n v="0"/>
    <n v="0"/>
    <n v="0"/>
    <n v="0"/>
    <n v="1"/>
    <n v="0"/>
    <n v="9"/>
    <n v="0"/>
    <n v="6"/>
    <n v="1"/>
    <n v="1"/>
    <n v="1"/>
    <n v="1"/>
    <n v="1"/>
    <n v="1"/>
    <n v="0"/>
    <n v="6"/>
    <n v="8"/>
    <n v="6"/>
    <n v="1"/>
  </r>
  <r>
    <s v="08EPR0417K"/>
    <n v="1"/>
    <s v="MATUTINO"/>
    <s v="HERMANOS GALEANA 2470"/>
    <n v="8"/>
    <s v="CHIHUAHUA"/>
    <n v="8"/>
    <s v="CHIHUAHUA"/>
    <n v="65"/>
    <x v="7"/>
    <x v="1"/>
    <n v="3"/>
    <s v="AREPONAPUCHI"/>
    <s v="CALLE AREPONAPUCHI"/>
    <n v="0"/>
    <s v="PÚBLICO"/>
    <x v="1"/>
    <n v="2"/>
    <s v="BÁSICA"/>
    <n v="2"/>
    <x v="0"/>
    <n v="1"/>
    <x v="0"/>
    <n v="0"/>
    <s v="NO APLICA"/>
    <n v="0"/>
    <s v="NO APLICA"/>
    <s v="08FIZ0011S"/>
    <s v="08FJS0005N"/>
    <m/>
    <n v="0"/>
    <n v="52"/>
    <n v="44"/>
    <n v="96"/>
    <n v="52"/>
    <n v="44"/>
    <n v="96"/>
    <n v="3"/>
    <n v="8"/>
    <n v="11"/>
    <n v="5"/>
    <n v="12"/>
    <n v="17"/>
    <n v="5"/>
    <n v="12"/>
    <n v="17"/>
    <n v="11"/>
    <n v="8"/>
    <n v="19"/>
    <n v="11"/>
    <n v="7"/>
    <n v="18"/>
    <n v="13"/>
    <n v="3"/>
    <n v="16"/>
    <n v="7"/>
    <n v="9"/>
    <n v="16"/>
    <n v="9"/>
    <n v="8"/>
    <n v="17"/>
    <n v="56"/>
    <n v="47"/>
    <n v="103"/>
    <n v="1"/>
    <n v="1"/>
    <n v="1"/>
    <n v="1"/>
    <n v="1"/>
    <n v="1"/>
    <n v="0"/>
    <n v="6"/>
    <n v="0"/>
    <n v="1"/>
    <n v="0"/>
    <n v="0"/>
    <n v="0"/>
    <n v="0"/>
    <n v="0"/>
    <n v="0"/>
    <n v="1"/>
    <n v="4"/>
    <n v="0"/>
    <n v="0"/>
    <n v="0"/>
    <n v="0"/>
    <n v="0"/>
    <n v="0"/>
    <n v="0"/>
    <n v="0"/>
    <n v="0"/>
    <n v="0"/>
    <n v="1"/>
    <n v="0"/>
    <n v="0"/>
    <n v="7"/>
    <n v="1"/>
    <n v="5"/>
    <n v="1"/>
    <n v="1"/>
    <n v="1"/>
    <n v="1"/>
    <n v="1"/>
    <n v="1"/>
    <n v="0"/>
    <n v="6"/>
    <n v="6"/>
    <n v="6"/>
    <n v="1"/>
  </r>
  <r>
    <s v="08EPR0418J"/>
    <n v="1"/>
    <s v="MATUTINO"/>
    <s v="BENITO JUAREZ 2221"/>
    <n v="8"/>
    <s v="CHIHUAHUA"/>
    <n v="8"/>
    <s v="CHIHUAHUA"/>
    <n v="66"/>
    <x v="47"/>
    <x v="1"/>
    <n v="126"/>
    <s v="MESA DEL VALLECILLO"/>
    <s v="CALLE MESA DEL VALLECILLO"/>
    <n v="0"/>
    <s v="PÚBLICO"/>
    <x v="1"/>
    <n v="2"/>
    <s v="BÁSICA"/>
    <n v="2"/>
    <x v="0"/>
    <n v="1"/>
    <x v="0"/>
    <n v="0"/>
    <s v="NO APLICA"/>
    <n v="0"/>
    <s v="NO APLICA"/>
    <s v="08FIZ0035B"/>
    <s v="08FJS0005N"/>
    <m/>
    <n v="0"/>
    <n v="3"/>
    <n v="3"/>
    <n v="6"/>
    <n v="3"/>
    <n v="3"/>
    <n v="6"/>
    <n v="0"/>
    <n v="0"/>
    <n v="0"/>
    <n v="3"/>
    <n v="1"/>
    <n v="4"/>
    <n v="3"/>
    <n v="1"/>
    <n v="4"/>
    <n v="0"/>
    <n v="1"/>
    <n v="1"/>
    <n v="0"/>
    <n v="1"/>
    <n v="1"/>
    <n v="0"/>
    <n v="1"/>
    <n v="1"/>
    <n v="4"/>
    <n v="3"/>
    <n v="7"/>
    <n v="0"/>
    <n v="0"/>
    <n v="0"/>
    <n v="7"/>
    <n v="7"/>
    <n v="14"/>
    <n v="0"/>
    <n v="0"/>
    <n v="0"/>
    <n v="0"/>
    <n v="0"/>
    <n v="0"/>
    <n v="1"/>
    <n v="1"/>
    <n v="1"/>
    <n v="0"/>
    <n v="0"/>
    <n v="0"/>
    <n v="0"/>
    <n v="0"/>
    <n v="0"/>
    <n v="0"/>
    <n v="0"/>
    <n v="0"/>
    <n v="0"/>
    <n v="0"/>
    <n v="0"/>
    <n v="0"/>
    <n v="0"/>
    <n v="0"/>
    <n v="0"/>
    <n v="0"/>
    <n v="0"/>
    <n v="0"/>
    <n v="0"/>
    <n v="0"/>
    <n v="0"/>
    <n v="1"/>
    <n v="1"/>
    <n v="0"/>
    <n v="0"/>
    <n v="0"/>
    <n v="0"/>
    <n v="0"/>
    <n v="0"/>
    <n v="0"/>
    <n v="1"/>
    <n v="1"/>
    <n v="2"/>
    <n v="1"/>
    <n v="1"/>
  </r>
  <r>
    <s v="08EPR0420Y"/>
    <n v="1"/>
    <s v="MATUTINO"/>
    <s v="VENUSTIANO CARRANZA 2459"/>
    <n v="8"/>
    <s v="CHIHUAHUA"/>
    <n v="8"/>
    <s v="CHIHUAHUA"/>
    <n v="66"/>
    <x v="47"/>
    <x v="1"/>
    <n v="304"/>
    <s v="GOSOGACHI"/>
    <s v="CALLE GOSOGACHI"/>
    <n v="0"/>
    <s v="PÚBLICO"/>
    <x v="1"/>
    <n v="2"/>
    <s v="BÁSICA"/>
    <n v="2"/>
    <x v="0"/>
    <n v="1"/>
    <x v="0"/>
    <n v="0"/>
    <s v="NO APLICA"/>
    <n v="0"/>
    <s v="NO APLICA"/>
    <s v="08FIZ0035B"/>
    <s v="08FJS0005N"/>
    <m/>
    <n v="0"/>
    <n v="19"/>
    <n v="35"/>
    <n v="54"/>
    <n v="19"/>
    <n v="35"/>
    <n v="54"/>
    <n v="5"/>
    <n v="5"/>
    <n v="10"/>
    <n v="6"/>
    <n v="4"/>
    <n v="10"/>
    <n v="6"/>
    <n v="4"/>
    <n v="10"/>
    <n v="5"/>
    <n v="4"/>
    <n v="9"/>
    <n v="0"/>
    <n v="6"/>
    <n v="6"/>
    <n v="1"/>
    <n v="5"/>
    <n v="6"/>
    <n v="4"/>
    <n v="9"/>
    <n v="13"/>
    <n v="3"/>
    <n v="4"/>
    <n v="7"/>
    <n v="19"/>
    <n v="32"/>
    <n v="51"/>
    <n v="0"/>
    <n v="0"/>
    <n v="0"/>
    <n v="0"/>
    <n v="0"/>
    <n v="0"/>
    <n v="2"/>
    <n v="2"/>
    <n v="0"/>
    <n v="1"/>
    <n v="0"/>
    <n v="0"/>
    <n v="0"/>
    <n v="0"/>
    <n v="0"/>
    <n v="0"/>
    <n v="0"/>
    <n v="1"/>
    <n v="0"/>
    <n v="0"/>
    <n v="0"/>
    <n v="0"/>
    <n v="0"/>
    <n v="0"/>
    <n v="0"/>
    <n v="0"/>
    <n v="0"/>
    <n v="0"/>
    <n v="0"/>
    <n v="0"/>
    <n v="0"/>
    <n v="2"/>
    <n v="0"/>
    <n v="2"/>
    <n v="0"/>
    <n v="0"/>
    <n v="0"/>
    <n v="0"/>
    <n v="0"/>
    <n v="0"/>
    <n v="2"/>
    <n v="2"/>
    <n v="4"/>
    <n v="2"/>
    <n v="1"/>
  </r>
  <r>
    <s v="08EPR0421X"/>
    <n v="1"/>
    <s v="MATUTINO"/>
    <s v="VICTORIANO SAENZ 2216"/>
    <n v="8"/>
    <s v="CHIHUAHUA"/>
    <n v="8"/>
    <s v="CHIHUAHUA"/>
    <n v="66"/>
    <x v="47"/>
    <x v="1"/>
    <n v="17"/>
    <s v="ARECHUYVO"/>
    <s v="CALLE ARECHUYVO"/>
    <n v="0"/>
    <s v="PÚBLICO"/>
    <x v="1"/>
    <n v="2"/>
    <s v="BÁSICA"/>
    <n v="2"/>
    <x v="0"/>
    <n v="1"/>
    <x v="0"/>
    <n v="0"/>
    <s v="NO APLICA"/>
    <n v="0"/>
    <s v="NO APLICA"/>
    <s v="08FIZ0035B"/>
    <s v="08FJS0005N"/>
    <m/>
    <n v="0"/>
    <n v="29"/>
    <n v="32"/>
    <n v="61"/>
    <n v="29"/>
    <n v="32"/>
    <n v="61"/>
    <n v="3"/>
    <n v="3"/>
    <n v="6"/>
    <n v="2"/>
    <n v="3"/>
    <n v="5"/>
    <n v="2"/>
    <n v="3"/>
    <n v="5"/>
    <n v="8"/>
    <n v="3"/>
    <n v="11"/>
    <n v="6"/>
    <n v="2"/>
    <n v="8"/>
    <n v="4"/>
    <n v="9"/>
    <n v="13"/>
    <n v="3"/>
    <n v="6"/>
    <n v="9"/>
    <n v="4"/>
    <n v="6"/>
    <n v="10"/>
    <n v="27"/>
    <n v="29"/>
    <n v="56"/>
    <n v="0"/>
    <n v="0"/>
    <n v="0"/>
    <n v="0"/>
    <n v="0"/>
    <n v="0"/>
    <n v="3"/>
    <n v="3"/>
    <n v="0"/>
    <n v="1"/>
    <n v="0"/>
    <n v="0"/>
    <n v="0"/>
    <n v="0"/>
    <n v="0"/>
    <n v="0"/>
    <n v="0"/>
    <n v="2"/>
    <n v="0"/>
    <n v="0"/>
    <n v="0"/>
    <n v="0"/>
    <n v="0"/>
    <n v="0"/>
    <n v="0"/>
    <n v="0"/>
    <n v="0"/>
    <n v="0"/>
    <n v="0"/>
    <n v="0"/>
    <n v="0"/>
    <n v="3"/>
    <n v="0"/>
    <n v="3"/>
    <n v="0"/>
    <n v="0"/>
    <n v="0"/>
    <n v="0"/>
    <n v="0"/>
    <n v="0"/>
    <n v="3"/>
    <n v="3"/>
    <n v="3"/>
    <n v="3"/>
    <n v="1"/>
  </r>
  <r>
    <s v="08EPR0423V"/>
    <n v="1"/>
    <s v="MATUTINO"/>
    <s v="JAIME NUNO 2433"/>
    <n v="8"/>
    <s v="CHIHUAHUA"/>
    <n v="8"/>
    <s v="CHIHUAHUA"/>
    <n v="66"/>
    <x v="47"/>
    <x v="1"/>
    <n v="186"/>
    <s v="HACIENDA SĂENZ (SANTĂŤSIMO DE ABAJO)"/>
    <s v="CALLE SAENZ"/>
    <n v="0"/>
    <s v="PÚBLICO"/>
    <x v="1"/>
    <n v="2"/>
    <s v="BÁSICA"/>
    <n v="2"/>
    <x v="0"/>
    <n v="1"/>
    <x v="0"/>
    <n v="0"/>
    <s v="NO APLICA"/>
    <n v="0"/>
    <s v="NO APLICA"/>
    <s v="08FIZ0035B"/>
    <s v="08FJS0005N"/>
    <m/>
    <n v="0"/>
    <n v="13"/>
    <n v="19"/>
    <n v="32"/>
    <n v="13"/>
    <n v="19"/>
    <n v="32"/>
    <n v="3"/>
    <n v="6"/>
    <n v="9"/>
    <n v="2"/>
    <n v="3"/>
    <n v="5"/>
    <n v="2"/>
    <n v="3"/>
    <n v="5"/>
    <n v="3"/>
    <n v="2"/>
    <n v="5"/>
    <n v="2"/>
    <n v="0"/>
    <n v="2"/>
    <n v="1"/>
    <n v="2"/>
    <n v="3"/>
    <n v="1"/>
    <n v="5"/>
    <n v="6"/>
    <n v="3"/>
    <n v="4"/>
    <n v="7"/>
    <n v="12"/>
    <n v="16"/>
    <n v="28"/>
    <n v="0"/>
    <n v="0"/>
    <n v="0"/>
    <n v="0"/>
    <n v="0"/>
    <n v="0"/>
    <n v="1"/>
    <n v="1"/>
    <n v="1"/>
    <n v="0"/>
    <n v="0"/>
    <n v="0"/>
    <n v="0"/>
    <n v="0"/>
    <n v="0"/>
    <n v="0"/>
    <n v="0"/>
    <n v="0"/>
    <n v="0"/>
    <n v="0"/>
    <n v="0"/>
    <n v="0"/>
    <n v="0"/>
    <n v="0"/>
    <n v="0"/>
    <n v="0"/>
    <n v="0"/>
    <n v="0"/>
    <n v="0"/>
    <n v="0"/>
    <n v="0"/>
    <n v="1"/>
    <n v="1"/>
    <n v="0"/>
    <n v="0"/>
    <n v="0"/>
    <n v="0"/>
    <n v="0"/>
    <n v="0"/>
    <n v="0"/>
    <n v="1"/>
    <n v="1"/>
    <n v="2"/>
    <n v="1"/>
    <n v="1"/>
  </r>
  <r>
    <s v="08EPR0435Z"/>
    <n v="1"/>
    <s v="MATUTINO"/>
    <s v="CARMEN ROMANO DE LOPEZ PORTILLO 2042"/>
    <n v="8"/>
    <s v="CHIHUAHUA"/>
    <n v="8"/>
    <s v="CHIHUAHUA"/>
    <n v="19"/>
    <x v="2"/>
    <x v="2"/>
    <n v="1"/>
    <s v="CHIHUAHUA"/>
    <s v="AVENIDA TECNOLOGICO"/>
    <n v="2907"/>
    <s v="PÚBLICO"/>
    <x v="1"/>
    <n v="2"/>
    <s v="BÁSICA"/>
    <n v="2"/>
    <x v="0"/>
    <n v="1"/>
    <x v="0"/>
    <n v="0"/>
    <s v="NO APLICA"/>
    <n v="0"/>
    <s v="NO APLICA"/>
    <s v="08FIZ0031F"/>
    <s v="08FJS0001R"/>
    <m/>
    <n v="0"/>
    <n v="234"/>
    <n v="238"/>
    <n v="472"/>
    <n v="233"/>
    <n v="238"/>
    <n v="471"/>
    <n v="47"/>
    <n v="32"/>
    <n v="79"/>
    <n v="29"/>
    <n v="38"/>
    <n v="67"/>
    <n v="30"/>
    <n v="38"/>
    <n v="68"/>
    <n v="38"/>
    <n v="41"/>
    <n v="79"/>
    <n v="39"/>
    <n v="34"/>
    <n v="73"/>
    <n v="33"/>
    <n v="42"/>
    <n v="75"/>
    <n v="42"/>
    <n v="48"/>
    <n v="90"/>
    <n v="41"/>
    <n v="47"/>
    <n v="88"/>
    <n v="223"/>
    <n v="250"/>
    <n v="473"/>
    <n v="3"/>
    <n v="3"/>
    <n v="3"/>
    <n v="3"/>
    <n v="3"/>
    <n v="3"/>
    <n v="0"/>
    <n v="18"/>
    <n v="0"/>
    <n v="0"/>
    <n v="0"/>
    <n v="1"/>
    <n v="0"/>
    <n v="0"/>
    <n v="0"/>
    <n v="0"/>
    <n v="1"/>
    <n v="17"/>
    <n v="0"/>
    <n v="0"/>
    <n v="3"/>
    <n v="0"/>
    <n v="0"/>
    <n v="2"/>
    <n v="0"/>
    <n v="0"/>
    <n v="0"/>
    <n v="1"/>
    <n v="3"/>
    <n v="1"/>
    <n v="0"/>
    <n v="29"/>
    <n v="1"/>
    <n v="17"/>
    <n v="3"/>
    <n v="3"/>
    <n v="3"/>
    <n v="3"/>
    <n v="3"/>
    <n v="3"/>
    <n v="0"/>
    <n v="18"/>
    <n v="18"/>
    <n v="18"/>
    <n v="1"/>
  </r>
  <r>
    <s v="08EPR0439W"/>
    <n v="2"/>
    <s v="VESPERTINO"/>
    <s v="20 DE NOVIEMBRE 2344"/>
    <n v="8"/>
    <s v="CHIHUAHUA"/>
    <n v="8"/>
    <s v="CHIHUAHUA"/>
    <n v="21"/>
    <x v="10"/>
    <x v="7"/>
    <n v="1"/>
    <s v="DELICIAS"/>
    <s v="CALLE 5A NORTE"/>
    <n v="506"/>
    <s v="PÚBLICO"/>
    <x v="1"/>
    <n v="2"/>
    <s v="BÁSICA"/>
    <n v="2"/>
    <x v="0"/>
    <n v="1"/>
    <x v="0"/>
    <n v="0"/>
    <s v="NO APLICA"/>
    <n v="0"/>
    <s v="NO APLICA"/>
    <s v="08FIZ0047G"/>
    <m/>
    <m/>
    <n v="0"/>
    <n v="101"/>
    <n v="69"/>
    <n v="170"/>
    <n v="98"/>
    <n v="67"/>
    <n v="165"/>
    <n v="25"/>
    <n v="12"/>
    <n v="37"/>
    <n v="13"/>
    <n v="12"/>
    <n v="25"/>
    <n v="14"/>
    <n v="14"/>
    <n v="28"/>
    <n v="30"/>
    <n v="16"/>
    <n v="46"/>
    <n v="12"/>
    <n v="19"/>
    <n v="31"/>
    <n v="13"/>
    <n v="9"/>
    <n v="22"/>
    <n v="20"/>
    <n v="9"/>
    <n v="29"/>
    <n v="17"/>
    <n v="12"/>
    <n v="29"/>
    <n v="106"/>
    <n v="79"/>
    <n v="185"/>
    <n v="1"/>
    <n v="2"/>
    <n v="1"/>
    <n v="1"/>
    <n v="1"/>
    <n v="1"/>
    <n v="0"/>
    <n v="7"/>
    <n v="0"/>
    <n v="0"/>
    <n v="1"/>
    <n v="0"/>
    <n v="0"/>
    <n v="0"/>
    <n v="0"/>
    <n v="0"/>
    <n v="1"/>
    <n v="6"/>
    <n v="0"/>
    <n v="0"/>
    <n v="2"/>
    <n v="0"/>
    <n v="3"/>
    <n v="0"/>
    <n v="0"/>
    <n v="0"/>
    <n v="0"/>
    <n v="0"/>
    <n v="1"/>
    <n v="0"/>
    <n v="0"/>
    <n v="14"/>
    <n v="1"/>
    <n v="6"/>
    <n v="1"/>
    <n v="2"/>
    <n v="1"/>
    <n v="1"/>
    <n v="1"/>
    <n v="1"/>
    <n v="0"/>
    <n v="7"/>
    <n v="8"/>
    <n v="7"/>
    <n v="1"/>
  </r>
  <r>
    <s v="08EPR0440L"/>
    <n v="1"/>
    <s v="MATUTINO"/>
    <s v="CLUB DE LEONES CHIHUAHUA CENTRO 2187"/>
    <n v="8"/>
    <s v="CHIHUAHUA"/>
    <n v="8"/>
    <s v="CHIHUAHUA"/>
    <n v="19"/>
    <x v="2"/>
    <x v="2"/>
    <n v="1"/>
    <s v="CHIHUAHUA"/>
    <s v="PRIVADA DE TERRAZAS "/>
    <n v="5805"/>
    <s v="PÚBLICO"/>
    <x v="1"/>
    <n v="2"/>
    <s v="BÁSICA"/>
    <n v="2"/>
    <x v="0"/>
    <n v="1"/>
    <x v="0"/>
    <n v="0"/>
    <s v="NO APLICA"/>
    <n v="0"/>
    <s v="NO APLICA"/>
    <s v="08FIZ0050U"/>
    <s v="08FJS0002Q"/>
    <m/>
    <n v="0"/>
    <n v="70"/>
    <n v="71"/>
    <n v="141"/>
    <n v="70"/>
    <n v="71"/>
    <n v="141"/>
    <n v="9"/>
    <n v="9"/>
    <n v="18"/>
    <n v="12"/>
    <n v="11"/>
    <n v="23"/>
    <n v="12"/>
    <n v="11"/>
    <n v="23"/>
    <n v="11"/>
    <n v="13"/>
    <n v="24"/>
    <n v="14"/>
    <n v="10"/>
    <n v="24"/>
    <n v="12"/>
    <n v="9"/>
    <n v="21"/>
    <n v="11"/>
    <n v="16"/>
    <n v="27"/>
    <n v="14"/>
    <n v="15"/>
    <n v="29"/>
    <n v="74"/>
    <n v="74"/>
    <n v="148"/>
    <n v="1"/>
    <n v="1"/>
    <n v="1"/>
    <n v="1"/>
    <n v="1"/>
    <n v="1"/>
    <n v="0"/>
    <n v="6"/>
    <n v="0"/>
    <n v="0"/>
    <n v="0"/>
    <n v="1"/>
    <n v="0"/>
    <n v="0"/>
    <n v="0"/>
    <n v="0"/>
    <n v="2"/>
    <n v="4"/>
    <n v="0"/>
    <n v="0"/>
    <n v="3"/>
    <n v="0"/>
    <n v="0"/>
    <n v="0"/>
    <n v="1"/>
    <n v="0"/>
    <n v="0"/>
    <n v="0"/>
    <n v="0"/>
    <n v="1"/>
    <n v="0"/>
    <n v="12"/>
    <n v="2"/>
    <n v="4"/>
    <n v="1"/>
    <n v="1"/>
    <n v="1"/>
    <n v="1"/>
    <n v="1"/>
    <n v="1"/>
    <n v="0"/>
    <n v="6"/>
    <n v="6"/>
    <n v="6"/>
    <n v="1"/>
  </r>
  <r>
    <s v="08EPR0441K"/>
    <n v="2"/>
    <s v="VESPERTINO"/>
    <s v="AURELIA CALDERON DE ESCOBAR 2169"/>
    <n v="8"/>
    <s v="CHIHUAHUA"/>
    <n v="8"/>
    <s v="CHIHUAHUA"/>
    <n v="37"/>
    <x v="0"/>
    <x v="0"/>
    <n v="1"/>
    <s v="JUĂREZ"/>
    <s v="CALLE ARMANDO B. CHAVEZ "/>
    <n v="838"/>
    <s v="PÚBLICO"/>
    <x v="1"/>
    <n v="2"/>
    <s v="BÁSICA"/>
    <n v="2"/>
    <x v="0"/>
    <n v="1"/>
    <x v="0"/>
    <n v="0"/>
    <s v="NO APLICA"/>
    <n v="0"/>
    <s v="NO APLICA"/>
    <s v="08FIZ0003J"/>
    <s v="08FJS0003P"/>
    <m/>
    <n v="0"/>
    <n v="61"/>
    <n v="83"/>
    <n v="144"/>
    <n v="61"/>
    <n v="83"/>
    <n v="144"/>
    <n v="10"/>
    <n v="11"/>
    <n v="21"/>
    <n v="9"/>
    <n v="12"/>
    <n v="21"/>
    <n v="10"/>
    <n v="12"/>
    <n v="22"/>
    <n v="15"/>
    <n v="10"/>
    <n v="25"/>
    <n v="9"/>
    <n v="11"/>
    <n v="20"/>
    <n v="10"/>
    <n v="11"/>
    <n v="21"/>
    <n v="10"/>
    <n v="17"/>
    <n v="27"/>
    <n v="9"/>
    <n v="19"/>
    <n v="28"/>
    <n v="63"/>
    <n v="80"/>
    <n v="143"/>
    <n v="0"/>
    <n v="0"/>
    <n v="1"/>
    <n v="1"/>
    <n v="1"/>
    <n v="1"/>
    <n v="1"/>
    <n v="5"/>
    <n v="0"/>
    <n v="1"/>
    <n v="0"/>
    <n v="0"/>
    <n v="0"/>
    <n v="0"/>
    <n v="0"/>
    <n v="0"/>
    <n v="2"/>
    <n v="2"/>
    <n v="0"/>
    <n v="0"/>
    <n v="2"/>
    <n v="0"/>
    <n v="0"/>
    <n v="2"/>
    <n v="0"/>
    <n v="0"/>
    <n v="0"/>
    <n v="0"/>
    <n v="0"/>
    <n v="1"/>
    <n v="0"/>
    <n v="10"/>
    <n v="2"/>
    <n v="3"/>
    <n v="0"/>
    <n v="0"/>
    <n v="1"/>
    <n v="1"/>
    <n v="1"/>
    <n v="1"/>
    <n v="1"/>
    <n v="5"/>
    <n v="6"/>
    <n v="6"/>
    <n v="1"/>
  </r>
  <r>
    <s v="08EPR0445G"/>
    <n v="1"/>
    <s v="MATUTINO"/>
    <s v="MIGUEL HIDALGO 2142"/>
    <n v="8"/>
    <s v="CHIHUAHUA"/>
    <n v="8"/>
    <s v="CHIHUAHUA"/>
    <n v="19"/>
    <x v="2"/>
    <x v="2"/>
    <n v="1"/>
    <s v="CHIHUAHUA"/>
    <s v="CALLE 29"/>
    <n v="107"/>
    <s v="PÚBLICO"/>
    <x v="1"/>
    <n v="2"/>
    <s v="BÁSICA"/>
    <n v="2"/>
    <x v="0"/>
    <n v="1"/>
    <x v="0"/>
    <n v="0"/>
    <s v="NO APLICA"/>
    <n v="0"/>
    <s v="NO APLICA"/>
    <s v="08FIZ0001L"/>
    <s v="08FJS0002Q"/>
    <m/>
    <n v="0"/>
    <n v="120"/>
    <n v="112"/>
    <n v="232"/>
    <n v="118"/>
    <n v="110"/>
    <n v="228"/>
    <n v="15"/>
    <n v="20"/>
    <n v="35"/>
    <n v="9"/>
    <n v="15"/>
    <n v="24"/>
    <n v="9"/>
    <n v="15"/>
    <n v="24"/>
    <n v="23"/>
    <n v="13"/>
    <n v="36"/>
    <n v="16"/>
    <n v="12"/>
    <n v="28"/>
    <n v="18"/>
    <n v="17"/>
    <n v="35"/>
    <n v="17"/>
    <n v="20"/>
    <n v="37"/>
    <n v="21"/>
    <n v="18"/>
    <n v="39"/>
    <n v="104"/>
    <n v="95"/>
    <n v="199"/>
    <n v="1"/>
    <n v="2"/>
    <n v="0"/>
    <n v="2"/>
    <n v="2"/>
    <n v="2"/>
    <n v="1"/>
    <n v="10"/>
    <n v="0"/>
    <n v="0"/>
    <n v="1"/>
    <n v="0"/>
    <n v="0"/>
    <n v="0"/>
    <n v="0"/>
    <n v="0"/>
    <n v="1"/>
    <n v="9"/>
    <n v="0"/>
    <n v="0"/>
    <n v="0"/>
    <n v="4"/>
    <n v="2"/>
    <n v="0"/>
    <n v="0"/>
    <n v="0"/>
    <n v="0"/>
    <n v="0"/>
    <n v="2"/>
    <n v="0"/>
    <n v="0"/>
    <n v="19"/>
    <n v="1"/>
    <n v="9"/>
    <n v="1"/>
    <n v="2"/>
    <n v="0"/>
    <n v="2"/>
    <n v="2"/>
    <n v="2"/>
    <n v="1"/>
    <n v="10"/>
    <n v="12"/>
    <n v="10"/>
    <n v="1"/>
  </r>
  <r>
    <s v="08EPR0447E"/>
    <n v="1"/>
    <s v="MATUTINO"/>
    <s v="ABRAHAM GONZALEZ 2044"/>
    <n v="8"/>
    <s v="CHIHUAHUA"/>
    <n v="8"/>
    <s v="CHIHUAHUA"/>
    <n v="45"/>
    <x v="15"/>
    <x v="7"/>
    <n v="15"/>
    <s v="LĂZARO CĂRDENAS"/>
    <s v="CALLE FRANCISCO I MADERO"/>
    <n v="213"/>
    <s v="PÚBLICO"/>
    <x v="1"/>
    <n v="2"/>
    <s v="BÁSICA"/>
    <n v="2"/>
    <x v="0"/>
    <n v="1"/>
    <x v="0"/>
    <n v="0"/>
    <s v="NO APLICA"/>
    <n v="0"/>
    <s v="NO APLICA"/>
    <s v="08FIZ0002K"/>
    <m/>
    <m/>
    <n v="0"/>
    <n v="148"/>
    <n v="126"/>
    <n v="274"/>
    <n v="148"/>
    <n v="126"/>
    <n v="274"/>
    <n v="29"/>
    <n v="19"/>
    <n v="48"/>
    <n v="21"/>
    <n v="23"/>
    <n v="44"/>
    <n v="21"/>
    <n v="24"/>
    <n v="45"/>
    <n v="24"/>
    <n v="26"/>
    <n v="50"/>
    <n v="26"/>
    <n v="16"/>
    <n v="42"/>
    <n v="20"/>
    <n v="23"/>
    <n v="43"/>
    <n v="22"/>
    <n v="28"/>
    <n v="50"/>
    <n v="25"/>
    <n v="21"/>
    <n v="46"/>
    <n v="138"/>
    <n v="138"/>
    <n v="276"/>
    <n v="2"/>
    <n v="2"/>
    <n v="2"/>
    <n v="2"/>
    <n v="2"/>
    <n v="2"/>
    <n v="0"/>
    <n v="12"/>
    <n v="0"/>
    <n v="0"/>
    <n v="1"/>
    <n v="0"/>
    <n v="0"/>
    <n v="0"/>
    <n v="0"/>
    <n v="0"/>
    <n v="4"/>
    <n v="8"/>
    <n v="0"/>
    <n v="0"/>
    <n v="3"/>
    <n v="0"/>
    <n v="1"/>
    <n v="0"/>
    <n v="0"/>
    <n v="2"/>
    <n v="0"/>
    <n v="0"/>
    <n v="1"/>
    <n v="1"/>
    <n v="0"/>
    <n v="21"/>
    <n v="4"/>
    <n v="8"/>
    <n v="2"/>
    <n v="2"/>
    <n v="2"/>
    <n v="2"/>
    <n v="2"/>
    <n v="2"/>
    <n v="0"/>
    <n v="12"/>
    <n v="16"/>
    <n v="16"/>
    <n v="1"/>
  </r>
  <r>
    <s v="08EPR0448D"/>
    <n v="1"/>
    <s v="MATUTINO"/>
    <s v="FRAY PEDRO DE GANTE 2309"/>
    <n v="8"/>
    <s v="CHIHUAHUA"/>
    <n v="8"/>
    <s v="CHIHUAHUA"/>
    <n v="45"/>
    <x v="15"/>
    <x v="7"/>
    <n v="11"/>
    <s v="LOS GARCĂŤA"/>
    <s v="CALLE LOS GARCIA"/>
    <n v="0"/>
    <s v="PÚBLICO"/>
    <x v="1"/>
    <n v="2"/>
    <s v="BÁSICA"/>
    <n v="2"/>
    <x v="0"/>
    <n v="1"/>
    <x v="0"/>
    <n v="0"/>
    <s v="NO APLICA"/>
    <n v="0"/>
    <s v="NO APLICA"/>
    <s v="08FIZ0002K"/>
    <m/>
    <m/>
    <n v="0"/>
    <n v="47"/>
    <n v="65"/>
    <n v="112"/>
    <n v="47"/>
    <n v="65"/>
    <n v="112"/>
    <n v="8"/>
    <n v="10"/>
    <n v="18"/>
    <n v="11"/>
    <n v="12"/>
    <n v="23"/>
    <n v="11"/>
    <n v="12"/>
    <n v="23"/>
    <n v="7"/>
    <n v="12"/>
    <n v="19"/>
    <n v="8"/>
    <n v="10"/>
    <n v="18"/>
    <n v="6"/>
    <n v="14"/>
    <n v="20"/>
    <n v="8"/>
    <n v="15"/>
    <n v="23"/>
    <n v="12"/>
    <n v="6"/>
    <n v="18"/>
    <n v="52"/>
    <n v="69"/>
    <n v="121"/>
    <n v="1"/>
    <n v="1"/>
    <n v="1"/>
    <n v="1"/>
    <n v="1"/>
    <n v="1"/>
    <n v="0"/>
    <n v="6"/>
    <n v="0"/>
    <n v="0"/>
    <n v="0"/>
    <n v="1"/>
    <n v="0"/>
    <n v="0"/>
    <n v="0"/>
    <n v="0"/>
    <n v="1"/>
    <n v="5"/>
    <n v="0"/>
    <n v="0"/>
    <n v="1"/>
    <n v="0"/>
    <n v="2"/>
    <n v="0"/>
    <n v="0"/>
    <n v="0"/>
    <n v="0"/>
    <n v="0"/>
    <n v="1"/>
    <n v="0"/>
    <n v="0"/>
    <n v="11"/>
    <n v="1"/>
    <n v="5"/>
    <n v="1"/>
    <n v="1"/>
    <n v="1"/>
    <n v="1"/>
    <n v="1"/>
    <n v="1"/>
    <n v="0"/>
    <n v="6"/>
    <n v="6"/>
    <n v="6"/>
    <n v="1"/>
  </r>
  <r>
    <s v="08EPR0449C"/>
    <n v="1"/>
    <s v="MATUTINO"/>
    <s v="DIVISION DEL NORTE 2173"/>
    <n v="8"/>
    <s v="CHIHUAHUA"/>
    <n v="8"/>
    <s v="CHIHUAHUA"/>
    <n v="45"/>
    <x v="15"/>
    <x v="7"/>
    <n v="15"/>
    <s v="LĂZARO CĂRDENAS"/>
    <s v="CALLE FRANCISCO VAZQUEZ G. "/>
    <n v="0"/>
    <s v="PÚBLICO"/>
    <x v="1"/>
    <n v="2"/>
    <s v="BÁSICA"/>
    <n v="2"/>
    <x v="0"/>
    <n v="1"/>
    <x v="0"/>
    <n v="0"/>
    <s v="NO APLICA"/>
    <n v="0"/>
    <s v="NO APLICA"/>
    <s v="08FIZ0002K"/>
    <m/>
    <m/>
    <n v="0"/>
    <n v="74"/>
    <n v="75"/>
    <n v="149"/>
    <n v="74"/>
    <n v="75"/>
    <n v="149"/>
    <n v="11"/>
    <n v="13"/>
    <n v="24"/>
    <n v="11"/>
    <n v="13"/>
    <n v="24"/>
    <n v="12"/>
    <n v="13"/>
    <n v="25"/>
    <n v="16"/>
    <n v="9"/>
    <n v="25"/>
    <n v="11"/>
    <n v="16"/>
    <n v="27"/>
    <n v="9"/>
    <n v="11"/>
    <n v="20"/>
    <n v="11"/>
    <n v="12"/>
    <n v="23"/>
    <n v="13"/>
    <n v="11"/>
    <n v="24"/>
    <n v="72"/>
    <n v="72"/>
    <n v="144"/>
    <n v="1"/>
    <n v="1"/>
    <n v="1"/>
    <n v="1"/>
    <n v="1"/>
    <n v="1"/>
    <n v="0"/>
    <n v="6"/>
    <n v="0"/>
    <n v="0"/>
    <n v="0"/>
    <n v="1"/>
    <n v="0"/>
    <n v="0"/>
    <n v="0"/>
    <n v="0"/>
    <n v="0"/>
    <n v="6"/>
    <n v="0"/>
    <n v="0"/>
    <n v="2"/>
    <n v="1"/>
    <n v="1"/>
    <n v="0"/>
    <n v="0"/>
    <n v="1"/>
    <n v="0"/>
    <n v="0"/>
    <n v="1"/>
    <n v="0"/>
    <n v="0"/>
    <n v="13"/>
    <n v="0"/>
    <n v="6"/>
    <n v="1"/>
    <n v="1"/>
    <n v="1"/>
    <n v="1"/>
    <n v="1"/>
    <n v="1"/>
    <n v="0"/>
    <n v="6"/>
    <n v="6"/>
    <n v="6"/>
    <n v="1"/>
  </r>
  <r>
    <s v="08EPR0450S"/>
    <n v="1"/>
    <s v="MATUTINO"/>
    <s v="IGNACIO ZARAGOZA 2038"/>
    <n v="8"/>
    <s v="CHIHUAHUA"/>
    <n v="8"/>
    <s v="CHIHUAHUA"/>
    <n v="37"/>
    <x v="0"/>
    <x v="0"/>
    <n v="1"/>
    <s v="JUĂREZ"/>
    <s v="CALLE RAMON RAYON NORTE"/>
    <n v="108"/>
    <s v="PÚBLICO"/>
    <x v="1"/>
    <n v="2"/>
    <s v="BÁSICA"/>
    <n v="2"/>
    <x v="0"/>
    <n v="1"/>
    <x v="0"/>
    <n v="0"/>
    <s v="NO APLICA"/>
    <n v="0"/>
    <s v="NO APLICA"/>
    <s v="08FIZ0003J"/>
    <s v="08FJS0003P"/>
    <m/>
    <n v="0"/>
    <n v="138"/>
    <n v="124"/>
    <n v="262"/>
    <n v="138"/>
    <n v="124"/>
    <n v="262"/>
    <n v="31"/>
    <n v="15"/>
    <n v="46"/>
    <n v="23"/>
    <n v="21"/>
    <n v="44"/>
    <n v="23"/>
    <n v="22"/>
    <n v="45"/>
    <n v="14"/>
    <n v="27"/>
    <n v="41"/>
    <n v="19"/>
    <n v="20"/>
    <n v="39"/>
    <n v="26"/>
    <n v="24"/>
    <n v="50"/>
    <n v="23"/>
    <n v="26"/>
    <n v="49"/>
    <n v="25"/>
    <n v="16"/>
    <n v="41"/>
    <n v="130"/>
    <n v="135"/>
    <n v="265"/>
    <n v="2"/>
    <n v="2"/>
    <n v="2"/>
    <n v="2"/>
    <n v="2"/>
    <n v="2"/>
    <n v="0"/>
    <n v="12"/>
    <n v="0"/>
    <n v="0"/>
    <n v="0"/>
    <n v="1"/>
    <n v="0"/>
    <n v="0"/>
    <n v="0"/>
    <n v="0"/>
    <n v="2"/>
    <n v="10"/>
    <n v="0"/>
    <n v="0"/>
    <n v="2"/>
    <n v="0"/>
    <n v="0"/>
    <n v="1"/>
    <n v="0"/>
    <n v="0"/>
    <n v="0"/>
    <n v="0"/>
    <n v="2"/>
    <n v="0"/>
    <n v="0"/>
    <n v="18"/>
    <n v="2"/>
    <n v="10"/>
    <n v="2"/>
    <n v="2"/>
    <n v="2"/>
    <n v="2"/>
    <n v="2"/>
    <n v="2"/>
    <n v="0"/>
    <n v="12"/>
    <n v="12"/>
    <n v="12"/>
    <n v="1"/>
  </r>
  <r>
    <s v="08EPR0451R"/>
    <n v="1"/>
    <s v="MATUTINO"/>
    <s v="JOSE MARIA MORELOS Y PAVON 2407"/>
    <n v="8"/>
    <s v="CHIHUAHUA"/>
    <n v="8"/>
    <s v="CHIHUAHUA"/>
    <n v="53"/>
    <x v="38"/>
    <x v="0"/>
    <n v="6"/>
    <s v="EL PORVENIR"/>
    <s v="CALLE BENITO JUĂREZ"/>
    <n v="0"/>
    <s v="PÚBLICO"/>
    <x v="1"/>
    <n v="2"/>
    <s v="BÁSICA"/>
    <n v="2"/>
    <x v="0"/>
    <n v="1"/>
    <x v="0"/>
    <n v="0"/>
    <s v="NO APLICA"/>
    <n v="0"/>
    <s v="NO APLICA"/>
    <s v="08FIZ0036A"/>
    <m/>
    <m/>
    <n v="0"/>
    <n v="55"/>
    <n v="32"/>
    <n v="87"/>
    <n v="55"/>
    <n v="32"/>
    <n v="87"/>
    <n v="7"/>
    <n v="3"/>
    <n v="10"/>
    <n v="12"/>
    <n v="8"/>
    <n v="20"/>
    <n v="12"/>
    <n v="8"/>
    <n v="20"/>
    <n v="8"/>
    <n v="7"/>
    <n v="15"/>
    <n v="3"/>
    <n v="5"/>
    <n v="8"/>
    <n v="16"/>
    <n v="9"/>
    <n v="25"/>
    <n v="14"/>
    <n v="3"/>
    <n v="17"/>
    <n v="10"/>
    <n v="9"/>
    <n v="19"/>
    <n v="63"/>
    <n v="41"/>
    <n v="104"/>
    <n v="1"/>
    <n v="0"/>
    <n v="0"/>
    <n v="1"/>
    <n v="1"/>
    <n v="1"/>
    <n v="1"/>
    <n v="5"/>
    <n v="1"/>
    <n v="0"/>
    <n v="0"/>
    <n v="0"/>
    <n v="0"/>
    <n v="0"/>
    <n v="0"/>
    <n v="0"/>
    <n v="0"/>
    <n v="4"/>
    <n v="0"/>
    <n v="0"/>
    <n v="1"/>
    <n v="0"/>
    <n v="0"/>
    <n v="0"/>
    <n v="0"/>
    <n v="0"/>
    <n v="0"/>
    <n v="0"/>
    <n v="1"/>
    <n v="0"/>
    <n v="0"/>
    <n v="7"/>
    <n v="1"/>
    <n v="4"/>
    <n v="1"/>
    <n v="0"/>
    <n v="0"/>
    <n v="1"/>
    <n v="1"/>
    <n v="1"/>
    <n v="1"/>
    <n v="5"/>
    <n v="6"/>
    <n v="6"/>
    <n v="1"/>
  </r>
  <r>
    <s v="08EPR0452Q"/>
    <n v="1"/>
    <s v="MATUTINO"/>
    <s v="AURELIA CALDERON DE ESCOBAR 2061"/>
    <n v="8"/>
    <s v="CHIHUAHUA"/>
    <n v="8"/>
    <s v="CHIHUAHUA"/>
    <n v="37"/>
    <x v="0"/>
    <x v="0"/>
    <n v="1"/>
    <s v="JUĂREZ"/>
    <s v="CALLE PROF.ARMANDO B.CHAVEZ"/>
    <n v="838"/>
    <s v="PÚBLICO"/>
    <x v="1"/>
    <n v="2"/>
    <s v="BÁSICA"/>
    <n v="2"/>
    <x v="0"/>
    <n v="1"/>
    <x v="0"/>
    <n v="0"/>
    <s v="NO APLICA"/>
    <n v="0"/>
    <s v="NO APLICA"/>
    <s v="08FIZ0003J"/>
    <s v="08FJS0003P"/>
    <m/>
    <n v="0"/>
    <n v="149"/>
    <n v="164"/>
    <n v="313"/>
    <n v="149"/>
    <n v="164"/>
    <n v="313"/>
    <n v="35"/>
    <n v="27"/>
    <n v="62"/>
    <n v="31"/>
    <n v="16"/>
    <n v="47"/>
    <n v="32"/>
    <n v="17"/>
    <n v="49"/>
    <n v="19"/>
    <n v="26"/>
    <n v="45"/>
    <n v="14"/>
    <n v="27"/>
    <n v="41"/>
    <n v="25"/>
    <n v="26"/>
    <n v="51"/>
    <n v="29"/>
    <n v="30"/>
    <n v="59"/>
    <n v="27"/>
    <n v="16"/>
    <n v="43"/>
    <n v="146"/>
    <n v="142"/>
    <n v="288"/>
    <n v="2"/>
    <n v="2"/>
    <n v="2"/>
    <n v="2"/>
    <n v="1"/>
    <n v="2"/>
    <n v="0"/>
    <n v="11"/>
    <n v="0"/>
    <n v="0"/>
    <n v="1"/>
    <n v="0"/>
    <n v="0"/>
    <n v="0"/>
    <n v="0"/>
    <n v="0"/>
    <n v="5"/>
    <n v="6"/>
    <n v="0"/>
    <n v="0"/>
    <n v="2"/>
    <n v="0"/>
    <n v="0"/>
    <n v="2"/>
    <n v="0"/>
    <n v="0"/>
    <n v="0"/>
    <n v="0"/>
    <n v="2"/>
    <n v="0"/>
    <n v="0"/>
    <n v="18"/>
    <n v="5"/>
    <n v="6"/>
    <n v="2"/>
    <n v="2"/>
    <n v="2"/>
    <n v="2"/>
    <n v="1"/>
    <n v="2"/>
    <n v="0"/>
    <n v="11"/>
    <n v="18"/>
    <n v="12"/>
    <n v="1"/>
  </r>
  <r>
    <s v="08EPR0453P"/>
    <n v="2"/>
    <s v="VESPERTINO"/>
    <s v="MIGUEL HIDALGO 2019"/>
    <n v="8"/>
    <s v="CHIHUAHUA"/>
    <n v="8"/>
    <s v="CHIHUAHUA"/>
    <n v="37"/>
    <x v="0"/>
    <x v="0"/>
    <n v="1"/>
    <s v="JUĂREZ"/>
    <s v="CALZADA 5 DE FEBRERO"/>
    <n v="1656"/>
    <s v="PÚBLICO"/>
    <x v="1"/>
    <n v="2"/>
    <s v="BÁSICA"/>
    <n v="2"/>
    <x v="0"/>
    <n v="1"/>
    <x v="0"/>
    <n v="0"/>
    <s v="NO APLICA"/>
    <n v="0"/>
    <s v="NO APLICA"/>
    <s v="08FIZ0004I"/>
    <s v="08FJS0003P"/>
    <m/>
    <n v="0"/>
    <n v="78"/>
    <n v="72"/>
    <n v="150"/>
    <n v="75"/>
    <n v="72"/>
    <n v="147"/>
    <n v="12"/>
    <n v="8"/>
    <n v="20"/>
    <n v="8"/>
    <n v="12"/>
    <n v="20"/>
    <n v="9"/>
    <n v="13"/>
    <n v="22"/>
    <n v="12"/>
    <n v="10"/>
    <n v="22"/>
    <n v="15"/>
    <n v="8"/>
    <n v="23"/>
    <n v="15"/>
    <n v="11"/>
    <n v="26"/>
    <n v="5"/>
    <n v="16"/>
    <n v="21"/>
    <n v="14"/>
    <n v="16"/>
    <n v="30"/>
    <n v="70"/>
    <n v="74"/>
    <n v="144"/>
    <n v="1"/>
    <n v="1"/>
    <n v="1"/>
    <n v="1"/>
    <n v="1"/>
    <n v="1"/>
    <n v="0"/>
    <n v="6"/>
    <n v="0"/>
    <n v="0"/>
    <n v="1"/>
    <n v="0"/>
    <n v="0"/>
    <n v="0"/>
    <n v="0"/>
    <n v="0"/>
    <n v="3"/>
    <n v="3"/>
    <n v="0"/>
    <n v="0"/>
    <n v="1"/>
    <n v="0"/>
    <n v="1"/>
    <n v="0"/>
    <n v="0"/>
    <n v="0"/>
    <n v="0"/>
    <n v="0"/>
    <n v="1"/>
    <n v="0"/>
    <n v="0"/>
    <n v="10"/>
    <n v="3"/>
    <n v="3"/>
    <n v="1"/>
    <n v="1"/>
    <n v="1"/>
    <n v="1"/>
    <n v="1"/>
    <n v="1"/>
    <n v="0"/>
    <n v="6"/>
    <n v="7"/>
    <n v="6"/>
    <n v="1"/>
  </r>
  <r>
    <s v="08EPR0454O"/>
    <n v="1"/>
    <s v="MATUTINO"/>
    <s v="DOLORES TORRES SERVIN 2110"/>
    <n v="8"/>
    <s v="CHIHUAHUA"/>
    <n v="8"/>
    <s v="CHIHUAHUA"/>
    <n v="32"/>
    <x v="17"/>
    <x v="6"/>
    <n v="1"/>
    <s v="HIDALGO DEL PARRAL"/>
    <s v="CALLE JOSE MARTI"/>
    <n v="0"/>
    <s v="PÚBLICO"/>
    <x v="1"/>
    <n v="2"/>
    <s v="BÁSICA"/>
    <n v="2"/>
    <x v="0"/>
    <n v="1"/>
    <x v="0"/>
    <n v="0"/>
    <s v="NO APLICA"/>
    <n v="0"/>
    <s v="NO APLICA"/>
    <s v="08FIZ0005H"/>
    <m/>
    <m/>
    <n v="0"/>
    <n v="133"/>
    <n v="103"/>
    <n v="236"/>
    <n v="133"/>
    <n v="103"/>
    <n v="236"/>
    <n v="29"/>
    <n v="17"/>
    <n v="46"/>
    <n v="15"/>
    <n v="14"/>
    <n v="29"/>
    <n v="15"/>
    <n v="14"/>
    <n v="29"/>
    <n v="20"/>
    <n v="19"/>
    <n v="39"/>
    <n v="22"/>
    <n v="20"/>
    <n v="42"/>
    <n v="20"/>
    <n v="16"/>
    <n v="36"/>
    <n v="20"/>
    <n v="19"/>
    <n v="39"/>
    <n v="17"/>
    <n v="15"/>
    <n v="32"/>
    <n v="114"/>
    <n v="103"/>
    <n v="217"/>
    <n v="1"/>
    <n v="0"/>
    <n v="2"/>
    <n v="2"/>
    <n v="2"/>
    <n v="1"/>
    <n v="1"/>
    <n v="9"/>
    <n v="0"/>
    <n v="0"/>
    <n v="1"/>
    <n v="0"/>
    <n v="0"/>
    <n v="0"/>
    <n v="0"/>
    <n v="0"/>
    <n v="4"/>
    <n v="5"/>
    <n v="0"/>
    <n v="0"/>
    <n v="1"/>
    <n v="0"/>
    <n v="1"/>
    <n v="1"/>
    <n v="0"/>
    <n v="0"/>
    <n v="0"/>
    <n v="1"/>
    <n v="1"/>
    <n v="0"/>
    <n v="0"/>
    <n v="15"/>
    <n v="4"/>
    <n v="5"/>
    <n v="1"/>
    <n v="0"/>
    <n v="2"/>
    <n v="2"/>
    <n v="2"/>
    <n v="1"/>
    <n v="1"/>
    <n v="9"/>
    <n v="11"/>
    <n v="10"/>
    <n v="1"/>
  </r>
  <r>
    <s v="08EPR0456M"/>
    <n v="1"/>
    <s v="MATUTINO"/>
    <s v="MIGUEL HIDALGO 2153"/>
    <n v="8"/>
    <s v="CHIHUAHUA"/>
    <n v="8"/>
    <s v="CHIHUAHUA"/>
    <n v="16"/>
    <x v="56"/>
    <x v="7"/>
    <n v="19"/>
    <s v="SAN RAFAEL"/>
    <s v="CALLE SAN RAFAEL"/>
    <n v="0"/>
    <s v="PÚBLICO"/>
    <x v="1"/>
    <n v="2"/>
    <s v="BÁSICA"/>
    <n v="2"/>
    <x v="0"/>
    <n v="1"/>
    <x v="0"/>
    <n v="0"/>
    <s v="NO APLICA"/>
    <n v="0"/>
    <s v="NO APLICA"/>
    <s v="08FIZ0006G"/>
    <m/>
    <m/>
    <n v="0"/>
    <n v="35"/>
    <n v="21"/>
    <n v="56"/>
    <n v="35"/>
    <n v="21"/>
    <n v="56"/>
    <n v="6"/>
    <n v="3"/>
    <n v="9"/>
    <n v="3"/>
    <n v="3"/>
    <n v="6"/>
    <n v="3"/>
    <n v="3"/>
    <n v="6"/>
    <n v="8"/>
    <n v="1"/>
    <n v="9"/>
    <n v="6"/>
    <n v="1"/>
    <n v="7"/>
    <n v="4"/>
    <n v="5"/>
    <n v="9"/>
    <n v="4"/>
    <n v="7"/>
    <n v="11"/>
    <n v="5"/>
    <n v="4"/>
    <n v="9"/>
    <n v="30"/>
    <n v="21"/>
    <n v="51"/>
    <n v="0"/>
    <n v="0"/>
    <n v="0"/>
    <n v="0"/>
    <n v="0"/>
    <n v="0"/>
    <n v="3"/>
    <n v="3"/>
    <n v="0"/>
    <n v="1"/>
    <n v="0"/>
    <n v="0"/>
    <n v="0"/>
    <n v="0"/>
    <n v="0"/>
    <n v="0"/>
    <n v="1"/>
    <n v="1"/>
    <n v="0"/>
    <n v="0"/>
    <n v="0"/>
    <n v="0"/>
    <n v="0"/>
    <n v="0"/>
    <n v="0"/>
    <n v="0"/>
    <n v="0"/>
    <n v="0"/>
    <n v="0"/>
    <n v="0"/>
    <n v="0"/>
    <n v="3"/>
    <n v="1"/>
    <n v="2"/>
    <n v="0"/>
    <n v="0"/>
    <n v="0"/>
    <n v="0"/>
    <n v="0"/>
    <n v="0"/>
    <n v="3"/>
    <n v="3"/>
    <n v="4"/>
    <n v="4"/>
    <n v="1"/>
  </r>
  <r>
    <s v="08EPR0459J"/>
    <n v="1"/>
    <s v="MATUTINO"/>
    <s v="MARIANO ESCOBEDO 2446"/>
    <n v="8"/>
    <s v="CHIHUAHUA"/>
    <n v="8"/>
    <s v="CHIHUAHUA"/>
    <n v="64"/>
    <x v="45"/>
    <x v="8"/>
    <n v="6"/>
    <s v="VAQUETEROS (SAN JOSĂ‰ DE VAQUETEROS)"/>
    <s v="CALLE VAQUETEROS SAN JOSE"/>
    <n v="0"/>
    <s v="PÚBLICO"/>
    <x v="1"/>
    <n v="2"/>
    <s v="BÁSICA"/>
    <n v="2"/>
    <x v="0"/>
    <n v="1"/>
    <x v="0"/>
    <n v="0"/>
    <s v="NO APLICA"/>
    <n v="0"/>
    <s v="NO APLICA"/>
    <s v="08FIZ0007F"/>
    <m/>
    <m/>
    <n v="0"/>
    <n v="14"/>
    <n v="17"/>
    <n v="31"/>
    <n v="14"/>
    <n v="17"/>
    <n v="31"/>
    <n v="2"/>
    <n v="5"/>
    <n v="7"/>
    <n v="2"/>
    <n v="4"/>
    <n v="6"/>
    <n v="2"/>
    <n v="4"/>
    <n v="6"/>
    <n v="3"/>
    <n v="4"/>
    <n v="7"/>
    <n v="3"/>
    <n v="3"/>
    <n v="6"/>
    <n v="2"/>
    <n v="4"/>
    <n v="6"/>
    <n v="2"/>
    <n v="7"/>
    <n v="9"/>
    <n v="5"/>
    <n v="3"/>
    <n v="8"/>
    <n v="17"/>
    <n v="25"/>
    <n v="42"/>
    <n v="0"/>
    <n v="0"/>
    <n v="0"/>
    <n v="0"/>
    <n v="0"/>
    <n v="0"/>
    <n v="2"/>
    <n v="2"/>
    <n v="1"/>
    <n v="0"/>
    <n v="0"/>
    <n v="0"/>
    <n v="0"/>
    <n v="0"/>
    <n v="0"/>
    <n v="0"/>
    <n v="0"/>
    <n v="1"/>
    <n v="0"/>
    <n v="0"/>
    <n v="0"/>
    <n v="0"/>
    <n v="0"/>
    <n v="0"/>
    <n v="0"/>
    <n v="0"/>
    <n v="0"/>
    <n v="0"/>
    <n v="0"/>
    <n v="0"/>
    <n v="0"/>
    <n v="2"/>
    <n v="1"/>
    <n v="1"/>
    <n v="0"/>
    <n v="0"/>
    <n v="0"/>
    <n v="0"/>
    <n v="0"/>
    <n v="0"/>
    <n v="2"/>
    <n v="2"/>
    <n v="4"/>
    <n v="2"/>
    <n v="1"/>
  </r>
  <r>
    <s v="08EPR0461Y"/>
    <n v="1"/>
    <s v="MATUTINO"/>
    <s v="PLUTARCO ELIAS CALLES 2009"/>
    <n v="8"/>
    <s v="CHIHUAHUA"/>
    <n v="8"/>
    <s v="CHIHUAHUA"/>
    <n v="17"/>
    <x v="5"/>
    <x v="5"/>
    <n v="1"/>
    <s v="CUAUHTĂ‰MOC"/>
    <s v="CALLE PRESA DEL REJON"/>
    <n v="200"/>
    <s v="PÚBLICO"/>
    <x v="1"/>
    <n v="2"/>
    <s v="BÁSICA"/>
    <n v="2"/>
    <x v="0"/>
    <n v="1"/>
    <x v="0"/>
    <n v="0"/>
    <s v="NO APLICA"/>
    <n v="0"/>
    <s v="NO APLICA"/>
    <s v="08FIZ0009D"/>
    <s v="08FJS0005N"/>
    <m/>
    <n v="0"/>
    <n v="165"/>
    <n v="149"/>
    <n v="314"/>
    <n v="164"/>
    <n v="149"/>
    <n v="313"/>
    <n v="27"/>
    <n v="19"/>
    <n v="46"/>
    <n v="20"/>
    <n v="25"/>
    <n v="45"/>
    <n v="21"/>
    <n v="25"/>
    <n v="46"/>
    <n v="22"/>
    <n v="22"/>
    <n v="44"/>
    <n v="24"/>
    <n v="23"/>
    <n v="47"/>
    <n v="26"/>
    <n v="26"/>
    <n v="52"/>
    <n v="28"/>
    <n v="17"/>
    <n v="45"/>
    <n v="29"/>
    <n v="44"/>
    <n v="73"/>
    <n v="150"/>
    <n v="157"/>
    <n v="307"/>
    <n v="2"/>
    <n v="2"/>
    <n v="2"/>
    <n v="2"/>
    <n v="2"/>
    <n v="3"/>
    <n v="0"/>
    <n v="13"/>
    <n v="0"/>
    <n v="0"/>
    <n v="0"/>
    <n v="1"/>
    <n v="0"/>
    <n v="0"/>
    <n v="0"/>
    <n v="0"/>
    <n v="1"/>
    <n v="12"/>
    <n v="0"/>
    <n v="0"/>
    <n v="5"/>
    <n v="0"/>
    <n v="0"/>
    <n v="1"/>
    <n v="1"/>
    <n v="2"/>
    <n v="0"/>
    <n v="1"/>
    <n v="1"/>
    <n v="1"/>
    <n v="0"/>
    <n v="26"/>
    <n v="1"/>
    <n v="12"/>
    <n v="2"/>
    <n v="2"/>
    <n v="2"/>
    <n v="2"/>
    <n v="2"/>
    <n v="3"/>
    <n v="0"/>
    <n v="13"/>
    <n v="16"/>
    <n v="13"/>
    <n v="1"/>
  </r>
  <r>
    <s v="08EPR0462X"/>
    <n v="1"/>
    <s v="MATUTINO"/>
    <s v="SERTOMA 2166"/>
    <n v="8"/>
    <s v="CHIHUAHUA"/>
    <n v="8"/>
    <s v="CHIHUAHUA"/>
    <n v="17"/>
    <x v="5"/>
    <x v="5"/>
    <n v="1"/>
    <s v="CUAUHTĂ‰MOC"/>
    <s v="CALLE SEBASTIĂN LERDO"/>
    <n v="0"/>
    <s v="PÚBLICO"/>
    <x v="1"/>
    <n v="2"/>
    <s v="BÁSICA"/>
    <n v="2"/>
    <x v="0"/>
    <n v="1"/>
    <x v="0"/>
    <n v="0"/>
    <s v="NO APLICA"/>
    <n v="0"/>
    <s v="NO APLICA"/>
    <s v="08FIZ0053R"/>
    <s v="08FJS0005N"/>
    <m/>
    <n v="0"/>
    <n v="80"/>
    <n v="65"/>
    <n v="145"/>
    <n v="80"/>
    <n v="65"/>
    <n v="145"/>
    <n v="12"/>
    <n v="13"/>
    <n v="25"/>
    <n v="10"/>
    <n v="7"/>
    <n v="17"/>
    <n v="11"/>
    <n v="10"/>
    <n v="21"/>
    <n v="9"/>
    <n v="15"/>
    <n v="24"/>
    <n v="11"/>
    <n v="9"/>
    <n v="20"/>
    <n v="14"/>
    <n v="10"/>
    <n v="24"/>
    <n v="9"/>
    <n v="10"/>
    <n v="19"/>
    <n v="15"/>
    <n v="8"/>
    <n v="23"/>
    <n v="69"/>
    <n v="62"/>
    <n v="131"/>
    <n v="1"/>
    <n v="1"/>
    <n v="1"/>
    <n v="1"/>
    <n v="1"/>
    <n v="1"/>
    <n v="0"/>
    <n v="6"/>
    <n v="0"/>
    <n v="0"/>
    <n v="1"/>
    <n v="0"/>
    <n v="0"/>
    <n v="0"/>
    <n v="0"/>
    <n v="0"/>
    <n v="1"/>
    <n v="5"/>
    <n v="0"/>
    <n v="0"/>
    <n v="2"/>
    <n v="0"/>
    <n v="0"/>
    <n v="0"/>
    <n v="0"/>
    <n v="0"/>
    <n v="0"/>
    <n v="1"/>
    <n v="1"/>
    <n v="0"/>
    <n v="0"/>
    <n v="11"/>
    <n v="1"/>
    <n v="5"/>
    <n v="1"/>
    <n v="1"/>
    <n v="1"/>
    <n v="1"/>
    <n v="1"/>
    <n v="1"/>
    <n v="0"/>
    <n v="6"/>
    <n v="12"/>
    <n v="6"/>
    <n v="1"/>
  </r>
  <r>
    <s v="08EPR0463W"/>
    <n v="1"/>
    <s v="MATUTINO"/>
    <s v="BENITO JUAREZ 2455"/>
    <n v="8"/>
    <s v="CHIHUAHUA"/>
    <n v="8"/>
    <s v="CHIHUAHUA"/>
    <n v="17"/>
    <x v="5"/>
    <x v="5"/>
    <n v="1"/>
    <s v="CUAUHTĂ‰MOC"/>
    <s v="CALLE GUERRERO"/>
    <n v="1247"/>
    <s v="PÚBLICO"/>
    <x v="1"/>
    <n v="2"/>
    <s v="BÁSICA"/>
    <n v="2"/>
    <x v="0"/>
    <n v="1"/>
    <x v="0"/>
    <n v="0"/>
    <s v="NO APLICA"/>
    <n v="0"/>
    <s v="NO APLICA"/>
    <s v="08FIZ0053R"/>
    <s v="08FJS0005N"/>
    <m/>
    <n v="0"/>
    <n v="218"/>
    <n v="210"/>
    <n v="428"/>
    <n v="218"/>
    <n v="210"/>
    <n v="428"/>
    <n v="42"/>
    <n v="41"/>
    <n v="83"/>
    <n v="30"/>
    <n v="43"/>
    <n v="73"/>
    <n v="30"/>
    <n v="44"/>
    <n v="74"/>
    <n v="43"/>
    <n v="33"/>
    <n v="76"/>
    <n v="27"/>
    <n v="32"/>
    <n v="59"/>
    <n v="48"/>
    <n v="38"/>
    <n v="86"/>
    <n v="36"/>
    <n v="39"/>
    <n v="75"/>
    <n v="33"/>
    <n v="29"/>
    <n v="62"/>
    <n v="217"/>
    <n v="215"/>
    <n v="432"/>
    <n v="3"/>
    <n v="3"/>
    <n v="2"/>
    <n v="3"/>
    <n v="3"/>
    <n v="2"/>
    <n v="0"/>
    <n v="16"/>
    <n v="0"/>
    <n v="0"/>
    <n v="0"/>
    <n v="1"/>
    <n v="0"/>
    <n v="0"/>
    <n v="0"/>
    <n v="0"/>
    <n v="3"/>
    <n v="13"/>
    <n v="0"/>
    <n v="0"/>
    <n v="3"/>
    <n v="1"/>
    <n v="0"/>
    <n v="0"/>
    <n v="0"/>
    <n v="1"/>
    <n v="0"/>
    <n v="1"/>
    <n v="2"/>
    <n v="1"/>
    <n v="0"/>
    <n v="26"/>
    <n v="3"/>
    <n v="13"/>
    <n v="3"/>
    <n v="3"/>
    <n v="2"/>
    <n v="3"/>
    <n v="3"/>
    <n v="2"/>
    <n v="0"/>
    <n v="16"/>
    <n v="19"/>
    <n v="16"/>
    <n v="1"/>
  </r>
  <r>
    <s v="08EPR0464V"/>
    <n v="2"/>
    <s v="VESPERTINO"/>
    <s v="LEYES DE REFORMA 2165"/>
    <n v="8"/>
    <s v="CHIHUAHUA"/>
    <n v="8"/>
    <s v="CHIHUAHUA"/>
    <n v="17"/>
    <x v="5"/>
    <x v="5"/>
    <n v="1"/>
    <s v="CUAUHTĂ‰MOC"/>
    <s v="CALLE ALDAMA"/>
    <n v="105"/>
    <s v="PÚBLICO"/>
    <x v="1"/>
    <n v="2"/>
    <s v="BÁSICA"/>
    <n v="2"/>
    <x v="0"/>
    <n v="1"/>
    <x v="0"/>
    <n v="0"/>
    <s v="NO APLICA"/>
    <n v="0"/>
    <s v="NO APLICA"/>
    <s v="08FIZ0053R"/>
    <s v="08FJS0005N"/>
    <m/>
    <n v="0"/>
    <n v="57"/>
    <n v="68"/>
    <n v="125"/>
    <n v="57"/>
    <n v="68"/>
    <n v="125"/>
    <n v="8"/>
    <n v="5"/>
    <n v="13"/>
    <n v="9"/>
    <n v="9"/>
    <n v="18"/>
    <n v="9"/>
    <n v="10"/>
    <n v="19"/>
    <n v="13"/>
    <n v="5"/>
    <n v="18"/>
    <n v="11"/>
    <n v="11"/>
    <n v="22"/>
    <n v="9"/>
    <n v="14"/>
    <n v="23"/>
    <n v="6"/>
    <n v="15"/>
    <n v="21"/>
    <n v="10"/>
    <n v="9"/>
    <n v="19"/>
    <n v="58"/>
    <n v="64"/>
    <n v="122"/>
    <n v="0"/>
    <n v="0"/>
    <n v="1"/>
    <n v="1"/>
    <n v="1"/>
    <n v="1"/>
    <n v="1"/>
    <n v="5"/>
    <n v="0"/>
    <n v="1"/>
    <n v="0"/>
    <n v="0"/>
    <n v="0"/>
    <n v="0"/>
    <n v="0"/>
    <n v="0"/>
    <n v="1"/>
    <n v="3"/>
    <n v="0"/>
    <n v="0"/>
    <n v="2"/>
    <n v="0"/>
    <n v="1"/>
    <n v="1"/>
    <n v="0"/>
    <n v="0"/>
    <n v="0"/>
    <n v="0"/>
    <n v="1"/>
    <n v="0"/>
    <n v="0"/>
    <n v="10"/>
    <n v="1"/>
    <n v="4"/>
    <n v="0"/>
    <n v="0"/>
    <n v="1"/>
    <n v="1"/>
    <n v="1"/>
    <n v="1"/>
    <n v="1"/>
    <n v="5"/>
    <n v="16"/>
    <n v="6"/>
    <n v="1"/>
  </r>
  <r>
    <s v="08EPR0465U"/>
    <n v="1"/>
    <s v="MATUTINO"/>
    <s v="AGUSTIN MELGAR 2335"/>
    <n v="8"/>
    <s v="CHIHUAHUA"/>
    <n v="8"/>
    <s v="CHIHUAHUA"/>
    <n v="17"/>
    <x v="5"/>
    <x v="5"/>
    <n v="98"/>
    <s v="MORELOS"/>
    <s v="CALLE MORELOS"/>
    <n v="0"/>
    <s v="PÚBLICO"/>
    <x v="1"/>
    <n v="2"/>
    <s v="BÁSICA"/>
    <n v="2"/>
    <x v="0"/>
    <n v="1"/>
    <x v="0"/>
    <n v="0"/>
    <s v="NO APLICA"/>
    <n v="0"/>
    <s v="NO APLICA"/>
    <s v="08FIZ0009D"/>
    <s v="08FJS0005N"/>
    <m/>
    <n v="0"/>
    <n v="21"/>
    <n v="14"/>
    <n v="35"/>
    <n v="21"/>
    <n v="14"/>
    <n v="35"/>
    <n v="3"/>
    <n v="2"/>
    <n v="5"/>
    <n v="4"/>
    <n v="2"/>
    <n v="6"/>
    <n v="4"/>
    <n v="2"/>
    <n v="6"/>
    <n v="1"/>
    <n v="3"/>
    <n v="4"/>
    <n v="1"/>
    <n v="4"/>
    <n v="5"/>
    <n v="4"/>
    <n v="0"/>
    <n v="4"/>
    <n v="5"/>
    <n v="4"/>
    <n v="9"/>
    <n v="4"/>
    <n v="3"/>
    <n v="7"/>
    <n v="19"/>
    <n v="16"/>
    <n v="35"/>
    <n v="0"/>
    <n v="0"/>
    <n v="0"/>
    <n v="0"/>
    <n v="0"/>
    <n v="0"/>
    <n v="2"/>
    <n v="2"/>
    <n v="1"/>
    <n v="0"/>
    <n v="0"/>
    <n v="0"/>
    <n v="0"/>
    <n v="0"/>
    <n v="0"/>
    <n v="0"/>
    <n v="0"/>
    <n v="1"/>
    <n v="0"/>
    <n v="0"/>
    <n v="0"/>
    <n v="0"/>
    <n v="0"/>
    <n v="0"/>
    <n v="0"/>
    <n v="0"/>
    <n v="0"/>
    <n v="0"/>
    <n v="0"/>
    <n v="0"/>
    <n v="0"/>
    <n v="2"/>
    <n v="1"/>
    <n v="1"/>
    <n v="0"/>
    <n v="0"/>
    <n v="0"/>
    <n v="0"/>
    <n v="0"/>
    <n v="0"/>
    <n v="2"/>
    <n v="2"/>
    <n v="2"/>
    <n v="2"/>
    <n v="1"/>
  </r>
  <r>
    <s v="08EPR0466T"/>
    <n v="1"/>
    <s v="MATUTINO"/>
    <s v="MIGUEL HIDALGO 2451"/>
    <n v="8"/>
    <s v="CHIHUAHUA"/>
    <n v="8"/>
    <s v="CHIHUAHUA"/>
    <n v="17"/>
    <x v="5"/>
    <x v="5"/>
    <n v="171"/>
    <s v="CASA COLORADA DE ABAJO"/>
    <s v="CALLE CASA COLORADA"/>
    <n v="0"/>
    <s v="PÚBLICO"/>
    <x v="1"/>
    <n v="2"/>
    <s v="BÁSICA"/>
    <n v="2"/>
    <x v="0"/>
    <n v="1"/>
    <x v="0"/>
    <n v="0"/>
    <s v="NO APLICA"/>
    <n v="0"/>
    <s v="NO APLICA"/>
    <s v="08FIZ0053R"/>
    <s v="08FJS0005N"/>
    <m/>
    <n v="0"/>
    <n v="21"/>
    <n v="19"/>
    <n v="40"/>
    <n v="20"/>
    <n v="19"/>
    <n v="39"/>
    <n v="1"/>
    <n v="3"/>
    <n v="4"/>
    <n v="6"/>
    <n v="5"/>
    <n v="11"/>
    <n v="6"/>
    <n v="5"/>
    <n v="11"/>
    <n v="4"/>
    <n v="4"/>
    <n v="8"/>
    <n v="5"/>
    <n v="1"/>
    <n v="6"/>
    <n v="5"/>
    <n v="4"/>
    <n v="9"/>
    <n v="5"/>
    <n v="4"/>
    <n v="9"/>
    <n v="3"/>
    <n v="5"/>
    <n v="8"/>
    <n v="28"/>
    <n v="23"/>
    <n v="51"/>
    <n v="0"/>
    <n v="0"/>
    <n v="0"/>
    <n v="0"/>
    <n v="0"/>
    <n v="0"/>
    <n v="2"/>
    <n v="2"/>
    <n v="0"/>
    <n v="1"/>
    <n v="0"/>
    <n v="0"/>
    <n v="0"/>
    <n v="0"/>
    <n v="0"/>
    <n v="0"/>
    <n v="1"/>
    <n v="0"/>
    <n v="0"/>
    <n v="0"/>
    <n v="0"/>
    <n v="0"/>
    <n v="0"/>
    <n v="0"/>
    <n v="0"/>
    <n v="0"/>
    <n v="0"/>
    <n v="0"/>
    <n v="0"/>
    <n v="0"/>
    <n v="0"/>
    <n v="2"/>
    <n v="1"/>
    <n v="1"/>
    <n v="0"/>
    <n v="0"/>
    <n v="0"/>
    <n v="0"/>
    <n v="0"/>
    <n v="0"/>
    <n v="2"/>
    <n v="2"/>
    <n v="3"/>
    <n v="3"/>
    <n v="1"/>
  </r>
  <r>
    <s v="08EPR0468R"/>
    <n v="1"/>
    <s v="MATUTINO"/>
    <s v="NIĂ‘OS HEROES 2024"/>
    <n v="8"/>
    <s v="CHIHUAHUA"/>
    <n v="8"/>
    <s v="CHIHUAHUA"/>
    <n v="66"/>
    <x v="47"/>
    <x v="1"/>
    <n v="494"/>
    <s v="CALAVERAS"/>
    <s v="CALLE CALAVERAS"/>
    <n v="0"/>
    <s v="PÚBLICO"/>
    <x v="1"/>
    <n v="2"/>
    <s v="BÁSICA"/>
    <n v="2"/>
    <x v="0"/>
    <n v="1"/>
    <x v="0"/>
    <n v="0"/>
    <s v="NO APLICA"/>
    <n v="0"/>
    <s v="NO APLICA"/>
    <s v="08FIZ0035B"/>
    <s v="08FJS0005N"/>
    <m/>
    <n v="0"/>
    <n v="17"/>
    <n v="19"/>
    <n v="36"/>
    <n v="17"/>
    <n v="19"/>
    <n v="36"/>
    <n v="1"/>
    <n v="2"/>
    <n v="3"/>
    <n v="2"/>
    <n v="4"/>
    <n v="6"/>
    <n v="2"/>
    <n v="4"/>
    <n v="6"/>
    <n v="6"/>
    <n v="6"/>
    <n v="12"/>
    <n v="5"/>
    <n v="4"/>
    <n v="9"/>
    <n v="2"/>
    <n v="3"/>
    <n v="5"/>
    <n v="4"/>
    <n v="7"/>
    <n v="11"/>
    <n v="1"/>
    <n v="0"/>
    <n v="1"/>
    <n v="20"/>
    <n v="24"/>
    <n v="44"/>
    <n v="0"/>
    <n v="0"/>
    <n v="0"/>
    <n v="0"/>
    <n v="0"/>
    <n v="0"/>
    <n v="2"/>
    <n v="2"/>
    <n v="0"/>
    <n v="1"/>
    <n v="0"/>
    <n v="0"/>
    <n v="0"/>
    <n v="0"/>
    <n v="0"/>
    <n v="0"/>
    <n v="1"/>
    <n v="0"/>
    <n v="0"/>
    <n v="0"/>
    <n v="0"/>
    <n v="0"/>
    <n v="0"/>
    <n v="0"/>
    <n v="0"/>
    <n v="0"/>
    <n v="0"/>
    <n v="0"/>
    <n v="0"/>
    <n v="0"/>
    <n v="0"/>
    <n v="2"/>
    <n v="1"/>
    <n v="1"/>
    <n v="0"/>
    <n v="0"/>
    <n v="0"/>
    <n v="0"/>
    <n v="0"/>
    <n v="0"/>
    <n v="2"/>
    <n v="2"/>
    <n v="2"/>
    <n v="2"/>
    <n v="1"/>
  </r>
  <r>
    <s v="08EPR0470F"/>
    <n v="1"/>
    <s v="MATUTINO"/>
    <s v="IGNACIO ALLENDE 2362"/>
    <n v="8"/>
    <s v="CHIHUAHUA"/>
    <n v="8"/>
    <s v="CHIHUAHUA"/>
    <n v="30"/>
    <x v="19"/>
    <x v="1"/>
    <n v="59"/>
    <s v="LOS LLANOS DE URUAPAN"/>
    <s v="CALLE LOS LLANOS"/>
    <n v="0"/>
    <s v="PÚBLICO"/>
    <x v="1"/>
    <n v="2"/>
    <s v="BÁSICA"/>
    <n v="2"/>
    <x v="0"/>
    <n v="1"/>
    <x v="0"/>
    <n v="0"/>
    <s v="NO APLICA"/>
    <n v="0"/>
    <s v="NO APLICA"/>
    <s v="08FIZ0044J"/>
    <s v="08FJS0005N"/>
    <m/>
    <n v="0"/>
    <n v="17"/>
    <n v="13"/>
    <n v="30"/>
    <n v="17"/>
    <n v="13"/>
    <n v="30"/>
    <n v="3"/>
    <n v="1"/>
    <n v="4"/>
    <n v="3"/>
    <n v="1"/>
    <n v="4"/>
    <n v="3"/>
    <n v="1"/>
    <n v="4"/>
    <n v="4"/>
    <n v="1"/>
    <n v="5"/>
    <n v="2"/>
    <n v="2"/>
    <n v="4"/>
    <n v="4"/>
    <n v="3"/>
    <n v="7"/>
    <n v="1"/>
    <n v="4"/>
    <n v="5"/>
    <n v="4"/>
    <n v="2"/>
    <n v="6"/>
    <n v="18"/>
    <n v="13"/>
    <n v="31"/>
    <n v="0"/>
    <n v="0"/>
    <n v="0"/>
    <n v="0"/>
    <n v="0"/>
    <n v="0"/>
    <n v="2"/>
    <n v="2"/>
    <n v="0"/>
    <n v="1"/>
    <n v="0"/>
    <n v="0"/>
    <n v="0"/>
    <n v="0"/>
    <n v="0"/>
    <n v="0"/>
    <n v="0"/>
    <n v="1"/>
    <n v="0"/>
    <n v="0"/>
    <n v="0"/>
    <n v="0"/>
    <n v="0"/>
    <n v="0"/>
    <n v="0"/>
    <n v="0"/>
    <n v="0"/>
    <n v="0"/>
    <n v="0"/>
    <n v="0"/>
    <n v="0"/>
    <n v="2"/>
    <n v="0"/>
    <n v="2"/>
    <n v="0"/>
    <n v="0"/>
    <n v="0"/>
    <n v="0"/>
    <n v="0"/>
    <n v="0"/>
    <n v="2"/>
    <n v="2"/>
    <n v="2"/>
    <n v="2"/>
    <n v="1"/>
  </r>
  <r>
    <s v="08EPR0471E"/>
    <n v="1"/>
    <s v="MATUTINO"/>
    <s v="SIMON BOLIVAR 2395"/>
    <n v="8"/>
    <s v="CHIHUAHUA"/>
    <n v="8"/>
    <s v="CHIHUAHUA"/>
    <n v="51"/>
    <x v="11"/>
    <x v="1"/>
    <n v="58"/>
    <s v="EL SAUCILLO"/>
    <s v="CALLE SAUCILLO"/>
    <n v="0"/>
    <s v="PÚBLICO"/>
    <x v="1"/>
    <n v="2"/>
    <s v="BÁSICA"/>
    <n v="2"/>
    <x v="0"/>
    <n v="1"/>
    <x v="0"/>
    <n v="0"/>
    <s v="NO APLICA"/>
    <n v="0"/>
    <s v="NO APLICA"/>
    <s v="08FIZ0035B"/>
    <s v="08FJS0005N"/>
    <m/>
    <n v="0"/>
    <n v="11"/>
    <n v="21"/>
    <n v="32"/>
    <n v="11"/>
    <n v="21"/>
    <n v="32"/>
    <n v="0"/>
    <n v="4"/>
    <n v="4"/>
    <n v="3"/>
    <n v="2"/>
    <n v="5"/>
    <n v="3"/>
    <n v="2"/>
    <n v="5"/>
    <n v="1"/>
    <n v="2"/>
    <n v="3"/>
    <n v="1"/>
    <n v="2"/>
    <n v="3"/>
    <n v="1"/>
    <n v="2"/>
    <n v="3"/>
    <n v="2"/>
    <n v="2"/>
    <n v="4"/>
    <n v="2"/>
    <n v="5"/>
    <n v="7"/>
    <n v="10"/>
    <n v="15"/>
    <n v="25"/>
    <n v="0"/>
    <n v="0"/>
    <n v="0"/>
    <n v="0"/>
    <n v="0"/>
    <n v="0"/>
    <n v="2"/>
    <n v="2"/>
    <n v="0"/>
    <n v="1"/>
    <n v="0"/>
    <n v="0"/>
    <n v="0"/>
    <n v="0"/>
    <n v="0"/>
    <n v="0"/>
    <n v="0"/>
    <n v="1"/>
    <n v="0"/>
    <n v="0"/>
    <n v="0"/>
    <n v="0"/>
    <n v="0"/>
    <n v="0"/>
    <n v="0"/>
    <n v="0"/>
    <n v="0"/>
    <n v="0"/>
    <n v="0"/>
    <n v="0"/>
    <n v="0"/>
    <n v="2"/>
    <n v="0"/>
    <n v="2"/>
    <n v="0"/>
    <n v="0"/>
    <n v="0"/>
    <n v="0"/>
    <n v="0"/>
    <n v="0"/>
    <n v="2"/>
    <n v="2"/>
    <n v="2"/>
    <n v="2"/>
    <n v="1"/>
  </r>
  <r>
    <s v="08EPR0473C"/>
    <n v="1"/>
    <s v="MATUTINO"/>
    <s v="AIDA HERRERA TORRES 2116"/>
    <n v="8"/>
    <s v="CHIHUAHUA"/>
    <n v="8"/>
    <s v="CHIHUAHUA"/>
    <n v="37"/>
    <x v="0"/>
    <x v="0"/>
    <n v="1"/>
    <s v="JUĂREZ"/>
    <s v="CALLE NARDOS"/>
    <n v="0"/>
    <s v="PÚBLICO"/>
    <x v="1"/>
    <n v="2"/>
    <s v="BÁSICA"/>
    <n v="2"/>
    <x v="0"/>
    <n v="1"/>
    <x v="0"/>
    <n v="0"/>
    <s v="NO APLICA"/>
    <n v="0"/>
    <s v="NO APLICA"/>
    <s v="08FIZ0003J"/>
    <s v="08FJS0003P"/>
    <m/>
    <n v="0"/>
    <n v="83"/>
    <n v="86"/>
    <n v="169"/>
    <n v="83"/>
    <n v="86"/>
    <n v="169"/>
    <n v="10"/>
    <n v="22"/>
    <n v="32"/>
    <n v="18"/>
    <n v="13"/>
    <n v="31"/>
    <n v="18"/>
    <n v="13"/>
    <n v="31"/>
    <n v="16"/>
    <n v="14"/>
    <n v="30"/>
    <n v="14"/>
    <n v="15"/>
    <n v="29"/>
    <n v="19"/>
    <n v="14"/>
    <n v="33"/>
    <n v="13"/>
    <n v="11"/>
    <n v="24"/>
    <n v="16"/>
    <n v="11"/>
    <n v="27"/>
    <n v="96"/>
    <n v="78"/>
    <n v="174"/>
    <n v="1"/>
    <n v="1"/>
    <n v="1"/>
    <n v="1"/>
    <n v="1"/>
    <n v="1"/>
    <n v="0"/>
    <n v="6"/>
    <n v="0"/>
    <n v="0"/>
    <n v="1"/>
    <n v="0"/>
    <n v="0"/>
    <n v="0"/>
    <n v="0"/>
    <n v="0"/>
    <n v="1"/>
    <n v="5"/>
    <n v="0"/>
    <n v="0"/>
    <n v="1"/>
    <n v="0"/>
    <n v="0"/>
    <n v="2"/>
    <n v="0"/>
    <n v="0"/>
    <n v="0"/>
    <n v="0"/>
    <n v="0"/>
    <n v="1"/>
    <n v="0"/>
    <n v="11"/>
    <n v="1"/>
    <n v="5"/>
    <n v="1"/>
    <n v="1"/>
    <n v="1"/>
    <n v="1"/>
    <n v="1"/>
    <n v="1"/>
    <n v="0"/>
    <n v="6"/>
    <n v="6"/>
    <n v="6"/>
    <n v="1"/>
  </r>
  <r>
    <s v="08EPR0474B"/>
    <n v="1"/>
    <s v="MATUTINO"/>
    <s v="JOSE MARIA MORELOS Y PAVON 2145"/>
    <n v="8"/>
    <s v="CHIHUAHUA"/>
    <n v="8"/>
    <s v="CHIHUAHUA"/>
    <n v="2"/>
    <x v="14"/>
    <x v="2"/>
    <n v="1"/>
    <s v="JUAN ALDAMA"/>
    <s v="CALLE CARMEN SERDAN"/>
    <n v="0"/>
    <s v="PÚBLICO"/>
    <x v="1"/>
    <n v="2"/>
    <s v="BÁSICA"/>
    <n v="2"/>
    <x v="0"/>
    <n v="1"/>
    <x v="0"/>
    <n v="0"/>
    <s v="NO APLICA"/>
    <n v="0"/>
    <s v="NO APLICA"/>
    <s v="08FIZ0012R"/>
    <s v="08FJS0001R"/>
    <m/>
    <n v="0"/>
    <n v="202"/>
    <n v="262"/>
    <n v="464"/>
    <n v="202"/>
    <n v="262"/>
    <n v="464"/>
    <n v="40"/>
    <n v="47"/>
    <n v="87"/>
    <n v="47"/>
    <n v="36"/>
    <n v="83"/>
    <n v="47"/>
    <n v="36"/>
    <n v="83"/>
    <n v="37"/>
    <n v="38"/>
    <n v="75"/>
    <n v="36"/>
    <n v="38"/>
    <n v="74"/>
    <n v="35"/>
    <n v="42"/>
    <n v="77"/>
    <n v="21"/>
    <n v="56"/>
    <n v="77"/>
    <n v="34"/>
    <n v="46"/>
    <n v="80"/>
    <n v="210"/>
    <n v="256"/>
    <n v="466"/>
    <n v="3"/>
    <n v="3"/>
    <n v="3"/>
    <n v="3"/>
    <n v="3"/>
    <n v="3"/>
    <n v="0"/>
    <n v="18"/>
    <n v="0"/>
    <n v="0"/>
    <n v="0"/>
    <n v="1"/>
    <n v="0"/>
    <n v="0"/>
    <n v="0"/>
    <n v="0"/>
    <n v="3"/>
    <n v="15"/>
    <n v="0"/>
    <n v="0"/>
    <n v="3"/>
    <n v="3"/>
    <n v="2"/>
    <n v="1"/>
    <n v="1"/>
    <n v="0"/>
    <n v="0"/>
    <n v="0"/>
    <n v="2"/>
    <n v="1"/>
    <n v="0"/>
    <n v="32"/>
    <n v="3"/>
    <n v="15"/>
    <n v="3"/>
    <n v="3"/>
    <n v="3"/>
    <n v="3"/>
    <n v="3"/>
    <n v="3"/>
    <n v="0"/>
    <n v="18"/>
    <n v="19"/>
    <n v="18"/>
    <n v="1"/>
  </r>
  <r>
    <s v="08EPR0477Z"/>
    <n v="1"/>
    <s v="MATUTINO"/>
    <s v="LEONA VICARIO 2310"/>
    <n v="8"/>
    <s v="CHIHUAHUA"/>
    <n v="8"/>
    <s v="CHIHUAHUA"/>
    <n v="13"/>
    <x v="44"/>
    <x v="4"/>
    <n v="311"/>
    <s v="SECCIĂ“N ENRĂŤQUEZ"/>
    <s v="CALLE ENRIQUEZ"/>
    <n v="0"/>
    <s v="PÚBLICO"/>
    <x v="1"/>
    <n v="2"/>
    <s v="BÁSICA"/>
    <n v="2"/>
    <x v="0"/>
    <n v="1"/>
    <x v="0"/>
    <n v="0"/>
    <s v="NO APLICA"/>
    <n v="0"/>
    <s v="NO APLICA"/>
    <s v="08FIZ0013Q"/>
    <s v="08FJS0004O"/>
    <m/>
    <n v="0"/>
    <n v="7"/>
    <n v="11"/>
    <n v="18"/>
    <n v="7"/>
    <n v="11"/>
    <n v="18"/>
    <n v="1"/>
    <n v="1"/>
    <n v="2"/>
    <n v="2"/>
    <n v="0"/>
    <n v="2"/>
    <n v="2"/>
    <n v="0"/>
    <n v="2"/>
    <n v="1"/>
    <n v="0"/>
    <n v="1"/>
    <n v="1"/>
    <n v="2"/>
    <n v="3"/>
    <n v="2"/>
    <n v="1"/>
    <n v="3"/>
    <n v="1"/>
    <n v="1"/>
    <n v="2"/>
    <n v="0"/>
    <n v="5"/>
    <n v="5"/>
    <n v="7"/>
    <n v="9"/>
    <n v="16"/>
    <n v="0"/>
    <n v="0"/>
    <n v="0"/>
    <n v="0"/>
    <n v="0"/>
    <n v="0"/>
    <n v="1"/>
    <n v="1"/>
    <n v="0"/>
    <n v="1"/>
    <n v="0"/>
    <n v="0"/>
    <n v="0"/>
    <n v="0"/>
    <n v="0"/>
    <n v="0"/>
    <n v="0"/>
    <n v="0"/>
    <n v="0"/>
    <n v="0"/>
    <n v="0"/>
    <n v="0"/>
    <n v="0"/>
    <n v="0"/>
    <n v="0"/>
    <n v="0"/>
    <n v="0"/>
    <n v="0"/>
    <n v="0"/>
    <n v="0"/>
    <n v="0"/>
    <n v="1"/>
    <n v="0"/>
    <n v="1"/>
    <n v="0"/>
    <n v="0"/>
    <n v="0"/>
    <n v="0"/>
    <n v="0"/>
    <n v="0"/>
    <n v="1"/>
    <n v="1"/>
    <n v="1"/>
    <n v="1"/>
    <n v="1"/>
  </r>
  <r>
    <s v="08EPR0481L"/>
    <n v="1"/>
    <s v="MATUTINO"/>
    <s v="MELCHOR GUASPE 2437"/>
    <n v="8"/>
    <s v="CHIHUAHUA"/>
    <n v="8"/>
    <s v="CHIHUAHUA"/>
    <n v="42"/>
    <x v="66"/>
    <x v="10"/>
    <n v="6"/>
    <s v="ĂLAMOS DE SAN ANTONIO"/>
    <s v="CALLE ALAMOS DE SAN ANTONIO"/>
    <n v="0"/>
    <s v="PÚBLICO"/>
    <x v="1"/>
    <n v="2"/>
    <s v="BÁSICA"/>
    <n v="2"/>
    <x v="0"/>
    <n v="1"/>
    <x v="0"/>
    <n v="0"/>
    <s v="NO APLICA"/>
    <n v="0"/>
    <s v="NO APLICA"/>
    <s v="08FIZ0014P"/>
    <s v="08FJS0001R"/>
    <m/>
    <n v="0"/>
    <n v="12"/>
    <n v="14"/>
    <n v="26"/>
    <n v="12"/>
    <n v="14"/>
    <n v="26"/>
    <n v="2"/>
    <n v="3"/>
    <n v="5"/>
    <n v="1"/>
    <n v="1"/>
    <n v="2"/>
    <n v="1"/>
    <n v="1"/>
    <n v="2"/>
    <n v="4"/>
    <n v="2"/>
    <n v="6"/>
    <n v="2"/>
    <n v="1"/>
    <n v="3"/>
    <n v="2"/>
    <n v="2"/>
    <n v="4"/>
    <n v="1"/>
    <n v="3"/>
    <n v="4"/>
    <n v="1"/>
    <n v="2"/>
    <n v="3"/>
    <n v="11"/>
    <n v="11"/>
    <n v="22"/>
    <n v="0"/>
    <n v="0"/>
    <n v="0"/>
    <n v="0"/>
    <n v="0"/>
    <n v="0"/>
    <n v="1"/>
    <n v="1"/>
    <n v="0"/>
    <n v="1"/>
    <n v="0"/>
    <n v="0"/>
    <n v="0"/>
    <n v="0"/>
    <n v="0"/>
    <n v="0"/>
    <n v="0"/>
    <n v="0"/>
    <n v="0"/>
    <n v="0"/>
    <n v="0"/>
    <n v="0"/>
    <n v="0"/>
    <n v="0"/>
    <n v="0"/>
    <n v="0"/>
    <n v="0"/>
    <n v="0"/>
    <n v="0"/>
    <n v="0"/>
    <n v="0"/>
    <n v="1"/>
    <n v="0"/>
    <n v="1"/>
    <n v="0"/>
    <n v="0"/>
    <n v="0"/>
    <n v="0"/>
    <n v="0"/>
    <n v="0"/>
    <n v="1"/>
    <n v="1"/>
    <n v="2"/>
    <n v="1"/>
    <n v="1"/>
  </r>
  <r>
    <s v="08EPR0484I"/>
    <n v="1"/>
    <s v="MATUTINO"/>
    <s v="NIĂ‘OS HEROES 2191"/>
    <n v="8"/>
    <s v="CHIHUAHUA"/>
    <n v="8"/>
    <s v="CHIHUAHUA"/>
    <n v="36"/>
    <x v="6"/>
    <x v="6"/>
    <n v="1"/>
    <s v="JOSĂ‰ MARIANO JIMĂ‰NEZ"/>
    <s v="AVENIDA JUAREZ"/>
    <n v="44"/>
    <s v="PÚBLICO"/>
    <x v="1"/>
    <n v="2"/>
    <s v="BÁSICA"/>
    <n v="2"/>
    <x v="0"/>
    <n v="1"/>
    <x v="0"/>
    <n v="0"/>
    <s v="NO APLICA"/>
    <n v="0"/>
    <s v="NO APLICA"/>
    <s v="08FIZ0015O"/>
    <m/>
    <m/>
    <n v="0"/>
    <n v="77"/>
    <n v="71"/>
    <n v="148"/>
    <n v="76"/>
    <n v="70"/>
    <n v="146"/>
    <n v="9"/>
    <n v="16"/>
    <n v="25"/>
    <n v="8"/>
    <n v="10"/>
    <n v="18"/>
    <n v="8"/>
    <n v="11"/>
    <n v="19"/>
    <n v="18"/>
    <n v="5"/>
    <n v="23"/>
    <n v="8"/>
    <n v="15"/>
    <n v="23"/>
    <n v="11"/>
    <n v="7"/>
    <n v="18"/>
    <n v="9"/>
    <n v="13"/>
    <n v="22"/>
    <n v="18"/>
    <n v="17"/>
    <n v="35"/>
    <n v="72"/>
    <n v="68"/>
    <n v="140"/>
    <n v="1"/>
    <n v="1"/>
    <n v="1"/>
    <n v="1"/>
    <n v="1"/>
    <n v="2"/>
    <n v="0"/>
    <n v="7"/>
    <n v="0"/>
    <n v="0"/>
    <n v="1"/>
    <n v="0"/>
    <n v="0"/>
    <n v="0"/>
    <n v="0"/>
    <n v="0"/>
    <n v="0"/>
    <n v="7"/>
    <n v="0"/>
    <n v="0"/>
    <n v="3"/>
    <n v="1"/>
    <n v="1"/>
    <n v="0"/>
    <n v="0"/>
    <n v="0"/>
    <n v="0"/>
    <n v="0"/>
    <n v="1"/>
    <n v="0"/>
    <n v="0"/>
    <n v="14"/>
    <n v="0"/>
    <n v="7"/>
    <n v="1"/>
    <n v="1"/>
    <n v="1"/>
    <n v="1"/>
    <n v="1"/>
    <n v="2"/>
    <n v="0"/>
    <n v="7"/>
    <n v="7"/>
    <n v="7"/>
    <n v="1"/>
  </r>
  <r>
    <s v="08EPR0486G"/>
    <n v="1"/>
    <s v="MATUTINO"/>
    <s v="CENTRO REGIONAL DE EDUC. INT. JOSE JOAQUIN FERNANDEZ DE LIZARDI 2329"/>
    <n v="8"/>
    <s v="CHIHUAHUA"/>
    <n v="8"/>
    <s v="CHIHUAHUA"/>
    <n v="48"/>
    <x v="23"/>
    <x v="5"/>
    <n v="61"/>
    <s v="EL TERRERO"/>
    <s v="AVENIDA NIĂ‘OS HEROES "/>
    <n v="404"/>
    <s v="PÚBLICO"/>
    <x v="1"/>
    <n v="2"/>
    <s v="BÁSICA"/>
    <n v="2"/>
    <x v="0"/>
    <n v="1"/>
    <x v="0"/>
    <n v="0"/>
    <s v="NO APLICA"/>
    <n v="0"/>
    <s v="NO APLICA"/>
    <s v="08FIZ0016N"/>
    <s v="08FJS0005N"/>
    <m/>
    <n v="0"/>
    <n v="111"/>
    <n v="108"/>
    <n v="219"/>
    <n v="111"/>
    <n v="108"/>
    <n v="219"/>
    <n v="14"/>
    <n v="23"/>
    <n v="37"/>
    <n v="17"/>
    <n v="19"/>
    <n v="36"/>
    <n v="17"/>
    <n v="19"/>
    <n v="36"/>
    <n v="20"/>
    <n v="16"/>
    <n v="36"/>
    <n v="22"/>
    <n v="11"/>
    <n v="33"/>
    <n v="17"/>
    <n v="22"/>
    <n v="39"/>
    <n v="15"/>
    <n v="22"/>
    <n v="37"/>
    <n v="21"/>
    <n v="15"/>
    <n v="36"/>
    <n v="112"/>
    <n v="105"/>
    <n v="217"/>
    <n v="2"/>
    <n v="2"/>
    <n v="0"/>
    <n v="2"/>
    <n v="2"/>
    <n v="0"/>
    <n v="2"/>
    <n v="10"/>
    <n v="0"/>
    <n v="0"/>
    <n v="0"/>
    <n v="1"/>
    <n v="0"/>
    <n v="0"/>
    <n v="0"/>
    <n v="0"/>
    <n v="2"/>
    <n v="8"/>
    <n v="0"/>
    <n v="0"/>
    <n v="1"/>
    <n v="1"/>
    <n v="0"/>
    <n v="0"/>
    <n v="1"/>
    <n v="0"/>
    <n v="0"/>
    <n v="0"/>
    <n v="1"/>
    <n v="0"/>
    <n v="0"/>
    <n v="15"/>
    <n v="2"/>
    <n v="8"/>
    <n v="2"/>
    <n v="2"/>
    <n v="0"/>
    <n v="2"/>
    <n v="2"/>
    <n v="0"/>
    <n v="2"/>
    <n v="10"/>
    <n v="11"/>
    <n v="11"/>
    <n v="1"/>
  </r>
  <r>
    <s v="08EPR0489D"/>
    <n v="1"/>
    <s v="MATUTINO"/>
    <s v="CENTRO REGIONAL DE EDUC. INT. BONIFACIA MIRAMONTES 2151"/>
    <n v="8"/>
    <s v="CHIHUAHUA"/>
    <n v="8"/>
    <s v="CHIHUAHUA"/>
    <n v="26"/>
    <x v="49"/>
    <x v="2"/>
    <n v="1"/>
    <s v="SAN NICOLĂS DE CARRETAS"/>
    <s v="CALLE GRAN MORELOS"/>
    <n v="0"/>
    <s v="PÚBLICO"/>
    <x v="1"/>
    <n v="2"/>
    <s v="BÁSICA"/>
    <n v="2"/>
    <x v="0"/>
    <n v="1"/>
    <x v="0"/>
    <n v="0"/>
    <s v="NO APLICA"/>
    <n v="0"/>
    <s v="NO APLICA"/>
    <s v="08FIZ0018L"/>
    <s v="08FJS0002Q"/>
    <m/>
    <n v="0"/>
    <n v="49"/>
    <n v="59"/>
    <n v="108"/>
    <n v="49"/>
    <n v="59"/>
    <n v="108"/>
    <n v="7"/>
    <n v="7"/>
    <n v="14"/>
    <n v="9"/>
    <n v="13"/>
    <n v="22"/>
    <n v="9"/>
    <n v="13"/>
    <n v="22"/>
    <n v="7"/>
    <n v="11"/>
    <n v="18"/>
    <n v="9"/>
    <n v="9"/>
    <n v="18"/>
    <n v="6"/>
    <n v="14"/>
    <n v="20"/>
    <n v="9"/>
    <n v="10"/>
    <n v="19"/>
    <n v="11"/>
    <n v="8"/>
    <n v="19"/>
    <n v="51"/>
    <n v="65"/>
    <n v="116"/>
    <n v="1"/>
    <n v="1"/>
    <n v="1"/>
    <n v="1"/>
    <n v="1"/>
    <n v="1"/>
    <n v="0"/>
    <n v="6"/>
    <n v="0"/>
    <n v="0"/>
    <n v="1"/>
    <n v="0"/>
    <n v="0"/>
    <n v="0"/>
    <n v="0"/>
    <n v="0"/>
    <n v="1"/>
    <n v="5"/>
    <n v="0"/>
    <n v="0"/>
    <n v="1"/>
    <n v="0"/>
    <n v="0"/>
    <n v="1"/>
    <n v="0"/>
    <n v="0"/>
    <n v="0"/>
    <n v="1"/>
    <n v="1"/>
    <n v="0"/>
    <n v="0"/>
    <n v="11"/>
    <n v="1"/>
    <n v="5"/>
    <n v="1"/>
    <n v="1"/>
    <n v="1"/>
    <n v="1"/>
    <n v="1"/>
    <n v="1"/>
    <n v="0"/>
    <n v="6"/>
    <n v="6"/>
    <n v="6"/>
    <n v="1"/>
  </r>
  <r>
    <s v="08EPR0491S"/>
    <n v="1"/>
    <s v="MATUTINO"/>
    <s v="INDUSTRIA FORESTAL 2179"/>
    <n v="8"/>
    <s v="CHIHUAHUA"/>
    <n v="8"/>
    <s v="CHIHUAHUA"/>
    <n v="19"/>
    <x v="2"/>
    <x v="2"/>
    <n v="1"/>
    <s v="CHIHUAHUA"/>
    <s v="CALLE 60A"/>
    <n v="5003"/>
    <s v="PÚBLICO"/>
    <x v="1"/>
    <n v="2"/>
    <s v="BÁSICA"/>
    <n v="2"/>
    <x v="0"/>
    <n v="1"/>
    <x v="0"/>
    <n v="0"/>
    <s v="NO APLICA"/>
    <n v="0"/>
    <s v="NO APLICA"/>
    <s v="08FIZ0026U"/>
    <s v="08FJS0002Q"/>
    <m/>
    <n v="0"/>
    <n v="108"/>
    <n v="103"/>
    <n v="211"/>
    <n v="107"/>
    <n v="103"/>
    <n v="210"/>
    <n v="21"/>
    <n v="19"/>
    <n v="40"/>
    <n v="9"/>
    <n v="9"/>
    <n v="18"/>
    <n v="10"/>
    <n v="9"/>
    <n v="19"/>
    <n v="16"/>
    <n v="13"/>
    <n v="29"/>
    <n v="9"/>
    <n v="8"/>
    <n v="17"/>
    <n v="15"/>
    <n v="12"/>
    <n v="27"/>
    <n v="20"/>
    <n v="15"/>
    <n v="35"/>
    <n v="14"/>
    <n v="22"/>
    <n v="36"/>
    <n v="84"/>
    <n v="79"/>
    <n v="163"/>
    <n v="1"/>
    <n v="1"/>
    <n v="1"/>
    <n v="1"/>
    <n v="1"/>
    <n v="2"/>
    <n v="0"/>
    <n v="7"/>
    <n v="0"/>
    <n v="0"/>
    <n v="1"/>
    <n v="0"/>
    <n v="0"/>
    <n v="0"/>
    <n v="0"/>
    <n v="0"/>
    <n v="2"/>
    <n v="5"/>
    <n v="0"/>
    <n v="0"/>
    <n v="2"/>
    <n v="1"/>
    <n v="0"/>
    <n v="2"/>
    <n v="0"/>
    <n v="0"/>
    <n v="0"/>
    <n v="0"/>
    <n v="2"/>
    <n v="1"/>
    <n v="0"/>
    <n v="16"/>
    <n v="2"/>
    <n v="5"/>
    <n v="1"/>
    <n v="1"/>
    <n v="1"/>
    <n v="1"/>
    <n v="1"/>
    <n v="2"/>
    <n v="0"/>
    <n v="7"/>
    <n v="7"/>
    <n v="7"/>
    <n v="1"/>
  </r>
  <r>
    <s v="08EPR0492R"/>
    <n v="1"/>
    <s v="MATUTINO"/>
    <s v="GUADALUPE VICTORIA 2531"/>
    <n v="8"/>
    <s v="CHIHUAHUA"/>
    <n v="8"/>
    <s v="CHIHUAHUA"/>
    <n v="19"/>
    <x v="2"/>
    <x v="2"/>
    <n v="1"/>
    <s v="CHIHUAHUA"/>
    <s v="CALLE 32"/>
    <n v="0"/>
    <s v="PÚBLICO"/>
    <x v="1"/>
    <n v="2"/>
    <s v="BÁSICA"/>
    <n v="2"/>
    <x v="0"/>
    <n v="1"/>
    <x v="0"/>
    <n v="0"/>
    <s v="NO APLICA"/>
    <n v="0"/>
    <s v="NO APLICA"/>
    <s v="08FIZ0026U"/>
    <s v="08FJS0002Q"/>
    <m/>
    <n v="0"/>
    <n v="71"/>
    <n v="73"/>
    <n v="144"/>
    <n v="70"/>
    <n v="73"/>
    <n v="143"/>
    <n v="14"/>
    <n v="10"/>
    <n v="24"/>
    <n v="12"/>
    <n v="12"/>
    <n v="24"/>
    <n v="13"/>
    <n v="12"/>
    <n v="25"/>
    <n v="11"/>
    <n v="8"/>
    <n v="19"/>
    <n v="9"/>
    <n v="10"/>
    <n v="19"/>
    <n v="12"/>
    <n v="16"/>
    <n v="28"/>
    <n v="14"/>
    <n v="17"/>
    <n v="31"/>
    <n v="14"/>
    <n v="11"/>
    <n v="25"/>
    <n v="73"/>
    <n v="74"/>
    <n v="147"/>
    <n v="1"/>
    <n v="1"/>
    <n v="1"/>
    <n v="1"/>
    <n v="1"/>
    <n v="1"/>
    <n v="0"/>
    <n v="6"/>
    <n v="0"/>
    <n v="0"/>
    <n v="0"/>
    <n v="1"/>
    <n v="0"/>
    <n v="0"/>
    <n v="0"/>
    <n v="0"/>
    <n v="2"/>
    <n v="4"/>
    <n v="0"/>
    <n v="0"/>
    <n v="1"/>
    <n v="0"/>
    <n v="0"/>
    <n v="1"/>
    <n v="1"/>
    <n v="1"/>
    <n v="0"/>
    <n v="1"/>
    <n v="1"/>
    <n v="0"/>
    <n v="0"/>
    <n v="13"/>
    <n v="2"/>
    <n v="4"/>
    <n v="1"/>
    <n v="1"/>
    <n v="1"/>
    <n v="1"/>
    <n v="1"/>
    <n v="1"/>
    <n v="0"/>
    <n v="6"/>
    <n v="12"/>
    <n v="6"/>
    <n v="1"/>
  </r>
  <r>
    <s v="08EPR0493Q"/>
    <n v="1"/>
    <s v="MATUTINO"/>
    <s v="ADOLFO LOPEZ MATEOS 2299"/>
    <n v="8"/>
    <s v="CHIHUAHUA"/>
    <n v="8"/>
    <s v="CHIHUAHUA"/>
    <n v="19"/>
    <x v="2"/>
    <x v="2"/>
    <n v="1"/>
    <s v="CHIHUAHUA"/>
    <s v="CALLE AMAPOLAS"/>
    <n v="4001"/>
    <s v="PÚBLICO"/>
    <x v="1"/>
    <n v="2"/>
    <s v="BÁSICA"/>
    <n v="2"/>
    <x v="0"/>
    <n v="1"/>
    <x v="0"/>
    <n v="0"/>
    <s v="NO APLICA"/>
    <n v="0"/>
    <s v="NO APLICA"/>
    <s v="08FIZ0026U"/>
    <s v="08FJS0002Q"/>
    <m/>
    <n v="0"/>
    <n v="88"/>
    <n v="99"/>
    <n v="187"/>
    <n v="86"/>
    <n v="98"/>
    <n v="184"/>
    <n v="17"/>
    <n v="19"/>
    <n v="36"/>
    <n v="22"/>
    <n v="19"/>
    <n v="41"/>
    <n v="23"/>
    <n v="20"/>
    <n v="43"/>
    <n v="7"/>
    <n v="12"/>
    <n v="19"/>
    <n v="14"/>
    <n v="19"/>
    <n v="33"/>
    <n v="22"/>
    <n v="19"/>
    <n v="41"/>
    <n v="13"/>
    <n v="10"/>
    <n v="23"/>
    <n v="13"/>
    <n v="17"/>
    <n v="30"/>
    <n v="92"/>
    <n v="97"/>
    <n v="189"/>
    <n v="2"/>
    <n v="1"/>
    <n v="1"/>
    <n v="2"/>
    <n v="1"/>
    <n v="1"/>
    <n v="0"/>
    <n v="8"/>
    <n v="0"/>
    <n v="0"/>
    <n v="1"/>
    <n v="0"/>
    <n v="0"/>
    <n v="0"/>
    <n v="0"/>
    <n v="0"/>
    <n v="0"/>
    <n v="8"/>
    <n v="0"/>
    <n v="0"/>
    <n v="1"/>
    <n v="0"/>
    <n v="0"/>
    <n v="2"/>
    <n v="0"/>
    <n v="0"/>
    <n v="0"/>
    <n v="0"/>
    <n v="1"/>
    <n v="1"/>
    <n v="0"/>
    <n v="14"/>
    <n v="0"/>
    <n v="8"/>
    <n v="2"/>
    <n v="1"/>
    <n v="1"/>
    <n v="2"/>
    <n v="1"/>
    <n v="1"/>
    <n v="0"/>
    <n v="8"/>
    <n v="14"/>
    <n v="8"/>
    <n v="1"/>
  </r>
  <r>
    <s v="08EPR0495O"/>
    <n v="1"/>
    <s v="MATUTINO"/>
    <s v="MIGUEL AHUMADA 2289"/>
    <n v="8"/>
    <s v="CHIHUAHUA"/>
    <n v="8"/>
    <s v="CHIHUAHUA"/>
    <n v="37"/>
    <x v="0"/>
    <x v="0"/>
    <n v="1"/>
    <s v="JUĂREZ"/>
    <s v="CALLE MARISCAL"/>
    <n v="0"/>
    <s v="PÚBLICO"/>
    <x v="1"/>
    <n v="2"/>
    <s v="BÁSICA"/>
    <n v="2"/>
    <x v="0"/>
    <n v="1"/>
    <x v="0"/>
    <n v="0"/>
    <s v="NO APLICA"/>
    <n v="0"/>
    <s v="NO APLICA"/>
    <s v="08FIZ0020Z"/>
    <s v="08FJS0003P"/>
    <m/>
    <n v="0"/>
    <n v="67"/>
    <n v="69"/>
    <n v="136"/>
    <n v="67"/>
    <n v="69"/>
    <n v="136"/>
    <n v="12"/>
    <n v="11"/>
    <n v="23"/>
    <n v="12"/>
    <n v="11"/>
    <n v="23"/>
    <n v="12"/>
    <n v="11"/>
    <n v="23"/>
    <n v="11"/>
    <n v="8"/>
    <n v="19"/>
    <n v="13"/>
    <n v="8"/>
    <n v="21"/>
    <n v="9"/>
    <n v="10"/>
    <n v="19"/>
    <n v="7"/>
    <n v="15"/>
    <n v="22"/>
    <n v="16"/>
    <n v="10"/>
    <n v="26"/>
    <n v="68"/>
    <n v="62"/>
    <n v="130"/>
    <n v="1"/>
    <n v="1"/>
    <n v="1"/>
    <n v="1"/>
    <n v="1"/>
    <n v="1"/>
    <n v="0"/>
    <n v="6"/>
    <n v="0"/>
    <n v="0"/>
    <n v="1"/>
    <n v="0"/>
    <n v="0"/>
    <n v="0"/>
    <n v="0"/>
    <n v="0"/>
    <n v="0"/>
    <n v="6"/>
    <n v="0"/>
    <n v="0"/>
    <n v="1"/>
    <n v="0"/>
    <n v="1"/>
    <n v="0"/>
    <n v="0"/>
    <n v="0"/>
    <n v="0"/>
    <n v="0"/>
    <n v="1"/>
    <n v="0"/>
    <n v="0"/>
    <n v="10"/>
    <n v="0"/>
    <n v="6"/>
    <n v="1"/>
    <n v="1"/>
    <n v="1"/>
    <n v="1"/>
    <n v="1"/>
    <n v="1"/>
    <n v="0"/>
    <n v="6"/>
    <n v="12"/>
    <n v="6"/>
    <n v="1"/>
  </r>
  <r>
    <s v="08EPR0496N"/>
    <n v="1"/>
    <s v="MATUTINO"/>
    <s v="JOSE MARIA MORELOS Y PAVON 2285"/>
    <n v="8"/>
    <s v="CHIHUAHUA"/>
    <n v="8"/>
    <s v="CHIHUAHUA"/>
    <n v="37"/>
    <x v="0"/>
    <x v="0"/>
    <n v="1"/>
    <s v="JUĂREZ"/>
    <s v="CALLE TOPOLOBAMPO"/>
    <n v="0"/>
    <s v="PÚBLICO"/>
    <x v="1"/>
    <n v="2"/>
    <s v="BÁSICA"/>
    <n v="2"/>
    <x v="0"/>
    <n v="1"/>
    <x v="0"/>
    <n v="0"/>
    <s v="NO APLICA"/>
    <n v="0"/>
    <s v="NO APLICA"/>
    <s v="08FIZ0032E"/>
    <s v="08FJS0003P"/>
    <m/>
    <n v="0"/>
    <n v="172"/>
    <n v="183"/>
    <n v="355"/>
    <n v="172"/>
    <n v="183"/>
    <n v="355"/>
    <n v="26"/>
    <n v="34"/>
    <n v="60"/>
    <n v="26"/>
    <n v="26"/>
    <n v="52"/>
    <n v="27"/>
    <n v="27"/>
    <n v="54"/>
    <n v="31"/>
    <n v="28"/>
    <n v="59"/>
    <n v="28"/>
    <n v="38"/>
    <n v="66"/>
    <n v="31"/>
    <n v="24"/>
    <n v="55"/>
    <n v="37"/>
    <n v="30"/>
    <n v="67"/>
    <n v="29"/>
    <n v="30"/>
    <n v="59"/>
    <n v="183"/>
    <n v="177"/>
    <n v="360"/>
    <n v="2"/>
    <n v="2"/>
    <n v="2"/>
    <n v="2"/>
    <n v="2"/>
    <n v="2"/>
    <n v="0"/>
    <n v="12"/>
    <n v="0"/>
    <n v="0"/>
    <n v="1"/>
    <n v="0"/>
    <n v="0"/>
    <n v="0"/>
    <n v="0"/>
    <n v="0"/>
    <n v="0"/>
    <n v="12"/>
    <n v="0"/>
    <n v="0"/>
    <n v="0"/>
    <n v="2"/>
    <n v="1"/>
    <n v="0"/>
    <n v="0"/>
    <n v="0"/>
    <n v="0"/>
    <n v="0"/>
    <n v="2"/>
    <n v="0"/>
    <n v="0"/>
    <n v="18"/>
    <n v="0"/>
    <n v="12"/>
    <n v="2"/>
    <n v="2"/>
    <n v="2"/>
    <n v="2"/>
    <n v="2"/>
    <n v="2"/>
    <n v="0"/>
    <n v="12"/>
    <n v="12"/>
    <n v="12"/>
    <n v="1"/>
  </r>
  <r>
    <s v="08EPR0500J"/>
    <n v="1"/>
    <s v="MATUTINO"/>
    <s v="ABRAHAM GONZALEZ 2228"/>
    <n v="8"/>
    <s v="CHIHUAHUA"/>
    <n v="8"/>
    <s v="CHIHUAHUA"/>
    <n v="40"/>
    <x v="12"/>
    <x v="9"/>
    <n v="1"/>
    <s v="MADERA"/>
    <s v="CALLE 3A."/>
    <n v="0"/>
    <s v="PÚBLICO"/>
    <x v="1"/>
    <n v="2"/>
    <s v="BÁSICA"/>
    <n v="2"/>
    <x v="0"/>
    <n v="1"/>
    <x v="0"/>
    <n v="0"/>
    <s v="NO APLICA"/>
    <n v="0"/>
    <s v="NO APLICA"/>
    <s v="08FIZ0024W"/>
    <s v="08FJS0005N"/>
    <m/>
    <n v="0"/>
    <n v="175"/>
    <n v="204"/>
    <n v="379"/>
    <n v="175"/>
    <n v="204"/>
    <n v="379"/>
    <n v="21"/>
    <n v="24"/>
    <n v="45"/>
    <n v="37"/>
    <n v="34"/>
    <n v="71"/>
    <n v="37"/>
    <n v="34"/>
    <n v="71"/>
    <n v="34"/>
    <n v="41"/>
    <n v="75"/>
    <n v="35"/>
    <n v="38"/>
    <n v="73"/>
    <n v="21"/>
    <n v="34"/>
    <n v="55"/>
    <n v="45"/>
    <n v="30"/>
    <n v="75"/>
    <n v="28"/>
    <n v="46"/>
    <n v="74"/>
    <n v="200"/>
    <n v="223"/>
    <n v="423"/>
    <n v="3"/>
    <n v="3"/>
    <n v="3"/>
    <n v="2"/>
    <n v="3"/>
    <n v="3"/>
    <n v="0"/>
    <n v="17"/>
    <n v="0"/>
    <n v="0"/>
    <n v="1"/>
    <n v="0"/>
    <n v="0"/>
    <n v="0"/>
    <n v="0"/>
    <n v="0"/>
    <n v="6"/>
    <n v="11"/>
    <n v="0"/>
    <n v="0"/>
    <n v="1"/>
    <n v="0"/>
    <n v="0"/>
    <n v="1"/>
    <n v="0"/>
    <n v="0"/>
    <n v="0"/>
    <n v="2"/>
    <n v="2"/>
    <n v="0"/>
    <n v="0"/>
    <n v="24"/>
    <n v="6"/>
    <n v="11"/>
    <n v="3"/>
    <n v="3"/>
    <n v="3"/>
    <n v="2"/>
    <n v="3"/>
    <n v="3"/>
    <n v="0"/>
    <n v="17"/>
    <n v="17"/>
    <n v="17"/>
    <n v="1"/>
  </r>
  <r>
    <s v="08EPR0501I"/>
    <n v="1"/>
    <s v="MATUTINO"/>
    <s v="GUADALUPE AHUMADA 2499"/>
    <n v="8"/>
    <s v="CHIHUAHUA"/>
    <n v="8"/>
    <s v="CHIHUAHUA"/>
    <n v="40"/>
    <x v="12"/>
    <x v="9"/>
    <n v="1"/>
    <s v="MADERA"/>
    <s v="CALLE D"/>
    <n v="0"/>
    <s v="PÚBLICO"/>
    <x v="1"/>
    <n v="2"/>
    <s v="BÁSICA"/>
    <n v="2"/>
    <x v="0"/>
    <n v="1"/>
    <x v="0"/>
    <n v="0"/>
    <s v="NO APLICA"/>
    <n v="0"/>
    <s v="NO APLICA"/>
    <s v="08FIZ0024W"/>
    <s v="08FJS0005N"/>
    <m/>
    <n v="0"/>
    <n v="66"/>
    <n v="64"/>
    <n v="130"/>
    <n v="66"/>
    <n v="63"/>
    <n v="129"/>
    <n v="12"/>
    <n v="14"/>
    <n v="26"/>
    <n v="14"/>
    <n v="6"/>
    <n v="20"/>
    <n v="14"/>
    <n v="6"/>
    <n v="20"/>
    <n v="14"/>
    <n v="13"/>
    <n v="27"/>
    <n v="15"/>
    <n v="10"/>
    <n v="25"/>
    <n v="8"/>
    <n v="6"/>
    <n v="14"/>
    <n v="6"/>
    <n v="13"/>
    <n v="19"/>
    <n v="10"/>
    <n v="7"/>
    <n v="17"/>
    <n v="67"/>
    <n v="55"/>
    <n v="122"/>
    <n v="1"/>
    <n v="1"/>
    <n v="1"/>
    <n v="1"/>
    <n v="1"/>
    <n v="1"/>
    <n v="0"/>
    <n v="6"/>
    <n v="0"/>
    <n v="0"/>
    <n v="1"/>
    <n v="0"/>
    <n v="0"/>
    <n v="0"/>
    <n v="0"/>
    <n v="0"/>
    <n v="1"/>
    <n v="5"/>
    <n v="0"/>
    <n v="0"/>
    <n v="1"/>
    <n v="0"/>
    <n v="0"/>
    <n v="0"/>
    <n v="0"/>
    <n v="0"/>
    <n v="0"/>
    <n v="0"/>
    <n v="1"/>
    <n v="0"/>
    <n v="0"/>
    <n v="9"/>
    <n v="1"/>
    <n v="5"/>
    <n v="1"/>
    <n v="1"/>
    <n v="1"/>
    <n v="1"/>
    <n v="1"/>
    <n v="1"/>
    <n v="0"/>
    <n v="6"/>
    <n v="8"/>
    <n v="6"/>
    <n v="1"/>
  </r>
  <r>
    <s v="08EPR0503G"/>
    <n v="1"/>
    <s v="MATUTINO"/>
    <s v="FERNANDO CALDERON 2055"/>
    <n v="8"/>
    <s v="CHIHUAHUA"/>
    <n v="8"/>
    <s v="CHIHUAHUA"/>
    <n v="62"/>
    <x v="8"/>
    <x v="7"/>
    <n v="1"/>
    <s v="SAUCILLO"/>
    <s v="CALLE GUERRERO"/>
    <n v="54"/>
    <s v="PÚBLICO"/>
    <x v="1"/>
    <n v="2"/>
    <s v="BÁSICA"/>
    <n v="2"/>
    <x v="0"/>
    <n v="1"/>
    <x v="0"/>
    <n v="0"/>
    <s v="NO APLICA"/>
    <n v="0"/>
    <s v="NO APLICA"/>
    <s v="08FIZ0025V"/>
    <m/>
    <m/>
    <n v="0"/>
    <n v="169"/>
    <n v="162"/>
    <n v="331"/>
    <n v="166"/>
    <n v="161"/>
    <n v="327"/>
    <n v="22"/>
    <n v="29"/>
    <n v="51"/>
    <n v="26"/>
    <n v="22"/>
    <n v="48"/>
    <n v="26"/>
    <n v="22"/>
    <n v="48"/>
    <n v="25"/>
    <n v="26"/>
    <n v="51"/>
    <n v="31"/>
    <n v="25"/>
    <n v="56"/>
    <n v="31"/>
    <n v="19"/>
    <n v="50"/>
    <n v="39"/>
    <n v="34"/>
    <n v="73"/>
    <n v="24"/>
    <n v="27"/>
    <n v="51"/>
    <n v="176"/>
    <n v="153"/>
    <n v="329"/>
    <n v="2"/>
    <n v="2"/>
    <n v="2"/>
    <n v="2"/>
    <n v="3"/>
    <n v="2"/>
    <n v="0"/>
    <n v="13"/>
    <n v="0"/>
    <n v="0"/>
    <n v="1"/>
    <n v="0"/>
    <n v="0"/>
    <n v="0"/>
    <n v="0"/>
    <n v="0"/>
    <n v="1"/>
    <n v="12"/>
    <n v="0"/>
    <n v="0"/>
    <n v="3"/>
    <n v="1"/>
    <n v="1"/>
    <n v="1"/>
    <n v="0"/>
    <n v="0"/>
    <n v="0"/>
    <n v="0"/>
    <n v="2"/>
    <n v="0"/>
    <n v="0"/>
    <n v="22"/>
    <n v="1"/>
    <n v="12"/>
    <n v="2"/>
    <n v="2"/>
    <n v="2"/>
    <n v="2"/>
    <n v="3"/>
    <n v="2"/>
    <n v="0"/>
    <n v="13"/>
    <n v="14"/>
    <n v="13"/>
    <n v="1"/>
  </r>
  <r>
    <s v="08EPR0504F"/>
    <n v="1"/>
    <s v="MATUTINO"/>
    <s v="BENITO JUAREZ 2264"/>
    <n v="8"/>
    <s v="CHIHUAHUA"/>
    <n v="8"/>
    <s v="CHIHUAHUA"/>
    <n v="62"/>
    <x v="8"/>
    <x v="7"/>
    <n v="32"/>
    <s v="SAN FRANCISCO DEL MEZQUITAL"/>
    <s v="CALLE SAN FRANCISCO DEL MEZQUITAL"/>
    <n v="0"/>
    <s v="PÚBLICO"/>
    <x v="1"/>
    <n v="2"/>
    <s v="BÁSICA"/>
    <n v="2"/>
    <x v="0"/>
    <n v="1"/>
    <x v="0"/>
    <n v="0"/>
    <s v="NO APLICA"/>
    <n v="0"/>
    <s v="NO APLICA"/>
    <s v="08FIZ0025V"/>
    <m/>
    <m/>
    <n v="0"/>
    <n v="17"/>
    <n v="12"/>
    <n v="29"/>
    <n v="17"/>
    <n v="12"/>
    <n v="29"/>
    <n v="2"/>
    <n v="0"/>
    <n v="2"/>
    <n v="0"/>
    <n v="1"/>
    <n v="1"/>
    <n v="0"/>
    <n v="1"/>
    <n v="1"/>
    <n v="1"/>
    <n v="2"/>
    <n v="3"/>
    <n v="0"/>
    <n v="2"/>
    <n v="2"/>
    <n v="4"/>
    <n v="3"/>
    <n v="7"/>
    <n v="2"/>
    <n v="3"/>
    <n v="5"/>
    <n v="3"/>
    <n v="3"/>
    <n v="6"/>
    <n v="10"/>
    <n v="14"/>
    <n v="24"/>
    <n v="0"/>
    <n v="0"/>
    <n v="0"/>
    <n v="0"/>
    <n v="0"/>
    <n v="0"/>
    <n v="1"/>
    <n v="1"/>
    <n v="0"/>
    <n v="1"/>
    <n v="0"/>
    <n v="0"/>
    <n v="0"/>
    <n v="0"/>
    <n v="0"/>
    <n v="0"/>
    <n v="0"/>
    <n v="0"/>
    <n v="0"/>
    <n v="0"/>
    <n v="0"/>
    <n v="0"/>
    <n v="0"/>
    <n v="0"/>
    <n v="0"/>
    <n v="0"/>
    <n v="0"/>
    <n v="0"/>
    <n v="0"/>
    <n v="0"/>
    <n v="0"/>
    <n v="1"/>
    <n v="0"/>
    <n v="1"/>
    <n v="0"/>
    <n v="0"/>
    <n v="0"/>
    <n v="0"/>
    <n v="0"/>
    <n v="0"/>
    <n v="1"/>
    <n v="1"/>
    <n v="5"/>
    <n v="1"/>
    <n v="1"/>
  </r>
  <r>
    <s v="08EPR0505E"/>
    <n v="1"/>
    <s v="MATUTINO"/>
    <s v="RAMON LOPEZ VELARDE 2159"/>
    <n v="8"/>
    <s v="CHIHUAHUA"/>
    <n v="8"/>
    <s v="CHIHUAHUA"/>
    <n v="19"/>
    <x v="2"/>
    <x v="2"/>
    <n v="1"/>
    <s v="CHIHUAHUA"/>
    <s v="CALLE ALDAMA"/>
    <n v="0"/>
    <s v="PÚBLICO"/>
    <x v="1"/>
    <n v="2"/>
    <s v="BÁSICA"/>
    <n v="2"/>
    <x v="0"/>
    <n v="1"/>
    <x v="0"/>
    <n v="0"/>
    <s v="NO APLICA"/>
    <n v="0"/>
    <s v="NO APLICA"/>
    <s v="08FIZ0049E"/>
    <s v="08FJS0001R"/>
    <m/>
    <n v="0"/>
    <n v="43"/>
    <n v="60"/>
    <n v="103"/>
    <n v="43"/>
    <n v="60"/>
    <n v="103"/>
    <n v="8"/>
    <n v="7"/>
    <n v="15"/>
    <n v="8"/>
    <n v="8"/>
    <n v="16"/>
    <n v="12"/>
    <n v="9"/>
    <n v="21"/>
    <n v="8"/>
    <n v="11"/>
    <n v="19"/>
    <n v="11"/>
    <n v="10"/>
    <n v="21"/>
    <n v="8"/>
    <n v="10"/>
    <n v="18"/>
    <n v="10"/>
    <n v="12"/>
    <n v="22"/>
    <n v="9"/>
    <n v="14"/>
    <n v="23"/>
    <n v="58"/>
    <n v="66"/>
    <n v="124"/>
    <n v="1"/>
    <n v="1"/>
    <n v="1"/>
    <n v="1"/>
    <n v="1"/>
    <n v="1"/>
    <n v="0"/>
    <n v="6"/>
    <n v="0"/>
    <n v="0"/>
    <n v="1"/>
    <n v="0"/>
    <n v="0"/>
    <n v="0"/>
    <n v="0"/>
    <n v="0"/>
    <n v="2"/>
    <n v="4"/>
    <n v="0"/>
    <n v="0"/>
    <n v="0"/>
    <n v="1"/>
    <n v="1"/>
    <n v="1"/>
    <n v="0"/>
    <n v="0"/>
    <n v="0"/>
    <n v="1"/>
    <n v="1"/>
    <n v="0"/>
    <n v="0"/>
    <n v="12"/>
    <n v="2"/>
    <n v="4"/>
    <n v="1"/>
    <n v="1"/>
    <n v="1"/>
    <n v="1"/>
    <n v="1"/>
    <n v="1"/>
    <n v="0"/>
    <n v="6"/>
    <n v="9"/>
    <n v="6"/>
    <n v="1"/>
  </r>
  <r>
    <s v="08EPR0506D"/>
    <n v="1"/>
    <s v="MATUTINO"/>
    <s v="SECCION XLII DEL S.N.T.E. 2204"/>
    <n v="8"/>
    <s v="CHIHUAHUA"/>
    <n v="8"/>
    <s v="CHIHUAHUA"/>
    <n v="19"/>
    <x v="2"/>
    <x v="2"/>
    <n v="1"/>
    <s v="CHIHUAHUA"/>
    <s v="CALLE MELCHOR GUASPE"/>
    <n v="405"/>
    <s v="PÚBLICO"/>
    <x v="1"/>
    <n v="2"/>
    <s v="BÁSICA"/>
    <n v="2"/>
    <x v="0"/>
    <n v="1"/>
    <x v="0"/>
    <n v="0"/>
    <s v="NO APLICA"/>
    <n v="0"/>
    <s v="NO APLICA"/>
    <s v="08FIZ0019K"/>
    <s v="08FJS0002Q"/>
    <m/>
    <n v="0"/>
    <n v="237"/>
    <n v="234"/>
    <n v="471"/>
    <n v="237"/>
    <n v="234"/>
    <n v="471"/>
    <n v="43"/>
    <n v="43"/>
    <n v="86"/>
    <n v="43"/>
    <n v="50"/>
    <n v="93"/>
    <n v="44"/>
    <n v="51"/>
    <n v="95"/>
    <n v="34"/>
    <n v="35"/>
    <n v="69"/>
    <n v="39"/>
    <n v="31"/>
    <n v="70"/>
    <n v="34"/>
    <n v="28"/>
    <n v="62"/>
    <n v="44"/>
    <n v="53"/>
    <n v="97"/>
    <n v="50"/>
    <n v="51"/>
    <n v="101"/>
    <n v="245"/>
    <n v="249"/>
    <n v="494"/>
    <n v="3"/>
    <n v="2"/>
    <n v="2"/>
    <n v="2"/>
    <n v="3"/>
    <n v="3"/>
    <n v="0"/>
    <n v="15"/>
    <n v="0"/>
    <n v="0"/>
    <n v="1"/>
    <n v="0"/>
    <n v="0"/>
    <n v="0"/>
    <n v="0"/>
    <n v="0"/>
    <n v="5"/>
    <n v="10"/>
    <n v="0"/>
    <n v="0"/>
    <n v="1"/>
    <n v="1"/>
    <n v="2"/>
    <n v="0"/>
    <n v="0"/>
    <n v="1"/>
    <n v="0"/>
    <n v="0"/>
    <n v="2"/>
    <n v="0"/>
    <n v="0"/>
    <n v="23"/>
    <n v="5"/>
    <n v="10"/>
    <n v="3"/>
    <n v="2"/>
    <n v="2"/>
    <n v="2"/>
    <n v="3"/>
    <n v="3"/>
    <n v="0"/>
    <n v="15"/>
    <n v="15"/>
    <n v="15"/>
    <n v="1"/>
  </r>
  <r>
    <s v="08EPR0508B"/>
    <n v="1"/>
    <s v="MATUTINO"/>
    <s v="CENTRO REGIONAL DE EDUC. INT. MARIANO MATAMOROS 2106"/>
    <n v="8"/>
    <s v="CHIHUAHUA"/>
    <n v="8"/>
    <s v="CHIHUAHUA"/>
    <n v="44"/>
    <x v="29"/>
    <x v="6"/>
    <n v="1"/>
    <s v="MARIANO MATAMOROS"/>
    <s v="AVENIDA MARIANO MATAMOROS"/>
    <n v="11"/>
    <s v="PÚBLICO"/>
    <x v="1"/>
    <n v="2"/>
    <s v="BÁSICA"/>
    <n v="2"/>
    <x v="0"/>
    <n v="1"/>
    <x v="0"/>
    <n v="0"/>
    <s v="NO APLICA"/>
    <n v="0"/>
    <s v="NO APLICA"/>
    <s v="08FIZ0005H"/>
    <m/>
    <m/>
    <n v="0"/>
    <n v="101"/>
    <n v="119"/>
    <n v="220"/>
    <n v="95"/>
    <n v="116"/>
    <n v="211"/>
    <n v="19"/>
    <n v="17"/>
    <n v="36"/>
    <n v="24"/>
    <n v="32"/>
    <n v="56"/>
    <n v="26"/>
    <n v="34"/>
    <n v="60"/>
    <n v="12"/>
    <n v="15"/>
    <n v="27"/>
    <n v="15"/>
    <n v="21"/>
    <n v="36"/>
    <n v="13"/>
    <n v="14"/>
    <n v="27"/>
    <n v="22"/>
    <n v="27"/>
    <n v="49"/>
    <n v="26"/>
    <n v="22"/>
    <n v="48"/>
    <n v="114"/>
    <n v="133"/>
    <n v="247"/>
    <n v="2"/>
    <n v="1"/>
    <n v="2"/>
    <n v="1"/>
    <n v="2"/>
    <n v="2"/>
    <n v="0"/>
    <n v="10"/>
    <n v="0"/>
    <n v="0"/>
    <n v="1"/>
    <n v="0"/>
    <n v="0"/>
    <n v="0"/>
    <n v="0"/>
    <n v="0"/>
    <n v="2"/>
    <n v="8"/>
    <n v="0"/>
    <n v="0"/>
    <n v="0"/>
    <n v="1"/>
    <n v="0"/>
    <n v="0"/>
    <n v="0"/>
    <n v="0"/>
    <n v="0"/>
    <n v="1"/>
    <n v="0"/>
    <n v="1"/>
    <n v="0"/>
    <n v="14"/>
    <n v="2"/>
    <n v="8"/>
    <n v="2"/>
    <n v="1"/>
    <n v="2"/>
    <n v="1"/>
    <n v="2"/>
    <n v="2"/>
    <n v="0"/>
    <n v="10"/>
    <n v="8"/>
    <n v="8"/>
    <n v="1"/>
  </r>
  <r>
    <s v="08EPR0509A"/>
    <n v="1"/>
    <s v="MATUTINO"/>
    <s v="5 DE FEBRERO 2127"/>
    <n v="8"/>
    <s v="CHIHUAHUA"/>
    <n v="8"/>
    <s v="CHIHUAHUA"/>
    <n v="60"/>
    <x v="42"/>
    <x v="6"/>
    <n v="36"/>
    <s v="SAN PEDRO (EJIDO SAN RAFAEL)"/>
    <s v="CALLE 5 DE FEBRERO"/>
    <n v="0"/>
    <s v="PÚBLICO"/>
    <x v="1"/>
    <n v="2"/>
    <s v="BÁSICA"/>
    <n v="2"/>
    <x v="0"/>
    <n v="1"/>
    <x v="0"/>
    <n v="0"/>
    <s v="NO APLICA"/>
    <n v="0"/>
    <s v="NO APLICA"/>
    <s v="08FIZ0027T"/>
    <m/>
    <m/>
    <n v="0"/>
    <n v="14"/>
    <n v="15"/>
    <n v="29"/>
    <n v="14"/>
    <n v="15"/>
    <n v="29"/>
    <n v="1"/>
    <n v="0"/>
    <n v="1"/>
    <n v="1"/>
    <n v="5"/>
    <n v="6"/>
    <n v="1"/>
    <n v="6"/>
    <n v="7"/>
    <n v="5"/>
    <n v="0"/>
    <n v="5"/>
    <n v="1"/>
    <n v="3"/>
    <n v="4"/>
    <n v="4"/>
    <n v="2"/>
    <n v="6"/>
    <n v="3"/>
    <n v="4"/>
    <n v="7"/>
    <n v="1"/>
    <n v="4"/>
    <n v="5"/>
    <n v="15"/>
    <n v="19"/>
    <n v="34"/>
    <n v="0"/>
    <n v="0"/>
    <n v="0"/>
    <n v="0"/>
    <n v="0"/>
    <n v="0"/>
    <n v="2"/>
    <n v="2"/>
    <n v="0"/>
    <n v="1"/>
    <n v="0"/>
    <n v="0"/>
    <n v="0"/>
    <n v="0"/>
    <n v="0"/>
    <n v="0"/>
    <n v="0"/>
    <n v="1"/>
    <n v="0"/>
    <n v="0"/>
    <n v="0"/>
    <n v="0"/>
    <n v="0"/>
    <n v="0"/>
    <n v="0"/>
    <n v="0"/>
    <n v="0"/>
    <n v="0"/>
    <n v="0"/>
    <n v="0"/>
    <n v="0"/>
    <n v="2"/>
    <n v="0"/>
    <n v="2"/>
    <n v="0"/>
    <n v="0"/>
    <n v="0"/>
    <n v="0"/>
    <n v="0"/>
    <n v="0"/>
    <n v="2"/>
    <n v="2"/>
    <n v="2"/>
    <n v="2"/>
    <n v="1"/>
  </r>
  <r>
    <s v="08EPR0512O"/>
    <n v="1"/>
    <s v="MATUTINO"/>
    <s v="BELLAVISTA 2393"/>
    <n v="8"/>
    <s v="CHIHUAHUA"/>
    <n v="8"/>
    <s v="CHIHUAHUA"/>
    <n v="37"/>
    <x v="0"/>
    <x v="0"/>
    <n v="1"/>
    <s v="JUĂREZ"/>
    <s v="CALLE JOSE MARIA ARTEAGA"/>
    <n v="1001"/>
    <s v="PÚBLICO"/>
    <x v="1"/>
    <n v="2"/>
    <s v="BÁSICA"/>
    <n v="2"/>
    <x v="0"/>
    <n v="1"/>
    <x v="0"/>
    <n v="0"/>
    <s v="NO APLICA"/>
    <n v="0"/>
    <s v="NO APLICA"/>
    <s v="08FIZ0028S"/>
    <s v="08FJS0003P"/>
    <m/>
    <n v="0"/>
    <n v="118"/>
    <n v="125"/>
    <n v="243"/>
    <n v="118"/>
    <n v="125"/>
    <n v="243"/>
    <n v="21"/>
    <n v="19"/>
    <n v="40"/>
    <n v="18"/>
    <n v="11"/>
    <n v="29"/>
    <n v="18"/>
    <n v="11"/>
    <n v="29"/>
    <n v="15"/>
    <n v="25"/>
    <n v="40"/>
    <n v="16"/>
    <n v="16"/>
    <n v="32"/>
    <n v="20"/>
    <n v="27"/>
    <n v="47"/>
    <n v="20"/>
    <n v="21"/>
    <n v="41"/>
    <n v="20"/>
    <n v="12"/>
    <n v="32"/>
    <n v="109"/>
    <n v="112"/>
    <n v="221"/>
    <n v="1"/>
    <n v="2"/>
    <n v="1"/>
    <n v="2"/>
    <n v="2"/>
    <n v="2"/>
    <n v="0"/>
    <n v="10"/>
    <n v="0"/>
    <n v="0"/>
    <n v="1"/>
    <n v="0"/>
    <n v="0"/>
    <n v="0"/>
    <n v="0"/>
    <n v="0"/>
    <n v="2"/>
    <n v="8"/>
    <n v="0"/>
    <n v="0"/>
    <n v="0"/>
    <n v="1"/>
    <n v="1"/>
    <n v="0"/>
    <n v="0"/>
    <n v="0"/>
    <n v="0"/>
    <n v="0"/>
    <n v="1"/>
    <n v="0"/>
    <n v="0"/>
    <n v="14"/>
    <n v="2"/>
    <n v="8"/>
    <n v="1"/>
    <n v="2"/>
    <n v="1"/>
    <n v="2"/>
    <n v="2"/>
    <n v="2"/>
    <n v="0"/>
    <n v="10"/>
    <n v="12"/>
    <n v="10"/>
    <n v="1"/>
  </r>
  <r>
    <s v="08EPR0513N"/>
    <n v="1"/>
    <s v="MATUTINO"/>
    <s v="BENITO JUAREZ 2467"/>
    <n v="8"/>
    <s v="CHIHUAHUA"/>
    <n v="8"/>
    <s v="CHIHUAHUA"/>
    <n v="37"/>
    <x v="0"/>
    <x v="0"/>
    <n v="1"/>
    <s v="JUĂREZ"/>
    <s v="CALLE IGNACIO MEJIA"/>
    <n v="0"/>
    <s v="PÚBLICO"/>
    <x v="1"/>
    <n v="2"/>
    <s v="BÁSICA"/>
    <n v="2"/>
    <x v="0"/>
    <n v="1"/>
    <x v="0"/>
    <n v="0"/>
    <s v="NO APLICA"/>
    <n v="0"/>
    <s v="NO APLICA"/>
    <s v="08FIZ0028S"/>
    <s v="08FJS0003P"/>
    <m/>
    <n v="0"/>
    <n v="212"/>
    <n v="214"/>
    <n v="426"/>
    <n v="207"/>
    <n v="212"/>
    <n v="419"/>
    <n v="32"/>
    <n v="40"/>
    <n v="72"/>
    <n v="41"/>
    <n v="30"/>
    <n v="71"/>
    <n v="43"/>
    <n v="30"/>
    <n v="73"/>
    <n v="45"/>
    <n v="31"/>
    <n v="76"/>
    <n v="32"/>
    <n v="38"/>
    <n v="70"/>
    <n v="29"/>
    <n v="39"/>
    <n v="68"/>
    <n v="43"/>
    <n v="30"/>
    <n v="73"/>
    <n v="36"/>
    <n v="38"/>
    <n v="74"/>
    <n v="228"/>
    <n v="206"/>
    <n v="434"/>
    <n v="1"/>
    <n v="3"/>
    <n v="3"/>
    <n v="3"/>
    <n v="3"/>
    <n v="3"/>
    <n v="1"/>
    <n v="17"/>
    <n v="0"/>
    <n v="0"/>
    <n v="0"/>
    <n v="1"/>
    <n v="0"/>
    <n v="0"/>
    <n v="0"/>
    <n v="0"/>
    <n v="6"/>
    <n v="11"/>
    <n v="0"/>
    <n v="0"/>
    <n v="2"/>
    <n v="0"/>
    <n v="0"/>
    <n v="1"/>
    <n v="0"/>
    <n v="0"/>
    <n v="0"/>
    <n v="0"/>
    <n v="0"/>
    <n v="3"/>
    <n v="0"/>
    <n v="24"/>
    <n v="6"/>
    <n v="11"/>
    <n v="1"/>
    <n v="3"/>
    <n v="3"/>
    <n v="3"/>
    <n v="3"/>
    <n v="3"/>
    <n v="1"/>
    <n v="17"/>
    <n v="19"/>
    <n v="18"/>
    <n v="1"/>
  </r>
  <r>
    <s v="08EPR0515L"/>
    <n v="1"/>
    <s v="MATUTINO"/>
    <s v="JESUS GARCIA 2098"/>
    <n v="8"/>
    <s v="CHIHUAHUA"/>
    <n v="8"/>
    <s v="CHIHUAHUA"/>
    <n v="19"/>
    <x v="2"/>
    <x v="2"/>
    <n v="1"/>
    <s v="CHIHUAHUA"/>
    <s v="CALLE MEXICO"/>
    <n v="0"/>
    <s v="PÚBLICO"/>
    <x v="1"/>
    <n v="2"/>
    <s v="BÁSICA"/>
    <n v="2"/>
    <x v="0"/>
    <n v="1"/>
    <x v="0"/>
    <n v="0"/>
    <s v="NO APLICA"/>
    <n v="0"/>
    <s v="NO APLICA"/>
    <s v="08FIZ0031F"/>
    <s v="08FJS0001R"/>
    <m/>
    <n v="0"/>
    <n v="80"/>
    <n v="56"/>
    <n v="136"/>
    <n v="78"/>
    <n v="54"/>
    <n v="132"/>
    <n v="10"/>
    <n v="10"/>
    <n v="20"/>
    <n v="10"/>
    <n v="9"/>
    <n v="19"/>
    <n v="10"/>
    <n v="10"/>
    <n v="20"/>
    <n v="14"/>
    <n v="6"/>
    <n v="20"/>
    <n v="10"/>
    <n v="9"/>
    <n v="19"/>
    <n v="16"/>
    <n v="9"/>
    <n v="25"/>
    <n v="9"/>
    <n v="11"/>
    <n v="20"/>
    <n v="19"/>
    <n v="8"/>
    <n v="27"/>
    <n v="78"/>
    <n v="53"/>
    <n v="131"/>
    <n v="1"/>
    <n v="1"/>
    <n v="1"/>
    <n v="1"/>
    <n v="1"/>
    <n v="1"/>
    <n v="0"/>
    <n v="6"/>
    <n v="0"/>
    <n v="0"/>
    <n v="0"/>
    <n v="1"/>
    <n v="0"/>
    <n v="0"/>
    <n v="0"/>
    <n v="0"/>
    <n v="1"/>
    <n v="5"/>
    <n v="0"/>
    <n v="0"/>
    <n v="2"/>
    <n v="1"/>
    <n v="1"/>
    <n v="1"/>
    <n v="0"/>
    <n v="0"/>
    <n v="0"/>
    <n v="0"/>
    <n v="1"/>
    <n v="1"/>
    <n v="0"/>
    <n v="14"/>
    <n v="1"/>
    <n v="5"/>
    <n v="1"/>
    <n v="1"/>
    <n v="1"/>
    <n v="1"/>
    <n v="1"/>
    <n v="1"/>
    <n v="0"/>
    <n v="6"/>
    <n v="6"/>
    <n v="6"/>
    <n v="1"/>
  </r>
  <r>
    <s v="08EPR0519H"/>
    <n v="1"/>
    <s v="MATUTINO"/>
    <s v="LAZARO CARDENAS 2517"/>
    <n v="8"/>
    <s v="CHIHUAHUA"/>
    <n v="8"/>
    <s v="CHIHUAHUA"/>
    <n v="36"/>
    <x v="6"/>
    <x v="6"/>
    <n v="5"/>
    <s v="EL ĂGUILA"/>
    <s v="CALLE EL AGUILA"/>
    <n v="0"/>
    <s v="PÚBLICO"/>
    <x v="1"/>
    <n v="2"/>
    <s v="BÁSICA"/>
    <n v="2"/>
    <x v="0"/>
    <n v="1"/>
    <x v="0"/>
    <n v="0"/>
    <s v="NO APLICA"/>
    <n v="0"/>
    <s v="NO APLICA"/>
    <s v="08FIZ0015O"/>
    <m/>
    <m/>
    <n v="0"/>
    <n v="20"/>
    <n v="15"/>
    <n v="35"/>
    <n v="20"/>
    <n v="15"/>
    <n v="35"/>
    <n v="2"/>
    <n v="0"/>
    <n v="2"/>
    <n v="3"/>
    <n v="2"/>
    <n v="5"/>
    <n v="3"/>
    <n v="2"/>
    <n v="5"/>
    <n v="4"/>
    <n v="3"/>
    <n v="7"/>
    <n v="2"/>
    <n v="0"/>
    <n v="2"/>
    <n v="4"/>
    <n v="3"/>
    <n v="7"/>
    <n v="1"/>
    <n v="2"/>
    <n v="3"/>
    <n v="3"/>
    <n v="1"/>
    <n v="4"/>
    <n v="17"/>
    <n v="11"/>
    <n v="28"/>
    <n v="0"/>
    <n v="0"/>
    <n v="0"/>
    <n v="0"/>
    <n v="0"/>
    <n v="0"/>
    <n v="2"/>
    <n v="2"/>
    <n v="1"/>
    <n v="0"/>
    <n v="0"/>
    <n v="0"/>
    <n v="0"/>
    <n v="0"/>
    <n v="0"/>
    <n v="0"/>
    <n v="0"/>
    <n v="1"/>
    <n v="0"/>
    <n v="0"/>
    <n v="0"/>
    <n v="0"/>
    <n v="0"/>
    <n v="0"/>
    <n v="0"/>
    <n v="0"/>
    <n v="0"/>
    <n v="0"/>
    <n v="0"/>
    <n v="0"/>
    <n v="0"/>
    <n v="2"/>
    <n v="1"/>
    <n v="1"/>
    <n v="0"/>
    <n v="0"/>
    <n v="0"/>
    <n v="0"/>
    <n v="0"/>
    <n v="0"/>
    <n v="2"/>
    <n v="2"/>
    <n v="1"/>
    <n v="1"/>
    <n v="1"/>
  </r>
  <r>
    <s v="08EPR0520X"/>
    <n v="1"/>
    <s v="MATUTINO"/>
    <s v="INDALECIO ALLENDE 2198"/>
    <n v="8"/>
    <s v="CHIHUAHUA"/>
    <n v="8"/>
    <s v="CHIHUAHUA"/>
    <n v="3"/>
    <x v="30"/>
    <x v="6"/>
    <n v="86"/>
    <s v="PUEBLITO DE ALLENDE"/>
    <s v="AVENIDA FRANCISCO VILLA"/>
    <n v="316"/>
    <s v="PÚBLICO"/>
    <x v="1"/>
    <n v="2"/>
    <s v="BÁSICA"/>
    <n v="2"/>
    <x v="0"/>
    <n v="1"/>
    <x v="0"/>
    <n v="0"/>
    <s v="NO APLICA"/>
    <n v="0"/>
    <s v="NO APLICA"/>
    <s v="08FIZ0005H"/>
    <m/>
    <m/>
    <n v="0"/>
    <n v="66"/>
    <n v="60"/>
    <n v="126"/>
    <n v="65"/>
    <n v="59"/>
    <n v="124"/>
    <n v="7"/>
    <n v="11"/>
    <n v="18"/>
    <n v="8"/>
    <n v="12"/>
    <n v="20"/>
    <n v="8"/>
    <n v="12"/>
    <n v="20"/>
    <n v="14"/>
    <n v="9"/>
    <n v="23"/>
    <n v="12"/>
    <n v="8"/>
    <n v="20"/>
    <n v="13"/>
    <n v="11"/>
    <n v="24"/>
    <n v="11"/>
    <n v="13"/>
    <n v="24"/>
    <n v="10"/>
    <n v="12"/>
    <n v="22"/>
    <n v="68"/>
    <n v="65"/>
    <n v="133"/>
    <n v="1"/>
    <n v="1"/>
    <n v="1"/>
    <n v="1"/>
    <n v="1"/>
    <n v="1"/>
    <n v="0"/>
    <n v="6"/>
    <n v="0"/>
    <n v="0"/>
    <n v="1"/>
    <n v="0"/>
    <n v="0"/>
    <n v="0"/>
    <n v="0"/>
    <n v="0"/>
    <n v="1"/>
    <n v="5"/>
    <n v="0"/>
    <n v="0"/>
    <n v="1"/>
    <n v="0"/>
    <n v="0"/>
    <n v="0"/>
    <n v="0"/>
    <n v="0"/>
    <n v="0"/>
    <n v="0"/>
    <n v="1"/>
    <n v="0"/>
    <n v="0"/>
    <n v="9"/>
    <n v="1"/>
    <n v="5"/>
    <n v="1"/>
    <n v="1"/>
    <n v="1"/>
    <n v="1"/>
    <n v="1"/>
    <n v="1"/>
    <n v="0"/>
    <n v="6"/>
    <n v="6"/>
    <n v="6"/>
    <n v="1"/>
  </r>
  <r>
    <s v="08EPR0524T"/>
    <n v="2"/>
    <s v="VESPERTINO"/>
    <s v="CLUB DE LEONES 2328"/>
    <n v="8"/>
    <s v="CHIHUAHUA"/>
    <n v="8"/>
    <s v="CHIHUAHUA"/>
    <n v="37"/>
    <x v="0"/>
    <x v="0"/>
    <n v="1"/>
    <s v="JUĂREZ"/>
    <s v="CALLE DALIAS"/>
    <n v="0"/>
    <s v="PÚBLICO"/>
    <x v="1"/>
    <n v="2"/>
    <s v="BÁSICA"/>
    <n v="2"/>
    <x v="0"/>
    <n v="1"/>
    <x v="0"/>
    <n v="0"/>
    <s v="NO APLICA"/>
    <n v="0"/>
    <s v="NO APLICA"/>
    <s v="08FIZ0020Z"/>
    <s v="08FJS0003P"/>
    <m/>
    <n v="0"/>
    <n v="86"/>
    <n v="84"/>
    <n v="170"/>
    <n v="81"/>
    <n v="83"/>
    <n v="164"/>
    <n v="11"/>
    <n v="17"/>
    <n v="28"/>
    <n v="12"/>
    <n v="12"/>
    <n v="24"/>
    <n v="13"/>
    <n v="12"/>
    <n v="25"/>
    <n v="14"/>
    <n v="18"/>
    <n v="32"/>
    <n v="22"/>
    <n v="14"/>
    <n v="36"/>
    <n v="7"/>
    <n v="12"/>
    <n v="19"/>
    <n v="23"/>
    <n v="22"/>
    <n v="45"/>
    <n v="14"/>
    <n v="11"/>
    <n v="25"/>
    <n v="93"/>
    <n v="89"/>
    <n v="182"/>
    <n v="1"/>
    <n v="1"/>
    <n v="2"/>
    <n v="1"/>
    <n v="2"/>
    <n v="1"/>
    <n v="0"/>
    <n v="8"/>
    <n v="0"/>
    <n v="0"/>
    <n v="0"/>
    <n v="1"/>
    <n v="0"/>
    <n v="0"/>
    <n v="0"/>
    <n v="0"/>
    <n v="5"/>
    <n v="3"/>
    <n v="0"/>
    <n v="0"/>
    <n v="3"/>
    <n v="0"/>
    <n v="0"/>
    <n v="1"/>
    <n v="0"/>
    <n v="0"/>
    <n v="0"/>
    <n v="0"/>
    <n v="1"/>
    <n v="0"/>
    <n v="0"/>
    <n v="14"/>
    <n v="5"/>
    <n v="3"/>
    <n v="1"/>
    <n v="1"/>
    <n v="2"/>
    <n v="1"/>
    <n v="2"/>
    <n v="1"/>
    <n v="0"/>
    <n v="8"/>
    <n v="13"/>
    <n v="8"/>
    <n v="1"/>
  </r>
  <r>
    <s v="08EPR0525S"/>
    <n v="1"/>
    <s v="MATUTINO"/>
    <s v="CLUB DE LEONES 2521"/>
    <n v="8"/>
    <s v="CHIHUAHUA"/>
    <n v="8"/>
    <s v="CHIHUAHUA"/>
    <n v="37"/>
    <x v="0"/>
    <x v="0"/>
    <n v="1"/>
    <s v="JUĂREZ"/>
    <s v="CALLE DALIAS"/>
    <n v="0"/>
    <s v="PÚBLICO"/>
    <x v="1"/>
    <n v="2"/>
    <s v="BÁSICA"/>
    <n v="2"/>
    <x v="0"/>
    <n v="1"/>
    <x v="0"/>
    <n v="0"/>
    <s v="NO APLICA"/>
    <n v="0"/>
    <s v="NO APLICA"/>
    <s v="08FIZ0020Z"/>
    <s v="08FJS0003P"/>
    <m/>
    <n v="0"/>
    <n v="180"/>
    <n v="184"/>
    <n v="364"/>
    <n v="179"/>
    <n v="184"/>
    <n v="363"/>
    <n v="29"/>
    <n v="26"/>
    <n v="55"/>
    <n v="36"/>
    <n v="31"/>
    <n v="67"/>
    <n v="40"/>
    <n v="31"/>
    <n v="71"/>
    <n v="40"/>
    <n v="33"/>
    <n v="73"/>
    <n v="32"/>
    <n v="28"/>
    <n v="60"/>
    <n v="31"/>
    <n v="25"/>
    <n v="56"/>
    <n v="19"/>
    <n v="41"/>
    <n v="60"/>
    <n v="34"/>
    <n v="36"/>
    <n v="70"/>
    <n v="196"/>
    <n v="194"/>
    <n v="390"/>
    <n v="2"/>
    <n v="3"/>
    <n v="2"/>
    <n v="2"/>
    <n v="2"/>
    <n v="2"/>
    <n v="0"/>
    <n v="13"/>
    <n v="0"/>
    <n v="0"/>
    <n v="1"/>
    <n v="0"/>
    <n v="0"/>
    <n v="0"/>
    <n v="0"/>
    <n v="0"/>
    <n v="2"/>
    <n v="11"/>
    <n v="0"/>
    <n v="0"/>
    <n v="3"/>
    <n v="0"/>
    <n v="0"/>
    <n v="1"/>
    <n v="0"/>
    <n v="0"/>
    <n v="0"/>
    <n v="0"/>
    <n v="2"/>
    <n v="0"/>
    <n v="0"/>
    <n v="20"/>
    <n v="2"/>
    <n v="11"/>
    <n v="2"/>
    <n v="3"/>
    <n v="2"/>
    <n v="2"/>
    <n v="2"/>
    <n v="2"/>
    <n v="0"/>
    <n v="13"/>
    <n v="15"/>
    <n v="13"/>
    <n v="1"/>
  </r>
  <r>
    <s v="08EPR0527Q"/>
    <n v="1"/>
    <s v="MATUTINO"/>
    <s v="ANGEL G. CASTELLANOS 2277"/>
    <n v="8"/>
    <s v="CHIHUAHUA"/>
    <n v="8"/>
    <s v="CHIHUAHUA"/>
    <n v="19"/>
    <x v="2"/>
    <x v="2"/>
    <n v="1"/>
    <s v="CHIHUAHUA"/>
    <s v="CALLE 48A"/>
    <n v="3800"/>
    <s v="PÚBLICO"/>
    <x v="1"/>
    <n v="2"/>
    <s v="BÁSICA"/>
    <n v="2"/>
    <x v="0"/>
    <n v="1"/>
    <x v="0"/>
    <n v="0"/>
    <s v="NO APLICA"/>
    <n v="0"/>
    <s v="NO APLICA"/>
    <s v="08FIZ0051T"/>
    <s v="08FJS0002Q"/>
    <m/>
    <n v="0"/>
    <n v="116"/>
    <n v="127"/>
    <n v="243"/>
    <n v="115"/>
    <n v="127"/>
    <n v="242"/>
    <n v="21"/>
    <n v="21"/>
    <n v="42"/>
    <n v="13"/>
    <n v="30"/>
    <n v="43"/>
    <n v="14"/>
    <n v="30"/>
    <n v="44"/>
    <n v="17"/>
    <n v="21"/>
    <n v="38"/>
    <n v="20"/>
    <n v="19"/>
    <n v="39"/>
    <n v="21"/>
    <n v="18"/>
    <n v="39"/>
    <n v="17"/>
    <n v="19"/>
    <n v="36"/>
    <n v="18"/>
    <n v="24"/>
    <n v="42"/>
    <n v="107"/>
    <n v="131"/>
    <n v="238"/>
    <n v="2"/>
    <n v="2"/>
    <n v="2"/>
    <n v="2"/>
    <n v="2"/>
    <n v="2"/>
    <n v="0"/>
    <n v="12"/>
    <n v="0"/>
    <n v="0"/>
    <n v="0"/>
    <n v="1"/>
    <n v="0"/>
    <n v="0"/>
    <n v="0"/>
    <n v="0"/>
    <n v="3"/>
    <n v="9"/>
    <n v="0"/>
    <n v="0"/>
    <n v="0"/>
    <n v="2"/>
    <n v="0"/>
    <n v="1"/>
    <n v="0"/>
    <n v="1"/>
    <n v="1"/>
    <n v="0"/>
    <n v="2"/>
    <n v="1"/>
    <n v="0"/>
    <n v="21"/>
    <n v="3"/>
    <n v="9"/>
    <n v="2"/>
    <n v="2"/>
    <n v="2"/>
    <n v="2"/>
    <n v="2"/>
    <n v="2"/>
    <n v="0"/>
    <n v="12"/>
    <n v="12"/>
    <n v="12"/>
    <n v="1"/>
  </r>
  <r>
    <s v="08EPR0528P"/>
    <n v="2"/>
    <s v="VESPERTINO"/>
    <s v="ANGEL G. CASTELLANOS 2542"/>
    <n v="8"/>
    <s v="CHIHUAHUA"/>
    <n v="8"/>
    <s v="CHIHUAHUA"/>
    <n v="19"/>
    <x v="2"/>
    <x v="2"/>
    <n v="1"/>
    <s v="CHIHUAHUA"/>
    <s v="CALLE CAMINO REAL"/>
    <n v="0"/>
    <s v="PÚBLICO"/>
    <x v="1"/>
    <n v="2"/>
    <s v="BÁSICA"/>
    <n v="2"/>
    <x v="0"/>
    <n v="1"/>
    <x v="0"/>
    <n v="0"/>
    <s v="NO APLICA"/>
    <n v="0"/>
    <s v="NO APLICA"/>
    <s v="08FIZ0049E"/>
    <s v="08FJS0001R"/>
    <s v="08ADG0001G"/>
    <n v="0"/>
    <n v="176"/>
    <n v="152"/>
    <n v="328"/>
    <n v="176"/>
    <n v="151"/>
    <n v="327"/>
    <n v="29"/>
    <n v="27"/>
    <n v="56"/>
    <n v="27"/>
    <n v="30"/>
    <n v="57"/>
    <n v="28"/>
    <n v="31"/>
    <n v="59"/>
    <n v="29"/>
    <n v="30"/>
    <n v="59"/>
    <n v="33"/>
    <n v="21"/>
    <n v="54"/>
    <n v="27"/>
    <n v="23"/>
    <n v="50"/>
    <n v="31"/>
    <n v="26"/>
    <n v="57"/>
    <n v="23"/>
    <n v="29"/>
    <n v="52"/>
    <n v="171"/>
    <n v="160"/>
    <n v="331"/>
    <n v="2"/>
    <n v="2"/>
    <n v="2"/>
    <n v="2"/>
    <n v="2"/>
    <n v="2"/>
    <n v="0"/>
    <n v="12"/>
    <n v="0"/>
    <n v="0"/>
    <n v="0"/>
    <n v="1"/>
    <n v="0"/>
    <n v="0"/>
    <n v="0"/>
    <n v="0"/>
    <n v="8"/>
    <n v="4"/>
    <n v="0"/>
    <n v="0"/>
    <n v="2"/>
    <n v="1"/>
    <n v="2"/>
    <n v="0"/>
    <n v="0"/>
    <n v="0"/>
    <n v="0"/>
    <n v="0"/>
    <n v="1"/>
    <n v="1"/>
    <n v="0"/>
    <n v="20"/>
    <n v="8"/>
    <n v="4"/>
    <n v="2"/>
    <n v="2"/>
    <n v="2"/>
    <n v="2"/>
    <n v="2"/>
    <n v="2"/>
    <n v="0"/>
    <n v="12"/>
    <n v="12"/>
    <n v="12"/>
    <n v="1"/>
  </r>
  <r>
    <s v="08EPR0531C"/>
    <n v="2"/>
    <s v="VESPERTINO"/>
    <s v="FRANCISCO VILLA 2195"/>
    <n v="8"/>
    <s v="CHIHUAHUA"/>
    <n v="8"/>
    <s v="CHIHUAHUA"/>
    <n v="19"/>
    <x v="2"/>
    <x v="2"/>
    <n v="1"/>
    <s v="CHIHUAHUA"/>
    <s v="CALLE EFREN VALDEZ"/>
    <n v="8604"/>
    <s v="PÚBLICO"/>
    <x v="1"/>
    <n v="2"/>
    <s v="BÁSICA"/>
    <n v="2"/>
    <x v="0"/>
    <n v="1"/>
    <x v="0"/>
    <n v="0"/>
    <s v="NO APLICA"/>
    <n v="0"/>
    <s v="NO APLICA"/>
    <s v="08FIZ0050U"/>
    <s v="08FJS0002Q"/>
    <m/>
    <n v="0"/>
    <n v="78"/>
    <n v="78"/>
    <n v="156"/>
    <n v="72"/>
    <n v="74"/>
    <n v="146"/>
    <n v="6"/>
    <n v="19"/>
    <n v="25"/>
    <n v="17"/>
    <n v="14"/>
    <n v="31"/>
    <n v="24"/>
    <n v="18"/>
    <n v="42"/>
    <n v="13"/>
    <n v="8"/>
    <n v="21"/>
    <n v="11"/>
    <n v="8"/>
    <n v="19"/>
    <n v="9"/>
    <n v="13"/>
    <n v="22"/>
    <n v="11"/>
    <n v="15"/>
    <n v="26"/>
    <n v="14"/>
    <n v="12"/>
    <n v="26"/>
    <n v="82"/>
    <n v="74"/>
    <n v="156"/>
    <n v="2"/>
    <n v="1"/>
    <n v="1"/>
    <n v="1"/>
    <n v="1"/>
    <n v="1"/>
    <n v="0"/>
    <n v="7"/>
    <n v="0"/>
    <n v="0"/>
    <n v="0"/>
    <n v="1"/>
    <n v="0"/>
    <n v="0"/>
    <n v="0"/>
    <n v="0"/>
    <n v="3"/>
    <n v="4"/>
    <n v="0"/>
    <n v="0"/>
    <n v="1"/>
    <n v="0"/>
    <n v="1"/>
    <n v="1"/>
    <n v="1"/>
    <n v="1"/>
    <n v="0"/>
    <n v="0"/>
    <n v="1"/>
    <n v="0"/>
    <n v="0"/>
    <n v="14"/>
    <n v="3"/>
    <n v="4"/>
    <n v="2"/>
    <n v="1"/>
    <n v="1"/>
    <n v="1"/>
    <n v="1"/>
    <n v="1"/>
    <n v="0"/>
    <n v="7"/>
    <n v="12"/>
    <n v="7"/>
    <n v="1"/>
  </r>
  <r>
    <s v="08EPR0532B"/>
    <n v="1"/>
    <s v="MATUTINO"/>
    <s v="LEONOR HERNANDEZ DE ORNELAS 2143"/>
    <n v="8"/>
    <s v="CHIHUAHUA"/>
    <n v="8"/>
    <s v="CHIHUAHUA"/>
    <n v="5"/>
    <x v="21"/>
    <x v="4"/>
    <n v="1"/>
    <s v="ASCENSIĂ“N"/>
    <s v="CALLE DURAZNO"/>
    <n v="0"/>
    <s v="PÚBLICO"/>
    <x v="1"/>
    <n v="2"/>
    <s v="BÁSICA"/>
    <n v="2"/>
    <x v="0"/>
    <n v="1"/>
    <x v="0"/>
    <n v="0"/>
    <s v="NO APLICA"/>
    <n v="0"/>
    <s v="NO APLICA"/>
    <s v="08FIZ0041M"/>
    <s v="08FJS0004O"/>
    <m/>
    <n v="0"/>
    <n v="147"/>
    <n v="133"/>
    <n v="280"/>
    <n v="146"/>
    <n v="133"/>
    <n v="279"/>
    <n v="24"/>
    <n v="16"/>
    <n v="40"/>
    <n v="26"/>
    <n v="27"/>
    <n v="53"/>
    <n v="26"/>
    <n v="28"/>
    <n v="54"/>
    <n v="24"/>
    <n v="27"/>
    <n v="51"/>
    <n v="25"/>
    <n v="17"/>
    <n v="42"/>
    <n v="30"/>
    <n v="25"/>
    <n v="55"/>
    <n v="32"/>
    <n v="26"/>
    <n v="58"/>
    <n v="22"/>
    <n v="24"/>
    <n v="46"/>
    <n v="159"/>
    <n v="147"/>
    <n v="306"/>
    <n v="2"/>
    <n v="2"/>
    <n v="2"/>
    <n v="2"/>
    <n v="2"/>
    <n v="2"/>
    <n v="0"/>
    <n v="12"/>
    <n v="0"/>
    <n v="0"/>
    <n v="1"/>
    <n v="0"/>
    <n v="0"/>
    <n v="0"/>
    <n v="0"/>
    <n v="0"/>
    <n v="3"/>
    <n v="9"/>
    <n v="0"/>
    <n v="0"/>
    <n v="1"/>
    <n v="0"/>
    <n v="0"/>
    <n v="0"/>
    <n v="0"/>
    <n v="0"/>
    <n v="0"/>
    <n v="0"/>
    <n v="2"/>
    <n v="0"/>
    <n v="0"/>
    <n v="16"/>
    <n v="3"/>
    <n v="9"/>
    <n v="2"/>
    <n v="2"/>
    <n v="2"/>
    <n v="2"/>
    <n v="2"/>
    <n v="2"/>
    <n v="0"/>
    <n v="12"/>
    <n v="12"/>
    <n v="12"/>
    <n v="1"/>
  </r>
  <r>
    <s v="08EPR0533A"/>
    <n v="2"/>
    <s v="VESPERTINO"/>
    <s v="CARMEN ROMANO DE LOPEZ PORTILLO 2014"/>
    <n v="8"/>
    <s v="CHIHUAHUA"/>
    <n v="8"/>
    <s v="CHIHUAHUA"/>
    <n v="19"/>
    <x v="2"/>
    <x v="2"/>
    <n v="1"/>
    <s v="CHIHUAHUA"/>
    <s v="AVENIDA TECNOLOGICO"/>
    <n v="2907"/>
    <s v="PÚBLICO"/>
    <x v="1"/>
    <n v="2"/>
    <s v="BÁSICA"/>
    <n v="2"/>
    <x v="0"/>
    <n v="1"/>
    <x v="0"/>
    <n v="0"/>
    <s v="NO APLICA"/>
    <n v="0"/>
    <s v="NO APLICA"/>
    <s v="08FIZ0031F"/>
    <s v="08FJS0001R"/>
    <m/>
    <n v="0"/>
    <n v="114"/>
    <n v="103"/>
    <n v="217"/>
    <n v="114"/>
    <n v="103"/>
    <n v="217"/>
    <n v="22"/>
    <n v="17"/>
    <n v="39"/>
    <n v="10"/>
    <n v="11"/>
    <n v="21"/>
    <n v="11"/>
    <n v="11"/>
    <n v="22"/>
    <n v="8"/>
    <n v="12"/>
    <n v="20"/>
    <n v="11"/>
    <n v="15"/>
    <n v="26"/>
    <n v="14"/>
    <n v="18"/>
    <n v="32"/>
    <n v="19"/>
    <n v="12"/>
    <n v="31"/>
    <n v="20"/>
    <n v="13"/>
    <n v="33"/>
    <n v="83"/>
    <n v="81"/>
    <n v="164"/>
    <n v="1"/>
    <n v="1"/>
    <n v="1"/>
    <n v="2"/>
    <n v="2"/>
    <n v="2"/>
    <n v="0"/>
    <n v="9"/>
    <n v="0"/>
    <n v="0"/>
    <n v="1"/>
    <n v="0"/>
    <n v="0"/>
    <n v="0"/>
    <n v="0"/>
    <n v="0"/>
    <n v="2"/>
    <n v="7"/>
    <n v="0"/>
    <n v="0"/>
    <n v="0"/>
    <n v="1"/>
    <n v="0"/>
    <n v="1"/>
    <n v="0"/>
    <n v="1"/>
    <n v="0"/>
    <n v="0"/>
    <n v="3"/>
    <n v="0"/>
    <n v="0"/>
    <n v="16"/>
    <n v="2"/>
    <n v="7"/>
    <n v="1"/>
    <n v="1"/>
    <n v="1"/>
    <n v="2"/>
    <n v="2"/>
    <n v="2"/>
    <n v="0"/>
    <n v="9"/>
    <n v="12"/>
    <n v="9"/>
    <n v="1"/>
  </r>
  <r>
    <s v="08EPR0537X"/>
    <n v="1"/>
    <s v="MATUTINO"/>
    <s v="CONSTITUCION 2514"/>
    <n v="8"/>
    <s v="CHIHUAHUA"/>
    <n v="8"/>
    <s v="CHIHUAHUA"/>
    <n v="37"/>
    <x v="0"/>
    <x v="0"/>
    <n v="1"/>
    <s v="JUĂREZ"/>
    <s v="CALLE FRANCISCO R. ALMADA"/>
    <n v="1032"/>
    <s v="PÚBLICO"/>
    <x v="1"/>
    <n v="2"/>
    <s v="BÁSICA"/>
    <n v="2"/>
    <x v="0"/>
    <n v="1"/>
    <x v="0"/>
    <n v="0"/>
    <s v="NO APLICA"/>
    <n v="0"/>
    <s v="NO APLICA"/>
    <s v="08FIZ0032E"/>
    <s v="08FJS0003P"/>
    <m/>
    <n v="0"/>
    <n v="82"/>
    <n v="83"/>
    <n v="165"/>
    <n v="82"/>
    <n v="83"/>
    <n v="165"/>
    <n v="23"/>
    <n v="18"/>
    <n v="41"/>
    <n v="12"/>
    <n v="7"/>
    <n v="19"/>
    <n v="12"/>
    <n v="7"/>
    <n v="19"/>
    <n v="10"/>
    <n v="9"/>
    <n v="19"/>
    <n v="11"/>
    <n v="11"/>
    <n v="22"/>
    <n v="12"/>
    <n v="14"/>
    <n v="26"/>
    <n v="13"/>
    <n v="9"/>
    <n v="22"/>
    <n v="13"/>
    <n v="19"/>
    <n v="32"/>
    <n v="71"/>
    <n v="69"/>
    <n v="140"/>
    <n v="1"/>
    <n v="1"/>
    <n v="1"/>
    <n v="1"/>
    <n v="1"/>
    <n v="1"/>
    <n v="0"/>
    <n v="6"/>
    <n v="0"/>
    <n v="0"/>
    <n v="0"/>
    <n v="1"/>
    <n v="0"/>
    <n v="0"/>
    <n v="0"/>
    <n v="0"/>
    <n v="1"/>
    <n v="5"/>
    <n v="0"/>
    <n v="0"/>
    <n v="2"/>
    <n v="0"/>
    <n v="0"/>
    <n v="0"/>
    <n v="0"/>
    <n v="0"/>
    <n v="0"/>
    <n v="0"/>
    <n v="1"/>
    <n v="0"/>
    <n v="0"/>
    <n v="10"/>
    <n v="1"/>
    <n v="5"/>
    <n v="1"/>
    <n v="1"/>
    <n v="1"/>
    <n v="1"/>
    <n v="1"/>
    <n v="1"/>
    <n v="0"/>
    <n v="6"/>
    <n v="13"/>
    <n v="6"/>
    <n v="1"/>
  </r>
  <r>
    <s v="08EPR0540K"/>
    <n v="1"/>
    <s v="MATUTINO"/>
    <s v="CINCO DE SEPTIEMBRE 2091"/>
    <n v="8"/>
    <s v="CHIHUAHUA"/>
    <n v="8"/>
    <s v="CHIHUAHUA"/>
    <n v="37"/>
    <x v="0"/>
    <x v="0"/>
    <n v="1"/>
    <s v="JUĂREZ"/>
    <s v="CALLE MARIA MARTINEZ"/>
    <n v="0"/>
    <s v="PÚBLICO"/>
    <x v="1"/>
    <n v="2"/>
    <s v="BÁSICA"/>
    <n v="2"/>
    <x v="0"/>
    <n v="1"/>
    <x v="0"/>
    <n v="0"/>
    <s v="NO APLICA"/>
    <n v="0"/>
    <s v="NO APLICA"/>
    <s v="08FIZ0020Z"/>
    <s v="08FJS0003P"/>
    <m/>
    <n v="0"/>
    <n v="93"/>
    <n v="92"/>
    <n v="185"/>
    <n v="93"/>
    <n v="92"/>
    <n v="185"/>
    <n v="17"/>
    <n v="20"/>
    <n v="37"/>
    <n v="15"/>
    <n v="17"/>
    <n v="32"/>
    <n v="15"/>
    <n v="17"/>
    <n v="32"/>
    <n v="14"/>
    <n v="12"/>
    <n v="26"/>
    <n v="13"/>
    <n v="21"/>
    <n v="34"/>
    <n v="24"/>
    <n v="11"/>
    <n v="35"/>
    <n v="20"/>
    <n v="10"/>
    <n v="30"/>
    <n v="16"/>
    <n v="24"/>
    <n v="40"/>
    <n v="102"/>
    <n v="95"/>
    <n v="197"/>
    <n v="0"/>
    <n v="1"/>
    <n v="1"/>
    <n v="1"/>
    <n v="1"/>
    <n v="2"/>
    <n v="1"/>
    <n v="7"/>
    <n v="0"/>
    <n v="0"/>
    <n v="0"/>
    <n v="1"/>
    <n v="0"/>
    <n v="0"/>
    <n v="0"/>
    <n v="0"/>
    <n v="1"/>
    <n v="6"/>
    <n v="0"/>
    <n v="0"/>
    <n v="2"/>
    <n v="0"/>
    <n v="1"/>
    <n v="0"/>
    <n v="0"/>
    <n v="0"/>
    <n v="0"/>
    <n v="0"/>
    <n v="1"/>
    <n v="0"/>
    <n v="0"/>
    <n v="12"/>
    <n v="1"/>
    <n v="6"/>
    <n v="0"/>
    <n v="1"/>
    <n v="1"/>
    <n v="1"/>
    <n v="1"/>
    <n v="2"/>
    <n v="1"/>
    <n v="7"/>
    <n v="12"/>
    <n v="7"/>
    <n v="1"/>
  </r>
  <r>
    <s v="08EPR0541J"/>
    <n v="2"/>
    <s v="VESPERTINO"/>
    <s v="CLUB DE LEONES CHIHUAHUA 2235"/>
    <n v="8"/>
    <s v="CHIHUAHUA"/>
    <n v="8"/>
    <s v="CHIHUAHUA"/>
    <n v="19"/>
    <x v="2"/>
    <x v="2"/>
    <n v="1"/>
    <s v="CHIHUAHUA"/>
    <s v="CALLE SANTOS FIERRO"/>
    <n v="0"/>
    <s v="PÚBLICO"/>
    <x v="1"/>
    <n v="2"/>
    <s v="BÁSICA"/>
    <n v="2"/>
    <x v="0"/>
    <n v="1"/>
    <x v="0"/>
    <n v="0"/>
    <s v="NO APLICA"/>
    <n v="0"/>
    <s v="NO APLICA"/>
    <s v="08FIZ0050U"/>
    <s v="08FJS0002Q"/>
    <m/>
    <n v="0"/>
    <n v="56"/>
    <n v="47"/>
    <n v="103"/>
    <n v="54"/>
    <n v="46"/>
    <n v="100"/>
    <n v="13"/>
    <n v="8"/>
    <n v="21"/>
    <n v="10"/>
    <n v="3"/>
    <n v="13"/>
    <n v="12"/>
    <n v="4"/>
    <n v="16"/>
    <n v="11"/>
    <n v="4"/>
    <n v="15"/>
    <n v="5"/>
    <n v="10"/>
    <n v="15"/>
    <n v="11"/>
    <n v="7"/>
    <n v="18"/>
    <n v="11"/>
    <n v="9"/>
    <n v="20"/>
    <n v="7"/>
    <n v="12"/>
    <n v="19"/>
    <n v="57"/>
    <n v="46"/>
    <n v="103"/>
    <n v="1"/>
    <n v="1"/>
    <n v="0"/>
    <n v="0"/>
    <n v="1"/>
    <n v="1"/>
    <n v="1"/>
    <n v="5"/>
    <n v="0"/>
    <n v="0"/>
    <n v="1"/>
    <n v="0"/>
    <n v="0"/>
    <n v="0"/>
    <n v="0"/>
    <n v="0"/>
    <n v="2"/>
    <n v="3"/>
    <n v="0"/>
    <n v="0"/>
    <n v="1"/>
    <n v="1"/>
    <n v="1"/>
    <n v="1"/>
    <n v="0"/>
    <n v="0"/>
    <n v="0"/>
    <n v="0"/>
    <n v="0"/>
    <n v="1"/>
    <n v="0"/>
    <n v="11"/>
    <n v="2"/>
    <n v="3"/>
    <n v="1"/>
    <n v="1"/>
    <n v="0"/>
    <n v="0"/>
    <n v="1"/>
    <n v="1"/>
    <n v="1"/>
    <n v="5"/>
    <n v="7"/>
    <n v="6"/>
    <n v="1"/>
  </r>
  <r>
    <s v="08EPR0544G"/>
    <n v="1"/>
    <s v="MATUTINO"/>
    <s v="RODOLFO SANCHEZ TABOADA 2067"/>
    <n v="8"/>
    <s v="CHIHUAHUA"/>
    <n v="8"/>
    <s v="CHIHUAHUA"/>
    <n v="10"/>
    <x v="20"/>
    <x v="4"/>
    <n v="1"/>
    <s v="SAN BUENAVENTURA"/>
    <s v="CALLE FRANCISCO I MADERO"/>
    <n v="0"/>
    <s v="PÚBLICO"/>
    <x v="1"/>
    <n v="2"/>
    <s v="BÁSICA"/>
    <n v="2"/>
    <x v="0"/>
    <n v="1"/>
    <x v="0"/>
    <n v="0"/>
    <s v="NO APLICA"/>
    <n v="0"/>
    <s v="NO APLICA"/>
    <s v="08FIZ0021Z"/>
    <s v="08FJS0004O"/>
    <m/>
    <n v="0"/>
    <n v="152"/>
    <n v="157"/>
    <n v="309"/>
    <n v="152"/>
    <n v="155"/>
    <n v="307"/>
    <n v="21"/>
    <n v="19"/>
    <n v="40"/>
    <n v="25"/>
    <n v="22"/>
    <n v="47"/>
    <n v="25"/>
    <n v="25"/>
    <n v="50"/>
    <n v="23"/>
    <n v="27"/>
    <n v="50"/>
    <n v="25"/>
    <n v="21"/>
    <n v="46"/>
    <n v="22"/>
    <n v="30"/>
    <n v="52"/>
    <n v="29"/>
    <n v="20"/>
    <n v="49"/>
    <n v="33"/>
    <n v="39"/>
    <n v="72"/>
    <n v="157"/>
    <n v="162"/>
    <n v="319"/>
    <n v="2"/>
    <n v="2"/>
    <n v="2"/>
    <n v="2"/>
    <n v="2"/>
    <n v="3"/>
    <n v="0"/>
    <n v="13"/>
    <n v="0"/>
    <n v="0"/>
    <n v="0"/>
    <n v="1"/>
    <n v="0"/>
    <n v="0"/>
    <n v="0"/>
    <n v="0"/>
    <n v="3"/>
    <n v="10"/>
    <n v="0"/>
    <n v="0"/>
    <n v="2"/>
    <n v="0"/>
    <n v="1"/>
    <n v="0"/>
    <n v="0"/>
    <n v="1"/>
    <n v="0"/>
    <n v="0"/>
    <n v="2"/>
    <n v="0"/>
    <n v="0"/>
    <n v="20"/>
    <n v="3"/>
    <n v="10"/>
    <n v="2"/>
    <n v="2"/>
    <n v="2"/>
    <n v="2"/>
    <n v="2"/>
    <n v="3"/>
    <n v="0"/>
    <n v="13"/>
    <n v="13"/>
    <n v="13"/>
    <n v="1"/>
  </r>
  <r>
    <s v="08EPR0545F"/>
    <n v="1"/>
    <s v="MATUTINO"/>
    <s v="EUGENIO PRADO 2350"/>
    <n v="8"/>
    <s v="CHIHUAHUA"/>
    <n v="8"/>
    <s v="CHIHUAHUA"/>
    <n v="10"/>
    <x v="20"/>
    <x v="4"/>
    <n v="28"/>
    <s v="RODRIGO M. QUEVEDO"/>
    <s v="CALLE APARTADO POSTAL 28"/>
    <n v="0"/>
    <s v="PÚBLICO"/>
    <x v="1"/>
    <n v="2"/>
    <s v="BÁSICA"/>
    <n v="2"/>
    <x v="0"/>
    <n v="1"/>
    <x v="0"/>
    <n v="0"/>
    <s v="NO APLICA"/>
    <n v="0"/>
    <s v="NO APLICA"/>
    <s v="08FIZ0021Z"/>
    <s v="08FJS0004O"/>
    <m/>
    <n v="0"/>
    <n v="132"/>
    <n v="119"/>
    <n v="251"/>
    <n v="132"/>
    <n v="119"/>
    <n v="251"/>
    <n v="19"/>
    <n v="17"/>
    <n v="36"/>
    <n v="26"/>
    <n v="29"/>
    <n v="55"/>
    <n v="26"/>
    <n v="29"/>
    <n v="55"/>
    <n v="22"/>
    <n v="21"/>
    <n v="43"/>
    <n v="17"/>
    <n v="19"/>
    <n v="36"/>
    <n v="29"/>
    <n v="15"/>
    <n v="44"/>
    <n v="30"/>
    <n v="24"/>
    <n v="54"/>
    <n v="19"/>
    <n v="20"/>
    <n v="39"/>
    <n v="143"/>
    <n v="128"/>
    <n v="271"/>
    <n v="2"/>
    <n v="2"/>
    <n v="2"/>
    <n v="2"/>
    <n v="2"/>
    <n v="2"/>
    <n v="0"/>
    <n v="12"/>
    <n v="0"/>
    <n v="0"/>
    <n v="0"/>
    <n v="1"/>
    <n v="0"/>
    <n v="0"/>
    <n v="0"/>
    <n v="0"/>
    <n v="3"/>
    <n v="9"/>
    <n v="0"/>
    <n v="0"/>
    <n v="1"/>
    <n v="3"/>
    <n v="1"/>
    <n v="0"/>
    <n v="1"/>
    <n v="0"/>
    <n v="0"/>
    <n v="0"/>
    <n v="2"/>
    <n v="0"/>
    <n v="0"/>
    <n v="21"/>
    <n v="3"/>
    <n v="9"/>
    <n v="2"/>
    <n v="2"/>
    <n v="2"/>
    <n v="2"/>
    <n v="2"/>
    <n v="2"/>
    <n v="0"/>
    <n v="12"/>
    <n v="13"/>
    <n v="13"/>
    <n v="1"/>
  </r>
  <r>
    <s v="08EPR0548C"/>
    <n v="1"/>
    <s v="MATUTINO"/>
    <s v="JUAN DE DIOS PEZA 2507"/>
    <n v="8"/>
    <s v="CHIHUAHUA"/>
    <n v="8"/>
    <s v="CHIHUAHUA"/>
    <n v="23"/>
    <x v="59"/>
    <x v="4"/>
    <n v="37"/>
    <s v="ABDENAGO C. GARCĂŤA (LAGUNITAS)"/>
    <s v="CALLE JUAN DE DIOS PEZA"/>
    <n v="217"/>
    <s v="PÚBLICO"/>
    <x v="1"/>
    <n v="2"/>
    <s v="BÁSICA"/>
    <n v="2"/>
    <x v="0"/>
    <n v="1"/>
    <x v="0"/>
    <n v="0"/>
    <s v="NO APLICA"/>
    <n v="0"/>
    <s v="NO APLICA"/>
    <s v="08FIZ0021Z"/>
    <s v="08FJS0004O"/>
    <m/>
    <n v="0"/>
    <n v="171"/>
    <n v="130"/>
    <n v="301"/>
    <n v="171"/>
    <n v="130"/>
    <n v="301"/>
    <n v="28"/>
    <n v="16"/>
    <n v="44"/>
    <n v="24"/>
    <n v="17"/>
    <n v="41"/>
    <n v="24"/>
    <n v="17"/>
    <n v="41"/>
    <n v="31"/>
    <n v="19"/>
    <n v="50"/>
    <n v="23"/>
    <n v="16"/>
    <n v="39"/>
    <n v="33"/>
    <n v="25"/>
    <n v="58"/>
    <n v="30"/>
    <n v="24"/>
    <n v="54"/>
    <n v="30"/>
    <n v="27"/>
    <n v="57"/>
    <n v="171"/>
    <n v="128"/>
    <n v="299"/>
    <n v="2"/>
    <n v="2"/>
    <n v="2"/>
    <n v="2"/>
    <n v="2"/>
    <n v="2"/>
    <n v="0"/>
    <n v="12"/>
    <n v="0"/>
    <n v="0"/>
    <n v="0"/>
    <n v="1"/>
    <n v="0"/>
    <n v="0"/>
    <n v="0"/>
    <n v="0"/>
    <n v="1"/>
    <n v="11"/>
    <n v="0"/>
    <n v="0"/>
    <n v="1"/>
    <n v="0"/>
    <n v="0"/>
    <n v="0"/>
    <n v="0"/>
    <n v="0"/>
    <n v="0"/>
    <n v="0"/>
    <n v="1"/>
    <n v="1"/>
    <n v="0"/>
    <n v="16"/>
    <n v="1"/>
    <n v="11"/>
    <n v="2"/>
    <n v="2"/>
    <n v="2"/>
    <n v="2"/>
    <n v="2"/>
    <n v="2"/>
    <n v="0"/>
    <n v="12"/>
    <n v="12"/>
    <n v="12"/>
    <n v="1"/>
  </r>
  <r>
    <s v="08EPR0549B"/>
    <n v="1"/>
    <s v="MATUTINO"/>
    <s v="CENTRO REGIONAL DE EDUC. INT. NIĂ‘OS HEROES 2094"/>
    <n v="8"/>
    <s v="CHIHUAHUA"/>
    <n v="8"/>
    <s v="CHIHUAHUA"/>
    <n v="63"/>
    <x v="18"/>
    <x v="9"/>
    <n v="75"/>
    <s v="YEPĂ“MERA"/>
    <s v="NINGUNO NINGUNO"/>
    <n v="0"/>
    <s v="PÚBLICO"/>
    <x v="1"/>
    <n v="2"/>
    <s v="BÁSICA"/>
    <n v="2"/>
    <x v="0"/>
    <n v="1"/>
    <x v="0"/>
    <n v="0"/>
    <s v="NO APLICA"/>
    <n v="0"/>
    <s v="NO APLICA"/>
    <s v="08FIZ0024W"/>
    <s v="08FJS0005N"/>
    <m/>
    <n v="0"/>
    <n v="30"/>
    <n v="29"/>
    <n v="59"/>
    <n v="29"/>
    <n v="29"/>
    <n v="58"/>
    <n v="2"/>
    <n v="7"/>
    <n v="9"/>
    <n v="4"/>
    <n v="2"/>
    <n v="6"/>
    <n v="4"/>
    <n v="2"/>
    <n v="6"/>
    <n v="1"/>
    <n v="5"/>
    <n v="6"/>
    <n v="4"/>
    <n v="0"/>
    <n v="4"/>
    <n v="6"/>
    <n v="4"/>
    <n v="10"/>
    <n v="7"/>
    <n v="4"/>
    <n v="11"/>
    <n v="7"/>
    <n v="8"/>
    <n v="15"/>
    <n v="29"/>
    <n v="23"/>
    <n v="52"/>
    <n v="0"/>
    <n v="0"/>
    <n v="0"/>
    <n v="0"/>
    <n v="0"/>
    <n v="0"/>
    <n v="3"/>
    <n v="3"/>
    <n v="0"/>
    <n v="1"/>
    <n v="0"/>
    <n v="0"/>
    <n v="0"/>
    <n v="0"/>
    <n v="0"/>
    <n v="0"/>
    <n v="0"/>
    <n v="2"/>
    <n v="0"/>
    <n v="0"/>
    <n v="1"/>
    <n v="0"/>
    <n v="0"/>
    <n v="0"/>
    <n v="0"/>
    <n v="0"/>
    <n v="0"/>
    <n v="0"/>
    <n v="0"/>
    <n v="0"/>
    <n v="0"/>
    <n v="4"/>
    <n v="0"/>
    <n v="3"/>
    <n v="0"/>
    <n v="0"/>
    <n v="0"/>
    <n v="0"/>
    <n v="0"/>
    <n v="0"/>
    <n v="3"/>
    <n v="3"/>
    <n v="7"/>
    <n v="3"/>
    <n v="1"/>
  </r>
  <r>
    <s v="08EPR0550R"/>
    <n v="1"/>
    <s v="MATUTINO"/>
    <s v="BRAULIO HERNANDEZ 2234"/>
    <n v="8"/>
    <s v="CHIHUAHUA"/>
    <n v="8"/>
    <s v="CHIHUAHUA"/>
    <n v="40"/>
    <x v="12"/>
    <x v="9"/>
    <n v="31"/>
    <s v="NUEVA MADERA"/>
    <s v="CALLE J.OROZCO"/>
    <n v="0"/>
    <s v="PÚBLICO"/>
    <x v="1"/>
    <n v="2"/>
    <s v="BÁSICA"/>
    <n v="2"/>
    <x v="0"/>
    <n v="1"/>
    <x v="0"/>
    <n v="0"/>
    <s v="NO APLICA"/>
    <n v="0"/>
    <s v="NO APLICA"/>
    <s v="08FIZ0024W"/>
    <s v="08FJS0005N"/>
    <m/>
    <n v="0"/>
    <n v="10"/>
    <n v="19"/>
    <n v="29"/>
    <n v="10"/>
    <n v="19"/>
    <n v="29"/>
    <n v="1"/>
    <n v="5"/>
    <n v="6"/>
    <n v="4"/>
    <n v="3"/>
    <n v="7"/>
    <n v="4"/>
    <n v="3"/>
    <n v="7"/>
    <n v="1"/>
    <n v="3"/>
    <n v="4"/>
    <n v="3"/>
    <n v="7"/>
    <n v="10"/>
    <n v="1"/>
    <n v="4"/>
    <n v="5"/>
    <n v="2"/>
    <n v="3"/>
    <n v="5"/>
    <n v="3"/>
    <n v="1"/>
    <n v="4"/>
    <n v="14"/>
    <n v="21"/>
    <n v="35"/>
    <n v="0"/>
    <n v="0"/>
    <n v="0"/>
    <n v="0"/>
    <n v="0"/>
    <n v="0"/>
    <n v="2"/>
    <n v="2"/>
    <n v="0"/>
    <n v="1"/>
    <n v="0"/>
    <n v="0"/>
    <n v="0"/>
    <n v="0"/>
    <n v="0"/>
    <n v="0"/>
    <n v="0"/>
    <n v="1"/>
    <n v="0"/>
    <n v="0"/>
    <n v="0"/>
    <n v="0"/>
    <n v="0"/>
    <n v="0"/>
    <n v="0"/>
    <n v="0"/>
    <n v="0"/>
    <n v="0"/>
    <n v="0"/>
    <n v="0"/>
    <n v="0"/>
    <n v="2"/>
    <n v="0"/>
    <n v="2"/>
    <n v="0"/>
    <n v="0"/>
    <n v="0"/>
    <n v="0"/>
    <n v="0"/>
    <n v="0"/>
    <n v="2"/>
    <n v="2"/>
    <n v="2"/>
    <n v="2"/>
    <n v="1"/>
  </r>
  <r>
    <s v="08EPR0552P"/>
    <n v="1"/>
    <s v="MATUTINO"/>
    <s v="AGUSTIN MELGAR 2224"/>
    <n v="8"/>
    <s v="CHIHUAHUA"/>
    <n v="8"/>
    <s v="CHIHUAHUA"/>
    <n v="19"/>
    <x v="2"/>
    <x v="2"/>
    <n v="1"/>
    <s v="CHIHUAHUA"/>
    <s v="CALLE SECRETARIA DE EDUCACION PUBLICA"/>
    <n v="0"/>
    <s v="PÚBLICO"/>
    <x v="1"/>
    <n v="2"/>
    <s v="BÁSICA"/>
    <n v="2"/>
    <x v="0"/>
    <n v="1"/>
    <x v="0"/>
    <n v="0"/>
    <s v="NO APLICA"/>
    <n v="0"/>
    <s v="NO APLICA"/>
    <s v="08FIZ0051T"/>
    <s v="08FJS0002Q"/>
    <m/>
    <n v="0"/>
    <n v="154"/>
    <n v="136"/>
    <n v="290"/>
    <n v="152"/>
    <n v="136"/>
    <n v="288"/>
    <n v="24"/>
    <n v="24"/>
    <n v="48"/>
    <n v="26"/>
    <n v="23"/>
    <n v="49"/>
    <n v="27"/>
    <n v="23"/>
    <n v="50"/>
    <n v="23"/>
    <n v="23"/>
    <n v="46"/>
    <n v="27"/>
    <n v="21"/>
    <n v="48"/>
    <n v="31"/>
    <n v="20"/>
    <n v="51"/>
    <n v="26"/>
    <n v="27"/>
    <n v="53"/>
    <n v="25"/>
    <n v="21"/>
    <n v="46"/>
    <n v="159"/>
    <n v="135"/>
    <n v="294"/>
    <n v="2"/>
    <n v="2"/>
    <n v="2"/>
    <n v="2"/>
    <n v="2"/>
    <n v="2"/>
    <n v="0"/>
    <n v="12"/>
    <n v="0"/>
    <n v="0"/>
    <n v="0"/>
    <n v="1"/>
    <n v="0"/>
    <n v="0"/>
    <n v="0"/>
    <n v="0"/>
    <n v="0"/>
    <n v="12"/>
    <n v="0"/>
    <n v="0"/>
    <n v="1"/>
    <n v="0"/>
    <n v="0"/>
    <n v="2"/>
    <n v="0"/>
    <n v="0"/>
    <n v="0"/>
    <n v="0"/>
    <n v="1"/>
    <n v="1"/>
    <n v="0"/>
    <n v="18"/>
    <n v="0"/>
    <n v="12"/>
    <n v="2"/>
    <n v="2"/>
    <n v="2"/>
    <n v="2"/>
    <n v="2"/>
    <n v="2"/>
    <n v="0"/>
    <n v="12"/>
    <n v="12"/>
    <n v="12"/>
    <n v="1"/>
  </r>
  <r>
    <s v="08EPR0553O"/>
    <n v="1"/>
    <s v="MATUTINO"/>
    <s v="FRANCISCO R ALMADA 2357"/>
    <n v="8"/>
    <s v="CHIHUAHUA"/>
    <n v="8"/>
    <s v="CHIHUAHUA"/>
    <n v="19"/>
    <x v="2"/>
    <x v="2"/>
    <n v="1"/>
    <s v="CHIHUAHUA"/>
    <s v="CALLE SAMANIEGO"/>
    <n v="4810"/>
    <s v="PÚBLICO"/>
    <x v="1"/>
    <n v="2"/>
    <s v="BÁSICA"/>
    <n v="2"/>
    <x v="0"/>
    <n v="1"/>
    <x v="0"/>
    <n v="0"/>
    <s v="NO APLICA"/>
    <n v="0"/>
    <s v="NO APLICA"/>
    <s v="08FIZ0051T"/>
    <s v="08FJS0002Q"/>
    <m/>
    <n v="0"/>
    <n v="120"/>
    <n v="125"/>
    <n v="245"/>
    <n v="120"/>
    <n v="123"/>
    <n v="243"/>
    <n v="25"/>
    <n v="23"/>
    <n v="48"/>
    <n v="14"/>
    <n v="24"/>
    <n v="38"/>
    <n v="16"/>
    <n v="25"/>
    <n v="41"/>
    <n v="19"/>
    <n v="25"/>
    <n v="44"/>
    <n v="20"/>
    <n v="22"/>
    <n v="42"/>
    <n v="27"/>
    <n v="14"/>
    <n v="41"/>
    <n v="19"/>
    <n v="18"/>
    <n v="37"/>
    <n v="16"/>
    <n v="21"/>
    <n v="37"/>
    <n v="117"/>
    <n v="125"/>
    <n v="242"/>
    <n v="2"/>
    <n v="2"/>
    <n v="2"/>
    <n v="2"/>
    <n v="2"/>
    <n v="2"/>
    <n v="0"/>
    <n v="12"/>
    <n v="0"/>
    <n v="0"/>
    <n v="1"/>
    <n v="0"/>
    <n v="0"/>
    <n v="0"/>
    <n v="0"/>
    <n v="0"/>
    <n v="1"/>
    <n v="11"/>
    <n v="0"/>
    <n v="0"/>
    <n v="1"/>
    <n v="0"/>
    <n v="2"/>
    <n v="1"/>
    <n v="0"/>
    <n v="0"/>
    <n v="0"/>
    <n v="0"/>
    <n v="0"/>
    <n v="2"/>
    <n v="0"/>
    <n v="19"/>
    <n v="1"/>
    <n v="11"/>
    <n v="2"/>
    <n v="2"/>
    <n v="2"/>
    <n v="2"/>
    <n v="2"/>
    <n v="2"/>
    <n v="0"/>
    <n v="12"/>
    <n v="12"/>
    <n v="12"/>
    <n v="1"/>
  </r>
  <r>
    <s v="08EPR0554N"/>
    <n v="1"/>
    <s v="MATUTINO"/>
    <s v="FRANCISCO VILLA 2410"/>
    <n v="8"/>
    <s v="CHIHUAHUA"/>
    <n v="8"/>
    <s v="CHIHUAHUA"/>
    <n v="19"/>
    <x v="2"/>
    <x v="2"/>
    <n v="1"/>
    <s v="CHIHUAHUA"/>
    <s v="CALLE EFREN VALDEZ"/>
    <n v="8604"/>
    <s v="PÚBLICO"/>
    <x v="1"/>
    <n v="2"/>
    <s v="BÁSICA"/>
    <n v="2"/>
    <x v="0"/>
    <n v="1"/>
    <x v="0"/>
    <n v="0"/>
    <s v="NO APLICA"/>
    <n v="0"/>
    <s v="NO APLICA"/>
    <s v="08FIZ0050U"/>
    <s v="08FJS0002Q"/>
    <m/>
    <n v="0"/>
    <n v="173"/>
    <n v="179"/>
    <n v="352"/>
    <n v="171"/>
    <n v="179"/>
    <n v="350"/>
    <n v="31"/>
    <n v="27"/>
    <n v="58"/>
    <n v="28"/>
    <n v="31"/>
    <n v="59"/>
    <n v="28"/>
    <n v="31"/>
    <n v="59"/>
    <n v="34"/>
    <n v="27"/>
    <n v="61"/>
    <n v="30"/>
    <n v="27"/>
    <n v="57"/>
    <n v="29"/>
    <n v="32"/>
    <n v="61"/>
    <n v="21"/>
    <n v="36"/>
    <n v="57"/>
    <n v="27"/>
    <n v="36"/>
    <n v="63"/>
    <n v="169"/>
    <n v="189"/>
    <n v="358"/>
    <n v="2"/>
    <n v="2"/>
    <n v="2"/>
    <n v="2"/>
    <n v="2"/>
    <n v="2"/>
    <n v="0"/>
    <n v="12"/>
    <n v="0"/>
    <n v="0"/>
    <n v="1"/>
    <n v="0"/>
    <n v="0"/>
    <n v="0"/>
    <n v="0"/>
    <n v="0"/>
    <n v="4"/>
    <n v="8"/>
    <n v="0"/>
    <n v="0"/>
    <n v="2"/>
    <n v="1"/>
    <n v="0"/>
    <n v="2"/>
    <n v="0"/>
    <n v="1"/>
    <n v="0"/>
    <n v="0"/>
    <n v="1"/>
    <n v="1"/>
    <n v="0"/>
    <n v="21"/>
    <n v="4"/>
    <n v="8"/>
    <n v="2"/>
    <n v="2"/>
    <n v="2"/>
    <n v="2"/>
    <n v="2"/>
    <n v="2"/>
    <n v="0"/>
    <n v="12"/>
    <n v="12"/>
    <n v="12"/>
    <n v="1"/>
  </r>
  <r>
    <s v="08EPR0558J"/>
    <n v="1"/>
    <s v="MATUTINO"/>
    <s v="GRAN MORELOS 2015"/>
    <n v="8"/>
    <s v="CHIHUAHUA"/>
    <n v="8"/>
    <s v="CHIHUAHUA"/>
    <n v="20"/>
    <x v="53"/>
    <x v="1"/>
    <n v="1"/>
    <s v="CHĂŤNIPAS DE ALMADA"/>
    <s v="CALLE ROSALES"/>
    <n v="1"/>
    <s v="PÚBLICO"/>
    <x v="1"/>
    <n v="2"/>
    <s v="BÁSICA"/>
    <n v="2"/>
    <x v="0"/>
    <n v="1"/>
    <x v="0"/>
    <n v="0"/>
    <s v="NO APLICA"/>
    <n v="0"/>
    <s v="NO APLICA"/>
    <s v="08FIZ0010T"/>
    <s v="08FJS0005N"/>
    <m/>
    <n v="0"/>
    <n v="75"/>
    <n v="82"/>
    <n v="157"/>
    <n v="75"/>
    <n v="82"/>
    <n v="157"/>
    <n v="7"/>
    <n v="11"/>
    <n v="18"/>
    <n v="11"/>
    <n v="9"/>
    <n v="20"/>
    <n v="11"/>
    <n v="9"/>
    <n v="20"/>
    <n v="15"/>
    <n v="14"/>
    <n v="29"/>
    <n v="12"/>
    <n v="12"/>
    <n v="24"/>
    <n v="9"/>
    <n v="12"/>
    <n v="21"/>
    <n v="21"/>
    <n v="18"/>
    <n v="39"/>
    <n v="10"/>
    <n v="10"/>
    <n v="20"/>
    <n v="78"/>
    <n v="75"/>
    <n v="153"/>
    <n v="1"/>
    <n v="1"/>
    <n v="1"/>
    <n v="1"/>
    <n v="2"/>
    <n v="1"/>
    <n v="0"/>
    <n v="7"/>
    <n v="0"/>
    <n v="0"/>
    <n v="1"/>
    <n v="0"/>
    <n v="0"/>
    <n v="0"/>
    <n v="0"/>
    <n v="0"/>
    <n v="4"/>
    <n v="3"/>
    <n v="0"/>
    <n v="0"/>
    <n v="0"/>
    <n v="1"/>
    <n v="0"/>
    <n v="0"/>
    <n v="0"/>
    <n v="0"/>
    <n v="0"/>
    <n v="0"/>
    <n v="1"/>
    <n v="0"/>
    <n v="0"/>
    <n v="10"/>
    <n v="4"/>
    <n v="3"/>
    <n v="1"/>
    <n v="1"/>
    <n v="1"/>
    <n v="1"/>
    <n v="2"/>
    <n v="1"/>
    <n v="0"/>
    <n v="7"/>
    <n v="7"/>
    <n v="7"/>
    <n v="1"/>
  </r>
  <r>
    <s v="08EPR0559I"/>
    <n v="1"/>
    <s v="MATUTINO"/>
    <s v="JOSE ALBINO LOPEZ CARRASCO 2213"/>
    <n v="8"/>
    <s v="CHIHUAHUA"/>
    <n v="8"/>
    <s v="CHIHUAHUA"/>
    <n v="66"/>
    <x v="47"/>
    <x v="1"/>
    <n v="1"/>
    <s v="URUACHI"/>
    <s v="PROLONGACIĂ“N HEROES DE LA TABLETA"/>
    <n v="0"/>
    <s v="PÚBLICO"/>
    <x v="1"/>
    <n v="2"/>
    <s v="BÁSICA"/>
    <n v="2"/>
    <x v="0"/>
    <n v="1"/>
    <x v="0"/>
    <n v="0"/>
    <s v="NO APLICA"/>
    <n v="0"/>
    <s v="NO APLICA"/>
    <s v="08FIZ0035B"/>
    <s v="08FJS0005N"/>
    <m/>
    <n v="0"/>
    <n v="77"/>
    <n v="71"/>
    <n v="148"/>
    <n v="77"/>
    <n v="71"/>
    <n v="148"/>
    <n v="13"/>
    <n v="16"/>
    <n v="29"/>
    <n v="8"/>
    <n v="8"/>
    <n v="16"/>
    <n v="8"/>
    <n v="8"/>
    <n v="16"/>
    <n v="11"/>
    <n v="11"/>
    <n v="22"/>
    <n v="11"/>
    <n v="7"/>
    <n v="18"/>
    <n v="10"/>
    <n v="13"/>
    <n v="23"/>
    <n v="11"/>
    <n v="9"/>
    <n v="20"/>
    <n v="11"/>
    <n v="10"/>
    <n v="21"/>
    <n v="62"/>
    <n v="58"/>
    <n v="120"/>
    <n v="1"/>
    <n v="1"/>
    <n v="1"/>
    <n v="1"/>
    <n v="1"/>
    <n v="1"/>
    <n v="0"/>
    <n v="6"/>
    <n v="0"/>
    <n v="0"/>
    <n v="0"/>
    <n v="1"/>
    <n v="0"/>
    <n v="0"/>
    <n v="0"/>
    <n v="0"/>
    <n v="2"/>
    <n v="4"/>
    <n v="0"/>
    <n v="0"/>
    <n v="1"/>
    <n v="0"/>
    <n v="0"/>
    <n v="0"/>
    <n v="1"/>
    <n v="0"/>
    <n v="0"/>
    <n v="0"/>
    <n v="1"/>
    <n v="1"/>
    <n v="0"/>
    <n v="11"/>
    <n v="2"/>
    <n v="4"/>
    <n v="1"/>
    <n v="1"/>
    <n v="1"/>
    <n v="1"/>
    <n v="1"/>
    <n v="1"/>
    <n v="0"/>
    <n v="6"/>
    <n v="6"/>
    <n v="6"/>
    <n v="1"/>
  </r>
  <r>
    <s v="08EPR0560Y"/>
    <n v="1"/>
    <s v="MATUTINO"/>
    <s v="IGNACIO VALENZUELA 2339"/>
    <n v="8"/>
    <s v="CHIHUAHUA"/>
    <n v="8"/>
    <s v="CHIHUAHUA"/>
    <n v="30"/>
    <x v="19"/>
    <x v="1"/>
    <n v="1"/>
    <s v="TĂ‰MORIS"/>
    <s v="AVENIDA LOPEZ MATEOS"/>
    <n v="20"/>
    <s v="PÚBLICO"/>
    <x v="1"/>
    <n v="2"/>
    <s v="BÁSICA"/>
    <n v="2"/>
    <x v="0"/>
    <n v="1"/>
    <x v="0"/>
    <n v="0"/>
    <s v="NO APLICA"/>
    <n v="0"/>
    <s v="NO APLICA"/>
    <s v="08FIZ0044J"/>
    <s v="08FJS0005N"/>
    <m/>
    <n v="0"/>
    <n v="136"/>
    <n v="162"/>
    <n v="298"/>
    <n v="136"/>
    <n v="162"/>
    <n v="298"/>
    <n v="26"/>
    <n v="27"/>
    <n v="53"/>
    <n v="19"/>
    <n v="16"/>
    <n v="35"/>
    <n v="19"/>
    <n v="16"/>
    <n v="35"/>
    <n v="20"/>
    <n v="24"/>
    <n v="44"/>
    <n v="9"/>
    <n v="21"/>
    <n v="30"/>
    <n v="26"/>
    <n v="28"/>
    <n v="54"/>
    <n v="31"/>
    <n v="27"/>
    <n v="58"/>
    <n v="21"/>
    <n v="32"/>
    <n v="53"/>
    <n v="126"/>
    <n v="148"/>
    <n v="274"/>
    <n v="2"/>
    <n v="2"/>
    <n v="2"/>
    <n v="3"/>
    <n v="3"/>
    <n v="3"/>
    <n v="0"/>
    <n v="15"/>
    <n v="0"/>
    <n v="0"/>
    <n v="1"/>
    <n v="0"/>
    <n v="0"/>
    <n v="0"/>
    <n v="0"/>
    <n v="0"/>
    <n v="5"/>
    <n v="10"/>
    <n v="0"/>
    <n v="0"/>
    <n v="2"/>
    <n v="0"/>
    <n v="0"/>
    <n v="1"/>
    <n v="0"/>
    <n v="1"/>
    <n v="0"/>
    <n v="0"/>
    <n v="2"/>
    <n v="0"/>
    <n v="0"/>
    <n v="22"/>
    <n v="5"/>
    <n v="10"/>
    <n v="2"/>
    <n v="2"/>
    <n v="2"/>
    <n v="3"/>
    <n v="3"/>
    <n v="3"/>
    <n v="0"/>
    <n v="15"/>
    <n v="17"/>
    <n v="15"/>
    <n v="1"/>
  </r>
  <r>
    <s v="08EPR0562W"/>
    <n v="1"/>
    <s v="MATUTINO"/>
    <s v="IGNACIO ALLENDE 2544"/>
    <n v="8"/>
    <s v="CHIHUAHUA"/>
    <n v="8"/>
    <s v="CHIHUAHUA"/>
    <n v="9"/>
    <x v="1"/>
    <x v="1"/>
    <n v="220"/>
    <s v="TUCHEACHI"/>
    <s v="CALLE TUCHEACHI"/>
    <n v="0"/>
    <s v="PÚBLICO"/>
    <x v="1"/>
    <n v="2"/>
    <s v="BÁSICA"/>
    <n v="2"/>
    <x v="0"/>
    <n v="1"/>
    <x v="0"/>
    <n v="0"/>
    <s v="NO APLICA"/>
    <n v="0"/>
    <s v="NO APLICA"/>
    <s v="08FIZ0011S"/>
    <s v="08FJS0005N"/>
    <m/>
    <n v="0"/>
    <n v="9"/>
    <n v="4"/>
    <n v="13"/>
    <n v="9"/>
    <n v="4"/>
    <n v="13"/>
    <n v="4"/>
    <n v="0"/>
    <n v="4"/>
    <n v="0"/>
    <n v="2"/>
    <n v="2"/>
    <n v="0"/>
    <n v="2"/>
    <n v="2"/>
    <n v="0"/>
    <n v="0"/>
    <n v="0"/>
    <n v="1"/>
    <n v="0"/>
    <n v="1"/>
    <n v="0"/>
    <n v="4"/>
    <n v="4"/>
    <n v="1"/>
    <n v="4"/>
    <n v="5"/>
    <n v="2"/>
    <n v="1"/>
    <n v="3"/>
    <n v="4"/>
    <n v="11"/>
    <n v="15"/>
    <n v="0"/>
    <n v="0"/>
    <n v="0"/>
    <n v="0"/>
    <n v="0"/>
    <n v="0"/>
    <n v="1"/>
    <n v="1"/>
    <n v="1"/>
    <n v="0"/>
    <n v="0"/>
    <n v="0"/>
    <n v="0"/>
    <n v="0"/>
    <n v="0"/>
    <n v="0"/>
    <n v="0"/>
    <n v="0"/>
    <n v="0"/>
    <n v="0"/>
    <n v="0"/>
    <n v="0"/>
    <n v="0"/>
    <n v="0"/>
    <n v="0"/>
    <n v="0"/>
    <n v="0"/>
    <n v="0"/>
    <n v="0"/>
    <n v="0"/>
    <n v="0"/>
    <n v="1"/>
    <n v="1"/>
    <n v="0"/>
    <n v="0"/>
    <n v="0"/>
    <n v="0"/>
    <n v="0"/>
    <n v="0"/>
    <n v="0"/>
    <n v="1"/>
    <n v="1"/>
    <n v="2"/>
    <n v="1"/>
    <n v="1"/>
  </r>
  <r>
    <s v="08EPR0563V"/>
    <n v="1"/>
    <s v="MATUTINO"/>
    <s v="PLAN DE GUADALUPE 2278"/>
    <n v="8"/>
    <s v="CHIHUAHUA"/>
    <n v="8"/>
    <s v="CHIHUAHUA"/>
    <n v="9"/>
    <x v="1"/>
    <x v="1"/>
    <n v="34"/>
    <s v="CREEL"/>
    <s v="CALLE TERMINAL"/>
    <n v="302"/>
    <s v="PÚBLICO"/>
    <x v="1"/>
    <n v="2"/>
    <s v="BÁSICA"/>
    <n v="2"/>
    <x v="0"/>
    <n v="1"/>
    <x v="0"/>
    <n v="0"/>
    <s v="NO APLICA"/>
    <n v="0"/>
    <s v="NO APLICA"/>
    <s v="08FIZ0011S"/>
    <s v="08FJS0005N"/>
    <m/>
    <n v="0"/>
    <n v="126"/>
    <n v="124"/>
    <n v="250"/>
    <n v="126"/>
    <n v="124"/>
    <n v="250"/>
    <n v="22"/>
    <n v="16"/>
    <n v="38"/>
    <n v="18"/>
    <n v="20"/>
    <n v="38"/>
    <n v="18"/>
    <n v="20"/>
    <n v="38"/>
    <n v="17"/>
    <n v="23"/>
    <n v="40"/>
    <n v="22"/>
    <n v="24"/>
    <n v="46"/>
    <n v="15"/>
    <n v="22"/>
    <n v="37"/>
    <n v="30"/>
    <n v="22"/>
    <n v="52"/>
    <n v="24"/>
    <n v="17"/>
    <n v="41"/>
    <n v="126"/>
    <n v="128"/>
    <n v="254"/>
    <n v="2"/>
    <n v="2"/>
    <n v="2"/>
    <n v="2"/>
    <n v="2"/>
    <n v="2"/>
    <n v="0"/>
    <n v="12"/>
    <n v="0"/>
    <n v="0"/>
    <n v="0"/>
    <n v="1"/>
    <n v="0"/>
    <n v="0"/>
    <n v="0"/>
    <n v="0"/>
    <n v="2"/>
    <n v="10"/>
    <n v="0"/>
    <n v="0"/>
    <n v="2"/>
    <n v="0"/>
    <n v="0"/>
    <n v="0"/>
    <n v="1"/>
    <n v="0"/>
    <n v="0"/>
    <n v="0"/>
    <n v="3"/>
    <n v="0"/>
    <n v="0"/>
    <n v="19"/>
    <n v="2"/>
    <n v="10"/>
    <n v="2"/>
    <n v="2"/>
    <n v="2"/>
    <n v="2"/>
    <n v="2"/>
    <n v="2"/>
    <n v="0"/>
    <n v="12"/>
    <n v="12"/>
    <n v="12"/>
    <n v="1"/>
  </r>
  <r>
    <s v="08EPR0565T"/>
    <n v="2"/>
    <s v="VESPERTINO"/>
    <s v="LUZ CID DE OROZCO 2018"/>
    <n v="8"/>
    <s v="CHIHUAHUA"/>
    <n v="8"/>
    <s v="CHIHUAHUA"/>
    <n v="37"/>
    <x v="0"/>
    <x v="0"/>
    <n v="1"/>
    <s v="JUĂREZ"/>
    <s v="CALLE 5 DE FEBRERO"/>
    <n v="0"/>
    <s v="PÚBLICO"/>
    <x v="1"/>
    <n v="2"/>
    <s v="BÁSICA"/>
    <n v="2"/>
    <x v="0"/>
    <n v="1"/>
    <x v="0"/>
    <n v="0"/>
    <s v="NO APLICA"/>
    <n v="0"/>
    <s v="NO APLICA"/>
    <s v="08FIZ0032E"/>
    <s v="08FJS0003P"/>
    <m/>
    <n v="0"/>
    <n v="51"/>
    <n v="45"/>
    <n v="96"/>
    <n v="47"/>
    <n v="43"/>
    <n v="90"/>
    <n v="4"/>
    <n v="13"/>
    <n v="17"/>
    <n v="9"/>
    <n v="12"/>
    <n v="21"/>
    <n v="9"/>
    <n v="12"/>
    <n v="21"/>
    <n v="10"/>
    <n v="6"/>
    <n v="16"/>
    <n v="11"/>
    <n v="7"/>
    <n v="18"/>
    <n v="11"/>
    <n v="7"/>
    <n v="18"/>
    <n v="12"/>
    <n v="7"/>
    <n v="19"/>
    <n v="4"/>
    <n v="3"/>
    <n v="7"/>
    <n v="57"/>
    <n v="42"/>
    <n v="99"/>
    <n v="1"/>
    <n v="1"/>
    <n v="0"/>
    <n v="0"/>
    <n v="0"/>
    <n v="0"/>
    <n v="2"/>
    <n v="4"/>
    <n v="1"/>
    <n v="0"/>
    <n v="0"/>
    <n v="0"/>
    <n v="0"/>
    <n v="0"/>
    <n v="0"/>
    <n v="0"/>
    <n v="0"/>
    <n v="3"/>
    <n v="0"/>
    <n v="0"/>
    <n v="0"/>
    <n v="2"/>
    <n v="1"/>
    <n v="0"/>
    <n v="0"/>
    <n v="0"/>
    <n v="0"/>
    <n v="0"/>
    <n v="1"/>
    <n v="0"/>
    <n v="0"/>
    <n v="8"/>
    <n v="1"/>
    <n v="3"/>
    <n v="1"/>
    <n v="1"/>
    <n v="0"/>
    <n v="0"/>
    <n v="0"/>
    <n v="0"/>
    <n v="2"/>
    <n v="4"/>
    <n v="12"/>
    <n v="4"/>
    <n v="1"/>
  </r>
  <r>
    <s v="08EPR0566S"/>
    <n v="1"/>
    <s v="MATUTINO"/>
    <s v="JOSE MARIA MORELOS Y PAVON 2146"/>
    <n v="8"/>
    <s v="CHIHUAHUA"/>
    <n v="8"/>
    <s v="CHIHUAHUA"/>
    <n v="15"/>
    <x v="64"/>
    <x v="10"/>
    <n v="1"/>
    <s v="SANTIAGO DE COYAME"/>
    <s v="CALLE CENTENARIO"/>
    <n v="0"/>
    <s v="PÚBLICO"/>
    <x v="1"/>
    <n v="2"/>
    <s v="BÁSICA"/>
    <n v="2"/>
    <x v="0"/>
    <n v="1"/>
    <x v="0"/>
    <n v="0"/>
    <s v="NO APLICA"/>
    <n v="0"/>
    <s v="NO APLICA"/>
    <s v="08FIZ0012R"/>
    <s v="08FJS0001R"/>
    <m/>
    <n v="0"/>
    <n v="55"/>
    <n v="52"/>
    <n v="107"/>
    <n v="55"/>
    <n v="52"/>
    <n v="107"/>
    <n v="8"/>
    <n v="8"/>
    <n v="16"/>
    <n v="9"/>
    <n v="9"/>
    <n v="18"/>
    <n v="9"/>
    <n v="10"/>
    <n v="19"/>
    <n v="7"/>
    <n v="12"/>
    <n v="19"/>
    <n v="11"/>
    <n v="4"/>
    <n v="15"/>
    <n v="7"/>
    <n v="10"/>
    <n v="17"/>
    <n v="8"/>
    <n v="10"/>
    <n v="18"/>
    <n v="9"/>
    <n v="9"/>
    <n v="18"/>
    <n v="51"/>
    <n v="55"/>
    <n v="106"/>
    <n v="1"/>
    <n v="1"/>
    <n v="0"/>
    <n v="0"/>
    <n v="1"/>
    <n v="1"/>
    <n v="1"/>
    <n v="5"/>
    <n v="0"/>
    <n v="1"/>
    <n v="0"/>
    <n v="0"/>
    <n v="0"/>
    <n v="0"/>
    <n v="0"/>
    <n v="0"/>
    <n v="1"/>
    <n v="3"/>
    <n v="0"/>
    <n v="0"/>
    <n v="1"/>
    <n v="0"/>
    <n v="0"/>
    <n v="0"/>
    <n v="0"/>
    <n v="0"/>
    <n v="0"/>
    <n v="0"/>
    <n v="1"/>
    <n v="0"/>
    <n v="0"/>
    <n v="7"/>
    <n v="1"/>
    <n v="4"/>
    <n v="1"/>
    <n v="1"/>
    <n v="0"/>
    <n v="0"/>
    <n v="1"/>
    <n v="1"/>
    <n v="1"/>
    <n v="5"/>
    <n v="5"/>
    <n v="5"/>
    <n v="1"/>
  </r>
  <r>
    <s v="08EPR0567R"/>
    <n v="1"/>
    <s v="MATUTINO"/>
    <s v="PORFIRIO TALAMANTES 2065"/>
    <n v="8"/>
    <s v="CHIHUAHUA"/>
    <n v="8"/>
    <s v="CHIHUAHUA"/>
    <n v="35"/>
    <x v="62"/>
    <x v="4"/>
    <n v="1"/>
    <s v="JANOS"/>
    <s v="CALLE OJINAGA"/>
    <n v="0"/>
    <s v="PÚBLICO"/>
    <x v="1"/>
    <n v="2"/>
    <s v="BÁSICA"/>
    <n v="2"/>
    <x v="0"/>
    <n v="1"/>
    <x v="0"/>
    <n v="0"/>
    <s v="NO APLICA"/>
    <n v="0"/>
    <s v="NO APLICA"/>
    <s v="08FIZ0041M"/>
    <s v="08FJS0004O"/>
    <m/>
    <n v="0"/>
    <n v="168"/>
    <n v="147"/>
    <n v="315"/>
    <n v="168"/>
    <n v="147"/>
    <n v="315"/>
    <n v="28"/>
    <n v="25"/>
    <n v="53"/>
    <n v="25"/>
    <n v="18"/>
    <n v="43"/>
    <n v="25"/>
    <n v="18"/>
    <n v="43"/>
    <n v="28"/>
    <n v="31"/>
    <n v="59"/>
    <n v="22"/>
    <n v="21"/>
    <n v="43"/>
    <n v="25"/>
    <n v="20"/>
    <n v="45"/>
    <n v="52"/>
    <n v="21"/>
    <n v="73"/>
    <n v="24"/>
    <n v="28"/>
    <n v="52"/>
    <n v="176"/>
    <n v="139"/>
    <n v="315"/>
    <n v="2"/>
    <n v="2"/>
    <n v="2"/>
    <n v="2"/>
    <n v="3"/>
    <n v="2"/>
    <n v="0"/>
    <n v="13"/>
    <n v="0"/>
    <n v="0"/>
    <n v="0"/>
    <n v="1"/>
    <n v="0"/>
    <n v="0"/>
    <n v="0"/>
    <n v="0"/>
    <n v="3"/>
    <n v="10"/>
    <n v="0"/>
    <n v="0"/>
    <n v="3"/>
    <n v="0"/>
    <n v="1"/>
    <n v="0"/>
    <n v="0"/>
    <n v="0"/>
    <n v="0"/>
    <n v="0"/>
    <n v="1"/>
    <n v="0"/>
    <n v="0"/>
    <n v="19"/>
    <n v="3"/>
    <n v="10"/>
    <n v="2"/>
    <n v="2"/>
    <n v="2"/>
    <n v="2"/>
    <n v="3"/>
    <n v="2"/>
    <n v="0"/>
    <n v="13"/>
    <n v="13"/>
    <n v="13"/>
    <n v="1"/>
  </r>
  <r>
    <s v="08EPR0568Q"/>
    <n v="1"/>
    <s v="MATUTINO"/>
    <s v="CUAUHTEMOC 2391"/>
    <n v="8"/>
    <s v="CHIHUAHUA"/>
    <n v="8"/>
    <s v="CHIHUAHUA"/>
    <n v="13"/>
    <x v="44"/>
    <x v="4"/>
    <n v="7"/>
    <s v="COLONIA CUAUHTĂ‰MOC"/>
    <s v="CALLE COLONIA CUAUHTEMOC"/>
    <n v="0"/>
    <s v="PÚBLICO"/>
    <x v="1"/>
    <n v="2"/>
    <s v="BÁSICA"/>
    <n v="2"/>
    <x v="0"/>
    <n v="1"/>
    <x v="0"/>
    <n v="0"/>
    <s v="NO APLICA"/>
    <n v="0"/>
    <s v="NO APLICA"/>
    <s v="08FIZ0013Q"/>
    <s v="08FJS0004O"/>
    <m/>
    <n v="0"/>
    <n v="18"/>
    <n v="22"/>
    <n v="40"/>
    <n v="17"/>
    <n v="22"/>
    <n v="39"/>
    <n v="4"/>
    <n v="6"/>
    <n v="10"/>
    <n v="0"/>
    <n v="2"/>
    <n v="2"/>
    <n v="0"/>
    <n v="2"/>
    <n v="2"/>
    <n v="3"/>
    <n v="4"/>
    <n v="7"/>
    <n v="4"/>
    <n v="3"/>
    <n v="7"/>
    <n v="1"/>
    <n v="3"/>
    <n v="4"/>
    <n v="2"/>
    <n v="3"/>
    <n v="5"/>
    <n v="4"/>
    <n v="3"/>
    <n v="7"/>
    <n v="14"/>
    <n v="18"/>
    <n v="32"/>
    <n v="0"/>
    <n v="0"/>
    <n v="0"/>
    <n v="0"/>
    <n v="0"/>
    <n v="0"/>
    <n v="2"/>
    <n v="2"/>
    <n v="0"/>
    <n v="1"/>
    <n v="0"/>
    <n v="0"/>
    <n v="0"/>
    <n v="0"/>
    <n v="0"/>
    <n v="0"/>
    <n v="0"/>
    <n v="1"/>
    <n v="0"/>
    <n v="0"/>
    <n v="0"/>
    <n v="0"/>
    <n v="0"/>
    <n v="0"/>
    <n v="0"/>
    <n v="0"/>
    <n v="0"/>
    <n v="0"/>
    <n v="0"/>
    <n v="0"/>
    <n v="0"/>
    <n v="2"/>
    <n v="0"/>
    <n v="2"/>
    <n v="0"/>
    <n v="0"/>
    <n v="0"/>
    <n v="0"/>
    <n v="0"/>
    <n v="0"/>
    <n v="2"/>
    <n v="2"/>
    <n v="2"/>
    <n v="2"/>
    <n v="1"/>
  </r>
  <r>
    <s v="08EPR0569P"/>
    <n v="1"/>
    <s v="MATUTINO"/>
    <s v="ROMULO ESCOBAR 2087"/>
    <n v="8"/>
    <s v="CHIHUAHUA"/>
    <n v="8"/>
    <s v="CHIHUAHUA"/>
    <n v="36"/>
    <x v="6"/>
    <x v="6"/>
    <n v="1"/>
    <s v="JOSĂ‰ MARIANO JIMĂ‰NEZ"/>
    <s v="CALLE HEROES DE LA REVOLUCION"/>
    <n v="0"/>
    <s v="PÚBLICO"/>
    <x v="1"/>
    <n v="2"/>
    <s v="BÁSICA"/>
    <n v="2"/>
    <x v="0"/>
    <n v="1"/>
    <x v="0"/>
    <n v="0"/>
    <s v="NO APLICA"/>
    <n v="0"/>
    <s v="NO APLICA"/>
    <s v="08FIZ0015O"/>
    <m/>
    <m/>
    <n v="0"/>
    <n v="7"/>
    <n v="12"/>
    <n v="19"/>
    <n v="7"/>
    <n v="12"/>
    <n v="19"/>
    <n v="1"/>
    <n v="2"/>
    <n v="3"/>
    <n v="1"/>
    <n v="2"/>
    <n v="3"/>
    <n v="1"/>
    <n v="2"/>
    <n v="3"/>
    <n v="1"/>
    <n v="3"/>
    <n v="4"/>
    <n v="1"/>
    <n v="3"/>
    <n v="4"/>
    <n v="1"/>
    <n v="2"/>
    <n v="3"/>
    <n v="1"/>
    <n v="0"/>
    <n v="1"/>
    <n v="0"/>
    <n v="4"/>
    <n v="4"/>
    <n v="5"/>
    <n v="14"/>
    <n v="19"/>
    <n v="0"/>
    <n v="0"/>
    <n v="0"/>
    <n v="0"/>
    <n v="0"/>
    <n v="0"/>
    <n v="1"/>
    <n v="1"/>
    <n v="0"/>
    <n v="1"/>
    <n v="0"/>
    <n v="0"/>
    <n v="0"/>
    <n v="0"/>
    <n v="0"/>
    <n v="0"/>
    <n v="0"/>
    <n v="0"/>
    <n v="0"/>
    <n v="0"/>
    <n v="0"/>
    <n v="0"/>
    <n v="0"/>
    <n v="0"/>
    <n v="0"/>
    <n v="0"/>
    <n v="0"/>
    <n v="0"/>
    <n v="0"/>
    <n v="0"/>
    <n v="0"/>
    <n v="1"/>
    <n v="0"/>
    <n v="1"/>
    <n v="0"/>
    <n v="0"/>
    <n v="0"/>
    <n v="0"/>
    <n v="0"/>
    <n v="0"/>
    <n v="1"/>
    <n v="1"/>
    <n v="1"/>
    <n v="1"/>
    <n v="1"/>
  </r>
  <r>
    <s v="08EPR0570E"/>
    <n v="1"/>
    <s v="MATUTINO"/>
    <s v="16 DE SEPTIEMBRE 2199"/>
    <n v="8"/>
    <s v="CHIHUAHUA"/>
    <n v="8"/>
    <s v="CHIHUAHUA"/>
    <n v="14"/>
    <x v="58"/>
    <x v="6"/>
    <n v="1"/>
    <s v="JOSĂ‰ ESTEBAN CORONADO"/>
    <s v="CALLE CENTENARIO"/>
    <n v="0"/>
    <s v="PÚBLICO"/>
    <x v="1"/>
    <n v="2"/>
    <s v="BÁSICA"/>
    <n v="2"/>
    <x v="0"/>
    <n v="1"/>
    <x v="0"/>
    <n v="0"/>
    <s v="NO APLICA"/>
    <n v="0"/>
    <s v="NO APLICA"/>
    <s v="08FIZ0015O"/>
    <m/>
    <m/>
    <n v="0"/>
    <n v="98"/>
    <n v="99"/>
    <n v="197"/>
    <n v="96"/>
    <n v="98"/>
    <n v="194"/>
    <n v="18"/>
    <n v="13"/>
    <n v="31"/>
    <n v="19"/>
    <n v="14"/>
    <n v="33"/>
    <n v="19"/>
    <n v="14"/>
    <n v="33"/>
    <n v="15"/>
    <n v="14"/>
    <n v="29"/>
    <n v="14"/>
    <n v="16"/>
    <n v="30"/>
    <n v="9"/>
    <n v="19"/>
    <n v="28"/>
    <n v="11"/>
    <n v="11"/>
    <n v="22"/>
    <n v="12"/>
    <n v="17"/>
    <n v="29"/>
    <n v="80"/>
    <n v="91"/>
    <n v="171"/>
    <n v="2"/>
    <n v="1"/>
    <n v="2"/>
    <n v="1"/>
    <n v="1"/>
    <n v="1"/>
    <n v="0"/>
    <n v="8"/>
    <n v="0"/>
    <n v="0"/>
    <n v="1"/>
    <n v="0"/>
    <n v="0"/>
    <n v="0"/>
    <n v="0"/>
    <n v="0"/>
    <n v="1"/>
    <n v="7"/>
    <n v="0"/>
    <n v="0"/>
    <n v="1"/>
    <n v="0"/>
    <n v="0"/>
    <n v="0"/>
    <n v="0"/>
    <n v="0"/>
    <n v="0"/>
    <n v="0"/>
    <n v="1"/>
    <n v="0"/>
    <n v="0"/>
    <n v="11"/>
    <n v="1"/>
    <n v="7"/>
    <n v="2"/>
    <n v="1"/>
    <n v="2"/>
    <n v="1"/>
    <n v="1"/>
    <n v="1"/>
    <n v="0"/>
    <n v="8"/>
    <n v="8"/>
    <n v="6"/>
    <n v="1"/>
  </r>
  <r>
    <s v="08EPR0574A"/>
    <n v="2"/>
    <s v="VESPERTINO"/>
    <s v="CONSTITUCION 2255"/>
    <n v="8"/>
    <s v="CHIHUAHUA"/>
    <n v="8"/>
    <s v="CHIHUAHUA"/>
    <n v="21"/>
    <x v="10"/>
    <x v="7"/>
    <n v="1"/>
    <s v="DELICIAS"/>
    <s v="CALLE 4A PONIENTE"/>
    <n v="808"/>
    <s v="PÚBLICO"/>
    <x v="1"/>
    <n v="2"/>
    <s v="BÁSICA"/>
    <n v="2"/>
    <x v="0"/>
    <n v="1"/>
    <x v="0"/>
    <n v="0"/>
    <s v="NO APLICA"/>
    <n v="0"/>
    <s v="NO APLICA"/>
    <s v="08FIZ0047G"/>
    <m/>
    <m/>
    <n v="0"/>
    <n v="44"/>
    <n v="45"/>
    <n v="89"/>
    <n v="44"/>
    <n v="44"/>
    <n v="88"/>
    <n v="9"/>
    <n v="9"/>
    <n v="18"/>
    <n v="7"/>
    <n v="1"/>
    <n v="8"/>
    <n v="7"/>
    <n v="1"/>
    <n v="8"/>
    <n v="5"/>
    <n v="5"/>
    <n v="10"/>
    <n v="6"/>
    <n v="6"/>
    <n v="12"/>
    <n v="9"/>
    <n v="9"/>
    <n v="18"/>
    <n v="10"/>
    <n v="7"/>
    <n v="17"/>
    <n v="5"/>
    <n v="10"/>
    <n v="15"/>
    <n v="42"/>
    <n v="38"/>
    <n v="80"/>
    <n v="0"/>
    <n v="0"/>
    <n v="1"/>
    <n v="1"/>
    <n v="0"/>
    <n v="0"/>
    <n v="2"/>
    <n v="4"/>
    <n v="0"/>
    <n v="1"/>
    <n v="0"/>
    <n v="0"/>
    <n v="0"/>
    <n v="0"/>
    <n v="0"/>
    <n v="0"/>
    <n v="0"/>
    <n v="3"/>
    <n v="0"/>
    <n v="0"/>
    <n v="0"/>
    <n v="0"/>
    <n v="0"/>
    <n v="1"/>
    <n v="0"/>
    <n v="1"/>
    <n v="0"/>
    <n v="0"/>
    <n v="0"/>
    <n v="0"/>
    <n v="0"/>
    <n v="6"/>
    <n v="0"/>
    <n v="4"/>
    <n v="0"/>
    <n v="0"/>
    <n v="1"/>
    <n v="1"/>
    <n v="0"/>
    <n v="0"/>
    <n v="2"/>
    <n v="4"/>
    <n v="29"/>
    <n v="4"/>
    <n v="1"/>
  </r>
  <r>
    <s v="08EPR0578X"/>
    <n v="1"/>
    <s v="MATUTINO"/>
    <s v="JUAN JACOBO ROUSSEAU 2398"/>
    <n v="8"/>
    <s v="CHIHUAHUA"/>
    <n v="8"/>
    <s v="CHIHUAHUA"/>
    <n v="19"/>
    <x v="2"/>
    <x v="2"/>
    <n v="1"/>
    <s v="CHIHUAHUA"/>
    <s v="CALLE 24"/>
    <n v="4603"/>
    <s v="PÚBLICO"/>
    <x v="1"/>
    <n v="2"/>
    <s v="BÁSICA"/>
    <n v="2"/>
    <x v="0"/>
    <n v="1"/>
    <x v="0"/>
    <n v="0"/>
    <s v="NO APLICA"/>
    <n v="0"/>
    <s v="NO APLICA"/>
    <s v="08FIZ0026U"/>
    <s v="08FJS0002Q"/>
    <m/>
    <n v="0"/>
    <n v="82"/>
    <n v="54"/>
    <n v="136"/>
    <n v="81"/>
    <n v="54"/>
    <n v="135"/>
    <n v="19"/>
    <n v="13"/>
    <n v="32"/>
    <n v="6"/>
    <n v="11"/>
    <n v="17"/>
    <n v="6"/>
    <n v="11"/>
    <n v="17"/>
    <n v="10"/>
    <n v="11"/>
    <n v="21"/>
    <n v="16"/>
    <n v="7"/>
    <n v="23"/>
    <n v="13"/>
    <n v="7"/>
    <n v="20"/>
    <n v="12"/>
    <n v="10"/>
    <n v="22"/>
    <n v="12"/>
    <n v="10"/>
    <n v="22"/>
    <n v="69"/>
    <n v="56"/>
    <n v="125"/>
    <n v="1"/>
    <n v="1"/>
    <n v="1"/>
    <n v="1"/>
    <n v="1"/>
    <n v="1"/>
    <n v="0"/>
    <n v="6"/>
    <n v="0"/>
    <n v="0"/>
    <n v="0"/>
    <n v="1"/>
    <n v="0"/>
    <n v="0"/>
    <n v="0"/>
    <n v="0"/>
    <n v="3"/>
    <n v="3"/>
    <n v="0"/>
    <n v="0"/>
    <n v="1"/>
    <n v="1"/>
    <n v="1"/>
    <n v="1"/>
    <n v="0"/>
    <n v="0"/>
    <n v="0"/>
    <n v="0"/>
    <n v="1"/>
    <n v="0"/>
    <n v="0"/>
    <n v="12"/>
    <n v="3"/>
    <n v="3"/>
    <n v="1"/>
    <n v="1"/>
    <n v="1"/>
    <n v="1"/>
    <n v="1"/>
    <n v="1"/>
    <n v="0"/>
    <n v="6"/>
    <n v="9"/>
    <n v="6"/>
    <n v="1"/>
  </r>
  <r>
    <s v="08EPR0580L"/>
    <n v="1"/>
    <s v="MATUTINO"/>
    <s v="MARGARITA MAZA DE JUAREZ 2238"/>
    <n v="8"/>
    <s v="CHIHUAHUA"/>
    <n v="8"/>
    <s v="CHIHUAHUA"/>
    <n v="19"/>
    <x v="2"/>
    <x v="2"/>
    <n v="1"/>
    <s v="CHIHUAHUA"/>
    <s v="CALLE DURAZNO"/>
    <n v="1300"/>
    <s v="PÚBLICO"/>
    <x v="1"/>
    <n v="2"/>
    <s v="BÁSICA"/>
    <n v="2"/>
    <x v="0"/>
    <n v="1"/>
    <x v="0"/>
    <n v="0"/>
    <s v="NO APLICA"/>
    <n v="0"/>
    <s v="NO APLICA"/>
    <s v="08FIZ0043K"/>
    <s v="08FJS0001R"/>
    <m/>
    <n v="0"/>
    <n v="128"/>
    <n v="113"/>
    <n v="241"/>
    <n v="127"/>
    <n v="112"/>
    <n v="239"/>
    <n v="19"/>
    <n v="29"/>
    <n v="48"/>
    <n v="19"/>
    <n v="17"/>
    <n v="36"/>
    <n v="19"/>
    <n v="17"/>
    <n v="36"/>
    <n v="17"/>
    <n v="13"/>
    <n v="30"/>
    <n v="17"/>
    <n v="15"/>
    <n v="32"/>
    <n v="26"/>
    <n v="20"/>
    <n v="46"/>
    <n v="23"/>
    <n v="25"/>
    <n v="48"/>
    <n v="20"/>
    <n v="11"/>
    <n v="31"/>
    <n v="122"/>
    <n v="101"/>
    <n v="223"/>
    <n v="2"/>
    <n v="1"/>
    <n v="2"/>
    <n v="2"/>
    <n v="2"/>
    <n v="2"/>
    <n v="0"/>
    <n v="11"/>
    <n v="0"/>
    <n v="0"/>
    <n v="1"/>
    <n v="0"/>
    <n v="0"/>
    <n v="0"/>
    <n v="0"/>
    <n v="0"/>
    <n v="2"/>
    <n v="9"/>
    <n v="0"/>
    <n v="0"/>
    <n v="1"/>
    <n v="0"/>
    <n v="0"/>
    <n v="1"/>
    <n v="0"/>
    <n v="1"/>
    <n v="0"/>
    <n v="1"/>
    <n v="2"/>
    <n v="0"/>
    <n v="0"/>
    <n v="18"/>
    <n v="2"/>
    <n v="9"/>
    <n v="2"/>
    <n v="1"/>
    <n v="2"/>
    <n v="2"/>
    <n v="2"/>
    <n v="2"/>
    <n v="0"/>
    <n v="11"/>
    <n v="12"/>
    <n v="11"/>
    <n v="1"/>
  </r>
  <r>
    <s v="08EPR0583I"/>
    <n v="1"/>
    <s v="MATUTINO"/>
    <s v="CUAUHTEMOC 2220"/>
    <n v="8"/>
    <s v="CHIHUAHUA"/>
    <n v="8"/>
    <s v="CHIHUAHUA"/>
    <n v="45"/>
    <x v="15"/>
    <x v="7"/>
    <n v="1"/>
    <s v="PEDRO MEOQUI"/>
    <s v="CALLE JUAN ALDAMA "/>
    <n v="1701"/>
    <s v="PÚBLICO"/>
    <x v="1"/>
    <n v="2"/>
    <s v="BÁSICA"/>
    <n v="2"/>
    <x v="0"/>
    <n v="1"/>
    <x v="0"/>
    <n v="0"/>
    <s v="NO APLICA"/>
    <n v="0"/>
    <s v="NO APLICA"/>
    <s v="08FIZ0002K"/>
    <m/>
    <m/>
    <n v="0"/>
    <n v="146"/>
    <n v="152"/>
    <n v="298"/>
    <n v="146"/>
    <n v="152"/>
    <n v="298"/>
    <n v="20"/>
    <n v="23"/>
    <n v="43"/>
    <n v="22"/>
    <n v="22"/>
    <n v="44"/>
    <n v="25"/>
    <n v="23"/>
    <n v="48"/>
    <n v="26"/>
    <n v="24"/>
    <n v="50"/>
    <n v="26"/>
    <n v="23"/>
    <n v="49"/>
    <n v="21"/>
    <n v="27"/>
    <n v="48"/>
    <n v="27"/>
    <n v="23"/>
    <n v="50"/>
    <n v="28"/>
    <n v="42"/>
    <n v="70"/>
    <n v="153"/>
    <n v="162"/>
    <n v="315"/>
    <n v="2"/>
    <n v="2"/>
    <n v="2"/>
    <n v="2"/>
    <n v="2"/>
    <n v="3"/>
    <n v="0"/>
    <n v="13"/>
    <n v="0"/>
    <n v="0"/>
    <n v="1"/>
    <n v="0"/>
    <n v="0"/>
    <n v="0"/>
    <n v="0"/>
    <n v="0"/>
    <n v="2"/>
    <n v="11"/>
    <n v="0"/>
    <n v="0"/>
    <n v="1"/>
    <n v="0"/>
    <n v="2"/>
    <n v="0"/>
    <n v="0"/>
    <n v="1"/>
    <n v="0"/>
    <n v="2"/>
    <n v="2"/>
    <n v="0"/>
    <n v="0"/>
    <n v="22"/>
    <n v="2"/>
    <n v="11"/>
    <n v="2"/>
    <n v="2"/>
    <n v="2"/>
    <n v="2"/>
    <n v="2"/>
    <n v="3"/>
    <n v="0"/>
    <n v="13"/>
    <n v="13"/>
    <n v="13"/>
    <n v="1"/>
  </r>
  <r>
    <s v="08EPR0584H"/>
    <n v="1"/>
    <s v="MATUTINO"/>
    <s v="JOSE PEON CONTRERAS 2279 &quot;FORD 145&quot;"/>
    <n v="8"/>
    <s v="CHIHUAHUA"/>
    <n v="8"/>
    <s v="CHIHUAHUA"/>
    <n v="45"/>
    <x v="15"/>
    <x v="7"/>
    <n v="10"/>
    <s v="LAS PUENTES"/>
    <s v="CALLE CARRETERA - COORDILLERA"/>
    <n v="0"/>
    <s v="PÚBLICO"/>
    <x v="1"/>
    <n v="2"/>
    <s v="BÁSICA"/>
    <n v="2"/>
    <x v="0"/>
    <n v="1"/>
    <x v="0"/>
    <n v="0"/>
    <s v="NO APLICA"/>
    <n v="0"/>
    <s v="NO APLICA"/>
    <s v="08FIZ0002K"/>
    <m/>
    <m/>
    <n v="0"/>
    <n v="42"/>
    <n v="58"/>
    <n v="100"/>
    <n v="42"/>
    <n v="58"/>
    <n v="100"/>
    <n v="4"/>
    <n v="11"/>
    <n v="15"/>
    <n v="10"/>
    <n v="7"/>
    <n v="17"/>
    <n v="11"/>
    <n v="7"/>
    <n v="18"/>
    <n v="8"/>
    <n v="11"/>
    <n v="19"/>
    <n v="10"/>
    <n v="9"/>
    <n v="19"/>
    <n v="8"/>
    <n v="8"/>
    <n v="16"/>
    <n v="9"/>
    <n v="11"/>
    <n v="20"/>
    <n v="9"/>
    <n v="9"/>
    <n v="18"/>
    <n v="55"/>
    <n v="55"/>
    <n v="110"/>
    <n v="1"/>
    <n v="1"/>
    <n v="1"/>
    <n v="1"/>
    <n v="1"/>
    <n v="1"/>
    <n v="0"/>
    <n v="6"/>
    <n v="0"/>
    <n v="0"/>
    <n v="0"/>
    <n v="1"/>
    <n v="0"/>
    <n v="0"/>
    <n v="0"/>
    <n v="0"/>
    <n v="1"/>
    <n v="5"/>
    <n v="0"/>
    <n v="0"/>
    <n v="2"/>
    <n v="0"/>
    <n v="2"/>
    <n v="0"/>
    <n v="0"/>
    <n v="0"/>
    <n v="0"/>
    <n v="0"/>
    <n v="0"/>
    <n v="1"/>
    <n v="0"/>
    <n v="12"/>
    <n v="1"/>
    <n v="5"/>
    <n v="1"/>
    <n v="1"/>
    <n v="1"/>
    <n v="1"/>
    <n v="1"/>
    <n v="1"/>
    <n v="0"/>
    <n v="6"/>
    <n v="6"/>
    <n v="6"/>
    <n v="1"/>
  </r>
  <r>
    <s v="08EPR0585G"/>
    <n v="1"/>
    <s v="MATUTINO"/>
    <s v="VENUSTIANO CARRANZA 2552"/>
    <n v="8"/>
    <s v="CHIHUAHUA"/>
    <n v="8"/>
    <s v="CHIHUAHUA"/>
    <n v="2"/>
    <x v="14"/>
    <x v="2"/>
    <n v="25"/>
    <s v="CHORRERAS"/>
    <s v="CALLE EJIDO CHORRERAS"/>
    <n v="0"/>
    <s v="PÚBLICO"/>
    <x v="1"/>
    <n v="2"/>
    <s v="BÁSICA"/>
    <n v="2"/>
    <x v="0"/>
    <n v="1"/>
    <x v="0"/>
    <n v="0"/>
    <s v="NO APLICA"/>
    <n v="0"/>
    <s v="NO APLICA"/>
    <s v="08FIZ0002K"/>
    <m/>
    <m/>
    <n v="3"/>
    <n v="11"/>
    <n v="9"/>
    <n v="20"/>
    <n v="11"/>
    <n v="9"/>
    <n v="20"/>
    <n v="3"/>
    <n v="2"/>
    <n v="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EPR0586F"/>
    <n v="1"/>
    <s v="MATUTINO"/>
    <s v="LEY SEIS DE ENERO 2012"/>
    <n v="8"/>
    <s v="CHIHUAHUA"/>
    <n v="8"/>
    <s v="CHIHUAHUA"/>
    <n v="28"/>
    <x v="55"/>
    <x v="0"/>
    <n v="16"/>
    <s v="DOCTOR PORFIRIO PARRA (LA CASETA)"/>
    <s v="AVENIDA CRUZ REY"/>
    <n v="629"/>
    <s v="PÚBLICO"/>
    <x v="1"/>
    <n v="2"/>
    <s v="BÁSICA"/>
    <n v="2"/>
    <x v="0"/>
    <n v="1"/>
    <x v="0"/>
    <n v="0"/>
    <s v="NO APLICA"/>
    <n v="0"/>
    <s v="NO APLICA"/>
    <s v="08FIZ0036A"/>
    <m/>
    <m/>
    <n v="0"/>
    <n v="24"/>
    <n v="23"/>
    <n v="47"/>
    <n v="24"/>
    <n v="23"/>
    <n v="47"/>
    <n v="2"/>
    <n v="0"/>
    <n v="2"/>
    <n v="2"/>
    <n v="4"/>
    <n v="6"/>
    <n v="2"/>
    <n v="4"/>
    <n v="6"/>
    <n v="7"/>
    <n v="5"/>
    <n v="12"/>
    <n v="6"/>
    <n v="5"/>
    <n v="11"/>
    <n v="2"/>
    <n v="5"/>
    <n v="7"/>
    <n v="6"/>
    <n v="6"/>
    <n v="12"/>
    <n v="1"/>
    <n v="3"/>
    <n v="4"/>
    <n v="24"/>
    <n v="28"/>
    <n v="52"/>
    <n v="0"/>
    <n v="0"/>
    <n v="0"/>
    <n v="0"/>
    <n v="0"/>
    <n v="0"/>
    <n v="2"/>
    <n v="2"/>
    <n v="1"/>
    <n v="0"/>
    <n v="0"/>
    <n v="0"/>
    <n v="0"/>
    <n v="0"/>
    <n v="0"/>
    <n v="0"/>
    <n v="1"/>
    <n v="0"/>
    <n v="0"/>
    <n v="0"/>
    <n v="0"/>
    <n v="0"/>
    <n v="0"/>
    <n v="0"/>
    <n v="0"/>
    <n v="0"/>
    <n v="0"/>
    <n v="0"/>
    <n v="0"/>
    <n v="0"/>
    <n v="0"/>
    <n v="2"/>
    <n v="2"/>
    <n v="0"/>
    <n v="0"/>
    <n v="0"/>
    <n v="0"/>
    <n v="0"/>
    <n v="0"/>
    <n v="0"/>
    <n v="2"/>
    <n v="2"/>
    <n v="4"/>
    <n v="2"/>
    <n v="1"/>
  </r>
  <r>
    <s v="08EPR0587E"/>
    <n v="2"/>
    <s v="VESPERTINO"/>
    <s v="JOSE MARIA MORELOS Y PAVON 2223"/>
    <n v="8"/>
    <s v="CHIHUAHUA"/>
    <n v="8"/>
    <s v="CHIHUAHUA"/>
    <n v="37"/>
    <x v="0"/>
    <x v="0"/>
    <n v="1"/>
    <s v="JUĂREZ"/>
    <s v="CALLE RAMON RAYON"/>
    <n v="621"/>
    <s v="PÚBLICO"/>
    <x v="1"/>
    <n v="2"/>
    <s v="BÁSICA"/>
    <n v="2"/>
    <x v="0"/>
    <n v="1"/>
    <x v="0"/>
    <n v="0"/>
    <s v="NO APLICA"/>
    <n v="0"/>
    <s v="NO APLICA"/>
    <s v="08FIZ0003J"/>
    <s v="08FJS0003P"/>
    <m/>
    <n v="0"/>
    <n v="84"/>
    <n v="78"/>
    <n v="162"/>
    <n v="84"/>
    <n v="78"/>
    <n v="162"/>
    <n v="13"/>
    <n v="11"/>
    <n v="24"/>
    <n v="12"/>
    <n v="16"/>
    <n v="28"/>
    <n v="12"/>
    <n v="16"/>
    <n v="28"/>
    <n v="12"/>
    <n v="14"/>
    <n v="26"/>
    <n v="18"/>
    <n v="6"/>
    <n v="24"/>
    <n v="9"/>
    <n v="11"/>
    <n v="20"/>
    <n v="13"/>
    <n v="8"/>
    <n v="21"/>
    <n v="15"/>
    <n v="10"/>
    <n v="25"/>
    <n v="79"/>
    <n v="65"/>
    <n v="144"/>
    <n v="1"/>
    <n v="1"/>
    <n v="1"/>
    <n v="1"/>
    <n v="1"/>
    <n v="1"/>
    <n v="0"/>
    <n v="6"/>
    <n v="0"/>
    <n v="0"/>
    <n v="0"/>
    <n v="1"/>
    <n v="0"/>
    <n v="0"/>
    <n v="0"/>
    <n v="0"/>
    <n v="1"/>
    <n v="5"/>
    <n v="0"/>
    <n v="0"/>
    <n v="2"/>
    <n v="0"/>
    <n v="0"/>
    <n v="2"/>
    <n v="0"/>
    <n v="0"/>
    <n v="0"/>
    <n v="0"/>
    <n v="0"/>
    <n v="1"/>
    <n v="0"/>
    <n v="12"/>
    <n v="1"/>
    <n v="5"/>
    <n v="1"/>
    <n v="1"/>
    <n v="1"/>
    <n v="1"/>
    <n v="1"/>
    <n v="1"/>
    <n v="0"/>
    <n v="6"/>
    <n v="6"/>
    <n v="6"/>
    <n v="1"/>
  </r>
  <r>
    <s v="08EPR0588D"/>
    <n v="2"/>
    <s v="VESPERTINO"/>
    <s v="IGNACIO ZARAGOZA 2413"/>
    <n v="8"/>
    <s v="CHIHUAHUA"/>
    <n v="8"/>
    <s v="CHIHUAHUA"/>
    <n v="37"/>
    <x v="0"/>
    <x v="0"/>
    <n v="1"/>
    <s v="JUĂREZ"/>
    <s v="CALLE RAMON RAYON NORTE"/>
    <n v="108"/>
    <s v="PÚBLICO"/>
    <x v="1"/>
    <n v="2"/>
    <s v="BÁSICA"/>
    <n v="2"/>
    <x v="0"/>
    <n v="1"/>
    <x v="0"/>
    <n v="0"/>
    <s v="NO APLICA"/>
    <n v="0"/>
    <s v="NO APLICA"/>
    <s v="08FIZ0003J"/>
    <s v="08FJS0003P"/>
    <m/>
    <n v="0"/>
    <n v="49"/>
    <n v="63"/>
    <n v="112"/>
    <n v="49"/>
    <n v="63"/>
    <n v="112"/>
    <n v="9"/>
    <n v="10"/>
    <n v="19"/>
    <n v="12"/>
    <n v="6"/>
    <n v="18"/>
    <n v="12"/>
    <n v="6"/>
    <n v="18"/>
    <n v="6"/>
    <n v="6"/>
    <n v="12"/>
    <n v="6"/>
    <n v="9"/>
    <n v="15"/>
    <n v="9"/>
    <n v="10"/>
    <n v="19"/>
    <n v="10"/>
    <n v="6"/>
    <n v="16"/>
    <n v="6"/>
    <n v="16"/>
    <n v="22"/>
    <n v="49"/>
    <n v="53"/>
    <n v="102"/>
    <n v="0"/>
    <n v="0"/>
    <n v="1"/>
    <n v="1"/>
    <n v="1"/>
    <n v="1"/>
    <n v="1"/>
    <n v="5"/>
    <n v="0"/>
    <n v="0"/>
    <n v="0"/>
    <n v="1"/>
    <n v="0"/>
    <n v="0"/>
    <n v="0"/>
    <n v="0"/>
    <n v="0"/>
    <n v="5"/>
    <n v="0"/>
    <n v="0"/>
    <n v="0"/>
    <n v="1"/>
    <n v="0"/>
    <n v="1"/>
    <n v="0"/>
    <n v="0"/>
    <n v="0"/>
    <n v="0"/>
    <n v="1"/>
    <n v="0"/>
    <n v="0"/>
    <n v="9"/>
    <n v="0"/>
    <n v="5"/>
    <n v="0"/>
    <n v="0"/>
    <n v="1"/>
    <n v="1"/>
    <n v="1"/>
    <n v="1"/>
    <n v="1"/>
    <n v="5"/>
    <n v="5"/>
    <n v="5"/>
    <n v="1"/>
  </r>
  <r>
    <s v="08EPR0590S"/>
    <n v="1"/>
    <s v="MATUTINO"/>
    <s v="ELISA DOSAMANTES VARELA 2378"/>
    <n v="8"/>
    <s v="CHIHUAHUA"/>
    <n v="8"/>
    <s v="CHIHUAHUA"/>
    <n v="37"/>
    <x v="0"/>
    <x v="0"/>
    <n v="1"/>
    <s v="JUĂREZ"/>
    <s v="CALLE TOLTECAS"/>
    <n v="6428"/>
    <s v="PÚBLICO"/>
    <x v="1"/>
    <n v="2"/>
    <s v="BÁSICA"/>
    <n v="2"/>
    <x v="0"/>
    <n v="1"/>
    <x v="0"/>
    <n v="0"/>
    <s v="NO APLICA"/>
    <n v="0"/>
    <s v="NO APLICA"/>
    <s v="08FIZ0039Y"/>
    <m/>
    <m/>
    <n v="0"/>
    <n v="97"/>
    <n v="71"/>
    <n v="168"/>
    <n v="95"/>
    <n v="71"/>
    <n v="166"/>
    <n v="16"/>
    <n v="11"/>
    <n v="27"/>
    <n v="17"/>
    <n v="14"/>
    <n v="31"/>
    <n v="17"/>
    <n v="14"/>
    <n v="31"/>
    <n v="18"/>
    <n v="18"/>
    <n v="36"/>
    <n v="12"/>
    <n v="9"/>
    <n v="21"/>
    <n v="20"/>
    <n v="21"/>
    <n v="41"/>
    <n v="17"/>
    <n v="11"/>
    <n v="28"/>
    <n v="14"/>
    <n v="15"/>
    <n v="29"/>
    <n v="98"/>
    <n v="88"/>
    <n v="186"/>
    <n v="1"/>
    <n v="1"/>
    <n v="1"/>
    <n v="2"/>
    <n v="1"/>
    <n v="1"/>
    <n v="0"/>
    <n v="7"/>
    <n v="0"/>
    <n v="0"/>
    <n v="1"/>
    <n v="0"/>
    <n v="0"/>
    <n v="0"/>
    <n v="0"/>
    <n v="0"/>
    <n v="1"/>
    <n v="6"/>
    <n v="0"/>
    <n v="0"/>
    <n v="2"/>
    <n v="0"/>
    <n v="0"/>
    <n v="0"/>
    <n v="0"/>
    <n v="0"/>
    <n v="0"/>
    <n v="0"/>
    <n v="1"/>
    <n v="0"/>
    <n v="0"/>
    <n v="11"/>
    <n v="1"/>
    <n v="6"/>
    <n v="1"/>
    <n v="1"/>
    <n v="1"/>
    <n v="2"/>
    <n v="1"/>
    <n v="1"/>
    <n v="0"/>
    <n v="7"/>
    <n v="9"/>
    <n v="7"/>
    <n v="1"/>
  </r>
  <r>
    <s v="08EPR0591R"/>
    <n v="1"/>
    <s v="MATUTINO"/>
    <s v="PLAN GRAN VISION 2396"/>
    <n v="8"/>
    <s v="CHIHUAHUA"/>
    <n v="8"/>
    <s v="CHIHUAHUA"/>
    <n v="32"/>
    <x v="17"/>
    <x v="6"/>
    <n v="1"/>
    <s v="HIDALGO DEL PARRAL"/>
    <s v="PROLONGACIĂ“N CHIHUAHUA"/>
    <n v="0"/>
    <s v="PÚBLICO"/>
    <x v="1"/>
    <n v="2"/>
    <s v="BÁSICA"/>
    <n v="2"/>
    <x v="0"/>
    <n v="1"/>
    <x v="0"/>
    <n v="0"/>
    <s v="NO APLICA"/>
    <n v="0"/>
    <s v="NO APLICA"/>
    <s v="08FIZ0005H"/>
    <m/>
    <m/>
    <n v="0"/>
    <n v="143"/>
    <n v="120"/>
    <n v="263"/>
    <n v="142"/>
    <n v="120"/>
    <n v="262"/>
    <n v="26"/>
    <n v="17"/>
    <n v="43"/>
    <n v="21"/>
    <n v="15"/>
    <n v="36"/>
    <n v="21"/>
    <n v="15"/>
    <n v="36"/>
    <n v="22"/>
    <n v="21"/>
    <n v="43"/>
    <n v="22"/>
    <n v="21"/>
    <n v="43"/>
    <n v="25"/>
    <n v="19"/>
    <n v="44"/>
    <n v="24"/>
    <n v="17"/>
    <n v="41"/>
    <n v="26"/>
    <n v="21"/>
    <n v="47"/>
    <n v="140"/>
    <n v="114"/>
    <n v="254"/>
    <n v="1"/>
    <n v="2"/>
    <n v="2"/>
    <n v="1"/>
    <n v="2"/>
    <n v="2"/>
    <n v="0"/>
    <n v="10"/>
    <n v="0"/>
    <n v="0"/>
    <n v="1"/>
    <n v="0"/>
    <n v="0"/>
    <n v="0"/>
    <n v="0"/>
    <n v="0"/>
    <n v="0"/>
    <n v="10"/>
    <n v="0"/>
    <n v="0"/>
    <n v="0"/>
    <n v="1"/>
    <n v="1"/>
    <n v="0"/>
    <n v="1"/>
    <n v="0"/>
    <n v="1"/>
    <n v="1"/>
    <n v="1"/>
    <n v="1"/>
    <n v="0"/>
    <n v="18"/>
    <n v="0"/>
    <n v="10"/>
    <n v="1"/>
    <n v="2"/>
    <n v="2"/>
    <n v="1"/>
    <n v="2"/>
    <n v="2"/>
    <n v="0"/>
    <n v="10"/>
    <n v="12"/>
    <n v="11"/>
    <n v="1"/>
  </r>
  <r>
    <s v="08EPR0592Q"/>
    <n v="1"/>
    <s v="MATUTINO"/>
    <s v="IGNACIO CAMARGO 2039"/>
    <n v="8"/>
    <s v="CHIHUAHUA"/>
    <n v="8"/>
    <s v="CHIHUAHUA"/>
    <n v="11"/>
    <x v="22"/>
    <x v="7"/>
    <n v="1"/>
    <s v="SANTA ROSALĂŤA DE CAMARGO"/>
    <s v="CALLE RAYON"/>
    <n v="103"/>
    <s v="PÚBLICO"/>
    <x v="1"/>
    <n v="2"/>
    <s v="BÁSICA"/>
    <n v="2"/>
    <x v="0"/>
    <n v="1"/>
    <x v="0"/>
    <n v="0"/>
    <s v="NO APLICA"/>
    <n v="0"/>
    <s v="NO APLICA"/>
    <s v="08FIZ0006G"/>
    <m/>
    <m/>
    <n v="0"/>
    <n v="68"/>
    <n v="70"/>
    <n v="138"/>
    <n v="66"/>
    <n v="69"/>
    <n v="135"/>
    <n v="13"/>
    <n v="13"/>
    <n v="26"/>
    <n v="9"/>
    <n v="9"/>
    <n v="18"/>
    <n v="9"/>
    <n v="9"/>
    <n v="18"/>
    <n v="12"/>
    <n v="16"/>
    <n v="28"/>
    <n v="10"/>
    <n v="9"/>
    <n v="19"/>
    <n v="11"/>
    <n v="11"/>
    <n v="22"/>
    <n v="14"/>
    <n v="16"/>
    <n v="30"/>
    <n v="9"/>
    <n v="8"/>
    <n v="17"/>
    <n v="65"/>
    <n v="69"/>
    <n v="134"/>
    <n v="1"/>
    <n v="1"/>
    <n v="1"/>
    <n v="1"/>
    <n v="2"/>
    <n v="1"/>
    <n v="0"/>
    <n v="7"/>
    <n v="0"/>
    <n v="0"/>
    <n v="0"/>
    <n v="1"/>
    <n v="0"/>
    <n v="0"/>
    <n v="0"/>
    <n v="0"/>
    <n v="1"/>
    <n v="6"/>
    <n v="0"/>
    <n v="0"/>
    <n v="2"/>
    <n v="0"/>
    <n v="1"/>
    <n v="0"/>
    <n v="0"/>
    <n v="0"/>
    <n v="0"/>
    <n v="0"/>
    <n v="0"/>
    <n v="1"/>
    <n v="0"/>
    <n v="12"/>
    <n v="1"/>
    <n v="6"/>
    <n v="1"/>
    <n v="1"/>
    <n v="1"/>
    <n v="1"/>
    <n v="2"/>
    <n v="1"/>
    <n v="0"/>
    <n v="7"/>
    <n v="7"/>
    <n v="7"/>
    <n v="1"/>
  </r>
  <r>
    <s v="08EPR0593P"/>
    <n v="1"/>
    <s v="MATUTINO"/>
    <s v="MARIA DE JESUS BEJARANO 2040"/>
    <n v="8"/>
    <s v="CHIHUAHUA"/>
    <n v="8"/>
    <s v="CHIHUAHUA"/>
    <n v="11"/>
    <x v="22"/>
    <x v="7"/>
    <n v="1"/>
    <s v="SANTA ROSALĂŤA DE CAMARGO"/>
    <s v="CALLE INDEPENDENCIA"/>
    <n v="803"/>
    <s v="PÚBLICO"/>
    <x v="1"/>
    <n v="2"/>
    <s v="BÁSICA"/>
    <n v="2"/>
    <x v="0"/>
    <n v="1"/>
    <x v="0"/>
    <n v="0"/>
    <s v="NO APLICA"/>
    <n v="0"/>
    <s v="NO APLICA"/>
    <s v="08FIZ0006G"/>
    <m/>
    <m/>
    <n v="0"/>
    <n v="167"/>
    <n v="175"/>
    <n v="342"/>
    <n v="164"/>
    <n v="172"/>
    <n v="336"/>
    <n v="33"/>
    <n v="43"/>
    <n v="76"/>
    <n v="28"/>
    <n v="25"/>
    <n v="53"/>
    <n v="28"/>
    <n v="25"/>
    <n v="53"/>
    <n v="21"/>
    <n v="28"/>
    <n v="49"/>
    <n v="25"/>
    <n v="22"/>
    <n v="47"/>
    <n v="23"/>
    <n v="29"/>
    <n v="52"/>
    <n v="30"/>
    <n v="21"/>
    <n v="51"/>
    <n v="33"/>
    <n v="39"/>
    <n v="72"/>
    <n v="160"/>
    <n v="164"/>
    <n v="324"/>
    <n v="2"/>
    <n v="2"/>
    <n v="2"/>
    <n v="2"/>
    <n v="2"/>
    <n v="3"/>
    <n v="0"/>
    <n v="13"/>
    <n v="0"/>
    <n v="0"/>
    <n v="1"/>
    <n v="0"/>
    <n v="0"/>
    <n v="0"/>
    <n v="0"/>
    <n v="0"/>
    <n v="3"/>
    <n v="10"/>
    <n v="0"/>
    <n v="0"/>
    <n v="1"/>
    <n v="1"/>
    <n v="1"/>
    <n v="2"/>
    <n v="0"/>
    <n v="0"/>
    <n v="0"/>
    <n v="0"/>
    <n v="0"/>
    <n v="2"/>
    <n v="0"/>
    <n v="21"/>
    <n v="3"/>
    <n v="10"/>
    <n v="2"/>
    <n v="2"/>
    <n v="2"/>
    <n v="2"/>
    <n v="2"/>
    <n v="3"/>
    <n v="0"/>
    <n v="13"/>
    <n v="13"/>
    <n v="13"/>
    <n v="1"/>
  </r>
  <r>
    <s v="08EPR0594O"/>
    <n v="1"/>
    <s v="MATUTINO"/>
    <s v="CUITLAHUAC 2334"/>
    <n v="8"/>
    <s v="CHIHUAHUA"/>
    <n v="8"/>
    <s v="CHIHUAHUA"/>
    <n v="11"/>
    <x v="22"/>
    <x v="7"/>
    <n v="1"/>
    <s v="SANTA ROSALĂŤA DE CAMARGO"/>
    <s v="CALLE MORELOS"/>
    <n v="202"/>
    <s v="PÚBLICO"/>
    <x v="1"/>
    <n v="2"/>
    <s v="BÁSICA"/>
    <n v="2"/>
    <x v="0"/>
    <n v="1"/>
    <x v="0"/>
    <n v="0"/>
    <s v="NO APLICA"/>
    <n v="0"/>
    <s v="NO APLICA"/>
    <s v="08FIZ0006G"/>
    <m/>
    <m/>
    <n v="0"/>
    <n v="179"/>
    <n v="173"/>
    <n v="352"/>
    <n v="179"/>
    <n v="173"/>
    <n v="352"/>
    <n v="28"/>
    <n v="40"/>
    <n v="68"/>
    <n v="35"/>
    <n v="32"/>
    <n v="67"/>
    <n v="36"/>
    <n v="33"/>
    <n v="69"/>
    <n v="32"/>
    <n v="31"/>
    <n v="63"/>
    <n v="36"/>
    <n v="19"/>
    <n v="55"/>
    <n v="34"/>
    <n v="23"/>
    <n v="57"/>
    <n v="26"/>
    <n v="24"/>
    <n v="50"/>
    <n v="35"/>
    <n v="34"/>
    <n v="69"/>
    <n v="199"/>
    <n v="164"/>
    <n v="363"/>
    <n v="3"/>
    <n v="3"/>
    <n v="2"/>
    <n v="2"/>
    <n v="2"/>
    <n v="3"/>
    <n v="0"/>
    <n v="15"/>
    <n v="0"/>
    <n v="0"/>
    <n v="0"/>
    <n v="1"/>
    <n v="0"/>
    <n v="0"/>
    <n v="0"/>
    <n v="0"/>
    <n v="2"/>
    <n v="13"/>
    <n v="0"/>
    <n v="0"/>
    <n v="1"/>
    <n v="1"/>
    <n v="3"/>
    <n v="0"/>
    <n v="0"/>
    <n v="0"/>
    <n v="0"/>
    <n v="0"/>
    <n v="1"/>
    <n v="1"/>
    <n v="0"/>
    <n v="23"/>
    <n v="2"/>
    <n v="13"/>
    <n v="3"/>
    <n v="3"/>
    <n v="2"/>
    <n v="2"/>
    <n v="2"/>
    <n v="3"/>
    <n v="0"/>
    <n v="15"/>
    <n v="15"/>
    <n v="15"/>
    <n v="1"/>
  </r>
  <r>
    <s v="08EPR0595N"/>
    <n v="1"/>
    <s v="MATUTINO"/>
    <s v="MARIANO BALLEZA 2096"/>
    <n v="8"/>
    <s v="CHIHUAHUA"/>
    <n v="8"/>
    <s v="CHIHUAHUA"/>
    <n v="7"/>
    <x v="48"/>
    <x v="8"/>
    <n v="1"/>
    <s v="MARIANO BALLEZA"/>
    <s v="CALLE ALDAMA"/>
    <n v="3"/>
    <s v="PÚBLICO"/>
    <x v="1"/>
    <n v="2"/>
    <s v="BÁSICA"/>
    <n v="2"/>
    <x v="0"/>
    <n v="1"/>
    <x v="0"/>
    <n v="0"/>
    <s v="NO APLICA"/>
    <n v="0"/>
    <s v="NO APLICA"/>
    <s v="08FIZ0007F"/>
    <m/>
    <m/>
    <n v="0"/>
    <n v="70"/>
    <n v="88"/>
    <n v="158"/>
    <n v="70"/>
    <n v="88"/>
    <n v="158"/>
    <n v="18"/>
    <n v="14"/>
    <n v="32"/>
    <n v="12"/>
    <n v="16"/>
    <n v="28"/>
    <n v="12"/>
    <n v="16"/>
    <n v="28"/>
    <n v="14"/>
    <n v="19"/>
    <n v="33"/>
    <n v="11"/>
    <n v="18"/>
    <n v="29"/>
    <n v="6"/>
    <n v="13"/>
    <n v="19"/>
    <n v="7"/>
    <n v="12"/>
    <n v="19"/>
    <n v="16"/>
    <n v="13"/>
    <n v="29"/>
    <n v="66"/>
    <n v="91"/>
    <n v="157"/>
    <n v="1"/>
    <n v="1"/>
    <n v="1"/>
    <n v="1"/>
    <n v="1"/>
    <n v="1"/>
    <n v="0"/>
    <n v="6"/>
    <n v="0"/>
    <n v="0"/>
    <n v="1"/>
    <n v="0"/>
    <n v="0"/>
    <n v="0"/>
    <n v="0"/>
    <n v="0"/>
    <n v="2"/>
    <n v="4"/>
    <n v="0"/>
    <n v="0"/>
    <n v="1"/>
    <n v="0"/>
    <n v="1"/>
    <n v="0"/>
    <n v="0"/>
    <n v="0"/>
    <n v="0"/>
    <n v="0"/>
    <n v="1"/>
    <n v="1"/>
    <n v="0"/>
    <n v="11"/>
    <n v="2"/>
    <n v="4"/>
    <n v="1"/>
    <n v="1"/>
    <n v="1"/>
    <n v="1"/>
    <n v="1"/>
    <n v="1"/>
    <n v="0"/>
    <n v="6"/>
    <n v="6"/>
    <n v="6"/>
    <n v="1"/>
  </r>
  <r>
    <s v="08EPR0596M"/>
    <n v="1"/>
    <s v="MATUTINO"/>
    <s v="BENITO JUAREZ 2104"/>
    <n v="8"/>
    <s v="CHIHUAHUA"/>
    <n v="8"/>
    <s v="CHIHUAHUA"/>
    <n v="33"/>
    <x v="25"/>
    <x v="8"/>
    <n v="1"/>
    <s v="HUEJOTITĂN"/>
    <s v="CALLE HUEJOTITAN"/>
    <n v="0"/>
    <s v="PÚBLICO"/>
    <x v="1"/>
    <n v="2"/>
    <s v="BÁSICA"/>
    <n v="2"/>
    <x v="0"/>
    <n v="1"/>
    <x v="0"/>
    <n v="0"/>
    <s v="NO APLICA"/>
    <n v="0"/>
    <s v="NO APLICA"/>
    <s v="08FIZ0007F"/>
    <m/>
    <m/>
    <n v="0"/>
    <n v="16"/>
    <n v="21"/>
    <n v="37"/>
    <n v="16"/>
    <n v="21"/>
    <n v="37"/>
    <n v="3"/>
    <n v="1"/>
    <n v="4"/>
    <n v="4"/>
    <n v="2"/>
    <n v="6"/>
    <n v="4"/>
    <n v="2"/>
    <n v="6"/>
    <n v="1"/>
    <n v="5"/>
    <n v="6"/>
    <n v="2"/>
    <n v="5"/>
    <n v="7"/>
    <n v="5"/>
    <n v="5"/>
    <n v="10"/>
    <n v="5"/>
    <n v="5"/>
    <n v="10"/>
    <n v="0"/>
    <n v="0"/>
    <n v="0"/>
    <n v="17"/>
    <n v="22"/>
    <n v="39"/>
    <n v="0"/>
    <n v="0"/>
    <n v="0"/>
    <n v="0"/>
    <n v="0"/>
    <n v="0"/>
    <n v="2"/>
    <n v="2"/>
    <n v="0"/>
    <n v="1"/>
    <n v="0"/>
    <n v="0"/>
    <n v="0"/>
    <n v="0"/>
    <n v="0"/>
    <n v="0"/>
    <n v="1"/>
    <n v="0"/>
    <n v="0"/>
    <n v="0"/>
    <n v="0"/>
    <n v="0"/>
    <n v="0"/>
    <n v="0"/>
    <n v="0"/>
    <n v="0"/>
    <n v="0"/>
    <n v="0"/>
    <n v="0"/>
    <n v="0"/>
    <n v="0"/>
    <n v="2"/>
    <n v="1"/>
    <n v="1"/>
    <n v="0"/>
    <n v="0"/>
    <n v="0"/>
    <n v="0"/>
    <n v="0"/>
    <n v="0"/>
    <n v="2"/>
    <n v="2"/>
    <n v="4"/>
    <n v="2"/>
    <n v="1"/>
  </r>
  <r>
    <s v="08EPR0600I"/>
    <n v="1"/>
    <s v="MATUTINO"/>
    <s v="CENTRO REGIONAL DE EDUC. INT. MARTIRES DE CHAPULTEPEC 2401"/>
    <n v="8"/>
    <s v="CHIHUAHUA"/>
    <n v="8"/>
    <s v="CHIHUAHUA"/>
    <n v="17"/>
    <x v="5"/>
    <x v="5"/>
    <n v="106"/>
    <s v="COLONIA OBREGĂ“N (RUBIO)"/>
    <s v="AVENIDA CUAUHTEMOC"/>
    <n v="600"/>
    <s v="PÚBLICO"/>
    <x v="1"/>
    <n v="2"/>
    <s v="BÁSICA"/>
    <n v="2"/>
    <x v="0"/>
    <n v="1"/>
    <x v="0"/>
    <n v="0"/>
    <s v="NO APLICA"/>
    <n v="0"/>
    <s v="NO APLICA"/>
    <s v="08FIZ0009D"/>
    <s v="08FJS0005N"/>
    <m/>
    <n v="0"/>
    <n v="224"/>
    <n v="234"/>
    <n v="458"/>
    <n v="224"/>
    <n v="233"/>
    <n v="457"/>
    <n v="33"/>
    <n v="45"/>
    <n v="78"/>
    <n v="22"/>
    <n v="50"/>
    <n v="72"/>
    <n v="23"/>
    <n v="50"/>
    <n v="73"/>
    <n v="42"/>
    <n v="33"/>
    <n v="75"/>
    <n v="41"/>
    <n v="34"/>
    <n v="75"/>
    <n v="37"/>
    <n v="45"/>
    <n v="82"/>
    <n v="34"/>
    <n v="45"/>
    <n v="79"/>
    <n v="43"/>
    <n v="35"/>
    <n v="78"/>
    <n v="220"/>
    <n v="242"/>
    <n v="462"/>
    <n v="3"/>
    <n v="3"/>
    <n v="3"/>
    <n v="3"/>
    <n v="3"/>
    <n v="3"/>
    <n v="0"/>
    <n v="18"/>
    <n v="0"/>
    <n v="0"/>
    <n v="0"/>
    <n v="1"/>
    <n v="0"/>
    <n v="0"/>
    <n v="0"/>
    <n v="0"/>
    <n v="5"/>
    <n v="13"/>
    <n v="0"/>
    <n v="0"/>
    <n v="2"/>
    <n v="1"/>
    <n v="0"/>
    <n v="0"/>
    <n v="1"/>
    <n v="1"/>
    <n v="1"/>
    <n v="1"/>
    <n v="2"/>
    <n v="1"/>
    <n v="0"/>
    <n v="29"/>
    <n v="5"/>
    <n v="13"/>
    <n v="3"/>
    <n v="3"/>
    <n v="3"/>
    <n v="3"/>
    <n v="3"/>
    <n v="3"/>
    <n v="0"/>
    <n v="18"/>
    <n v="18"/>
    <n v="16"/>
    <n v="1"/>
  </r>
  <r>
    <s v="08EPR0603F"/>
    <n v="1"/>
    <s v="MATUTINO"/>
    <s v="GUADALUPE VICTORIA 2512"/>
    <n v="8"/>
    <s v="CHIHUAHUA"/>
    <n v="8"/>
    <s v="CHIHUAHUA"/>
    <n v="17"/>
    <x v="5"/>
    <x v="5"/>
    <n v="1"/>
    <s v="CUAUHTĂ‰MOC"/>
    <s v="CALLE SANTA LUCIA"/>
    <n v="0"/>
    <s v="PÚBLICO"/>
    <x v="1"/>
    <n v="2"/>
    <s v="BÁSICA"/>
    <n v="2"/>
    <x v="0"/>
    <n v="1"/>
    <x v="0"/>
    <n v="0"/>
    <s v="NO APLICA"/>
    <n v="0"/>
    <s v="NO APLICA"/>
    <s v="08FIZ0053R"/>
    <s v="08FJS0005N"/>
    <m/>
    <n v="0"/>
    <n v="22"/>
    <n v="14"/>
    <n v="36"/>
    <n v="22"/>
    <n v="14"/>
    <n v="36"/>
    <n v="1"/>
    <n v="2"/>
    <n v="3"/>
    <n v="2"/>
    <n v="3"/>
    <n v="5"/>
    <n v="2"/>
    <n v="3"/>
    <n v="5"/>
    <n v="3"/>
    <n v="1"/>
    <n v="4"/>
    <n v="3"/>
    <n v="3"/>
    <n v="6"/>
    <n v="4"/>
    <n v="1"/>
    <n v="5"/>
    <n v="3"/>
    <n v="2"/>
    <n v="5"/>
    <n v="5"/>
    <n v="3"/>
    <n v="8"/>
    <n v="20"/>
    <n v="13"/>
    <n v="33"/>
    <n v="0"/>
    <n v="0"/>
    <n v="0"/>
    <n v="0"/>
    <n v="0"/>
    <n v="0"/>
    <n v="2"/>
    <n v="2"/>
    <n v="0"/>
    <n v="1"/>
    <n v="0"/>
    <n v="0"/>
    <n v="0"/>
    <n v="0"/>
    <n v="0"/>
    <n v="0"/>
    <n v="0"/>
    <n v="1"/>
    <n v="0"/>
    <n v="0"/>
    <n v="0"/>
    <n v="0"/>
    <n v="0"/>
    <n v="0"/>
    <n v="0"/>
    <n v="0"/>
    <n v="0"/>
    <n v="0"/>
    <n v="0"/>
    <n v="0"/>
    <n v="0"/>
    <n v="2"/>
    <n v="0"/>
    <n v="2"/>
    <n v="0"/>
    <n v="0"/>
    <n v="0"/>
    <n v="0"/>
    <n v="0"/>
    <n v="0"/>
    <n v="2"/>
    <n v="2"/>
    <n v="5"/>
    <n v="2"/>
    <n v="1"/>
  </r>
  <r>
    <s v="08EPR0609Z"/>
    <n v="2"/>
    <s v="VESPERTINO"/>
    <s v="NORBERTO HERNANDEZ 2045"/>
    <n v="8"/>
    <s v="CHIHUAHUA"/>
    <n v="8"/>
    <s v="CHIHUAHUA"/>
    <n v="37"/>
    <x v="0"/>
    <x v="0"/>
    <n v="1"/>
    <s v="JUĂREZ"/>
    <s v="CALLE JUAN B ESCUDERO "/>
    <n v="0"/>
    <s v="PÚBLICO"/>
    <x v="1"/>
    <n v="2"/>
    <s v="BÁSICA"/>
    <n v="2"/>
    <x v="0"/>
    <n v="1"/>
    <x v="0"/>
    <n v="0"/>
    <s v="NO APLICA"/>
    <n v="0"/>
    <s v="NO APLICA"/>
    <s v="08FIZ0020Z"/>
    <s v="08FJS0003P"/>
    <m/>
    <n v="0"/>
    <n v="56"/>
    <n v="48"/>
    <n v="104"/>
    <n v="56"/>
    <n v="48"/>
    <n v="104"/>
    <n v="11"/>
    <n v="6"/>
    <n v="17"/>
    <n v="7"/>
    <n v="3"/>
    <n v="10"/>
    <n v="7"/>
    <n v="6"/>
    <n v="13"/>
    <n v="8"/>
    <n v="11"/>
    <n v="19"/>
    <n v="6"/>
    <n v="11"/>
    <n v="17"/>
    <n v="11"/>
    <n v="7"/>
    <n v="18"/>
    <n v="10"/>
    <n v="6"/>
    <n v="16"/>
    <n v="8"/>
    <n v="12"/>
    <n v="20"/>
    <n v="50"/>
    <n v="53"/>
    <n v="103"/>
    <n v="0"/>
    <n v="0"/>
    <n v="1"/>
    <n v="1"/>
    <n v="1"/>
    <n v="1"/>
    <n v="1"/>
    <n v="5"/>
    <n v="1"/>
    <n v="0"/>
    <n v="0"/>
    <n v="0"/>
    <n v="0"/>
    <n v="0"/>
    <n v="0"/>
    <n v="0"/>
    <n v="0"/>
    <n v="4"/>
    <n v="0"/>
    <n v="0"/>
    <n v="1"/>
    <n v="0"/>
    <n v="0"/>
    <n v="0"/>
    <n v="0"/>
    <n v="0"/>
    <n v="0"/>
    <n v="0"/>
    <n v="0"/>
    <n v="0"/>
    <n v="0"/>
    <n v="6"/>
    <n v="1"/>
    <n v="4"/>
    <n v="0"/>
    <n v="0"/>
    <n v="1"/>
    <n v="1"/>
    <n v="1"/>
    <n v="1"/>
    <n v="1"/>
    <n v="5"/>
    <n v="6"/>
    <n v="6"/>
    <n v="1"/>
  </r>
  <r>
    <s v="08EPR0621V"/>
    <n v="1"/>
    <s v="MATUTINO"/>
    <s v="JOSE MARIA MARI 2138"/>
    <n v="8"/>
    <s v="CHIHUAHUA"/>
    <n v="8"/>
    <s v="CHIHUAHUA"/>
    <n v="19"/>
    <x v="2"/>
    <x v="2"/>
    <n v="1"/>
    <s v="CHIHUAHUA"/>
    <s v="CALLE 10A"/>
    <n v="807"/>
    <s v="PÚBLICO"/>
    <x v="1"/>
    <n v="2"/>
    <s v="BÁSICA"/>
    <n v="2"/>
    <x v="0"/>
    <n v="1"/>
    <x v="0"/>
    <n v="0"/>
    <s v="NO APLICA"/>
    <n v="0"/>
    <s v="NO APLICA"/>
    <s v="08FIZ0001L"/>
    <s v="08FJS0002Q"/>
    <m/>
    <n v="0"/>
    <n v="63"/>
    <n v="54"/>
    <n v="117"/>
    <n v="62"/>
    <n v="54"/>
    <n v="116"/>
    <n v="5"/>
    <n v="17"/>
    <n v="22"/>
    <n v="9"/>
    <n v="14"/>
    <n v="23"/>
    <n v="9"/>
    <n v="14"/>
    <n v="23"/>
    <n v="10"/>
    <n v="7"/>
    <n v="17"/>
    <n v="11"/>
    <n v="7"/>
    <n v="18"/>
    <n v="9"/>
    <n v="7"/>
    <n v="16"/>
    <n v="11"/>
    <n v="9"/>
    <n v="20"/>
    <n v="19"/>
    <n v="11"/>
    <n v="30"/>
    <n v="69"/>
    <n v="55"/>
    <n v="124"/>
    <n v="1"/>
    <n v="1"/>
    <n v="1"/>
    <n v="1"/>
    <n v="1"/>
    <n v="1"/>
    <n v="0"/>
    <n v="6"/>
    <n v="0"/>
    <n v="0"/>
    <n v="1"/>
    <n v="0"/>
    <n v="0"/>
    <n v="0"/>
    <n v="0"/>
    <n v="0"/>
    <n v="1"/>
    <n v="5"/>
    <n v="0"/>
    <n v="0"/>
    <n v="1"/>
    <n v="0"/>
    <n v="1"/>
    <n v="0"/>
    <n v="0"/>
    <n v="0"/>
    <n v="0"/>
    <n v="0"/>
    <n v="1"/>
    <n v="0"/>
    <n v="0"/>
    <n v="10"/>
    <n v="1"/>
    <n v="5"/>
    <n v="1"/>
    <n v="1"/>
    <n v="1"/>
    <n v="1"/>
    <n v="1"/>
    <n v="1"/>
    <n v="0"/>
    <n v="6"/>
    <n v="6"/>
    <n v="6"/>
    <n v="1"/>
  </r>
  <r>
    <s v="08EPR0622U"/>
    <n v="1"/>
    <s v="MATUTINO"/>
    <s v="GABINO BARREDA 2034"/>
    <n v="8"/>
    <s v="CHIHUAHUA"/>
    <n v="8"/>
    <s v="CHIHUAHUA"/>
    <n v="28"/>
    <x v="55"/>
    <x v="0"/>
    <n v="1"/>
    <s v="GUADALUPE"/>
    <s v="CALLE RAMON ARANDA "/>
    <n v="0"/>
    <s v="PÚBLICO"/>
    <x v="1"/>
    <n v="2"/>
    <s v="BÁSICA"/>
    <n v="2"/>
    <x v="0"/>
    <n v="1"/>
    <x v="0"/>
    <n v="0"/>
    <s v="NO APLICA"/>
    <n v="0"/>
    <s v="NO APLICA"/>
    <s v="08FIZ0036A"/>
    <m/>
    <m/>
    <n v="0"/>
    <n v="32"/>
    <n v="29"/>
    <n v="61"/>
    <n v="32"/>
    <n v="29"/>
    <n v="61"/>
    <n v="8"/>
    <n v="5"/>
    <n v="13"/>
    <n v="3"/>
    <n v="4"/>
    <n v="7"/>
    <n v="3"/>
    <n v="4"/>
    <n v="7"/>
    <n v="3"/>
    <n v="6"/>
    <n v="9"/>
    <n v="7"/>
    <n v="2"/>
    <n v="9"/>
    <n v="7"/>
    <n v="5"/>
    <n v="12"/>
    <n v="4"/>
    <n v="4"/>
    <n v="8"/>
    <n v="9"/>
    <n v="7"/>
    <n v="16"/>
    <n v="33"/>
    <n v="28"/>
    <n v="61"/>
    <n v="0"/>
    <n v="0"/>
    <n v="0"/>
    <n v="0"/>
    <n v="0"/>
    <n v="0"/>
    <n v="3"/>
    <n v="3"/>
    <n v="0"/>
    <n v="1"/>
    <n v="0"/>
    <n v="0"/>
    <n v="0"/>
    <n v="0"/>
    <n v="0"/>
    <n v="0"/>
    <n v="0"/>
    <n v="2"/>
    <n v="0"/>
    <n v="0"/>
    <n v="0"/>
    <n v="0"/>
    <n v="0"/>
    <n v="0"/>
    <n v="0"/>
    <n v="0"/>
    <n v="0"/>
    <n v="0"/>
    <n v="0"/>
    <n v="0"/>
    <n v="0"/>
    <n v="3"/>
    <n v="0"/>
    <n v="3"/>
    <n v="0"/>
    <n v="0"/>
    <n v="0"/>
    <n v="0"/>
    <n v="0"/>
    <n v="0"/>
    <n v="3"/>
    <n v="3"/>
    <n v="10"/>
    <n v="3"/>
    <n v="1"/>
  </r>
  <r>
    <s v="08EPR0624S"/>
    <n v="1"/>
    <s v="MATUTINO"/>
    <s v="NICOLAS BRAVO 2291"/>
    <n v="8"/>
    <s v="CHIHUAHUA"/>
    <n v="8"/>
    <s v="CHIHUAHUA"/>
    <n v="21"/>
    <x v="10"/>
    <x v="7"/>
    <n v="108"/>
    <s v="COLONIA NICOLĂS BRAVO (KILĂ“METRO NOVENTA Y DOS)"/>
    <s v="CALLE JOSE RAMIREZ"/>
    <n v="0"/>
    <s v="PÚBLICO"/>
    <x v="1"/>
    <n v="2"/>
    <s v="BÁSICA"/>
    <n v="2"/>
    <x v="0"/>
    <n v="1"/>
    <x v="0"/>
    <n v="0"/>
    <s v="NO APLICA"/>
    <n v="0"/>
    <s v="NO APLICA"/>
    <s v="08FIZ0047G"/>
    <m/>
    <m/>
    <n v="0"/>
    <n v="122"/>
    <n v="116"/>
    <n v="238"/>
    <n v="122"/>
    <n v="116"/>
    <n v="238"/>
    <n v="18"/>
    <n v="20"/>
    <n v="38"/>
    <n v="19"/>
    <n v="17"/>
    <n v="36"/>
    <n v="19"/>
    <n v="17"/>
    <n v="36"/>
    <n v="19"/>
    <n v="23"/>
    <n v="42"/>
    <n v="18"/>
    <n v="20"/>
    <n v="38"/>
    <n v="20"/>
    <n v="19"/>
    <n v="39"/>
    <n v="26"/>
    <n v="13"/>
    <n v="39"/>
    <n v="22"/>
    <n v="23"/>
    <n v="45"/>
    <n v="124"/>
    <n v="115"/>
    <n v="239"/>
    <n v="2"/>
    <n v="2"/>
    <n v="2"/>
    <n v="2"/>
    <n v="2"/>
    <n v="2"/>
    <n v="0"/>
    <n v="12"/>
    <n v="0"/>
    <n v="0"/>
    <n v="1"/>
    <n v="0"/>
    <n v="0"/>
    <n v="0"/>
    <n v="0"/>
    <n v="0"/>
    <n v="2"/>
    <n v="10"/>
    <n v="0"/>
    <n v="0"/>
    <n v="1"/>
    <n v="0"/>
    <n v="0"/>
    <n v="2"/>
    <n v="0"/>
    <n v="0"/>
    <n v="0"/>
    <n v="0"/>
    <n v="2"/>
    <n v="0"/>
    <n v="0"/>
    <n v="18"/>
    <n v="2"/>
    <n v="10"/>
    <n v="2"/>
    <n v="2"/>
    <n v="2"/>
    <n v="2"/>
    <n v="2"/>
    <n v="2"/>
    <n v="0"/>
    <n v="12"/>
    <n v="14"/>
    <n v="12"/>
    <n v="1"/>
  </r>
  <r>
    <s v="08EPR0625R"/>
    <n v="1"/>
    <s v="MATUTINO"/>
    <s v="LAZARO CARDENAS 2004"/>
    <n v="8"/>
    <s v="CHIHUAHUA"/>
    <n v="8"/>
    <s v="CHIHUAHUA"/>
    <n v="21"/>
    <x v="10"/>
    <x v="7"/>
    <n v="1"/>
    <s v="DELICIAS"/>
    <s v="CALLE 4A PONIENTE"/>
    <n v="12"/>
    <s v="PÚBLICO"/>
    <x v="1"/>
    <n v="2"/>
    <s v="BÁSICA"/>
    <n v="2"/>
    <x v="0"/>
    <n v="1"/>
    <x v="0"/>
    <n v="0"/>
    <s v="NO APLICA"/>
    <n v="0"/>
    <s v="NO APLICA"/>
    <s v="08FIZ0017M"/>
    <m/>
    <m/>
    <n v="0"/>
    <n v="91"/>
    <n v="82"/>
    <n v="173"/>
    <n v="86"/>
    <n v="80"/>
    <n v="166"/>
    <n v="17"/>
    <n v="21"/>
    <n v="38"/>
    <n v="22"/>
    <n v="16"/>
    <n v="38"/>
    <n v="22"/>
    <n v="17"/>
    <n v="39"/>
    <n v="9"/>
    <n v="12"/>
    <n v="21"/>
    <n v="17"/>
    <n v="7"/>
    <n v="24"/>
    <n v="14"/>
    <n v="10"/>
    <n v="24"/>
    <n v="15"/>
    <n v="5"/>
    <n v="20"/>
    <n v="18"/>
    <n v="24"/>
    <n v="42"/>
    <n v="95"/>
    <n v="75"/>
    <n v="170"/>
    <n v="2"/>
    <n v="1"/>
    <n v="1"/>
    <n v="1"/>
    <n v="1"/>
    <n v="2"/>
    <n v="0"/>
    <n v="8"/>
    <n v="0"/>
    <n v="0"/>
    <n v="1"/>
    <n v="0"/>
    <n v="0"/>
    <n v="0"/>
    <n v="0"/>
    <n v="0"/>
    <n v="0"/>
    <n v="8"/>
    <n v="0"/>
    <n v="0"/>
    <n v="3"/>
    <n v="0"/>
    <n v="1"/>
    <n v="0"/>
    <n v="0"/>
    <n v="1"/>
    <n v="0"/>
    <n v="1"/>
    <n v="1"/>
    <n v="0"/>
    <n v="0"/>
    <n v="16"/>
    <n v="0"/>
    <n v="8"/>
    <n v="2"/>
    <n v="1"/>
    <n v="1"/>
    <n v="1"/>
    <n v="1"/>
    <n v="2"/>
    <n v="0"/>
    <n v="8"/>
    <n v="14"/>
    <n v="8"/>
    <n v="1"/>
  </r>
  <r>
    <s v="08EPR0631B"/>
    <n v="1"/>
    <s v="MATUTINO"/>
    <s v="NIĂ‘OS HEROES 2047"/>
    <n v="8"/>
    <s v="CHIHUAHUA"/>
    <n v="8"/>
    <s v="CHIHUAHUA"/>
    <n v="1"/>
    <x v="46"/>
    <x v="0"/>
    <n v="1"/>
    <s v="MIGUEL AHUMADA"/>
    <s v="CALLE BRASIL"/>
    <n v="409"/>
    <s v="PÚBLICO"/>
    <x v="1"/>
    <n v="2"/>
    <s v="BÁSICA"/>
    <n v="2"/>
    <x v="0"/>
    <n v="1"/>
    <x v="0"/>
    <n v="0"/>
    <s v="NO APLICA"/>
    <n v="0"/>
    <s v="NO APLICA"/>
    <s v="08FIZ0028S"/>
    <m/>
    <m/>
    <n v="0"/>
    <n v="143"/>
    <n v="119"/>
    <n v="262"/>
    <n v="141"/>
    <n v="119"/>
    <n v="260"/>
    <n v="29"/>
    <n v="16"/>
    <n v="45"/>
    <n v="22"/>
    <n v="20"/>
    <n v="42"/>
    <n v="22"/>
    <n v="21"/>
    <n v="43"/>
    <n v="19"/>
    <n v="24"/>
    <n v="43"/>
    <n v="23"/>
    <n v="15"/>
    <n v="38"/>
    <n v="22"/>
    <n v="20"/>
    <n v="42"/>
    <n v="26"/>
    <n v="24"/>
    <n v="50"/>
    <n v="24"/>
    <n v="25"/>
    <n v="49"/>
    <n v="136"/>
    <n v="129"/>
    <n v="265"/>
    <n v="2"/>
    <n v="2"/>
    <n v="2"/>
    <n v="2"/>
    <n v="2"/>
    <n v="2"/>
    <n v="0"/>
    <n v="12"/>
    <n v="0"/>
    <n v="0"/>
    <n v="1"/>
    <n v="0"/>
    <n v="0"/>
    <n v="0"/>
    <n v="0"/>
    <n v="0"/>
    <n v="3"/>
    <n v="9"/>
    <n v="0"/>
    <n v="0"/>
    <n v="3"/>
    <n v="1"/>
    <n v="0"/>
    <n v="0"/>
    <n v="0"/>
    <n v="0"/>
    <n v="0"/>
    <n v="0"/>
    <n v="2"/>
    <n v="0"/>
    <n v="0"/>
    <n v="19"/>
    <n v="3"/>
    <n v="9"/>
    <n v="2"/>
    <n v="2"/>
    <n v="2"/>
    <n v="2"/>
    <n v="2"/>
    <n v="2"/>
    <n v="0"/>
    <n v="12"/>
    <n v="12"/>
    <n v="12"/>
    <n v="1"/>
  </r>
  <r>
    <s v="08EPR0633Z"/>
    <n v="1"/>
    <s v="MATUTINO"/>
    <s v="ALFREDO CHAVEZ AMPARAN 2134"/>
    <n v="8"/>
    <s v="CHIHUAHUA"/>
    <n v="8"/>
    <s v="CHIHUAHUA"/>
    <n v="19"/>
    <x v="2"/>
    <x v="2"/>
    <n v="1"/>
    <s v="CHIHUAHUA"/>
    <s v="CALLE 24 DE FEBRERO"/>
    <n v="1700"/>
    <s v="PÚBLICO"/>
    <x v="1"/>
    <n v="2"/>
    <s v="BÁSICA"/>
    <n v="2"/>
    <x v="0"/>
    <n v="1"/>
    <x v="0"/>
    <n v="0"/>
    <s v="NO APLICA"/>
    <n v="0"/>
    <s v="NO APLICA"/>
    <s v="08FIZ0026U"/>
    <s v="08FJS0002Q"/>
    <m/>
    <n v="0"/>
    <n v="100"/>
    <n v="110"/>
    <n v="210"/>
    <n v="99"/>
    <n v="109"/>
    <n v="208"/>
    <n v="16"/>
    <n v="22"/>
    <n v="38"/>
    <n v="22"/>
    <n v="25"/>
    <n v="47"/>
    <n v="22"/>
    <n v="26"/>
    <n v="48"/>
    <n v="21"/>
    <n v="17"/>
    <n v="38"/>
    <n v="17"/>
    <n v="18"/>
    <n v="35"/>
    <n v="17"/>
    <n v="11"/>
    <n v="28"/>
    <n v="13"/>
    <n v="16"/>
    <n v="29"/>
    <n v="16"/>
    <n v="18"/>
    <n v="34"/>
    <n v="106"/>
    <n v="106"/>
    <n v="212"/>
    <n v="2"/>
    <n v="2"/>
    <n v="1"/>
    <n v="1"/>
    <n v="1"/>
    <n v="1"/>
    <n v="0"/>
    <n v="8"/>
    <n v="0"/>
    <n v="0"/>
    <n v="0"/>
    <n v="1"/>
    <n v="0"/>
    <n v="0"/>
    <n v="0"/>
    <n v="0"/>
    <n v="3"/>
    <n v="5"/>
    <n v="0"/>
    <n v="0"/>
    <n v="1"/>
    <n v="1"/>
    <n v="0"/>
    <n v="2"/>
    <n v="0"/>
    <n v="0"/>
    <n v="0"/>
    <n v="0"/>
    <n v="0"/>
    <n v="1"/>
    <n v="0"/>
    <n v="14"/>
    <n v="3"/>
    <n v="5"/>
    <n v="2"/>
    <n v="2"/>
    <n v="1"/>
    <n v="1"/>
    <n v="1"/>
    <n v="1"/>
    <n v="0"/>
    <n v="8"/>
    <n v="12"/>
    <n v="8"/>
    <n v="1"/>
  </r>
  <r>
    <s v="08EPR0634Z"/>
    <n v="1"/>
    <s v="MATUTINO"/>
    <s v="ROSAURA BRAVO 2113"/>
    <n v="8"/>
    <s v="CHIHUAHUA"/>
    <n v="8"/>
    <s v="CHIHUAHUA"/>
    <n v="19"/>
    <x v="2"/>
    <x v="2"/>
    <n v="1"/>
    <s v="CHIHUAHUA"/>
    <s v="CALLE 26"/>
    <n v="0"/>
    <s v="PÚBLICO"/>
    <x v="1"/>
    <n v="2"/>
    <s v="BÁSICA"/>
    <n v="2"/>
    <x v="0"/>
    <n v="1"/>
    <x v="0"/>
    <n v="0"/>
    <s v="NO APLICA"/>
    <n v="0"/>
    <s v="NO APLICA"/>
    <s v="08FIZ0001L"/>
    <s v="08FJS0002Q"/>
    <m/>
    <n v="0"/>
    <n v="249"/>
    <n v="244"/>
    <n v="493"/>
    <n v="248"/>
    <n v="242"/>
    <n v="490"/>
    <n v="37"/>
    <n v="47"/>
    <n v="84"/>
    <n v="33"/>
    <n v="17"/>
    <n v="50"/>
    <n v="34"/>
    <n v="20"/>
    <n v="54"/>
    <n v="32"/>
    <n v="35"/>
    <n v="67"/>
    <n v="41"/>
    <n v="32"/>
    <n v="73"/>
    <n v="51"/>
    <n v="41"/>
    <n v="92"/>
    <n v="46"/>
    <n v="34"/>
    <n v="80"/>
    <n v="37"/>
    <n v="52"/>
    <n v="89"/>
    <n v="241"/>
    <n v="214"/>
    <n v="455"/>
    <n v="2"/>
    <n v="3"/>
    <n v="3"/>
    <n v="3"/>
    <n v="3"/>
    <n v="3"/>
    <n v="0"/>
    <n v="17"/>
    <n v="0"/>
    <n v="0"/>
    <n v="0"/>
    <n v="1"/>
    <n v="0"/>
    <n v="0"/>
    <n v="0"/>
    <n v="0"/>
    <n v="4"/>
    <n v="13"/>
    <n v="0"/>
    <n v="0"/>
    <n v="1"/>
    <n v="2"/>
    <n v="0"/>
    <n v="2"/>
    <n v="0"/>
    <n v="1"/>
    <n v="1"/>
    <n v="0"/>
    <n v="3"/>
    <n v="1"/>
    <n v="0"/>
    <n v="29"/>
    <n v="4"/>
    <n v="13"/>
    <n v="2"/>
    <n v="3"/>
    <n v="3"/>
    <n v="3"/>
    <n v="3"/>
    <n v="3"/>
    <n v="0"/>
    <n v="17"/>
    <n v="18"/>
    <n v="17"/>
    <n v="1"/>
  </r>
  <r>
    <s v="08EPR0635Y"/>
    <n v="1"/>
    <s v="MATUTINO"/>
    <s v="CLUB DE LEONES 2215"/>
    <n v="8"/>
    <s v="CHIHUAHUA"/>
    <n v="8"/>
    <s v="CHIHUAHUA"/>
    <n v="19"/>
    <x v="2"/>
    <x v="2"/>
    <n v="1"/>
    <s v="CHIHUAHUA"/>
    <s v="CALLE SANTOS FIERRO"/>
    <n v="0"/>
    <s v="PÚBLICO"/>
    <x v="1"/>
    <n v="2"/>
    <s v="BÁSICA"/>
    <n v="2"/>
    <x v="0"/>
    <n v="1"/>
    <x v="0"/>
    <n v="0"/>
    <s v="NO APLICA"/>
    <n v="0"/>
    <s v="NO APLICA"/>
    <s v="08FIZ0050U"/>
    <s v="08FJS0002Q"/>
    <m/>
    <n v="0"/>
    <n v="133"/>
    <n v="128"/>
    <n v="261"/>
    <n v="132"/>
    <n v="126"/>
    <n v="258"/>
    <n v="31"/>
    <n v="20"/>
    <n v="51"/>
    <n v="22"/>
    <n v="25"/>
    <n v="47"/>
    <n v="22"/>
    <n v="27"/>
    <n v="49"/>
    <n v="20"/>
    <n v="28"/>
    <n v="48"/>
    <n v="29"/>
    <n v="18"/>
    <n v="47"/>
    <n v="20"/>
    <n v="19"/>
    <n v="39"/>
    <n v="22"/>
    <n v="13"/>
    <n v="35"/>
    <n v="21"/>
    <n v="30"/>
    <n v="51"/>
    <n v="134"/>
    <n v="135"/>
    <n v="269"/>
    <n v="2"/>
    <n v="2"/>
    <n v="2"/>
    <n v="2"/>
    <n v="1"/>
    <n v="2"/>
    <n v="0"/>
    <n v="11"/>
    <n v="0"/>
    <n v="0"/>
    <n v="1"/>
    <n v="0"/>
    <n v="0"/>
    <n v="0"/>
    <n v="0"/>
    <n v="0"/>
    <n v="6"/>
    <n v="5"/>
    <n v="0"/>
    <n v="0"/>
    <n v="1"/>
    <n v="2"/>
    <n v="0"/>
    <n v="2"/>
    <n v="0"/>
    <n v="0"/>
    <n v="0"/>
    <n v="0"/>
    <n v="1"/>
    <n v="1"/>
    <n v="0"/>
    <n v="19"/>
    <n v="6"/>
    <n v="5"/>
    <n v="2"/>
    <n v="2"/>
    <n v="2"/>
    <n v="2"/>
    <n v="1"/>
    <n v="2"/>
    <n v="0"/>
    <n v="11"/>
    <n v="11"/>
    <n v="11"/>
    <n v="1"/>
  </r>
  <r>
    <s v="08EPR0637W"/>
    <n v="1"/>
    <s v="MATUTINO"/>
    <s v="FRANCISCO VILLA 2207"/>
    <n v="8"/>
    <s v="CHIHUAHUA"/>
    <n v="8"/>
    <s v="CHIHUAHUA"/>
    <n v="52"/>
    <x v="37"/>
    <x v="10"/>
    <n v="1"/>
    <s v="MANUEL OJINAGA"/>
    <s v="AVENIDA INDEPENDENCIA"/>
    <n v="500"/>
    <s v="PÚBLICO"/>
    <x v="1"/>
    <n v="2"/>
    <s v="BÁSICA"/>
    <n v="2"/>
    <x v="0"/>
    <n v="1"/>
    <x v="0"/>
    <n v="0"/>
    <s v="NO APLICA"/>
    <n v="0"/>
    <s v="NO APLICA"/>
    <s v="08FIZ0014P"/>
    <s v="08FJS0001R"/>
    <s v="08ACE0001J"/>
    <n v="0"/>
    <n v="17"/>
    <n v="18"/>
    <n v="35"/>
    <n v="13"/>
    <n v="15"/>
    <n v="28"/>
    <n v="2"/>
    <n v="4"/>
    <n v="6"/>
    <n v="2"/>
    <n v="0"/>
    <n v="2"/>
    <n v="4"/>
    <n v="1"/>
    <n v="5"/>
    <n v="2"/>
    <n v="2"/>
    <n v="4"/>
    <n v="2"/>
    <n v="2"/>
    <n v="4"/>
    <n v="1"/>
    <n v="1"/>
    <n v="2"/>
    <n v="4"/>
    <n v="9"/>
    <n v="13"/>
    <n v="4"/>
    <n v="4"/>
    <n v="8"/>
    <n v="17"/>
    <n v="19"/>
    <n v="36"/>
    <n v="0"/>
    <n v="0"/>
    <n v="0"/>
    <n v="0"/>
    <n v="0"/>
    <n v="0"/>
    <n v="2"/>
    <n v="2"/>
    <n v="0"/>
    <n v="1"/>
    <n v="0"/>
    <n v="0"/>
    <n v="0"/>
    <n v="0"/>
    <n v="0"/>
    <n v="0"/>
    <n v="0"/>
    <n v="1"/>
    <n v="0"/>
    <n v="0"/>
    <n v="0"/>
    <n v="0"/>
    <n v="0"/>
    <n v="0"/>
    <n v="0"/>
    <n v="0"/>
    <n v="0"/>
    <n v="0"/>
    <n v="0"/>
    <n v="0"/>
    <n v="0"/>
    <n v="2"/>
    <n v="0"/>
    <n v="2"/>
    <n v="0"/>
    <n v="0"/>
    <n v="0"/>
    <n v="0"/>
    <n v="0"/>
    <n v="0"/>
    <n v="2"/>
    <n v="2"/>
    <n v="10"/>
    <n v="2"/>
    <n v="1"/>
  </r>
  <r>
    <s v="08EPR0639U"/>
    <n v="1"/>
    <s v="MATUTINO"/>
    <s v="FRANCISCO I. MADERO 2053"/>
    <n v="8"/>
    <s v="CHIHUAHUA"/>
    <n v="8"/>
    <s v="CHIHUAHUA"/>
    <n v="37"/>
    <x v="0"/>
    <x v="0"/>
    <n v="1"/>
    <s v="JUĂREZ"/>
    <s v="CALLE ESPEJO"/>
    <n v="0"/>
    <s v="PÚBLICO"/>
    <x v="1"/>
    <n v="2"/>
    <s v="BÁSICA"/>
    <n v="2"/>
    <x v="0"/>
    <n v="1"/>
    <x v="0"/>
    <n v="0"/>
    <s v="NO APLICA"/>
    <n v="0"/>
    <s v="NO APLICA"/>
    <s v="08FIZ0004I"/>
    <s v="08FJS0003P"/>
    <m/>
    <n v="0"/>
    <n v="126"/>
    <n v="126"/>
    <n v="252"/>
    <n v="126"/>
    <n v="126"/>
    <n v="252"/>
    <n v="20"/>
    <n v="13"/>
    <n v="33"/>
    <n v="22"/>
    <n v="29"/>
    <n v="51"/>
    <n v="22"/>
    <n v="29"/>
    <n v="51"/>
    <n v="31"/>
    <n v="24"/>
    <n v="55"/>
    <n v="23"/>
    <n v="21"/>
    <n v="44"/>
    <n v="13"/>
    <n v="23"/>
    <n v="36"/>
    <n v="26"/>
    <n v="23"/>
    <n v="49"/>
    <n v="16"/>
    <n v="19"/>
    <n v="35"/>
    <n v="131"/>
    <n v="139"/>
    <n v="270"/>
    <n v="2"/>
    <n v="2"/>
    <n v="2"/>
    <n v="2"/>
    <n v="2"/>
    <n v="1"/>
    <n v="0"/>
    <n v="11"/>
    <n v="0"/>
    <n v="0"/>
    <n v="0"/>
    <n v="1"/>
    <n v="0"/>
    <n v="0"/>
    <n v="0"/>
    <n v="0"/>
    <n v="1"/>
    <n v="10"/>
    <n v="0"/>
    <n v="0"/>
    <n v="1"/>
    <n v="1"/>
    <n v="1"/>
    <n v="1"/>
    <n v="0"/>
    <n v="0"/>
    <n v="0"/>
    <n v="0"/>
    <n v="1"/>
    <n v="0"/>
    <n v="0"/>
    <n v="17"/>
    <n v="1"/>
    <n v="10"/>
    <n v="2"/>
    <n v="2"/>
    <n v="2"/>
    <n v="2"/>
    <n v="2"/>
    <n v="1"/>
    <n v="0"/>
    <n v="11"/>
    <n v="11"/>
    <n v="11"/>
    <n v="1"/>
  </r>
  <r>
    <s v="08EPR0647C"/>
    <n v="1"/>
    <s v="MATUTINO"/>
    <s v="ANTONIO QUEVEDO CARO 2244"/>
    <n v="8"/>
    <s v="CHIHUAHUA"/>
    <n v="8"/>
    <s v="CHIHUAHUA"/>
    <n v="19"/>
    <x v="2"/>
    <x v="2"/>
    <n v="1"/>
    <s v="CHIHUAHUA"/>
    <s v="CALLE RIO COATZACOALCOS"/>
    <n v="4106"/>
    <s v="PÚBLICO"/>
    <x v="1"/>
    <n v="2"/>
    <s v="BÁSICA"/>
    <n v="2"/>
    <x v="0"/>
    <n v="1"/>
    <x v="0"/>
    <n v="0"/>
    <s v="NO APLICA"/>
    <n v="0"/>
    <s v="NO APLICA"/>
    <s v="08FIZ0031F"/>
    <s v="08FJS0001R"/>
    <m/>
    <n v="0"/>
    <n v="327"/>
    <n v="317"/>
    <n v="644"/>
    <n v="324"/>
    <n v="317"/>
    <n v="641"/>
    <n v="60"/>
    <n v="53"/>
    <n v="113"/>
    <n v="45"/>
    <n v="40"/>
    <n v="85"/>
    <n v="45"/>
    <n v="40"/>
    <n v="85"/>
    <n v="54"/>
    <n v="60"/>
    <n v="114"/>
    <n v="58"/>
    <n v="54"/>
    <n v="112"/>
    <n v="64"/>
    <n v="46"/>
    <n v="110"/>
    <n v="51"/>
    <n v="55"/>
    <n v="106"/>
    <n v="47"/>
    <n v="61"/>
    <n v="108"/>
    <n v="319"/>
    <n v="316"/>
    <n v="635"/>
    <n v="3"/>
    <n v="4"/>
    <n v="4"/>
    <n v="4"/>
    <n v="4"/>
    <n v="4"/>
    <n v="0"/>
    <n v="23"/>
    <n v="0"/>
    <n v="0"/>
    <n v="1"/>
    <n v="0"/>
    <n v="0"/>
    <n v="0"/>
    <n v="0"/>
    <n v="0"/>
    <n v="5"/>
    <n v="18"/>
    <n v="0"/>
    <n v="0"/>
    <n v="1"/>
    <n v="1"/>
    <n v="0"/>
    <n v="1"/>
    <n v="0"/>
    <n v="1"/>
    <n v="0"/>
    <n v="0"/>
    <n v="5"/>
    <n v="2"/>
    <n v="0"/>
    <n v="35"/>
    <n v="5"/>
    <n v="18"/>
    <n v="3"/>
    <n v="4"/>
    <n v="4"/>
    <n v="4"/>
    <n v="4"/>
    <n v="4"/>
    <n v="0"/>
    <n v="23"/>
    <n v="26"/>
    <n v="26"/>
    <n v="1"/>
  </r>
  <r>
    <s v="08EPR0655L"/>
    <n v="1"/>
    <s v="MATUTINO"/>
    <s v="LUIS URIAS BELDERRAIN 2005"/>
    <n v="8"/>
    <s v="CHIHUAHUA"/>
    <n v="8"/>
    <s v="CHIHUAHUA"/>
    <n v="19"/>
    <x v="2"/>
    <x v="2"/>
    <n v="1"/>
    <s v="CHIHUAHUA"/>
    <s v="PRIVADA FERNANDO DE BORJA"/>
    <n v="513"/>
    <s v="PÚBLICO"/>
    <x v="1"/>
    <n v="2"/>
    <s v="BÁSICA"/>
    <n v="2"/>
    <x v="0"/>
    <n v="1"/>
    <x v="0"/>
    <n v="0"/>
    <s v="NO APLICA"/>
    <n v="0"/>
    <s v="NO APLICA"/>
    <s v="08FIZ0031F"/>
    <s v="08FJS0001R"/>
    <m/>
    <n v="0"/>
    <n v="321"/>
    <n v="298"/>
    <n v="619"/>
    <n v="320"/>
    <n v="298"/>
    <n v="618"/>
    <n v="61"/>
    <n v="44"/>
    <n v="105"/>
    <n v="44"/>
    <n v="50"/>
    <n v="94"/>
    <n v="45"/>
    <n v="50"/>
    <n v="95"/>
    <n v="63"/>
    <n v="40"/>
    <n v="103"/>
    <n v="65"/>
    <n v="50"/>
    <n v="115"/>
    <n v="53"/>
    <n v="53"/>
    <n v="106"/>
    <n v="39"/>
    <n v="64"/>
    <n v="103"/>
    <n v="46"/>
    <n v="52"/>
    <n v="98"/>
    <n v="311"/>
    <n v="309"/>
    <n v="620"/>
    <n v="3"/>
    <n v="3"/>
    <n v="4"/>
    <n v="3"/>
    <n v="3"/>
    <n v="3"/>
    <n v="0"/>
    <n v="19"/>
    <n v="0"/>
    <n v="0"/>
    <n v="0"/>
    <n v="1"/>
    <n v="0"/>
    <n v="0"/>
    <n v="0"/>
    <n v="0"/>
    <n v="3"/>
    <n v="16"/>
    <n v="0"/>
    <n v="0"/>
    <n v="2"/>
    <n v="1"/>
    <n v="0"/>
    <n v="2"/>
    <n v="0"/>
    <n v="1"/>
    <n v="0"/>
    <n v="0"/>
    <n v="2"/>
    <n v="2"/>
    <n v="0"/>
    <n v="30"/>
    <n v="3"/>
    <n v="16"/>
    <n v="3"/>
    <n v="3"/>
    <n v="4"/>
    <n v="3"/>
    <n v="3"/>
    <n v="3"/>
    <n v="0"/>
    <n v="19"/>
    <n v="19"/>
    <n v="19"/>
    <n v="1"/>
  </r>
  <r>
    <s v="08EPR0657J"/>
    <n v="1"/>
    <s v="MATUTINO"/>
    <s v="ALFREDO V BONFIL 2078"/>
    <n v="8"/>
    <s v="CHIHUAHUA"/>
    <n v="8"/>
    <s v="CHIHUAHUA"/>
    <n v="35"/>
    <x v="62"/>
    <x v="4"/>
    <n v="74"/>
    <s v="SAN PEDRO"/>
    <s v="CALLE JOSEFA ORTIZ DE DOMINGUEZ"/>
    <n v="0"/>
    <s v="PÚBLICO"/>
    <x v="1"/>
    <n v="2"/>
    <s v="BÁSICA"/>
    <n v="2"/>
    <x v="0"/>
    <n v="1"/>
    <x v="0"/>
    <n v="0"/>
    <s v="NO APLICA"/>
    <n v="0"/>
    <s v="NO APLICA"/>
    <s v="08FIZ0041M"/>
    <s v="08FJS0004O"/>
    <m/>
    <n v="0"/>
    <n v="42"/>
    <n v="47"/>
    <n v="89"/>
    <n v="42"/>
    <n v="47"/>
    <n v="89"/>
    <n v="3"/>
    <n v="2"/>
    <n v="5"/>
    <n v="4"/>
    <n v="5"/>
    <n v="9"/>
    <n v="4"/>
    <n v="5"/>
    <n v="9"/>
    <n v="12"/>
    <n v="5"/>
    <n v="17"/>
    <n v="7"/>
    <n v="8"/>
    <n v="15"/>
    <n v="4"/>
    <n v="8"/>
    <n v="12"/>
    <n v="7"/>
    <n v="11"/>
    <n v="18"/>
    <n v="4"/>
    <n v="9"/>
    <n v="13"/>
    <n v="38"/>
    <n v="46"/>
    <n v="84"/>
    <n v="0"/>
    <n v="0"/>
    <n v="0"/>
    <n v="0"/>
    <n v="0"/>
    <n v="0"/>
    <n v="3"/>
    <n v="3"/>
    <n v="0"/>
    <n v="1"/>
    <n v="0"/>
    <n v="0"/>
    <n v="0"/>
    <n v="0"/>
    <n v="0"/>
    <n v="0"/>
    <n v="0"/>
    <n v="2"/>
    <n v="0"/>
    <n v="0"/>
    <n v="0"/>
    <n v="0"/>
    <n v="0"/>
    <n v="0"/>
    <n v="0"/>
    <n v="0"/>
    <n v="0"/>
    <n v="0"/>
    <n v="0"/>
    <n v="0"/>
    <n v="0"/>
    <n v="3"/>
    <n v="0"/>
    <n v="3"/>
    <n v="0"/>
    <n v="0"/>
    <n v="0"/>
    <n v="0"/>
    <n v="0"/>
    <n v="0"/>
    <n v="3"/>
    <n v="3"/>
    <n v="4"/>
    <n v="3"/>
    <n v="1"/>
  </r>
  <r>
    <s v="08EPR0666R"/>
    <n v="2"/>
    <s v="VESPERTINO"/>
    <s v="ABRAHAM GONZALEZ 2615"/>
    <n v="8"/>
    <s v="CHIHUAHUA"/>
    <n v="8"/>
    <s v="CHIHUAHUA"/>
    <n v="45"/>
    <x v="15"/>
    <x v="7"/>
    <n v="15"/>
    <s v="LĂZARO CĂRDENAS"/>
    <s v="CALLE CIRCULO DE LA PLAZA"/>
    <n v="100"/>
    <s v="PÚBLICO"/>
    <x v="1"/>
    <n v="2"/>
    <s v="BÁSICA"/>
    <n v="2"/>
    <x v="0"/>
    <n v="1"/>
    <x v="0"/>
    <n v="0"/>
    <s v="NO APLICA"/>
    <n v="0"/>
    <s v="NO APLICA"/>
    <s v="08FIZ0002K"/>
    <m/>
    <m/>
    <n v="0"/>
    <n v="56"/>
    <n v="63"/>
    <n v="119"/>
    <n v="56"/>
    <n v="63"/>
    <n v="119"/>
    <n v="17"/>
    <n v="13"/>
    <n v="30"/>
    <n v="9"/>
    <n v="9"/>
    <n v="18"/>
    <n v="10"/>
    <n v="11"/>
    <n v="21"/>
    <n v="11"/>
    <n v="9"/>
    <n v="20"/>
    <n v="8"/>
    <n v="12"/>
    <n v="20"/>
    <n v="11"/>
    <n v="8"/>
    <n v="19"/>
    <n v="6"/>
    <n v="13"/>
    <n v="19"/>
    <n v="8"/>
    <n v="11"/>
    <n v="19"/>
    <n v="54"/>
    <n v="64"/>
    <n v="118"/>
    <n v="1"/>
    <n v="1"/>
    <n v="1"/>
    <n v="1"/>
    <n v="1"/>
    <n v="1"/>
    <n v="0"/>
    <n v="6"/>
    <n v="0"/>
    <n v="0"/>
    <n v="1"/>
    <n v="0"/>
    <n v="0"/>
    <n v="0"/>
    <n v="0"/>
    <n v="0"/>
    <n v="1"/>
    <n v="5"/>
    <n v="0"/>
    <n v="0"/>
    <n v="3"/>
    <n v="0"/>
    <n v="1"/>
    <n v="0"/>
    <n v="0"/>
    <n v="1"/>
    <n v="0"/>
    <n v="0"/>
    <n v="1"/>
    <n v="0"/>
    <n v="0"/>
    <n v="13"/>
    <n v="1"/>
    <n v="5"/>
    <n v="1"/>
    <n v="1"/>
    <n v="1"/>
    <n v="1"/>
    <n v="1"/>
    <n v="1"/>
    <n v="0"/>
    <n v="6"/>
    <n v="9"/>
    <n v="6"/>
    <n v="1"/>
  </r>
  <r>
    <s v="08EPR0667Q"/>
    <n v="1"/>
    <s v="MATUTINO"/>
    <s v="ANGEL TRIAS ALVAREZ 2606"/>
    <n v="8"/>
    <s v="CHIHUAHUA"/>
    <n v="8"/>
    <s v="CHIHUAHUA"/>
    <n v="32"/>
    <x v="17"/>
    <x v="6"/>
    <n v="1"/>
    <s v="HIDALGO DEL PARRAL"/>
    <s v="AVENIDA HOLANDA "/>
    <n v="0"/>
    <s v="PÚBLICO"/>
    <x v="1"/>
    <n v="2"/>
    <s v="BÁSICA"/>
    <n v="2"/>
    <x v="0"/>
    <n v="1"/>
    <x v="0"/>
    <n v="0"/>
    <s v="NO APLICA"/>
    <n v="0"/>
    <s v="NO APLICA"/>
    <s v="08FIZ0267S"/>
    <m/>
    <m/>
    <n v="0"/>
    <n v="166"/>
    <n v="157"/>
    <n v="323"/>
    <n v="163"/>
    <n v="152"/>
    <n v="315"/>
    <n v="30"/>
    <n v="29"/>
    <n v="59"/>
    <n v="20"/>
    <n v="30"/>
    <n v="50"/>
    <n v="22"/>
    <n v="30"/>
    <n v="52"/>
    <n v="32"/>
    <n v="30"/>
    <n v="62"/>
    <n v="33"/>
    <n v="24"/>
    <n v="57"/>
    <n v="27"/>
    <n v="25"/>
    <n v="52"/>
    <n v="27"/>
    <n v="30"/>
    <n v="57"/>
    <n v="27"/>
    <n v="26"/>
    <n v="53"/>
    <n v="168"/>
    <n v="165"/>
    <n v="333"/>
    <n v="2"/>
    <n v="2"/>
    <n v="2"/>
    <n v="2"/>
    <n v="2"/>
    <n v="2"/>
    <n v="0"/>
    <n v="12"/>
    <n v="0"/>
    <n v="0"/>
    <n v="0"/>
    <n v="1"/>
    <n v="0"/>
    <n v="0"/>
    <n v="0"/>
    <n v="0"/>
    <n v="3"/>
    <n v="9"/>
    <n v="0"/>
    <n v="0"/>
    <n v="2"/>
    <n v="0"/>
    <n v="1"/>
    <n v="1"/>
    <n v="0"/>
    <n v="0"/>
    <n v="0"/>
    <n v="0"/>
    <n v="2"/>
    <n v="1"/>
    <n v="0"/>
    <n v="20"/>
    <n v="3"/>
    <n v="9"/>
    <n v="2"/>
    <n v="2"/>
    <n v="2"/>
    <n v="2"/>
    <n v="2"/>
    <n v="2"/>
    <n v="0"/>
    <n v="12"/>
    <n v="13"/>
    <n v="12"/>
    <n v="1"/>
  </r>
  <r>
    <s v="08EPR0671C"/>
    <n v="1"/>
    <s v="MATUTINO"/>
    <s v="MIGUEL HIDALGO 2610"/>
    <n v="8"/>
    <s v="CHIHUAHUA"/>
    <n v="8"/>
    <s v="CHIHUAHUA"/>
    <n v="9"/>
    <x v="1"/>
    <x v="1"/>
    <n v="165"/>
    <s v="EL SALTO"/>
    <s v="CALLE EL SALTO"/>
    <n v="0"/>
    <s v="PÚBLICO"/>
    <x v="1"/>
    <n v="2"/>
    <s v="BÁSICA"/>
    <n v="2"/>
    <x v="0"/>
    <n v="1"/>
    <x v="0"/>
    <n v="0"/>
    <s v="NO APLICA"/>
    <n v="0"/>
    <s v="NO APLICA"/>
    <s v="08FIZ0011S"/>
    <s v="08FJS0005N"/>
    <m/>
    <n v="0"/>
    <n v="11"/>
    <n v="6"/>
    <n v="17"/>
    <n v="8"/>
    <n v="4"/>
    <n v="12"/>
    <n v="1"/>
    <n v="0"/>
    <n v="1"/>
    <n v="1"/>
    <n v="0"/>
    <n v="1"/>
    <n v="1"/>
    <n v="0"/>
    <n v="1"/>
    <n v="1"/>
    <n v="0"/>
    <n v="1"/>
    <n v="1"/>
    <n v="1"/>
    <n v="2"/>
    <n v="3"/>
    <n v="0"/>
    <n v="3"/>
    <n v="1"/>
    <n v="1"/>
    <n v="2"/>
    <n v="2"/>
    <n v="2"/>
    <n v="4"/>
    <n v="9"/>
    <n v="4"/>
    <n v="13"/>
    <n v="0"/>
    <n v="0"/>
    <n v="0"/>
    <n v="0"/>
    <n v="0"/>
    <n v="0"/>
    <n v="1"/>
    <n v="1"/>
    <n v="1"/>
    <n v="0"/>
    <n v="0"/>
    <n v="0"/>
    <n v="0"/>
    <n v="0"/>
    <n v="0"/>
    <n v="0"/>
    <n v="0"/>
    <n v="0"/>
    <n v="0"/>
    <n v="0"/>
    <n v="0"/>
    <n v="0"/>
    <n v="0"/>
    <n v="0"/>
    <n v="0"/>
    <n v="0"/>
    <n v="0"/>
    <n v="0"/>
    <n v="0"/>
    <n v="0"/>
    <n v="0"/>
    <n v="1"/>
    <n v="1"/>
    <n v="0"/>
    <n v="0"/>
    <n v="0"/>
    <n v="0"/>
    <n v="0"/>
    <n v="0"/>
    <n v="0"/>
    <n v="1"/>
    <n v="1"/>
    <n v="2"/>
    <n v="1"/>
    <n v="1"/>
  </r>
  <r>
    <s v="08EPR0674Z"/>
    <n v="2"/>
    <s v="VESPERTINO"/>
    <s v="UNIDAD PROLETARIA 2613"/>
    <n v="8"/>
    <s v="CHIHUAHUA"/>
    <n v="8"/>
    <s v="CHIHUAHUA"/>
    <n v="19"/>
    <x v="2"/>
    <x v="2"/>
    <n v="1"/>
    <s v="CHIHUAHUA"/>
    <s v="CALLE 36"/>
    <n v="0"/>
    <s v="PÚBLICO"/>
    <x v="1"/>
    <n v="2"/>
    <s v="BÁSICA"/>
    <n v="2"/>
    <x v="0"/>
    <n v="1"/>
    <x v="0"/>
    <n v="0"/>
    <s v="NO APLICA"/>
    <n v="0"/>
    <s v="NO APLICA"/>
    <s v="08FIZ0018L"/>
    <s v="08FJS0002Q"/>
    <m/>
    <n v="0"/>
    <n v="58"/>
    <n v="52"/>
    <n v="110"/>
    <n v="53"/>
    <n v="50"/>
    <n v="103"/>
    <n v="11"/>
    <n v="14"/>
    <n v="25"/>
    <n v="11"/>
    <n v="7"/>
    <n v="18"/>
    <n v="11"/>
    <n v="8"/>
    <n v="19"/>
    <n v="10"/>
    <n v="7"/>
    <n v="17"/>
    <n v="7"/>
    <n v="11"/>
    <n v="18"/>
    <n v="7"/>
    <n v="6"/>
    <n v="13"/>
    <n v="10"/>
    <n v="7"/>
    <n v="17"/>
    <n v="10"/>
    <n v="10"/>
    <n v="20"/>
    <n v="55"/>
    <n v="49"/>
    <n v="104"/>
    <n v="1"/>
    <n v="1"/>
    <n v="0"/>
    <n v="0"/>
    <n v="0"/>
    <n v="0"/>
    <n v="2"/>
    <n v="4"/>
    <n v="1"/>
    <n v="0"/>
    <n v="0"/>
    <n v="0"/>
    <n v="0"/>
    <n v="0"/>
    <n v="0"/>
    <n v="0"/>
    <n v="1"/>
    <n v="2"/>
    <n v="0"/>
    <n v="0"/>
    <n v="1"/>
    <n v="0"/>
    <n v="0"/>
    <n v="1"/>
    <n v="0"/>
    <n v="0"/>
    <n v="0"/>
    <n v="0"/>
    <n v="1"/>
    <n v="0"/>
    <n v="0"/>
    <n v="7"/>
    <n v="2"/>
    <n v="2"/>
    <n v="1"/>
    <n v="1"/>
    <n v="0"/>
    <n v="0"/>
    <n v="0"/>
    <n v="0"/>
    <n v="2"/>
    <n v="4"/>
    <n v="4"/>
    <n v="4"/>
    <n v="1"/>
  </r>
  <r>
    <s v="08EPR0675Z"/>
    <n v="1"/>
    <s v="MATUTINO"/>
    <s v="22 DE SEPTIEMBRE 2611"/>
    <n v="8"/>
    <s v="CHIHUAHUA"/>
    <n v="8"/>
    <s v="CHIHUAHUA"/>
    <n v="37"/>
    <x v="0"/>
    <x v="0"/>
    <n v="1"/>
    <s v="JUĂREZ"/>
    <s v="CALLE GENERAL TREVINO"/>
    <n v="3842"/>
    <s v="PÚBLICO"/>
    <x v="1"/>
    <n v="2"/>
    <s v="BÁSICA"/>
    <n v="2"/>
    <x v="0"/>
    <n v="1"/>
    <x v="0"/>
    <n v="0"/>
    <s v="NO APLICA"/>
    <n v="0"/>
    <s v="NO APLICA"/>
    <s v="08FIZ0032E"/>
    <s v="08FJS0003P"/>
    <m/>
    <n v="0"/>
    <n v="72"/>
    <n v="57"/>
    <n v="129"/>
    <n v="72"/>
    <n v="57"/>
    <n v="129"/>
    <n v="9"/>
    <n v="11"/>
    <n v="20"/>
    <n v="18"/>
    <n v="10"/>
    <n v="28"/>
    <n v="18"/>
    <n v="12"/>
    <n v="30"/>
    <n v="12"/>
    <n v="9"/>
    <n v="21"/>
    <n v="12"/>
    <n v="9"/>
    <n v="21"/>
    <n v="15"/>
    <n v="11"/>
    <n v="26"/>
    <n v="15"/>
    <n v="11"/>
    <n v="26"/>
    <n v="15"/>
    <n v="9"/>
    <n v="24"/>
    <n v="87"/>
    <n v="61"/>
    <n v="148"/>
    <n v="1"/>
    <n v="1"/>
    <n v="1"/>
    <n v="1"/>
    <n v="1"/>
    <n v="1"/>
    <n v="0"/>
    <n v="6"/>
    <n v="0"/>
    <n v="0"/>
    <n v="0"/>
    <n v="1"/>
    <n v="0"/>
    <n v="0"/>
    <n v="0"/>
    <n v="0"/>
    <n v="2"/>
    <n v="4"/>
    <n v="0"/>
    <n v="0"/>
    <n v="1"/>
    <n v="1"/>
    <n v="0"/>
    <n v="0"/>
    <n v="0"/>
    <n v="0"/>
    <n v="0"/>
    <n v="0"/>
    <n v="1"/>
    <n v="0"/>
    <n v="0"/>
    <n v="10"/>
    <n v="2"/>
    <n v="4"/>
    <n v="1"/>
    <n v="1"/>
    <n v="1"/>
    <n v="1"/>
    <n v="1"/>
    <n v="1"/>
    <n v="0"/>
    <n v="6"/>
    <n v="6"/>
    <n v="6"/>
    <n v="1"/>
  </r>
  <r>
    <s v="08EPR0676Y"/>
    <n v="1"/>
    <s v="MATUTINO"/>
    <s v="HORTENSIA SOLIS ONTIVEROS 2605"/>
    <n v="8"/>
    <s v="CHIHUAHUA"/>
    <n v="8"/>
    <s v="CHIHUAHUA"/>
    <n v="37"/>
    <x v="0"/>
    <x v="0"/>
    <n v="1"/>
    <s v="JUĂREZ"/>
    <s v="CALLE FRESA"/>
    <n v="0"/>
    <s v="PÚBLICO"/>
    <x v="1"/>
    <n v="2"/>
    <s v="BÁSICA"/>
    <n v="2"/>
    <x v="0"/>
    <n v="1"/>
    <x v="0"/>
    <n v="0"/>
    <s v="NO APLICA"/>
    <n v="0"/>
    <s v="NO APLICA"/>
    <s v="08FIZ0046H"/>
    <m/>
    <m/>
    <n v="0"/>
    <n v="117"/>
    <n v="130"/>
    <n v="247"/>
    <n v="114"/>
    <n v="130"/>
    <n v="244"/>
    <n v="16"/>
    <n v="23"/>
    <n v="39"/>
    <n v="21"/>
    <n v="19"/>
    <n v="40"/>
    <n v="21"/>
    <n v="20"/>
    <n v="41"/>
    <n v="20"/>
    <n v="24"/>
    <n v="44"/>
    <n v="18"/>
    <n v="19"/>
    <n v="37"/>
    <n v="16"/>
    <n v="25"/>
    <n v="41"/>
    <n v="25"/>
    <n v="20"/>
    <n v="45"/>
    <n v="24"/>
    <n v="31"/>
    <n v="55"/>
    <n v="124"/>
    <n v="139"/>
    <n v="263"/>
    <n v="2"/>
    <n v="2"/>
    <n v="0"/>
    <n v="2"/>
    <n v="2"/>
    <n v="2"/>
    <n v="1"/>
    <n v="11"/>
    <n v="0"/>
    <n v="0"/>
    <n v="1"/>
    <n v="0"/>
    <n v="0"/>
    <n v="0"/>
    <n v="0"/>
    <n v="0"/>
    <n v="4"/>
    <n v="7"/>
    <n v="0"/>
    <n v="0"/>
    <n v="1"/>
    <n v="0"/>
    <n v="0"/>
    <n v="1"/>
    <n v="0"/>
    <n v="0"/>
    <n v="0"/>
    <n v="0"/>
    <n v="1"/>
    <n v="1"/>
    <n v="0"/>
    <n v="16"/>
    <n v="4"/>
    <n v="7"/>
    <n v="2"/>
    <n v="2"/>
    <n v="0"/>
    <n v="2"/>
    <n v="2"/>
    <n v="2"/>
    <n v="1"/>
    <n v="11"/>
    <n v="12"/>
    <n v="12"/>
    <n v="1"/>
  </r>
  <r>
    <s v="08EPR0679V"/>
    <n v="1"/>
    <s v="MATUTINO"/>
    <s v="RAMON LOPEZ VELARDE 2618"/>
    <n v="8"/>
    <s v="CHIHUAHUA"/>
    <n v="8"/>
    <s v="CHIHUAHUA"/>
    <n v="50"/>
    <x v="4"/>
    <x v="4"/>
    <n v="1"/>
    <s v="NUEVO CASAS GRANDES"/>
    <s v="CALLE H"/>
    <n v="0"/>
    <s v="PÚBLICO"/>
    <x v="1"/>
    <n v="2"/>
    <s v="BÁSICA"/>
    <n v="2"/>
    <x v="0"/>
    <n v="1"/>
    <x v="0"/>
    <n v="0"/>
    <s v="NO APLICA"/>
    <n v="0"/>
    <s v="NO APLICA"/>
    <s v="08FIZ0054Q"/>
    <s v="08FJS0004O"/>
    <s v="08ADG0001G"/>
    <n v="0"/>
    <n v="130"/>
    <n v="108"/>
    <n v="238"/>
    <n v="127"/>
    <n v="107"/>
    <n v="234"/>
    <n v="31"/>
    <n v="15"/>
    <n v="46"/>
    <n v="28"/>
    <n v="16"/>
    <n v="44"/>
    <n v="29"/>
    <n v="19"/>
    <n v="48"/>
    <n v="18"/>
    <n v="19"/>
    <n v="37"/>
    <n v="19"/>
    <n v="17"/>
    <n v="36"/>
    <n v="24"/>
    <n v="18"/>
    <n v="42"/>
    <n v="21"/>
    <n v="19"/>
    <n v="40"/>
    <n v="19"/>
    <n v="19"/>
    <n v="38"/>
    <n v="130"/>
    <n v="111"/>
    <n v="241"/>
    <n v="2"/>
    <n v="2"/>
    <n v="2"/>
    <n v="2"/>
    <n v="2"/>
    <n v="2"/>
    <n v="0"/>
    <n v="12"/>
    <n v="0"/>
    <n v="0"/>
    <n v="0"/>
    <n v="1"/>
    <n v="0"/>
    <n v="0"/>
    <n v="0"/>
    <n v="0"/>
    <n v="3"/>
    <n v="9"/>
    <n v="0"/>
    <n v="0"/>
    <n v="1"/>
    <n v="0"/>
    <n v="0"/>
    <n v="1"/>
    <n v="0"/>
    <n v="0"/>
    <n v="0"/>
    <n v="0"/>
    <n v="2"/>
    <n v="0"/>
    <n v="0"/>
    <n v="17"/>
    <n v="3"/>
    <n v="9"/>
    <n v="2"/>
    <n v="2"/>
    <n v="2"/>
    <n v="2"/>
    <n v="2"/>
    <n v="2"/>
    <n v="0"/>
    <n v="12"/>
    <n v="12"/>
    <n v="12"/>
    <n v="1"/>
  </r>
  <r>
    <s v="08EPR0680K"/>
    <n v="1"/>
    <s v="MATUTINO"/>
    <s v="ABEL NAVARRO RUBIO 2619"/>
    <n v="8"/>
    <s v="CHIHUAHUA"/>
    <n v="8"/>
    <s v="CHIHUAHUA"/>
    <n v="20"/>
    <x v="53"/>
    <x v="1"/>
    <n v="125"/>
    <s v="YECAROMA"/>
    <s v="CALLE YECAROMA"/>
    <n v="0"/>
    <s v="PÚBLICO"/>
    <x v="1"/>
    <n v="2"/>
    <s v="BÁSICA"/>
    <n v="2"/>
    <x v="0"/>
    <n v="1"/>
    <x v="0"/>
    <n v="0"/>
    <s v="NO APLICA"/>
    <n v="0"/>
    <s v="NO APLICA"/>
    <s v="08FIZ0010T"/>
    <s v="08FJS0005N"/>
    <m/>
    <n v="0"/>
    <n v="6"/>
    <n v="12"/>
    <n v="18"/>
    <n v="6"/>
    <n v="12"/>
    <n v="18"/>
    <n v="3"/>
    <n v="2"/>
    <n v="5"/>
    <n v="2"/>
    <n v="0"/>
    <n v="2"/>
    <n v="2"/>
    <n v="0"/>
    <n v="2"/>
    <n v="1"/>
    <n v="2"/>
    <n v="3"/>
    <n v="1"/>
    <n v="2"/>
    <n v="3"/>
    <n v="0"/>
    <n v="2"/>
    <n v="2"/>
    <n v="2"/>
    <n v="2"/>
    <n v="4"/>
    <n v="0"/>
    <n v="2"/>
    <n v="2"/>
    <n v="6"/>
    <n v="10"/>
    <n v="16"/>
    <n v="0"/>
    <n v="0"/>
    <n v="0"/>
    <n v="0"/>
    <n v="0"/>
    <n v="0"/>
    <n v="1"/>
    <n v="1"/>
    <n v="1"/>
    <n v="0"/>
    <n v="0"/>
    <n v="0"/>
    <n v="0"/>
    <n v="0"/>
    <n v="0"/>
    <n v="0"/>
    <n v="0"/>
    <n v="0"/>
    <n v="0"/>
    <n v="0"/>
    <n v="0"/>
    <n v="0"/>
    <n v="0"/>
    <n v="0"/>
    <n v="0"/>
    <n v="0"/>
    <n v="0"/>
    <n v="0"/>
    <n v="0"/>
    <n v="0"/>
    <n v="0"/>
    <n v="1"/>
    <n v="1"/>
    <n v="0"/>
    <n v="0"/>
    <n v="0"/>
    <n v="0"/>
    <n v="0"/>
    <n v="0"/>
    <n v="0"/>
    <n v="1"/>
    <n v="1"/>
    <n v="1"/>
    <n v="1"/>
    <n v="1"/>
  </r>
  <r>
    <s v="08EPR0685F"/>
    <n v="1"/>
    <s v="MATUTINO"/>
    <s v="JOSE VASCONCELOS 2620"/>
    <n v="8"/>
    <s v="CHIHUAHUA"/>
    <n v="8"/>
    <s v="CHIHUAHUA"/>
    <n v="19"/>
    <x v="2"/>
    <x v="2"/>
    <n v="1"/>
    <s v="CHIHUAHUA"/>
    <s v="CALLE DIEGO DE VELAZQUEZ"/>
    <n v="8200"/>
    <s v="PÚBLICO"/>
    <x v="1"/>
    <n v="2"/>
    <s v="BÁSICA"/>
    <n v="2"/>
    <x v="0"/>
    <n v="1"/>
    <x v="0"/>
    <n v="0"/>
    <s v="NO APLICA"/>
    <n v="0"/>
    <s v="NO APLICA"/>
    <s v="08FIZ0052S"/>
    <s v="08FJS0002Q"/>
    <m/>
    <n v="0"/>
    <n v="226"/>
    <n v="219"/>
    <n v="445"/>
    <n v="224"/>
    <n v="218"/>
    <n v="442"/>
    <n v="23"/>
    <n v="30"/>
    <n v="53"/>
    <n v="51"/>
    <n v="25"/>
    <n v="76"/>
    <n v="51"/>
    <n v="25"/>
    <n v="76"/>
    <n v="36"/>
    <n v="44"/>
    <n v="80"/>
    <n v="41"/>
    <n v="41"/>
    <n v="82"/>
    <n v="41"/>
    <n v="41"/>
    <n v="82"/>
    <n v="49"/>
    <n v="33"/>
    <n v="82"/>
    <n v="39"/>
    <n v="37"/>
    <n v="76"/>
    <n v="257"/>
    <n v="221"/>
    <n v="478"/>
    <n v="3"/>
    <n v="3"/>
    <n v="3"/>
    <n v="3"/>
    <n v="3"/>
    <n v="3"/>
    <n v="0"/>
    <n v="18"/>
    <n v="0"/>
    <n v="0"/>
    <n v="0"/>
    <n v="1"/>
    <n v="0"/>
    <n v="0"/>
    <n v="0"/>
    <n v="0"/>
    <n v="3"/>
    <n v="15"/>
    <n v="0"/>
    <n v="0"/>
    <n v="4"/>
    <n v="1"/>
    <n v="3"/>
    <n v="2"/>
    <n v="0"/>
    <n v="0"/>
    <n v="0"/>
    <n v="0"/>
    <n v="3"/>
    <n v="0"/>
    <n v="0"/>
    <n v="32"/>
    <n v="3"/>
    <n v="15"/>
    <n v="3"/>
    <n v="3"/>
    <n v="3"/>
    <n v="3"/>
    <n v="3"/>
    <n v="3"/>
    <n v="0"/>
    <n v="18"/>
    <n v="18"/>
    <n v="18"/>
    <n v="1"/>
  </r>
  <r>
    <s v="08EPR0686E"/>
    <n v="1"/>
    <s v="MATUTINO"/>
    <s v="NIĂ‘OS HEROES 2625"/>
    <n v="8"/>
    <s v="CHIHUAHUA"/>
    <n v="8"/>
    <s v="CHIHUAHUA"/>
    <n v="9"/>
    <x v="1"/>
    <x v="1"/>
    <n v="169"/>
    <s v="SAN JUANITO"/>
    <s v="CALLE ENCINO"/>
    <n v="0"/>
    <s v="PÚBLICO"/>
    <x v="1"/>
    <n v="2"/>
    <s v="BÁSICA"/>
    <n v="2"/>
    <x v="0"/>
    <n v="1"/>
    <x v="0"/>
    <n v="0"/>
    <s v="NO APLICA"/>
    <n v="0"/>
    <s v="NO APLICA"/>
    <s v="08FIZ0011S"/>
    <s v="08FJS0005N"/>
    <m/>
    <n v="0"/>
    <n v="84"/>
    <n v="102"/>
    <n v="186"/>
    <n v="84"/>
    <n v="102"/>
    <n v="186"/>
    <n v="14"/>
    <n v="17"/>
    <n v="31"/>
    <n v="22"/>
    <n v="25"/>
    <n v="47"/>
    <n v="22"/>
    <n v="26"/>
    <n v="48"/>
    <n v="24"/>
    <n v="17"/>
    <n v="41"/>
    <n v="18"/>
    <n v="11"/>
    <n v="29"/>
    <n v="18"/>
    <n v="22"/>
    <n v="40"/>
    <n v="12"/>
    <n v="17"/>
    <n v="29"/>
    <n v="9"/>
    <n v="20"/>
    <n v="29"/>
    <n v="103"/>
    <n v="113"/>
    <n v="216"/>
    <n v="2"/>
    <n v="2"/>
    <n v="1"/>
    <n v="2"/>
    <n v="1"/>
    <n v="1"/>
    <n v="0"/>
    <n v="9"/>
    <n v="0"/>
    <n v="0"/>
    <n v="1"/>
    <n v="0"/>
    <n v="0"/>
    <n v="0"/>
    <n v="0"/>
    <n v="0"/>
    <n v="3"/>
    <n v="6"/>
    <n v="0"/>
    <n v="0"/>
    <n v="1"/>
    <n v="0"/>
    <n v="0"/>
    <n v="1"/>
    <n v="1"/>
    <n v="0"/>
    <n v="0"/>
    <n v="1"/>
    <n v="0"/>
    <n v="2"/>
    <n v="0"/>
    <n v="16"/>
    <n v="3"/>
    <n v="6"/>
    <n v="2"/>
    <n v="2"/>
    <n v="1"/>
    <n v="2"/>
    <n v="1"/>
    <n v="1"/>
    <n v="0"/>
    <n v="9"/>
    <n v="9"/>
    <n v="9"/>
    <n v="1"/>
  </r>
  <r>
    <s v="08EPR0688C"/>
    <n v="1"/>
    <s v="MATUTINO"/>
    <s v="MELCHOR OCAMPO 2627"/>
    <n v="8"/>
    <s v="CHIHUAHUA"/>
    <n v="8"/>
    <s v="CHIHUAHUA"/>
    <n v="19"/>
    <x v="2"/>
    <x v="2"/>
    <n v="1"/>
    <s v="CHIHUAHUA"/>
    <s v="CALLE M. CARRERA "/>
    <n v="5523"/>
    <s v="PÚBLICO"/>
    <x v="1"/>
    <n v="2"/>
    <s v="BÁSICA"/>
    <n v="2"/>
    <x v="0"/>
    <n v="1"/>
    <x v="0"/>
    <n v="0"/>
    <s v="NO APLICA"/>
    <n v="0"/>
    <s v="NO APLICA"/>
    <s v="08FIZ0049E"/>
    <s v="08FJS0001R"/>
    <m/>
    <n v="0"/>
    <n v="154"/>
    <n v="180"/>
    <n v="334"/>
    <n v="154"/>
    <n v="180"/>
    <n v="334"/>
    <n v="27"/>
    <n v="34"/>
    <n v="61"/>
    <n v="16"/>
    <n v="30"/>
    <n v="46"/>
    <n v="16"/>
    <n v="30"/>
    <n v="46"/>
    <n v="18"/>
    <n v="37"/>
    <n v="55"/>
    <n v="32"/>
    <n v="39"/>
    <n v="71"/>
    <n v="27"/>
    <n v="17"/>
    <n v="44"/>
    <n v="26"/>
    <n v="30"/>
    <n v="56"/>
    <n v="29"/>
    <n v="20"/>
    <n v="49"/>
    <n v="148"/>
    <n v="173"/>
    <n v="321"/>
    <n v="2"/>
    <n v="2"/>
    <n v="3"/>
    <n v="2"/>
    <n v="2"/>
    <n v="2"/>
    <n v="0"/>
    <n v="13"/>
    <n v="0"/>
    <n v="0"/>
    <n v="0"/>
    <n v="1"/>
    <n v="0"/>
    <n v="0"/>
    <n v="0"/>
    <n v="0"/>
    <n v="4"/>
    <n v="9"/>
    <n v="0"/>
    <n v="0"/>
    <n v="1"/>
    <n v="2"/>
    <n v="1"/>
    <n v="1"/>
    <n v="0"/>
    <n v="0"/>
    <n v="0"/>
    <n v="0"/>
    <n v="2"/>
    <n v="0"/>
    <n v="0"/>
    <n v="21"/>
    <n v="4"/>
    <n v="9"/>
    <n v="2"/>
    <n v="2"/>
    <n v="3"/>
    <n v="2"/>
    <n v="2"/>
    <n v="2"/>
    <n v="0"/>
    <n v="13"/>
    <n v="13"/>
    <n v="13"/>
    <n v="1"/>
  </r>
  <r>
    <s v="08EPR0689B"/>
    <n v="2"/>
    <s v="VESPERTINO"/>
    <s v="LEYES DE REFORMA 2628"/>
    <n v="8"/>
    <s v="CHIHUAHUA"/>
    <n v="8"/>
    <s v="CHIHUAHUA"/>
    <n v="36"/>
    <x v="6"/>
    <x v="6"/>
    <n v="1"/>
    <s v="JOSĂ‰ MARIANO JIMĂ‰NEZ"/>
    <s v="CALLE LEYES DE REFORMA"/>
    <n v="0"/>
    <s v="PÚBLICO"/>
    <x v="1"/>
    <n v="2"/>
    <s v="BÁSICA"/>
    <n v="2"/>
    <x v="0"/>
    <n v="1"/>
    <x v="0"/>
    <n v="0"/>
    <s v="NO APLICA"/>
    <n v="0"/>
    <s v="NO APLICA"/>
    <s v="08FIZ0015O"/>
    <m/>
    <m/>
    <n v="0"/>
    <n v="40"/>
    <n v="27"/>
    <n v="67"/>
    <n v="39"/>
    <n v="27"/>
    <n v="66"/>
    <n v="5"/>
    <n v="6"/>
    <n v="11"/>
    <n v="8"/>
    <n v="5"/>
    <n v="13"/>
    <n v="8"/>
    <n v="6"/>
    <n v="14"/>
    <n v="6"/>
    <n v="2"/>
    <n v="8"/>
    <n v="2"/>
    <n v="2"/>
    <n v="4"/>
    <n v="9"/>
    <n v="2"/>
    <n v="11"/>
    <n v="6"/>
    <n v="4"/>
    <n v="10"/>
    <n v="5"/>
    <n v="1"/>
    <n v="6"/>
    <n v="36"/>
    <n v="17"/>
    <n v="53"/>
    <n v="0"/>
    <n v="0"/>
    <n v="0"/>
    <n v="0"/>
    <n v="0"/>
    <n v="0"/>
    <n v="3"/>
    <n v="3"/>
    <n v="1"/>
    <n v="0"/>
    <n v="0"/>
    <n v="0"/>
    <n v="0"/>
    <n v="0"/>
    <n v="0"/>
    <n v="0"/>
    <n v="0"/>
    <n v="2"/>
    <n v="0"/>
    <n v="0"/>
    <n v="0"/>
    <n v="0"/>
    <n v="0"/>
    <n v="0"/>
    <n v="0"/>
    <n v="0"/>
    <n v="0"/>
    <n v="0"/>
    <n v="0"/>
    <n v="0"/>
    <n v="0"/>
    <n v="3"/>
    <n v="1"/>
    <n v="2"/>
    <n v="0"/>
    <n v="0"/>
    <n v="0"/>
    <n v="0"/>
    <n v="0"/>
    <n v="0"/>
    <n v="3"/>
    <n v="3"/>
    <n v="14"/>
    <n v="6"/>
    <n v="1"/>
  </r>
  <r>
    <s v="08EPR0690R"/>
    <n v="1"/>
    <s v="MATUTINO"/>
    <s v="GUSTAVO PETRICCIOLI 2629"/>
    <n v="8"/>
    <s v="CHIHUAHUA"/>
    <n v="8"/>
    <s v="CHIHUAHUA"/>
    <n v="19"/>
    <x v="2"/>
    <x v="2"/>
    <n v="1"/>
    <s v="CHIHUAHUA"/>
    <s v="CALLE 15 DE MAYO"/>
    <n v="1500"/>
    <s v="PÚBLICO"/>
    <x v="1"/>
    <n v="2"/>
    <s v="BÁSICA"/>
    <n v="2"/>
    <x v="0"/>
    <n v="1"/>
    <x v="0"/>
    <n v="0"/>
    <s v="NO APLICA"/>
    <n v="0"/>
    <s v="NO APLICA"/>
    <s v="08FIZ0052S"/>
    <s v="08FJS0002Q"/>
    <m/>
    <n v="0"/>
    <n v="154"/>
    <n v="162"/>
    <n v="316"/>
    <n v="154"/>
    <n v="162"/>
    <n v="316"/>
    <n v="29"/>
    <n v="22"/>
    <n v="51"/>
    <n v="23"/>
    <n v="32"/>
    <n v="55"/>
    <n v="23"/>
    <n v="32"/>
    <n v="55"/>
    <n v="23"/>
    <n v="31"/>
    <n v="54"/>
    <n v="23"/>
    <n v="29"/>
    <n v="52"/>
    <n v="23"/>
    <n v="34"/>
    <n v="57"/>
    <n v="25"/>
    <n v="28"/>
    <n v="53"/>
    <n v="30"/>
    <n v="19"/>
    <n v="49"/>
    <n v="147"/>
    <n v="173"/>
    <n v="320"/>
    <n v="2"/>
    <n v="2"/>
    <n v="2"/>
    <n v="2"/>
    <n v="2"/>
    <n v="2"/>
    <n v="0"/>
    <n v="12"/>
    <n v="0"/>
    <n v="0"/>
    <n v="1"/>
    <n v="0"/>
    <n v="0"/>
    <n v="0"/>
    <n v="0"/>
    <n v="0"/>
    <n v="2"/>
    <n v="10"/>
    <n v="0"/>
    <n v="0"/>
    <n v="2"/>
    <n v="0"/>
    <n v="0"/>
    <n v="2"/>
    <n v="0"/>
    <n v="0"/>
    <n v="0"/>
    <n v="0"/>
    <n v="1"/>
    <n v="1"/>
    <n v="0"/>
    <n v="19"/>
    <n v="2"/>
    <n v="10"/>
    <n v="2"/>
    <n v="2"/>
    <n v="2"/>
    <n v="2"/>
    <n v="2"/>
    <n v="2"/>
    <n v="0"/>
    <n v="12"/>
    <n v="12"/>
    <n v="12"/>
    <n v="1"/>
  </r>
  <r>
    <s v="08EPR0695M"/>
    <n v="1"/>
    <s v="MATUTINO"/>
    <s v="HEROES DE LA TABLETA 2633"/>
    <n v="8"/>
    <s v="CHIHUAHUA"/>
    <n v="8"/>
    <s v="CHIHUAHUA"/>
    <n v="66"/>
    <x v="47"/>
    <x v="1"/>
    <n v="463"/>
    <s v="SANTĂŤSIMO DE ARRIBA"/>
    <s v="CALLE SANTISIMO DE ARRIBA"/>
    <n v="0"/>
    <s v="PÚBLICO"/>
    <x v="1"/>
    <n v="2"/>
    <s v="BÁSICA"/>
    <n v="2"/>
    <x v="0"/>
    <n v="1"/>
    <x v="0"/>
    <n v="0"/>
    <s v="NO APLICA"/>
    <n v="0"/>
    <s v="NO APLICA"/>
    <s v="08FIZ0035B"/>
    <s v="08FJS0005N"/>
    <m/>
    <n v="0"/>
    <n v="3"/>
    <n v="9"/>
    <n v="12"/>
    <n v="3"/>
    <n v="9"/>
    <n v="12"/>
    <n v="0"/>
    <n v="4"/>
    <n v="4"/>
    <n v="0"/>
    <n v="0"/>
    <n v="0"/>
    <n v="0"/>
    <n v="0"/>
    <n v="0"/>
    <n v="0"/>
    <n v="2"/>
    <n v="2"/>
    <n v="2"/>
    <n v="0"/>
    <n v="2"/>
    <n v="0"/>
    <n v="2"/>
    <n v="2"/>
    <n v="1"/>
    <n v="0"/>
    <n v="1"/>
    <n v="0"/>
    <n v="1"/>
    <n v="1"/>
    <n v="3"/>
    <n v="5"/>
    <n v="8"/>
    <n v="0"/>
    <n v="0"/>
    <n v="0"/>
    <n v="0"/>
    <n v="0"/>
    <n v="0"/>
    <n v="1"/>
    <n v="1"/>
    <n v="0"/>
    <n v="1"/>
    <n v="0"/>
    <n v="0"/>
    <n v="0"/>
    <n v="0"/>
    <n v="0"/>
    <n v="0"/>
    <n v="0"/>
    <n v="0"/>
    <n v="0"/>
    <n v="0"/>
    <n v="0"/>
    <n v="0"/>
    <n v="0"/>
    <n v="0"/>
    <n v="0"/>
    <n v="0"/>
    <n v="0"/>
    <n v="0"/>
    <n v="0"/>
    <n v="0"/>
    <n v="0"/>
    <n v="1"/>
    <n v="0"/>
    <n v="1"/>
    <n v="0"/>
    <n v="0"/>
    <n v="0"/>
    <n v="0"/>
    <n v="0"/>
    <n v="0"/>
    <n v="1"/>
    <n v="1"/>
    <n v="1"/>
    <n v="1"/>
    <n v="1"/>
  </r>
  <r>
    <s v="08EPR0699I"/>
    <n v="1"/>
    <s v="MATUTINO"/>
    <s v="ADOLFO LOPEZ MATEOS 2637"/>
    <n v="8"/>
    <s v="CHIHUAHUA"/>
    <n v="8"/>
    <s v="CHIHUAHUA"/>
    <n v="30"/>
    <x v="19"/>
    <x v="1"/>
    <n v="105"/>
    <s v="TAHONITAS"/>
    <s v="CALLE TAHONITAS"/>
    <n v="0"/>
    <s v="PÚBLICO"/>
    <x v="1"/>
    <n v="2"/>
    <s v="BÁSICA"/>
    <n v="2"/>
    <x v="0"/>
    <n v="1"/>
    <x v="0"/>
    <n v="0"/>
    <s v="NO APLICA"/>
    <n v="0"/>
    <s v="NO APLICA"/>
    <s v="08FIZ0044J"/>
    <s v="08FJS0005N"/>
    <m/>
    <n v="0"/>
    <n v="20"/>
    <n v="13"/>
    <n v="33"/>
    <n v="20"/>
    <n v="13"/>
    <n v="33"/>
    <n v="2"/>
    <n v="4"/>
    <n v="6"/>
    <n v="2"/>
    <n v="3"/>
    <n v="5"/>
    <n v="2"/>
    <n v="3"/>
    <n v="5"/>
    <n v="8"/>
    <n v="1"/>
    <n v="9"/>
    <n v="1"/>
    <n v="2"/>
    <n v="3"/>
    <n v="2"/>
    <n v="1"/>
    <n v="3"/>
    <n v="3"/>
    <n v="3"/>
    <n v="6"/>
    <n v="5"/>
    <n v="5"/>
    <n v="10"/>
    <n v="21"/>
    <n v="15"/>
    <n v="36"/>
    <n v="0"/>
    <n v="0"/>
    <n v="0"/>
    <n v="0"/>
    <n v="0"/>
    <n v="0"/>
    <n v="2"/>
    <n v="2"/>
    <n v="0"/>
    <n v="1"/>
    <n v="0"/>
    <n v="0"/>
    <n v="0"/>
    <n v="0"/>
    <n v="0"/>
    <n v="0"/>
    <n v="0"/>
    <n v="1"/>
    <n v="0"/>
    <n v="0"/>
    <n v="0"/>
    <n v="0"/>
    <n v="0"/>
    <n v="0"/>
    <n v="0"/>
    <n v="0"/>
    <n v="0"/>
    <n v="0"/>
    <n v="0"/>
    <n v="0"/>
    <n v="0"/>
    <n v="2"/>
    <n v="0"/>
    <n v="2"/>
    <n v="0"/>
    <n v="0"/>
    <n v="0"/>
    <n v="0"/>
    <n v="0"/>
    <n v="0"/>
    <n v="2"/>
    <n v="2"/>
    <n v="1"/>
    <n v="1"/>
    <n v="1"/>
  </r>
  <r>
    <s v="08EPR0700H"/>
    <n v="4"/>
    <s v="DISCONTINUO"/>
    <s v="EMILIANO ZAPATA 2638 &quot;FORD 146&quot;"/>
    <n v="8"/>
    <s v="CHIHUAHUA"/>
    <n v="8"/>
    <s v="CHIHUAHUA"/>
    <n v="5"/>
    <x v="21"/>
    <x v="4"/>
    <n v="1"/>
    <s v="ASCENSIĂ“N"/>
    <s v="CALLE PASEO DE LA MESILLA"/>
    <n v="0"/>
    <s v="PÚBLICO"/>
    <x v="1"/>
    <n v="2"/>
    <s v="BÁSICA"/>
    <n v="2"/>
    <x v="0"/>
    <n v="1"/>
    <x v="0"/>
    <n v="0"/>
    <s v="NO APLICA"/>
    <n v="0"/>
    <s v="NO APLICA"/>
    <s v="08FIZ0041M"/>
    <s v="08FJS0004O"/>
    <m/>
    <n v="0"/>
    <n v="137"/>
    <n v="121"/>
    <n v="258"/>
    <n v="137"/>
    <n v="121"/>
    <n v="258"/>
    <n v="21"/>
    <n v="25"/>
    <n v="46"/>
    <n v="24"/>
    <n v="26"/>
    <n v="50"/>
    <n v="24"/>
    <n v="26"/>
    <n v="50"/>
    <n v="23"/>
    <n v="14"/>
    <n v="37"/>
    <n v="24"/>
    <n v="17"/>
    <n v="41"/>
    <n v="23"/>
    <n v="22"/>
    <n v="45"/>
    <n v="21"/>
    <n v="27"/>
    <n v="48"/>
    <n v="25"/>
    <n v="21"/>
    <n v="46"/>
    <n v="140"/>
    <n v="127"/>
    <n v="267"/>
    <n v="2"/>
    <n v="2"/>
    <n v="2"/>
    <n v="2"/>
    <n v="2"/>
    <n v="2"/>
    <n v="0"/>
    <n v="12"/>
    <n v="0"/>
    <n v="0"/>
    <n v="0"/>
    <n v="1"/>
    <n v="0"/>
    <n v="0"/>
    <n v="0"/>
    <n v="0"/>
    <n v="5"/>
    <n v="7"/>
    <n v="0"/>
    <n v="0"/>
    <n v="1"/>
    <n v="0"/>
    <n v="0"/>
    <n v="0"/>
    <n v="0"/>
    <n v="0"/>
    <n v="0"/>
    <n v="0"/>
    <n v="2"/>
    <n v="0"/>
    <n v="0"/>
    <n v="16"/>
    <n v="5"/>
    <n v="7"/>
    <n v="2"/>
    <n v="2"/>
    <n v="2"/>
    <n v="2"/>
    <n v="2"/>
    <n v="2"/>
    <n v="0"/>
    <n v="12"/>
    <n v="12"/>
    <n v="12"/>
    <n v="1"/>
  </r>
  <r>
    <s v="08EPR0701G"/>
    <n v="1"/>
    <s v="MATUTINO"/>
    <s v="MAESTROS MEXICANOS 2641"/>
    <n v="8"/>
    <s v="CHIHUAHUA"/>
    <n v="8"/>
    <s v="CHIHUAHUA"/>
    <n v="37"/>
    <x v="0"/>
    <x v="0"/>
    <n v="1"/>
    <s v="JUĂREZ"/>
    <s v="CALLE MIGUEL DE LA MADRID"/>
    <n v="7541"/>
    <s v="PÚBLICO"/>
    <x v="1"/>
    <n v="2"/>
    <s v="BÁSICA"/>
    <n v="2"/>
    <x v="0"/>
    <n v="1"/>
    <x v="0"/>
    <n v="0"/>
    <s v="NO APLICA"/>
    <n v="0"/>
    <s v="NO APLICA"/>
    <s v="08FIZ0046H"/>
    <m/>
    <m/>
    <n v="0"/>
    <n v="243"/>
    <n v="248"/>
    <n v="491"/>
    <n v="243"/>
    <n v="248"/>
    <n v="491"/>
    <n v="43"/>
    <n v="46"/>
    <n v="89"/>
    <n v="40"/>
    <n v="44"/>
    <n v="84"/>
    <n v="42"/>
    <n v="45"/>
    <n v="87"/>
    <n v="41"/>
    <n v="40"/>
    <n v="81"/>
    <n v="45"/>
    <n v="34"/>
    <n v="79"/>
    <n v="37"/>
    <n v="41"/>
    <n v="78"/>
    <n v="40"/>
    <n v="54"/>
    <n v="94"/>
    <n v="47"/>
    <n v="43"/>
    <n v="90"/>
    <n v="252"/>
    <n v="257"/>
    <n v="509"/>
    <n v="3"/>
    <n v="3"/>
    <n v="3"/>
    <n v="3"/>
    <n v="3"/>
    <n v="3"/>
    <n v="0"/>
    <n v="18"/>
    <n v="0"/>
    <n v="0"/>
    <n v="0"/>
    <n v="1"/>
    <n v="0"/>
    <n v="0"/>
    <n v="0"/>
    <n v="0"/>
    <n v="2"/>
    <n v="16"/>
    <n v="0"/>
    <n v="0"/>
    <n v="2"/>
    <n v="2"/>
    <n v="1"/>
    <n v="0"/>
    <n v="0"/>
    <n v="0"/>
    <n v="0"/>
    <n v="0"/>
    <n v="2"/>
    <n v="1"/>
    <n v="0"/>
    <n v="27"/>
    <n v="2"/>
    <n v="16"/>
    <n v="3"/>
    <n v="3"/>
    <n v="3"/>
    <n v="3"/>
    <n v="3"/>
    <n v="3"/>
    <n v="0"/>
    <n v="18"/>
    <n v="18"/>
    <n v="18"/>
    <n v="1"/>
  </r>
  <r>
    <s v="08EPR0702F"/>
    <n v="1"/>
    <s v="MATUTINO"/>
    <s v="VICENTE GUERRERO 2639"/>
    <n v="8"/>
    <s v="CHIHUAHUA"/>
    <n v="8"/>
    <s v="CHIHUAHUA"/>
    <n v="9"/>
    <x v="1"/>
    <x v="1"/>
    <n v="203"/>
    <s v="EL YEPOSO"/>
    <s v="CALLE EL YEPOSO"/>
    <n v="0"/>
    <s v="PÚBLICO"/>
    <x v="1"/>
    <n v="2"/>
    <s v="BÁSICA"/>
    <n v="2"/>
    <x v="0"/>
    <n v="1"/>
    <x v="0"/>
    <n v="0"/>
    <s v="NO APLICA"/>
    <n v="0"/>
    <s v="NO APLICA"/>
    <s v="08FIZ0011S"/>
    <s v="08FJS0005N"/>
    <m/>
    <n v="0"/>
    <n v="2"/>
    <n v="11"/>
    <n v="13"/>
    <n v="2"/>
    <n v="11"/>
    <n v="13"/>
    <n v="0"/>
    <n v="2"/>
    <n v="2"/>
    <n v="0"/>
    <n v="2"/>
    <n v="2"/>
    <n v="0"/>
    <n v="2"/>
    <n v="2"/>
    <n v="2"/>
    <n v="0"/>
    <n v="2"/>
    <n v="0"/>
    <n v="2"/>
    <n v="2"/>
    <n v="0"/>
    <n v="4"/>
    <n v="4"/>
    <n v="1"/>
    <n v="0"/>
    <n v="1"/>
    <n v="1"/>
    <n v="4"/>
    <n v="5"/>
    <n v="4"/>
    <n v="12"/>
    <n v="16"/>
    <n v="0"/>
    <n v="0"/>
    <n v="0"/>
    <n v="0"/>
    <n v="0"/>
    <n v="0"/>
    <n v="1"/>
    <n v="1"/>
    <n v="1"/>
    <n v="0"/>
    <n v="0"/>
    <n v="0"/>
    <n v="0"/>
    <n v="0"/>
    <n v="0"/>
    <n v="0"/>
    <n v="0"/>
    <n v="0"/>
    <n v="0"/>
    <n v="0"/>
    <n v="0"/>
    <n v="0"/>
    <n v="0"/>
    <n v="0"/>
    <n v="0"/>
    <n v="0"/>
    <n v="0"/>
    <n v="0"/>
    <n v="0"/>
    <n v="0"/>
    <n v="0"/>
    <n v="1"/>
    <n v="1"/>
    <n v="0"/>
    <n v="0"/>
    <n v="0"/>
    <n v="0"/>
    <n v="0"/>
    <n v="0"/>
    <n v="0"/>
    <n v="1"/>
    <n v="1"/>
    <n v="3"/>
    <n v="2"/>
    <n v="1"/>
  </r>
  <r>
    <s v="08EPR0703E"/>
    <n v="1"/>
    <s v="MATUTINO"/>
    <s v="FRANCISCO VILLA 2642"/>
    <n v="8"/>
    <s v="CHIHUAHUA"/>
    <n v="8"/>
    <s v="CHIHUAHUA"/>
    <n v="62"/>
    <x v="8"/>
    <x v="7"/>
    <n v="259"/>
    <s v="LA VIĂ‘A"/>
    <s v="CALLE PLUTARCO ELIAS S"/>
    <n v="109"/>
    <s v="PÚBLICO"/>
    <x v="1"/>
    <n v="2"/>
    <s v="BÁSICA"/>
    <n v="2"/>
    <x v="0"/>
    <n v="1"/>
    <x v="0"/>
    <n v="0"/>
    <s v="NO APLICA"/>
    <n v="0"/>
    <s v="NO APLICA"/>
    <s v="08FIZ0025V"/>
    <m/>
    <m/>
    <n v="0"/>
    <n v="58"/>
    <n v="69"/>
    <n v="127"/>
    <n v="58"/>
    <n v="69"/>
    <n v="127"/>
    <n v="8"/>
    <n v="13"/>
    <n v="21"/>
    <n v="16"/>
    <n v="8"/>
    <n v="24"/>
    <n v="16"/>
    <n v="8"/>
    <n v="24"/>
    <n v="8"/>
    <n v="16"/>
    <n v="24"/>
    <n v="11"/>
    <n v="10"/>
    <n v="21"/>
    <n v="9"/>
    <n v="11"/>
    <n v="20"/>
    <n v="14"/>
    <n v="7"/>
    <n v="21"/>
    <n v="13"/>
    <n v="9"/>
    <n v="22"/>
    <n v="71"/>
    <n v="61"/>
    <n v="132"/>
    <n v="1"/>
    <n v="1"/>
    <n v="1"/>
    <n v="1"/>
    <n v="1"/>
    <n v="1"/>
    <n v="0"/>
    <n v="6"/>
    <n v="0"/>
    <n v="0"/>
    <n v="0"/>
    <n v="1"/>
    <n v="0"/>
    <n v="0"/>
    <n v="0"/>
    <n v="0"/>
    <n v="3"/>
    <n v="3"/>
    <n v="0"/>
    <n v="0"/>
    <n v="1"/>
    <n v="1"/>
    <n v="1"/>
    <n v="1"/>
    <n v="0"/>
    <n v="0"/>
    <n v="0"/>
    <n v="0"/>
    <n v="1"/>
    <n v="0"/>
    <n v="0"/>
    <n v="12"/>
    <n v="3"/>
    <n v="3"/>
    <n v="1"/>
    <n v="1"/>
    <n v="1"/>
    <n v="1"/>
    <n v="1"/>
    <n v="1"/>
    <n v="0"/>
    <n v="6"/>
    <n v="6"/>
    <n v="6"/>
    <n v="1"/>
  </r>
  <r>
    <s v="08EPR0705C"/>
    <n v="1"/>
    <s v="MATUTINO"/>
    <s v="ABRAHAM GONZALEZ 2644"/>
    <n v="8"/>
    <s v="CHIHUAHUA"/>
    <n v="8"/>
    <s v="CHIHUAHUA"/>
    <n v="66"/>
    <x v="47"/>
    <x v="1"/>
    <n v="146"/>
    <s v="ORISIVO"/>
    <s v="CALLE ORISIVO"/>
    <n v="0"/>
    <s v="PÚBLICO"/>
    <x v="1"/>
    <n v="2"/>
    <s v="BÁSICA"/>
    <n v="2"/>
    <x v="0"/>
    <n v="1"/>
    <x v="0"/>
    <n v="0"/>
    <s v="NO APLICA"/>
    <n v="0"/>
    <s v="NO APLICA"/>
    <s v="08FIZ0035B"/>
    <s v="08FJS0005N"/>
    <m/>
    <n v="0"/>
    <n v="6"/>
    <n v="14"/>
    <n v="20"/>
    <n v="6"/>
    <n v="14"/>
    <n v="20"/>
    <n v="0"/>
    <n v="2"/>
    <n v="2"/>
    <n v="2"/>
    <n v="1"/>
    <n v="3"/>
    <n v="2"/>
    <n v="1"/>
    <n v="3"/>
    <n v="0"/>
    <n v="1"/>
    <n v="1"/>
    <n v="0"/>
    <n v="2"/>
    <n v="2"/>
    <n v="2"/>
    <n v="3"/>
    <n v="5"/>
    <n v="0"/>
    <n v="5"/>
    <n v="5"/>
    <n v="4"/>
    <n v="1"/>
    <n v="5"/>
    <n v="8"/>
    <n v="13"/>
    <n v="21"/>
    <n v="0"/>
    <n v="0"/>
    <n v="0"/>
    <n v="0"/>
    <n v="0"/>
    <n v="0"/>
    <n v="1"/>
    <n v="1"/>
    <n v="0"/>
    <n v="1"/>
    <n v="0"/>
    <n v="0"/>
    <n v="0"/>
    <n v="0"/>
    <n v="0"/>
    <n v="0"/>
    <n v="0"/>
    <n v="0"/>
    <n v="0"/>
    <n v="0"/>
    <n v="0"/>
    <n v="0"/>
    <n v="0"/>
    <n v="0"/>
    <n v="0"/>
    <n v="0"/>
    <n v="0"/>
    <n v="0"/>
    <n v="0"/>
    <n v="0"/>
    <n v="0"/>
    <n v="1"/>
    <n v="0"/>
    <n v="1"/>
    <n v="0"/>
    <n v="0"/>
    <n v="0"/>
    <n v="0"/>
    <n v="0"/>
    <n v="0"/>
    <n v="1"/>
    <n v="1"/>
    <n v="2"/>
    <n v="1"/>
    <n v="1"/>
  </r>
  <r>
    <s v="08EPR0706B"/>
    <n v="1"/>
    <s v="MATUTINO"/>
    <s v="REVOLUCION 2653"/>
    <n v="8"/>
    <s v="CHIHUAHUA"/>
    <n v="8"/>
    <s v="CHIHUAHUA"/>
    <n v="19"/>
    <x v="2"/>
    <x v="2"/>
    <n v="1"/>
    <s v="CHIHUAHUA"/>
    <s v="CALLE TUMAPAROS "/>
    <n v="0"/>
    <s v="PÚBLICO"/>
    <x v="1"/>
    <n v="2"/>
    <s v="BÁSICA"/>
    <n v="2"/>
    <x v="0"/>
    <n v="1"/>
    <x v="0"/>
    <n v="0"/>
    <s v="NO APLICA"/>
    <n v="0"/>
    <s v="NO APLICA"/>
    <s v="08FIZ0048F"/>
    <s v="08FJS0001R"/>
    <m/>
    <n v="0"/>
    <n v="138"/>
    <n v="150"/>
    <n v="288"/>
    <n v="136"/>
    <n v="150"/>
    <n v="286"/>
    <n v="26"/>
    <n v="29"/>
    <n v="55"/>
    <n v="21"/>
    <n v="15"/>
    <n v="36"/>
    <n v="22"/>
    <n v="15"/>
    <n v="37"/>
    <n v="28"/>
    <n v="30"/>
    <n v="58"/>
    <n v="18"/>
    <n v="25"/>
    <n v="43"/>
    <n v="16"/>
    <n v="30"/>
    <n v="46"/>
    <n v="30"/>
    <n v="22"/>
    <n v="52"/>
    <n v="21"/>
    <n v="26"/>
    <n v="47"/>
    <n v="135"/>
    <n v="148"/>
    <n v="283"/>
    <n v="2"/>
    <n v="2"/>
    <n v="2"/>
    <n v="2"/>
    <n v="2"/>
    <n v="2"/>
    <n v="0"/>
    <n v="12"/>
    <n v="0"/>
    <n v="0"/>
    <n v="0"/>
    <n v="1"/>
    <n v="0"/>
    <n v="0"/>
    <n v="0"/>
    <n v="0"/>
    <n v="3"/>
    <n v="9"/>
    <n v="0"/>
    <n v="0"/>
    <n v="0"/>
    <n v="1"/>
    <n v="0"/>
    <n v="3"/>
    <n v="0"/>
    <n v="0"/>
    <n v="0"/>
    <n v="0"/>
    <n v="2"/>
    <n v="0"/>
    <n v="0"/>
    <n v="19"/>
    <n v="3"/>
    <n v="9"/>
    <n v="2"/>
    <n v="2"/>
    <n v="2"/>
    <n v="2"/>
    <n v="2"/>
    <n v="2"/>
    <n v="0"/>
    <n v="12"/>
    <n v="12"/>
    <n v="12"/>
    <n v="1"/>
  </r>
  <r>
    <s v="08EPR0707A"/>
    <n v="1"/>
    <s v="MATUTINO"/>
    <s v="REVOLUCION MEXICANA 2646"/>
    <n v="8"/>
    <s v="CHIHUAHUA"/>
    <n v="8"/>
    <s v="CHIHUAHUA"/>
    <n v="19"/>
    <x v="2"/>
    <x v="2"/>
    <n v="1"/>
    <s v="CHIHUAHUA"/>
    <s v="CALLE RIO GRANDE"/>
    <n v="0"/>
    <s v="PÚBLICO"/>
    <x v="1"/>
    <n v="2"/>
    <s v="BÁSICA"/>
    <n v="2"/>
    <x v="0"/>
    <n v="1"/>
    <x v="0"/>
    <n v="0"/>
    <s v="NO APLICA"/>
    <n v="0"/>
    <s v="NO APLICA"/>
    <s v="08FIZ0052S"/>
    <s v="08FJS0002Q"/>
    <m/>
    <n v="0"/>
    <n v="142"/>
    <n v="118"/>
    <n v="260"/>
    <n v="138"/>
    <n v="117"/>
    <n v="255"/>
    <n v="22"/>
    <n v="14"/>
    <n v="36"/>
    <n v="20"/>
    <n v="24"/>
    <n v="44"/>
    <n v="20"/>
    <n v="24"/>
    <n v="44"/>
    <n v="27"/>
    <n v="29"/>
    <n v="56"/>
    <n v="27"/>
    <n v="22"/>
    <n v="49"/>
    <n v="24"/>
    <n v="18"/>
    <n v="42"/>
    <n v="24"/>
    <n v="21"/>
    <n v="45"/>
    <n v="26"/>
    <n v="22"/>
    <n v="48"/>
    <n v="148"/>
    <n v="136"/>
    <n v="284"/>
    <n v="2"/>
    <n v="2"/>
    <n v="2"/>
    <n v="2"/>
    <n v="2"/>
    <n v="2"/>
    <n v="0"/>
    <n v="12"/>
    <n v="0"/>
    <n v="0"/>
    <n v="0"/>
    <n v="1"/>
    <n v="0"/>
    <n v="0"/>
    <n v="0"/>
    <n v="0"/>
    <n v="2"/>
    <n v="10"/>
    <n v="0"/>
    <n v="0"/>
    <n v="0"/>
    <n v="1"/>
    <n v="3"/>
    <n v="0"/>
    <n v="0"/>
    <n v="0"/>
    <n v="0"/>
    <n v="0"/>
    <n v="2"/>
    <n v="0"/>
    <n v="0"/>
    <n v="19"/>
    <n v="2"/>
    <n v="10"/>
    <n v="2"/>
    <n v="2"/>
    <n v="2"/>
    <n v="2"/>
    <n v="2"/>
    <n v="2"/>
    <n v="0"/>
    <n v="12"/>
    <n v="12"/>
    <n v="12"/>
    <n v="1"/>
  </r>
  <r>
    <s v="08EPR0708Z"/>
    <n v="1"/>
    <s v="MATUTINO"/>
    <s v="SOR JUANA INES DE LA CRUZ 2650"/>
    <n v="8"/>
    <s v="CHIHUAHUA"/>
    <n v="8"/>
    <s v="CHIHUAHUA"/>
    <n v="21"/>
    <x v="10"/>
    <x v="7"/>
    <n v="1"/>
    <s v="DELICIAS"/>
    <s v="CALLE LUIS BRIBIESCAS"/>
    <n v="0"/>
    <s v="PÚBLICO"/>
    <x v="1"/>
    <n v="2"/>
    <s v="BÁSICA"/>
    <n v="2"/>
    <x v="0"/>
    <n v="1"/>
    <x v="0"/>
    <n v="0"/>
    <s v="NO APLICA"/>
    <n v="0"/>
    <s v="NO APLICA"/>
    <s v="08FIZ0017M"/>
    <m/>
    <m/>
    <n v="0"/>
    <n v="82"/>
    <n v="93"/>
    <n v="175"/>
    <n v="78"/>
    <n v="88"/>
    <n v="166"/>
    <n v="18"/>
    <n v="11"/>
    <n v="29"/>
    <n v="15"/>
    <n v="7"/>
    <n v="22"/>
    <n v="15"/>
    <n v="7"/>
    <n v="22"/>
    <n v="11"/>
    <n v="15"/>
    <n v="26"/>
    <n v="8"/>
    <n v="17"/>
    <n v="25"/>
    <n v="14"/>
    <n v="10"/>
    <n v="24"/>
    <n v="19"/>
    <n v="16"/>
    <n v="35"/>
    <n v="18"/>
    <n v="21"/>
    <n v="39"/>
    <n v="85"/>
    <n v="86"/>
    <n v="171"/>
    <n v="1"/>
    <n v="1"/>
    <n v="1"/>
    <n v="1"/>
    <n v="2"/>
    <n v="2"/>
    <n v="0"/>
    <n v="8"/>
    <n v="0"/>
    <n v="0"/>
    <n v="1"/>
    <n v="0"/>
    <n v="0"/>
    <n v="0"/>
    <n v="0"/>
    <n v="0"/>
    <n v="0"/>
    <n v="8"/>
    <n v="0"/>
    <n v="0"/>
    <n v="4"/>
    <n v="0"/>
    <n v="1"/>
    <n v="0"/>
    <n v="0"/>
    <n v="1"/>
    <n v="0"/>
    <n v="0"/>
    <n v="1"/>
    <n v="0"/>
    <n v="0"/>
    <n v="16"/>
    <n v="0"/>
    <n v="8"/>
    <n v="1"/>
    <n v="1"/>
    <n v="1"/>
    <n v="1"/>
    <n v="2"/>
    <n v="2"/>
    <n v="0"/>
    <n v="8"/>
    <n v="11"/>
    <n v="8"/>
    <n v="1"/>
  </r>
  <r>
    <s v="08EPR0710O"/>
    <n v="1"/>
    <s v="MATUTINO"/>
    <s v="SECCION 42 2651"/>
    <n v="8"/>
    <s v="CHIHUAHUA"/>
    <n v="8"/>
    <s v="CHIHUAHUA"/>
    <n v="36"/>
    <x v="6"/>
    <x v="6"/>
    <n v="1"/>
    <s v="JOSĂ‰ MARIANO JIMĂ‰NEZ"/>
    <s v="CALLE ALLENDE"/>
    <n v="0"/>
    <s v="PÚBLICO"/>
    <x v="1"/>
    <n v="2"/>
    <s v="BÁSICA"/>
    <n v="2"/>
    <x v="0"/>
    <n v="1"/>
    <x v="0"/>
    <n v="0"/>
    <s v="NO APLICA"/>
    <n v="0"/>
    <s v="NO APLICA"/>
    <s v="08FIZ0015O"/>
    <m/>
    <m/>
    <n v="0"/>
    <n v="202"/>
    <n v="183"/>
    <n v="385"/>
    <n v="202"/>
    <n v="183"/>
    <n v="385"/>
    <n v="24"/>
    <n v="36"/>
    <n v="60"/>
    <n v="32"/>
    <n v="23"/>
    <n v="55"/>
    <n v="32"/>
    <n v="24"/>
    <n v="56"/>
    <n v="43"/>
    <n v="32"/>
    <n v="75"/>
    <n v="43"/>
    <n v="32"/>
    <n v="75"/>
    <n v="26"/>
    <n v="36"/>
    <n v="62"/>
    <n v="28"/>
    <n v="29"/>
    <n v="57"/>
    <n v="41"/>
    <n v="32"/>
    <n v="73"/>
    <n v="213"/>
    <n v="185"/>
    <n v="398"/>
    <n v="2"/>
    <n v="3"/>
    <n v="3"/>
    <n v="2"/>
    <n v="2"/>
    <n v="3"/>
    <n v="0"/>
    <n v="15"/>
    <n v="0"/>
    <n v="0"/>
    <n v="0"/>
    <n v="1"/>
    <n v="0"/>
    <n v="0"/>
    <n v="0"/>
    <n v="0"/>
    <n v="5"/>
    <n v="10"/>
    <n v="0"/>
    <n v="0"/>
    <n v="3"/>
    <n v="0"/>
    <n v="0"/>
    <n v="2"/>
    <n v="0"/>
    <n v="0"/>
    <n v="0"/>
    <n v="0"/>
    <n v="2"/>
    <n v="0"/>
    <n v="0"/>
    <n v="23"/>
    <n v="5"/>
    <n v="10"/>
    <n v="2"/>
    <n v="3"/>
    <n v="3"/>
    <n v="2"/>
    <n v="2"/>
    <n v="3"/>
    <n v="0"/>
    <n v="15"/>
    <n v="15"/>
    <n v="15"/>
    <n v="1"/>
  </r>
  <r>
    <s v="08EPR0712M"/>
    <n v="1"/>
    <s v="MATUTINO"/>
    <s v="KUKULKAN 2649"/>
    <n v="8"/>
    <s v="CHIHUAHUA"/>
    <n v="8"/>
    <s v="CHIHUAHUA"/>
    <n v="65"/>
    <x v="7"/>
    <x v="1"/>
    <n v="164"/>
    <s v="SAN PABLO"/>
    <s v="CALLE SAN PABLO URIQUE"/>
    <n v="0"/>
    <s v="PÚBLICO"/>
    <x v="1"/>
    <n v="2"/>
    <s v="BÁSICA"/>
    <n v="2"/>
    <x v="0"/>
    <n v="1"/>
    <x v="0"/>
    <n v="0"/>
    <s v="NO APLICA"/>
    <n v="0"/>
    <s v="NO APLICA"/>
    <s v="08FIZ0011S"/>
    <s v="08FJS0005N"/>
    <m/>
    <n v="0"/>
    <n v="23"/>
    <n v="22"/>
    <n v="45"/>
    <n v="23"/>
    <n v="22"/>
    <n v="45"/>
    <n v="4"/>
    <n v="3"/>
    <n v="7"/>
    <n v="4"/>
    <n v="1"/>
    <n v="5"/>
    <n v="4"/>
    <n v="1"/>
    <n v="5"/>
    <n v="7"/>
    <n v="3"/>
    <n v="10"/>
    <n v="3"/>
    <n v="4"/>
    <n v="7"/>
    <n v="4"/>
    <n v="5"/>
    <n v="9"/>
    <n v="2"/>
    <n v="4"/>
    <n v="6"/>
    <n v="3"/>
    <n v="3"/>
    <n v="6"/>
    <n v="23"/>
    <n v="20"/>
    <n v="43"/>
    <n v="0"/>
    <n v="0"/>
    <n v="0"/>
    <n v="0"/>
    <n v="0"/>
    <n v="0"/>
    <n v="2"/>
    <n v="2"/>
    <n v="0"/>
    <n v="1"/>
    <n v="0"/>
    <n v="0"/>
    <n v="0"/>
    <n v="0"/>
    <n v="0"/>
    <n v="0"/>
    <n v="1"/>
    <n v="0"/>
    <n v="0"/>
    <n v="0"/>
    <n v="0"/>
    <n v="0"/>
    <n v="0"/>
    <n v="0"/>
    <n v="0"/>
    <n v="0"/>
    <n v="0"/>
    <n v="0"/>
    <n v="0"/>
    <n v="0"/>
    <n v="0"/>
    <n v="2"/>
    <n v="1"/>
    <n v="1"/>
    <n v="0"/>
    <n v="0"/>
    <n v="0"/>
    <n v="0"/>
    <n v="0"/>
    <n v="0"/>
    <n v="2"/>
    <n v="2"/>
    <n v="3"/>
    <n v="2"/>
    <n v="1"/>
  </r>
  <r>
    <s v="08EPR0714K"/>
    <n v="2"/>
    <s v="VESPERTINO"/>
    <s v="HEROES DE LA REVOLUCION 2655"/>
    <n v="8"/>
    <s v="CHIHUAHUA"/>
    <n v="8"/>
    <s v="CHIHUAHUA"/>
    <n v="32"/>
    <x v="17"/>
    <x v="6"/>
    <n v="1"/>
    <s v="HIDALGO DEL PARRAL"/>
    <s v="CALLE GARCIA NARANJO "/>
    <n v="0"/>
    <s v="PÚBLICO"/>
    <x v="1"/>
    <n v="2"/>
    <s v="BÁSICA"/>
    <n v="2"/>
    <x v="0"/>
    <n v="1"/>
    <x v="0"/>
    <n v="0"/>
    <s v="NO APLICA"/>
    <n v="0"/>
    <s v="NO APLICA"/>
    <s v="08FIZ0267S"/>
    <m/>
    <m/>
    <n v="0"/>
    <n v="78"/>
    <n v="73"/>
    <n v="151"/>
    <n v="78"/>
    <n v="73"/>
    <n v="151"/>
    <n v="12"/>
    <n v="11"/>
    <n v="23"/>
    <n v="10"/>
    <n v="13"/>
    <n v="23"/>
    <n v="10"/>
    <n v="13"/>
    <n v="23"/>
    <n v="12"/>
    <n v="13"/>
    <n v="25"/>
    <n v="16"/>
    <n v="15"/>
    <n v="31"/>
    <n v="14"/>
    <n v="14"/>
    <n v="28"/>
    <n v="13"/>
    <n v="8"/>
    <n v="21"/>
    <n v="9"/>
    <n v="5"/>
    <n v="14"/>
    <n v="74"/>
    <n v="68"/>
    <n v="142"/>
    <n v="1"/>
    <n v="1"/>
    <n v="1"/>
    <n v="1"/>
    <n v="1"/>
    <n v="1"/>
    <n v="0"/>
    <n v="6"/>
    <n v="0"/>
    <n v="0"/>
    <n v="0"/>
    <n v="1"/>
    <n v="0"/>
    <n v="0"/>
    <n v="0"/>
    <n v="0"/>
    <n v="3"/>
    <n v="3"/>
    <n v="0"/>
    <n v="0"/>
    <n v="3"/>
    <n v="2"/>
    <n v="2"/>
    <n v="1"/>
    <n v="0"/>
    <n v="0"/>
    <n v="0"/>
    <n v="0"/>
    <n v="1"/>
    <n v="0"/>
    <n v="0"/>
    <n v="16"/>
    <n v="3"/>
    <n v="3"/>
    <n v="1"/>
    <n v="1"/>
    <n v="1"/>
    <n v="1"/>
    <n v="1"/>
    <n v="1"/>
    <n v="0"/>
    <n v="6"/>
    <n v="15"/>
    <n v="6"/>
    <n v="1"/>
  </r>
  <r>
    <s v="08EPR0715J"/>
    <n v="1"/>
    <s v="MATUTINO"/>
    <s v="24 DE FEBRERO 2645"/>
    <n v="8"/>
    <s v="CHIHUAHUA"/>
    <n v="8"/>
    <s v="CHIHUAHUA"/>
    <n v="19"/>
    <x v="2"/>
    <x v="2"/>
    <n v="1"/>
    <s v="CHIHUAHUA"/>
    <s v="CALLE ELISA GARCIA OLIVAS"/>
    <n v="2001"/>
    <s v="PÚBLICO"/>
    <x v="1"/>
    <n v="2"/>
    <s v="BÁSICA"/>
    <n v="2"/>
    <x v="0"/>
    <n v="1"/>
    <x v="0"/>
    <n v="0"/>
    <s v="NO APLICA"/>
    <n v="0"/>
    <s v="NO APLICA"/>
    <s v="08FIZ0051T"/>
    <s v="08FJS0002Q"/>
    <m/>
    <n v="0"/>
    <n v="147"/>
    <n v="147"/>
    <n v="294"/>
    <n v="143"/>
    <n v="143"/>
    <n v="286"/>
    <n v="34"/>
    <n v="14"/>
    <n v="48"/>
    <n v="26"/>
    <n v="28"/>
    <n v="54"/>
    <n v="27"/>
    <n v="29"/>
    <n v="56"/>
    <n v="23"/>
    <n v="27"/>
    <n v="50"/>
    <n v="25"/>
    <n v="27"/>
    <n v="52"/>
    <n v="22"/>
    <n v="24"/>
    <n v="46"/>
    <n v="27"/>
    <n v="27"/>
    <n v="54"/>
    <n v="26"/>
    <n v="26"/>
    <n v="52"/>
    <n v="150"/>
    <n v="160"/>
    <n v="310"/>
    <n v="2"/>
    <n v="2"/>
    <n v="2"/>
    <n v="2"/>
    <n v="2"/>
    <n v="2"/>
    <n v="0"/>
    <n v="12"/>
    <n v="0"/>
    <n v="0"/>
    <n v="0"/>
    <n v="1"/>
    <n v="0"/>
    <n v="0"/>
    <n v="0"/>
    <n v="0"/>
    <n v="4"/>
    <n v="8"/>
    <n v="0"/>
    <n v="0"/>
    <n v="0"/>
    <n v="1"/>
    <n v="0"/>
    <n v="2"/>
    <n v="0"/>
    <n v="0"/>
    <n v="0"/>
    <n v="0"/>
    <n v="3"/>
    <n v="0"/>
    <n v="0"/>
    <n v="19"/>
    <n v="4"/>
    <n v="8"/>
    <n v="2"/>
    <n v="2"/>
    <n v="2"/>
    <n v="2"/>
    <n v="2"/>
    <n v="2"/>
    <n v="0"/>
    <n v="12"/>
    <n v="13"/>
    <n v="12"/>
    <n v="1"/>
  </r>
  <r>
    <s v="08EPR0718G"/>
    <n v="1"/>
    <s v="MATUTINO"/>
    <s v="18 DE MARZO 2662"/>
    <n v="8"/>
    <s v="CHIHUAHUA"/>
    <n v="8"/>
    <s v="CHIHUAHUA"/>
    <n v="37"/>
    <x v="0"/>
    <x v="0"/>
    <n v="1"/>
    <s v="JUĂREZ"/>
    <s v="CALLE FELIPE ORTEGA"/>
    <n v="0"/>
    <s v="PÚBLICO"/>
    <x v="1"/>
    <n v="2"/>
    <s v="BÁSICA"/>
    <n v="2"/>
    <x v="0"/>
    <n v="1"/>
    <x v="0"/>
    <n v="0"/>
    <s v="NO APLICA"/>
    <n v="0"/>
    <s v="NO APLICA"/>
    <s v="08FIZ0039Y"/>
    <m/>
    <m/>
    <n v="0"/>
    <n v="212"/>
    <n v="166"/>
    <n v="378"/>
    <n v="212"/>
    <n v="166"/>
    <n v="378"/>
    <n v="37"/>
    <n v="29"/>
    <n v="66"/>
    <n v="27"/>
    <n v="27"/>
    <n v="54"/>
    <n v="28"/>
    <n v="30"/>
    <n v="58"/>
    <n v="37"/>
    <n v="27"/>
    <n v="64"/>
    <n v="39"/>
    <n v="34"/>
    <n v="73"/>
    <n v="32"/>
    <n v="36"/>
    <n v="68"/>
    <n v="32"/>
    <n v="27"/>
    <n v="59"/>
    <n v="35"/>
    <n v="28"/>
    <n v="63"/>
    <n v="203"/>
    <n v="182"/>
    <n v="385"/>
    <n v="2"/>
    <n v="2"/>
    <n v="2"/>
    <n v="2"/>
    <n v="2"/>
    <n v="2"/>
    <n v="0"/>
    <n v="12"/>
    <n v="0"/>
    <n v="0"/>
    <n v="1"/>
    <n v="0"/>
    <n v="0"/>
    <n v="0"/>
    <n v="0"/>
    <n v="0"/>
    <n v="1"/>
    <n v="11"/>
    <n v="0"/>
    <n v="0"/>
    <n v="1"/>
    <n v="1"/>
    <n v="0"/>
    <n v="1"/>
    <n v="0"/>
    <n v="0"/>
    <n v="0"/>
    <n v="0"/>
    <n v="2"/>
    <n v="0"/>
    <n v="0"/>
    <n v="18"/>
    <n v="1"/>
    <n v="11"/>
    <n v="2"/>
    <n v="2"/>
    <n v="2"/>
    <n v="2"/>
    <n v="2"/>
    <n v="2"/>
    <n v="0"/>
    <n v="12"/>
    <n v="13"/>
    <n v="13"/>
    <n v="1"/>
  </r>
  <r>
    <s v="08EPR0720V"/>
    <n v="1"/>
    <s v="MATUTINO"/>
    <s v="CUAUHTEMOC 2679"/>
    <n v="8"/>
    <s v="CHIHUAHUA"/>
    <n v="8"/>
    <s v="CHIHUAHUA"/>
    <n v="37"/>
    <x v="0"/>
    <x v="0"/>
    <n v="1"/>
    <s v="JUĂREZ"/>
    <s v="CALLE CUTZAMALA"/>
    <n v="0"/>
    <s v="PÚBLICO"/>
    <x v="1"/>
    <n v="2"/>
    <s v="BÁSICA"/>
    <n v="2"/>
    <x v="0"/>
    <n v="1"/>
    <x v="0"/>
    <n v="0"/>
    <s v="NO APLICA"/>
    <n v="0"/>
    <s v="NO APLICA"/>
    <s v="08FIZ0034C"/>
    <s v="08FJS0003P"/>
    <m/>
    <n v="0"/>
    <n v="190"/>
    <n v="195"/>
    <n v="385"/>
    <n v="190"/>
    <n v="195"/>
    <n v="385"/>
    <n v="25"/>
    <n v="31"/>
    <n v="56"/>
    <n v="40"/>
    <n v="26"/>
    <n v="66"/>
    <n v="40"/>
    <n v="26"/>
    <n v="66"/>
    <n v="30"/>
    <n v="36"/>
    <n v="66"/>
    <n v="33"/>
    <n v="32"/>
    <n v="65"/>
    <n v="33"/>
    <n v="43"/>
    <n v="76"/>
    <n v="34"/>
    <n v="25"/>
    <n v="59"/>
    <n v="34"/>
    <n v="25"/>
    <n v="59"/>
    <n v="204"/>
    <n v="187"/>
    <n v="391"/>
    <n v="2"/>
    <n v="2"/>
    <n v="2"/>
    <n v="3"/>
    <n v="2"/>
    <n v="2"/>
    <n v="0"/>
    <n v="13"/>
    <n v="0"/>
    <n v="0"/>
    <n v="0"/>
    <n v="1"/>
    <n v="0"/>
    <n v="0"/>
    <n v="0"/>
    <n v="0"/>
    <n v="2"/>
    <n v="11"/>
    <n v="0"/>
    <n v="0"/>
    <n v="2"/>
    <n v="0"/>
    <n v="1"/>
    <n v="0"/>
    <n v="0"/>
    <n v="0"/>
    <n v="0"/>
    <n v="0"/>
    <n v="2"/>
    <n v="0"/>
    <n v="0"/>
    <n v="19"/>
    <n v="2"/>
    <n v="11"/>
    <n v="2"/>
    <n v="2"/>
    <n v="2"/>
    <n v="3"/>
    <n v="2"/>
    <n v="2"/>
    <n v="0"/>
    <n v="13"/>
    <n v="13"/>
    <n v="13"/>
    <n v="1"/>
  </r>
  <r>
    <s v="08EPR0721U"/>
    <n v="1"/>
    <s v="MATUTINO"/>
    <s v="FRANCISCO J. MUJICA 2681"/>
    <n v="8"/>
    <s v="CHIHUAHUA"/>
    <n v="8"/>
    <s v="CHIHUAHUA"/>
    <n v="37"/>
    <x v="0"/>
    <x v="0"/>
    <n v="1"/>
    <s v="JUĂREZ"/>
    <s v="CALLE SIERRA BUENAVISTA"/>
    <n v="0"/>
    <s v="PÚBLICO"/>
    <x v="1"/>
    <n v="2"/>
    <s v="BÁSICA"/>
    <n v="2"/>
    <x v="0"/>
    <n v="1"/>
    <x v="0"/>
    <n v="0"/>
    <s v="NO APLICA"/>
    <n v="0"/>
    <s v="NO APLICA"/>
    <s v="08FIZ0039Y"/>
    <m/>
    <m/>
    <n v="0"/>
    <n v="112"/>
    <n v="114"/>
    <n v="226"/>
    <n v="111"/>
    <n v="114"/>
    <n v="225"/>
    <n v="30"/>
    <n v="17"/>
    <n v="47"/>
    <n v="20"/>
    <n v="11"/>
    <n v="31"/>
    <n v="22"/>
    <n v="11"/>
    <n v="33"/>
    <n v="18"/>
    <n v="21"/>
    <n v="39"/>
    <n v="7"/>
    <n v="13"/>
    <n v="20"/>
    <n v="23"/>
    <n v="28"/>
    <n v="51"/>
    <n v="14"/>
    <n v="15"/>
    <n v="29"/>
    <n v="14"/>
    <n v="25"/>
    <n v="39"/>
    <n v="98"/>
    <n v="113"/>
    <n v="211"/>
    <n v="2"/>
    <n v="2"/>
    <n v="1"/>
    <n v="2"/>
    <n v="1"/>
    <n v="2"/>
    <n v="0"/>
    <n v="10"/>
    <n v="0"/>
    <n v="0"/>
    <n v="0"/>
    <n v="1"/>
    <n v="0"/>
    <n v="0"/>
    <n v="0"/>
    <n v="0"/>
    <n v="2"/>
    <n v="8"/>
    <n v="0"/>
    <n v="0"/>
    <n v="1"/>
    <n v="0"/>
    <n v="1"/>
    <n v="0"/>
    <n v="0"/>
    <n v="0"/>
    <n v="0"/>
    <n v="0"/>
    <n v="2"/>
    <n v="0"/>
    <n v="0"/>
    <n v="15"/>
    <n v="2"/>
    <n v="8"/>
    <n v="2"/>
    <n v="2"/>
    <n v="1"/>
    <n v="2"/>
    <n v="1"/>
    <n v="2"/>
    <n v="0"/>
    <n v="10"/>
    <n v="11"/>
    <n v="10"/>
    <n v="1"/>
  </r>
  <r>
    <s v="08EPR0722T"/>
    <n v="2"/>
    <s v="VESPERTINO"/>
    <s v="MAESTROS MEXICANOS 2686"/>
    <n v="8"/>
    <s v="CHIHUAHUA"/>
    <n v="8"/>
    <s v="CHIHUAHUA"/>
    <n v="37"/>
    <x v="0"/>
    <x v="0"/>
    <n v="1"/>
    <s v="JUĂREZ"/>
    <s v="CALLE MIGUEL DE LA MADRID HURTADO"/>
    <n v="0"/>
    <s v="PÚBLICO"/>
    <x v="1"/>
    <n v="2"/>
    <s v="BÁSICA"/>
    <n v="2"/>
    <x v="0"/>
    <n v="1"/>
    <x v="0"/>
    <n v="0"/>
    <s v="NO APLICA"/>
    <n v="0"/>
    <s v="NO APLICA"/>
    <s v="08FIZ0046H"/>
    <m/>
    <m/>
    <n v="0"/>
    <n v="98"/>
    <n v="65"/>
    <n v="163"/>
    <n v="97"/>
    <n v="65"/>
    <n v="162"/>
    <n v="22"/>
    <n v="16"/>
    <n v="38"/>
    <n v="12"/>
    <n v="13"/>
    <n v="25"/>
    <n v="12"/>
    <n v="13"/>
    <n v="25"/>
    <n v="20"/>
    <n v="6"/>
    <n v="26"/>
    <n v="10"/>
    <n v="9"/>
    <n v="19"/>
    <n v="17"/>
    <n v="5"/>
    <n v="22"/>
    <n v="22"/>
    <n v="20"/>
    <n v="42"/>
    <n v="15"/>
    <n v="13"/>
    <n v="28"/>
    <n v="96"/>
    <n v="66"/>
    <n v="162"/>
    <n v="1"/>
    <n v="1"/>
    <n v="1"/>
    <n v="1"/>
    <n v="2"/>
    <n v="1"/>
    <n v="0"/>
    <n v="7"/>
    <n v="0"/>
    <n v="0"/>
    <n v="0"/>
    <n v="1"/>
    <n v="0"/>
    <n v="0"/>
    <n v="0"/>
    <n v="0"/>
    <n v="3"/>
    <n v="4"/>
    <n v="0"/>
    <n v="0"/>
    <n v="1"/>
    <n v="0"/>
    <n v="0"/>
    <n v="1"/>
    <n v="0"/>
    <n v="0"/>
    <n v="0"/>
    <n v="0"/>
    <n v="1"/>
    <n v="0"/>
    <n v="0"/>
    <n v="11"/>
    <n v="3"/>
    <n v="4"/>
    <n v="1"/>
    <n v="1"/>
    <n v="1"/>
    <n v="1"/>
    <n v="2"/>
    <n v="1"/>
    <n v="0"/>
    <n v="7"/>
    <n v="18"/>
    <n v="7"/>
    <n v="1"/>
  </r>
  <r>
    <s v="08EPR0723S"/>
    <n v="1"/>
    <s v="MATUTINO"/>
    <s v="PLUTARCO ELIAS CALLES 2667"/>
    <n v="8"/>
    <s v="CHIHUAHUA"/>
    <n v="8"/>
    <s v="CHIHUAHUA"/>
    <n v="37"/>
    <x v="0"/>
    <x v="0"/>
    <n v="1"/>
    <s v="JUĂREZ"/>
    <s v="CALLE JOSE REYES ESTRADA"/>
    <n v="0"/>
    <s v="PÚBLICO"/>
    <x v="1"/>
    <n v="2"/>
    <s v="BÁSICA"/>
    <n v="2"/>
    <x v="0"/>
    <n v="1"/>
    <x v="0"/>
    <n v="0"/>
    <s v="NO APLICA"/>
    <n v="0"/>
    <s v="NO APLICA"/>
    <s v="08FIZ0034C"/>
    <s v="08FJS0003P"/>
    <m/>
    <n v="0"/>
    <n v="182"/>
    <n v="222"/>
    <n v="404"/>
    <n v="182"/>
    <n v="222"/>
    <n v="404"/>
    <n v="31"/>
    <n v="27"/>
    <n v="58"/>
    <n v="22"/>
    <n v="34"/>
    <n v="56"/>
    <n v="22"/>
    <n v="34"/>
    <n v="56"/>
    <n v="34"/>
    <n v="41"/>
    <n v="75"/>
    <n v="31"/>
    <n v="29"/>
    <n v="60"/>
    <n v="27"/>
    <n v="47"/>
    <n v="74"/>
    <n v="28"/>
    <n v="47"/>
    <n v="75"/>
    <n v="34"/>
    <n v="31"/>
    <n v="65"/>
    <n v="176"/>
    <n v="229"/>
    <n v="405"/>
    <n v="2"/>
    <n v="3"/>
    <n v="2"/>
    <n v="3"/>
    <n v="3"/>
    <n v="2"/>
    <n v="0"/>
    <n v="15"/>
    <n v="0"/>
    <n v="0"/>
    <n v="0"/>
    <n v="1"/>
    <n v="0"/>
    <n v="0"/>
    <n v="0"/>
    <n v="0"/>
    <n v="2"/>
    <n v="13"/>
    <n v="0"/>
    <n v="0"/>
    <n v="3"/>
    <n v="0"/>
    <n v="0"/>
    <n v="1"/>
    <n v="0"/>
    <n v="0"/>
    <n v="0"/>
    <n v="0"/>
    <n v="1"/>
    <n v="1"/>
    <n v="0"/>
    <n v="22"/>
    <n v="2"/>
    <n v="13"/>
    <n v="2"/>
    <n v="3"/>
    <n v="2"/>
    <n v="3"/>
    <n v="3"/>
    <n v="2"/>
    <n v="0"/>
    <n v="15"/>
    <n v="16"/>
    <n v="15"/>
    <n v="1"/>
  </r>
  <r>
    <s v="08EPR0724R"/>
    <n v="2"/>
    <s v="VESPERTINO"/>
    <s v="RICARDO FLORES MAGON 2683"/>
    <n v="8"/>
    <s v="CHIHUAHUA"/>
    <n v="8"/>
    <s v="CHIHUAHUA"/>
    <n v="37"/>
    <x v="0"/>
    <x v="0"/>
    <n v="1"/>
    <s v="JUĂREZ"/>
    <s v="CALLE EDUWIGES REY DE QUEZADA"/>
    <n v="0"/>
    <s v="PÚBLICO"/>
    <x v="1"/>
    <n v="2"/>
    <s v="BÁSICA"/>
    <n v="2"/>
    <x v="0"/>
    <n v="1"/>
    <x v="0"/>
    <n v="0"/>
    <s v="NO APLICA"/>
    <n v="0"/>
    <s v="NO APLICA"/>
    <s v="08FIZ0034C"/>
    <s v="08FJS0003P"/>
    <m/>
    <n v="0"/>
    <n v="115"/>
    <n v="126"/>
    <n v="241"/>
    <n v="115"/>
    <n v="126"/>
    <n v="241"/>
    <n v="20"/>
    <n v="27"/>
    <n v="47"/>
    <n v="21"/>
    <n v="25"/>
    <n v="46"/>
    <n v="22"/>
    <n v="26"/>
    <n v="48"/>
    <n v="20"/>
    <n v="23"/>
    <n v="43"/>
    <n v="21"/>
    <n v="16"/>
    <n v="37"/>
    <n v="17"/>
    <n v="12"/>
    <n v="29"/>
    <n v="17"/>
    <n v="21"/>
    <n v="38"/>
    <n v="18"/>
    <n v="24"/>
    <n v="42"/>
    <n v="115"/>
    <n v="122"/>
    <n v="237"/>
    <n v="2"/>
    <n v="2"/>
    <n v="2"/>
    <n v="1"/>
    <n v="2"/>
    <n v="2"/>
    <n v="0"/>
    <n v="11"/>
    <n v="0"/>
    <n v="0"/>
    <n v="0"/>
    <n v="1"/>
    <n v="0"/>
    <n v="0"/>
    <n v="0"/>
    <n v="0"/>
    <n v="4"/>
    <n v="7"/>
    <n v="0"/>
    <n v="0"/>
    <n v="4"/>
    <n v="1"/>
    <n v="0"/>
    <n v="2"/>
    <n v="0"/>
    <n v="0"/>
    <n v="0"/>
    <n v="0"/>
    <n v="2"/>
    <n v="0"/>
    <n v="0"/>
    <n v="21"/>
    <n v="4"/>
    <n v="7"/>
    <n v="2"/>
    <n v="2"/>
    <n v="2"/>
    <n v="1"/>
    <n v="2"/>
    <n v="2"/>
    <n v="0"/>
    <n v="11"/>
    <n v="12"/>
    <n v="11"/>
    <n v="1"/>
  </r>
  <r>
    <s v="08EPR0725Q"/>
    <n v="1"/>
    <s v="MATUTINO"/>
    <s v="RICARDO FLORES MAGON 2665"/>
    <n v="8"/>
    <s v="CHIHUAHUA"/>
    <n v="8"/>
    <s v="CHIHUAHUA"/>
    <n v="37"/>
    <x v="0"/>
    <x v="0"/>
    <n v="1"/>
    <s v="JUĂREZ"/>
    <s v="CALLE EDUWIGES REY DE QUEZADA"/>
    <n v="0"/>
    <s v="PÚBLICO"/>
    <x v="1"/>
    <n v="2"/>
    <s v="BÁSICA"/>
    <n v="2"/>
    <x v="0"/>
    <n v="1"/>
    <x v="0"/>
    <n v="0"/>
    <s v="NO APLICA"/>
    <n v="0"/>
    <s v="NO APLICA"/>
    <s v="08FIZ0034C"/>
    <s v="08FJS0003P"/>
    <m/>
    <n v="0"/>
    <n v="223"/>
    <n v="201"/>
    <n v="424"/>
    <n v="223"/>
    <n v="201"/>
    <n v="424"/>
    <n v="33"/>
    <n v="28"/>
    <n v="61"/>
    <n v="31"/>
    <n v="28"/>
    <n v="59"/>
    <n v="31"/>
    <n v="28"/>
    <n v="59"/>
    <n v="26"/>
    <n v="37"/>
    <n v="63"/>
    <n v="38"/>
    <n v="34"/>
    <n v="72"/>
    <n v="34"/>
    <n v="35"/>
    <n v="69"/>
    <n v="47"/>
    <n v="35"/>
    <n v="82"/>
    <n v="34"/>
    <n v="30"/>
    <n v="64"/>
    <n v="210"/>
    <n v="199"/>
    <n v="409"/>
    <n v="2"/>
    <n v="2"/>
    <n v="3"/>
    <n v="3"/>
    <n v="3"/>
    <n v="2"/>
    <n v="0"/>
    <n v="15"/>
    <n v="0"/>
    <n v="0"/>
    <n v="1"/>
    <n v="0"/>
    <n v="0"/>
    <n v="0"/>
    <n v="0"/>
    <n v="0"/>
    <n v="1"/>
    <n v="14"/>
    <n v="0"/>
    <n v="0"/>
    <n v="2"/>
    <n v="2"/>
    <n v="1"/>
    <n v="0"/>
    <n v="0"/>
    <n v="0"/>
    <n v="0"/>
    <n v="0"/>
    <n v="2"/>
    <n v="0"/>
    <n v="0"/>
    <n v="23"/>
    <n v="1"/>
    <n v="14"/>
    <n v="2"/>
    <n v="2"/>
    <n v="3"/>
    <n v="3"/>
    <n v="3"/>
    <n v="2"/>
    <n v="0"/>
    <n v="15"/>
    <n v="15"/>
    <n v="15"/>
    <n v="1"/>
  </r>
  <r>
    <s v="08EPR0726P"/>
    <n v="1"/>
    <s v="MATUTINO"/>
    <s v="BERNARDINO LOYA GALLEGOS 2673"/>
    <n v="8"/>
    <s v="CHIHUAHUA"/>
    <n v="8"/>
    <s v="CHIHUAHUA"/>
    <n v="19"/>
    <x v="2"/>
    <x v="2"/>
    <n v="1"/>
    <s v="CHIHUAHUA"/>
    <s v="CALLE 72"/>
    <n v="4804"/>
    <s v="PÚBLICO"/>
    <x v="1"/>
    <n v="2"/>
    <s v="BÁSICA"/>
    <n v="2"/>
    <x v="0"/>
    <n v="1"/>
    <x v="0"/>
    <n v="0"/>
    <s v="NO APLICA"/>
    <n v="0"/>
    <s v="NO APLICA"/>
    <s v="08FIZ0050U"/>
    <s v="08FJS0002Q"/>
    <m/>
    <n v="0"/>
    <n v="102"/>
    <n v="89"/>
    <n v="191"/>
    <n v="101"/>
    <n v="89"/>
    <n v="190"/>
    <n v="19"/>
    <n v="7"/>
    <n v="26"/>
    <n v="14"/>
    <n v="11"/>
    <n v="25"/>
    <n v="14"/>
    <n v="11"/>
    <n v="25"/>
    <n v="19"/>
    <n v="18"/>
    <n v="37"/>
    <n v="12"/>
    <n v="18"/>
    <n v="30"/>
    <n v="20"/>
    <n v="21"/>
    <n v="41"/>
    <n v="23"/>
    <n v="17"/>
    <n v="40"/>
    <n v="9"/>
    <n v="14"/>
    <n v="23"/>
    <n v="97"/>
    <n v="99"/>
    <n v="196"/>
    <n v="1"/>
    <n v="2"/>
    <n v="1"/>
    <n v="2"/>
    <n v="2"/>
    <n v="1"/>
    <n v="0"/>
    <n v="9"/>
    <n v="0"/>
    <n v="0"/>
    <n v="0"/>
    <n v="1"/>
    <n v="0"/>
    <n v="0"/>
    <n v="0"/>
    <n v="0"/>
    <n v="2"/>
    <n v="7"/>
    <n v="0"/>
    <n v="0"/>
    <n v="1"/>
    <n v="1"/>
    <n v="1"/>
    <n v="3"/>
    <n v="0"/>
    <n v="0"/>
    <n v="0"/>
    <n v="0"/>
    <n v="1"/>
    <n v="0"/>
    <n v="0"/>
    <n v="17"/>
    <n v="2"/>
    <n v="7"/>
    <n v="1"/>
    <n v="2"/>
    <n v="1"/>
    <n v="2"/>
    <n v="2"/>
    <n v="1"/>
    <n v="0"/>
    <n v="9"/>
    <n v="9"/>
    <n v="9"/>
    <n v="1"/>
  </r>
  <r>
    <s v="08EPR0728N"/>
    <n v="2"/>
    <s v="VESPERTINO"/>
    <s v="JOSE VASCONCELOS 2675"/>
    <n v="8"/>
    <s v="CHIHUAHUA"/>
    <n v="8"/>
    <s v="CHIHUAHUA"/>
    <n v="19"/>
    <x v="2"/>
    <x v="2"/>
    <n v="1"/>
    <s v="CHIHUAHUA"/>
    <s v="CALLE DIEGO DE VELAZQUEZ"/>
    <n v="8200"/>
    <s v="PÚBLICO"/>
    <x v="1"/>
    <n v="2"/>
    <s v="BÁSICA"/>
    <n v="2"/>
    <x v="0"/>
    <n v="1"/>
    <x v="0"/>
    <n v="0"/>
    <s v="NO APLICA"/>
    <n v="0"/>
    <s v="NO APLICA"/>
    <s v="08FIZ0018L"/>
    <s v="08FJS0002Q"/>
    <m/>
    <n v="0"/>
    <n v="145"/>
    <n v="106"/>
    <n v="251"/>
    <n v="142"/>
    <n v="106"/>
    <n v="248"/>
    <n v="26"/>
    <n v="20"/>
    <n v="46"/>
    <n v="10"/>
    <n v="14"/>
    <n v="24"/>
    <n v="11"/>
    <n v="15"/>
    <n v="26"/>
    <n v="18"/>
    <n v="21"/>
    <n v="39"/>
    <n v="25"/>
    <n v="13"/>
    <n v="38"/>
    <n v="20"/>
    <n v="17"/>
    <n v="37"/>
    <n v="27"/>
    <n v="9"/>
    <n v="36"/>
    <n v="23"/>
    <n v="21"/>
    <n v="44"/>
    <n v="124"/>
    <n v="96"/>
    <n v="220"/>
    <n v="0"/>
    <n v="2"/>
    <n v="2"/>
    <n v="0"/>
    <n v="0"/>
    <n v="2"/>
    <n v="3"/>
    <n v="9"/>
    <n v="0"/>
    <n v="0"/>
    <n v="0"/>
    <n v="1"/>
    <n v="0"/>
    <n v="0"/>
    <n v="0"/>
    <n v="0"/>
    <n v="1"/>
    <n v="8"/>
    <n v="0"/>
    <n v="0"/>
    <n v="4"/>
    <n v="0"/>
    <n v="2"/>
    <n v="0"/>
    <n v="0"/>
    <n v="0"/>
    <n v="0"/>
    <n v="0"/>
    <n v="1"/>
    <n v="0"/>
    <n v="0"/>
    <n v="17"/>
    <n v="1"/>
    <n v="8"/>
    <n v="0"/>
    <n v="2"/>
    <n v="2"/>
    <n v="0"/>
    <n v="0"/>
    <n v="2"/>
    <n v="3"/>
    <n v="9"/>
    <n v="17"/>
    <n v="11"/>
    <n v="1"/>
  </r>
  <r>
    <s v="08EPR0730B"/>
    <n v="1"/>
    <s v="MATUTINO"/>
    <s v="ROBERTO CRUZ 2664"/>
    <n v="8"/>
    <s v="CHIHUAHUA"/>
    <n v="8"/>
    <s v="CHIHUAHUA"/>
    <n v="20"/>
    <x v="53"/>
    <x v="1"/>
    <n v="1"/>
    <s v="CHĂŤNIPAS DE ALMADA"/>
    <s v="CALLE LOS BANCOS"/>
    <n v="0"/>
    <s v="PÚBLICO"/>
    <x v="1"/>
    <n v="2"/>
    <s v="BÁSICA"/>
    <n v="2"/>
    <x v="0"/>
    <n v="1"/>
    <x v="0"/>
    <n v="0"/>
    <s v="NO APLICA"/>
    <n v="0"/>
    <s v="NO APLICA"/>
    <s v="08FIZ0044J"/>
    <s v="08FJS0005N"/>
    <m/>
    <n v="0"/>
    <n v="10"/>
    <n v="9"/>
    <n v="19"/>
    <n v="10"/>
    <n v="9"/>
    <n v="19"/>
    <n v="3"/>
    <n v="1"/>
    <n v="4"/>
    <n v="0"/>
    <n v="2"/>
    <n v="2"/>
    <n v="0"/>
    <n v="2"/>
    <n v="2"/>
    <n v="0"/>
    <n v="0"/>
    <n v="0"/>
    <n v="2"/>
    <n v="4"/>
    <n v="6"/>
    <n v="1"/>
    <n v="0"/>
    <n v="1"/>
    <n v="2"/>
    <n v="1"/>
    <n v="3"/>
    <n v="1"/>
    <n v="2"/>
    <n v="3"/>
    <n v="6"/>
    <n v="9"/>
    <n v="15"/>
    <n v="0"/>
    <n v="0"/>
    <n v="0"/>
    <n v="0"/>
    <n v="0"/>
    <n v="0"/>
    <n v="1"/>
    <n v="1"/>
    <n v="0"/>
    <n v="1"/>
    <n v="0"/>
    <n v="0"/>
    <n v="0"/>
    <n v="0"/>
    <n v="0"/>
    <n v="0"/>
    <n v="0"/>
    <n v="0"/>
    <n v="0"/>
    <n v="0"/>
    <n v="0"/>
    <n v="0"/>
    <n v="0"/>
    <n v="0"/>
    <n v="0"/>
    <n v="0"/>
    <n v="0"/>
    <n v="0"/>
    <n v="0"/>
    <n v="0"/>
    <n v="0"/>
    <n v="1"/>
    <n v="0"/>
    <n v="1"/>
    <n v="0"/>
    <n v="0"/>
    <n v="0"/>
    <n v="0"/>
    <n v="0"/>
    <n v="0"/>
    <n v="1"/>
    <n v="1"/>
    <n v="1"/>
    <n v="1"/>
    <n v="1"/>
  </r>
  <r>
    <s v="08EPR0731A"/>
    <n v="1"/>
    <s v="MATUTINO"/>
    <s v="RAMON CORRAL 2670"/>
    <n v="8"/>
    <s v="CHIHUAHUA"/>
    <n v="8"/>
    <s v="CHIHUAHUA"/>
    <n v="20"/>
    <x v="53"/>
    <x v="1"/>
    <n v="33"/>
    <s v="LA CUMBRE"/>
    <s v="CALLE LA CUMBRE"/>
    <n v="0"/>
    <s v="PÚBLICO"/>
    <x v="1"/>
    <n v="2"/>
    <s v="BÁSICA"/>
    <n v="2"/>
    <x v="0"/>
    <n v="1"/>
    <x v="0"/>
    <n v="0"/>
    <s v="NO APLICA"/>
    <n v="0"/>
    <s v="NO APLICA"/>
    <s v="08FIZ0010T"/>
    <s v="08FJS0005N"/>
    <m/>
    <n v="0"/>
    <n v="7"/>
    <n v="8"/>
    <n v="15"/>
    <n v="7"/>
    <n v="8"/>
    <n v="15"/>
    <n v="0"/>
    <n v="1"/>
    <n v="1"/>
    <n v="2"/>
    <n v="0"/>
    <n v="2"/>
    <n v="2"/>
    <n v="0"/>
    <n v="2"/>
    <n v="1"/>
    <n v="0"/>
    <n v="1"/>
    <n v="2"/>
    <n v="3"/>
    <n v="5"/>
    <n v="3"/>
    <n v="1"/>
    <n v="4"/>
    <n v="1"/>
    <n v="0"/>
    <n v="1"/>
    <n v="0"/>
    <n v="3"/>
    <n v="3"/>
    <n v="9"/>
    <n v="7"/>
    <n v="16"/>
    <n v="0"/>
    <n v="0"/>
    <n v="0"/>
    <n v="0"/>
    <n v="0"/>
    <n v="0"/>
    <n v="1"/>
    <n v="1"/>
    <n v="0"/>
    <n v="1"/>
    <n v="0"/>
    <n v="0"/>
    <n v="0"/>
    <n v="0"/>
    <n v="0"/>
    <n v="0"/>
    <n v="0"/>
    <n v="0"/>
    <n v="0"/>
    <n v="0"/>
    <n v="0"/>
    <n v="0"/>
    <n v="0"/>
    <n v="0"/>
    <n v="0"/>
    <n v="0"/>
    <n v="0"/>
    <n v="0"/>
    <n v="0"/>
    <n v="0"/>
    <n v="0"/>
    <n v="1"/>
    <n v="0"/>
    <n v="1"/>
    <n v="0"/>
    <n v="0"/>
    <n v="0"/>
    <n v="0"/>
    <n v="0"/>
    <n v="0"/>
    <n v="1"/>
    <n v="1"/>
    <n v="1"/>
    <n v="1"/>
    <n v="1"/>
  </r>
  <r>
    <s v="08EPR0733Z"/>
    <n v="1"/>
    <s v="MATUTINO"/>
    <s v="MIGUEL HIDALGO Y COSTILLA 2688"/>
    <n v="8"/>
    <s v="CHIHUAHUA"/>
    <n v="8"/>
    <s v="CHIHUAHUA"/>
    <n v="30"/>
    <x v="19"/>
    <x v="1"/>
    <n v="123"/>
    <s v="ZAPAREGACHI"/>
    <s v="CALLE SEPAREGACHI"/>
    <n v="0"/>
    <s v="PÚBLICO"/>
    <x v="1"/>
    <n v="2"/>
    <s v="BÁSICA"/>
    <n v="2"/>
    <x v="0"/>
    <n v="1"/>
    <x v="0"/>
    <n v="0"/>
    <s v="NO APLICA"/>
    <n v="0"/>
    <s v="NO APLICA"/>
    <s v="08FIZ0044J"/>
    <s v="08FJS0005N"/>
    <m/>
    <n v="0"/>
    <n v="20"/>
    <n v="22"/>
    <n v="42"/>
    <n v="20"/>
    <n v="22"/>
    <n v="42"/>
    <n v="3"/>
    <n v="1"/>
    <n v="4"/>
    <n v="1"/>
    <n v="2"/>
    <n v="3"/>
    <n v="1"/>
    <n v="2"/>
    <n v="3"/>
    <n v="7"/>
    <n v="7"/>
    <n v="14"/>
    <n v="4"/>
    <n v="3"/>
    <n v="7"/>
    <n v="2"/>
    <n v="6"/>
    <n v="8"/>
    <n v="3"/>
    <n v="3"/>
    <n v="6"/>
    <n v="8"/>
    <n v="5"/>
    <n v="13"/>
    <n v="25"/>
    <n v="26"/>
    <n v="51"/>
    <n v="0"/>
    <n v="0"/>
    <n v="0"/>
    <n v="0"/>
    <n v="0"/>
    <n v="0"/>
    <n v="2"/>
    <n v="2"/>
    <n v="0"/>
    <n v="1"/>
    <n v="0"/>
    <n v="0"/>
    <n v="0"/>
    <n v="0"/>
    <n v="0"/>
    <n v="0"/>
    <n v="0"/>
    <n v="1"/>
    <n v="0"/>
    <n v="0"/>
    <n v="0"/>
    <n v="0"/>
    <n v="0"/>
    <n v="0"/>
    <n v="0"/>
    <n v="0"/>
    <n v="0"/>
    <n v="0"/>
    <n v="0"/>
    <n v="0"/>
    <n v="0"/>
    <n v="2"/>
    <n v="0"/>
    <n v="2"/>
    <n v="0"/>
    <n v="0"/>
    <n v="0"/>
    <n v="0"/>
    <n v="0"/>
    <n v="0"/>
    <n v="2"/>
    <n v="2"/>
    <n v="4"/>
    <n v="2"/>
    <n v="1"/>
  </r>
  <r>
    <s v="08EPR0739T"/>
    <n v="1"/>
    <s v="MATUTINO"/>
    <s v="SOLIDARIDAD 2666"/>
    <n v="8"/>
    <s v="CHIHUAHUA"/>
    <n v="8"/>
    <s v="CHIHUAHUA"/>
    <n v="37"/>
    <x v="0"/>
    <x v="0"/>
    <n v="1"/>
    <s v="JUĂREZ"/>
    <s v="CALLE A. MARIA BUCARELI "/>
    <n v="7148"/>
    <s v="PÚBLICO"/>
    <x v="1"/>
    <n v="2"/>
    <s v="BÁSICA"/>
    <n v="2"/>
    <x v="0"/>
    <n v="1"/>
    <x v="0"/>
    <n v="0"/>
    <s v="NO APLICA"/>
    <n v="0"/>
    <s v="NO APLICA"/>
    <s v="08FIZ0046H"/>
    <m/>
    <m/>
    <n v="0"/>
    <n v="141"/>
    <n v="142"/>
    <n v="283"/>
    <n v="140"/>
    <n v="142"/>
    <n v="282"/>
    <n v="19"/>
    <n v="26"/>
    <n v="45"/>
    <n v="17"/>
    <n v="24"/>
    <n v="41"/>
    <n v="18"/>
    <n v="24"/>
    <n v="42"/>
    <n v="22"/>
    <n v="25"/>
    <n v="47"/>
    <n v="17"/>
    <n v="22"/>
    <n v="39"/>
    <n v="25"/>
    <n v="27"/>
    <n v="52"/>
    <n v="28"/>
    <n v="24"/>
    <n v="52"/>
    <n v="26"/>
    <n v="19"/>
    <n v="45"/>
    <n v="136"/>
    <n v="141"/>
    <n v="277"/>
    <n v="2"/>
    <n v="2"/>
    <n v="2"/>
    <n v="2"/>
    <n v="2"/>
    <n v="2"/>
    <n v="0"/>
    <n v="12"/>
    <n v="0"/>
    <n v="0"/>
    <n v="0"/>
    <n v="1"/>
    <n v="0"/>
    <n v="0"/>
    <n v="0"/>
    <n v="0"/>
    <n v="2"/>
    <n v="10"/>
    <n v="0"/>
    <n v="0"/>
    <n v="1"/>
    <n v="0"/>
    <n v="1"/>
    <n v="0"/>
    <n v="0"/>
    <n v="0"/>
    <n v="0"/>
    <n v="0"/>
    <n v="2"/>
    <n v="0"/>
    <n v="0"/>
    <n v="17"/>
    <n v="2"/>
    <n v="10"/>
    <n v="2"/>
    <n v="2"/>
    <n v="2"/>
    <n v="2"/>
    <n v="2"/>
    <n v="2"/>
    <n v="0"/>
    <n v="12"/>
    <n v="12"/>
    <n v="11"/>
    <n v="1"/>
  </r>
  <r>
    <s v="08EPR0742G"/>
    <n v="1"/>
    <s v="MATUTINO"/>
    <s v="SALVADOR OROZCO MARTINEZ 2677"/>
    <n v="8"/>
    <s v="CHIHUAHUA"/>
    <n v="8"/>
    <s v="CHIHUAHUA"/>
    <n v="2"/>
    <x v="14"/>
    <x v="2"/>
    <n v="1"/>
    <s v="JUAN ALDAMA"/>
    <s v="CALLE VENUSTIANO CARRANZA"/>
    <n v="3127"/>
    <s v="PÚBLICO"/>
    <x v="1"/>
    <n v="2"/>
    <s v="BÁSICA"/>
    <n v="2"/>
    <x v="0"/>
    <n v="1"/>
    <x v="0"/>
    <n v="0"/>
    <s v="NO APLICA"/>
    <n v="0"/>
    <s v="NO APLICA"/>
    <s v="08FIZ0012R"/>
    <s v="08FJS0001R"/>
    <m/>
    <n v="0"/>
    <n v="71"/>
    <n v="62"/>
    <n v="133"/>
    <n v="71"/>
    <n v="62"/>
    <n v="133"/>
    <n v="14"/>
    <n v="9"/>
    <n v="23"/>
    <n v="10"/>
    <n v="11"/>
    <n v="21"/>
    <n v="10"/>
    <n v="11"/>
    <n v="21"/>
    <n v="13"/>
    <n v="12"/>
    <n v="25"/>
    <n v="17"/>
    <n v="11"/>
    <n v="28"/>
    <n v="12"/>
    <n v="10"/>
    <n v="22"/>
    <n v="13"/>
    <n v="9"/>
    <n v="22"/>
    <n v="11"/>
    <n v="15"/>
    <n v="26"/>
    <n v="76"/>
    <n v="68"/>
    <n v="144"/>
    <n v="1"/>
    <n v="1"/>
    <n v="1"/>
    <n v="1"/>
    <n v="1"/>
    <n v="1"/>
    <n v="0"/>
    <n v="6"/>
    <n v="0"/>
    <n v="0"/>
    <n v="0"/>
    <n v="1"/>
    <n v="0"/>
    <n v="0"/>
    <n v="0"/>
    <n v="0"/>
    <n v="1"/>
    <n v="5"/>
    <n v="0"/>
    <n v="0"/>
    <n v="0"/>
    <n v="1"/>
    <n v="0"/>
    <n v="1"/>
    <n v="1"/>
    <n v="0"/>
    <n v="0"/>
    <n v="0"/>
    <n v="0"/>
    <n v="1"/>
    <n v="0"/>
    <n v="11"/>
    <n v="1"/>
    <n v="5"/>
    <n v="1"/>
    <n v="1"/>
    <n v="1"/>
    <n v="1"/>
    <n v="1"/>
    <n v="1"/>
    <n v="0"/>
    <n v="6"/>
    <n v="6"/>
    <n v="6"/>
    <n v="1"/>
  </r>
  <r>
    <s v="08EPR0743F"/>
    <n v="1"/>
    <s v="MATUTINO"/>
    <s v="CUAUHTEMOC 2689"/>
    <n v="8"/>
    <s v="CHIHUAHUA"/>
    <n v="8"/>
    <s v="CHIHUAHUA"/>
    <n v="17"/>
    <x v="5"/>
    <x v="5"/>
    <n v="1"/>
    <s v="CUAUHTĂ‰MOC"/>
    <s v="CALLE 3A"/>
    <n v="0"/>
    <s v="PÚBLICO"/>
    <x v="1"/>
    <n v="2"/>
    <s v="BÁSICA"/>
    <n v="2"/>
    <x v="0"/>
    <n v="1"/>
    <x v="0"/>
    <n v="0"/>
    <s v="NO APLICA"/>
    <n v="0"/>
    <s v="NO APLICA"/>
    <s v="08FIZ0053R"/>
    <s v="08FJS0005N"/>
    <m/>
    <n v="0"/>
    <n v="122"/>
    <n v="120"/>
    <n v="242"/>
    <n v="122"/>
    <n v="120"/>
    <n v="242"/>
    <n v="19"/>
    <n v="23"/>
    <n v="42"/>
    <n v="9"/>
    <n v="16"/>
    <n v="25"/>
    <n v="9"/>
    <n v="16"/>
    <n v="25"/>
    <n v="22"/>
    <n v="23"/>
    <n v="45"/>
    <n v="18"/>
    <n v="20"/>
    <n v="38"/>
    <n v="19"/>
    <n v="11"/>
    <n v="30"/>
    <n v="23"/>
    <n v="31"/>
    <n v="54"/>
    <n v="16"/>
    <n v="15"/>
    <n v="31"/>
    <n v="107"/>
    <n v="116"/>
    <n v="223"/>
    <n v="1"/>
    <n v="2"/>
    <n v="2"/>
    <n v="1"/>
    <n v="2"/>
    <n v="1"/>
    <n v="0"/>
    <n v="9"/>
    <n v="0"/>
    <n v="0"/>
    <n v="1"/>
    <n v="0"/>
    <n v="0"/>
    <n v="0"/>
    <n v="0"/>
    <n v="0"/>
    <n v="1"/>
    <n v="8"/>
    <n v="0"/>
    <n v="0"/>
    <n v="2"/>
    <n v="0"/>
    <n v="0"/>
    <n v="1"/>
    <n v="1"/>
    <n v="0"/>
    <n v="0"/>
    <n v="2"/>
    <n v="0"/>
    <n v="1"/>
    <n v="0"/>
    <n v="17"/>
    <n v="1"/>
    <n v="8"/>
    <n v="1"/>
    <n v="2"/>
    <n v="2"/>
    <n v="1"/>
    <n v="2"/>
    <n v="1"/>
    <n v="0"/>
    <n v="9"/>
    <n v="11"/>
    <n v="11"/>
    <n v="1"/>
  </r>
  <r>
    <s v="08EPR0748A"/>
    <n v="1"/>
    <s v="MATUTINO"/>
    <s v="CENTRO REGIONAL DE EDUC. INT. EMILIANO ZAPATA 2698"/>
    <n v="8"/>
    <s v="CHIHUAHUA"/>
    <n v="8"/>
    <s v="CHIHUAHUA"/>
    <n v="48"/>
    <x v="23"/>
    <x v="5"/>
    <n v="61"/>
    <s v="EL TERRERO"/>
    <s v="CALLE EL TERRERO"/>
    <n v="0"/>
    <s v="PÚBLICO"/>
    <x v="1"/>
    <n v="2"/>
    <s v="BÁSICA"/>
    <n v="2"/>
    <x v="0"/>
    <n v="1"/>
    <x v="0"/>
    <n v="0"/>
    <s v="NO APLICA"/>
    <n v="0"/>
    <s v="NO APLICA"/>
    <s v="08FIZ0016N"/>
    <s v="08FJS0005N"/>
    <m/>
    <n v="0"/>
    <n v="96"/>
    <n v="107"/>
    <n v="203"/>
    <n v="96"/>
    <n v="107"/>
    <n v="203"/>
    <n v="17"/>
    <n v="18"/>
    <n v="35"/>
    <n v="20"/>
    <n v="15"/>
    <n v="35"/>
    <n v="20"/>
    <n v="15"/>
    <n v="35"/>
    <n v="14"/>
    <n v="23"/>
    <n v="37"/>
    <n v="19"/>
    <n v="20"/>
    <n v="39"/>
    <n v="19"/>
    <n v="19"/>
    <n v="38"/>
    <n v="13"/>
    <n v="12"/>
    <n v="25"/>
    <n v="17"/>
    <n v="13"/>
    <n v="30"/>
    <n v="102"/>
    <n v="102"/>
    <n v="204"/>
    <n v="1"/>
    <n v="2"/>
    <n v="2"/>
    <n v="2"/>
    <n v="1"/>
    <n v="1"/>
    <n v="0"/>
    <n v="9"/>
    <n v="0"/>
    <n v="0"/>
    <n v="0"/>
    <n v="1"/>
    <n v="0"/>
    <n v="0"/>
    <n v="0"/>
    <n v="0"/>
    <n v="2"/>
    <n v="7"/>
    <n v="0"/>
    <n v="0"/>
    <n v="1"/>
    <n v="1"/>
    <n v="1"/>
    <n v="0"/>
    <n v="2"/>
    <n v="0"/>
    <n v="0"/>
    <n v="0"/>
    <n v="0"/>
    <n v="1"/>
    <n v="0"/>
    <n v="16"/>
    <n v="2"/>
    <n v="7"/>
    <n v="1"/>
    <n v="2"/>
    <n v="2"/>
    <n v="2"/>
    <n v="1"/>
    <n v="1"/>
    <n v="0"/>
    <n v="9"/>
    <n v="11"/>
    <n v="11"/>
    <n v="1"/>
  </r>
  <r>
    <s v="08EPR0751O"/>
    <n v="2"/>
    <s v="VESPERTINO"/>
    <s v="PLUTARCO ELIAS CALLES 2684"/>
    <n v="8"/>
    <s v="CHIHUAHUA"/>
    <n v="8"/>
    <s v="CHIHUAHUA"/>
    <n v="37"/>
    <x v="0"/>
    <x v="0"/>
    <n v="1"/>
    <s v="JUĂREZ"/>
    <s v="CALLE JOSE REYES ESTRADA"/>
    <n v="1625"/>
    <s v="PÚBLICO"/>
    <x v="1"/>
    <n v="2"/>
    <s v="BÁSICA"/>
    <n v="2"/>
    <x v="0"/>
    <n v="1"/>
    <x v="0"/>
    <n v="0"/>
    <s v="NO APLICA"/>
    <n v="0"/>
    <s v="NO APLICA"/>
    <s v="08FIZ0034C"/>
    <s v="08FJS0003P"/>
    <m/>
    <n v="0"/>
    <n v="61"/>
    <n v="57"/>
    <n v="118"/>
    <n v="61"/>
    <n v="57"/>
    <n v="118"/>
    <n v="14"/>
    <n v="9"/>
    <n v="23"/>
    <n v="13"/>
    <n v="22"/>
    <n v="35"/>
    <n v="16"/>
    <n v="24"/>
    <n v="40"/>
    <n v="9"/>
    <n v="17"/>
    <n v="26"/>
    <n v="21"/>
    <n v="12"/>
    <n v="33"/>
    <n v="20"/>
    <n v="18"/>
    <n v="38"/>
    <n v="15"/>
    <n v="15"/>
    <n v="30"/>
    <n v="17"/>
    <n v="17"/>
    <n v="34"/>
    <n v="98"/>
    <n v="103"/>
    <n v="201"/>
    <n v="2"/>
    <n v="1"/>
    <n v="1"/>
    <n v="2"/>
    <n v="1"/>
    <n v="1"/>
    <n v="0"/>
    <n v="8"/>
    <n v="0"/>
    <n v="0"/>
    <n v="1"/>
    <n v="0"/>
    <n v="0"/>
    <n v="0"/>
    <n v="0"/>
    <n v="0"/>
    <n v="2"/>
    <n v="6"/>
    <n v="0"/>
    <n v="0"/>
    <n v="2"/>
    <n v="2"/>
    <n v="1"/>
    <n v="1"/>
    <n v="0"/>
    <n v="0"/>
    <n v="0"/>
    <n v="0"/>
    <n v="1"/>
    <n v="0"/>
    <n v="0"/>
    <n v="16"/>
    <n v="2"/>
    <n v="6"/>
    <n v="2"/>
    <n v="1"/>
    <n v="1"/>
    <n v="2"/>
    <n v="1"/>
    <n v="1"/>
    <n v="0"/>
    <n v="8"/>
    <n v="16"/>
    <n v="8"/>
    <n v="1"/>
  </r>
  <r>
    <s v="08EPR0753M"/>
    <n v="2"/>
    <s v="VESPERTINO"/>
    <s v="CUAUHTEMOC 2680"/>
    <n v="8"/>
    <s v="CHIHUAHUA"/>
    <n v="8"/>
    <s v="CHIHUAHUA"/>
    <n v="37"/>
    <x v="0"/>
    <x v="0"/>
    <n v="1"/>
    <s v="JUĂREZ"/>
    <s v="CALLE CUTZAMALA"/>
    <n v="0"/>
    <s v="PÚBLICO"/>
    <x v="1"/>
    <n v="2"/>
    <s v="BÁSICA"/>
    <n v="2"/>
    <x v="0"/>
    <n v="1"/>
    <x v="0"/>
    <n v="0"/>
    <s v="NO APLICA"/>
    <n v="0"/>
    <s v="NO APLICA"/>
    <s v="08FIZ0034C"/>
    <s v="08FJS0003P"/>
    <m/>
    <n v="0"/>
    <n v="136"/>
    <n v="102"/>
    <n v="238"/>
    <n v="136"/>
    <n v="102"/>
    <n v="238"/>
    <n v="27"/>
    <n v="18"/>
    <n v="45"/>
    <n v="26"/>
    <n v="18"/>
    <n v="44"/>
    <n v="28"/>
    <n v="22"/>
    <n v="50"/>
    <n v="25"/>
    <n v="18"/>
    <n v="43"/>
    <n v="21"/>
    <n v="20"/>
    <n v="41"/>
    <n v="29"/>
    <n v="11"/>
    <n v="40"/>
    <n v="27"/>
    <n v="15"/>
    <n v="42"/>
    <n v="32"/>
    <n v="18"/>
    <n v="50"/>
    <n v="162"/>
    <n v="104"/>
    <n v="266"/>
    <n v="2"/>
    <n v="2"/>
    <n v="0"/>
    <n v="0"/>
    <n v="2"/>
    <n v="2"/>
    <n v="2"/>
    <n v="10"/>
    <n v="0"/>
    <n v="0"/>
    <n v="1"/>
    <n v="0"/>
    <n v="0"/>
    <n v="0"/>
    <n v="0"/>
    <n v="0"/>
    <n v="2"/>
    <n v="8"/>
    <n v="0"/>
    <n v="0"/>
    <n v="2"/>
    <n v="2"/>
    <n v="2"/>
    <n v="0"/>
    <n v="0"/>
    <n v="0"/>
    <n v="0"/>
    <n v="0"/>
    <n v="2"/>
    <n v="0"/>
    <n v="0"/>
    <n v="19"/>
    <n v="2"/>
    <n v="8"/>
    <n v="2"/>
    <n v="2"/>
    <n v="0"/>
    <n v="0"/>
    <n v="2"/>
    <n v="2"/>
    <n v="2"/>
    <n v="10"/>
    <n v="13"/>
    <n v="10"/>
    <n v="1"/>
  </r>
  <r>
    <s v="08EPR0755K"/>
    <n v="2"/>
    <s v="VESPERTINO"/>
    <s v="GUSTAVO PETRICCIOLI 2678"/>
    <n v="8"/>
    <s v="CHIHUAHUA"/>
    <n v="8"/>
    <s v="CHIHUAHUA"/>
    <n v="19"/>
    <x v="2"/>
    <x v="2"/>
    <n v="1"/>
    <s v="CHIHUAHUA"/>
    <s v="CALLE 15 DE MAYO"/>
    <n v="1500"/>
    <s v="PÚBLICO"/>
    <x v="1"/>
    <n v="2"/>
    <s v="BÁSICA"/>
    <n v="2"/>
    <x v="0"/>
    <n v="1"/>
    <x v="0"/>
    <n v="0"/>
    <s v="NO APLICA"/>
    <n v="0"/>
    <s v="NO APLICA"/>
    <s v="08FIZ0026U"/>
    <s v="08FJS0002Q"/>
    <m/>
    <n v="0"/>
    <n v="79"/>
    <n v="55"/>
    <n v="134"/>
    <n v="79"/>
    <n v="55"/>
    <n v="134"/>
    <n v="14"/>
    <n v="3"/>
    <n v="17"/>
    <n v="9"/>
    <n v="10"/>
    <n v="19"/>
    <n v="10"/>
    <n v="12"/>
    <n v="22"/>
    <n v="9"/>
    <n v="9"/>
    <n v="18"/>
    <n v="14"/>
    <n v="6"/>
    <n v="20"/>
    <n v="15"/>
    <n v="11"/>
    <n v="26"/>
    <n v="15"/>
    <n v="10"/>
    <n v="25"/>
    <n v="11"/>
    <n v="5"/>
    <n v="16"/>
    <n v="74"/>
    <n v="53"/>
    <n v="127"/>
    <n v="2"/>
    <n v="1"/>
    <n v="1"/>
    <n v="1"/>
    <n v="1"/>
    <n v="1"/>
    <n v="0"/>
    <n v="7"/>
    <n v="0"/>
    <n v="0"/>
    <n v="0"/>
    <n v="1"/>
    <n v="0"/>
    <n v="0"/>
    <n v="0"/>
    <n v="0"/>
    <n v="1"/>
    <n v="6"/>
    <n v="0"/>
    <n v="0"/>
    <n v="2"/>
    <n v="1"/>
    <n v="1"/>
    <n v="1"/>
    <n v="0"/>
    <n v="0"/>
    <n v="0"/>
    <n v="0"/>
    <n v="1"/>
    <n v="0"/>
    <n v="0"/>
    <n v="14"/>
    <n v="1"/>
    <n v="6"/>
    <n v="2"/>
    <n v="1"/>
    <n v="1"/>
    <n v="1"/>
    <n v="1"/>
    <n v="1"/>
    <n v="0"/>
    <n v="7"/>
    <n v="15"/>
    <n v="6"/>
    <n v="1"/>
  </r>
  <r>
    <s v="08EPR0756J"/>
    <n v="1"/>
    <s v="MATUTINO"/>
    <s v="MELCHOR OCAMPO 2693"/>
    <n v="8"/>
    <s v="CHIHUAHUA"/>
    <n v="8"/>
    <s v="CHIHUAHUA"/>
    <n v="9"/>
    <x v="1"/>
    <x v="1"/>
    <n v="129"/>
    <s v="ESTACIĂ“N PITORREAL"/>
    <s v="CALLE PITORREAL"/>
    <n v="0"/>
    <s v="PÚBLICO"/>
    <x v="1"/>
    <n v="2"/>
    <s v="BÁSICA"/>
    <n v="2"/>
    <x v="0"/>
    <n v="1"/>
    <x v="0"/>
    <n v="0"/>
    <s v="NO APLICA"/>
    <n v="0"/>
    <s v="NO APLICA"/>
    <s v="08FIZ0011S"/>
    <s v="08FJS0005N"/>
    <m/>
    <n v="0"/>
    <n v="27"/>
    <n v="23"/>
    <n v="50"/>
    <n v="27"/>
    <n v="23"/>
    <n v="50"/>
    <n v="3"/>
    <n v="1"/>
    <n v="4"/>
    <n v="4"/>
    <n v="3"/>
    <n v="7"/>
    <n v="4"/>
    <n v="3"/>
    <n v="7"/>
    <n v="2"/>
    <n v="7"/>
    <n v="9"/>
    <n v="3"/>
    <n v="4"/>
    <n v="7"/>
    <n v="6"/>
    <n v="4"/>
    <n v="10"/>
    <n v="5"/>
    <n v="1"/>
    <n v="6"/>
    <n v="5"/>
    <n v="4"/>
    <n v="9"/>
    <n v="25"/>
    <n v="23"/>
    <n v="48"/>
    <n v="0"/>
    <n v="0"/>
    <n v="0"/>
    <n v="0"/>
    <n v="0"/>
    <n v="0"/>
    <n v="3"/>
    <n v="3"/>
    <n v="0"/>
    <n v="1"/>
    <n v="0"/>
    <n v="0"/>
    <n v="0"/>
    <n v="0"/>
    <n v="0"/>
    <n v="0"/>
    <n v="0"/>
    <n v="2"/>
    <n v="0"/>
    <n v="0"/>
    <n v="0"/>
    <n v="0"/>
    <n v="0"/>
    <n v="0"/>
    <n v="0"/>
    <n v="0"/>
    <n v="0"/>
    <n v="0"/>
    <n v="0"/>
    <n v="0"/>
    <n v="0"/>
    <n v="3"/>
    <n v="0"/>
    <n v="3"/>
    <n v="0"/>
    <n v="0"/>
    <n v="0"/>
    <n v="0"/>
    <n v="0"/>
    <n v="0"/>
    <n v="3"/>
    <n v="3"/>
    <n v="4"/>
    <n v="3"/>
    <n v="1"/>
  </r>
  <r>
    <s v="08EPR0757I"/>
    <n v="1"/>
    <s v="MATUTINO"/>
    <s v="NIĂ‘OS HEROES 2692"/>
    <n v="8"/>
    <s v="CHIHUAHUA"/>
    <n v="8"/>
    <s v="CHIHUAHUA"/>
    <n v="55"/>
    <x v="39"/>
    <x v="7"/>
    <n v="1"/>
    <s v="SANTA CRUZ DE ROSALES"/>
    <s v="CALLE CONSTITUCION"/>
    <n v="0"/>
    <s v="PÚBLICO"/>
    <x v="1"/>
    <n v="2"/>
    <s v="BÁSICA"/>
    <n v="2"/>
    <x v="0"/>
    <n v="1"/>
    <x v="0"/>
    <n v="0"/>
    <s v="NO APLICA"/>
    <n v="0"/>
    <s v="NO APLICA"/>
    <s v="08FIZ0017M"/>
    <m/>
    <m/>
    <n v="0"/>
    <n v="149"/>
    <n v="129"/>
    <n v="278"/>
    <n v="145"/>
    <n v="124"/>
    <n v="269"/>
    <n v="23"/>
    <n v="25"/>
    <n v="48"/>
    <n v="27"/>
    <n v="18"/>
    <n v="45"/>
    <n v="28"/>
    <n v="19"/>
    <n v="47"/>
    <n v="27"/>
    <n v="19"/>
    <n v="46"/>
    <n v="21"/>
    <n v="23"/>
    <n v="44"/>
    <n v="21"/>
    <n v="24"/>
    <n v="45"/>
    <n v="36"/>
    <n v="23"/>
    <n v="59"/>
    <n v="26"/>
    <n v="19"/>
    <n v="45"/>
    <n v="159"/>
    <n v="127"/>
    <n v="286"/>
    <n v="2"/>
    <n v="2"/>
    <n v="2"/>
    <n v="2"/>
    <n v="2"/>
    <n v="2"/>
    <n v="0"/>
    <n v="12"/>
    <n v="0"/>
    <n v="0"/>
    <n v="0"/>
    <n v="1"/>
    <n v="0"/>
    <n v="0"/>
    <n v="0"/>
    <n v="0"/>
    <n v="3"/>
    <n v="9"/>
    <n v="0"/>
    <n v="0"/>
    <n v="2"/>
    <n v="0"/>
    <n v="1"/>
    <n v="0"/>
    <n v="0"/>
    <n v="1"/>
    <n v="0"/>
    <n v="0"/>
    <n v="1"/>
    <n v="1"/>
    <n v="0"/>
    <n v="19"/>
    <n v="3"/>
    <n v="9"/>
    <n v="2"/>
    <n v="2"/>
    <n v="2"/>
    <n v="2"/>
    <n v="2"/>
    <n v="2"/>
    <n v="0"/>
    <n v="12"/>
    <n v="12"/>
    <n v="12"/>
    <n v="1"/>
  </r>
  <r>
    <s v="08EPR0758H"/>
    <n v="2"/>
    <s v="VESPERTINO"/>
    <s v="ELISA DOSAMANTES 2691"/>
    <n v="8"/>
    <s v="CHIHUAHUA"/>
    <n v="8"/>
    <s v="CHIHUAHUA"/>
    <n v="37"/>
    <x v="0"/>
    <x v="0"/>
    <n v="1"/>
    <s v="JUĂREZ"/>
    <s v="CALLE TOLTECAS"/>
    <n v="6428"/>
    <s v="PÚBLICO"/>
    <x v="1"/>
    <n v="2"/>
    <s v="BÁSICA"/>
    <n v="2"/>
    <x v="0"/>
    <n v="1"/>
    <x v="0"/>
    <n v="0"/>
    <s v="NO APLICA"/>
    <n v="0"/>
    <s v="NO APLICA"/>
    <s v="08FIZ0039Y"/>
    <m/>
    <m/>
    <n v="0"/>
    <n v="81"/>
    <n v="76"/>
    <n v="157"/>
    <n v="74"/>
    <n v="70"/>
    <n v="144"/>
    <n v="13"/>
    <n v="9"/>
    <n v="22"/>
    <n v="11"/>
    <n v="11"/>
    <n v="22"/>
    <n v="12"/>
    <n v="12"/>
    <n v="24"/>
    <n v="10"/>
    <n v="11"/>
    <n v="21"/>
    <n v="10"/>
    <n v="11"/>
    <n v="21"/>
    <n v="8"/>
    <n v="12"/>
    <n v="20"/>
    <n v="21"/>
    <n v="11"/>
    <n v="32"/>
    <n v="14"/>
    <n v="15"/>
    <n v="29"/>
    <n v="75"/>
    <n v="72"/>
    <n v="147"/>
    <n v="1"/>
    <n v="1"/>
    <n v="1"/>
    <n v="1"/>
    <n v="0"/>
    <n v="0"/>
    <n v="2"/>
    <n v="6"/>
    <n v="0"/>
    <n v="0"/>
    <n v="0"/>
    <n v="1"/>
    <n v="0"/>
    <n v="0"/>
    <n v="0"/>
    <n v="0"/>
    <n v="0"/>
    <n v="6"/>
    <n v="0"/>
    <n v="0"/>
    <n v="2"/>
    <n v="1"/>
    <n v="1"/>
    <n v="0"/>
    <n v="1"/>
    <n v="0"/>
    <n v="0"/>
    <n v="0"/>
    <n v="1"/>
    <n v="0"/>
    <n v="0"/>
    <n v="13"/>
    <n v="0"/>
    <n v="6"/>
    <n v="1"/>
    <n v="1"/>
    <n v="1"/>
    <n v="1"/>
    <n v="0"/>
    <n v="0"/>
    <n v="2"/>
    <n v="6"/>
    <n v="9"/>
    <n v="6"/>
    <n v="1"/>
  </r>
  <r>
    <s v="08EPR0760W"/>
    <n v="2"/>
    <s v="VESPERTINO"/>
    <s v="FIDEL AVILA 2699"/>
    <n v="8"/>
    <s v="CHIHUAHUA"/>
    <n v="8"/>
    <s v="CHIHUAHUA"/>
    <n v="37"/>
    <x v="0"/>
    <x v="0"/>
    <n v="1"/>
    <s v="JUĂREZ"/>
    <s v="CALLE ZACATECAS"/>
    <n v="2105"/>
    <s v="PÚBLICO"/>
    <x v="1"/>
    <n v="2"/>
    <s v="BÁSICA"/>
    <n v="2"/>
    <x v="0"/>
    <n v="1"/>
    <x v="0"/>
    <n v="0"/>
    <s v="NO APLICA"/>
    <n v="0"/>
    <s v="NO APLICA"/>
    <s v="08FIZ0003J"/>
    <s v="08FJS0003P"/>
    <m/>
    <n v="0"/>
    <n v="98"/>
    <n v="57"/>
    <n v="155"/>
    <n v="98"/>
    <n v="57"/>
    <n v="155"/>
    <n v="13"/>
    <n v="10"/>
    <n v="23"/>
    <n v="12"/>
    <n v="8"/>
    <n v="20"/>
    <n v="12"/>
    <n v="8"/>
    <n v="20"/>
    <n v="16"/>
    <n v="7"/>
    <n v="23"/>
    <n v="16"/>
    <n v="9"/>
    <n v="25"/>
    <n v="19"/>
    <n v="5"/>
    <n v="24"/>
    <n v="11"/>
    <n v="8"/>
    <n v="19"/>
    <n v="18"/>
    <n v="9"/>
    <n v="27"/>
    <n v="92"/>
    <n v="46"/>
    <n v="138"/>
    <n v="1"/>
    <n v="1"/>
    <n v="1"/>
    <n v="1"/>
    <n v="1"/>
    <n v="1"/>
    <n v="0"/>
    <n v="6"/>
    <n v="0"/>
    <n v="0"/>
    <n v="1"/>
    <n v="0"/>
    <n v="0"/>
    <n v="0"/>
    <n v="0"/>
    <n v="0"/>
    <n v="0"/>
    <n v="6"/>
    <n v="0"/>
    <n v="0"/>
    <n v="2"/>
    <n v="1"/>
    <n v="0"/>
    <n v="3"/>
    <n v="0"/>
    <n v="0"/>
    <n v="0"/>
    <n v="0"/>
    <n v="0"/>
    <n v="1"/>
    <n v="0"/>
    <n v="14"/>
    <n v="0"/>
    <n v="6"/>
    <n v="1"/>
    <n v="1"/>
    <n v="1"/>
    <n v="1"/>
    <n v="1"/>
    <n v="1"/>
    <n v="0"/>
    <n v="6"/>
    <n v="6"/>
    <n v="6"/>
    <n v="1"/>
  </r>
  <r>
    <s v="08EPR0761V"/>
    <n v="1"/>
    <s v="MATUTINO"/>
    <s v="JESUS URUETA 2700"/>
    <n v="8"/>
    <s v="CHIHUAHUA"/>
    <n v="8"/>
    <s v="CHIHUAHUA"/>
    <n v="30"/>
    <x v="19"/>
    <x v="1"/>
    <n v="126"/>
    <s v="MESA DEL ĂLAMO"/>
    <s v="CALLE LOS ALAMILLOS"/>
    <n v="0"/>
    <s v="PÚBLICO"/>
    <x v="1"/>
    <n v="2"/>
    <s v="BÁSICA"/>
    <n v="2"/>
    <x v="0"/>
    <n v="1"/>
    <x v="0"/>
    <n v="0"/>
    <s v="NO APLICA"/>
    <n v="0"/>
    <s v="NO APLICA"/>
    <s v="08FIZ0044J"/>
    <s v="08FJS0005N"/>
    <m/>
    <n v="2"/>
    <n v="12"/>
    <n v="4"/>
    <n v="16"/>
    <n v="12"/>
    <n v="4"/>
    <n v="16"/>
    <n v="1"/>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EPR0762U"/>
    <n v="1"/>
    <s v="MATUTINO"/>
    <s v="22 DE SEPTIEMBRE 2707"/>
    <n v="8"/>
    <s v="CHIHUAHUA"/>
    <n v="8"/>
    <s v="CHIHUAHUA"/>
    <n v="19"/>
    <x v="2"/>
    <x v="2"/>
    <n v="1"/>
    <s v="CHIHUAHUA"/>
    <s v="CALLE MARTIRES DE CHICAGO"/>
    <n v="9"/>
    <s v="PÚBLICO"/>
    <x v="1"/>
    <n v="2"/>
    <s v="BÁSICA"/>
    <n v="2"/>
    <x v="0"/>
    <n v="1"/>
    <x v="0"/>
    <n v="0"/>
    <s v="NO APLICA"/>
    <n v="0"/>
    <s v="NO APLICA"/>
    <s v="08FIZ0043K"/>
    <s v="08FJS0001R"/>
    <m/>
    <n v="0"/>
    <n v="70"/>
    <n v="60"/>
    <n v="130"/>
    <n v="70"/>
    <n v="60"/>
    <n v="130"/>
    <n v="15"/>
    <n v="10"/>
    <n v="25"/>
    <n v="7"/>
    <n v="4"/>
    <n v="11"/>
    <n v="7"/>
    <n v="4"/>
    <n v="11"/>
    <n v="8"/>
    <n v="6"/>
    <n v="14"/>
    <n v="14"/>
    <n v="10"/>
    <n v="24"/>
    <n v="7"/>
    <n v="8"/>
    <n v="15"/>
    <n v="11"/>
    <n v="12"/>
    <n v="23"/>
    <n v="12"/>
    <n v="11"/>
    <n v="23"/>
    <n v="59"/>
    <n v="51"/>
    <n v="110"/>
    <n v="0"/>
    <n v="0"/>
    <n v="1"/>
    <n v="1"/>
    <n v="1"/>
    <n v="1"/>
    <n v="1"/>
    <n v="5"/>
    <n v="0"/>
    <n v="1"/>
    <n v="0"/>
    <n v="0"/>
    <n v="0"/>
    <n v="0"/>
    <n v="0"/>
    <n v="0"/>
    <n v="1"/>
    <n v="3"/>
    <n v="0"/>
    <n v="0"/>
    <n v="1"/>
    <n v="0"/>
    <n v="0"/>
    <n v="1"/>
    <n v="0"/>
    <n v="0"/>
    <n v="0"/>
    <n v="0"/>
    <n v="1"/>
    <n v="0"/>
    <n v="0"/>
    <n v="8"/>
    <n v="1"/>
    <n v="4"/>
    <n v="0"/>
    <n v="0"/>
    <n v="1"/>
    <n v="1"/>
    <n v="1"/>
    <n v="1"/>
    <n v="1"/>
    <n v="5"/>
    <n v="5"/>
    <n v="5"/>
    <n v="1"/>
  </r>
  <r>
    <s v="08EPR0763T"/>
    <n v="1"/>
    <s v="MATUTINO"/>
    <s v="ABRAHAM GONZALEZ 2718"/>
    <n v="8"/>
    <s v="CHIHUAHUA"/>
    <n v="8"/>
    <s v="CHIHUAHUA"/>
    <n v="37"/>
    <x v="0"/>
    <x v="0"/>
    <n v="1"/>
    <s v="JUĂREZ"/>
    <s v="CALLE HIEDRA"/>
    <n v="0"/>
    <s v="PÚBLICO"/>
    <x v="1"/>
    <n v="2"/>
    <s v="BÁSICA"/>
    <n v="2"/>
    <x v="0"/>
    <n v="1"/>
    <x v="0"/>
    <n v="0"/>
    <s v="NO APLICA"/>
    <n v="0"/>
    <s v="NO APLICA"/>
    <s v="08FIZ0046H"/>
    <m/>
    <m/>
    <n v="0"/>
    <n v="185"/>
    <n v="218"/>
    <n v="403"/>
    <n v="183"/>
    <n v="216"/>
    <n v="399"/>
    <n v="36"/>
    <n v="47"/>
    <n v="83"/>
    <n v="29"/>
    <n v="21"/>
    <n v="50"/>
    <n v="29"/>
    <n v="21"/>
    <n v="50"/>
    <n v="30"/>
    <n v="27"/>
    <n v="57"/>
    <n v="20"/>
    <n v="31"/>
    <n v="51"/>
    <n v="30"/>
    <n v="37"/>
    <n v="67"/>
    <n v="41"/>
    <n v="35"/>
    <n v="76"/>
    <n v="30"/>
    <n v="43"/>
    <n v="73"/>
    <n v="180"/>
    <n v="194"/>
    <n v="374"/>
    <n v="2"/>
    <n v="2"/>
    <n v="2"/>
    <n v="2"/>
    <n v="3"/>
    <n v="3"/>
    <n v="0"/>
    <n v="14"/>
    <n v="0"/>
    <n v="0"/>
    <n v="1"/>
    <n v="0"/>
    <n v="0"/>
    <n v="0"/>
    <n v="0"/>
    <n v="0"/>
    <n v="2"/>
    <n v="12"/>
    <n v="0"/>
    <n v="0"/>
    <n v="1"/>
    <n v="1"/>
    <n v="0"/>
    <n v="0"/>
    <n v="0"/>
    <n v="0"/>
    <n v="0"/>
    <n v="0"/>
    <n v="2"/>
    <n v="0"/>
    <n v="0"/>
    <n v="19"/>
    <n v="2"/>
    <n v="12"/>
    <n v="2"/>
    <n v="2"/>
    <n v="2"/>
    <n v="2"/>
    <n v="3"/>
    <n v="3"/>
    <n v="0"/>
    <n v="14"/>
    <n v="18"/>
    <n v="14"/>
    <n v="1"/>
  </r>
  <r>
    <s v="08EPR0764S"/>
    <n v="1"/>
    <s v="MATUTINO"/>
    <s v="INSURGENTES 2723"/>
    <n v="8"/>
    <s v="CHIHUAHUA"/>
    <n v="8"/>
    <s v="CHIHUAHUA"/>
    <n v="19"/>
    <x v="2"/>
    <x v="2"/>
    <n v="1"/>
    <s v="CHIHUAHUA"/>
    <s v="CALLE DIONISIO PEREZ"/>
    <n v="824"/>
    <s v="PÚBLICO"/>
    <x v="1"/>
    <n v="2"/>
    <s v="BÁSICA"/>
    <n v="2"/>
    <x v="0"/>
    <n v="1"/>
    <x v="0"/>
    <n v="0"/>
    <s v="NO APLICA"/>
    <n v="0"/>
    <s v="NO APLICA"/>
    <s v="08FIZ0043K"/>
    <s v="08FJS0001R"/>
    <m/>
    <n v="0"/>
    <n v="109"/>
    <n v="103"/>
    <n v="212"/>
    <n v="109"/>
    <n v="103"/>
    <n v="212"/>
    <n v="24"/>
    <n v="19"/>
    <n v="43"/>
    <n v="15"/>
    <n v="13"/>
    <n v="28"/>
    <n v="15"/>
    <n v="13"/>
    <n v="28"/>
    <n v="9"/>
    <n v="14"/>
    <n v="23"/>
    <n v="17"/>
    <n v="12"/>
    <n v="29"/>
    <n v="23"/>
    <n v="13"/>
    <n v="36"/>
    <n v="14"/>
    <n v="19"/>
    <n v="33"/>
    <n v="16"/>
    <n v="23"/>
    <n v="39"/>
    <n v="94"/>
    <n v="94"/>
    <n v="188"/>
    <n v="1"/>
    <n v="1"/>
    <n v="1"/>
    <n v="2"/>
    <n v="2"/>
    <n v="2"/>
    <n v="0"/>
    <n v="9"/>
    <n v="0"/>
    <n v="0"/>
    <n v="0"/>
    <n v="1"/>
    <n v="0"/>
    <n v="0"/>
    <n v="0"/>
    <n v="0"/>
    <n v="4"/>
    <n v="5"/>
    <n v="0"/>
    <n v="0"/>
    <n v="2"/>
    <n v="0"/>
    <n v="0"/>
    <n v="1"/>
    <n v="0"/>
    <n v="1"/>
    <n v="0"/>
    <n v="0"/>
    <n v="0"/>
    <n v="1"/>
    <n v="0"/>
    <n v="15"/>
    <n v="4"/>
    <n v="5"/>
    <n v="1"/>
    <n v="1"/>
    <n v="1"/>
    <n v="2"/>
    <n v="2"/>
    <n v="2"/>
    <n v="0"/>
    <n v="9"/>
    <n v="12"/>
    <n v="9"/>
    <n v="1"/>
  </r>
  <r>
    <s v="08EPR0765R"/>
    <n v="2"/>
    <s v="VESPERTINO"/>
    <s v="ABRAHAM GONZALEZ 2726"/>
    <n v="8"/>
    <s v="CHIHUAHUA"/>
    <n v="8"/>
    <s v="CHIHUAHUA"/>
    <n v="37"/>
    <x v="0"/>
    <x v="0"/>
    <n v="1"/>
    <s v="JUĂREZ"/>
    <s v="CALLE HIEDRA"/>
    <n v="0"/>
    <s v="PÚBLICO"/>
    <x v="1"/>
    <n v="2"/>
    <s v="BÁSICA"/>
    <n v="2"/>
    <x v="0"/>
    <n v="1"/>
    <x v="0"/>
    <n v="0"/>
    <s v="NO APLICA"/>
    <n v="0"/>
    <s v="NO APLICA"/>
    <s v="08FIZ0046H"/>
    <m/>
    <m/>
    <n v="0"/>
    <n v="43"/>
    <n v="51"/>
    <n v="94"/>
    <n v="42"/>
    <n v="50"/>
    <n v="92"/>
    <n v="8"/>
    <n v="10"/>
    <n v="18"/>
    <n v="8"/>
    <n v="12"/>
    <n v="20"/>
    <n v="9"/>
    <n v="14"/>
    <n v="23"/>
    <n v="12"/>
    <n v="12"/>
    <n v="24"/>
    <n v="9"/>
    <n v="6"/>
    <n v="15"/>
    <n v="8"/>
    <n v="13"/>
    <n v="21"/>
    <n v="11"/>
    <n v="8"/>
    <n v="19"/>
    <n v="11"/>
    <n v="12"/>
    <n v="23"/>
    <n v="60"/>
    <n v="65"/>
    <n v="125"/>
    <n v="1"/>
    <n v="1"/>
    <n v="0"/>
    <n v="0"/>
    <n v="0"/>
    <n v="0"/>
    <n v="2"/>
    <n v="4"/>
    <n v="0"/>
    <n v="1"/>
    <n v="0"/>
    <n v="0"/>
    <n v="0"/>
    <n v="0"/>
    <n v="0"/>
    <n v="0"/>
    <n v="0"/>
    <n v="3"/>
    <n v="0"/>
    <n v="0"/>
    <n v="1"/>
    <n v="0"/>
    <n v="0"/>
    <n v="0"/>
    <n v="0"/>
    <n v="0"/>
    <n v="0"/>
    <n v="0"/>
    <n v="0"/>
    <n v="0"/>
    <n v="0"/>
    <n v="5"/>
    <n v="0"/>
    <n v="4"/>
    <n v="1"/>
    <n v="1"/>
    <n v="0"/>
    <n v="0"/>
    <n v="0"/>
    <n v="0"/>
    <n v="2"/>
    <n v="4"/>
    <n v="5"/>
    <n v="5"/>
    <n v="1"/>
  </r>
  <r>
    <s v="08EPR0766Q"/>
    <n v="1"/>
    <s v="MATUTINO"/>
    <s v="ANTONIO ORTIZ MENA 2719"/>
    <n v="8"/>
    <s v="CHIHUAHUA"/>
    <n v="8"/>
    <s v="CHIHUAHUA"/>
    <n v="37"/>
    <x v="0"/>
    <x v="0"/>
    <n v="1"/>
    <s v="JUĂREZ"/>
    <s v="CALLE DURANGO"/>
    <n v="0"/>
    <s v="PÚBLICO"/>
    <x v="1"/>
    <n v="2"/>
    <s v="BÁSICA"/>
    <n v="2"/>
    <x v="0"/>
    <n v="1"/>
    <x v="0"/>
    <n v="0"/>
    <s v="NO APLICA"/>
    <n v="0"/>
    <s v="NO APLICA"/>
    <s v="08FIZ0034C"/>
    <s v="08FJS0003P"/>
    <m/>
    <n v="0"/>
    <n v="190"/>
    <n v="181"/>
    <n v="371"/>
    <n v="190"/>
    <n v="181"/>
    <n v="371"/>
    <n v="27"/>
    <n v="30"/>
    <n v="57"/>
    <n v="38"/>
    <n v="27"/>
    <n v="65"/>
    <n v="38"/>
    <n v="27"/>
    <n v="65"/>
    <n v="39"/>
    <n v="38"/>
    <n v="77"/>
    <n v="29"/>
    <n v="31"/>
    <n v="60"/>
    <n v="32"/>
    <n v="19"/>
    <n v="51"/>
    <n v="31"/>
    <n v="27"/>
    <n v="58"/>
    <n v="31"/>
    <n v="31"/>
    <n v="62"/>
    <n v="200"/>
    <n v="173"/>
    <n v="373"/>
    <n v="2"/>
    <n v="3"/>
    <n v="2"/>
    <n v="1"/>
    <n v="2"/>
    <n v="2"/>
    <n v="0"/>
    <n v="12"/>
    <n v="0"/>
    <n v="0"/>
    <n v="1"/>
    <n v="0"/>
    <n v="0"/>
    <n v="0"/>
    <n v="0"/>
    <n v="0"/>
    <n v="6"/>
    <n v="6"/>
    <n v="0"/>
    <n v="0"/>
    <n v="0"/>
    <n v="2"/>
    <n v="1"/>
    <n v="0"/>
    <n v="0"/>
    <n v="0"/>
    <n v="0"/>
    <n v="0"/>
    <n v="2"/>
    <n v="1"/>
    <n v="0"/>
    <n v="19"/>
    <n v="6"/>
    <n v="6"/>
    <n v="2"/>
    <n v="3"/>
    <n v="2"/>
    <n v="1"/>
    <n v="2"/>
    <n v="2"/>
    <n v="0"/>
    <n v="12"/>
    <n v="13"/>
    <n v="13"/>
    <n v="1"/>
  </r>
  <r>
    <s v="08EPR0769N"/>
    <n v="1"/>
    <s v="MATUTINO"/>
    <s v="RAFAEL RAMIREZ 2713"/>
    <n v="8"/>
    <s v="CHIHUAHUA"/>
    <n v="8"/>
    <s v="CHIHUAHUA"/>
    <n v="30"/>
    <x v="19"/>
    <x v="1"/>
    <n v="40"/>
    <s v="EL FRIJOLAR"/>
    <s v="CALLE EL FRIJOLAR"/>
    <n v="0"/>
    <s v="PÚBLICO"/>
    <x v="1"/>
    <n v="2"/>
    <s v="BÁSICA"/>
    <n v="2"/>
    <x v="0"/>
    <n v="1"/>
    <x v="0"/>
    <n v="0"/>
    <s v="NO APLICA"/>
    <n v="0"/>
    <s v="NO APLICA"/>
    <s v="08FIZ0044J"/>
    <s v="08FJS0005N"/>
    <m/>
    <n v="0"/>
    <n v="10"/>
    <n v="6"/>
    <n v="16"/>
    <n v="10"/>
    <n v="6"/>
    <n v="16"/>
    <n v="3"/>
    <n v="1"/>
    <n v="4"/>
    <n v="1"/>
    <n v="3"/>
    <n v="4"/>
    <n v="1"/>
    <n v="3"/>
    <n v="4"/>
    <n v="2"/>
    <n v="1"/>
    <n v="3"/>
    <n v="2"/>
    <n v="1"/>
    <n v="3"/>
    <n v="1"/>
    <n v="1"/>
    <n v="2"/>
    <n v="0"/>
    <n v="1"/>
    <n v="1"/>
    <n v="2"/>
    <n v="0"/>
    <n v="2"/>
    <n v="8"/>
    <n v="7"/>
    <n v="15"/>
    <n v="0"/>
    <n v="0"/>
    <n v="0"/>
    <n v="0"/>
    <n v="0"/>
    <n v="0"/>
    <n v="1"/>
    <n v="1"/>
    <n v="0"/>
    <n v="1"/>
    <n v="0"/>
    <n v="0"/>
    <n v="0"/>
    <n v="0"/>
    <n v="0"/>
    <n v="0"/>
    <n v="0"/>
    <n v="0"/>
    <n v="0"/>
    <n v="0"/>
    <n v="0"/>
    <n v="0"/>
    <n v="0"/>
    <n v="0"/>
    <n v="0"/>
    <n v="0"/>
    <n v="0"/>
    <n v="0"/>
    <n v="0"/>
    <n v="0"/>
    <n v="0"/>
    <n v="1"/>
    <n v="0"/>
    <n v="1"/>
    <n v="0"/>
    <n v="0"/>
    <n v="0"/>
    <n v="0"/>
    <n v="0"/>
    <n v="0"/>
    <n v="1"/>
    <n v="1"/>
    <n v="1"/>
    <n v="1"/>
    <n v="1"/>
  </r>
  <r>
    <s v="08EPR0771B"/>
    <n v="1"/>
    <s v="MATUTINO"/>
    <s v="LAZARO CARDENAS 2715"/>
    <n v="8"/>
    <s v="CHIHUAHUA"/>
    <n v="8"/>
    <s v="CHIHUAHUA"/>
    <n v="65"/>
    <x v="7"/>
    <x v="1"/>
    <n v="1006"/>
    <s v="AGUA ZARCA (LA CASETA)"/>
    <s v="CALLE AGUA ZARCA"/>
    <n v="0"/>
    <s v="PÚBLICO"/>
    <x v="1"/>
    <n v="2"/>
    <s v="BÁSICA"/>
    <n v="2"/>
    <x v="0"/>
    <n v="1"/>
    <x v="0"/>
    <n v="0"/>
    <s v="NO APLICA"/>
    <n v="0"/>
    <s v="NO APLICA"/>
    <s v="08FIZ0044J"/>
    <s v="08FJS0005N"/>
    <m/>
    <n v="0"/>
    <n v="9"/>
    <n v="7"/>
    <n v="16"/>
    <n v="9"/>
    <n v="7"/>
    <n v="16"/>
    <n v="2"/>
    <n v="0"/>
    <n v="2"/>
    <n v="1"/>
    <n v="1"/>
    <n v="2"/>
    <n v="1"/>
    <n v="1"/>
    <n v="2"/>
    <n v="3"/>
    <n v="2"/>
    <n v="5"/>
    <n v="0"/>
    <n v="1"/>
    <n v="1"/>
    <n v="0"/>
    <n v="2"/>
    <n v="2"/>
    <n v="2"/>
    <n v="3"/>
    <n v="5"/>
    <n v="2"/>
    <n v="0"/>
    <n v="2"/>
    <n v="8"/>
    <n v="9"/>
    <n v="17"/>
    <n v="0"/>
    <n v="0"/>
    <n v="0"/>
    <n v="0"/>
    <n v="0"/>
    <n v="0"/>
    <n v="1"/>
    <n v="1"/>
    <n v="1"/>
    <n v="0"/>
    <n v="0"/>
    <n v="0"/>
    <n v="0"/>
    <n v="0"/>
    <n v="0"/>
    <n v="0"/>
    <n v="0"/>
    <n v="0"/>
    <n v="0"/>
    <n v="0"/>
    <n v="0"/>
    <n v="0"/>
    <n v="0"/>
    <n v="0"/>
    <n v="0"/>
    <n v="0"/>
    <n v="0"/>
    <n v="0"/>
    <n v="0"/>
    <n v="0"/>
    <n v="0"/>
    <n v="1"/>
    <n v="1"/>
    <n v="0"/>
    <n v="0"/>
    <n v="0"/>
    <n v="0"/>
    <n v="0"/>
    <n v="0"/>
    <n v="0"/>
    <n v="1"/>
    <n v="1"/>
    <n v="1"/>
    <n v="1"/>
    <n v="1"/>
  </r>
  <r>
    <s v="08EPR0772A"/>
    <n v="1"/>
    <s v="MATUTINO"/>
    <s v="FRANCISCO GONZALEZ BOCANEGRA 2721"/>
    <n v="8"/>
    <s v="CHIHUAHUA"/>
    <n v="8"/>
    <s v="CHIHUAHUA"/>
    <n v="37"/>
    <x v="0"/>
    <x v="0"/>
    <n v="1"/>
    <s v="JUĂREZ"/>
    <s v="CALLE RUMOROSA"/>
    <n v="0"/>
    <s v="PÚBLICO"/>
    <x v="1"/>
    <n v="2"/>
    <s v="BÁSICA"/>
    <n v="2"/>
    <x v="0"/>
    <n v="1"/>
    <x v="0"/>
    <n v="0"/>
    <s v="NO APLICA"/>
    <n v="0"/>
    <s v="NO APLICA"/>
    <s v="08FIZ0020Z"/>
    <s v="08FJS0003P"/>
    <m/>
    <n v="0"/>
    <n v="166"/>
    <n v="154"/>
    <n v="320"/>
    <n v="166"/>
    <n v="154"/>
    <n v="320"/>
    <n v="25"/>
    <n v="20"/>
    <n v="45"/>
    <n v="29"/>
    <n v="29"/>
    <n v="58"/>
    <n v="31"/>
    <n v="29"/>
    <n v="60"/>
    <n v="28"/>
    <n v="30"/>
    <n v="58"/>
    <n v="27"/>
    <n v="25"/>
    <n v="52"/>
    <n v="28"/>
    <n v="25"/>
    <n v="53"/>
    <n v="40"/>
    <n v="34"/>
    <n v="74"/>
    <n v="25"/>
    <n v="19"/>
    <n v="44"/>
    <n v="179"/>
    <n v="162"/>
    <n v="341"/>
    <n v="2"/>
    <n v="2"/>
    <n v="2"/>
    <n v="2"/>
    <n v="3"/>
    <n v="2"/>
    <n v="0"/>
    <n v="13"/>
    <n v="0"/>
    <n v="0"/>
    <n v="0"/>
    <n v="1"/>
    <n v="0"/>
    <n v="0"/>
    <n v="0"/>
    <n v="0"/>
    <n v="4"/>
    <n v="9"/>
    <n v="0"/>
    <n v="0"/>
    <n v="1"/>
    <n v="0"/>
    <n v="0"/>
    <n v="0"/>
    <n v="0"/>
    <n v="0"/>
    <n v="0"/>
    <n v="0"/>
    <n v="1"/>
    <n v="1"/>
    <n v="0"/>
    <n v="17"/>
    <n v="4"/>
    <n v="9"/>
    <n v="2"/>
    <n v="2"/>
    <n v="2"/>
    <n v="2"/>
    <n v="3"/>
    <n v="2"/>
    <n v="0"/>
    <n v="13"/>
    <n v="13"/>
    <n v="13"/>
    <n v="1"/>
  </r>
  <r>
    <s v="08EPR0773Z"/>
    <n v="1"/>
    <s v="MATUTINO"/>
    <s v="SOLIDARIDAD 2701"/>
    <n v="8"/>
    <s v="CHIHUAHUA"/>
    <n v="8"/>
    <s v="CHIHUAHUA"/>
    <n v="19"/>
    <x v="2"/>
    <x v="2"/>
    <n v="1"/>
    <s v="CHIHUAHUA"/>
    <s v="CALLE ORGANIZACION"/>
    <n v="0"/>
    <s v="PÚBLICO"/>
    <x v="1"/>
    <n v="2"/>
    <s v="BÁSICA"/>
    <n v="2"/>
    <x v="0"/>
    <n v="1"/>
    <x v="0"/>
    <n v="0"/>
    <s v="NO APLICA"/>
    <n v="0"/>
    <s v="NO APLICA"/>
    <s v="08FIZ0043K"/>
    <s v="08FJS0001R"/>
    <m/>
    <n v="0"/>
    <n v="106"/>
    <n v="117"/>
    <n v="223"/>
    <n v="106"/>
    <n v="117"/>
    <n v="223"/>
    <n v="21"/>
    <n v="19"/>
    <n v="40"/>
    <n v="14"/>
    <n v="13"/>
    <n v="27"/>
    <n v="14"/>
    <n v="13"/>
    <n v="27"/>
    <n v="17"/>
    <n v="19"/>
    <n v="36"/>
    <n v="11"/>
    <n v="24"/>
    <n v="35"/>
    <n v="20"/>
    <n v="16"/>
    <n v="36"/>
    <n v="21"/>
    <n v="22"/>
    <n v="43"/>
    <n v="24"/>
    <n v="17"/>
    <n v="41"/>
    <n v="107"/>
    <n v="111"/>
    <n v="218"/>
    <n v="1"/>
    <n v="2"/>
    <n v="1"/>
    <n v="2"/>
    <n v="2"/>
    <n v="2"/>
    <n v="0"/>
    <n v="10"/>
    <n v="0"/>
    <n v="0"/>
    <n v="0"/>
    <n v="1"/>
    <n v="0"/>
    <n v="0"/>
    <n v="0"/>
    <n v="0"/>
    <n v="2"/>
    <n v="8"/>
    <n v="0"/>
    <n v="0"/>
    <n v="2"/>
    <n v="0"/>
    <n v="0"/>
    <n v="3"/>
    <n v="0"/>
    <n v="0"/>
    <n v="0"/>
    <n v="0"/>
    <n v="2"/>
    <n v="1"/>
    <n v="0"/>
    <n v="19"/>
    <n v="2"/>
    <n v="8"/>
    <n v="1"/>
    <n v="2"/>
    <n v="1"/>
    <n v="2"/>
    <n v="2"/>
    <n v="2"/>
    <n v="0"/>
    <n v="10"/>
    <n v="12"/>
    <n v="10"/>
    <n v="1"/>
  </r>
  <r>
    <s v="08EPR0776X"/>
    <n v="1"/>
    <s v="MATUTINO"/>
    <s v="FELIPE ANGELES 2709"/>
    <n v="8"/>
    <s v="CHIHUAHUA"/>
    <n v="8"/>
    <s v="CHIHUAHUA"/>
    <n v="20"/>
    <x v="53"/>
    <x v="1"/>
    <n v="23"/>
    <s v="CANELAS"/>
    <s v="CALLE CANDELAS"/>
    <n v="0"/>
    <s v="PÚBLICO"/>
    <x v="1"/>
    <n v="2"/>
    <s v="BÁSICA"/>
    <n v="2"/>
    <x v="0"/>
    <n v="1"/>
    <x v="0"/>
    <n v="0"/>
    <s v="NO APLICA"/>
    <n v="0"/>
    <s v="NO APLICA"/>
    <s v="08FIZ0010T"/>
    <s v="08FJS0005N"/>
    <m/>
    <n v="2"/>
    <n v="9"/>
    <n v="7"/>
    <n v="16"/>
    <n v="9"/>
    <n v="7"/>
    <n v="16"/>
    <n v="1"/>
    <n v="1"/>
    <n v="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EPR0777W"/>
    <n v="1"/>
    <s v="MATUTINO"/>
    <s v="LEOPOLDO MARES 2725"/>
    <n v="8"/>
    <s v="CHIHUAHUA"/>
    <n v="8"/>
    <s v="CHIHUAHUA"/>
    <n v="19"/>
    <x v="2"/>
    <x v="2"/>
    <n v="1"/>
    <s v="CHIHUAHUA"/>
    <s v="CALLE FAISAN"/>
    <n v="3401"/>
    <s v="PÚBLICO"/>
    <x v="1"/>
    <n v="2"/>
    <s v="BÁSICA"/>
    <n v="2"/>
    <x v="0"/>
    <n v="1"/>
    <x v="0"/>
    <n v="0"/>
    <s v="NO APLICA"/>
    <n v="0"/>
    <s v="NO APLICA"/>
    <s v="08FIZ0043K"/>
    <s v="08FJS0001R"/>
    <m/>
    <n v="0"/>
    <n v="77"/>
    <n v="69"/>
    <n v="146"/>
    <n v="77"/>
    <n v="69"/>
    <n v="146"/>
    <n v="8"/>
    <n v="12"/>
    <n v="20"/>
    <n v="15"/>
    <n v="5"/>
    <n v="20"/>
    <n v="15"/>
    <n v="6"/>
    <n v="21"/>
    <n v="13"/>
    <n v="6"/>
    <n v="19"/>
    <n v="12"/>
    <n v="12"/>
    <n v="24"/>
    <n v="8"/>
    <n v="14"/>
    <n v="22"/>
    <n v="18"/>
    <n v="18"/>
    <n v="36"/>
    <n v="10"/>
    <n v="11"/>
    <n v="21"/>
    <n v="76"/>
    <n v="67"/>
    <n v="143"/>
    <n v="1"/>
    <n v="1"/>
    <n v="1"/>
    <n v="1"/>
    <n v="2"/>
    <n v="1"/>
    <n v="0"/>
    <n v="7"/>
    <n v="0"/>
    <n v="0"/>
    <n v="1"/>
    <n v="0"/>
    <n v="0"/>
    <n v="0"/>
    <n v="0"/>
    <n v="0"/>
    <n v="0"/>
    <n v="7"/>
    <n v="0"/>
    <n v="0"/>
    <n v="2"/>
    <n v="0"/>
    <n v="0"/>
    <n v="1"/>
    <n v="0"/>
    <n v="1"/>
    <n v="0"/>
    <n v="0"/>
    <n v="1"/>
    <n v="0"/>
    <n v="0"/>
    <n v="13"/>
    <n v="0"/>
    <n v="7"/>
    <n v="1"/>
    <n v="1"/>
    <n v="1"/>
    <n v="1"/>
    <n v="2"/>
    <n v="1"/>
    <n v="0"/>
    <n v="7"/>
    <n v="7"/>
    <n v="7"/>
    <n v="1"/>
  </r>
  <r>
    <s v="08EPR0778V"/>
    <n v="1"/>
    <s v="MATUTINO"/>
    <s v="ARTURO ARMENDARIZ DELGADO 2704"/>
    <n v="8"/>
    <s v="CHIHUAHUA"/>
    <n v="8"/>
    <s v="CHIHUAHUA"/>
    <n v="11"/>
    <x v="22"/>
    <x v="7"/>
    <n v="1"/>
    <s v="SANTA ROSALĂŤA DE CAMARGO"/>
    <s v="CALLE CNC"/>
    <n v="300"/>
    <s v="PÚBLICO"/>
    <x v="1"/>
    <n v="2"/>
    <s v="BÁSICA"/>
    <n v="2"/>
    <x v="0"/>
    <n v="1"/>
    <x v="0"/>
    <n v="0"/>
    <s v="NO APLICA"/>
    <n v="0"/>
    <s v="NO APLICA"/>
    <s v="08FIZ0006G"/>
    <m/>
    <m/>
    <n v="0"/>
    <n v="198"/>
    <n v="178"/>
    <n v="376"/>
    <n v="198"/>
    <n v="178"/>
    <n v="376"/>
    <n v="27"/>
    <n v="34"/>
    <n v="61"/>
    <n v="28"/>
    <n v="36"/>
    <n v="64"/>
    <n v="28"/>
    <n v="36"/>
    <n v="64"/>
    <n v="41"/>
    <n v="33"/>
    <n v="74"/>
    <n v="34"/>
    <n v="24"/>
    <n v="58"/>
    <n v="36"/>
    <n v="38"/>
    <n v="74"/>
    <n v="32"/>
    <n v="24"/>
    <n v="56"/>
    <n v="35"/>
    <n v="24"/>
    <n v="59"/>
    <n v="206"/>
    <n v="179"/>
    <n v="385"/>
    <n v="2"/>
    <n v="3"/>
    <n v="2"/>
    <n v="3"/>
    <n v="2"/>
    <n v="2"/>
    <n v="0"/>
    <n v="14"/>
    <n v="1"/>
    <n v="0"/>
    <n v="0"/>
    <n v="0"/>
    <n v="0"/>
    <n v="0"/>
    <n v="0"/>
    <n v="0"/>
    <n v="7"/>
    <n v="6"/>
    <n v="0"/>
    <n v="0"/>
    <n v="3"/>
    <n v="0"/>
    <n v="1"/>
    <n v="1"/>
    <n v="0"/>
    <n v="0"/>
    <n v="0"/>
    <n v="0"/>
    <n v="1"/>
    <n v="1"/>
    <n v="0"/>
    <n v="21"/>
    <n v="8"/>
    <n v="6"/>
    <n v="2"/>
    <n v="3"/>
    <n v="2"/>
    <n v="3"/>
    <n v="2"/>
    <n v="2"/>
    <n v="0"/>
    <n v="14"/>
    <n v="14"/>
    <n v="14"/>
    <n v="1"/>
  </r>
  <r>
    <s v="08EPR0781I"/>
    <n v="1"/>
    <s v="MATUTINO"/>
    <s v="LAZARO CARDENAS 2702"/>
    <n v="8"/>
    <s v="CHIHUAHUA"/>
    <n v="8"/>
    <s v="CHIHUAHUA"/>
    <n v="9"/>
    <x v="1"/>
    <x v="1"/>
    <n v="233"/>
    <s v="SANTA ELENA"/>
    <s v="CALLE COLONIA CENTRO"/>
    <n v="0"/>
    <s v="PÚBLICO"/>
    <x v="1"/>
    <n v="2"/>
    <s v="BÁSICA"/>
    <n v="2"/>
    <x v="0"/>
    <n v="1"/>
    <x v="0"/>
    <n v="0"/>
    <s v="NO APLICA"/>
    <n v="0"/>
    <s v="NO APLICA"/>
    <s v="08FIZ0011S"/>
    <s v="08FJS0005N"/>
    <m/>
    <n v="0"/>
    <n v="10"/>
    <n v="17"/>
    <n v="27"/>
    <n v="10"/>
    <n v="17"/>
    <n v="27"/>
    <n v="2"/>
    <n v="1"/>
    <n v="3"/>
    <n v="4"/>
    <n v="3"/>
    <n v="7"/>
    <n v="4"/>
    <n v="3"/>
    <n v="7"/>
    <n v="3"/>
    <n v="1"/>
    <n v="4"/>
    <n v="1"/>
    <n v="5"/>
    <n v="6"/>
    <n v="1"/>
    <n v="3"/>
    <n v="4"/>
    <n v="2"/>
    <n v="2"/>
    <n v="4"/>
    <n v="5"/>
    <n v="4"/>
    <n v="9"/>
    <n v="16"/>
    <n v="18"/>
    <n v="34"/>
    <n v="0"/>
    <n v="0"/>
    <n v="0"/>
    <n v="0"/>
    <n v="0"/>
    <n v="0"/>
    <n v="2"/>
    <n v="2"/>
    <n v="1"/>
    <n v="0"/>
    <n v="0"/>
    <n v="0"/>
    <n v="0"/>
    <n v="0"/>
    <n v="0"/>
    <n v="0"/>
    <n v="0"/>
    <n v="1"/>
    <n v="0"/>
    <n v="0"/>
    <n v="0"/>
    <n v="0"/>
    <n v="0"/>
    <n v="0"/>
    <n v="0"/>
    <n v="0"/>
    <n v="0"/>
    <n v="0"/>
    <n v="0"/>
    <n v="0"/>
    <n v="0"/>
    <n v="2"/>
    <n v="1"/>
    <n v="1"/>
    <n v="0"/>
    <n v="0"/>
    <n v="0"/>
    <n v="0"/>
    <n v="0"/>
    <n v="0"/>
    <n v="2"/>
    <n v="2"/>
    <n v="2"/>
    <n v="2"/>
    <n v="1"/>
  </r>
  <r>
    <s v="08EPR0783G"/>
    <n v="1"/>
    <s v="MATUTINO"/>
    <s v="JAIME NUNO 2705"/>
    <n v="8"/>
    <s v="CHIHUAHUA"/>
    <n v="8"/>
    <s v="CHIHUAHUA"/>
    <n v="13"/>
    <x v="44"/>
    <x v="4"/>
    <n v="1"/>
    <s v="CASAS GRANDES"/>
    <s v="CALLE SAN JOSE"/>
    <n v="0"/>
    <s v="PÚBLICO"/>
    <x v="1"/>
    <n v="2"/>
    <s v="BÁSICA"/>
    <n v="2"/>
    <x v="0"/>
    <n v="1"/>
    <x v="0"/>
    <n v="0"/>
    <s v="NO APLICA"/>
    <n v="0"/>
    <s v="NO APLICA"/>
    <s v="08FIZ0013Q"/>
    <s v="08FJS0004O"/>
    <m/>
    <n v="0"/>
    <n v="20"/>
    <n v="25"/>
    <n v="45"/>
    <n v="20"/>
    <n v="25"/>
    <n v="45"/>
    <n v="3"/>
    <n v="2"/>
    <n v="5"/>
    <n v="1"/>
    <n v="3"/>
    <n v="4"/>
    <n v="1"/>
    <n v="3"/>
    <n v="4"/>
    <n v="7"/>
    <n v="6"/>
    <n v="13"/>
    <n v="5"/>
    <n v="6"/>
    <n v="11"/>
    <n v="1"/>
    <n v="4"/>
    <n v="5"/>
    <n v="1"/>
    <n v="4"/>
    <n v="5"/>
    <n v="2"/>
    <n v="2"/>
    <n v="4"/>
    <n v="17"/>
    <n v="25"/>
    <n v="42"/>
    <n v="0"/>
    <n v="0"/>
    <n v="0"/>
    <n v="0"/>
    <n v="0"/>
    <n v="0"/>
    <n v="2"/>
    <n v="2"/>
    <n v="0"/>
    <n v="1"/>
    <n v="0"/>
    <n v="0"/>
    <n v="0"/>
    <n v="0"/>
    <n v="0"/>
    <n v="0"/>
    <n v="1"/>
    <n v="0"/>
    <n v="0"/>
    <n v="0"/>
    <n v="0"/>
    <n v="0"/>
    <n v="0"/>
    <n v="0"/>
    <n v="0"/>
    <n v="0"/>
    <n v="0"/>
    <n v="0"/>
    <n v="0"/>
    <n v="0"/>
    <n v="0"/>
    <n v="2"/>
    <n v="1"/>
    <n v="1"/>
    <n v="0"/>
    <n v="0"/>
    <n v="0"/>
    <n v="0"/>
    <n v="0"/>
    <n v="0"/>
    <n v="2"/>
    <n v="2"/>
    <n v="3"/>
    <n v="2"/>
    <n v="1"/>
  </r>
  <r>
    <s v="08EPR0786D"/>
    <n v="1"/>
    <s v="MATUTINO"/>
    <s v="JAIME TORRES BODET 2727"/>
    <n v="8"/>
    <s v="CHIHUAHUA"/>
    <n v="8"/>
    <s v="CHIHUAHUA"/>
    <n v="19"/>
    <x v="2"/>
    <x v="2"/>
    <n v="1"/>
    <s v="CHIHUAHUA"/>
    <s v="CALLE FERNANDO BAEZA"/>
    <n v="0"/>
    <s v="PÚBLICO"/>
    <x v="1"/>
    <n v="2"/>
    <s v="BÁSICA"/>
    <n v="2"/>
    <x v="0"/>
    <n v="1"/>
    <x v="0"/>
    <n v="0"/>
    <s v="NO APLICA"/>
    <n v="0"/>
    <s v="NO APLICA"/>
    <s v="08FIZ0048F"/>
    <s v="08FJS0001R"/>
    <m/>
    <n v="0"/>
    <n v="210"/>
    <n v="208"/>
    <n v="418"/>
    <n v="209"/>
    <n v="208"/>
    <n v="417"/>
    <n v="32"/>
    <n v="28"/>
    <n v="60"/>
    <n v="21"/>
    <n v="36"/>
    <n v="57"/>
    <n v="21"/>
    <n v="36"/>
    <n v="57"/>
    <n v="38"/>
    <n v="21"/>
    <n v="59"/>
    <n v="24"/>
    <n v="35"/>
    <n v="59"/>
    <n v="34"/>
    <n v="32"/>
    <n v="66"/>
    <n v="41"/>
    <n v="39"/>
    <n v="80"/>
    <n v="39"/>
    <n v="48"/>
    <n v="87"/>
    <n v="197"/>
    <n v="211"/>
    <n v="408"/>
    <n v="2"/>
    <n v="2"/>
    <n v="2"/>
    <n v="2"/>
    <n v="3"/>
    <n v="3"/>
    <n v="0"/>
    <n v="14"/>
    <n v="0"/>
    <n v="0"/>
    <n v="0"/>
    <n v="1"/>
    <n v="0"/>
    <n v="0"/>
    <n v="0"/>
    <n v="0"/>
    <n v="2"/>
    <n v="12"/>
    <n v="0"/>
    <n v="0"/>
    <n v="3"/>
    <n v="0"/>
    <n v="2"/>
    <n v="1"/>
    <n v="0"/>
    <n v="0"/>
    <n v="0"/>
    <n v="0"/>
    <n v="2"/>
    <n v="0"/>
    <n v="0"/>
    <n v="23"/>
    <n v="2"/>
    <n v="12"/>
    <n v="2"/>
    <n v="2"/>
    <n v="2"/>
    <n v="2"/>
    <n v="3"/>
    <n v="3"/>
    <n v="0"/>
    <n v="14"/>
    <n v="14"/>
    <n v="14"/>
    <n v="1"/>
  </r>
  <r>
    <s v="08EPR0788B"/>
    <n v="1"/>
    <s v="MATUTINO"/>
    <s v="LAZARO CARDENAS 2729"/>
    <n v="8"/>
    <s v="CHIHUAHUA"/>
    <n v="8"/>
    <s v="CHIHUAHUA"/>
    <n v="37"/>
    <x v="0"/>
    <x v="0"/>
    <n v="1"/>
    <s v="JUĂREZ"/>
    <s v="CALLE MAYAS"/>
    <n v="0"/>
    <s v="PÚBLICO"/>
    <x v="1"/>
    <n v="2"/>
    <s v="BÁSICA"/>
    <n v="2"/>
    <x v="0"/>
    <n v="1"/>
    <x v="0"/>
    <n v="0"/>
    <s v="NO APLICA"/>
    <n v="0"/>
    <s v="NO APLICA"/>
    <s v="08FIZ0039Y"/>
    <m/>
    <m/>
    <n v="0"/>
    <n v="198"/>
    <n v="165"/>
    <n v="363"/>
    <n v="198"/>
    <n v="165"/>
    <n v="363"/>
    <n v="32"/>
    <n v="23"/>
    <n v="55"/>
    <n v="22"/>
    <n v="32"/>
    <n v="54"/>
    <n v="23"/>
    <n v="33"/>
    <n v="56"/>
    <n v="28"/>
    <n v="36"/>
    <n v="64"/>
    <n v="37"/>
    <n v="24"/>
    <n v="61"/>
    <n v="35"/>
    <n v="23"/>
    <n v="58"/>
    <n v="37"/>
    <n v="33"/>
    <n v="70"/>
    <n v="28"/>
    <n v="22"/>
    <n v="50"/>
    <n v="188"/>
    <n v="171"/>
    <n v="359"/>
    <n v="2"/>
    <n v="2"/>
    <n v="2"/>
    <n v="2"/>
    <n v="2"/>
    <n v="2"/>
    <n v="0"/>
    <n v="12"/>
    <n v="0"/>
    <n v="0"/>
    <n v="0"/>
    <n v="1"/>
    <n v="0"/>
    <n v="0"/>
    <n v="0"/>
    <n v="0"/>
    <n v="3"/>
    <n v="9"/>
    <n v="0"/>
    <n v="0"/>
    <n v="2"/>
    <n v="0"/>
    <n v="1"/>
    <n v="0"/>
    <n v="0"/>
    <n v="0"/>
    <n v="0"/>
    <n v="0"/>
    <n v="1"/>
    <n v="1"/>
    <n v="0"/>
    <n v="18"/>
    <n v="3"/>
    <n v="9"/>
    <n v="2"/>
    <n v="2"/>
    <n v="2"/>
    <n v="2"/>
    <n v="2"/>
    <n v="2"/>
    <n v="0"/>
    <n v="12"/>
    <n v="15"/>
    <n v="12"/>
    <n v="1"/>
  </r>
  <r>
    <s v="08EPR0791P"/>
    <n v="1"/>
    <s v="MATUTINO"/>
    <s v="JESUS GARCIA 2730"/>
    <n v="8"/>
    <s v="CHIHUAHUA"/>
    <n v="8"/>
    <s v="CHIHUAHUA"/>
    <n v="20"/>
    <x v="53"/>
    <x v="1"/>
    <n v="111"/>
    <s v="TECORAHUI"/>
    <s v="CALLE TECORAHUI"/>
    <n v="0"/>
    <s v="PÚBLICO"/>
    <x v="1"/>
    <n v="2"/>
    <s v="BÁSICA"/>
    <n v="2"/>
    <x v="0"/>
    <n v="1"/>
    <x v="0"/>
    <n v="0"/>
    <s v="NO APLICA"/>
    <n v="0"/>
    <s v="NO APLICA"/>
    <s v="08FIZ0010T"/>
    <s v="08FJS0005N"/>
    <m/>
    <n v="2"/>
    <n v="7"/>
    <n v="9"/>
    <n v="16"/>
    <n v="7"/>
    <n v="9"/>
    <n v="16"/>
    <n v="4"/>
    <n v="3"/>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EPR0796K"/>
    <n v="1"/>
    <s v="MATUTINO"/>
    <s v="CARLOS SALINAS DE GORTARI 2747"/>
    <n v="8"/>
    <s v="CHIHUAHUA"/>
    <n v="8"/>
    <s v="CHIHUAHUA"/>
    <n v="37"/>
    <x v="0"/>
    <x v="0"/>
    <n v="1"/>
    <s v="JUĂREZ"/>
    <s v="CALLE HEROE DE NACOZARI "/>
    <n v="0"/>
    <s v="PÚBLICO"/>
    <x v="1"/>
    <n v="2"/>
    <s v="BÁSICA"/>
    <n v="2"/>
    <x v="0"/>
    <n v="1"/>
    <x v="0"/>
    <n v="0"/>
    <s v="NO APLICA"/>
    <n v="0"/>
    <s v="NO APLICA"/>
    <s v="08FIZ0020Z"/>
    <s v="08FJS0003P"/>
    <m/>
    <n v="0"/>
    <n v="165"/>
    <n v="157"/>
    <n v="322"/>
    <n v="165"/>
    <n v="157"/>
    <n v="322"/>
    <n v="17"/>
    <n v="30"/>
    <n v="47"/>
    <n v="33"/>
    <n v="31"/>
    <n v="64"/>
    <n v="35"/>
    <n v="33"/>
    <n v="68"/>
    <n v="45"/>
    <n v="26"/>
    <n v="71"/>
    <n v="23"/>
    <n v="23"/>
    <n v="46"/>
    <n v="35"/>
    <n v="22"/>
    <n v="57"/>
    <n v="24"/>
    <n v="31"/>
    <n v="55"/>
    <n v="31"/>
    <n v="26"/>
    <n v="57"/>
    <n v="193"/>
    <n v="161"/>
    <n v="354"/>
    <n v="3"/>
    <n v="1"/>
    <n v="2"/>
    <n v="2"/>
    <n v="2"/>
    <n v="2"/>
    <n v="1"/>
    <n v="13"/>
    <n v="0"/>
    <n v="0"/>
    <n v="0"/>
    <n v="1"/>
    <n v="0"/>
    <n v="0"/>
    <n v="0"/>
    <n v="0"/>
    <n v="5"/>
    <n v="8"/>
    <n v="0"/>
    <n v="0"/>
    <n v="2"/>
    <n v="0"/>
    <n v="0"/>
    <n v="0"/>
    <n v="0"/>
    <n v="0"/>
    <n v="0"/>
    <n v="0"/>
    <n v="2"/>
    <n v="0"/>
    <n v="0"/>
    <n v="18"/>
    <n v="5"/>
    <n v="8"/>
    <n v="3"/>
    <n v="1"/>
    <n v="2"/>
    <n v="2"/>
    <n v="2"/>
    <n v="2"/>
    <n v="1"/>
    <n v="13"/>
    <n v="15"/>
    <n v="14"/>
    <n v="1"/>
  </r>
  <r>
    <s v="08EPR0798I"/>
    <n v="2"/>
    <s v="VESPERTINO"/>
    <s v="19 DE FEBRERO 2740"/>
    <n v="8"/>
    <s v="CHIHUAHUA"/>
    <n v="8"/>
    <s v="CHIHUAHUA"/>
    <n v="19"/>
    <x v="2"/>
    <x v="2"/>
    <n v="1"/>
    <s v="CHIHUAHUA"/>
    <s v="CALLE ELISA GARCIA OLIVAS"/>
    <n v="2001"/>
    <s v="PÚBLICO"/>
    <x v="1"/>
    <n v="2"/>
    <s v="BÁSICA"/>
    <n v="2"/>
    <x v="0"/>
    <n v="1"/>
    <x v="0"/>
    <n v="0"/>
    <s v="NO APLICA"/>
    <n v="0"/>
    <s v="NO APLICA"/>
    <s v="08FIZ0049E"/>
    <s v="08FJS0001R"/>
    <m/>
    <n v="0"/>
    <n v="77"/>
    <n v="54"/>
    <n v="131"/>
    <n v="74"/>
    <n v="51"/>
    <n v="125"/>
    <n v="9"/>
    <n v="3"/>
    <n v="12"/>
    <n v="9"/>
    <n v="4"/>
    <n v="13"/>
    <n v="9"/>
    <n v="4"/>
    <n v="13"/>
    <n v="12"/>
    <n v="6"/>
    <n v="18"/>
    <n v="17"/>
    <n v="3"/>
    <n v="20"/>
    <n v="8"/>
    <n v="13"/>
    <n v="21"/>
    <n v="15"/>
    <n v="10"/>
    <n v="25"/>
    <n v="7"/>
    <n v="11"/>
    <n v="18"/>
    <n v="68"/>
    <n v="47"/>
    <n v="115"/>
    <n v="0"/>
    <n v="0"/>
    <n v="1"/>
    <n v="1"/>
    <n v="1"/>
    <n v="1"/>
    <n v="1"/>
    <n v="5"/>
    <n v="1"/>
    <n v="0"/>
    <n v="0"/>
    <n v="0"/>
    <n v="0"/>
    <n v="0"/>
    <n v="0"/>
    <n v="0"/>
    <n v="2"/>
    <n v="2"/>
    <n v="0"/>
    <n v="0"/>
    <n v="1"/>
    <n v="1"/>
    <n v="1"/>
    <n v="1"/>
    <n v="0"/>
    <n v="0"/>
    <n v="0"/>
    <n v="0"/>
    <n v="1"/>
    <n v="0"/>
    <n v="0"/>
    <n v="10"/>
    <n v="3"/>
    <n v="2"/>
    <n v="0"/>
    <n v="0"/>
    <n v="1"/>
    <n v="1"/>
    <n v="1"/>
    <n v="1"/>
    <n v="1"/>
    <n v="5"/>
    <n v="6"/>
    <n v="6"/>
    <n v="1"/>
  </r>
  <r>
    <s v="08EPR0799H"/>
    <n v="1"/>
    <s v="MATUTINO"/>
    <s v="HEROES DE LA REVOLUCION 2737"/>
    <n v="8"/>
    <s v="CHIHUAHUA"/>
    <n v="8"/>
    <s v="CHIHUAHUA"/>
    <n v="19"/>
    <x v="2"/>
    <x v="2"/>
    <n v="1"/>
    <s v="CHIHUAHUA"/>
    <s v="CALLE FERNANDO CALDERON"/>
    <n v="3317"/>
    <s v="PÚBLICO"/>
    <x v="1"/>
    <n v="2"/>
    <s v="BÁSICA"/>
    <n v="2"/>
    <x v="0"/>
    <n v="1"/>
    <x v="0"/>
    <n v="0"/>
    <s v="NO APLICA"/>
    <n v="0"/>
    <s v="NO APLICA"/>
    <s v="08FIZ0048F"/>
    <s v="08FJS0001R"/>
    <m/>
    <n v="0"/>
    <n v="196"/>
    <n v="200"/>
    <n v="396"/>
    <n v="192"/>
    <n v="195"/>
    <n v="387"/>
    <n v="33"/>
    <n v="32"/>
    <n v="65"/>
    <n v="27"/>
    <n v="27"/>
    <n v="54"/>
    <n v="29"/>
    <n v="30"/>
    <n v="59"/>
    <n v="33"/>
    <n v="38"/>
    <n v="71"/>
    <n v="35"/>
    <n v="29"/>
    <n v="64"/>
    <n v="24"/>
    <n v="41"/>
    <n v="65"/>
    <n v="27"/>
    <n v="33"/>
    <n v="60"/>
    <n v="35"/>
    <n v="23"/>
    <n v="58"/>
    <n v="183"/>
    <n v="194"/>
    <n v="377"/>
    <n v="2"/>
    <n v="3"/>
    <n v="2"/>
    <n v="2"/>
    <n v="2"/>
    <n v="2"/>
    <n v="0"/>
    <n v="13"/>
    <n v="0"/>
    <n v="0"/>
    <n v="1"/>
    <n v="0"/>
    <n v="0"/>
    <n v="0"/>
    <n v="0"/>
    <n v="0"/>
    <n v="2"/>
    <n v="11"/>
    <n v="0"/>
    <n v="0"/>
    <n v="2"/>
    <n v="2"/>
    <n v="0"/>
    <n v="3"/>
    <n v="0"/>
    <n v="0"/>
    <n v="0"/>
    <n v="0"/>
    <n v="1"/>
    <n v="1"/>
    <n v="0"/>
    <n v="23"/>
    <n v="2"/>
    <n v="11"/>
    <n v="2"/>
    <n v="3"/>
    <n v="2"/>
    <n v="2"/>
    <n v="2"/>
    <n v="2"/>
    <n v="0"/>
    <n v="13"/>
    <n v="13"/>
    <n v="13"/>
    <n v="1"/>
  </r>
  <r>
    <s v="08EPR0800G"/>
    <n v="1"/>
    <s v="MATUTINO"/>
    <s v="FRANCISCO GONZALEZ BOCANEGRA 2744"/>
    <n v="8"/>
    <s v="CHIHUAHUA"/>
    <n v="8"/>
    <s v="CHIHUAHUA"/>
    <n v="9"/>
    <x v="1"/>
    <x v="1"/>
    <n v="132"/>
    <s v="EL RANCHITO"/>
    <s v="CALLE EL RANCHITO II"/>
    <n v="0"/>
    <s v="PÚBLICO"/>
    <x v="1"/>
    <n v="2"/>
    <s v="BÁSICA"/>
    <n v="2"/>
    <x v="0"/>
    <n v="1"/>
    <x v="0"/>
    <n v="0"/>
    <s v="NO APLICA"/>
    <n v="0"/>
    <s v="NO APLICA"/>
    <s v="08FIZ0011S"/>
    <s v="08FJS0005N"/>
    <m/>
    <n v="0"/>
    <n v="21"/>
    <n v="10"/>
    <n v="31"/>
    <n v="20"/>
    <n v="8"/>
    <n v="28"/>
    <n v="2"/>
    <n v="0"/>
    <n v="2"/>
    <n v="3"/>
    <n v="1"/>
    <n v="4"/>
    <n v="3"/>
    <n v="1"/>
    <n v="4"/>
    <n v="5"/>
    <n v="1"/>
    <n v="6"/>
    <n v="2"/>
    <n v="4"/>
    <n v="6"/>
    <n v="5"/>
    <n v="1"/>
    <n v="6"/>
    <n v="4"/>
    <n v="2"/>
    <n v="6"/>
    <n v="3"/>
    <n v="3"/>
    <n v="6"/>
    <n v="22"/>
    <n v="12"/>
    <n v="34"/>
    <n v="0"/>
    <n v="0"/>
    <n v="0"/>
    <n v="0"/>
    <n v="0"/>
    <n v="0"/>
    <n v="2"/>
    <n v="2"/>
    <n v="1"/>
    <n v="0"/>
    <n v="0"/>
    <n v="0"/>
    <n v="0"/>
    <n v="0"/>
    <n v="0"/>
    <n v="0"/>
    <n v="1"/>
    <n v="0"/>
    <n v="0"/>
    <n v="0"/>
    <n v="0"/>
    <n v="0"/>
    <n v="0"/>
    <n v="0"/>
    <n v="0"/>
    <n v="0"/>
    <n v="0"/>
    <n v="0"/>
    <n v="0"/>
    <n v="0"/>
    <n v="0"/>
    <n v="2"/>
    <n v="2"/>
    <n v="0"/>
    <n v="0"/>
    <n v="0"/>
    <n v="0"/>
    <n v="0"/>
    <n v="0"/>
    <n v="0"/>
    <n v="2"/>
    <n v="2"/>
    <n v="4"/>
    <n v="4"/>
    <n v="1"/>
  </r>
  <r>
    <s v="08EPR0803D"/>
    <n v="1"/>
    <s v="MATUTINO"/>
    <s v="PRAXEDIS G. GUERRERO 2741"/>
    <n v="8"/>
    <s v="CHIHUAHUA"/>
    <n v="8"/>
    <s v="CHIHUAHUA"/>
    <n v="35"/>
    <x v="62"/>
    <x v="4"/>
    <n v="1"/>
    <s v="JANOS"/>
    <s v="CALLE GALEANA"/>
    <n v="0"/>
    <s v="PÚBLICO"/>
    <x v="1"/>
    <n v="2"/>
    <s v="BÁSICA"/>
    <n v="2"/>
    <x v="0"/>
    <n v="1"/>
    <x v="0"/>
    <n v="0"/>
    <s v="NO APLICA"/>
    <n v="0"/>
    <s v="NO APLICA"/>
    <s v="08FIZ0041M"/>
    <s v="08FJS0004O"/>
    <m/>
    <n v="0"/>
    <n v="68"/>
    <n v="68"/>
    <n v="136"/>
    <n v="68"/>
    <n v="68"/>
    <n v="136"/>
    <n v="16"/>
    <n v="7"/>
    <n v="23"/>
    <n v="7"/>
    <n v="13"/>
    <n v="20"/>
    <n v="7"/>
    <n v="13"/>
    <n v="20"/>
    <n v="8"/>
    <n v="14"/>
    <n v="22"/>
    <n v="10"/>
    <n v="7"/>
    <n v="17"/>
    <n v="14"/>
    <n v="16"/>
    <n v="30"/>
    <n v="9"/>
    <n v="14"/>
    <n v="23"/>
    <n v="12"/>
    <n v="11"/>
    <n v="23"/>
    <n v="60"/>
    <n v="75"/>
    <n v="135"/>
    <n v="1"/>
    <n v="1"/>
    <n v="1"/>
    <n v="1"/>
    <n v="1"/>
    <n v="1"/>
    <n v="0"/>
    <n v="6"/>
    <n v="0"/>
    <n v="0"/>
    <n v="0"/>
    <n v="1"/>
    <n v="0"/>
    <n v="0"/>
    <n v="0"/>
    <n v="0"/>
    <n v="2"/>
    <n v="4"/>
    <n v="0"/>
    <n v="0"/>
    <n v="1"/>
    <n v="0"/>
    <n v="1"/>
    <n v="0"/>
    <n v="0"/>
    <n v="0"/>
    <n v="0"/>
    <n v="0"/>
    <n v="1"/>
    <n v="0"/>
    <n v="0"/>
    <n v="10"/>
    <n v="2"/>
    <n v="4"/>
    <n v="1"/>
    <n v="1"/>
    <n v="1"/>
    <n v="1"/>
    <n v="1"/>
    <n v="1"/>
    <n v="0"/>
    <n v="6"/>
    <n v="9"/>
    <n v="6"/>
    <n v="1"/>
  </r>
  <r>
    <s v="08EPR0804C"/>
    <n v="1"/>
    <s v="MATUTINO"/>
    <s v="SALVADOR MARTINEZ PRIETO 2736"/>
    <n v="8"/>
    <s v="CHIHUAHUA"/>
    <n v="8"/>
    <s v="CHIHUAHUA"/>
    <n v="19"/>
    <x v="2"/>
    <x v="2"/>
    <n v="1"/>
    <s v="CHIHUAHUA"/>
    <s v="CALLE 94"/>
    <n v="3215"/>
    <s v="PÚBLICO"/>
    <x v="1"/>
    <n v="2"/>
    <s v="BÁSICA"/>
    <n v="2"/>
    <x v="0"/>
    <n v="1"/>
    <x v="0"/>
    <n v="0"/>
    <s v="NO APLICA"/>
    <n v="0"/>
    <s v="NO APLICA"/>
    <s v="08FIZ0050U"/>
    <s v="08FJS0002Q"/>
    <m/>
    <n v="0"/>
    <n v="63"/>
    <n v="77"/>
    <n v="140"/>
    <n v="60"/>
    <n v="77"/>
    <n v="137"/>
    <n v="9"/>
    <n v="7"/>
    <n v="16"/>
    <n v="17"/>
    <n v="18"/>
    <n v="35"/>
    <n v="19"/>
    <n v="18"/>
    <n v="37"/>
    <n v="8"/>
    <n v="17"/>
    <n v="25"/>
    <n v="16"/>
    <n v="24"/>
    <n v="40"/>
    <n v="11"/>
    <n v="14"/>
    <n v="25"/>
    <n v="9"/>
    <n v="10"/>
    <n v="19"/>
    <n v="7"/>
    <n v="11"/>
    <n v="18"/>
    <n v="70"/>
    <n v="94"/>
    <n v="164"/>
    <n v="2"/>
    <n v="1"/>
    <n v="2"/>
    <n v="1"/>
    <n v="1"/>
    <n v="1"/>
    <n v="0"/>
    <n v="8"/>
    <n v="0"/>
    <n v="0"/>
    <n v="1"/>
    <n v="0"/>
    <n v="0"/>
    <n v="0"/>
    <n v="0"/>
    <n v="0"/>
    <n v="2"/>
    <n v="6"/>
    <n v="0"/>
    <n v="0"/>
    <n v="2"/>
    <n v="1"/>
    <n v="2"/>
    <n v="1"/>
    <n v="0"/>
    <n v="0"/>
    <n v="0"/>
    <n v="0"/>
    <n v="0"/>
    <n v="1"/>
    <n v="0"/>
    <n v="16"/>
    <n v="2"/>
    <n v="6"/>
    <n v="2"/>
    <n v="1"/>
    <n v="2"/>
    <n v="1"/>
    <n v="1"/>
    <n v="1"/>
    <n v="0"/>
    <n v="8"/>
    <n v="11"/>
    <n v="10"/>
    <n v="1"/>
  </r>
  <r>
    <s v="08EPR0805B"/>
    <n v="2"/>
    <s v="VESPERTINO"/>
    <s v="SECCION 42 2748"/>
    <n v="8"/>
    <s v="CHIHUAHUA"/>
    <n v="8"/>
    <s v="CHIHUAHUA"/>
    <n v="36"/>
    <x v="6"/>
    <x v="6"/>
    <n v="1"/>
    <s v="JOSĂ‰ MARIANO JIMĂ‰NEZ"/>
    <s v="CALLE LOPEZ PORTILLO "/>
    <n v="0"/>
    <s v="PÚBLICO"/>
    <x v="1"/>
    <n v="2"/>
    <s v="BÁSICA"/>
    <n v="2"/>
    <x v="0"/>
    <n v="1"/>
    <x v="0"/>
    <n v="0"/>
    <s v="NO APLICA"/>
    <n v="0"/>
    <s v="NO APLICA"/>
    <s v="08FIZ0015O"/>
    <m/>
    <m/>
    <n v="0"/>
    <n v="29"/>
    <n v="42"/>
    <n v="71"/>
    <n v="29"/>
    <n v="42"/>
    <n v="71"/>
    <n v="5"/>
    <n v="6"/>
    <n v="11"/>
    <n v="2"/>
    <n v="6"/>
    <n v="8"/>
    <n v="2"/>
    <n v="6"/>
    <n v="8"/>
    <n v="3"/>
    <n v="3"/>
    <n v="6"/>
    <n v="3"/>
    <n v="2"/>
    <n v="5"/>
    <n v="7"/>
    <n v="7"/>
    <n v="14"/>
    <n v="7"/>
    <n v="10"/>
    <n v="17"/>
    <n v="2"/>
    <n v="4"/>
    <n v="6"/>
    <n v="24"/>
    <n v="32"/>
    <n v="56"/>
    <n v="0"/>
    <n v="0"/>
    <n v="0"/>
    <n v="0"/>
    <n v="0"/>
    <n v="0"/>
    <n v="3"/>
    <n v="3"/>
    <n v="0"/>
    <n v="1"/>
    <n v="0"/>
    <n v="0"/>
    <n v="0"/>
    <n v="0"/>
    <n v="0"/>
    <n v="0"/>
    <n v="2"/>
    <n v="0"/>
    <n v="0"/>
    <n v="0"/>
    <n v="0"/>
    <n v="0"/>
    <n v="0"/>
    <n v="1"/>
    <n v="0"/>
    <n v="0"/>
    <n v="0"/>
    <n v="0"/>
    <n v="0"/>
    <n v="0"/>
    <n v="0"/>
    <n v="4"/>
    <n v="2"/>
    <n v="1"/>
    <n v="0"/>
    <n v="0"/>
    <n v="0"/>
    <n v="0"/>
    <n v="0"/>
    <n v="0"/>
    <n v="3"/>
    <n v="3"/>
    <n v="4"/>
    <n v="3"/>
    <n v="1"/>
  </r>
  <r>
    <s v="08EPR0806A"/>
    <n v="1"/>
    <s v="MATUTINO"/>
    <s v="ALFONSO GARCIA ROBLES 2732"/>
    <n v="8"/>
    <s v="CHIHUAHUA"/>
    <n v="8"/>
    <s v="CHIHUAHUA"/>
    <n v="37"/>
    <x v="0"/>
    <x v="0"/>
    <n v="1"/>
    <s v="JUĂREZ"/>
    <s v="CALLE PALO HUECO"/>
    <n v="1001"/>
    <s v="PÚBLICO"/>
    <x v="1"/>
    <n v="2"/>
    <s v="BÁSICA"/>
    <n v="2"/>
    <x v="0"/>
    <n v="1"/>
    <x v="0"/>
    <n v="0"/>
    <s v="NO APLICA"/>
    <n v="0"/>
    <s v="NO APLICA"/>
    <s v="08FIZ0039Y"/>
    <m/>
    <m/>
    <n v="0"/>
    <n v="126"/>
    <n v="123"/>
    <n v="249"/>
    <n v="126"/>
    <n v="123"/>
    <n v="249"/>
    <n v="17"/>
    <n v="20"/>
    <n v="37"/>
    <n v="19"/>
    <n v="15"/>
    <n v="34"/>
    <n v="22"/>
    <n v="17"/>
    <n v="39"/>
    <n v="25"/>
    <n v="23"/>
    <n v="48"/>
    <n v="26"/>
    <n v="26"/>
    <n v="52"/>
    <n v="22"/>
    <n v="20"/>
    <n v="42"/>
    <n v="24"/>
    <n v="16"/>
    <n v="40"/>
    <n v="20"/>
    <n v="19"/>
    <n v="39"/>
    <n v="139"/>
    <n v="121"/>
    <n v="260"/>
    <n v="2"/>
    <n v="2"/>
    <n v="2"/>
    <n v="2"/>
    <n v="2"/>
    <n v="2"/>
    <n v="0"/>
    <n v="12"/>
    <n v="0"/>
    <n v="0"/>
    <n v="1"/>
    <n v="0"/>
    <n v="0"/>
    <n v="0"/>
    <n v="0"/>
    <n v="0"/>
    <n v="4"/>
    <n v="8"/>
    <n v="0"/>
    <n v="0"/>
    <n v="1"/>
    <n v="0"/>
    <n v="0"/>
    <n v="0"/>
    <n v="0"/>
    <n v="0"/>
    <n v="0"/>
    <n v="0"/>
    <n v="2"/>
    <n v="0"/>
    <n v="0"/>
    <n v="16"/>
    <n v="4"/>
    <n v="8"/>
    <n v="2"/>
    <n v="2"/>
    <n v="2"/>
    <n v="2"/>
    <n v="2"/>
    <n v="2"/>
    <n v="0"/>
    <n v="12"/>
    <n v="12"/>
    <n v="12"/>
    <n v="1"/>
  </r>
  <r>
    <s v="08EPR0807Z"/>
    <n v="1"/>
    <s v="MATUTINO"/>
    <s v="SALVADOR MARTINEZ PRIETO 2749"/>
    <n v="8"/>
    <s v="CHIHUAHUA"/>
    <n v="8"/>
    <s v="CHIHUAHUA"/>
    <n v="37"/>
    <x v="0"/>
    <x v="0"/>
    <n v="1"/>
    <s v="JUĂREZ"/>
    <s v="CALLE FERNANDO PACHECO PARRA"/>
    <n v="0"/>
    <s v="PÚBLICO"/>
    <x v="1"/>
    <n v="2"/>
    <s v="BÁSICA"/>
    <n v="2"/>
    <x v="0"/>
    <n v="1"/>
    <x v="0"/>
    <n v="0"/>
    <s v="NO APLICA"/>
    <n v="0"/>
    <s v="NO APLICA"/>
    <s v="08FIZ0034C"/>
    <s v="08FJS0003P"/>
    <m/>
    <n v="0"/>
    <n v="105"/>
    <n v="97"/>
    <n v="202"/>
    <n v="105"/>
    <n v="97"/>
    <n v="202"/>
    <n v="21"/>
    <n v="17"/>
    <n v="38"/>
    <n v="12"/>
    <n v="9"/>
    <n v="21"/>
    <n v="13"/>
    <n v="9"/>
    <n v="22"/>
    <n v="16"/>
    <n v="18"/>
    <n v="34"/>
    <n v="13"/>
    <n v="13"/>
    <n v="26"/>
    <n v="12"/>
    <n v="18"/>
    <n v="30"/>
    <n v="12"/>
    <n v="12"/>
    <n v="24"/>
    <n v="27"/>
    <n v="20"/>
    <n v="47"/>
    <n v="93"/>
    <n v="90"/>
    <n v="183"/>
    <n v="1"/>
    <n v="2"/>
    <n v="1"/>
    <n v="1"/>
    <n v="1"/>
    <n v="2"/>
    <n v="0"/>
    <n v="8"/>
    <n v="0"/>
    <n v="0"/>
    <n v="1"/>
    <n v="0"/>
    <n v="0"/>
    <n v="0"/>
    <n v="0"/>
    <n v="0"/>
    <n v="1"/>
    <n v="7"/>
    <n v="0"/>
    <n v="0"/>
    <n v="1"/>
    <n v="0"/>
    <n v="0"/>
    <n v="1"/>
    <n v="0"/>
    <n v="0"/>
    <n v="0"/>
    <n v="0"/>
    <n v="1"/>
    <n v="0"/>
    <n v="0"/>
    <n v="12"/>
    <n v="1"/>
    <n v="7"/>
    <n v="1"/>
    <n v="2"/>
    <n v="1"/>
    <n v="1"/>
    <n v="1"/>
    <n v="2"/>
    <n v="0"/>
    <n v="8"/>
    <n v="12"/>
    <n v="8"/>
    <n v="1"/>
  </r>
  <r>
    <s v="08EPR0808Z"/>
    <n v="2"/>
    <s v="VESPERTINO"/>
    <s v="ANTONIO ORTIZ MENA 2733"/>
    <n v="8"/>
    <s v="CHIHUAHUA"/>
    <n v="8"/>
    <s v="CHIHUAHUA"/>
    <n v="37"/>
    <x v="0"/>
    <x v="0"/>
    <n v="1"/>
    <s v="JUĂREZ"/>
    <s v="CALLE DURANGO"/>
    <n v="0"/>
    <s v="PÚBLICO"/>
    <x v="1"/>
    <n v="2"/>
    <s v="BÁSICA"/>
    <n v="2"/>
    <x v="0"/>
    <n v="1"/>
    <x v="0"/>
    <n v="0"/>
    <s v="NO APLICA"/>
    <n v="0"/>
    <s v="NO APLICA"/>
    <s v="08FIZ0034C"/>
    <s v="08FJS0003P"/>
    <m/>
    <n v="0"/>
    <n v="83"/>
    <n v="68"/>
    <n v="151"/>
    <n v="83"/>
    <n v="68"/>
    <n v="151"/>
    <n v="12"/>
    <n v="8"/>
    <n v="20"/>
    <n v="10"/>
    <n v="11"/>
    <n v="21"/>
    <n v="10"/>
    <n v="11"/>
    <n v="21"/>
    <n v="13"/>
    <n v="9"/>
    <n v="22"/>
    <n v="10"/>
    <n v="12"/>
    <n v="22"/>
    <n v="14"/>
    <n v="9"/>
    <n v="23"/>
    <n v="15"/>
    <n v="16"/>
    <n v="31"/>
    <n v="13"/>
    <n v="9"/>
    <n v="22"/>
    <n v="75"/>
    <n v="66"/>
    <n v="141"/>
    <n v="1"/>
    <n v="1"/>
    <n v="1"/>
    <n v="1"/>
    <n v="1"/>
    <n v="1"/>
    <n v="0"/>
    <n v="6"/>
    <n v="0"/>
    <n v="0"/>
    <n v="1"/>
    <n v="0"/>
    <n v="0"/>
    <n v="0"/>
    <n v="0"/>
    <n v="0"/>
    <n v="2"/>
    <n v="4"/>
    <n v="0"/>
    <n v="0"/>
    <n v="1"/>
    <n v="0"/>
    <n v="0"/>
    <n v="0"/>
    <n v="0"/>
    <n v="0"/>
    <n v="0"/>
    <n v="0"/>
    <n v="1"/>
    <n v="0"/>
    <n v="0"/>
    <n v="9"/>
    <n v="2"/>
    <n v="4"/>
    <n v="1"/>
    <n v="1"/>
    <n v="1"/>
    <n v="1"/>
    <n v="1"/>
    <n v="1"/>
    <n v="0"/>
    <n v="6"/>
    <n v="6"/>
    <n v="6"/>
    <n v="1"/>
  </r>
  <r>
    <s v="08EPR0809Y"/>
    <n v="1"/>
    <s v="MATUTINO"/>
    <s v="ADOLFO LOPEZ MATEOS 2734"/>
    <n v="8"/>
    <s v="CHIHUAHUA"/>
    <n v="8"/>
    <s v="CHIHUAHUA"/>
    <n v="37"/>
    <x v="0"/>
    <x v="0"/>
    <n v="1"/>
    <s v="JUĂREZ"/>
    <s v="CALLE VALLE DEL CEDRO"/>
    <n v="508"/>
    <s v="PÚBLICO"/>
    <x v="1"/>
    <n v="2"/>
    <s v="BÁSICA"/>
    <n v="2"/>
    <x v="0"/>
    <n v="1"/>
    <x v="0"/>
    <n v="0"/>
    <s v="NO APLICA"/>
    <n v="0"/>
    <s v="NO APLICA"/>
    <s v="08FIZ0034C"/>
    <s v="08FJS0003P"/>
    <m/>
    <n v="0"/>
    <n v="195"/>
    <n v="188"/>
    <n v="383"/>
    <n v="195"/>
    <n v="188"/>
    <n v="383"/>
    <n v="25"/>
    <n v="34"/>
    <n v="59"/>
    <n v="28"/>
    <n v="22"/>
    <n v="50"/>
    <n v="29"/>
    <n v="22"/>
    <n v="51"/>
    <n v="28"/>
    <n v="25"/>
    <n v="53"/>
    <n v="25"/>
    <n v="29"/>
    <n v="54"/>
    <n v="35"/>
    <n v="35"/>
    <n v="70"/>
    <n v="42"/>
    <n v="42"/>
    <n v="84"/>
    <n v="44"/>
    <n v="29"/>
    <n v="73"/>
    <n v="203"/>
    <n v="182"/>
    <n v="385"/>
    <n v="2"/>
    <n v="2"/>
    <n v="2"/>
    <n v="2"/>
    <n v="3"/>
    <n v="3"/>
    <n v="0"/>
    <n v="14"/>
    <n v="0"/>
    <n v="0"/>
    <n v="0"/>
    <n v="1"/>
    <n v="0"/>
    <n v="0"/>
    <n v="0"/>
    <n v="0"/>
    <n v="4"/>
    <n v="10"/>
    <n v="0"/>
    <n v="0"/>
    <n v="1"/>
    <n v="1"/>
    <n v="0"/>
    <n v="0"/>
    <n v="0"/>
    <n v="0"/>
    <n v="0"/>
    <n v="0"/>
    <n v="1"/>
    <n v="1"/>
    <n v="0"/>
    <n v="19"/>
    <n v="4"/>
    <n v="10"/>
    <n v="2"/>
    <n v="2"/>
    <n v="2"/>
    <n v="2"/>
    <n v="3"/>
    <n v="3"/>
    <n v="0"/>
    <n v="14"/>
    <n v="14"/>
    <n v="14"/>
    <n v="1"/>
  </r>
  <r>
    <s v="08EPR0810N"/>
    <n v="1"/>
    <s v="MATUTINO"/>
    <s v="BELISARIO DOMINGUEZ 2735"/>
    <n v="8"/>
    <s v="CHIHUAHUA"/>
    <n v="8"/>
    <s v="CHIHUAHUA"/>
    <n v="37"/>
    <x v="0"/>
    <x v="0"/>
    <n v="1"/>
    <s v="JUĂREZ"/>
    <s v="CALLE ACATLIPA"/>
    <n v="1115"/>
    <s v="PÚBLICO"/>
    <x v="1"/>
    <n v="2"/>
    <s v="BÁSICA"/>
    <n v="2"/>
    <x v="0"/>
    <n v="1"/>
    <x v="0"/>
    <n v="0"/>
    <s v="NO APLICA"/>
    <n v="0"/>
    <s v="NO APLICA"/>
    <s v="08FIZ0034C"/>
    <s v="08FJS0003P"/>
    <m/>
    <n v="0"/>
    <n v="194"/>
    <n v="183"/>
    <n v="377"/>
    <n v="193"/>
    <n v="183"/>
    <n v="376"/>
    <n v="34"/>
    <n v="33"/>
    <n v="67"/>
    <n v="34"/>
    <n v="33"/>
    <n v="67"/>
    <n v="34"/>
    <n v="33"/>
    <n v="67"/>
    <n v="41"/>
    <n v="35"/>
    <n v="76"/>
    <n v="27"/>
    <n v="26"/>
    <n v="53"/>
    <n v="30"/>
    <n v="20"/>
    <n v="50"/>
    <n v="33"/>
    <n v="32"/>
    <n v="65"/>
    <n v="36"/>
    <n v="38"/>
    <n v="74"/>
    <n v="201"/>
    <n v="184"/>
    <n v="385"/>
    <n v="3"/>
    <n v="3"/>
    <n v="2"/>
    <n v="2"/>
    <n v="2"/>
    <n v="3"/>
    <n v="0"/>
    <n v="15"/>
    <n v="0"/>
    <n v="0"/>
    <n v="1"/>
    <n v="0"/>
    <n v="0"/>
    <n v="0"/>
    <n v="0"/>
    <n v="0"/>
    <n v="3"/>
    <n v="12"/>
    <n v="0"/>
    <n v="0"/>
    <n v="4"/>
    <n v="1"/>
    <n v="1"/>
    <n v="1"/>
    <n v="0"/>
    <n v="0"/>
    <n v="0"/>
    <n v="0"/>
    <n v="1"/>
    <n v="1"/>
    <n v="0"/>
    <n v="25"/>
    <n v="3"/>
    <n v="12"/>
    <n v="3"/>
    <n v="3"/>
    <n v="2"/>
    <n v="2"/>
    <n v="2"/>
    <n v="3"/>
    <n v="0"/>
    <n v="15"/>
    <n v="15"/>
    <n v="15"/>
    <n v="1"/>
  </r>
  <r>
    <s v="08EPR0814J"/>
    <n v="1"/>
    <s v="MATUTINO"/>
    <s v="HEROES DE LA REVOLUCION 2752"/>
    <n v="8"/>
    <s v="CHIHUAHUA"/>
    <n v="8"/>
    <s v="CHIHUAHUA"/>
    <n v="40"/>
    <x v="12"/>
    <x v="9"/>
    <n v="1"/>
    <s v="MADERA"/>
    <s v="CALLE MARTIRES DEL 65"/>
    <n v="0"/>
    <s v="PÚBLICO"/>
    <x v="1"/>
    <n v="2"/>
    <s v="BÁSICA"/>
    <n v="2"/>
    <x v="0"/>
    <n v="1"/>
    <x v="0"/>
    <n v="0"/>
    <s v="NO APLICA"/>
    <n v="0"/>
    <s v="NO APLICA"/>
    <s v="08FIZ0024W"/>
    <s v="08FJS0005N"/>
    <m/>
    <n v="0"/>
    <n v="63"/>
    <n v="50"/>
    <n v="113"/>
    <n v="63"/>
    <n v="50"/>
    <n v="113"/>
    <n v="12"/>
    <n v="7"/>
    <n v="19"/>
    <n v="7"/>
    <n v="2"/>
    <n v="9"/>
    <n v="7"/>
    <n v="2"/>
    <n v="9"/>
    <n v="9"/>
    <n v="9"/>
    <n v="18"/>
    <n v="7"/>
    <n v="7"/>
    <n v="14"/>
    <n v="12"/>
    <n v="6"/>
    <n v="18"/>
    <n v="10"/>
    <n v="10"/>
    <n v="20"/>
    <n v="8"/>
    <n v="12"/>
    <n v="20"/>
    <n v="53"/>
    <n v="46"/>
    <n v="99"/>
    <n v="0"/>
    <n v="0"/>
    <n v="1"/>
    <n v="1"/>
    <n v="1"/>
    <n v="1"/>
    <n v="1"/>
    <n v="5"/>
    <n v="1"/>
    <n v="0"/>
    <n v="0"/>
    <n v="0"/>
    <n v="0"/>
    <n v="0"/>
    <n v="0"/>
    <n v="0"/>
    <n v="0"/>
    <n v="4"/>
    <n v="0"/>
    <n v="0"/>
    <n v="1"/>
    <n v="0"/>
    <n v="0"/>
    <n v="0"/>
    <n v="0"/>
    <n v="0"/>
    <n v="0"/>
    <n v="0"/>
    <n v="0"/>
    <n v="0"/>
    <n v="0"/>
    <n v="6"/>
    <n v="1"/>
    <n v="4"/>
    <n v="0"/>
    <n v="0"/>
    <n v="1"/>
    <n v="1"/>
    <n v="1"/>
    <n v="1"/>
    <n v="1"/>
    <n v="5"/>
    <n v="7"/>
    <n v="6"/>
    <n v="1"/>
  </r>
  <r>
    <s v="08EPR0816H"/>
    <n v="1"/>
    <s v="MATUTINO"/>
    <s v="OCTAVIO PAZ 2754"/>
    <n v="8"/>
    <s v="CHIHUAHUA"/>
    <n v="8"/>
    <s v="CHIHUAHUA"/>
    <n v="1"/>
    <x v="46"/>
    <x v="0"/>
    <n v="1"/>
    <s v="MIGUEL AHUMADA"/>
    <s v="AVENIDA SAN LUIS "/>
    <n v="0"/>
    <s v="PÚBLICO"/>
    <x v="1"/>
    <n v="2"/>
    <s v="BÁSICA"/>
    <n v="2"/>
    <x v="0"/>
    <n v="1"/>
    <x v="0"/>
    <n v="0"/>
    <s v="NO APLICA"/>
    <n v="0"/>
    <s v="NO APLICA"/>
    <s v="08FIZ0028S"/>
    <m/>
    <m/>
    <n v="0"/>
    <n v="93"/>
    <n v="103"/>
    <n v="196"/>
    <n v="92"/>
    <n v="103"/>
    <n v="195"/>
    <n v="10"/>
    <n v="16"/>
    <n v="26"/>
    <n v="16"/>
    <n v="14"/>
    <n v="30"/>
    <n v="16"/>
    <n v="15"/>
    <n v="31"/>
    <n v="11"/>
    <n v="16"/>
    <n v="27"/>
    <n v="17"/>
    <n v="21"/>
    <n v="38"/>
    <n v="14"/>
    <n v="10"/>
    <n v="24"/>
    <n v="11"/>
    <n v="24"/>
    <n v="35"/>
    <n v="25"/>
    <n v="15"/>
    <n v="40"/>
    <n v="94"/>
    <n v="101"/>
    <n v="195"/>
    <n v="1"/>
    <n v="1"/>
    <n v="2"/>
    <n v="1"/>
    <n v="2"/>
    <n v="2"/>
    <n v="0"/>
    <n v="9"/>
    <n v="0"/>
    <n v="0"/>
    <n v="0"/>
    <n v="1"/>
    <n v="0"/>
    <n v="0"/>
    <n v="0"/>
    <n v="0"/>
    <n v="2"/>
    <n v="7"/>
    <n v="0"/>
    <n v="0"/>
    <n v="2"/>
    <n v="0"/>
    <n v="0"/>
    <n v="0"/>
    <n v="0"/>
    <n v="0"/>
    <n v="0"/>
    <n v="0"/>
    <n v="1"/>
    <n v="0"/>
    <n v="0"/>
    <n v="13"/>
    <n v="2"/>
    <n v="7"/>
    <n v="1"/>
    <n v="1"/>
    <n v="2"/>
    <n v="1"/>
    <n v="2"/>
    <n v="2"/>
    <n v="0"/>
    <n v="9"/>
    <n v="9"/>
    <n v="9"/>
    <n v="1"/>
  </r>
  <r>
    <s v="08EPR0817G"/>
    <n v="1"/>
    <s v="MATUTINO"/>
    <s v="JESUS REYES HEROLES 2753"/>
    <n v="8"/>
    <s v="CHIHUAHUA"/>
    <n v="8"/>
    <s v="CHIHUAHUA"/>
    <n v="19"/>
    <x v="2"/>
    <x v="2"/>
    <n v="1"/>
    <s v="CHIHUAHUA"/>
    <s v="CALLE GUSTAVO FLAUBERT"/>
    <n v="0"/>
    <s v="PÚBLICO"/>
    <x v="1"/>
    <n v="2"/>
    <s v="BÁSICA"/>
    <n v="2"/>
    <x v="0"/>
    <n v="1"/>
    <x v="0"/>
    <n v="0"/>
    <s v="NO APLICA"/>
    <n v="0"/>
    <s v="NO APLICA"/>
    <s v="08FIZ0048F"/>
    <s v="08FJS0001R"/>
    <m/>
    <n v="0"/>
    <n v="255"/>
    <n v="246"/>
    <n v="501"/>
    <n v="255"/>
    <n v="246"/>
    <n v="501"/>
    <n v="37"/>
    <n v="50"/>
    <n v="87"/>
    <n v="44"/>
    <n v="40"/>
    <n v="84"/>
    <n v="44"/>
    <n v="40"/>
    <n v="84"/>
    <n v="47"/>
    <n v="44"/>
    <n v="91"/>
    <n v="40"/>
    <n v="36"/>
    <n v="76"/>
    <n v="37"/>
    <n v="34"/>
    <n v="71"/>
    <n v="39"/>
    <n v="39"/>
    <n v="78"/>
    <n v="46"/>
    <n v="35"/>
    <n v="81"/>
    <n v="253"/>
    <n v="228"/>
    <n v="481"/>
    <n v="3"/>
    <n v="3"/>
    <n v="3"/>
    <n v="3"/>
    <n v="3"/>
    <n v="3"/>
    <n v="0"/>
    <n v="18"/>
    <n v="0"/>
    <n v="0"/>
    <n v="1"/>
    <n v="0"/>
    <n v="0"/>
    <n v="0"/>
    <n v="0"/>
    <n v="0"/>
    <n v="4"/>
    <n v="14"/>
    <n v="0"/>
    <n v="0"/>
    <n v="2"/>
    <n v="2"/>
    <n v="1"/>
    <n v="2"/>
    <n v="0"/>
    <n v="0"/>
    <n v="0"/>
    <n v="0"/>
    <n v="0"/>
    <n v="3"/>
    <n v="0"/>
    <n v="29"/>
    <n v="4"/>
    <n v="14"/>
    <n v="3"/>
    <n v="3"/>
    <n v="3"/>
    <n v="3"/>
    <n v="3"/>
    <n v="3"/>
    <n v="0"/>
    <n v="18"/>
    <n v="18"/>
    <n v="18"/>
    <n v="1"/>
  </r>
  <r>
    <s v="08EPR0818F"/>
    <n v="1"/>
    <s v="MATUTINO"/>
    <s v="IGNACIO ZARAGOZA 2765"/>
    <n v="8"/>
    <s v="CHIHUAHUA"/>
    <n v="8"/>
    <s v="CHIHUAHUA"/>
    <n v="50"/>
    <x v="4"/>
    <x v="4"/>
    <n v="1"/>
    <s v="NUEVO CASAS GRANDES"/>
    <s v="CALLE MANUEL DUBLAN"/>
    <n v="0"/>
    <s v="PÚBLICO"/>
    <x v="1"/>
    <n v="2"/>
    <s v="BÁSICA"/>
    <n v="2"/>
    <x v="0"/>
    <n v="1"/>
    <x v="0"/>
    <n v="0"/>
    <s v="NO APLICA"/>
    <n v="0"/>
    <s v="NO APLICA"/>
    <s v="08FIZ0054Q"/>
    <s v="08FJS0004O"/>
    <m/>
    <n v="0"/>
    <n v="68"/>
    <n v="79"/>
    <n v="147"/>
    <n v="66"/>
    <n v="77"/>
    <n v="143"/>
    <n v="10"/>
    <n v="5"/>
    <n v="15"/>
    <n v="9"/>
    <n v="18"/>
    <n v="27"/>
    <n v="10"/>
    <n v="19"/>
    <n v="29"/>
    <n v="15"/>
    <n v="19"/>
    <n v="34"/>
    <n v="12"/>
    <n v="13"/>
    <n v="25"/>
    <n v="12"/>
    <n v="11"/>
    <n v="23"/>
    <n v="8"/>
    <n v="17"/>
    <n v="25"/>
    <n v="17"/>
    <n v="15"/>
    <n v="32"/>
    <n v="74"/>
    <n v="94"/>
    <n v="168"/>
    <n v="1"/>
    <n v="1"/>
    <n v="1"/>
    <n v="1"/>
    <n v="1"/>
    <n v="1"/>
    <n v="0"/>
    <n v="6"/>
    <n v="0"/>
    <n v="0"/>
    <n v="1"/>
    <n v="0"/>
    <n v="0"/>
    <n v="0"/>
    <n v="0"/>
    <n v="0"/>
    <n v="2"/>
    <n v="4"/>
    <n v="0"/>
    <n v="0"/>
    <n v="0"/>
    <n v="1"/>
    <n v="0"/>
    <n v="1"/>
    <n v="0"/>
    <n v="0"/>
    <n v="0"/>
    <n v="0"/>
    <n v="1"/>
    <n v="0"/>
    <n v="0"/>
    <n v="10"/>
    <n v="2"/>
    <n v="4"/>
    <n v="1"/>
    <n v="1"/>
    <n v="1"/>
    <n v="1"/>
    <n v="1"/>
    <n v="1"/>
    <n v="0"/>
    <n v="6"/>
    <n v="11"/>
    <n v="6"/>
    <n v="1"/>
  </r>
  <r>
    <s v="08EPR0819E"/>
    <n v="1"/>
    <s v="MATUTINO"/>
    <s v="CHIHUAHUA 2757"/>
    <n v="8"/>
    <s v="CHIHUAHUA"/>
    <n v="8"/>
    <s v="CHIHUAHUA"/>
    <n v="19"/>
    <x v="2"/>
    <x v="2"/>
    <n v="1"/>
    <s v="CHIHUAHUA"/>
    <s v="CALLE EUCALIPTO"/>
    <n v="0"/>
    <s v="PÚBLICO"/>
    <x v="1"/>
    <n v="2"/>
    <s v="BÁSICA"/>
    <n v="2"/>
    <x v="0"/>
    <n v="1"/>
    <x v="0"/>
    <n v="0"/>
    <s v="NO APLICA"/>
    <n v="0"/>
    <s v="NO APLICA"/>
    <s v="08FIZ0052S"/>
    <s v="08FJS0002Q"/>
    <m/>
    <n v="0"/>
    <n v="268"/>
    <n v="238"/>
    <n v="506"/>
    <n v="268"/>
    <n v="238"/>
    <n v="506"/>
    <n v="45"/>
    <n v="42"/>
    <n v="87"/>
    <n v="58"/>
    <n v="44"/>
    <n v="102"/>
    <n v="58"/>
    <n v="44"/>
    <n v="102"/>
    <n v="49"/>
    <n v="38"/>
    <n v="87"/>
    <n v="40"/>
    <n v="42"/>
    <n v="82"/>
    <n v="48"/>
    <n v="39"/>
    <n v="87"/>
    <n v="50"/>
    <n v="36"/>
    <n v="86"/>
    <n v="40"/>
    <n v="46"/>
    <n v="86"/>
    <n v="285"/>
    <n v="245"/>
    <n v="530"/>
    <n v="4"/>
    <n v="3"/>
    <n v="3"/>
    <n v="3"/>
    <n v="3"/>
    <n v="3"/>
    <n v="0"/>
    <n v="19"/>
    <n v="0"/>
    <n v="0"/>
    <n v="1"/>
    <n v="0"/>
    <n v="0"/>
    <n v="0"/>
    <n v="0"/>
    <n v="0"/>
    <n v="1"/>
    <n v="18"/>
    <n v="0"/>
    <n v="0"/>
    <n v="3"/>
    <n v="0"/>
    <n v="1"/>
    <n v="2"/>
    <n v="0"/>
    <n v="0"/>
    <n v="0"/>
    <n v="0"/>
    <n v="3"/>
    <n v="0"/>
    <n v="0"/>
    <n v="29"/>
    <n v="1"/>
    <n v="18"/>
    <n v="4"/>
    <n v="3"/>
    <n v="3"/>
    <n v="3"/>
    <n v="3"/>
    <n v="3"/>
    <n v="0"/>
    <n v="19"/>
    <n v="19"/>
    <n v="19"/>
    <n v="1"/>
  </r>
  <r>
    <s v="08EPR0820U"/>
    <n v="1"/>
    <s v="MATUTINO"/>
    <s v="PLAN DE AYALA 2758"/>
    <n v="8"/>
    <s v="CHIHUAHUA"/>
    <n v="8"/>
    <s v="CHIHUAHUA"/>
    <n v="19"/>
    <x v="2"/>
    <x v="2"/>
    <n v="1"/>
    <s v="CHIHUAHUA"/>
    <s v="CALLE PLAN DE AYALA"/>
    <n v="1903"/>
    <s v="PÚBLICO"/>
    <x v="1"/>
    <n v="2"/>
    <s v="BÁSICA"/>
    <n v="2"/>
    <x v="0"/>
    <n v="1"/>
    <x v="0"/>
    <n v="0"/>
    <s v="NO APLICA"/>
    <n v="0"/>
    <s v="NO APLICA"/>
    <s v="08FIZ0052S"/>
    <s v="08FJS0002Q"/>
    <m/>
    <n v="0"/>
    <n v="144"/>
    <n v="159"/>
    <n v="303"/>
    <n v="143"/>
    <n v="158"/>
    <n v="301"/>
    <n v="17"/>
    <n v="32"/>
    <n v="49"/>
    <n v="26"/>
    <n v="29"/>
    <n v="55"/>
    <n v="26"/>
    <n v="30"/>
    <n v="56"/>
    <n v="25"/>
    <n v="27"/>
    <n v="52"/>
    <n v="31"/>
    <n v="23"/>
    <n v="54"/>
    <n v="29"/>
    <n v="27"/>
    <n v="56"/>
    <n v="18"/>
    <n v="29"/>
    <n v="47"/>
    <n v="28"/>
    <n v="29"/>
    <n v="57"/>
    <n v="157"/>
    <n v="165"/>
    <n v="322"/>
    <n v="2"/>
    <n v="2"/>
    <n v="2"/>
    <n v="2"/>
    <n v="2"/>
    <n v="2"/>
    <n v="0"/>
    <n v="12"/>
    <n v="0"/>
    <n v="0"/>
    <n v="0"/>
    <n v="1"/>
    <n v="0"/>
    <n v="0"/>
    <n v="0"/>
    <n v="0"/>
    <n v="2"/>
    <n v="10"/>
    <n v="0"/>
    <n v="0"/>
    <n v="2"/>
    <n v="0"/>
    <n v="2"/>
    <n v="0"/>
    <n v="0"/>
    <n v="0"/>
    <n v="0"/>
    <n v="1"/>
    <n v="1"/>
    <n v="1"/>
    <n v="0"/>
    <n v="20"/>
    <n v="2"/>
    <n v="10"/>
    <n v="2"/>
    <n v="2"/>
    <n v="2"/>
    <n v="2"/>
    <n v="2"/>
    <n v="2"/>
    <n v="0"/>
    <n v="12"/>
    <n v="13"/>
    <n v="12"/>
    <n v="1"/>
  </r>
  <r>
    <s v="08EPR0822S"/>
    <n v="1"/>
    <s v="MATUTINO"/>
    <s v="AURELIA AGUERO ESQUIVEL 2760"/>
    <n v="8"/>
    <s v="CHIHUAHUA"/>
    <n v="8"/>
    <s v="CHIHUAHUA"/>
    <n v="19"/>
    <x v="2"/>
    <x v="2"/>
    <n v="1"/>
    <s v="CHIHUAHUA"/>
    <s v="CALLE UNIVERSIDAD DE "/>
    <n v="800"/>
    <s v="PÚBLICO"/>
    <x v="1"/>
    <n v="2"/>
    <s v="BÁSICA"/>
    <n v="2"/>
    <x v="0"/>
    <n v="1"/>
    <x v="0"/>
    <n v="0"/>
    <s v="NO APLICA"/>
    <n v="0"/>
    <s v="NO APLICA"/>
    <s v="08FIZ0043K"/>
    <s v="08FJS0001R"/>
    <m/>
    <n v="0"/>
    <n v="178"/>
    <n v="187"/>
    <n v="365"/>
    <n v="178"/>
    <n v="187"/>
    <n v="365"/>
    <n v="21"/>
    <n v="38"/>
    <n v="59"/>
    <n v="23"/>
    <n v="29"/>
    <n v="52"/>
    <n v="23"/>
    <n v="29"/>
    <n v="52"/>
    <n v="27"/>
    <n v="31"/>
    <n v="58"/>
    <n v="28"/>
    <n v="30"/>
    <n v="58"/>
    <n v="37"/>
    <n v="27"/>
    <n v="64"/>
    <n v="34"/>
    <n v="28"/>
    <n v="62"/>
    <n v="29"/>
    <n v="30"/>
    <n v="59"/>
    <n v="178"/>
    <n v="175"/>
    <n v="353"/>
    <n v="2"/>
    <n v="2"/>
    <n v="2"/>
    <n v="2"/>
    <n v="2"/>
    <n v="2"/>
    <n v="0"/>
    <n v="12"/>
    <n v="0"/>
    <n v="0"/>
    <n v="1"/>
    <n v="0"/>
    <n v="0"/>
    <n v="0"/>
    <n v="0"/>
    <n v="0"/>
    <n v="1"/>
    <n v="11"/>
    <n v="0"/>
    <n v="0"/>
    <n v="0"/>
    <n v="1"/>
    <n v="0"/>
    <n v="1"/>
    <n v="0"/>
    <n v="1"/>
    <n v="0"/>
    <n v="0"/>
    <n v="1"/>
    <n v="1"/>
    <n v="0"/>
    <n v="18"/>
    <n v="1"/>
    <n v="11"/>
    <n v="2"/>
    <n v="2"/>
    <n v="2"/>
    <n v="2"/>
    <n v="2"/>
    <n v="2"/>
    <n v="0"/>
    <n v="12"/>
    <n v="12"/>
    <n v="12"/>
    <n v="1"/>
  </r>
  <r>
    <s v="08EPR0824Q"/>
    <n v="2"/>
    <s v="VESPERTINO"/>
    <s v="AGUSTIN MELGAR 2763"/>
    <n v="8"/>
    <s v="CHIHUAHUA"/>
    <n v="8"/>
    <s v="CHIHUAHUA"/>
    <n v="19"/>
    <x v="2"/>
    <x v="2"/>
    <n v="1"/>
    <s v="CHIHUAHUA"/>
    <s v="CALLE FERNANDO BAEZA"/>
    <n v="0"/>
    <s v="PÚBLICO"/>
    <x v="1"/>
    <n v="2"/>
    <s v="BÁSICA"/>
    <n v="2"/>
    <x v="0"/>
    <n v="1"/>
    <x v="0"/>
    <n v="0"/>
    <s v="NO APLICA"/>
    <n v="0"/>
    <s v="NO APLICA"/>
    <s v="08FIZ0043K"/>
    <s v="08FJS0001R"/>
    <m/>
    <n v="0"/>
    <n v="87"/>
    <n v="70"/>
    <n v="157"/>
    <n v="87"/>
    <n v="70"/>
    <n v="157"/>
    <n v="18"/>
    <n v="17"/>
    <n v="35"/>
    <n v="14"/>
    <n v="7"/>
    <n v="21"/>
    <n v="15"/>
    <n v="8"/>
    <n v="23"/>
    <n v="11"/>
    <n v="12"/>
    <n v="23"/>
    <n v="13"/>
    <n v="6"/>
    <n v="19"/>
    <n v="10"/>
    <n v="11"/>
    <n v="21"/>
    <n v="12"/>
    <n v="10"/>
    <n v="22"/>
    <n v="15"/>
    <n v="9"/>
    <n v="24"/>
    <n v="76"/>
    <n v="56"/>
    <n v="132"/>
    <n v="1"/>
    <n v="1"/>
    <n v="1"/>
    <n v="1"/>
    <n v="1"/>
    <n v="1"/>
    <n v="0"/>
    <n v="6"/>
    <n v="0"/>
    <n v="0"/>
    <n v="0"/>
    <n v="1"/>
    <n v="0"/>
    <n v="0"/>
    <n v="0"/>
    <n v="0"/>
    <n v="2"/>
    <n v="4"/>
    <n v="0"/>
    <n v="0"/>
    <n v="1"/>
    <n v="1"/>
    <n v="0"/>
    <n v="3"/>
    <n v="0"/>
    <n v="0"/>
    <n v="0"/>
    <n v="0"/>
    <n v="2"/>
    <n v="0"/>
    <n v="0"/>
    <n v="14"/>
    <n v="2"/>
    <n v="4"/>
    <n v="1"/>
    <n v="1"/>
    <n v="1"/>
    <n v="1"/>
    <n v="1"/>
    <n v="1"/>
    <n v="0"/>
    <n v="6"/>
    <n v="14"/>
    <n v="6"/>
    <n v="1"/>
  </r>
  <r>
    <s v="08EPR0825P"/>
    <n v="2"/>
    <s v="VESPERTINO"/>
    <s v="HECTOR DE LA GARZA 2764"/>
    <n v="8"/>
    <s v="CHIHUAHUA"/>
    <n v="8"/>
    <s v="CHIHUAHUA"/>
    <n v="11"/>
    <x v="22"/>
    <x v="7"/>
    <n v="1"/>
    <s v="SANTA ROSALĂŤA DE CAMARGO"/>
    <s v="CALLE CNC"/>
    <n v="300"/>
    <s v="PÚBLICO"/>
    <x v="1"/>
    <n v="2"/>
    <s v="BÁSICA"/>
    <n v="2"/>
    <x v="0"/>
    <n v="1"/>
    <x v="0"/>
    <n v="0"/>
    <s v="NO APLICA"/>
    <n v="0"/>
    <s v="NO APLICA"/>
    <s v="08FIZ0006G"/>
    <m/>
    <m/>
    <n v="0"/>
    <n v="144"/>
    <n v="116"/>
    <n v="260"/>
    <n v="141"/>
    <n v="114"/>
    <n v="255"/>
    <n v="23"/>
    <n v="18"/>
    <n v="41"/>
    <n v="29"/>
    <n v="23"/>
    <n v="52"/>
    <n v="29"/>
    <n v="23"/>
    <n v="52"/>
    <n v="23"/>
    <n v="18"/>
    <n v="41"/>
    <n v="19"/>
    <n v="21"/>
    <n v="40"/>
    <n v="26"/>
    <n v="29"/>
    <n v="55"/>
    <n v="26"/>
    <n v="27"/>
    <n v="53"/>
    <n v="20"/>
    <n v="21"/>
    <n v="41"/>
    <n v="143"/>
    <n v="139"/>
    <n v="282"/>
    <n v="2"/>
    <n v="2"/>
    <n v="2"/>
    <n v="2"/>
    <n v="2"/>
    <n v="2"/>
    <n v="0"/>
    <n v="12"/>
    <n v="0"/>
    <n v="0"/>
    <n v="0"/>
    <n v="1"/>
    <n v="0"/>
    <n v="0"/>
    <n v="0"/>
    <n v="0"/>
    <n v="1"/>
    <n v="11"/>
    <n v="0"/>
    <n v="0"/>
    <n v="2"/>
    <n v="2"/>
    <n v="2"/>
    <n v="2"/>
    <n v="0"/>
    <n v="0"/>
    <n v="0"/>
    <n v="0"/>
    <n v="1"/>
    <n v="1"/>
    <n v="0"/>
    <n v="23"/>
    <n v="1"/>
    <n v="11"/>
    <n v="2"/>
    <n v="2"/>
    <n v="2"/>
    <n v="2"/>
    <n v="2"/>
    <n v="2"/>
    <n v="0"/>
    <n v="12"/>
    <n v="14"/>
    <n v="12"/>
    <n v="1"/>
  </r>
  <r>
    <s v="08EPR0827N"/>
    <n v="1"/>
    <s v="MATUTINO"/>
    <s v="BENITO JUAREZ 2612"/>
    <n v="8"/>
    <s v="CHIHUAHUA"/>
    <n v="8"/>
    <s v="CHIHUAHUA"/>
    <n v="9"/>
    <x v="1"/>
    <x v="1"/>
    <n v="102"/>
    <s v="MEHUACHI"/>
    <s v="CALLE LOS MAGUECHIS"/>
    <n v="0"/>
    <s v="PÚBLICO"/>
    <x v="1"/>
    <n v="2"/>
    <s v="BÁSICA"/>
    <n v="2"/>
    <x v="0"/>
    <n v="1"/>
    <x v="0"/>
    <n v="0"/>
    <s v="NO APLICA"/>
    <n v="0"/>
    <s v="NO APLICA"/>
    <s v="08FIZ0011S"/>
    <s v="08FJS0005N"/>
    <m/>
    <n v="3"/>
    <n v="10"/>
    <n v="6"/>
    <n v="16"/>
    <n v="10"/>
    <n v="6"/>
    <n v="16"/>
    <n v="3"/>
    <n v="1"/>
    <n v="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EPR0829L"/>
    <n v="2"/>
    <s v="VESPERTINO"/>
    <s v="BELISARIO DOMINGUEZ 2771"/>
    <n v="8"/>
    <s v="CHIHUAHUA"/>
    <n v="8"/>
    <s v="CHIHUAHUA"/>
    <n v="37"/>
    <x v="0"/>
    <x v="0"/>
    <n v="1"/>
    <s v="JUĂREZ"/>
    <s v="CALLE ACATILPA"/>
    <n v="0"/>
    <s v="PÚBLICO"/>
    <x v="1"/>
    <n v="2"/>
    <s v="BÁSICA"/>
    <n v="2"/>
    <x v="0"/>
    <n v="1"/>
    <x v="0"/>
    <n v="0"/>
    <s v="NO APLICA"/>
    <n v="0"/>
    <s v="NO APLICA"/>
    <s v="08FIZ0034C"/>
    <s v="08FJS0003P"/>
    <m/>
    <n v="0"/>
    <n v="74"/>
    <n v="71"/>
    <n v="145"/>
    <n v="74"/>
    <n v="71"/>
    <n v="145"/>
    <n v="17"/>
    <n v="12"/>
    <n v="29"/>
    <n v="12"/>
    <n v="6"/>
    <n v="18"/>
    <n v="13"/>
    <n v="7"/>
    <n v="20"/>
    <n v="10"/>
    <n v="9"/>
    <n v="19"/>
    <n v="12"/>
    <n v="12"/>
    <n v="24"/>
    <n v="8"/>
    <n v="12"/>
    <n v="20"/>
    <n v="12"/>
    <n v="12"/>
    <n v="24"/>
    <n v="6"/>
    <n v="13"/>
    <n v="19"/>
    <n v="61"/>
    <n v="65"/>
    <n v="126"/>
    <n v="1"/>
    <n v="1"/>
    <n v="1"/>
    <n v="1"/>
    <n v="0"/>
    <n v="0"/>
    <n v="1"/>
    <n v="5"/>
    <n v="0"/>
    <n v="0"/>
    <n v="1"/>
    <n v="0"/>
    <n v="0"/>
    <n v="0"/>
    <n v="0"/>
    <n v="0"/>
    <n v="1"/>
    <n v="4"/>
    <n v="0"/>
    <n v="0"/>
    <n v="1"/>
    <n v="0"/>
    <n v="0"/>
    <n v="1"/>
    <n v="0"/>
    <n v="0"/>
    <n v="0"/>
    <n v="0"/>
    <n v="1"/>
    <n v="0"/>
    <n v="0"/>
    <n v="9"/>
    <n v="1"/>
    <n v="4"/>
    <n v="1"/>
    <n v="1"/>
    <n v="1"/>
    <n v="1"/>
    <n v="0"/>
    <n v="0"/>
    <n v="1"/>
    <n v="5"/>
    <n v="15"/>
    <n v="6"/>
    <n v="1"/>
  </r>
  <r>
    <s v="08EPR0830A"/>
    <n v="2"/>
    <s v="VESPERTINO"/>
    <s v="RODOLFO FIERRO 2772"/>
    <n v="8"/>
    <s v="CHIHUAHUA"/>
    <n v="8"/>
    <s v="CHIHUAHUA"/>
    <n v="37"/>
    <x v="0"/>
    <x v="0"/>
    <n v="1"/>
    <s v="JUĂREZ"/>
    <s v="CALLE GENERAL TREVINO"/>
    <n v="3842"/>
    <s v="PÚBLICO"/>
    <x v="1"/>
    <n v="2"/>
    <s v="BÁSICA"/>
    <n v="2"/>
    <x v="0"/>
    <n v="1"/>
    <x v="0"/>
    <n v="0"/>
    <s v="NO APLICA"/>
    <n v="0"/>
    <s v="NO APLICA"/>
    <s v="08FIZ0032E"/>
    <s v="08FJS0003P"/>
    <m/>
    <n v="0"/>
    <n v="66"/>
    <n v="68"/>
    <n v="134"/>
    <n v="66"/>
    <n v="68"/>
    <n v="134"/>
    <n v="9"/>
    <n v="11"/>
    <n v="20"/>
    <n v="10"/>
    <n v="10"/>
    <n v="20"/>
    <n v="10"/>
    <n v="10"/>
    <n v="20"/>
    <n v="13"/>
    <n v="7"/>
    <n v="20"/>
    <n v="8"/>
    <n v="10"/>
    <n v="18"/>
    <n v="12"/>
    <n v="9"/>
    <n v="21"/>
    <n v="9"/>
    <n v="10"/>
    <n v="19"/>
    <n v="8"/>
    <n v="15"/>
    <n v="23"/>
    <n v="60"/>
    <n v="61"/>
    <n v="121"/>
    <n v="1"/>
    <n v="1"/>
    <n v="1"/>
    <n v="1"/>
    <n v="1"/>
    <n v="1"/>
    <n v="0"/>
    <n v="6"/>
    <n v="0"/>
    <n v="0"/>
    <n v="1"/>
    <n v="0"/>
    <n v="0"/>
    <n v="0"/>
    <n v="0"/>
    <n v="0"/>
    <n v="2"/>
    <n v="4"/>
    <n v="0"/>
    <n v="0"/>
    <n v="0"/>
    <n v="1"/>
    <n v="0"/>
    <n v="0"/>
    <n v="0"/>
    <n v="0"/>
    <n v="0"/>
    <n v="0"/>
    <n v="1"/>
    <n v="0"/>
    <n v="0"/>
    <n v="9"/>
    <n v="2"/>
    <n v="4"/>
    <n v="1"/>
    <n v="1"/>
    <n v="1"/>
    <n v="1"/>
    <n v="1"/>
    <n v="1"/>
    <n v="0"/>
    <n v="6"/>
    <n v="6"/>
    <n v="6"/>
    <n v="1"/>
  </r>
  <r>
    <s v="08EPR0831Z"/>
    <n v="1"/>
    <s v="MATUTINO"/>
    <s v="IRMA ACEVES DE GALINDO 2773"/>
    <n v="8"/>
    <s v="CHIHUAHUA"/>
    <n v="8"/>
    <s v="CHIHUAHUA"/>
    <n v="11"/>
    <x v="22"/>
    <x v="7"/>
    <n v="1"/>
    <s v="SANTA ROSALĂŤA DE CAMARGO"/>
    <s v="CALLE EDMUNDO PORRAS"/>
    <n v="0"/>
    <s v="PÚBLICO"/>
    <x v="1"/>
    <n v="2"/>
    <s v="BÁSICA"/>
    <n v="2"/>
    <x v="0"/>
    <n v="1"/>
    <x v="0"/>
    <n v="0"/>
    <s v="NO APLICA"/>
    <n v="0"/>
    <s v="NO APLICA"/>
    <s v="08FIZ0006G"/>
    <m/>
    <m/>
    <n v="0"/>
    <n v="69"/>
    <n v="54"/>
    <n v="123"/>
    <n v="69"/>
    <n v="54"/>
    <n v="123"/>
    <n v="5"/>
    <n v="10"/>
    <n v="15"/>
    <n v="9"/>
    <n v="8"/>
    <n v="17"/>
    <n v="10"/>
    <n v="8"/>
    <n v="18"/>
    <n v="13"/>
    <n v="7"/>
    <n v="20"/>
    <n v="11"/>
    <n v="7"/>
    <n v="18"/>
    <n v="10"/>
    <n v="13"/>
    <n v="23"/>
    <n v="20"/>
    <n v="9"/>
    <n v="29"/>
    <n v="12"/>
    <n v="7"/>
    <n v="19"/>
    <n v="76"/>
    <n v="51"/>
    <n v="127"/>
    <n v="0"/>
    <n v="0"/>
    <n v="1"/>
    <n v="1"/>
    <n v="1"/>
    <n v="1"/>
    <n v="1"/>
    <n v="5"/>
    <n v="0"/>
    <n v="0"/>
    <n v="1"/>
    <n v="0"/>
    <n v="0"/>
    <n v="0"/>
    <n v="0"/>
    <n v="0"/>
    <n v="0"/>
    <n v="5"/>
    <n v="0"/>
    <n v="0"/>
    <n v="1"/>
    <n v="0"/>
    <n v="0"/>
    <n v="0"/>
    <n v="0"/>
    <n v="0"/>
    <n v="0"/>
    <n v="0"/>
    <n v="0"/>
    <n v="1"/>
    <n v="0"/>
    <n v="8"/>
    <n v="0"/>
    <n v="5"/>
    <n v="0"/>
    <n v="0"/>
    <n v="1"/>
    <n v="1"/>
    <n v="1"/>
    <n v="1"/>
    <n v="1"/>
    <n v="5"/>
    <n v="6"/>
    <n v="6"/>
    <n v="1"/>
  </r>
  <r>
    <s v="08EPR0833Y"/>
    <n v="1"/>
    <s v="MATUTINO"/>
    <s v="ALVARO OBREGON SALIDO 2768"/>
    <n v="8"/>
    <s v="CHIHUAHUA"/>
    <n v="8"/>
    <s v="CHIHUAHUA"/>
    <n v="20"/>
    <x v="53"/>
    <x v="1"/>
    <n v="1"/>
    <s v="CHĂŤNIPAS DE ALMADA"/>
    <s v="CALLE CHINIPAS"/>
    <n v="0"/>
    <s v="PÚBLICO"/>
    <x v="1"/>
    <n v="2"/>
    <s v="BÁSICA"/>
    <n v="2"/>
    <x v="0"/>
    <n v="1"/>
    <x v="0"/>
    <n v="0"/>
    <s v="NO APLICA"/>
    <n v="0"/>
    <s v="NO APLICA"/>
    <s v="08FIZ0010T"/>
    <s v="08FJS0005N"/>
    <m/>
    <n v="0"/>
    <n v="7"/>
    <n v="9"/>
    <n v="16"/>
    <n v="7"/>
    <n v="9"/>
    <n v="16"/>
    <n v="2"/>
    <n v="2"/>
    <n v="4"/>
    <n v="0"/>
    <n v="0"/>
    <n v="0"/>
    <n v="0"/>
    <n v="0"/>
    <n v="0"/>
    <n v="0"/>
    <n v="1"/>
    <n v="1"/>
    <n v="2"/>
    <n v="0"/>
    <n v="2"/>
    <n v="2"/>
    <n v="2"/>
    <n v="4"/>
    <n v="0"/>
    <n v="3"/>
    <n v="3"/>
    <n v="0"/>
    <n v="4"/>
    <n v="4"/>
    <n v="4"/>
    <n v="10"/>
    <n v="14"/>
    <n v="0"/>
    <n v="0"/>
    <n v="0"/>
    <n v="0"/>
    <n v="0"/>
    <n v="0"/>
    <n v="1"/>
    <n v="1"/>
    <n v="1"/>
    <n v="0"/>
    <n v="0"/>
    <n v="0"/>
    <n v="0"/>
    <n v="0"/>
    <n v="0"/>
    <n v="0"/>
    <n v="0"/>
    <n v="0"/>
    <n v="0"/>
    <n v="0"/>
    <n v="0"/>
    <n v="0"/>
    <n v="0"/>
    <n v="0"/>
    <n v="0"/>
    <n v="0"/>
    <n v="0"/>
    <n v="0"/>
    <n v="0"/>
    <n v="0"/>
    <n v="0"/>
    <n v="1"/>
    <n v="1"/>
    <n v="0"/>
    <n v="0"/>
    <n v="0"/>
    <n v="0"/>
    <n v="0"/>
    <n v="0"/>
    <n v="0"/>
    <n v="1"/>
    <n v="1"/>
    <n v="1"/>
    <n v="1"/>
    <n v="1"/>
  </r>
  <r>
    <s v="08EPR0835W"/>
    <n v="1"/>
    <s v="MATUTINO"/>
    <s v="TORIBIO ORTEGA 2775"/>
    <n v="8"/>
    <s v="CHIHUAHUA"/>
    <n v="8"/>
    <s v="CHIHUAHUA"/>
    <n v="66"/>
    <x v="47"/>
    <x v="1"/>
    <n v="65"/>
    <s v="CUESTA BLANCA"/>
    <s v="NINGUNO NINGUNO"/>
    <n v="0"/>
    <s v="PÚBLICO"/>
    <x v="1"/>
    <n v="2"/>
    <s v="BÁSICA"/>
    <n v="2"/>
    <x v="0"/>
    <n v="1"/>
    <x v="0"/>
    <n v="0"/>
    <s v="NO APLICA"/>
    <n v="0"/>
    <s v="NO APLICA"/>
    <s v="08FIZ0035B"/>
    <s v="08FJS0005N"/>
    <m/>
    <n v="0"/>
    <n v="9"/>
    <n v="9"/>
    <n v="18"/>
    <n v="9"/>
    <n v="9"/>
    <n v="18"/>
    <n v="2"/>
    <n v="1"/>
    <n v="3"/>
    <n v="3"/>
    <n v="4"/>
    <n v="7"/>
    <n v="3"/>
    <n v="4"/>
    <n v="7"/>
    <n v="1"/>
    <n v="3"/>
    <n v="4"/>
    <n v="2"/>
    <n v="2"/>
    <n v="4"/>
    <n v="2"/>
    <n v="3"/>
    <n v="5"/>
    <n v="4"/>
    <n v="1"/>
    <n v="5"/>
    <n v="2"/>
    <n v="3"/>
    <n v="5"/>
    <n v="14"/>
    <n v="16"/>
    <n v="30"/>
    <n v="0"/>
    <n v="0"/>
    <n v="0"/>
    <n v="0"/>
    <n v="0"/>
    <n v="0"/>
    <n v="1"/>
    <n v="1"/>
    <n v="1"/>
    <n v="0"/>
    <n v="0"/>
    <n v="0"/>
    <n v="0"/>
    <n v="0"/>
    <n v="0"/>
    <n v="0"/>
    <n v="0"/>
    <n v="0"/>
    <n v="0"/>
    <n v="0"/>
    <n v="0"/>
    <n v="0"/>
    <n v="0"/>
    <n v="0"/>
    <n v="0"/>
    <n v="0"/>
    <n v="0"/>
    <n v="0"/>
    <n v="0"/>
    <n v="0"/>
    <n v="0"/>
    <n v="1"/>
    <n v="1"/>
    <n v="0"/>
    <n v="0"/>
    <n v="0"/>
    <n v="0"/>
    <n v="0"/>
    <n v="0"/>
    <n v="0"/>
    <n v="1"/>
    <n v="1"/>
    <n v="2"/>
    <n v="1"/>
    <n v="1"/>
  </r>
  <r>
    <s v="08EPR0838T"/>
    <n v="1"/>
    <s v="MATUTINO"/>
    <s v="TIERRA Y LIBERTAD 2780"/>
    <n v="8"/>
    <s v="CHIHUAHUA"/>
    <n v="8"/>
    <s v="CHIHUAHUA"/>
    <n v="20"/>
    <x v="53"/>
    <x v="1"/>
    <n v="413"/>
    <s v="BORIEGACHI"/>
    <s v="CALLE CONOCIDO BOREGACHI"/>
    <n v="0"/>
    <s v="PÚBLICO"/>
    <x v="1"/>
    <n v="2"/>
    <s v="BÁSICA"/>
    <n v="2"/>
    <x v="0"/>
    <n v="1"/>
    <x v="0"/>
    <n v="0"/>
    <s v="NO APLICA"/>
    <n v="0"/>
    <s v="NO APLICA"/>
    <s v="08FIZ0044J"/>
    <s v="08FJS0005N"/>
    <m/>
    <n v="0"/>
    <n v="9"/>
    <n v="5"/>
    <n v="14"/>
    <n v="9"/>
    <n v="5"/>
    <n v="14"/>
    <n v="2"/>
    <n v="1"/>
    <n v="3"/>
    <n v="1"/>
    <n v="3"/>
    <n v="4"/>
    <n v="1"/>
    <n v="3"/>
    <n v="4"/>
    <n v="2"/>
    <n v="0"/>
    <n v="2"/>
    <n v="4"/>
    <n v="2"/>
    <n v="6"/>
    <n v="2"/>
    <n v="2"/>
    <n v="4"/>
    <n v="1"/>
    <n v="4"/>
    <n v="5"/>
    <n v="2"/>
    <n v="2"/>
    <n v="4"/>
    <n v="12"/>
    <n v="13"/>
    <n v="25"/>
    <n v="0"/>
    <n v="0"/>
    <n v="0"/>
    <n v="0"/>
    <n v="0"/>
    <n v="0"/>
    <n v="1"/>
    <n v="1"/>
    <n v="1"/>
    <n v="0"/>
    <n v="0"/>
    <n v="0"/>
    <n v="0"/>
    <n v="0"/>
    <n v="0"/>
    <n v="0"/>
    <n v="0"/>
    <n v="0"/>
    <n v="0"/>
    <n v="0"/>
    <n v="0"/>
    <n v="0"/>
    <n v="0"/>
    <n v="0"/>
    <n v="0"/>
    <n v="0"/>
    <n v="0"/>
    <n v="0"/>
    <n v="0"/>
    <n v="0"/>
    <n v="0"/>
    <n v="1"/>
    <n v="1"/>
    <n v="0"/>
    <n v="0"/>
    <n v="0"/>
    <n v="0"/>
    <n v="0"/>
    <n v="0"/>
    <n v="0"/>
    <n v="1"/>
    <n v="1"/>
    <n v="1"/>
    <n v="1"/>
    <n v="1"/>
  </r>
  <r>
    <s v="08EPR0839S"/>
    <n v="1"/>
    <s v="MATUTINO"/>
    <s v="20 DE NOVIEMBRE 2779"/>
    <n v="8"/>
    <s v="CHIHUAHUA"/>
    <n v="8"/>
    <s v="CHIHUAHUA"/>
    <n v="30"/>
    <x v="19"/>
    <x v="1"/>
    <n v="257"/>
    <s v="NACARARE"/>
    <s v="CALLE NACARARE"/>
    <n v="0"/>
    <s v="PÚBLICO"/>
    <x v="1"/>
    <n v="2"/>
    <s v="BÁSICA"/>
    <n v="2"/>
    <x v="0"/>
    <n v="1"/>
    <x v="0"/>
    <n v="0"/>
    <s v="NO APLICA"/>
    <n v="0"/>
    <s v="NO APLICA"/>
    <s v="08FIZ0044J"/>
    <s v="08FJS0005N"/>
    <m/>
    <n v="0"/>
    <n v="8"/>
    <n v="10"/>
    <n v="18"/>
    <n v="8"/>
    <n v="10"/>
    <n v="18"/>
    <n v="2"/>
    <n v="1"/>
    <n v="3"/>
    <n v="4"/>
    <n v="2"/>
    <n v="6"/>
    <n v="4"/>
    <n v="2"/>
    <n v="6"/>
    <n v="1"/>
    <n v="2"/>
    <n v="3"/>
    <n v="1"/>
    <n v="4"/>
    <n v="5"/>
    <n v="1"/>
    <n v="1"/>
    <n v="2"/>
    <n v="1"/>
    <n v="3"/>
    <n v="4"/>
    <n v="2"/>
    <n v="0"/>
    <n v="2"/>
    <n v="10"/>
    <n v="12"/>
    <n v="22"/>
    <n v="0"/>
    <n v="0"/>
    <n v="0"/>
    <n v="0"/>
    <n v="0"/>
    <n v="0"/>
    <n v="1"/>
    <n v="1"/>
    <n v="0"/>
    <n v="1"/>
    <n v="0"/>
    <n v="0"/>
    <n v="0"/>
    <n v="0"/>
    <n v="0"/>
    <n v="0"/>
    <n v="0"/>
    <n v="0"/>
    <n v="0"/>
    <n v="0"/>
    <n v="0"/>
    <n v="0"/>
    <n v="0"/>
    <n v="0"/>
    <n v="0"/>
    <n v="0"/>
    <n v="0"/>
    <n v="0"/>
    <n v="0"/>
    <n v="0"/>
    <n v="0"/>
    <n v="1"/>
    <n v="0"/>
    <n v="1"/>
    <n v="0"/>
    <n v="0"/>
    <n v="0"/>
    <n v="0"/>
    <n v="0"/>
    <n v="0"/>
    <n v="1"/>
    <n v="1"/>
    <n v="2"/>
    <n v="1"/>
    <n v="1"/>
  </r>
  <r>
    <s v="08EPR0840H"/>
    <n v="1"/>
    <s v="MATUTINO"/>
    <s v="MIGUEL ANGEL ARVIZU PONCE DE LEON 2777"/>
    <n v="8"/>
    <s v="CHIHUAHUA"/>
    <n v="8"/>
    <s v="CHIHUAHUA"/>
    <n v="19"/>
    <x v="2"/>
    <x v="2"/>
    <n v="1"/>
    <s v="CHIHUAHUA"/>
    <s v="CALLE 17 DE ABRIL"/>
    <n v="0"/>
    <s v="PÚBLICO"/>
    <x v="1"/>
    <n v="2"/>
    <s v="BÁSICA"/>
    <n v="2"/>
    <x v="0"/>
    <n v="1"/>
    <x v="0"/>
    <n v="0"/>
    <s v="NO APLICA"/>
    <n v="0"/>
    <s v="NO APLICA"/>
    <s v="08FIZ0052S"/>
    <s v="08FJS0002Q"/>
    <m/>
    <n v="0"/>
    <n v="162"/>
    <n v="142"/>
    <n v="304"/>
    <n v="158"/>
    <n v="139"/>
    <n v="297"/>
    <n v="22"/>
    <n v="23"/>
    <n v="45"/>
    <n v="31"/>
    <n v="39"/>
    <n v="70"/>
    <n v="33"/>
    <n v="40"/>
    <n v="73"/>
    <n v="24"/>
    <n v="26"/>
    <n v="50"/>
    <n v="20"/>
    <n v="27"/>
    <n v="47"/>
    <n v="23"/>
    <n v="25"/>
    <n v="48"/>
    <n v="29"/>
    <n v="20"/>
    <n v="49"/>
    <n v="44"/>
    <n v="26"/>
    <n v="70"/>
    <n v="173"/>
    <n v="164"/>
    <n v="337"/>
    <n v="3"/>
    <n v="2"/>
    <n v="2"/>
    <n v="2"/>
    <n v="2"/>
    <n v="3"/>
    <n v="0"/>
    <n v="14"/>
    <n v="0"/>
    <n v="0"/>
    <n v="0"/>
    <n v="1"/>
    <n v="0"/>
    <n v="0"/>
    <n v="0"/>
    <n v="0"/>
    <n v="5"/>
    <n v="9"/>
    <n v="0"/>
    <n v="0"/>
    <n v="2"/>
    <n v="0"/>
    <n v="1"/>
    <n v="1"/>
    <n v="0"/>
    <n v="0"/>
    <n v="0"/>
    <n v="0"/>
    <n v="1"/>
    <n v="1"/>
    <n v="0"/>
    <n v="21"/>
    <n v="5"/>
    <n v="9"/>
    <n v="3"/>
    <n v="2"/>
    <n v="2"/>
    <n v="2"/>
    <n v="2"/>
    <n v="3"/>
    <n v="0"/>
    <n v="14"/>
    <n v="14"/>
    <n v="14"/>
    <n v="1"/>
  </r>
  <r>
    <s v="08EPR0844D"/>
    <n v="2"/>
    <s v="VESPERTINO"/>
    <s v="JESUS REYES HEROLES 2784"/>
    <n v="8"/>
    <s v="CHIHUAHUA"/>
    <n v="8"/>
    <s v="CHIHUAHUA"/>
    <n v="19"/>
    <x v="2"/>
    <x v="2"/>
    <n v="1"/>
    <s v="CHIHUAHUA"/>
    <s v="CALLE GUSTAVO FLAUBERT"/>
    <n v="0"/>
    <s v="PÚBLICO"/>
    <x v="1"/>
    <n v="2"/>
    <s v="BÁSICA"/>
    <n v="2"/>
    <x v="0"/>
    <n v="1"/>
    <x v="0"/>
    <n v="0"/>
    <s v="NO APLICA"/>
    <n v="0"/>
    <s v="NO APLICA"/>
    <s v="08FIZ0048F"/>
    <s v="08FJS0001R"/>
    <m/>
    <n v="0"/>
    <n v="97"/>
    <n v="102"/>
    <n v="199"/>
    <n v="96"/>
    <n v="100"/>
    <n v="196"/>
    <n v="18"/>
    <n v="11"/>
    <n v="29"/>
    <n v="21"/>
    <n v="16"/>
    <n v="37"/>
    <n v="21"/>
    <n v="18"/>
    <n v="39"/>
    <n v="11"/>
    <n v="11"/>
    <n v="22"/>
    <n v="11"/>
    <n v="27"/>
    <n v="38"/>
    <n v="19"/>
    <n v="20"/>
    <n v="39"/>
    <n v="23"/>
    <n v="16"/>
    <n v="39"/>
    <n v="23"/>
    <n v="24"/>
    <n v="47"/>
    <n v="108"/>
    <n v="116"/>
    <n v="224"/>
    <n v="2"/>
    <n v="1"/>
    <n v="2"/>
    <n v="2"/>
    <n v="2"/>
    <n v="2"/>
    <n v="0"/>
    <n v="11"/>
    <n v="0"/>
    <n v="0"/>
    <n v="0"/>
    <n v="1"/>
    <n v="0"/>
    <n v="0"/>
    <n v="0"/>
    <n v="0"/>
    <n v="3"/>
    <n v="8"/>
    <n v="0"/>
    <n v="0"/>
    <n v="4"/>
    <n v="1"/>
    <n v="2"/>
    <n v="4"/>
    <n v="0"/>
    <n v="0"/>
    <n v="0"/>
    <n v="0"/>
    <n v="1"/>
    <n v="0"/>
    <n v="0"/>
    <n v="24"/>
    <n v="3"/>
    <n v="8"/>
    <n v="2"/>
    <n v="1"/>
    <n v="2"/>
    <n v="2"/>
    <n v="2"/>
    <n v="2"/>
    <n v="0"/>
    <n v="11"/>
    <n v="11"/>
    <n v="11"/>
    <n v="1"/>
  </r>
  <r>
    <s v="08EPR0845C"/>
    <n v="1"/>
    <s v="MATUTINO"/>
    <s v="MARIA EDMEE ALVAREZ 2755"/>
    <n v="8"/>
    <s v="CHIHUAHUA"/>
    <n v="8"/>
    <s v="CHIHUAHUA"/>
    <n v="30"/>
    <x v="19"/>
    <x v="1"/>
    <n v="326"/>
    <s v="TEGORACHI"/>
    <s v="CALLE TEGORACHI"/>
    <n v="0"/>
    <s v="PÚBLICO"/>
    <x v="1"/>
    <n v="2"/>
    <s v="BÁSICA"/>
    <n v="2"/>
    <x v="0"/>
    <n v="1"/>
    <x v="0"/>
    <n v="0"/>
    <s v="NO APLICA"/>
    <n v="0"/>
    <s v="NO APLICA"/>
    <s v="08FIZ0044J"/>
    <s v="08FJS0005N"/>
    <m/>
    <n v="0"/>
    <n v="6"/>
    <n v="17"/>
    <n v="23"/>
    <n v="6"/>
    <n v="17"/>
    <n v="23"/>
    <n v="1"/>
    <n v="5"/>
    <n v="6"/>
    <n v="1"/>
    <n v="1"/>
    <n v="2"/>
    <n v="1"/>
    <n v="1"/>
    <n v="2"/>
    <n v="1"/>
    <n v="1"/>
    <n v="2"/>
    <n v="1"/>
    <n v="0"/>
    <n v="1"/>
    <n v="0"/>
    <n v="2"/>
    <n v="2"/>
    <n v="1"/>
    <n v="2"/>
    <n v="3"/>
    <n v="2"/>
    <n v="3"/>
    <n v="5"/>
    <n v="6"/>
    <n v="9"/>
    <n v="15"/>
    <n v="0"/>
    <n v="0"/>
    <n v="0"/>
    <n v="0"/>
    <n v="0"/>
    <n v="0"/>
    <n v="1"/>
    <n v="1"/>
    <n v="1"/>
    <n v="0"/>
    <n v="0"/>
    <n v="0"/>
    <n v="0"/>
    <n v="0"/>
    <n v="0"/>
    <n v="0"/>
    <n v="0"/>
    <n v="0"/>
    <n v="0"/>
    <n v="0"/>
    <n v="0"/>
    <n v="0"/>
    <n v="0"/>
    <n v="0"/>
    <n v="0"/>
    <n v="0"/>
    <n v="0"/>
    <n v="0"/>
    <n v="0"/>
    <n v="0"/>
    <n v="0"/>
    <n v="1"/>
    <n v="1"/>
    <n v="0"/>
    <n v="0"/>
    <n v="0"/>
    <n v="0"/>
    <n v="0"/>
    <n v="0"/>
    <n v="0"/>
    <n v="1"/>
    <n v="1"/>
    <n v="1"/>
    <n v="1"/>
    <n v="1"/>
  </r>
  <r>
    <s v="08EPR0846B"/>
    <n v="1"/>
    <s v="MATUTINO"/>
    <s v="FRANCISCO R. ALMADA 2785"/>
    <n v="8"/>
    <s v="CHIHUAHUA"/>
    <n v="8"/>
    <s v="CHIHUAHUA"/>
    <n v="20"/>
    <x v="53"/>
    <x v="1"/>
    <n v="58"/>
    <s v="GUERRA AL TIRANO (LA VINATA)"/>
    <s v="CALLE GUERRA AL TIRANO"/>
    <n v="0"/>
    <s v="PÚBLICO"/>
    <x v="1"/>
    <n v="2"/>
    <s v="BÁSICA"/>
    <n v="2"/>
    <x v="0"/>
    <n v="1"/>
    <x v="0"/>
    <n v="0"/>
    <s v="NO APLICA"/>
    <n v="0"/>
    <s v="NO APLICA"/>
    <s v="08FIZ0010T"/>
    <s v="08FJS0005N"/>
    <m/>
    <n v="0"/>
    <n v="3"/>
    <n v="11"/>
    <n v="14"/>
    <n v="3"/>
    <n v="11"/>
    <n v="14"/>
    <n v="0"/>
    <n v="1"/>
    <n v="1"/>
    <n v="0"/>
    <n v="2"/>
    <n v="2"/>
    <n v="0"/>
    <n v="2"/>
    <n v="2"/>
    <n v="0"/>
    <n v="2"/>
    <n v="2"/>
    <n v="0"/>
    <n v="1"/>
    <n v="1"/>
    <n v="1"/>
    <n v="0"/>
    <n v="1"/>
    <n v="0"/>
    <n v="1"/>
    <n v="1"/>
    <n v="2"/>
    <n v="4"/>
    <n v="6"/>
    <n v="3"/>
    <n v="10"/>
    <n v="13"/>
    <n v="0"/>
    <n v="0"/>
    <n v="0"/>
    <n v="0"/>
    <n v="0"/>
    <n v="0"/>
    <n v="1"/>
    <n v="1"/>
    <n v="0"/>
    <n v="1"/>
    <n v="0"/>
    <n v="0"/>
    <n v="0"/>
    <n v="0"/>
    <n v="0"/>
    <n v="0"/>
    <n v="0"/>
    <n v="0"/>
    <n v="0"/>
    <n v="0"/>
    <n v="0"/>
    <n v="0"/>
    <n v="0"/>
    <n v="0"/>
    <n v="0"/>
    <n v="0"/>
    <n v="0"/>
    <n v="0"/>
    <n v="0"/>
    <n v="0"/>
    <n v="0"/>
    <n v="1"/>
    <n v="0"/>
    <n v="1"/>
    <n v="0"/>
    <n v="0"/>
    <n v="0"/>
    <n v="0"/>
    <n v="0"/>
    <n v="0"/>
    <n v="1"/>
    <n v="1"/>
    <n v="2"/>
    <n v="2"/>
    <n v="1"/>
  </r>
  <r>
    <s v="08EPR0847A"/>
    <n v="1"/>
    <s v="MATUTINO"/>
    <s v="MANUEL DOBLADO 2369"/>
    <n v="8"/>
    <s v="CHIHUAHUA"/>
    <n v="8"/>
    <s v="CHIHUAHUA"/>
    <n v="65"/>
    <x v="7"/>
    <x v="1"/>
    <n v="9"/>
    <s v="BASIGOCHI"/>
    <s v="CALLE BASIGOCHI"/>
    <n v="0"/>
    <s v="PÚBLICO"/>
    <x v="1"/>
    <n v="2"/>
    <s v="BÁSICA"/>
    <n v="2"/>
    <x v="0"/>
    <n v="1"/>
    <x v="0"/>
    <n v="0"/>
    <s v="NO APLICA"/>
    <n v="0"/>
    <s v="NO APLICA"/>
    <s v="08FIZ0011S"/>
    <s v="08FJS0005N"/>
    <m/>
    <n v="0"/>
    <n v="11"/>
    <n v="7"/>
    <n v="18"/>
    <n v="11"/>
    <n v="7"/>
    <n v="18"/>
    <n v="2"/>
    <n v="2"/>
    <n v="4"/>
    <n v="4"/>
    <n v="3"/>
    <n v="7"/>
    <n v="4"/>
    <n v="3"/>
    <n v="7"/>
    <n v="3"/>
    <n v="3"/>
    <n v="6"/>
    <n v="0"/>
    <n v="1"/>
    <n v="1"/>
    <n v="1"/>
    <n v="0"/>
    <n v="1"/>
    <n v="3"/>
    <n v="0"/>
    <n v="3"/>
    <n v="2"/>
    <n v="1"/>
    <n v="3"/>
    <n v="13"/>
    <n v="8"/>
    <n v="21"/>
    <n v="0"/>
    <n v="0"/>
    <n v="0"/>
    <n v="0"/>
    <n v="0"/>
    <n v="0"/>
    <n v="1"/>
    <n v="1"/>
    <n v="1"/>
    <n v="0"/>
    <n v="0"/>
    <n v="0"/>
    <n v="0"/>
    <n v="0"/>
    <n v="0"/>
    <n v="0"/>
    <n v="0"/>
    <n v="0"/>
    <n v="0"/>
    <n v="0"/>
    <n v="0"/>
    <n v="0"/>
    <n v="0"/>
    <n v="0"/>
    <n v="0"/>
    <n v="0"/>
    <n v="0"/>
    <n v="0"/>
    <n v="0"/>
    <n v="0"/>
    <n v="0"/>
    <n v="1"/>
    <n v="1"/>
    <n v="0"/>
    <n v="0"/>
    <n v="0"/>
    <n v="0"/>
    <n v="0"/>
    <n v="0"/>
    <n v="0"/>
    <n v="1"/>
    <n v="1"/>
    <n v="1"/>
    <n v="1"/>
    <n v="1"/>
  </r>
  <r>
    <s v="08EPR0851N"/>
    <n v="1"/>
    <s v="MATUTINO"/>
    <s v="5 DE MAYO 2788"/>
    <n v="8"/>
    <s v="CHIHUAHUA"/>
    <n v="8"/>
    <s v="CHIHUAHUA"/>
    <n v="30"/>
    <x v="19"/>
    <x v="1"/>
    <n v="2"/>
    <s v="ACHICHURI"/>
    <s v="CALLE ACHICHURI"/>
    <n v="0"/>
    <s v="PÚBLICO"/>
    <x v="1"/>
    <n v="2"/>
    <s v="BÁSICA"/>
    <n v="2"/>
    <x v="0"/>
    <n v="1"/>
    <x v="0"/>
    <n v="0"/>
    <s v="NO APLICA"/>
    <n v="0"/>
    <s v="NO APLICA"/>
    <s v="08FIZ0044J"/>
    <s v="08FJS0005N"/>
    <m/>
    <n v="0"/>
    <n v="16"/>
    <n v="14"/>
    <n v="30"/>
    <n v="16"/>
    <n v="14"/>
    <n v="30"/>
    <n v="4"/>
    <n v="3"/>
    <n v="7"/>
    <n v="2"/>
    <n v="3"/>
    <n v="5"/>
    <n v="2"/>
    <n v="3"/>
    <n v="5"/>
    <n v="2"/>
    <n v="1"/>
    <n v="3"/>
    <n v="0"/>
    <n v="0"/>
    <n v="0"/>
    <n v="7"/>
    <n v="3"/>
    <n v="10"/>
    <n v="0"/>
    <n v="3"/>
    <n v="3"/>
    <n v="6"/>
    <n v="6"/>
    <n v="12"/>
    <n v="17"/>
    <n v="16"/>
    <n v="33"/>
    <n v="0"/>
    <n v="0"/>
    <n v="0"/>
    <n v="0"/>
    <n v="0"/>
    <n v="0"/>
    <n v="2"/>
    <n v="2"/>
    <n v="1"/>
    <n v="0"/>
    <n v="0"/>
    <n v="0"/>
    <n v="0"/>
    <n v="0"/>
    <n v="0"/>
    <n v="0"/>
    <n v="1"/>
    <n v="0"/>
    <n v="0"/>
    <n v="0"/>
    <n v="0"/>
    <n v="0"/>
    <n v="0"/>
    <n v="0"/>
    <n v="0"/>
    <n v="0"/>
    <n v="0"/>
    <n v="0"/>
    <n v="0"/>
    <n v="0"/>
    <n v="0"/>
    <n v="2"/>
    <n v="2"/>
    <n v="0"/>
    <n v="0"/>
    <n v="0"/>
    <n v="0"/>
    <n v="0"/>
    <n v="0"/>
    <n v="0"/>
    <n v="2"/>
    <n v="2"/>
    <n v="1"/>
    <n v="1"/>
    <n v="1"/>
  </r>
  <r>
    <s v="08EPR0852M"/>
    <n v="2"/>
    <s v="VESPERTINO"/>
    <s v="INDEPENDENCIA 2790"/>
    <n v="8"/>
    <s v="CHIHUAHUA"/>
    <n v="8"/>
    <s v="CHIHUAHUA"/>
    <n v="19"/>
    <x v="2"/>
    <x v="2"/>
    <n v="1"/>
    <s v="CHIHUAHUA"/>
    <s v="CALLE EUCALIPTO"/>
    <n v="0"/>
    <s v="PÚBLICO"/>
    <x v="1"/>
    <n v="2"/>
    <s v="BÁSICA"/>
    <n v="2"/>
    <x v="0"/>
    <n v="1"/>
    <x v="0"/>
    <n v="0"/>
    <s v="NO APLICA"/>
    <n v="0"/>
    <s v="NO APLICA"/>
    <s v="08FIZ0018L"/>
    <s v="08FJS0002Q"/>
    <m/>
    <n v="0"/>
    <n v="148"/>
    <n v="127"/>
    <n v="275"/>
    <n v="140"/>
    <n v="119"/>
    <n v="259"/>
    <n v="31"/>
    <n v="17"/>
    <n v="48"/>
    <n v="24"/>
    <n v="20"/>
    <n v="44"/>
    <n v="26"/>
    <n v="20"/>
    <n v="46"/>
    <n v="24"/>
    <n v="25"/>
    <n v="49"/>
    <n v="23"/>
    <n v="22"/>
    <n v="45"/>
    <n v="20"/>
    <n v="18"/>
    <n v="38"/>
    <n v="28"/>
    <n v="22"/>
    <n v="50"/>
    <n v="25"/>
    <n v="24"/>
    <n v="49"/>
    <n v="146"/>
    <n v="131"/>
    <n v="277"/>
    <n v="2"/>
    <n v="2"/>
    <n v="2"/>
    <n v="2"/>
    <n v="2"/>
    <n v="2"/>
    <n v="0"/>
    <n v="12"/>
    <n v="0"/>
    <n v="0"/>
    <n v="1"/>
    <n v="0"/>
    <n v="0"/>
    <n v="0"/>
    <n v="0"/>
    <n v="0"/>
    <n v="3"/>
    <n v="9"/>
    <n v="0"/>
    <n v="0"/>
    <n v="3"/>
    <n v="0"/>
    <n v="1"/>
    <n v="3"/>
    <n v="0"/>
    <n v="0"/>
    <n v="0"/>
    <n v="0"/>
    <n v="1"/>
    <n v="1"/>
    <n v="0"/>
    <n v="22"/>
    <n v="3"/>
    <n v="9"/>
    <n v="2"/>
    <n v="2"/>
    <n v="2"/>
    <n v="2"/>
    <n v="2"/>
    <n v="2"/>
    <n v="0"/>
    <n v="12"/>
    <n v="18"/>
    <n v="12"/>
    <n v="1"/>
  </r>
  <r>
    <s v="08EPR0853L"/>
    <n v="2"/>
    <s v="VESPERTINO"/>
    <s v="TORIBIO ORTEGA 2789"/>
    <n v="8"/>
    <s v="CHIHUAHUA"/>
    <n v="8"/>
    <s v="CHIHUAHUA"/>
    <n v="19"/>
    <x v="2"/>
    <x v="2"/>
    <n v="1"/>
    <s v="CHIHUAHUA"/>
    <s v="CALLE 17 DE ABRIL"/>
    <n v="0"/>
    <s v="PÚBLICO"/>
    <x v="1"/>
    <n v="2"/>
    <s v="BÁSICA"/>
    <n v="2"/>
    <x v="0"/>
    <n v="1"/>
    <x v="0"/>
    <n v="0"/>
    <s v="NO APLICA"/>
    <n v="0"/>
    <s v="NO APLICA"/>
    <s v="08FIZ0026U"/>
    <s v="08FJS0002Q"/>
    <m/>
    <n v="0"/>
    <n v="119"/>
    <n v="117"/>
    <n v="236"/>
    <n v="118"/>
    <n v="115"/>
    <n v="233"/>
    <n v="20"/>
    <n v="16"/>
    <n v="36"/>
    <n v="16"/>
    <n v="20"/>
    <n v="36"/>
    <n v="18"/>
    <n v="21"/>
    <n v="39"/>
    <n v="24"/>
    <n v="20"/>
    <n v="44"/>
    <n v="24"/>
    <n v="24"/>
    <n v="48"/>
    <n v="17"/>
    <n v="19"/>
    <n v="36"/>
    <n v="25"/>
    <n v="18"/>
    <n v="43"/>
    <n v="21"/>
    <n v="25"/>
    <n v="46"/>
    <n v="129"/>
    <n v="127"/>
    <n v="256"/>
    <n v="0"/>
    <n v="2"/>
    <n v="2"/>
    <n v="2"/>
    <n v="2"/>
    <n v="2"/>
    <n v="1"/>
    <n v="11"/>
    <n v="0"/>
    <n v="0"/>
    <n v="1"/>
    <n v="0"/>
    <n v="0"/>
    <n v="0"/>
    <n v="0"/>
    <n v="0"/>
    <n v="0"/>
    <n v="11"/>
    <n v="0"/>
    <n v="0"/>
    <n v="4"/>
    <n v="2"/>
    <n v="4"/>
    <n v="2"/>
    <n v="0"/>
    <n v="0"/>
    <n v="0"/>
    <n v="0"/>
    <n v="2"/>
    <n v="0"/>
    <n v="0"/>
    <n v="26"/>
    <n v="0"/>
    <n v="11"/>
    <n v="0"/>
    <n v="2"/>
    <n v="2"/>
    <n v="2"/>
    <n v="2"/>
    <n v="2"/>
    <n v="1"/>
    <n v="11"/>
    <n v="13"/>
    <n v="11"/>
    <n v="1"/>
  </r>
  <r>
    <s v="08EPR0854K"/>
    <n v="1"/>
    <s v="MATUTINO"/>
    <s v="LIBERACION 2791"/>
    <n v="8"/>
    <s v="CHIHUAHUA"/>
    <n v="8"/>
    <s v="CHIHUAHUA"/>
    <n v="37"/>
    <x v="0"/>
    <x v="0"/>
    <n v="1"/>
    <s v="JUĂREZ"/>
    <s v="CALLE PABLO GOMEZ "/>
    <n v="225"/>
    <s v="PÚBLICO"/>
    <x v="1"/>
    <n v="2"/>
    <s v="BÁSICA"/>
    <n v="2"/>
    <x v="0"/>
    <n v="1"/>
    <x v="0"/>
    <n v="0"/>
    <s v="NO APLICA"/>
    <n v="0"/>
    <s v="NO APLICA"/>
    <s v="08FIZ0039Y"/>
    <m/>
    <m/>
    <n v="0"/>
    <n v="156"/>
    <n v="154"/>
    <n v="310"/>
    <n v="146"/>
    <n v="153"/>
    <n v="299"/>
    <n v="23"/>
    <n v="29"/>
    <n v="52"/>
    <n v="19"/>
    <n v="30"/>
    <n v="49"/>
    <n v="21"/>
    <n v="33"/>
    <n v="54"/>
    <n v="32"/>
    <n v="27"/>
    <n v="59"/>
    <n v="34"/>
    <n v="27"/>
    <n v="61"/>
    <n v="28"/>
    <n v="21"/>
    <n v="49"/>
    <n v="30"/>
    <n v="31"/>
    <n v="61"/>
    <n v="31"/>
    <n v="26"/>
    <n v="57"/>
    <n v="176"/>
    <n v="165"/>
    <n v="341"/>
    <n v="2"/>
    <n v="2"/>
    <n v="2"/>
    <n v="2"/>
    <n v="2"/>
    <n v="2"/>
    <n v="0"/>
    <n v="12"/>
    <n v="0"/>
    <n v="0"/>
    <n v="0"/>
    <n v="1"/>
    <n v="0"/>
    <n v="0"/>
    <n v="0"/>
    <n v="0"/>
    <n v="1"/>
    <n v="11"/>
    <n v="0"/>
    <n v="0"/>
    <n v="0"/>
    <n v="1"/>
    <n v="1"/>
    <n v="0"/>
    <n v="0"/>
    <n v="0"/>
    <n v="0"/>
    <n v="0"/>
    <n v="1"/>
    <n v="1"/>
    <n v="0"/>
    <n v="17"/>
    <n v="1"/>
    <n v="11"/>
    <n v="2"/>
    <n v="2"/>
    <n v="2"/>
    <n v="2"/>
    <n v="2"/>
    <n v="2"/>
    <n v="0"/>
    <n v="12"/>
    <n v="12"/>
    <n v="12"/>
    <n v="1"/>
  </r>
  <r>
    <s v="08EPR0855J"/>
    <n v="2"/>
    <s v="VESPERTINO"/>
    <s v="18 DE JULIO 2792"/>
    <n v="8"/>
    <s v="CHIHUAHUA"/>
    <n v="8"/>
    <s v="CHIHUAHUA"/>
    <n v="37"/>
    <x v="0"/>
    <x v="0"/>
    <n v="1"/>
    <s v="JUĂREZ"/>
    <s v="CALLE MIGUEL HIDALGO"/>
    <n v="1168"/>
    <s v="PÚBLICO"/>
    <x v="1"/>
    <n v="2"/>
    <s v="BÁSICA"/>
    <n v="2"/>
    <x v="0"/>
    <n v="1"/>
    <x v="0"/>
    <n v="0"/>
    <s v="NO APLICA"/>
    <n v="0"/>
    <s v="NO APLICA"/>
    <s v="08FIZ0032E"/>
    <s v="08FJS0003P"/>
    <m/>
    <n v="0"/>
    <n v="92"/>
    <n v="66"/>
    <n v="158"/>
    <n v="90"/>
    <n v="64"/>
    <n v="154"/>
    <n v="14"/>
    <n v="8"/>
    <n v="22"/>
    <n v="8"/>
    <n v="11"/>
    <n v="19"/>
    <n v="9"/>
    <n v="11"/>
    <n v="20"/>
    <n v="17"/>
    <n v="10"/>
    <n v="27"/>
    <n v="10"/>
    <n v="10"/>
    <n v="20"/>
    <n v="18"/>
    <n v="8"/>
    <n v="26"/>
    <n v="13"/>
    <n v="18"/>
    <n v="31"/>
    <n v="8"/>
    <n v="14"/>
    <n v="22"/>
    <n v="75"/>
    <n v="71"/>
    <n v="146"/>
    <n v="1"/>
    <n v="1"/>
    <n v="1"/>
    <n v="1"/>
    <n v="1"/>
    <n v="1"/>
    <n v="0"/>
    <n v="6"/>
    <n v="0"/>
    <n v="0"/>
    <n v="1"/>
    <n v="0"/>
    <n v="0"/>
    <n v="0"/>
    <n v="0"/>
    <n v="0"/>
    <n v="0"/>
    <n v="6"/>
    <n v="0"/>
    <n v="0"/>
    <n v="0"/>
    <n v="1"/>
    <n v="1"/>
    <n v="0"/>
    <n v="0"/>
    <n v="0"/>
    <n v="0"/>
    <n v="0"/>
    <n v="0"/>
    <n v="1"/>
    <n v="0"/>
    <n v="10"/>
    <n v="0"/>
    <n v="6"/>
    <n v="1"/>
    <n v="1"/>
    <n v="1"/>
    <n v="1"/>
    <n v="1"/>
    <n v="1"/>
    <n v="0"/>
    <n v="6"/>
    <n v="6"/>
    <n v="6"/>
    <n v="1"/>
  </r>
  <r>
    <s v="08EPR0856I"/>
    <n v="1"/>
    <s v="MATUTINO"/>
    <s v="FRANCISCO I. MADERO 2237"/>
    <n v="8"/>
    <s v="CHIHUAHUA"/>
    <n v="8"/>
    <s v="CHIHUAHUA"/>
    <n v="20"/>
    <x v="53"/>
    <x v="1"/>
    <n v="38"/>
    <s v="LOS DESFILADEROS"/>
    <s v="CALLE DESFILADEROS"/>
    <n v="0"/>
    <s v="PÚBLICO"/>
    <x v="1"/>
    <n v="2"/>
    <s v="BÁSICA"/>
    <n v="2"/>
    <x v="0"/>
    <n v="1"/>
    <x v="0"/>
    <n v="0"/>
    <s v="NO APLICA"/>
    <n v="0"/>
    <s v="NO APLICA"/>
    <s v="08FIZ0010T"/>
    <s v="08FJS0005N"/>
    <m/>
    <n v="0"/>
    <n v="8"/>
    <n v="7"/>
    <n v="15"/>
    <n v="8"/>
    <n v="7"/>
    <n v="15"/>
    <n v="2"/>
    <n v="1"/>
    <n v="3"/>
    <n v="2"/>
    <n v="0"/>
    <n v="2"/>
    <n v="2"/>
    <n v="0"/>
    <n v="2"/>
    <n v="1"/>
    <n v="0"/>
    <n v="1"/>
    <n v="2"/>
    <n v="4"/>
    <n v="6"/>
    <n v="4"/>
    <n v="1"/>
    <n v="5"/>
    <n v="0"/>
    <n v="0"/>
    <n v="0"/>
    <n v="1"/>
    <n v="1"/>
    <n v="2"/>
    <n v="10"/>
    <n v="6"/>
    <n v="16"/>
    <n v="0"/>
    <n v="0"/>
    <n v="0"/>
    <n v="0"/>
    <n v="0"/>
    <n v="0"/>
    <n v="1"/>
    <n v="1"/>
    <n v="1"/>
    <n v="0"/>
    <n v="0"/>
    <n v="0"/>
    <n v="0"/>
    <n v="0"/>
    <n v="0"/>
    <n v="0"/>
    <n v="0"/>
    <n v="0"/>
    <n v="0"/>
    <n v="0"/>
    <n v="0"/>
    <n v="0"/>
    <n v="0"/>
    <n v="0"/>
    <n v="0"/>
    <n v="0"/>
    <n v="0"/>
    <n v="0"/>
    <n v="0"/>
    <n v="0"/>
    <n v="0"/>
    <n v="1"/>
    <n v="1"/>
    <n v="0"/>
    <n v="0"/>
    <n v="0"/>
    <n v="0"/>
    <n v="0"/>
    <n v="0"/>
    <n v="0"/>
    <n v="1"/>
    <n v="1"/>
    <n v="1"/>
    <n v="1"/>
    <n v="1"/>
  </r>
  <r>
    <s v="08EPR0857H"/>
    <n v="2"/>
    <s v="VESPERTINO"/>
    <s v="ALICIA GOMEZ ARELLANO 2793"/>
    <n v="8"/>
    <s v="CHIHUAHUA"/>
    <n v="8"/>
    <s v="CHIHUAHUA"/>
    <n v="19"/>
    <x v="2"/>
    <x v="2"/>
    <n v="1"/>
    <s v="CHIHUAHUA"/>
    <s v="CALLE RIO URUGUAY"/>
    <n v="0"/>
    <s v="PÚBLICO"/>
    <x v="1"/>
    <n v="2"/>
    <s v="BÁSICA"/>
    <n v="2"/>
    <x v="0"/>
    <n v="1"/>
    <x v="0"/>
    <n v="0"/>
    <s v="NO APLICA"/>
    <n v="0"/>
    <s v="NO APLICA"/>
    <s v="08FIZ0048F"/>
    <s v="08FJS0001R"/>
    <m/>
    <n v="0"/>
    <n v="177"/>
    <n v="168"/>
    <n v="345"/>
    <n v="172"/>
    <n v="163"/>
    <n v="335"/>
    <n v="45"/>
    <n v="23"/>
    <n v="68"/>
    <n v="39"/>
    <n v="36"/>
    <n v="75"/>
    <n v="40"/>
    <n v="39"/>
    <n v="79"/>
    <n v="30"/>
    <n v="28"/>
    <n v="58"/>
    <n v="19"/>
    <n v="35"/>
    <n v="54"/>
    <n v="27"/>
    <n v="33"/>
    <n v="60"/>
    <n v="34"/>
    <n v="40"/>
    <n v="74"/>
    <n v="29"/>
    <n v="27"/>
    <n v="56"/>
    <n v="179"/>
    <n v="202"/>
    <n v="381"/>
    <n v="3"/>
    <n v="2"/>
    <n v="2"/>
    <n v="2"/>
    <n v="3"/>
    <n v="2"/>
    <n v="0"/>
    <n v="14"/>
    <n v="0"/>
    <n v="0"/>
    <n v="1"/>
    <n v="0"/>
    <n v="0"/>
    <n v="0"/>
    <n v="0"/>
    <n v="0"/>
    <n v="7"/>
    <n v="7"/>
    <n v="0"/>
    <n v="0"/>
    <n v="3"/>
    <n v="1"/>
    <n v="1"/>
    <n v="1"/>
    <n v="0"/>
    <n v="0"/>
    <n v="0"/>
    <n v="0"/>
    <n v="2"/>
    <n v="0"/>
    <n v="0"/>
    <n v="23"/>
    <n v="7"/>
    <n v="7"/>
    <n v="3"/>
    <n v="2"/>
    <n v="2"/>
    <n v="2"/>
    <n v="3"/>
    <n v="2"/>
    <n v="0"/>
    <n v="14"/>
    <n v="14"/>
    <n v="14"/>
    <n v="1"/>
  </r>
  <r>
    <s v="08EPR0858G"/>
    <n v="2"/>
    <s v="VESPERTINO"/>
    <s v="JOSEFA ORTIZ DE DOMINGUEZ 2796"/>
    <n v="8"/>
    <s v="CHIHUAHUA"/>
    <n v="8"/>
    <s v="CHIHUAHUA"/>
    <n v="37"/>
    <x v="0"/>
    <x v="0"/>
    <n v="1"/>
    <s v="JUĂREZ"/>
    <s v="CALLE SENDERO DE LOS MESONES"/>
    <n v="0"/>
    <s v="PÚBLICO"/>
    <x v="1"/>
    <n v="2"/>
    <s v="BÁSICA"/>
    <n v="2"/>
    <x v="0"/>
    <n v="1"/>
    <x v="0"/>
    <n v="0"/>
    <s v="NO APLICA"/>
    <n v="0"/>
    <s v="NO APLICA"/>
    <s v="08FIZ0032E"/>
    <m/>
    <m/>
    <n v="0"/>
    <n v="213"/>
    <n v="202"/>
    <n v="415"/>
    <n v="213"/>
    <n v="202"/>
    <n v="415"/>
    <n v="30"/>
    <n v="32"/>
    <n v="62"/>
    <n v="29"/>
    <n v="33"/>
    <n v="62"/>
    <n v="30"/>
    <n v="34"/>
    <n v="64"/>
    <n v="51"/>
    <n v="44"/>
    <n v="95"/>
    <n v="28"/>
    <n v="33"/>
    <n v="61"/>
    <n v="36"/>
    <n v="31"/>
    <n v="67"/>
    <n v="39"/>
    <n v="29"/>
    <n v="68"/>
    <n v="34"/>
    <n v="31"/>
    <n v="65"/>
    <n v="218"/>
    <n v="202"/>
    <n v="420"/>
    <n v="2"/>
    <n v="3"/>
    <n v="2"/>
    <n v="2"/>
    <n v="2"/>
    <n v="2"/>
    <n v="0"/>
    <n v="13"/>
    <n v="0"/>
    <n v="0"/>
    <n v="1"/>
    <n v="0"/>
    <n v="0"/>
    <n v="0"/>
    <n v="0"/>
    <n v="0"/>
    <n v="3"/>
    <n v="10"/>
    <n v="0"/>
    <n v="0"/>
    <n v="5"/>
    <n v="1"/>
    <n v="0"/>
    <n v="0"/>
    <n v="0"/>
    <n v="0"/>
    <n v="0"/>
    <n v="0"/>
    <n v="2"/>
    <n v="0"/>
    <n v="0"/>
    <n v="22"/>
    <n v="3"/>
    <n v="10"/>
    <n v="2"/>
    <n v="3"/>
    <n v="2"/>
    <n v="2"/>
    <n v="2"/>
    <n v="2"/>
    <n v="0"/>
    <n v="13"/>
    <n v="13"/>
    <n v="13"/>
    <n v="1"/>
  </r>
  <r>
    <s v="08EPR0859F"/>
    <n v="2"/>
    <s v="VESPERTINO"/>
    <s v="ANTON MAKARENKO 2795"/>
    <n v="8"/>
    <s v="CHIHUAHUA"/>
    <n v="8"/>
    <s v="CHIHUAHUA"/>
    <n v="45"/>
    <x v="15"/>
    <x v="7"/>
    <n v="1"/>
    <s v="PEDRO MEOQUI"/>
    <s v="CALLE DEGOLLADO"/>
    <n v="0"/>
    <s v="PÚBLICO"/>
    <x v="1"/>
    <n v="2"/>
    <s v="BÁSICA"/>
    <n v="2"/>
    <x v="0"/>
    <n v="1"/>
    <x v="0"/>
    <n v="0"/>
    <s v="NO APLICA"/>
    <n v="0"/>
    <s v="NO APLICA"/>
    <s v="08FIZ0002K"/>
    <m/>
    <m/>
    <n v="0"/>
    <n v="56"/>
    <n v="70"/>
    <n v="126"/>
    <n v="56"/>
    <n v="70"/>
    <n v="126"/>
    <n v="6"/>
    <n v="5"/>
    <n v="11"/>
    <n v="6"/>
    <n v="11"/>
    <n v="17"/>
    <n v="7"/>
    <n v="12"/>
    <n v="19"/>
    <n v="12"/>
    <n v="11"/>
    <n v="23"/>
    <n v="9"/>
    <n v="9"/>
    <n v="18"/>
    <n v="13"/>
    <n v="12"/>
    <n v="25"/>
    <n v="12"/>
    <n v="10"/>
    <n v="22"/>
    <n v="11"/>
    <n v="15"/>
    <n v="26"/>
    <n v="64"/>
    <n v="69"/>
    <n v="133"/>
    <n v="1"/>
    <n v="1"/>
    <n v="1"/>
    <n v="1"/>
    <n v="1"/>
    <n v="1"/>
    <n v="0"/>
    <n v="6"/>
    <n v="0"/>
    <n v="0"/>
    <n v="1"/>
    <n v="0"/>
    <n v="0"/>
    <n v="0"/>
    <n v="0"/>
    <n v="1"/>
    <n v="1"/>
    <n v="5"/>
    <n v="0"/>
    <n v="0"/>
    <n v="2"/>
    <n v="0"/>
    <n v="1"/>
    <n v="0"/>
    <n v="0"/>
    <n v="0"/>
    <n v="0"/>
    <n v="0"/>
    <n v="1"/>
    <n v="0"/>
    <n v="0"/>
    <n v="12"/>
    <n v="1"/>
    <n v="5"/>
    <n v="1"/>
    <n v="1"/>
    <n v="1"/>
    <n v="1"/>
    <n v="1"/>
    <n v="1"/>
    <n v="0"/>
    <n v="6"/>
    <n v="13"/>
    <n v="6"/>
    <n v="1"/>
  </r>
  <r>
    <s v="08EPR0860V"/>
    <n v="1"/>
    <s v="MATUTINO"/>
    <s v="LEONA VICARIO 2794"/>
    <n v="8"/>
    <s v="CHIHUAHUA"/>
    <n v="8"/>
    <s v="CHIHUAHUA"/>
    <n v="37"/>
    <x v="0"/>
    <x v="0"/>
    <n v="1"/>
    <s v="JUĂREZ"/>
    <s v="CALLE PASEO DEL SUR"/>
    <n v="0"/>
    <s v="PÚBLICO"/>
    <x v="1"/>
    <n v="2"/>
    <s v="BÁSICA"/>
    <n v="2"/>
    <x v="0"/>
    <n v="1"/>
    <x v="0"/>
    <n v="0"/>
    <s v="NO APLICA"/>
    <n v="0"/>
    <s v="NO APLICA"/>
    <s v="08FIZ0003J"/>
    <m/>
    <m/>
    <n v="0"/>
    <n v="245"/>
    <n v="230"/>
    <n v="475"/>
    <n v="244"/>
    <n v="227"/>
    <n v="471"/>
    <n v="34"/>
    <n v="24"/>
    <n v="58"/>
    <n v="25"/>
    <n v="33"/>
    <n v="58"/>
    <n v="26"/>
    <n v="33"/>
    <n v="59"/>
    <n v="49"/>
    <n v="51"/>
    <n v="100"/>
    <n v="42"/>
    <n v="49"/>
    <n v="91"/>
    <n v="44"/>
    <n v="40"/>
    <n v="84"/>
    <n v="52"/>
    <n v="36"/>
    <n v="88"/>
    <n v="31"/>
    <n v="30"/>
    <n v="61"/>
    <n v="244"/>
    <n v="239"/>
    <n v="483"/>
    <n v="2"/>
    <n v="3"/>
    <n v="3"/>
    <n v="3"/>
    <n v="3"/>
    <n v="2"/>
    <n v="0"/>
    <n v="16"/>
    <n v="0"/>
    <n v="0"/>
    <n v="0"/>
    <n v="1"/>
    <n v="0"/>
    <n v="0"/>
    <n v="0"/>
    <n v="0"/>
    <n v="6"/>
    <n v="10"/>
    <n v="0"/>
    <n v="0"/>
    <n v="1"/>
    <n v="1"/>
    <n v="1"/>
    <n v="0"/>
    <n v="0"/>
    <n v="0"/>
    <n v="0"/>
    <n v="0"/>
    <n v="1"/>
    <n v="1"/>
    <n v="0"/>
    <n v="22"/>
    <n v="6"/>
    <n v="10"/>
    <n v="2"/>
    <n v="3"/>
    <n v="3"/>
    <n v="3"/>
    <n v="3"/>
    <n v="2"/>
    <n v="0"/>
    <n v="16"/>
    <n v="16"/>
    <n v="16"/>
    <n v="1"/>
  </r>
  <r>
    <s v="08EPR0861U"/>
    <n v="2"/>
    <s v="VESPERTINO"/>
    <s v="LEONA VICARIO 2797"/>
    <n v="8"/>
    <s v="CHIHUAHUA"/>
    <n v="8"/>
    <s v="CHIHUAHUA"/>
    <n v="37"/>
    <x v="0"/>
    <x v="0"/>
    <n v="1"/>
    <s v="JUĂREZ"/>
    <s v="CALLE PASEO DEL SUR"/>
    <n v="0"/>
    <s v="PÚBLICO"/>
    <x v="1"/>
    <n v="2"/>
    <s v="BÁSICA"/>
    <n v="2"/>
    <x v="0"/>
    <n v="1"/>
    <x v="0"/>
    <n v="0"/>
    <s v="NO APLICA"/>
    <n v="0"/>
    <s v="NO APLICA"/>
    <s v="08FIZ0003J"/>
    <m/>
    <m/>
    <n v="0"/>
    <n v="235"/>
    <n v="220"/>
    <n v="455"/>
    <n v="235"/>
    <n v="220"/>
    <n v="455"/>
    <n v="41"/>
    <n v="39"/>
    <n v="80"/>
    <n v="41"/>
    <n v="46"/>
    <n v="87"/>
    <n v="41"/>
    <n v="47"/>
    <n v="88"/>
    <n v="34"/>
    <n v="27"/>
    <n v="61"/>
    <n v="44"/>
    <n v="47"/>
    <n v="91"/>
    <n v="30"/>
    <n v="30"/>
    <n v="60"/>
    <n v="50"/>
    <n v="39"/>
    <n v="89"/>
    <n v="48"/>
    <n v="42"/>
    <n v="90"/>
    <n v="247"/>
    <n v="232"/>
    <n v="479"/>
    <n v="3"/>
    <n v="2"/>
    <n v="3"/>
    <n v="2"/>
    <n v="3"/>
    <n v="3"/>
    <n v="0"/>
    <n v="16"/>
    <n v="0"/>
    <n v="0"/>
    <n v="1"/>
    <n v="0"/>
    <n v="0"/>
    <n v="0"/>
    <n v="0"/>
    <n v="0"/>
    <n v="5"/>
    <n v="11"/>
    <n v="0"/>
    <n v="0"/>
    <n v="6"/>
    <n v="0"/>
    <n v="1"/>
    <n v="0"/>
    <n v="0"/>
    <n v="0"/>
    <n v="0"/>
    <n v="0"/>
    <n v="2"/>
    <n v="0"/>
    <n v="0"/>
    <n v="26"/>
    <n v="5"/>
    <n v="11"/>
    <n v="3"/>
    <n v="2"/>
    <n v="3"/>
    <n v="2"/>
    <n v="3"/>
    <n v="3"/>
    <n v="0"/>
    <n v="16"/>
    <n v="16"/>
    <n v="16"/>
    <n v="1"/>
  </r>
  <r>
    <s v="08EPR0862T"/>
    <n v="2"/>
    <s v="VESPERTINO"/>
    <s v="LEONOR HERNANDEZ DE ORNELA 2564"/>
    <n v="8"/>
    <s v="CHIHUAHUA"/>
    <n v="8"/>
    <s v="CHIHUAHUA"/>
    <n v="5"/>
    <x v="21"/>
    <x v="4"/>
    <n v="1"/>
    <s v="ASCENSIĂ“N"/>
    <s v="CALLE DURAZNO"/>
    <n v="0"/>
    <s v="PÚBLICO"/>
    <x v="1"/>
    <n v="2"/>
    <s v="BÁSICA"/>
    <n v="2"/>
    <x v="0"/>
    <n v="1"/>
    <x v="0"/>
    <n v="0"/>
    <s v="NO APLICA"/>
    <n v="0"/>
    <s v="NO APLICA"/>
    <s v="08FIZ0041M"/>
    <m/>
    <m/>
    <n v="0"/>
    <n v="84"/>
    <n v="73"/>
    <n v="157"/>
    <n v="84"/>
    <n v="73"/>
    <n v="157"/>
    <n v="9"/>
    <n v="11"/>
    <n v="20"/>
    <n v="14"/>
    <n v="17"/>
    <n v="31"/>
    <n v="15"/>
    <n v="17"/>
    <n v="32"/>
    <n v="19"/>
    <n v="19"/>
    <n v="38"/>
    <n v="10"/>
    <n v="16"/>
    <n v="26"/>
    <n v="14"/>
    <n v="14"/>
    <n v="28"/>
    <n v="26"/>
    <n v="18"/>
    <n v="44"/>
    <n v="17"/>
    <n v="11"/>
    <n v="28"/>
    <n v="101"/>
    <n v="95"/>
    <n v="196"/>
    <n v="1"/>
    <n v="1"/>
    <n v="1"/>
    <n v="1"/>
    <n v="2"/>
    <n v="1"/>
    <n v="0"/>
    <n v="7"/>
    <n v="0"/>
    <n v="0"/>
    <n v="0"/>
    <n v="1"/>
    <n v="0"/>
    <n v="0"/>
    <n v="0"/>
    <n v="0"/>
    <n v="2"/>
    <n v="5"/>
    <n v="0"/>
    <n v="0"/>
    <n v="3"/>
    <n v="1"/>
    <n v="1"/>
    <n v="0"/>
    <n v="0"/>
    <n v="0"/>
    <n v="0"/>
    <n v="0"/>
    <n v="1"/>
    <n v="0"/>
    <n v="0"/>
    <n v="14"/>
    <n v="2"/>
    <n v="5"/>
    <n v="1"/>
    <n v="1"/>
    <n v="1"/>
    <n v="1"/>
    <n v="2"/>
    <n v="1"/>
    <n v="0"/>
    <n v="7"/>
    <n v="12"/>
    <n v="8"/>
    <n v="1"/>
  </r>
  <r>
    <s v="08PPR0004Q"/>
    <n v="1"/>
    <s v="MATUTINO"/>
    <s v="MARIA MARTINEZ"/>
    <n v="8"/>
    <s v="CHIHUAHUA"/>
    <n v="8"/>
    <s v="CHIHUAHUA"/>
    <n v="37"/>
    <x v="0"/>
    <x v="0"/>
    <n v="1"/>
    <s v="JUĂREZ"/>
    <s v="CALLE FRANCISCA GOMEZ VELETA"/>
    <n v="7920"/>
    <s v="PRIVADO"/>
    <x v="2"/>
    <n v="2"/>
    <s v="BÁSICA"/>
    <n v="2"/>
    <x v="0"/>
    <n v="1"/>
    <x v="0"/>
    <n v="0"/>
    <s v="NO APLICA"/>
    <n v="0"/>
    <s v="NO APLICA"/>
    <s v="08FIZ0040N"/>
    <m/>
    <s v="08ADG0011N"/>
    <n v="0"/>
    <n v="46"/>
    <n v="43"/>
    <n v="89"/>
    <n v="46"/>
    <n v="43"/>
    <n v="89"/>
    <n v="2"/>
    <n v="8"/>
    <n v="10"/>
    <n v="12"/>
    <n v="9"/>
    <n v="21"/>
    <n v="12"/>
    <n v="10"/>
    <n v="22"/>
    <n v="7"/>
    <n v="7"/>
    <n v="14"/>
    <n v="15"/>
    <n v="5"/>
    <n v="20"/>
    <n v="6"/>
    <n v="7"/>
    <n v="13"/>
    <n v="10"/>
    <n v="5"/>
    <n v="15"/>
    <n v="8"/>
    <n v="8"/>
    <n v="16"/>
    <n v="58"/>
    <n v="42"/>
    <n v="100"/>
    <n v="0"/>
    <n v="0"/>
    <n v="0"/>
    <n v="0"/>
    <n v="0"/>
    <n v="0"/>
    <n v="3"/>
    <n v="3"/>
    <n v="0"/>
    <n v="0"/>
    <n v="0"/>
    <n v="1"/>
    <n v="0"/>
    <n v="0"/>
    <n v="0"/>
    <n v="0"/>
    <n v="0"/>
    <n v="3"/>
    <n v="0"/>
    <n v="0"/>
    <n v="1"/>
    <n v="0"/>
    <n v="0"/>
    <n v="0"/>
    <n v="1"/>
    <n v="0"/>
    <n v="1"/>
    <n v="1"/>
    <n v="1"/>
    <n v="1"/>
    <n v="0"/>
    <n v="10"/>
    <n v="0"/>
    <n v="3"/>
    <n v="0"/>
    <n v="0"/>
    <n v="0"/>
    <n v="0"/>
    <n v="0"/>
    <n v="0"/>
    <n v="3"/>
    <n v="3"/>
    <n v="6"/>
    <n v="6"/>
    <n v="1"/>
  </r>
  <r>
    <s v="08PPR0005P"/>
    <n v="1"/>
    <s v="MATUTINO"/>
    <s v="COLEGIO INDEPENDENCIA"/>
    <n v="8"/>
    <s v="CHIHUAHUA"/>
    <n v="8"/>
    <s v="CHIHUAHUA"/>
    <n v="37"/>
    <x v="0"/>
    <x v="0"/>
    <n v="1"/>
    <s v="JUĂREZ"/>
    <s v="CALLE DE LA LABRANZA"/>
    <n v="7430"/>
    <s v="PRIVADO"/>
    <x v="2"/>
    <n v="2"/>
    <s v="BÁSICA"/>
    <n v="2"/>
    <x v="0"/>
    <n v="1"/>
    <x v="0"/>
    <n v="0"/>
    <s v="NO APLICA"/>
    <n v="0"/>
    <s v="NO APLICA"/>
    <s v="08FIZ0040N"/>
    <m/>
    <s v="08ADG0011N"/>
    <n v="0"/>
    <n v="119"/>
    <n v="105"/>
    <n v="224"/>
    <n v="119"/>
    <n v="105"/>
    <n v="224"/>
    <n v="16"/>
    <n v="14"/>
    <n v="30"/>
    <n v="16"/>
    <n v="16"/>
    <n v="32"/>
    <n v="16"/>
    <n v="16"/>
    <n v="32"/>
    <n v="15"/>
    <n v="17"/>
    <n v="32"/>
    <n v="11"/>
    <n v="18"/>
    <n v="29"/>
    <n v="20"/>
    <n v="22"/>
    <n v="42"/>
    <n v="31"/>
    <n v="13"/>
    <n v="44"/>
    <n v="24"/>
    <n v="25"/>
    <n v="49"/>
    <n v="117"/>
    <n v="111"/>
    <n v="228"/>
    <n v="0"/>
    <n v="0"/>
    <n v="0"/>
    <n v="0"/>
    <n v="0"/>
    <n v="1"/>
    <n v="5"/>
    <n v="6"/>
    <n v="1"/>
    <n v="0"/>
    <n v="0"/>
    <n v="0"/>
    <n v="0"/>
    <n v="0"/>
    <n v="0"/>
    <n v="0"/>
    <n v="1"/>
    <n v="4"/>
    <n v="0"/>
    <n v="0"/>
    <n v="1"/>
    <n v="0"/>
    <n v="0"/>
    <n v="0"/>
    <n v="0"/>
    <n v="1"/>
    <n v="1"/>
    <n v="5"/>
    <n v="5"/>
    <n v="4"/>
    <n v="0"/>
    <n v="23"/>
    <n v="2"/>
    <n v="4"/>
    <n v="0"/>
    <n v="0"/>
    <n v="0"/>
    <n v="0"/>
    <n v="0"/>
    <n v="1"/>
    <n v="5"/>
    <n v="6"/>
    <n v="12"/>
    <n v="12"/>
    <n v="1"/>
  </r>
  <r>
    <s v="08PPR0007N"/>
    <n v="1"/>
    <s v="MATUTINO"/>
    <s v="INSTITUTO MODERNO"/>
    <n v="8"/>
    <s v="CHIHUAHUA"/>
    <n v="8"/>
    <s v="CHIHUAHUA"/>
    <n v="37"/>
    <x v="0"/>
    <x v="0"/>
    <n v="1"/>
    <s v="JUĂREZ"/>
    <s v="CALLE PLAN DE AYALA"/>
    <n v="1173"/>
    <s v="PRIVADO"/>
    <x v="2"/>
    <n v="2"/>
    <s v="BÁSICA"/>
    <n v="2"/>
    <x v="0"/>
    <n v="1"/>
    <x v="0"/>
    <n v="0"/>
    <s v="NO APLICA"/>
    <n v="0"/>
    <s v="NO APLICA"/>
    <s v="08FIZ0040N"/>
    <m/>
    <s v="08ADG0011N"/>
    <n v="0"/>
    <n v="38"/>
    <n v="32"/>
    <n v="70"/>
    <n v="38"/>
    <n v="32"/>
    <n v="70"/>
    <n v="5"/>
    <n v="6"/>
    <n v="11"/>
    <n v="9"/>
    <n v="7"/>
    <n v="16"/>
    <n v="10"/>
    <n v="7"/>
    <n v="17"/>
    <n v="7"/>
    <n v="7"/>
    <n v="14"/>
    <n v="6"/>
    <n v="5"/>
    <n v="11"/>
    <n v="6"/>
    <n v="7"/>
    <n v="13"/>
    <n v="7"/>
    <n v="5"/>
    <n v="12"/>
    <n v="10"/>
    <n v="6"/>
    <n v="16"/>
    <n v="46"/>
    <n v="37"/>
    <n v="83"/>
    <n v="1"/>
    <n v="1"/>
    <n v="1"/>
    <n v="1"/>
    <n v="1"/>
    <n v="1"/>
    <n v="0"/>
    <n v="6"/>
    <n v="0"/>
    <n v="1"/>
    <n v="0"/>
    <n v="0"/>
    <n v="0"/>
    <n v="0"/>
    <n v="0"/>
    <n v="0"/>
    <n v="2"/>
    <n v="3"/>
    <n v="0"/>
    <n v="0"/>
    <n v="1"/>
    <n v="0"/>
    <n v="0"/>
    <n v="1"/>
    <n v="0"/>
    <n v="0"/>
    <n v="0"/>
    <n v="1"/>
    <n v="1"/>
    <n v="4"/>
    <n v="0"/>
    <n v="14"/>
    <n v="2"/>
    <n v="4"/>
    <n v="1"/>
    <n v="1"/>
    <n v="1"/>
    <n v="1"/>
    <n v="1"/>
    <n v="1"/>
    <n v="0"/>
    <n v="6"/>
    <n v="6"/>
    <n v="6"/>
    <n v="1"/>
  </r>
  <r>
    <s v="08PPR0009L"/>
    <n v="1"/>
    <s v="MATUTINO"/>
    <s v="JOSEFA VILLEGAS OROZCO"/>
    <n v="8"/>
    <s v="CHIHUAHUA"/>
    <n v="8"/>
    <s v="CHIHUAHUA"/>
    <n v="37"/>
    <x v="0"/>
    <x v="0"/>
    <n v="1"/>
    <s v="JUĂREZ"/>
    <s v="CALLE TETZALEZ"/>
    <n v="1820"/>
    <s v="PRIVADO"/>
    <x v="2"/>
    <n v="2"/>
    <s v="BÁSICA"/>
    <n v="2"/>
    <x v="0"/>
    <n v="1"/>
    <x v="0"/>
    <n v="0"/>
    <s v="NO APLICA"/>
    <n v="0"/>
    <s v="NO APLICA"/>
    <s v="08FIZ0040N"/>
    <m/>
    <s v="08ADG0011N"/>
    <n v="0"/>
    <n v="80"/>
    <n v="92"/>
    <n v="172"/>
    <n v="80"/>
    <n v="92"/>
    <n v="172"/>
    <n v="12"/>
    <n v="14"/>
    <n v="26"/>
    <n v="12"/>
    <n v="14"/>
    <n v="26"/>
    <n v="12"/>
    <n v="14"/>
    <n v="26"/>
    <n v="18"/>
    <n v="14"/>
    <n v="32"/>
    <n v="15"/>
    <n v="17"/>
    <n v="32"/>
    <n v="12"/>
    <n v="19"/>
    <n v="31"/>
    <n v="15"/>
    <n v="14"/>
    <n v="29"/>
    <n v="13"/>
    <n v="23"/>
    <n v="36"/>
    <n v="85"/>
    <n v="101"/>
    <n v="186"/>
    <n v="1"/>
    <n v="0"/>
    <n v="1"/>
    <n v="1"/>
    <n v="1"/>
    <n v="1"/>
    <n v="1"/>
    <n v="6"/>
    <n v="0"/>
    <n v="1"/>
    <n v="0"/>
    <n v="0"/>
    <n v="0"/>
    <n v="0"/>
    <n v="0"/>
    <n v="0"/>
    <n v="0"/>
    <n v="5"/>
    <n v="0"/>
    <n v="0"/>
    <n v="1"/>
    <n v="0"/>
    <n v="0"/>
    <n v="0"/>
    <n v="0"/>
    <n v="1"/>
    <n v="0"/>
    <n v="1"/>
    <n v="0"/>
    <n v="4"/>
    <n v="0"/>
    <n v="13"/>
    <n v="0"/>
    <n v="6"/>
    <n v="1"/>
    <n v="0"/>
    <n v="1"/>
    <n v="1"/>
    <n v="1"/>
    <n v="1"/>
    <n v="1"/>
    <n v="6"/>
    <n v="10"/>
    <n v="6"/>
    <n v="1"/>
  </r>
  <r>
    <s v="08PPR0010A"/>
    <n v="1"/>
    <s v="MATUTINO"/>
    <s v="MIGUEL HIDALGO"/>
    <n v="8"/>
    <s v="CHIHUAHUA"/>
    <n v="8"/>
    <s v="CHIHUAHUA"/>
    <n v="48"/>
    <x v="23"/>
    <x v="5"/>
    <n v="61"/>
    <s v="EL TERRERO"/>
    <s v="AVENIDA JUAREZ"/>
    <n v="2600"/>
    <s v="PRIVADO"/>
    <x v="2"/>
    <n v="2"/>
    <s v="BÁSICA"/>
    <n v="2"/>
    <x v="0"/>
    <n v="1"/>
    <x v="0"/>
    <n v="0"/>
    <s v="NO APLICA"/>
    <n v="0"/>
    <s v="NO APLICA"/>
    <s v="08FIZ0016N"/>
    <m/>
    <s v="08ADG0011N"/>
    <n v="0"/>
    <n v="13"/>
    <n v="13"/>
    <n v="26"/>
    <n v="12"/>
    <n v="13"/>
    <n v="25"/>
    <n v="0"/>
    <n v="1"/>
    <n v="1"/>
    <n v="1"/>
    <n v="2"/>
    <n v="3"/>
    <n v="2"/>
    <n v="2"/>
    <n v="4"/>
    <n v="3"/>
    <n v="3"/>
    <n v="6"/>
    <n v="3"/>
    <n v="1"/>
    <n v="4"/>
    <n v="1"/>
    <n v="2"/>
    <n v="3"/>
    <n v="0"/>
    <n v="2"/>
    <n v="2"/>
    <n v="3"/>
    <n v="2"/>
    <n v="5"/>
    <n v="12"/>
    <n v="12"/>
    <n v="24"/>
    <n v="0"/>
    <n v="0"/>
    <n v="0"/>
    <n v="0"/>
    <n v="0"/>
    <n v="0"/>
    <n v="1"/>
    <n v="1"/>
    <n v="1"/>
    <n v="0"/>
    <n v="0"/>
    <n v="0"/>
    <n v="0"/>
    <n v="0"/>
    <n v="0"/>
    <n v="0"/>
    <n v="0"/>
    <n v="0"/>
    <n v="0"/>
    <n v="0"/>
    <n v="0"/>
    <n v="0"/>
    <n v="0"/>
    <n v="0"/>
    <n v="0"/>
    <n v="0"/>
    <n v="0"/>
    <n v="0"/>
    <n v="0"/>
    <n v="0"/>
    <n v="0"/>
    <n v="1"/>
    <n v="1"/>
    <n v="0"/>
    <n v="0"/>
    <n v="0"/>
    <n v="0"/>
    <n v="0"/>
    <n v="0"/>
    <n v="0"/>
    <n v="1"/>
    <n v="1"/>
    <n v="4"/>
    <n v="3"/>
    <n v="1"/>
  </r>
  <r>
    <s v="08PPR0012Z"/>
    <n v="1"/>
    <s v="MATUTINO"/>
    <s v="REPABE RARAMURI"/>
    <n v="8"/>
    <s v="CHIHUAHUA"/>
    <n v="8"/>
    <s v="CHIHUAHUA"/>
    <n v="27"/>
    <x v="9"/>
    <x v="8"/>
    <n v="1"/>
    <s v="GUACHOCHI"/>
    <s v="PRIVADA DE JOHN F. KENNEDY "/>
    <n v="0"/>
    <s v="PRIVADO"/>
    <x v="2"/>
    <n v="2"/>
    <s v="BÁSICA"/>
    <n v="2"/>
    <x v="0"/>
    <n v="1"/>
    <x v="0"/>
    <n v="0"/>
    <s v="NO APLICA"/>
    <n v="0"/>
    <s v="NO APLICA"/>
    <s v="08FIZ0267S"/>
    <s v="08FJS0004O"/>
    <s v="08ADG0011N"/>
    <n v="0"/>
    <n v="71"/>
    <n v="82"/>
    <n v="153"/>
    <n v="71"/>
    <n v="82"/>
    <n v="153"/>
    <n v="11"/>
    <n v="14"/>
    <n v="25"/>
    <n v="14"/>
    <n v="12"/>
    <n v="26"/>
    <n v="14"/>
    <n v="12"/>
    <n v="26"/>
    <n v="5"/>
    <n v="11"/>
    <n v="16"/>
    <n v="9"/>
    <n v="12"/>
    <n v="21"/>
    <n v="17"/>
    <n v="15"/>
    <n v="32"/>
    <n v="7"/>
    <n v="14"/>
    <n v="21"/>
    <n v="8"/>
    <n v="8"/>
    <n v="16"/>
    <n v="60"/>
    <n v="72"/>
    <n v="132"/>
    <n v="0"/>
    <n v="0"/>
    <n v="0"/>
    <n v="0"/>
    <n v="0"/>
    <n v="0"/>
    <n v="6"/>
    <n v="6"/>
    <n v="0"/>
    <n v="1"/>
    <n v="0"/>
    <n v="0"/>
    <n v="0"/>
    <n v="0"/>
    <n v="0"/>
    <n v="0"/>
    <n v="2"/>
    <n v="3"/>
    <n v="0"/>
    <n v="0"/>
    <n v="1"/>
    <n v="0"/>
    <n v="0"/>
    <n v="0"/>
    <n v="0"/>
    <n v="0"/>
    <n v="1"/>
    <n v="0"/>
    <n v="2"/>
    <n v="2"/>
    <n v="0"/>
    <n v="12"/>
    <n v="2"/>
    <n v="4"/>
    <n v="0"/>
    <n v="0"/>
    <n v="0"/>
    <n v="0"/>
    <n v="0"/>
    <n v="0"/>
    <n v="6"/>
    <n v="6"/>
    <n v="6"/>
    <n v="6"/>
    <n v="1"/>
  </r>
  <r>
    <s v="08PPR0013Y"/>
    <n v="1"/>
    <s v="MATUTINO"/>
    <s v="COLEGIO MONTESSORI DE CHIHUAHUA A.C."/>
    <n v="8"/>
    <s v="CHIHUAHUA"/>
    <n v="8"/>
    <s v="CHIHUAHUA"/>
    <n v="19"/>
    <x v="2"/>
    <x v="2"/>
    <n v="1"/>
    <s v="CHIHUAHUA"/>
    <s v="CALLE LATERAL PERIFĂ‰RICO DE LA JUVENTUD"/>
    <n v="7507"/>
    <s v="PRIVADO"/>
    <x v="2"/>
    <n v="2"/>
    <s v="BÁSICA"/>
    <n v="2"/>
    <x v="0"/>
    <n v="1"/>
    <x v="0"/>
    <n v="0"/>
    <s v="NO APLICA"/>
    <n v="0"/>
    <s v="NO APLICA"/>
    <s v="08FIZ0045I"/>
    <m/>
    <s v="08ADG0011N"/>
    <n v="0"/>
    <n v="114"/>
    <n v="145"/>
    <n v="259"/>
    <n v="113"/>
    <n v="145"/>
    <n v="258"/>
    <n v="12"/>
    <n v="33"/>
    <n v="45"/>
    <n v="24"/>
    <n v="19"/>
    <n v="43"/>
    <n v="24"/>
    <n v="19"/>
    <n v="43"/>
    <n v="27"/>
    <n v="27"/>
    <n v="54"/>
    <n v="18"/>
    <n v="19"/>
    <n v="37"/>
    <n v="17"/>
    <n v="20"/>
    <n v="37"/>
    <n v="25"/>
    <n v="28"/>
    <n v="53"/>
    <n v="13"/>
    <n v="17"/>
    <n v="30"/>
    <n v="124"/>
    <n v="130"/>
    <n v="254"/>
    <n v="0"/>
    <n v="0"/>
    <n v="1"/>
    <n v="0"/>
    <n v="0"/>
    <n v="0"/>
    <n v="8"/>
    <n v="9"/>
    <n v="0"/>
    <n v="0"/>
    <n v="1"/>
    <n v="0"/>
    <n v="0"/>
    <n v="0"/>
    <n v="0"/>
    <n v="0"/>
    <n v="0"/>
    <n v="9"/>
    <n v="0"/>
    <n v="0"/>
    <n v="2"/>
    <n v="1"/>
    <n v="2"/>
    <n v="2"/>
    <n v="0"/>
    <n v="0"/>
    <n v="0"/>
    <n v="4"/>
    <n v="8"/>
    <n v="16"/>
    <n v="0"/>
    <n v="45"/>
    <n v="0"/>
    <n v="9"/>
    <n v="0"/>
    <n v="0"/>
    <n v="1"/>
    <n v="0"/>
    <n v="0"/>
    <n v="0"/>
    <n v="8"/>
    <n v="9"/>
    <n v="8"/>
    <n v="8"/>
    <n v="1"/>
  </r>
  <r>
    <s v="08PPR0016V"/>
    <n v="1"/>
    <s v="MATUTINO"/>
    <s v="COLEGIO CASA MONTESSORI"/>
    <n v="8"/>
    <s v="CHIHUAHUA"/>
    <n v="8"/>
    <s v="CHIHUAHUA"/>
    <n v="37"/>
    <x v="0"/>
    <x v="0"/>
    <n v="1"/>
    <s v="JUĂREZ"/>
    <s v="CALLE BOSQUES DE JACARANDA"/>
    <n v="8370"/>
    <s v="PRIVADO"/>
    <x v="2"/>
    <n v="2"/>
    <s v="BÁSICA"/>
    <n v="2"/>
    <x v="0"/>
    <n v="1"/>
    <x v="0"/>
    <n v="0"/>
    <s v="NO APLICA"/>
    <n v="0"/>
    <s v="NO APLICA"/>
    <s v="08FIZ0040N"/>
    <m/>
    <s v="08ADG0011N"/>
    <n v="0"/>
    <n v="75"/>
    <n v="68"/>
    <n v="143"/>
    <n v="75"/>
    <n v="68"/>
    <n v="143"/>
    <n v="16"/>
    <n v="16"/>
    <n v="32"/>
    <n v="20"/>
    <n v="18"/>
    <n v="38"/>
    <n v="21"/>
    <n v="18"/>
    <n v="39"/>
    <n v="13"/>
    <n v="15"/>
    <n v="28"/>
    <n v="11"/>
    <n v="7"/>
    <n v="18"/>
    <n v="15"/>
    <n v="9"/>
    <n v="24"/>
    <n v="7"/>
    <n v="7"/>
    <n v="14"/>
    <n v="22"/>
    <n v="14"/>
    <n v="36"/>
    <n v="89"/>
    <n v="70"/>
    <n v="159"/>
    <n v="0"/>
    <n v="0"/>
    <n v="0"/>
    <n v="0"/>
    <n v="0"/>
    <n v="0"/>
    <n v="6"/>
    <n v="6"/>
    <n v="0"/>
    <n v="0"/>
    <n v="0"/>
    <n v="1"/>
    <n v="0"/>
    <n v="0"/>
    <n v="0"/>
    <n v="0"/>
    <n v="0"/>
    <n v="6"/>
    <n v="0"/>
    <n v="0"/>
    <n v="1"/>
    <n v="0"/>
    <n v="0"/>
    <n v="0"/>
    <n v="0"/>
    <n v="0"/>
    <n v="0"/>
    <n v="1"/>
    <n v="4"/>
    <n v="14"/>
    <n v="0"/>
    <n v="27"/>
    <n v="0"/>
    <n v="6"/>
    <n v="0"/>
    <n v="0"/>
    <n v="0"/>
    <n v="0"/>
    <n v="0"/>
    <n v="0"/>
    <n v="6"/>
    <n v="6"/>
    <n v="18"/>
    <n v="18"/>
    <n v="1"/>
  </r>
  <r>
    <s v="08PPR0018T"/>
    <n v="1"/>
    <s v="MATUTINO"/>
    <s v="CENTRO DE DESARROLLO MOMMY"/>
    <n v="8"/>
    <s v="CHIHUAHUA"/>
    <n v="8"/>
    <s v="CHIHUAHUA"/>
    <n v="19"/>
    <x v="2"/>
    <x v="2"/>
    <n v="1"/>
    <s v="CHIHUAHUA"/>
    <s v="CALLE OCĂ‰ANO PACĂŤFICO"/>
    <n v="2325"/>
    <s v="PRIVADO"/>
    <x v="2"/>
    <n v="2"/>
    <s v="BÁSICA"/>
    <n v="2"/>
    <x v="0"/>
    <n v="1"/>
    <x v="0"/>
    <n v="0"/>
    <s v="NO APLICA"/>
    <n v="0"/>
    <s v="NO APLICA"/>
    <s v="08FIZ0045I"/>
    <m/>
    <m/>
    <n v="0"/>
    <n v="49"/>
    <n v="67"/>
    <n v="116"/>
    <n v="49"/>
    <n v="66"/>
    <n v="115"/>
    <n v="3"/>
    <n v="7"/>
    <n v="10"/>
    <n v="18"/>
    <n v="9"/>
    <n v="27"/>
    <n v="18"/>
    <n v="10"/>
    <n v="28"/>
    <n v="7"/>
    <n v="11"/>
    <n v="18"/>
    <n v="13"/>
    <n v="10"/>
    <n v="23"/>
    <n v="8"/>
    <n v="15"/>
    <n v="23"/>
    <n v="12"/>
    <n v="11"/>
    <n v="23"/>
    <n v="6"/>
    <n v="7"/>
    <n v="13"/>
    <n v="64"/>
    <n v="64"/>
    <n v="128"/>
    <n v="0"/>
    <n v="0"/>
    <n v="0"/>
    <n v="0"/>
    <n v="0"/>
    <n v="0"/>
    <n v="4"/>
    <n v="4"/>
    <n v="0"/>
    <n v="0"/>
    <n v="0"/>
    <n v="1"/>
    <n v="0"/>
    <n v="0"/>
    <n v="0"/>
    <n v="0"/>
    <n v="0"/>
    <n v="4"/>
    <n v="0"/>
    <n v="0"/>
    <n v="1"/>
    <n v="0"/>
    <n v="1"/>
    <n v="1"/>
    <n v="0"/>
    <n v="0"/>
    <n v="0"/>
    <n v="5"/>
    <n v="1"/>
    <n v="3"/>
    <n v="0"/>
    <n v="17"/>
    <n v="0"/>
    <n v="4"/>
    <n v="0"/>
    <n v="0"/>
    <n v="0"/>
    <n v="0"/>
    <n v="0"/>
    <n v="0"/>
    <n v="4"/>
    <n v="4"/>
    <n v="14"/>
    <n v="13"/>
    <n v="1"/>
  </r>
  <r>
    <s v="08PPR0019S"/>
    <n v="1"/>
    <s v="MATUTINO"/>
    <s v="CENTRO EDUCATIVO GAMA"/>
    <n v="8"/>
    <s v="CHIHUAHUA"/>
    <n v="8"/>
    <s v="CHIHUAHUA"/>
    <n v="19"/>
    <x v="2"/>
    <x v="2"/>
    <n v="1"/>
    <s v="CHIHUAHUA"/>
    <s v="CALLE MIGUEL BARRAGAN"/>
    <n v="3905"/>
    <s v="PRIVADO"/>
    <x v="2"/>
    <n v="2"/>
    <s v="BÁSICA"/>
    <n v="2"/>
    <x v="0"/>
    <n v="1"/>
    <x v="0"/>
    <n v="0"/>
    <s v="NO APLICA"/>
    <n v="0"/>
    <s v="NO APLICA"/>
    <s v="08FIZ0045I"/>
    <m/>
    <m/>
    <n v="0"/>
    <n v="19"/>
    <n v="14"/>
    <n v="33"/>
    <n v="19"/>
    <n v="14"/>
    <n v="33"/>
    <n v="1"/>
    <n v="1"/>
    <n v="2"/>
    <n v="7"/>
    <n v="8"/>
    <n v="15"/>
    <n v="7"/>
    <n v="8"/>
    <n v="15"/>
    <n v="6"/>
    <n v="3"/>
    <n v="9"/>
    <n v="1"/>
    <n v="1"/>
    <n v="2"/>
    <n v="2"/>
    <n v="2"/>
    <n v="4"/>
    <n v="1"/>
    <n v="1"/>
    <n v="2"/>
    <n v="4"/>
    <n v="4"/>
    <n v="8"/>
    <n v="21"/>
    <n v="19"/>
    <n v="40"/>
    <n v="1"/>
    <n v="0"/>
    <n v="0"/>
    <n v="0"/>
    <n v="0"/>
    <n v="0"/>
    <n v="2"/>
    <n v="3"/>
    <n v="0"/>
    <n v="1"/>
    <n v="0"/>
    <n v="0"/>
    <n v="0"/>
    <n v="0"/>
    <n v="0"/>
    <n v="0"/>
    <n v="1"/>
    <n v="1"/>
    <n v="0"/>
    <n v="0"/>
    <n v="0"/>
    <n v="0"/>
    <n v="0"/>
    <n v="0"/>
    <n v="0"/>
    <n v="0"/>
    <n v="0"/>
    <n v="1"/>
    <n v="1"/>
    <n v="1"/>
    <n v="0"/>
    <n v="6"/>
    <n v="1"/>
    <n v="2"/>
    <n v="1"/>
    <n v="0"/>
    <n v="0"/>
    <n v="0"/>
    <n v="0"/>
    <n v="0"/>
    <n v="2"/>
    <n v="3"/>
    <n v="6"/>
    <n v="6"/>
    <n v="1"/>
  </r>
  <r>
    <s v="08PPR0020H"/>
    <n v="1"/>
    <s v="MATUTINO"/>
    <s v="JUAN DE LA BARRERA"/>
    <n v="8"/>
    <s v="CHIHUAHUA"/>
    <n v="8"/>
    <s v="CHIHUAHUA"/>
    <n v="37"/>
    <x v="0"/>
    <x v="0"/>
    <n v="1"/>
    <s v="JUĂREZ"/>
    <s v="CALLE SALTILLO SUR"/>
    <n v="1186"/>
    <s v="PRIVADO"/>
    <x v="2"/>
    <n v="2"/>
    <s v="BÁSICA"/>
    <n v="2"/>
    <x v="0"/>
    <n v="1"/>
    <x v="0"/>
    <n v="0"/>
    <s v="NO APLICA"/>
    <n v="0"/>
    <s v="NO APLICA"/>
    <s v="08FIZ0040N"/>
    <m/>
    <s v="08ADG0011N"/>
    <n v="0"/>
    <n v="21"/>
    <n v="23"/>
    <n v="44"/>
    <n v="21"/>
    <n v="23"/>
    <n v="44"/>
    <n v="3"/>
    <n v="4"/>
    <n v="7"/>
    <n v="1"/>
    <n v="1"/>
    <n v="2"/>
    <n v="1"/>
    <n v="1"/>
    <n v="2"/>
    <n v="7"/>
    <n v="6"/>
    <n v="13"/>
    <n v="4"/>
    <n v="4"/>
    <n v="8"/>
    <n v="1"/>
    <n v="4"/>
    <n v="5"/>
    <n v="4"/>
    <n v="1"/>
    <n v="5"/>
    <n v="6"/>
    <n v="4"/>
    <n v="10"/>
    <n v="23"/>
    <n v="20"/>
    <n v="43"/>
    <n v="1"/>
    <n v="1"/>
    <n v="1"/>
    <n v="1"/>
    <n v="1"/>
    <n v="1"/>
    <n v="0"/>
    <n v="6"/>
    <n v="0"/>
    <n v="1"/>
    <n v="0"/>
    <n v="0"/>
    <n v="0"/>
    <n v="0"/>
    <n v="0"/>
    <n v="0"/>
    <n v="0"/>
    <n v="5"/>
    <n v="0"/>
    <n v="0"/>
    <n v="0"/>
    <n v="1"/>
    <n v="0"/>
    <n v="0"/>
    <n v="1"/>
    <n v="0"/>
    <n v="0"/>
    <n v="0"/>
    <n v="0"/>
    <n v="0"/>
    <n v="0"/>
    <n v="8"/>
    <n v="0"/>
    <n v="6"/>
    <n v="1"/>
    <n v="1"/>
    <n v="1"/>
    <n v="1"/>
    <n v="1"/>
    <n v="1"/>
    <n v="0"/>
    <n v="6"/>
    <n v="6"/>
    <n v="5"/>
    <n v="1"/>
  </r>
  <r>
    <s v="08PPR0021G"/>
    <n v="1"/>
    <s v="MATUTINO"/>
    <s v="INSTITUTO TERESA DE AVILA A.C."/>
    <n v="8"/>
    <s v="CHIHUAHUA"/>
    <n v="8"/>
    <s v="CHIHUAHUA"/>
    <n v="37"/>
    <x v="0"/>
    <x v="0"/>
    <n v="1"/>
    <s v="JUĂREZ"/>
    <s v="CALLE BOSQUES DE JACARANDAS"/>
    <n v="7810"/>
    <s v="PRIVADO"/>
    <x v="2"/>
    <n v="2"/>
    <s v="BÁSICA"/>
    <n v="2"/>
    <x v="0"/>
    <n v="1"/>
    <x v="0"/>
    <n v="0"/>
    <s v="NO APLICA"/>
    <n v="0"/>
    <s v="NO APLICA"/>
    <s v="08FIZ0040N"/>
    <m/>
    <s v="08ADG0011N"/>
    <n v="0"/>
    <n v="105"/>
    <n v="92"/>
    <n v="197"/>
    <n v="105"/>
    <n v="92"/>
    <n v="197"/>
    <n v="31"/>
    <n v="23"/>
    <n v="54"/>
    <n v="23"/>
    <n v="20"/>
    <n v="43"/>
    <n v="23"/>
    <n v="20"/>
    <n v="43"/>
    <n v="18"/>
    <n v="16"/>
    <n v="34"/>
    <n v="17"/>
    <n v="16"/>
    <n v="33"/>
    <n v="11"/>
    <n v="23"/>
    <n v="34"/>
    <n v="14"/>
    <n v="15"/>
    <n v="29"/>
    <n v="14"/>
    <n v="5"/>
    <n v="19"/>
    <n v="97"/>
    <n v="95"/>
    <n v="192"/>
    <n v="2"/>
    <n v="0"/>
    <n v="0"/>
    <n v="0"/>
    <n v="2"/>
    <n v="1"/>
    <n v="3"/>
    <n v="8"/>
    <n v="0"/>
    <n v="0"/>
    <n v="0"/>
    <n v="1"/>
    <n v="0"/>
    <n v="0"/>
    <n v="0"/>
    <n v="0"/>
    <n v="0"/>
    <n v="8"/>
    <n v="0"/>
    <n v="0"/>
    <n v="1"/>
    <n v="1"/>
    <n v="1"/>
    <n v="0"/>
    <n v="2"/>
    <n v="0"/>
    <n v="2"/>
    <n v="3"/>
    <n v="1"/>
    <n v="9"/>
    <n v="0"/>
    <n v="29"/>
    <n v="0"/>
    <n v="8"/>
    <n v="2"/>
    <n v="0"/>
    <n v="0"/>
    <n v="0"/>
    <n v="2"/>
    <n v="1"/>
    <n v="3"/>
    <n v="8"/>
    <n v="16"/>
    <n v="12"/>
    <n v="1"/>
  </r>
  <r>
    <s v="08PPR0022F"/>
    <n v="1"/>
    <s v="MATUTINO"/>
    <s v="VASCO DE QUIROGA"/>
    <n v="8"/>
    <s v="CHIHUAHUA"/>
    <n v="8"/>
    <s v="CHIHUAHUA"/>
    <n v="37"/>
    <x v="0"/>
    <x v="0"/>
    <n v="1"/>
    <s v="JUĂREZ"/>
    <s v="CALLE COBRE NORTE"/>
    <n v="577"/>
    <s v="PRIVADO"/>
    <x v="2"/>
    <n v="2"/>
    <s v="BÁSICA"/>
    <n v="2"/>
    <x v="0"/>
    <n v="1"/>
    <x v="0"/>
    <n v="0"/>
    <s v="NO APLICA"/>
    <n v="0"/>
    <s v="NO APLICA"/>
    <s v="08FIZ0147F"/>
    <s v="08FJS0110Y"/>
    <s v="08ADG0005C"/>
    <n v="0"/>
    <n v="22"/>
    <n v="22"/>
    <n v="44"/>
    <n v="22"/>
    <n v="22"/>
    <n v="44"/>
    <n v="0"/>
    <n v="1"/>
    <n v="1"/>
    <n v="2"/>
    <n v="1"/>
    <n v="3"/>
    <n v="2"/>
    <n v="1"/>
    <n v="3"/>
    <n v="4"/>
    <n v="3"/>
    <n v="7"/>
    <n v="4"/>
    <n v="4"/>
    <n v="8"/>
    <n v="2"/>
    <n v="2"/>
    <n v="4"/>
    <n v="3"/>
    <n v="3"/>
    <n v="6"/>
    <n v="1"/>
    <n v="1"/>
    <n v="2"/>
    <n v="16"/>
    <n v="14"/>
    <n v="30"/>
    <n v="0"/>
    <n v="0"/>
    <n v="0"/>
    <n v="0"/>
    <n v="0"/>
    <n v="0"/>
    <n v="3"/>
    <n v="3"/>
    <n v="0"/>
    <n v="0"/>
    <n v="0"/>
    <n v="1"/>
    <n v="0"/>
    <n v="0"/>
    <n v="0"/>
    <n v="0"/>
    <n v="0"/>
    <n v="3"/>
    <n v="0"/>
    <n v="0"/>
    <n v="0"/>
    <n v="0"/>
    <n v="0"/>
    <n v="0"/>
    <n v="0"/>
    <n v="0"/>
    <n v="0"/>
    <n v="1"/>
    <n v="0"/>
    <n v="1"/>
    <n v="0"/>
    <n v="6"/>
    <n v="0"/>
    <n v="3"/>
    <n v="0"/>
    <n v="0"/>
    <n v="0"/>
    <n v="0"/>
    <n v="0"/>
    <n v="0"/>
    <n v="3"/>
    <n v="3"/>
    <n v="5"/>
    <n v="3"/>
    <n v="1"/>
  </r>
  <r>
    <s v="08PPR0023E"/>
    <n v="1"/>
    <s v="MATUTINO"/>
    <s v="FRANCISCO GONZALEZ BOCANEGRA"/>
    <n v="8"/>
    <s v="CHIHUAHUA"/>
    <n v="8"/>
    <s v="CHIHUAHUA"/>
    <n v="50"/>
    <x v="4"/>
    <x v="4"/>
    <n v="1"/>
    <s v="NUEVO CASAS GRANDES"/>
    <s v="CALLE LIBERTAD"/>
    <n v="701"/>
    <s v="PRIVADO"/>
    <x v="2"/>
    <n v="2"/>
    <s v="BÁSICA"/>
    <n v="2"/>
    <x v="0"/>
    <n v="1"/>
    <x v="0"/>
    <n v="0"/>
    <s v="NO APLICA"/>
    <n v="0"/>
    <s v="NO APLICA"/>
    <s v="08FIZ0054Q"/>
    <m/>
    <s v="08ADG0011N"/>
    <n v="0"/>
    <n v="44"/>
    <n v="59"/>
    <n v="103"/>
    <n v="44"/>
    <n v="59"/>
    <n v="103"/>
    <n v="3"/>
    <n v="9"/>
    <n v="12"/>
    <n v="13"/>
    <n v="15"/>
    <n v="28"/>
    <n v="13"/>
    <n v="16"/>
    <n v="29"/>
    <n v="16"/>
    <n v="18"/>
    <n v="34"/>
    <n v="8"/>
    <n v="11"/>
    <n v="19"/>
    <n v="9"/>
    <n v="10"/>
    <n v="19"/>
    <n v="6"/>
    <n v="9"/>
    <n v="15"/>
    <n v="12"/>
    <n v="7"/>
    <n v="19"/>
    <n v="64"/>
    <n v="71"/>
    <n v="135"/>
    <n v="0"/>
    <n v="0"/>
    <n v="0"/>
    <n v="0"/>
    <n v="0"/>
    <n v="0"/>
    <n v="3"/>
    <n v="3"/>
    <n v="0"/>
    <n v="0"/>
    <n v="0"/>
    <n v="1"/>
    <n v="0"/>
    <n v="0"/>
    <n v="0"/>
    <n v="0"/>
    <n v="0"/>
    <n v="3"/>
    <n v="0"/>
    <n v="0"/>
    <n v="1"/>
    <n v="0"/>
    <n v="0"/>
    <n v="0"/>
    <n v="0"/>
    <n v="1"/>
    <n v="2"/>
    <n v="2"/>
    <n v="1"/>
    <n v="3"/>
    <n v="0"/>
    <n v="14"/>
    <n v="0"/>
    <n v="3"/>
    <n v="0"/>
    <n v="0"/>
    <n v="0"/>
    <n v="0"/>
    <n v="0"/>
    <n v="0"/>
    <n v="3"/>
    <n v="3"/>
    <n v="8"/>
    <n v="8"/>
    <n v="1"/>
  </r>
  <r>
    <s v="08PPR0024D"/>
    <n v="1"/>
    <s v="MATUTINO"/>
    <s v="EDUCACION Y PATRIA"/>
    <n v="8"/>
    <s v="CHIHUAHUA"/>
    <n v="8"/>
    <s v="CHIHUAHUA"/>
    <n v="9"/>
    <x v="1"/>
    <x v="1"/>
    <n v="34"/>
    <s v="CREEL"/>
    <s v="CALLE TARAHUMARA APARTADO POSTAL 15"/>
    <n v="73"/>
    <s v="PRIVADO"/>
    <x v="2"/>
    <n v="2"/>
    <s v="BÁSICA"/>
    <n v="2"/>
    <x v="0"/>
    <n v="1"/>
    <x v="0"/>
    <n v="0"/>
    <s v="NO APLICA"/>
    <n v="0"/>
    <s v="NO APLICA"/>
    <s v="08FIZ0011S"/>
    <s v="08FJS0004O"/>
    <s v="08ADG0011N"/>
    <n v="0"/>
    <n v="40"/>
    <n v="31"/>
    <n v="71"/>
    <n v="40"/>
    <n v="31"/>
    <n v="71"/>
    <n v="7"/>
    <n v="7"/>
    <n v="14"/>
    <n v="6"/>
    <n v="6"/>
    <n v="12"/>
    <n v="6"/>
    <n v="6"/>
    <n v="12"/>
    <n v="6"/>
    <n v="6"/>
    <n v="12"/>
    <n v="4"/>
    <n v="3"/>
    <n v="7"/>
    <n v="4"/>
    <n v="5"/>
    <n v="9"/>
    <n v="5"/>
    <n v="6"/>
    <n v="11"/>
    <n v="9"/>
    <n v="4"/>
    <n v="13"/>
    <n v="34"/>
    <n v="30"/>
    <n v="64"/>
    <n v="0"/>
    <n v="0"/>
    <n v="0"/>
    <n v="0"/>
    <n v="1"/>
    <n v="1"/>
    <n v="2"/>
    <n v="4"/>
    <n v="0"/>
    <n v="0"/>
    <n v="0"/>
    <n v="1"/>
    <n v="0"/>
    <n v="0"/>
    <n v="0"/>
    <n v="0"/>
    <n v="0"/>
    <n v="4"/>
    <n v="0"/>
    <n v="0"/>
    <n v="0"/>
    <n v="0"/>
    <n v="0"/>
    <n v="0"/>
    <n v="0"/>
    <n v="0"/>
    <n v="0"/>
    <n v="0"/>
    <n v="0"/>
    <n v="0"/>
    <n v="0"/>
    <n v="5"/>
    <n v="0"/>
    <n v="4"/>
    <n v="0"/>
    <n v="0"/>
    <n v="0"/>
    <n v="0"/>
    <n v="1"/>
    <n v="1"/>
    <n v="2"/>
    <n v="4"/>
    <n v="6"/>
    <n v="6"/>
    <n v="1"/>
  </r>
  <r>
    <s v="08PPR0025C"/>
    <n v="1"/>
    <s v="MATUTINO"/>
    <s v="FRAY PEDRO DE GANTE"/>
    <n v="8"/>
    <s v="CHIHUAHUA"/>
    <n v="8"/>
    <s v="CHIHUAHUA"/>
    <n v="49"/>
    <x v="24"/>
    <x v="2"/>
    <n v="1"/>
    <s v="NONOAVA"/>
    <s v="CALLE NONOAVA"/>
    <n v="0"/>
    <s v="PRIVADO"/>
    <x v="2"/>
    <n v="2"/>
    <s v="BÁSICA"/>
    <n v="2"/>
    <x v="0"/>
    <n v="1"/>
    <x v="0"/>
    <n v="0"/>
    <s v="NO APLICA"/>
    <n v="0"/>
    <s v="NO APLICA"/>
    <s v="08FIZ0018L"/>
    <m/>
    <s v="08ADG0011N"/>
    <n v="0"/>
    <n v="14"/>
    <n v="13"/>
    <n v="27"/>
    <n v="14"/>
    <n v="13"/>
    <n v="27"/>
    <n v="2"/>
    <n v="2"/>
    <n v="4"/>
    <n v="5"/>
    <n v="3"/>
    <n v="8"/>
    <n v="5"/>
    <n v="3"/>
    <n v="8"/>
    <n v="3"/>
    <n v="5"/>
    <n v="8"/>
    <n v="3"/>
    <n v="2"/>
    <n v="5"/>
    <n v="2"/>
    <n v="2"/>
    <n v="4"/>
    <n v="1"/>
    <n v="3"/>
    <n v="4"/>
    <n v="2"/>
    <n v="2"/>
    <n v="4"/>
    <n v="16"/>
    <n v="17"/>
    <n v="33"/>
    <n v="0"/>
    <n v="0"/>
    <n v="0"/>
    <n v="0"/>
    <n v="0"/>
    <n v="0"/>
    <n v="2"/>
    <n v="2"/>
    <n v="0"/>
    <n v="1"/>
    <n v="0"/>
    <n v="0"/>
    <n v="0"/>
    <n v="0"/>
    <n v="0"/>
    <n v="0"/>
    <n v="0"/>
    <n v="1"/>
    <n v="0"/>
    <n v="0"/>
    <n v="0"/>
    <n v="1"/>
    <n v="0"/>
    <n v="0"/>
    <n v="0"/>
    <n v="0"/>
    <n v="0"/>
    <n v="0"/>
    <n v="0"/>
    <n v="0"/>
    <n v="0"/>
    <n v="3"/>
    <n v="0"/>
    <n v="2"/>
    <n v="0"/>
    <n v="0"/>
    <n v="0"/>
    <n v="0"/>
    <n v="0"/>
    <n v="0"/>
    <n v="2"/>
    <n v="2"/>
    <n v="6"/>
    <n v="6"/>
    <n v="1"/>
  </r>
  <r>
    <s v="08PPR0026B"/>
    <n v="1"/>
    <s v="MATUTINO"/>
    <s v="CASA DE NIĂ‘OS SIGLO XXI"/>
    <n v="8"/>
    <s v="CHIHUAHUA"/>
    <n v="8"/>
    <s v="CHIHUAHUA"/>
    <n v="19"/>
    <x v="2"/>
    <x v="2"/>
    <n v="1"/>
    <s v="CHIHUAHUA"/>
    <s v="AVENIDA RELIZ"/>
    <n v="11000"/>
    <s v="PRIVADO"/>
    <x v="2"/>
    <n v="2"/>
    <s v="BÁSICA"/>
    <n v="2"/>
    <x v="0"/>
    <n v="1"/>
    <x v="0"/>
    <n v="0"/>
    <s v="NO APLICA"/>
    <n v="0"/>
    <s v="NO APLICA"/>
    <s v="08FIZ0045I"/>
    <m/>
    <m/>
    <n v="0"/>
    <n v="33"/>
    <n v="16"/>
    <n v="49"/>
    <n v="28"/>
    <n v="14"/>
    <n v="42"/>
    <n v="4"/>
    <n v="1"/>
    <n v="5"/>
    <n v="7"/>
    <n v="4"/>
    <n v="11"/>
    <n v="9"/>
    <n v="5"/>
    <n v="14"/>
    <n v="4"/>
    <n v="4"/>
    <n v="8"/>
    <n v="6"/>
    <n v="2"/>
    <n v="8"/>
    <n v="5"/>
    <n v="0"/>
    <n v="5"/>
    <n v="8"/>
    <n v="1"/>
    <n v="9"/>
    <n v="1"/>
    <n v="3"/>
    <n v="4"/>
    <n v="33"/>
    <n v="15"/>
    <n v="48"/>
    <n v="0"/>
    <n v="0"/>
    <n v="0"/>
    <n v="0"/>
    <n v="0"/>
    <n v="0"/>
    <n v="2"/>
    <n v="2"/>
    <n v="0"/>
    <n v="0"/>
    <n v="0"/>
    <n v="1"/>
    <n v="0"/>
    <n v="0"/>
    <n v="0"/>
    <n v="0"/>
    <n v="0"/>
    <n v="2"/>
    <n v="0"/>
    <n v="0"/>
    <n v="0"/>
    <n v="1"/>
    <n v="1"/>
    <n v="1"/>
    <n v="0"/>
    <n v="0"/>
    <n v="0"/>
    <n v="1"/>
    <n v="0"/>
    <n v="0"/>
    <n v="0"/>
    <n v="7"/>
    <n v="0"/>
    <n v="2"/>
    <n v="0"/>
    <n v="0"/>
    <n v="0"/>
    <n v="0"/>
    <n v="0"/>
    <n v="0"/>
    <n v="2"/>
    <n v="2"/>
    <n v="6"/>
    <n v="6"/>
    <n v="1"/>
  </r>
  <r>
    <s v="08PPR0027A"/>
    <n v="1"/>
    <s v="MATUTINO"/>
    <s v="CENTRO EDUCATIVO MONTESQUIEU"/>
    <n v="8"/>
    <s v="CHIHUAHUA"/>
    <n v="8"/>
    <s v="CHIHUAHUA"/>
    <n v="37"/>
    <x v="0"/>
    <x v="0"/>
    <n v="1"/>
    <s v="JUĂREZ"/>
    <s v="CALLE PASEO TRES CANTOS"/>
    <n v="911"/>
    <s v="PRIVADO"/>
    <x v="2"/>
    <n v="2"/>
    <s v="BÁSICA"/>
    <n v="2"/>
    <x v="0"/>
    <n v="1"/>
    <x v="0"/>
    <n v="0"/>
    <s v="NO APLICA"/>
    <n v="0"/>
    <s v="NO APLICA"/>
    <s v="08FIZ0040N"/>
    <m/>
    <m/>
    <n v="0"/>
    <n v="58"/>
    <n v="54"/>
    <n v="112"/>
    <n v="58"/>
    <n v="54"/>
    <n v="112"/>
    <n v="0"/>
    <n v="0"/>
    <n v="0"/>
    <n v="13"/>
    <n v="12"/>
    <n v="25"/>
    <n v="13"/>
    <n v="12"/>
    <n v="25"/>
    <n v="13"/>
    <n v="12"/>
    <n v="25"/>
    <n v="13"/>
    <n v="12"/>
    <n v="25"/>
    <n v="10"/>
    <n v="16"/>
    <n v="26"/>
    <n v="16"/>
    <n v="8"/>
    <n v="24"/>
    <n v="6"/>
    <n v="9"/>
    <n v="15"/>
    <n v="71"/>
    <n v="69"/>
    <n v="140"/>
    <n v="1"/>
    <n v="1"/>
    <n v="0"/>
    <n v="0"/>
    <n v="0"/>
    <n v="0"/>
    <n v="2"/>
    <n v="4"/>
    <n v="0"/>
    <n v="1"/>
    <n v="0"/>
    <n v="0"/>
    <n v="0"/>
    <n v="0"/>
    <n v="0"/>
    <n v="0"/>
    <n v="0"/>
    <n v="3"/>
    <n v="0"/>
    <n v="0"/>
    <n v="1"/>
    <n v="0"/>
    <n v="0"/>
    <n v="0"/>
    <n v="0"/>
    <n v="1"/>
    <n v="2"/>
    <n v="2"/>
    <n v="1"/>
    <n v="1"/>
    <n v="0"/>
    <n v="12"/>
    <n v="0"/>
    <n v="4"/>
    <n v="1"/>
    <n v="1"/>
    <n v="0"/>
    <n v="0"/>
    <n v="0"/>
    <n v="0"/>
    <n v="2"/>
    <n v="4"/>
    <n v="6"/>
    <n v="6"/>
    <n v="1"/>
  </r>
  <r>
    <s v="08PPR0028Z"/>
    <n v="1"/>
    <s v="MATUTINO"/>
    <s v="GRANJA HOGAR"/>
    <n v="8"/>
    <s v="CHIHUAHUA"/>
    <n v="8"/>
    <s v="CHIHUAHUA"/>
    <n v="19"/>
    <x v="2"/>
    <x v="2"/>
    <n v="1"/>
    <s v="CHIHUAHUA"/>
    <s v="PRIVADA PABLO BOUNET"/>
    <n v="303"/>
    <s v="PRIVADO"/>
    <x v="2"/>
    <n v="2"/>
    <s v="BÁSICA"/>
    <n v="2"/>
    <x v="0"/>
    <n v="1"/>
    <x v="0"/>
    <n v="0"/>
    <s v="NO APLICA"/>
    <n v="0"/>
    <s v="NO APLICA"/>
    <s v="08FIZ0045I"/>
    <m/>
    <s v="08ADG0011N"/>
    <n v="0"/>
    <n v="66"/>
    <n v="53"/>
    <n v="119"/>
    <n v="66"/>
    <n v="53"/>
    <n v="119"/>
    <n v="5"/>
    <n v="6"/>
    <n v="11"/>
    <n v="8"/>
    <n v="10"/>
    <n v="18"/>
    <n v="8"/>
    <n v="10"/>
    <n v="18"/>
    <n v="5"/>
    <n v="11"/>
    <n v="16"/>
    <n v="14"/>
    <n v="7"/>
    <n v="21"/>
    <n v="8"/>
    <n v="10"/>
    <n v="18"/>
    <n v="14"/>
    <n v="8"/>
    <n v="22"/>
    <n v="9"/>
    <n v="5"/>
    <n v="14"/>
    <n v="58"/>
    <n v="51"/>
    <n v="109"/>
    <n v="1"/>
    <n v="1"/>
    <n v="1"/>
    <n v="1"/>
    <n v="1"/>
    <n v="1"/>
    <n v="0"/>
    <n v="6"/>
    <n v="0"/>
    <n v="0"/>
    <n v="0"/>
    <n v="1"/>
    <n v="0"/>
    <n v="0"/>
    <n v="0"/>
    <n v="0"/>
    <n v="0"/>
    <n v="6"/>
    <n v="0"/>
    <n v="0"/>
    <n v="1"/>
    <n v="0"/>
    <n v="0"/>
    <n v="0"/>
    <n v="0"/>
    <n v="0"/>
    <n v="0"/>
    <n v="0"/>
    <n v="0"/>
    <n v="0"/>
    <n v="0"/>
    <n v="8"/>
    <n v="0"/>
    <n v="6"/>
    <n v="1"/>
    <n v="1"/>
    <n v="1"/>
    <n v="1"/>
    <n v="1"/>
    <n v="1"/>
    <n v="0"/>
    <n v="6"/>
    <n v="6"/>
    <n v="6"/>
    <n v="1"/>
  </r>
  <r>
    <s v="08PPR0030O"/>
    <n v="1"/>
    <s v="MATUTINO"/>
    <s v="PARTICULAR BILINGUE"/>
    <n v="8"/>
    <s v="CHIHUAHUA"/>
    <n v="8"/>
    <s v="CHIHUAHUA"/>
    <n v="19"/>
    <x v="2"/>
    <x v="2"/>
    <n v="1"/>
    <s v="CHIHUAHUA"/>
    <s v="AVENIDA FUENTE TREVI"/>
    <n v="7201"/>
    <s v="PRIVADO"/>
    <x v="2"/>
    <n v="2"/>
    <s v="BÁSICA"/>
    <n v="2"/>
    <x v="0"/>
    <n v="1"/>
    <x v="0"/>
    <n v="0"/>
    <s v="NO APLICA"/>
    <n v="0"/>
    <s v="NO APLICA"/>
    <s v="08FIZ0045I"/>
    <m/>
    <s v="08ADG0011N"/>
    <n v="0"/>
    <n v="131"/>
    <n v="107"/>
    <n v="238"/>
    <n v="131"/>
    <n v="107"/>
    <n v="238"/>
    <n v="23"/>
    <n v="24"/>
    <n v="47"/>
    <n v="22"/>
    <n v="22"/>
    <n v="44"/>
    <n v="22"/>
    <n v="22"/>
    <n v="44"/>
    <n v="21"/>
    <n v="19"/>
    <n v="40"/>
    <n v="21"/>
    <n v="14"/>
    <n v="35"/>
    <n v="18"/>
    <n v="21"/>
    <n v="39"/>
    <n v="27"/>
    <n v="21"/>
    <n v="48"/>
    <n v="22"/>
    <n v="15"/>
    <n v="37"/>
    <n v="131"/>
    <n v="112"/>
    <n v="243"/>
    <n v="0"/>
    <n v="0"/>
    <n v="0"/>
    <n v="0"/>
    <n v="0"/>
    <n v="2"/>
    <n v="5"/>
    <n v="7"/>
    <n v="0"/>
    <n v="0"/>
    <n v="0"/>
    <n v="1"/>
    <n v="0"/>
    <n v="0"/>
    <n v="0"/>
    <n v="0"/>
    <n v="0"/>
    <n v="7"/>
    <n v="0"/>
    <n v="0"/>
    <n v="4"/>
    <n v="0"/>
    <n v="1"/>
    <n v="0"/>
    <n v="1"/>
    <n v="0"/>
    <n v="0"/>
    <n v="6"/>
    <n v="3"/>
    <n v="15"/>
    <n v="0"/>
    <n v="38"/>
    <n v="0"/>
    <n v="7"/>
    <n v="0"/>
    <n v="0"/>
    <n v="0"/>
    <n v="0"/>
    <n v="0"/>
    <n v="2"/>
    <n v="5"/>
    <n v="7"/>
    <n v="15"/>
    <n v="12"/>
    <n v="1"/>
  </r>
  <r>
    <s v="08PPR0031N"/>
    <n v="1"/>
    <s v="MATUTINO"/>
    <s v="INSTITUTO AMERICA"/>
    <n v="8"/>
    <s v="CHIHUAHUA"/>
    <n v="8"/>
    <s v="CHIHUAHUA"/>
    <n v="19"/>
    <x v="2"/>
    <x v="2"/>
    <n v="1"/>
    <s v="CHIHUAHUA"/>
    <s v="AVENIDA DE LA CANTERA"/>
    <n v="9700"/>
    <s v="PRIVADO"/>
    <x v="2"/>
    <n v="2"/>
    <s v="BÁSICA"/>
    <n v="2"/>
    <x v="0"/>
    <n v="1"/>
    <x v="0"/>
    <n v="0"/>
    <s v="NO APLICA"/>
    <n v="0"/>
    <s v="NO APLICA"/>
    <s v="08FIZ0045I"/>
    <m/>
    <s v="08ADG0011N"/>
    <n v="0"/>
    <n v="224"/>
    <n v="250"/>
    <n v="474"/>
    <n v="224"/>
    <n v="250"/>
    <n v="474"/>
    <n v="38"/>
    <n v="46"/>
    <n v="84"/>
    <n v="46"/>
    <n v="44"/>
    <n v="90"/>
    <n v="46"/>
    <n v="44"/>
    <n v="90"/>
    <n v="33"/>
    <n v="47"/>
    <n v="80"/>
    <n v="44"/>
    <n v="53"/>
    <n v="97"/>
    <n v="41"/>
    <n v="47"/>
    <n v="88"/>
    <n v="36"/>
    <n v="39"/>
    <n v="75"/>
    <n v="49"/>
    <n v="43"/>
    <n v="92"/>
    <n v="249"/>
    <n v="273"/>
    <n v="522"/>
    <n v="0"/>
    <n v="0"/>
    <n v="0"/>
    <n v="0"/>
    <n v="0"/>
    <n v="0"/>
    <n v="10"/>
    <n v="10"/>
    <n v="0"/>
    <n v="0"/>
    <n v="0"/>
    <n v="1"/>
    <n v="0"/>
    <n v="0"/>
    <n v="0"/>
    <n v="0"/>
    <n v="0"/>
    <n v="10"/>
    <n v="0"/>
    <n v="0"/>
    <n v="2"/>
    <n v="0"/>
    <n v="0"/>
    <n v="1"/>
    <n v="1"/>
    <n v="0"/>
    <n v="1"/>
    <n v="9"/>
    <n v="5"/>
    <n v="11"/>
    <n v="0"/>
    <n v="41"/>
    <n v="0"/>
    <n v="10"/>
    <n v="0"/>
    <n v="0"/>
    <n v="0"/>
    <n v="0"/>
    <n v="0"/>
    <n v="0"/>
    <n v="10"/>
    <n v="10"/>
    <n v="20"/>
    <n v="20"/>
    <n v="1"/>
  </r>
  <r>
    <s v="08PPR0033L"/>
    <n v="1"/>
    <s v="MATUTINO"/>
    <s v="SOR JUANA INES DE LA CRUZ"/>
    <n v="8"/>
    <s v="CHIHUAHUA"/>
    <n v="8"/>
    <s v="CHIHUAHUA"/>
    <n v="8"/>
    <x v="31"/>
    <x v="1"/>
    <n v="1"/>
    <s v="BATOPILAS DE MANUEL GĂ“MEZ MORĂŤN"/>
    <s v="CALLE JUAREZ"/>
    <n v="14"/>
    <s v="PRIVADO"/>
    <x v="2"/>
    <n v="2"/>
    <s v="BÁSICA"/>
    <n v="2"/>
    <x v="0"/>
    <n v="1"/>
    <x v="0"/>
    <n v="0"/>
    <s v="NO APLICA"/>
    <n v="0"/>
    <s v="NO APLICA"/>
    <s v="08FIZ0011S"/>
    <s v="08FJS0004O"/>
    <s v="08ADG0011N"/>
    <n v="0"/>
    <n v="40"/>
    <n v="57"/>
    <n v="97"/>
    <n v="40"/>
    <n v="56"/>
    <n v="96"/>
    <n v="12"/>
    <n v="8"/>
    <n v="20"/>
    <n v="7"/>
    <n v="5"/>
    <n v="12"/>
    <n v="7"/>
    <n v="5"/>
    <n v="12"/>
    <n v="4"/>
    <n v="14"/>
    <n v="18"/>
    <n v="3"/>
    <n v="9"/>
    <n v="12"/>
    <n v="1"/>
    <n v="12"/>
    <n v="13"/>
    <n v="8"/>
    <n v="3"/>
    <n v="11"/>
    <n v="5"/>
    <n v="8"/>
    <n v="13"/>
    <n v="28"/>
    <n v="51"/>
    <n v="79"/>
    <n v="0"/>
    <n v="0"/>
    <n v="0"/>
    <n v="0"/>
    <n v="0"/>
    <n v="0"/>
    <n v="3"/>
    <n v="3"/>
    <n v="0"/>
    <n v="1"/>
    <n v="0"/>
    <n v="0"/>
    <n v="0"/>
    <n v="0"/>
    <n v="0"/>
    <n v="0"/>
    <n v="0"/>
    <n v="2"/>
    <n v="0"/>
    <n v="0"/>
    <n v="0"/>
    <n v="0"/>
    <n v="0"/>
    <n v="0"/>
    <n v="0"/>
    <n v="0"/>
    <n v="0"/>
    <n v="0"/>
    <n v="0"/>
    <n v="1"/>
    <n v="0"/>
    <n v="4"/>
    <n v="0"/>
    <n v="3"/>
    <n v="0"/>
    <n v="0"/>
    <n v="0"/>
    <n v="0"/>
    <n v="0"/>
    <n v="0"/>
    <n v="3"/>
    <n v="3"/>
    <n v="6"/>
    <n v="3"/>
    <n v="1"/>
  </r>
  <r>
    <s v="08PPR0034K"/>
    <n v="1"/>
    <s v="MATUTINO"/>
    <s v="CUAUHTEMOC"/>
    <n v="8"/>
    <s v="CHIHUAHUA"/>
    <n v="8"/>
    <s v="CHIHUAHUA"/>
    <n v="17"/>
    <x v="5"/>
    <x v="5"/>
    <n v="1"/>
    <s v="CUAUHTĂ‰MOC"/>
    <s v="CALLE HIDALGO"/>
    <n v="1579"/>
    <s v="PRIVADO"/>
    <x v="2"/>
    <n v="2"/>
    <s v="BÁSICA"/>
    <n v="2"/>
    <x v="0"/>
    <n v="1"/>
    <x v="0"/>
    <n v="0"/>
    <s v="NO APLICA"/>
    <n v="0"/>
    <s v="NO APLICA"/>
    <s v="08FIZ0009D"/>
    <s v="08FJS0004O"/>
    <s v="08ADG0011N"/>
    <n v="0"/>
    <n v="148"/>
    <n v="136"/>
    <n v="284"/>
    <n v="148"/>
    <n v="136"/>
    <n v="284"/>
    <n v="22"/>
    <n v="16"/>
    <n v="38"/>
    <n v="22"/>
    <n v="28"/>
    <n v="50"/>
    <n v="22"/>
    <n v="28"/>
    <n v="50"/>
    <n v="22"/>
    <n v="28"/>
    <n v="50"/>
    <n v="24"/>
    <n v="27"/>
    <n v="51"/>
    <n v="24"/>
    <n v="25"/>
    <n v="49"/>
    <n v="30"/>
    <n v="21"/>
    <n v="51"/>
    <n v="26"/>
    <n v="19"/>
    <n v="45"/>
    <n v="148"/>
    <n v="148"/>
    <n v="296"/>
    <n v="0"/>
    <n v="0"/>
    <n v="0"/>
    <n v="0"/>
    <n v="0"/>
    <n v="0"/>
    <n v="6"/>
    <n v="6"/>
    <n v="0"/>
    <n v="0"/>
    <n v="0"/>
    <n v="1"/>
    <n v="0"/>
    <n v="0"/>
    <n v="0"/>
    <n v="0"/>
    <n v="0"/>
    <n v="6"/>
    <n v="0"/>
    <n v="0"/>
    <n v="1"/>
    <n v="0"/>
    <n v="1"/>
    <n v="0"/>
    <n v="0"/>
    <n v="1"/>
    <n v="0"/>
    <n v="2"/>
    <n v="1"/>
    <n v="17"/>
    <n v="0"/>
    <n v="30"/>
    <n v="0"/>
    <n v="6"/>
    <n v="0"/>
    <n v="0"/>
    <n v="0"/>
    <n v="0"/>
    <n v="0"/>
    <n v="0"/>
    <n v="6"/>
    <n v="6"/>
    <n v="6"/>
    <n v="6"/>
    <n v="1"/>
  </r>
  <r>
    <s v="08PPR0037H"/>
    <n v="1"/>
    <s v="MATUTINO"/>
    <s v="ALVARO OBREGON"/>
    <n v="8"/>
    <s v="CHIHUAHUA"/>
    <n v="8"/>
    <s v="CHIHUAHUA"/>
    <n v="17"/>
    <x v="5"/>
    <x v="5"/>
    <n v="1"/>
    <s v="CUAUHTĂ‰MOC"/>
    <s v="CALLE KILOMETRO 11 CARRETERA CUAUHTEMOC"/>
    <n v="0"/>
    <s v="PRIVADO"/>
    <x v="2"/>
    <n v="2"/>
    <s v="BÁSICA"/>
    <n v="2"/>
    <x v="0"/>
    <n v="1"/>
    <x v="0"/>
    <n v="0"/>
    <s v="NO APLICA"/>
    <n v="0"/>
    <s v="NO APLICA"/>
    <s v="08FIZ0009D"/>
    <s v="08FJS0004O"/>
    <s v="08ADG0011N"/>
    <n v="0"/>
    <n v="174"/>
    <n v="135"/>
    <n v="309"/>
    <n v="174"/>
    <n v="135"/>
    <n v="309"/>
    <n v="28"/>
    <n v="24"/>
    <n v="52"/>
    <n v="34"/>
    <n v="19"/>
    <n v="53"/>
    <n v="36"/>
    <n v="20"/>
    <n v="56"/>
    <n v="30"/>
    <n v="22"/>
    <n v="52"/>
    <n v="28"/>
    <n v="22"/>
    <n v="50"/>
    <n v="27"/>
    <n v="31"/>
    <n v="58"/>
    <n v="31"/>
    <n v="27"/>
    <n v="58"/>
    <n v="35"/>
    <n v="24"/>
    <n v="59"/>
    <n v="187"/>
    <n v="146"/>
    <n v="333"/>
    <n v="2"/>
    <n v="2"/>
    <n v="2"/>
    <n v="2"/>
    <n v="2"/>
    <n v="2"/>
    <n v="0"/>
    <n v="12"/>
    <n v="0"/>
    <n v="0"/>
    <n v="0"/>
    <n v="1"/>
    <n v="0"/>
    <n v="0"/>
    <n v="0"/>
    <n v="0"/>
    <n v="2"/>
    <n v="10"/>
    <n v="0"/>
    <n v="0"/>
    <n v="0"/>
    <n v="0"/>
    <n v="0"/>
    <n v="1"/>
    <n v="0"/>
    <n v="0"/>
    <n v="0"/>
    <n v="1"/>
    <n v="0"/>
    <n v="4"/>
    <n v="0"/>
    <n v="19"/>
    <n v="2"/>
    <n v="10"/>
    <n v="2"/>
    <n v="2"/>
    <n v="2"/>
    <n v="2"/>
    <n v="2"/>
    <n v="2"/>
    <n v="0"/>
    <n v="12"/>
    <n v="6"/>
    <n v="6"/>
    <n v="1"/>
  </r>
  <r>
    <s v="08PPR0038G"/>
    <n v="1"/>
    <s v="MATUTINO"/>
    <s v="ANTONIO DE OREĂ‘A"/>
    <n v="8"/>
    <s v="CHIHUAHUA"/>
    <n v="8"/>
    <s v="CHIHUAHUA"/>
    <n v="9"/>
    <x v="1"/>
    <x v="1"/>
    <n v="185"/>
    <s v="SISOGUICHI"/>
    <s v="NINGUNO NINGUNO"/>
    <n v="0"/>
    <s v="PRIVADO"/>
    <x v="2"/>
    <n v="2"/>
    <s v="BÁSICA"/>
    <n v="2"/>
    <x v="0"/>
    <n v="1"/>
    <x v="0"/>
    <n v="0"/>
    <s v="NO APLICA"/>
    <n v="0"/>
    <s v="NO APLICA"/>
    <s v="08FIZ0011S"/>
    <s v="08FJS0004O"/>
    <s v="08ADG0011N"/>
    <n v="0"/>
    <n v="23"/>
    <n v="74"/>
    <n v="97"/>
    <n v="23"/>
    <n v="74"/>
    <n v="97"/>
    <n v="4"/>
    <n v="8"/>
    <n v="12"/>
    <n v="8"/>
    <n v="13"/>
    <n v="21"/>
    <n v="8"/>
    <n v="13"/>
    <n v="21"/>
    <n v="2"/>
    <n v="10"/>
    <n v="12"/>
    <n v="6"/>
    <n v="12"/>
    <n v="18"/>
    <n v="3"/>
    <n v="15"/>
    <n v="18"/>
    <n v="2"/>
    <n v="17"/>
    <n v="19"/>
    <n v="6"/>
    <n v="13"/>
    <n v="19"/>
    <n v="27"/>
    <n v="80"/>
    <n v="107"/>
    <n v="1"/>
    <n v="1"/>
    <n v="1"/>
    <n v="1"/>
    <n v="1"/>
    <n v="1"/>
    <n v="0"/>
    <n v="6"/>
    <n v="0"/>
    <n v="1"/>
    <n v="0"/>
    <n v="0"/>
    <n v="0"/>
    <n v="0"/>
    <n v="0"/>
    <n v="0"/>
    <n v="2"/>
    <n v="3"/>
    <n v="0"/>
    <n v="0"/>
    <n v="0"/>
    <n v="0"/>
    <n v="0"/>
    <n v="0"/>
    <n v="0"/>
    <n v="0"/>
    <n v="0"/>
    <n v="0"/>
    <n v="0"/>
    <n v="0"/>
    <n v="0"/>
    <n v="6"/>
    <n v="2"/>
    <n v="4"/>
    <n v="1"/>
    <n v="1"/>
    <n v="1"/>
    <n v="1"/>
    <n v="1"/>
    <n v="1"/>
    <n v="0"/>
    <n v="6"/>
    <n v="6"/>
    <n v="6"/>
    <n v="1"/>
  </r>
  <r>
    <s v="08PPR0039F"/>
    <n v="1"/>
    <s v="MATUTINO"/>
    <s v="INSTITUTO BILINGĂśE PATRIA Y CULTURA"/>
    <n v="8"/>
    <s v="CHIHUAHUA"/>
    <n v="8"/>
    <s v="CHIHUAHUA"/>
    <n v="37"/>
    <x v="0"/>
    <x v="0"/>
    <n v="1"/>
    <s v="JUĂREZ"/>
    <s v="CALLE MELQUIADES ALANIS"/>
    <n v="5825"/>
    <s v="PRIVADO"/>
    <x v="2"/>
    <n v="2"/>
    <s v="BÁSICA"/>
    <n v="2"/>
    <x v="0"/>
    <n v="1"/>
    <x v="0"/>
    <n v="0"/>
    <s v="NO APLICA"/>
    <n v="0"/>
    <s v="NO APLICA"/>
    <s v="08FIZ0040N"/>
    <m/>
    <s v="08ADG0011N"/>
    <n v="0"/>
    <n v="55"/>
    <n v="52"/>
    <n v="107"/>
    <n v="55"/>
    <n v="52"/>
    <n v="107"/>
    <n v="9"/>
    <n v="13"/>
    <n v="22"/>
    <n v="13"/>
    <n v="7"/>
    <n v="20"/>
    <n v="14"/>
    <n v="7"/>
    <n v="21"/>
    <n v="8"/>
    <n v="6"/>
    <n v="14"/>
    <n v="14"/>
    <n v="12"/>
    <n v="26"/>
    <n v="14"/>
    <n v="6"/>
    <n v="20"/>
    <n v="10"/>
    <n v="11"/>
    <n v="21"/>
    <n v="10"/>
    <n v="4"/>
    <n v="14"/>
    <n v="70"/>
    <n v="46"/>
    <n v="116"/>
    <n v="0"/>
    <n v="0"/>
    <n v="0"/>
    <n v="0"/>
    <n v="0"/>
    <n v="0"/>
    <n v="3"/>
    <n v="3"/>
    <n v="0"/>
    <n v="0"/>
    <n v="0"/>
    <n v="1"/>
    <n v="0"/>
    <n v="0"/>
    <n v="0"/>
    <n v="0"/>
    <n v="0"/>
    <n v="3"/>
    <n v="0"/>
    <n v="0"/>
    <n v="1"/>
    <n v="0"/>
    <n v="0"/>
    <n v="0"/>
    <n v="0"/>
    <n v="0"/>
    <n v="1"/>
    <n v="1"/>
    <n v="0"/>
    <n v="2"/>
    <n v="0"/>
    <n v="9"/>
    <n v="0"/>
    <n v="3"/>
    <n v="0"/>
    <n v="0"/>
    <n v="0"/>
    <n v="0"/>
    <n v="0"/>
    <n v="0"/>
    <n v="3"/>
    <n v="3"/>
    <n v="6"/>
    <n v="6"/>
    <n v="1"/>
  </r>
  <r>
    <s v="08PPR0040V"/>
    <n v="1"/>
    <s v="MATUTINO"/>
    <s v="COLEGIO LATINOAMERICANO"/>
    <n v="8"/>
    <s v="CHIHUAHUA"/>
    <n v="8"/>
    <s v="CHIHUAHUA"/>
    <n v="37"/>
    <x v="0"/>
    <x v="0"/>
    <n v="1"/>
    <s v="JUĂREZ"/>
    <s v="CALLE PLUTARCO ELIAS S"/>
    <n v="651"/>
    <s v="PRIVADO"/>
    <x v="2"/>
    <n v="2"/>
    <s v="BÁSICA"/>
    <n v="2"/>
    <x v="0"/>
    <n v="1"/>
    <x v="0"/>
    <n v="0"/>
    <s v="NO APLICA"/>
    <n v="0"/>
    <s v="NO APLICA"/>
    <s v="08FIZ0040N"/>
    <m/>
    <s v="08ADG0011N"/>
    <n v="0"/>
    <n v="115"/>
    <n v="145"/>
    <n v="260"/>
    <n v="115"/>
    <n v="143"/>
    <n v="258"/>
    <n v="26"/>
    <n v="25"/>
    <n v="51"/>
    <n v="10"/>
    <n v="17"/>
    <n v="27"/>
    <n v="10"/>
    <n v="17"/>
    <n v="27"/>
    <n v="19"/>
    <n v="29"/>
    <n v="48"/>
    <n v="14"/>
    <n v="27"/>
    <n v="41"/>
    <n v="21"/>
    <n v="23"/>
    <n v="44"/>
    <n v="20"/>
    <n v="26"/>
    <n v="46"/>
    <n v="14"/>
    <n v="17"/>
    <n v="31"/>
    <n v="98"/>
    <n v="139"/>
    <n v="237"/>
    <n v="0"/>
    <n v="0"/>
    <n v="0"/>
    <n v="0"/>
    <n v="0"/>
    <n v="0"/>
    <n v="6"/>
    <n v="6"/>
    <n v="0"/>
    <n v="1"/>
    <n v="0"/>
    <n v="0"/>
    <n v="0"/>
    <n v="0"/>
    <n v="0"/>
    <n v="0"/>
    <n v="0"/>
    <n v="5"/>
    <n v="0"/>
    <n v="0"/>
    <n v="1"/>
    <n v="0"/>
    <n v="0"/>
    <n v="0"/>
    <n v="0"/>
    <n v="0"/>
    <n v="1"/>
    <n v="5"/>
    <n v="2"/>
    <n v="3"/>
    <n v="0"/>
    <n v="18"/>
    <n v="0"/>
    <n v="6"/>
    <n v="0"/>
    <n v="0"/>
    <n v="0"/>
    <n v="0"/>
    <n v="0"/>
    <n v="0"/>
    <n v="6"/>
    <n v="6"/>
    <n v="12"/>
    <n v="12"/>
    <n v="1"/>
  </r>
  <r>
    <s v="08PPR0041U"/>
    <n v="1"/>
    <s v="MATUTINO"/>
    <s v="SOR JUANA INES DE LA CRUZ"/>
    <n v="8"/>
    <s v="CHIHUAHUA"/>
    <n v="8"/>
    <s v="CHIHUAHUA"/>
    <n v="9"/>
    <x v="1"/>
    <x v="1"/>
    <n v="169"/>
    <s v="SAN JUANITO"/>
    <s v="CALLE FRANCISCO I. MADERO"/>
    <n v="0"/>
    <s v="PRIVADO"/>
    <x v="2"/>
    <n v="2"/>
    <s v="BÁSICA"/>
    <n v="2"/>
    <x v="0"/>
    <n v="1"/>
    <x v="0"/>
    <n v="0"/>
    <s v="NO APLICA"/>
    <n v="0"/>
    <s v="NO APLICA"/>
    <s v="08FIZ0011S"/>
    <s v="08FJS0004O"/>
    <s v="08ADG0011N"/>
    <n v="0"/>
    <n v="42"/>
    <n v="42"/>
    <n v="84"/>
    <n v="42"/>
    <n v="42"/>
    <n v="84"/>
    <n v="5"/>
    <n v="8"/>
    <n v="13"/>
    <n v="6"/>
    <n v="14"/>
    <n v="20"/>
    <n v="6"/>
    <n v="14"/>
    <n v="20"/>
    <n v="7"/>
    <n v="6"/>
    <n v="13"/>
    <n v="10"/>
    <n v="8"/>
    <n v="18"/>
    <n v="4"/>
    <n v="10"/>
    <n v="14"/>
    <n v="7"/>
    <n v="5"/>
    <n v="12"/>
    <n v="9"/>
    <n v="6"/>
    <n v="15"/>
    <n v="43"/>
    <n v="49"/>
    <n v="92"/>
    <n v="1"/>
    <n v="1"/>
    <n v="1"/>
    <n v="0"/>
    <n v="0"/>
    <n v="1"/>
    <n v="1"/>
    <n v="5"/>
    <n v="0"/>
    <n v="1"/>
    <n v="0"/>
    <n v="0"/>
    <n v="0"/>
    <n v="0"/>
    <n v="0"/>
    <n v="0"/>
    <n v="0"/>
    <n v="4"/>
    <n v="0"/>
    <n v="0"/>
    <n v="1"/>
    <n v="0"/>
    <n v="0"/>
    <n v="0"/>
    <n v="0"/>
    <n v="1"/>
    <n v="1"/>
    <n v="0"/>
    <n v="0"/>
    <n v="2"/>
    <n v="0"/>
    <n v="10"/>
    <n v="0"/>
    <n v="5"/>
    <n v="1"/>
    <n v="1"/>
    <n v="1"/>
    <n v="0"/>
    <n v="0"/>
    <n v="1"/>
    <n v="1"/>
    <n v="5"/>
    <n v="6"/>
    <n v="6"/>
    <n v="1"/>
  </r>
  <r>
    <s v="08PPR0042T"/>
    <n v="1"/>
    <s v="MATUTINO"/>
    <s v="CASA DE NIĂ‘OS RAICES"/>
    <n v="8"/>
    <s v="CHIHUAHUA"/>
    <n v="8"/>
    <s v="CHIHUAHUA"/>
    <n v="19"/>
    <x v="2"/>
    <x v="2"/>
    <n v="1"/>
    <s v="CHIHUAHUA"/>
    <s v="CALLE MISIONEROS"/>
    <n v="2706"/>
    <s v="PRIVADO"/>
    <x v="2"/>
    <n v="2"/>
    <s v="BÁSICA"/>
    <n v="2"/>
    <x v="0"/>
    <n v="1"/>
    <x v="0"/>
    <n v="0"/>
    <s v="NO APLICA"/>
    <n v="0"/>
    <s v="NO APLICA"/>
    <s v="08FIZ0045I"/>
    <m/>
    <m/>
    <n v="0"/>
    <n v="21"/>
    <n v="15"/>
    <n v="36"/>
    <n v="20"/>
    <n v="15"/>
    <n v="35"/>
    <n v="3"/>
    <n v="2"/>
    <n v="5"/>
    <n v="1"/>
    <n v="3"/>
    <n v="4"/>
    <n v="1"/>
    <n v="3"/>
    <n v="4"/>
    <n v="3"/>
    <n v="5"/>
    <n v="8"/>
    <n v="5"/>
    <n v="2"/>
    <n v="7"/>
    <n v="4"/>
    <n v="0"/>
    <n v="4"/>
    <n v="1"/>
    <n v="2"/>
    <n v="3"/>
    <n v="4"/>
    <n v="1"/>
    <n v="5"/>
    <n v="18"/>
    <n v="13"/>
    <n v="31"/>
    <n v="0"/>
    <n v="0"/>
    <n v="0"/>
    <n v="0"/>
    <n v="0"/>
    <n v="0"/>
    <n v="1"/>
    <n v="1"/>
    <n v="0"/>
    <n v="1"/>
    <n v="0"/>
    <n v="0"/>
    <n v="0"/>
    <n v="0"/>
    <n v="0"/>
    <n v="0"/>
    <n v="0"/>
    <n v="0"/>
    <n v="0"/>
    <n v="0"/>
    <n v="1"/>
    <n v="0"/>
    <n v="0"/>
    <n v="0"/>
    <n v="0"/>
    <n v="0"/>
    <n v="0"/>
    <n v="1"/>
    <n v="1"/>
    <n v="2"/>
    <n v="0"/>
    <n v="6"/>
    <n v="0"/>
    <n v="1"/>
    <n v="0"/>
    <n v="0"/>
    <n v="0"/>
    <n v="0"/>
    <n v="0"/>
    <n v="0"/>
    <n v="1"/>
    <n v="1"/>
    <n v="1"/>
    <n v="1"/>
    <n v="1"/>
  </r>
  <r>
    <s v="08PPR0044R"/>
    <n v="1"/>
    <s v="MATUTINO"/>
    <s v="COLEGIO LA ABUNDANCIA"/>
    <n v="8"/>
    <s v="CHIHUAHUA"/>
    <n v="8"/>
    <s v="CHIHUAHUA"/>
    <n v="10"/>
    <x v="20"/>
    <x v="4"/>
    <n v="276"/>
    <s v="COLONIA EL VALLE"/>
    <s v="CALLE PRIMERA"/>
    <n v="0"/>
    <s v="PRIVADO"/>
    <x v="2"/>
    <n v="2"/>
    <s v="BÁSICA"/>
    <n v="2"/>
    <x v="0"/>
    <n v="1"/>
    <x v="0"/>
    <n v="0"/>
    <s v="NO APLICA"/>
    <n v="0"/>
    <s v="NO APLICA"/>
    <s v="08FIZ0021Z"/>
    <m/>
    <m/>
    <n v="0"/>
    <n v="15"/>
    <n v="30"/>
    <n v="45"/>
    <n v="15"/>
    <n v="30"/>
    <n v="45"/>
    <n v="0"/>
    <n v="8"/>
    <n v="8"/>
    <n v="2"/>
    <n v="4"/>
    <n v="6"/>
    <n v="2"/>
    <n v="4"/>
    <n v="6"/>
    <n v="3"/>
    <n v="5"/>
    <n v="8"/>
    <n v="2"/>
    <n v="2"/>
    <n v="4"/>
    <n v="4"/>
    <n v="4"/>
    <n v="8"/>
    <n v="2"/>
    <n v="1"/>
    <n v="3"/>
    <n v="5"/>
    <n v="8"/>
    <n v="13"/>
    <n v="18"/>
    <n v="24"/>
    <n v="42"/>
    <n v="1"/>
    <n v="1"/>
    <n v="0"/>
    <n v="0"/>
    <n v="0"/>
    <n v="0"/>
    <n v="2"/>
    <n v="4"/>
    <n v="0"/>
    <n v="1"/>
    <n v="0"/>
    <n v="0"/>
    <n v="0"/>
    <n v="0"/>
    <n v="0"/>
    <n v="0"/>
    <n v="0"/>
    <n v="3"/>
    <n v="0"/>
    <n v="0"/>
    <n v="0"/>
    <n v="0"/>
    <n v="0"/>
    <n v="0"/>
    <n v="0"/>
    <n v="0"/>
    <n v="0"/>
    <n v="0"/>
    <n v="0"/>
    <n v="1"/>
    <n v="0"/>
    <n v="5"/>
    <n v="0"/>
    <n v="4"/>
    <n v="1"/>
    <n v="1"/>
    <n v="0"/>
    <n v="0"/>
    <n v="0"/>
    <n v="0"/>
    <n v="2"/>
    <n v="4"/>
    <n v="4"/>
    <n v="4"/>
    <n v="1"/>
  </r>
  <r>
    <s v="08PPR0045Q"/>
    <n v="1"/>
    <s v="MATUTINO"/>
    <s v="INSTITUTO PARRALENSE"/>
    <n v="8"/>
    <s v="CHIHUAHUA"/>
    <n v="8"/>
    <s v="CHIHUAHUA"/>
    <n v="32"/>
    <x v="17"/>
    <x v="6"/>
    <n v="1"/>
    <s v="HIDALGO DEL PARRAL"/>
    <s v="CALLE PLAZA JUAREZ"/>
    <n v="16"/>
    <s v="PRIVADO"/>
    <x v="2"/>
    <n v="2"/>
    <s v="BÁSICA"/>
    <n v="2"/>
    <x v="0"/>
    <n v="1"/>
    <x v="0"/>
    <n v="0"/>
    <s v="NO APLICA"/>
    <n v="0"/>
    <s v="NO APLICA"/>
    <s v="08FIZ0245G"/>
    <s v="08FJS0129W"/>
    <s v="08ADG0004D"/>
    <n v="0"/>
    <n v="70"/>
    <n v="79"/>
    <n v="149"/>
    <n v="70"/>
    <n v="79"/>
    <n v="149"/>
    <n v="15"/>
    <n v="12"/>
    <n v="27"/>
    <n v="14"/>
    <n v="8"/>
    <n v="22"/>
    <n v="14"/>
    <n v="8"/>
    <n v="22"/>
    <n v="4"/>
    <n v="16"/>
    <n v="20"/>
    <n v="19"/>
    <n v="16"/>
    <n v="35"/>
    <n v="14"/>
    <n v="14"/>
    <n v="28"/>
    <n v="9"/>
    <n v="14"/>
    <n v="23"/>
    <n v="11"/>
    <n v="13"/>
    <n v="24"/>
    <n v="71"/>
    <n v="81"/>
    <n v="152"/>
    <n v="1"/>
    <n v="1"/>
    <n v="1"/>
    <n v="1"/>
    <n v="1"/>
    <n v="1"/>
    <n v="0"/>
    <n v="6"/>
    <n v="0"/>
    <n v="0"/>
    <n v="0"/>
    <n v="1"/>
    <n v="0"/>
    <n v="0"/>
    <n v="0"/>
    <n v="0"/>
    <n v="0"/>
    <n v="6"/>
    <n v="0"/>
    <n v="0"/>
    <n v="1"/>
    <n v="0"/>
    <n v="1"/>
    <n v="0"/>
    <n v="0"/>
    <n v="1"/>
    <n v="1"/>
    <n v="1"/>
    <n v="0"/>
    <n v="3"/>
    <n v="0"/>
    <n v="15"/>
    <n v="0"/>
    <n v="6"/>
    <n v="1"/>
    <n v="1"/>
    <n v="1"/>
    <n v="1"/>
    <n v="1"/>
    <n v="1"/>
    <n v="0"/>
    <n v="6"/>
    <n v="8"/>
    <n v="6"/>
    <n v="1"/>
  </r>
  <r>
    <s v="08PPR0046P"/>
    <n v="1"/>
    <s v="MATUTINO"/>
    <s v="JOSE MARIA DE YERMO Y PARRES"/>
    <n v="8"/>
    <s v="CHIHUAHUA"/>
    <n v="8"/>
    <s v="CHIHUAHUA"/>
    <n v="12"/>
    <x v="13"/>
    <x v="5"/>
    <n v="1"/>
    <s v="CARICHĂŤ"/>
    <s v="CALLE ALFONSO LIGORI"/>
    <n v="0"/>
    <s v="PRIVADO"/>
    <x v="2"/>
    <n v="2"/>
    <s v="BÁSICA"/>
    <n v="2"/>
    <x v="0"/>
    <n v="1"/>
    <x v="0"/>
    <n v="0"/>
    <s v="NO APLICA"/>
    <n v="0"/>
    <s v="NO APLICA"/>
    <s v="08FIZ0009D"/>
    <m/>
    <s v="08ADG0011N"/>
    <n v="0"/>
    <n v="40"/>
    <n v="46"/>
    <n v="86"/>
    <n v="40"/>
    <n v="46"/>
    <n v="86"/>
    <n v="3"/>
    <n v="11"/>
    <n v="14"/>
    <n v="7"/>
    <n v="3"/>
    <n v="10"/>
    <n v="7"/>
    <n v="3"/>
    <n v="10"/>
    <n v="9"/>
    <n v="11"/>
    <n v="20"/>
    <n v="8"/>
    <n v="3"/>
    <n v="11"/>
    <n v="9"/>
    <n v="5"/>
    <n v="14"/>
    <n v="7"/>
    <n v="7"/>
    <n v="14"/>
    <n v="4"/>
    <n v="7"/>
    <n v="11"/>
    <n v="44"/>
    <n v="36"/>
    <n v="80"/>
    <n v="1"/>
    <n v="1"/>
    <n v="1"/>
    <n v="1"/>
    <n v="1"/>
    <n v="1"/>
    <n v="0"/>
    <n v="6"/>
    <n v="0"/>
    <n v="0"/>
    <n v="0"/>
    <n v="1"/>
    <n v="0"/>
    <n v="0"/>
    <n v="0"/>
    <n v="0"/>
    <n v="0"/>
    <n v="6"/>
    <n v="0"/>
    <n v="0"/>
    <n v="0"/>
    <n v="0"/>
    <n v="0"/>
    <n v="0"/>
    <n v="0"/>
    <n v="0"/>
    <n v="0"/>
    <n v="0"/>
    <n v="0"/>
    <n v="1"/>
    <n v="0"/>
    <n v="8"/>
    <n v="0"/>
    <n v="6"/>
    <n v="1"/>
    <n v="1"/>
    <n v="1"/>
    <n v="1"/>
    <n v="1"/>
    <n v="1"/>
    <n v="0"/>
    <n v="6"/>
    <n v="6"/>
    <n v="6"/>
    <n v="1"/>
  </r>
  <r>
    <s v="08PPR0047O"/>
    <n v="1"/>
    <s v="MATUTINO"/>
    <s v="LIBERTAD"/>
    <n v="8"/>
    <s v="CHIHUAHUA"/>
    <n v="8"/>
    <s v="CHIHUAHUA"/>
    <n v="10"/>
    <x v="20"/>
    <x v="4"/>
    <n v="1"/>
    <s v="SAN BUENAVENTURA"/>
    <s v="CALLE FRANCISCO I MADERO"/>
    <n v="0"/>
    <s v="PRIVADO"/>
    <x v="2"/>
    <n v="2"/>
    <s v="BÁSICA"/>
    <n v="2"/>
    <x v="0"/>
    <n v="1"/>
    <x v="0"/>
    <n v="0"/>
    <s v="NO APLICA"/>
    <n v="0"/>
    <s v="NO APLICA"/>
    <s v="08FIZ0021Z"/>
    <m/>
    <s v="08ADG0011N"/>
    <n v="0"/>
    <n v="37"/>
    <n v="29"/>
    <n v="66"/>
    <n v="37"/>
    <n v="29"/>
    <n v="66"/>
    <n v="4"/>
    <n v="3"/>
    <n v="7"/>
    <n v="2"/>
    <n v="6"/>
    <n v="8"/>
    <n v="2"/>
    <n v="6"/>
    <n v="8"/>
    <n v="5"/>
    <n v="8"/>
    <n v="13"/>
    <n v="8"/>
    <n v="7"/>
    <n v="15"/>
    <n v="10"/>
    <n v="3"/>
    <n v="13"/>
    <n v="3"/>
    <n v="5"/>
    <n v="8"/>
    <n v="10"/>
    <n v="5"/>
    <n v="15"/>
    <n v="38"/>
    <n v="34"/>
    <n v="72"/>
    <n v="1"/>
    <n v="1"/>
    <n v="0"/>
    <n v="0"/>
    <n v="1"/>
    <n v="1"/>
    <n v="1"/>
    <n v="5"/>
    <n v="0"/>
    <n v="0"/>
    <n v="0"/>
    <n v="1"/>
    <n v="0"/>
    <n v="0"/>
    <n v="0"/>
    <n v="0"/>
    <n v="0"/>
    <n v="5"/>
    <n v="0"/>
    <n v="0"/>
    <n v="0"/>
    <n v="0"/>
    <n v="0"/>
    <n v="0"/>
    <n v="0"/>
    <n v="0"/>
    <n v="0"/>
    <n v="1"/>
    <n v="0"/>
    <n v="2"/>
    <n v="0"/>
    <n v="9"/>
    <n v="0"/>
    <n v="5"/>
    <n v="1"/>
    <n v="1"/>
    <n v="0"/>
    <n v="0"/>
    <n v="1"/>
    <n v="1"/>
    <n v="1"/>
    <n v="5"/>
    <n v="6"/>
    <n v="6"/>
    <n v="1"/>
  </r>
  <r>
    <s v="08PPR0048N"/>
    <n v="1"/>
    <s v="MATUTINO"/>
    <s v="CENTRO EDUCATIVO MONTESSORI A.C."/>
    <n v="8"/>
    <s v="CHIHUAHUA"/>
    <n v="8"/>
    <s v="CHIHUAHUA"/>
    <n v="19"/>
    <x v="2"/>
    <x v="2"/>
    <n v="1"/>
    <s v="CHIHUAHUA"/>
    <s v="CALLE CARBONEL"/>
    <n v="4108"/>
    <s v="PRIVADO"/>
    <x v="2"/>
    <n v="2"/>
    <s v="BÁSICA"/>
    <n v="2"/>
    <x v="0"/>
    <n v="1"/>
    <x v="0"/>
    <n v="0"/>
    <s v="NO APLICA"/>
    <n v="0"/>
    <s v="NO APLICA"/>
    <s v="08FIZ0045I"/>
    <m/>
    <s v="08ADG0011N"/>
    <n v="0"/>
    <n v="93"/>
    <n v="88"/>
    <n v="181"/>
    <n v="93"/>
    <n v="88"/>
    <n v="181"/>
    <n v="20"/>
    <n v="16"/>
    <n v="36"/>
    <n v="9"/>
    <n v="12"/>
    <n v="21"/>
    <n v="9"/>
    <n v="12"/>
    <n v="21"/>
    <n v="20"/>
    <n v="17"/>
    <n v="37"/>
    <n v="16"/>
    <n v="17"/>
    <n v="33"/>
    <n v="17"/>
    <n v="13"/>
    <n v="30"/>
    <n v="10"/>
    <n v="14"/>
    <n v="24"/>
    <n v="15"/>
    <n v="12"/>
    <n v="27"/>
    <n v="87"/>
    <n v="85"/>
    <n v="172"/>
    <n v="0"/>
    <n v="0"/>
    <n v="0"/>
    <n v="0"/>
    <n v="0"/>
    <n v="0"/>
    <n v="7"/>
    <n v="7"/>
    <n v="0"/>
    <n v="1"/>
    <n v="0"/>
    <n v="0"/>
    <n v="0"/>
    <n v="0"/>
    <n v="0"/>
    <n v="0"/>
    <n v="0"/>
    <n v="6"/>
    <n v="0"/>
    <n v="0"/>
    <n v="1"/>
    <n v="0"/>
    <n v="1"/>
    <n v="1"/>
    <n v="0"/>
    <n v="0"/>
    <n v="0"/>
    <n v="1"/>
    <n v="4"/>
    <n v="6"/>
    <n v="0"/>
    <n v="21"/>
    <n v="0"/>
    <n v="7"/>
    <n v="0"/>
    <n v="0"/>
    <n v="0"/>
    <n v="0"/>
    <n v="0"/>
    <n v="0"/>
    <n v="7"/>
    <n v="7"/>
    <n v="7"/>
    <n v="7"/>
    <n v="1"/>
  </r>
  <r>
    <s v="08PPR0051A"/>
    <n v="1"/>
    <s v="MATUTINO"/>
    <s v="INSTITUTO IBEROAMERICANO SAN PATRICIO"/>
    <n v="8"/>
    <s v="CHIHUAHUA"/>
    <n v="8"/>
    <s v="CHIHUAHUA"/>
    <n v="37"/>
    <x v="0"/>
    <x v="0"/>
    <n v="1"/>
    <s v="JUĂREZ"/>
    <s v="CALLE OSTUCAN"/>
    <n v="2026"/>
    <s v="PRIVADO"/>
    <x v="2"/>
    <n v="2"/>
    <s v="BÁSICA"/>
    <n v="2"/>
    <x v="0"/>
    <n v="1"/>
    <x v="0"/>
    <n v="0"/>
    <s v="NO APLICA"/>
    <n v="0"/>
    <s v="NO APLICA"/>
    <s v="08FIZ0040N"/>
    <m/>
    <s v="08ADG0011N"/>
    <n v="0"/>
    <n v="171"/>
    <n v="198"/>
    <n v="369"/>
    <n v="171"/>
    <n v="198"/>
    <n v="369"/>
    <n v="36"/>
    <n v="24"/>
    <n v="60"/>
    <n v="32"/>
    <n v="29"/>
    <n v="61"/>
    <n v="33"/>
    <n v="29"/>
    <n v="62"/>
    <n v="29"/>
    <n v="29"/>
    <n v="58"/>
    <n v="32"/>
    <n v="37"/>
    <n v="69"/>
    <n v="22"/>
    <n v="34"/>
    <n v="56"/>
    <n v="28"/>
    <n v="33"/>
    <n v="61"/>
    <n v="34"/>
    <n v="36"/>
    <n v="70"/>
    <n v="178"/>
    <n v="198"/>
    <n v="376"/>
    <n v="0"/>
    <n v="0"/>
    <n v="0"/>
    <n v="0"/>
    <n v="0"/>
    <n v="0"/>
    <n v="7"/>
    <n v="7"/>
    <n v="0"/>
    <n v="0"/>
    <n v="0"/>
    <n v="1"/>
    <n v="0"/>
    <n v="0"/>
    <n v="0"/>
    <n v="0"/>
    <n v="0"/>
    <n v="7"/>
    <n v="0"/>
    <n v="0"/>
    <n v="2"/>
    <n v="0"/>
    <n v="0"/>
    <n v="1"/>
    <n v="1"/>
    <n v="0"/>
    <n v="1"/>
    <n v="10"/>
    <n v="0"/>
    <n v="10"/>
    <n v="0"/>
    <n v="33"/>
    <n v="0"/>
    <n v="7"/>
    <n v="0"/>
    <n v="0"/>
    <n v="0"/>
    <n v="0"/>
    <n v="0"/>
    <n v="0"/>
    <n v="7"/>
    <n v="7"/>
    <n v="23"/>
    <n v="18"/>
    <n v="1"/>
  </r>
  <r>
    <s v="08PPR0052Z"/>
    <n v="1"/>
    <s v="MATUTINO"/>
    <s v="AMADO NERVO"/>
    <n v="8"/>
    <s v="CHIHUAHUA"/>
    <n v="8"/>
    <s v="CHIHUAHUA"/>
    <n v="11"/>
    <x v="22"/>
    <x v="7"/>
    <n v="1"/>
    <s v="SANTA ROSALĂŤA DE CAMARGO"/>
    <s v="CALLE VICENTE GUERRERO"/>
    <n v="1001"/>
    <s v="PRIVADO"/>
    <x v="2"/>
    <n v="2"/>
    <s v="BÁSICA"/>
    <n v="2"/>
    <x v="0"/>
    <n v="1"/>
    <x v="0"/>
    <n v="0"/>
    <s v="NO APLICA"/>
    <n v="0"/>
    <s v="NO APLICA"/>
    <s v="08FIZ0006G"/>
    <m/>
    <s v="08ADG0011N"/>
    <n v="0"/>
    <n v="52"/>
    <n v="65"/>
    <n v="117"/>
    <n v="52"/>
    <n v="65"/>
    <n v="117"/>
    <n v="15"/>
    <n v="6"/>
    <n v="21"/>
    <n v="9"/>
    <n v="8"/>
    <n v="17"/>
    <n v="9"/>
    <n v="8"/>
    <n v="17"/>
    <n v="9"/>
    <n v="12"/>
    <n v="21"/>
    <n v="5"/>
    <n v="9"/>
    <n v="14"/>
    <n v="3"/>
    <n v="11"/>
    <n v="14"/>
    <n v="12"/>
    <n v="7"/>
    <n v="19"/>
    <n v="7"/>
    <n v="11"/>
    <n v="18"/>
    <n v="45"/>
    <n v="58"/>
    <n v="103"/>
    <n v="0"/>
    <n v="0"/>
    <n v="1"/>
    <n v="1"/>
    <n v="1"/>
    <n v="1"/>
    <n v="1"/>
    <n v="5"/>
    <n v="0"/>
    <n v="0"/>
    <n v="0"/>
    <n v="1"/>
    <n v="0"/>
    <n v="0"/>
    <n v="0"/>
    <n v="0"/>
    <n v="0"/>
    <n v="5"/>
    <n v="0"/>
    <n v="0"/>
    <n v="1"/>
    <n v="0"/>
    <n v="0"/>
    <n v="1"/>
    <n v="0"/>
    <n v="1"/>
    <n v="0"/>
    <n v="1"/>
    <n v="1"/>
    <n v="2"/>
    <n v="0"/>
    <n v="13"/>
    <n v="0"/>
    <n v="5"/>
    <n v="0"/>
    <n v="0"/>
    <n v="1"/>
    <n v="1"/>
    <n v="1"/>
    <n v="1"/>
    <n v="1"/>
    <n v="5"/>
    <n v="6"/>
    <n v="6"/>
    <n v="1"/>
  </r>
  <r>
    <s v="08PPR0053Z"/>
    <n v="1"/>
    <s v="MATUTINO"/>
    <s v="ESCUELA MINISTERIO DE AMOR"/>
    <n v="8"/>
    <s v="CHIHUAHUA"/>
    <n v="8"/>
    <s v="CHIHUAHUA"/>
    <n v="17"/>
    <x v="5"/>
    <x v="5"/>
    <n v="1"/>
    <s v="CUAUHTĂ‰MOC"/>
    <s v="NINGUNO NINGUNO"/>
    <n v="0"/>
    <s v="PRIVADO"/>
    <x v="2"/>
    <n v="2"/>
    <s v="BÁSICA"/>
    <n v="2"/>
    <x v="0"/>
    <n v="1"/>
    <x v="0"/>
    <n v="0"/>
    <s v="NO APLICA"/>
    <n v="0"/>
    <s v="NO APLICA"/>
    <s v="08FIZ0009D"/>
    <m/>
    <m/>
    <n v="0"/>
    <n v="57"/>
    <n v="54"/>
    <n v="111"/>
    <n v="57"/>
    <n v="54"/>
    <n v="111"/>
    <n v="4"/>
    <n v="7"/>
    <n v="11"/>
    <n v="5"/>
    <n v="3"/>
    <n v="8"/>
    <n v="5"/>
    <n v="3"/>
    <n v="8"/>
    <n v="13"/>
    <n v="7"/>
    <n v="20"/>
    <n v="7"/>
    <n v="8"/>
    <n v="15"/>
    <n v="14"/>
    <n v="14"/>
    <n v="28"/>
    <n v="10"/>
    <n v="11"/>
    <n v="21"/>
    <n v="9"/>
    <n v="11"/>
    <n v="20"/>
    <n v="58"/>
    <n v="54"/>
    <n v="112"/>
    <n v="0"/>
    <n v="0"/>
    <n v="0"/>
    <n v="0"/>
    <n v="0"/>
    <n v="0"/>
    <n v="3"/>
    <n v="3"/>
    <n v="1"/>
    <n v="0"/>
    <n v="0"/>
    <n v="0"/>
    <n v="0"/>
    <n v="0"/>
    <n v="0"/>
    <n v="0"/>
    <n v="0"/>
    <n v="2"/>
    <n v="0"/>
    <n v="0"/>
    <n v="0"/>
    <n v="0"/>
    <n v="0"/>
    <n v="0"/>
    <n v="0"/>
    <n v="0"/>
    <n v="0"/>
    <n v="0"/>
    <n v="0"/>
    <n v="0"/>
    <n v="0"/>
    <n v="3"/>
    <n v="1"/>
    <n v="2"/>
    <n v="0"/>
    <n v="0"/>
    <n v="0"/>
    <n v="0"/>
    <n v="0"/>
    <n v="0"/>
    <n v="3"/>
    <n v="3"/>
    <n v="5"/>
    <n v="5"/>
    <n v="1"/>
  </r>
  <r>
    <s v="08PPR0056W"/>
    <n v="1"/>
    <s v="MATUTINO"/>
    <s v="COLEGIO MONTESSORI BENEĂ‰AVI"/>
    <n v="8"/>
    <s v="CHIHUAHUA"/>
    <n v="8"/>
    <s v="CHIHUAHUA"/>
    <n v="32"/>
    <x v="17"/>
    <x v="6"/>
    <n v="1"/>
    <s v="HIDALGO DEL PARRAL"/>
    <s v="CALLE MARIANO ARISTA"/>
    <n v="10"/>
    <s v="PRIVADO"/>
    <x v="2"/>
    <n v="2"/>
    <s v="BÁSICA"/>
    <n v="2"/>
    <x v="0"/>
    <n v="1"/>
    <x v="0"/>
    <n v="0"/>
    <s v="NO APLICA"/>
    <n v="0"/>
    <s v="NO APLICA"/>
    <s v="08FIZ0005H"/>
    <m/>
    <m/>
    <n v="0"/>
    <n v="34"/>
    <n v="26"/>
    <n v="60"/>
    <n v="34"/>
    <n v="26"/>
    <n v="60"/>
    <n v="3"/>
    <n v="2"/>
    <n v="5"/>
    <n v="9"/>
    <n v="9"/>
    <n v="18"/>
    <n v="9"/>
    <n v="9"/>
    <n v="18"/>
    <n v="5"/>
    <n v="4"/>
    <n v="9"/>
    <n v="7"/>
    <n v="4"/>
    <n v="11"/>
    <n v="6"/>
    <n v="3"/>
    <n v="9"/>
    <n v="3"/>
    <n v="7"/>
    <n v="10"/>
    <n v="2"/>
    <n v="2"/>
    <n v="4"/>
    <n v="32"/>
    <n v="29"/>
    <n v="61"/>
    <n v="0"/>
    <n v="0"/>
    <n v="0"/>
    <n v="0"/>
    <n v="0"/>
    <n v="0"/>
    <n v="3"/>
    <n v="3"/>
    <n v="0"/>
    <n v="1"/>
    <n v="0"/>
    <n v="0"/>
    <n v="0"/>
    <n v="0"/>
    <n v="0"/>
    <n v="0"/>
    <n v="1"/>
    <n v="1"/>
    <n v="0"/>
    <n v="0"/>
    <n v="1"/>
    <n v="0"/>
    <n v="2"/>
    <n v="1"/>
    <n v="0"/>
    <n v="0"/>
    <n v="0"/>
    <n v="2"/>
    <n v="0"/>
    <n v="3"/>
    <n v="0"/>
    <n v="12"/>
    <n v="1"/>
    <n v="2"/>
    <n v="0"/>
    <n v="0"/>
    <n v="0"/>
    <n v="0"/>
    <n v="0"/>
    <n v="0"/>
    <n v="3"/>
    <n v="3"/>
    <n v="3"/>
    <n v="3"/>
    <n v="1"/>
  </r>
  <r>
    <s v="08PPR0057V"/>
    <n v="1"/>
    <s v="MATUTINO"/>
    <s v="COLEGIO DEL BOSQUE"/>
    <n v="8"/>
    <s v="CHIHUAHUA"/>
    <n v="8"/>
    <s v="CHIHUAHUA"/>
    <n v="37"/>
    <x v="0"/>
    <x v="0"/>
    <n v="1"/>
    <s v="JUĂREZ"/>
    <s v="CALLE VALLE DE ALLENDE"/>
    <n v="397"/>
    <s v="PRIVADO"/>
    <x v="2"/>
    <n v="2"/>
    <s v="BÁSICA"/>
    <n v="2"/>
    <x v="0"/>
    <n v="1"/>
    <x v="0"/>
    <n v="0"/>
    <s v="NO APLICA"/>
    <n v="0"/>
    <s v="NO APLICA"/>
    <s v="08FIZ0040N"/>
    <m/>
    <s v="08ADG0005C"/>
    <n v="0"/>
    <n v="33"/>
    <n v="28"/>
    <n v="61"/>
    <n v="32"/>
    <n v="28"/>
    <n v="60"/>
    <n v="0"/>
    <n v="0"/>
    <n v="0"/>
    <n v="8"/>
    <n v="9"/>
    <n v="17"/>
    <n v="8"/>
    <n v="9"/>
    <n v="17"/>
    <n v="4"/>
    <n v="7"/>
    <n v="11"/>
    <n v="4"/>
    <n v="10"/>
    <n v="14"/>
    <n v="11"/>
    <n v="3"/>
    <n v="14"/>
    <n v="6"/>
    <n v="5"/>
    <n v="11"/>
    <n v="1"/>
    <n v="2"/>
    <n v="3"/>
    <n v="34"/>
    <n v="36"/>
    <n v="70"/>
    <n v="0"/>
    <n v="0"/>
    <n v="0"/>
    <n v="0"/>
    <n v="0"/>
    <n v="0"/>
    <n v="2"/>
    <n v="2"/>
    <n v="0"/>
    <n v="1"/>
    <n v="0"/>
    <n v="0"/>
    <n v="0"/>
    <n v="0"/>
    <n v="0"/>
    <n v="0"/>
    <n v="0"/>
    <n v="1"/>
    <n v="0"/>
    <n v="0"/>
    <n v="0"/>
    <n v="0"/>
    <n v="0"/>
    <n v="0"/>
    <n v="0"/>
    <n v="0"/>
    <n v="2"/>
    <n v="0"/>
    <n v="0"/>
    <n v="0"/>
    <n v="0"/>
    <n v="4"/>
    <n v="0"/>
    <n v="2"/>
    <n v="0"/>
    <n v="0"/>
    <n v="0"/>
    <n v="0"/>
    <n v="0"/>
    <n v="0"/>
    <n v="2"/>
    <n v="2"/>
    <n v="6"/>
    <n v="6"/>
    <n v="1"/>
  </r>
  <r>
    <s v="08PPR0058U"/>
    <n v="1"/>
    <s v="MATUTINO"/>
    <s v="COLEGIO INTEGRA"/>
    <n v="8"/>
    <s v="CHIHUAHUA"/>
    <n v="8"/>
    <s v="CHIHUAHUA"/>
    <n v="17"/>
    <x v="5"/>
    <x v="5"/>
    <n v="1"/>
    <s v="CUAUHTĂ‰MOC"/>
    <s v="CALLE 21"/>
    <n v="150"/>
    <s v="PRIVADO"/>
    <x v="2"/>
    <n v="2"/>
    <s v="BÁSICA"/>
    <n v="2"/>
    <x v="0"/>
    <n v="1"/>
    <x v="0"/>
    <n v="0"/>
    <s v="NO APLICA"/>
    <n v="0"/>
    <s v="NO APLICA"/>
    <s v="08FIZ0009D"/>
    <m/>
    <s v="08ADG0010O"/>
    <n v="0"/>
    <n v="131"/>
    <n v="109"/>
    <n v="240"/>
    <n v="131"/>
    <n v="108"/>
    <n v="239"/>
    <n v="12"/>
    <n v="10"/>
    <n v="22"/>
    <n v="35"/>
    <n v="27"/>
    <n v="62"/>
    <n v="35"/>
    <n v="27"/>
    <n v="62"/>
    <n v="27"/>
    <n v="35"/>
    <n v="62"/>
    <n v="27"/>
    <n v="15"/>
    <n v="42"/>
    <n v="17"/>
    <n v="25"/>
    <n v="42"/>
    <n v="21"/>
    <n v="14"/>
    <n v="35"/>
    <n v="22"/>
    <n v="14"/>
    <n v="36"/>
    <n v="149"/>
    <n v="130"/>
    <n v="279"/>
    <n v="1"/>
    <n v="1"/>
    <n v="2"/>
    <n v="0"/>
    <n v="0"/>
    <n v="0"/>
    <n v="5"/>
    <n v="9"/>
    <n v="0"/>
    <n v="0"/>
    <n v="0"/>
    <n v="1"/>
    <n v="0"/>
    <n v="0"/>
    <n v="0"/>
    <n v="0"/>
    <n v="1"/>
    <n v="8"/>
    <n v="0"/>
    <n v="0"/>
    <n v="0"/>
    <n v="1"/>
    <n v="0"/>
    <n v="0"/>
    <n v="0"/>
    <n v="1"/>
    <n v="0"/>
    <n v="3"/>
    <n v="0"/>
    <n v="3"/>
    <n v="0"/>
    <n v="18"/>
    <n v="1"/>
    <n v="8"/>
    <n v="1"/>
    <n v="1"/>
    <n v="2"/>
    <n v="0"/>
    <n v="0"/>
    <n v="0"/>
    <n v="5"/>
    <n v="9"/>
    <n v="15"/>
    <n v="15"/>
    <n v="1"/>
  </r>
  <r>
    <s v="08PPR0059T"/>
    <n v="1"/>
    <s v="MATUTINO"/>
    <s v="COLEGIO REGIONAL DE MĂ‰XICO, UNIDAD AEROPUERTO"/>
    <n v="8"/>
    <s v="CHIHUAHUA"/>
    <n v="8"/>
    <s v="CHIHUAHUA"/>
    <n v="37"/>
    <x v="0"/>
    <x v="0"/>
    <n v="1"/>
    <s v="JUĂREZ"/>
    <s v="CALLE NUEVO LEON"/>
    <n v="6930"/>
    <s v="PRIVADO"/>
    <x v="2"/>
    <n v="2"/>
    <s v="BÁSICA"/>
    <n v="2"/>
    <x v="0"/>
    <n v="1"/>
    <x v="0"/>
    <n v="0"/>
    <s v="NO APLICA"/>
    <n v="0"/>
    <s v="NO APLICA"/>
    <s v="08FIZ0040N"/>
    <m/>
    <s v="08ADG0005C"/>
    <n v="0"/>
    <n v="38"/>
    <n v="30"/>
    <n v="68"/>
    <n v="38"/>
    <n v="30"/>
    <n v="68"/>
    <n v="7"/>
    <n v="3"/>
    <n v="10"/>
    <n v="15"/>
    <n v="8"/>
    <n v="23"/>
    <n v="15"/>
    <n v="8"/>
    <n v="23"/>
    <n v="10"/>
    <n v="9"/>
    <n v="19"/>
    <n v="8"/>
    <n v="6"/>
    <n v="14"/>
    <n v="12"/>
    <n v="7"/>
    <n v="19"/>
    <n v="6"/>
    <n v="5"/>
    <n v="11"/>
    <n v="2"/>
    <n v="7"/>
    <n v="9"/>
    <n v="53"/>
    <n v="42"/>
    <n v="95"/>
    <n v="0"/>
    <n v="0"/>
    <n v="0"/>
    <n v="0"/>
    <n v="0"/>
    <n v="0"/>
    <n v="3"/>
    <n v="3"/>
    <n v="0"/>
    <n v="0"/>
    <n v="0"/>
    <n v="1"/>
    <n v="0"/>
    <n v="0"/>
    <n v="0"/>
    <n v="0"/>
    <n v="0"/>
    <n v="3"/>
    <n v="0"/>
    <n v="0"/>
    <n v="1"/>
    <n v="0"/>
    <n v="0"/>
    <n v="1"/>
    <n v="0"/>
    <n v="1"/>
    <n v="1"/>
    <n v="0"/>
    <n v="1"/>
    <n v="2"/>
    <n v="0"/>
    <n v="11"/>
    <n v="0"/>
    <n v="3"/>
    <n v="0"/>
    <n v="0"/>
    <n v="0"/>
    <n v="0"/>
    <n v="0"/>
    <n v="0"/>
    <n v="3"/>
    <n v="3"/>
    <n v="3"/>
    <n v="3"/>
    <n v="1"/>
  </r>
  <r>
    <s v="08PPR0061H"/>
    <n v="1"/>
    <s v="MATUTINO"/>
    <s v="COLEGIO BILINGĂśE D'MONT"/>
    <n v="8"/>
    <s v="CHIHUAHUA"/>
    <n v="8"/>
    <s v="CHIHUAHUA"/>
    <n v="19"/>
    <x v="2"/>
    <x v="2"/>
    <n v="1"/>
    <s v="CHIHUAHUA"/>
    <s v="CALLE CENTENARIO"/>
    <n v="174"/>
    <s v="PRIVADO"/>
    <x v="2"/>
    <n v="2"/>
    <s v="BÁSICA"/>
    <n v="2"/>
    <x v="0"/>
    <n v="1"/>
    <x v="0"/>
    <n v="0"/>
    <s v="NO APLICA"/>
    <n v="0"/>
    <s v="NO APLICA"/>
    <s v="08FIZ0045I"/>
    <m/>
    <s v="08ADG0046C"/>
    <n v="0"/>
    <n v="45"/>
    <n v="44"/>
    <n v="89"/>
    <n v="45"/>
    <n v="44"/>
    <n v="89"/>
    <n v="3"/>
    <n v="4"/>
    <n v="7"/>
    <n v="11"/>
    <n v="10"/>
    <n v="21"/>
    <n v="11"/>
    <n v="10"/>
    <n v="21"/>
    <n v="9"/>
    <n v="8"/>
    <n v="17"/>
    <n v="8"/>
    <n v="8"/>
    <n v="16"/>
    <n v="10"/>
    <n v="7"/>
    <n v="17"/>
    <n v="6"/>
    <n v="3"/>
    <n v="9"/>
    <n v="5"/>
    <n v="4"/>
    <n v="9"/>
    <n v="49"/>
    <n v="40"/>
    <n v="89"/>
    <n v="1"/>
    <n v="1"/>
    <n v="0"/>
    <n v="0"/>
    <n v="0"/>
    <n v="0"/>
    <n v="2"/>
    <n v="4"/>
    <n v="0"/>
    <n v="0"/>
    <n v="0"/>
    <n v="1"/>
    <n v="0"/>
    <n v="0"/>
    <n v="0"/>
    <n v="0"/>
    <n v="0"/>
    <n v="4"/>
    <n v="0"/>
    <n v="0"/>
    <n v="1"/>
    <n v="0"/>
    <n v="0"/>
    <n v="0"/>
    <n v="0"/>
    <n v="0"/>
    <n v="2"/>
    <n v="0"/>
    <n v="0"/>
    <n v="2"/>
    <n v="0"/>
    <n v="10"/>
    <n v="0"/>
    <n v="4"/>
    <n v="1"/>
    <n v="1"/>
    <n v="0"/>
    <n v="0"/>
    <n v="0"/>
    <n v="0"/>
    <n v="2"/>
    <n v="4"/>
    <n v="7"/>
    <n v="7"/>
    <n v="1"/>
  </r>
  <r>
    <s v="08PPR0062G"/>
    <n v="1"/>
    <s v="MATUTINO"/>
    <s v="COLEGIO ALSUPERARTE"/>
    <n v="8"/>
    <s v="CHIHUAHUA"/>
    <n v="8"/>
    <s v="CHIHUAHUA"/>
    <n v="19"/>
    <x v="2"/>
    <x v="2"/>
    <n v="1"/>
    <s v="CHIHUAHUA"/>
    <s v="CALLE DESIERTO DE MOJAVE"/>
    <n v="0"/>
    <s v="PRIVADO"/>
    <x v="2"/>
    <n v="2"/>
    <s v="BÁSICA"/>
    <n v="2"/>
    <x v="0"/>
    <n v="1"/>
    <x v="0"/>
    <n v="0"/>
    <s v="NO APLICA"/>
    <n v="0"/>
    <s v="NO APLICA"/>
    <s v="08FIZ0045I"/>
    <m/>
    <s v="08ADG0046C"/>
    <n v="0"/>
    <n v="135"/>
    <n v="164"/>
    <n v="299"/>
    <n v="134"/>
    <n v="162"/>
    <n v="296"/>
    <n v="0"/>
    <n v="0"/>
    <n v="0"/>
    <n v="23"/>
    <n v="40"/>
    <n v="63"/>
    <n v="23"/>
    <n v="40"/>
    <n v="63"/>
    <n v="23"/>
    <n v="40"/>
    <n v="63"/>
    <n v="27"/>
    <n v="36"/>
    <n v="63"/>
    <n v="25"/>
    <n v="38"/>
    <n v="63"/>
    <n v="36"/>
    <n v="28"/>
    <n v="64"/>
    <n v="33"/>
    <n v="29"/>
    <n v="62"/>
    <n v="167"/>
    <n v="211"/>
    <n v="378"/>
    <n v="2"/>
    <n v="2"/>
    <n v="1"/>
    <n v="1"/>
    <n v="2"/>
    <n v="2"/>
    <n v="1"/>
    <n v="11"/>
    <n v="0"/>
    <n v="1"/>
    <n v="0"/>
    <n v="0"/>
    <n v="0"/>
    <n v="0"/>
    <n v="1"/>
    <n v="0"/>
    <n v="0"/>
    <n v="10"/>
    <n v="0"/>
    <n v="0"/>
    <n v="0"/>
    <n v="0"/>
    <n v="0"/>
    <n v="1"/>
    <n v="0"/>
    <n v="1"/>
    <n v="0"/>
    <n v="1"/>
    <n v="6"/>
    <n v="6"/>
    <n v="0"/>
    <n v="27"/>
    <n v="0"/>
    <n v="11"/>
    <n v="2"/>
    <n v="2"/>
    <n v="1"/>
    <n v="1"/>
    <n v="2"/>
    <n v="2"/>
    <n v="1"/>
    <n v="11"/>
    <n v="12"/>
    <n v="12"/>
    <n v="1"/>
  </r>
  <r>
    <s v="08PPR0063F"/>
    <n v="1"/>
    <s v="MATUTINO"/>
    <s v="ESCUELA PRIMARIA PARTICULAR COLONIA JUAREZ"/>
    <n v="8"/>
    <s v="CHIHUAHUA"/>
    <n v="8"/>
    <s v="CHIHUAHUA"/>
    <n v="13"/>
    <x v="44"/>
    <x v="4"/>
    <n v="17"/>
    <s v="COLONIA JUĂREZ"/>
    <s v="CALLE CASAS GRANDES"/>
    <n v="0"/>
    <s v="PRIVADO"/>
    <x v="2"/>
    <n v="2"/>
    <s v="BÁSICA"/>
    <n v="2"/>
    <x v="0"/>
    <n v="1"/>
    <x v="0"/>
    <n v="0"/>
    <s v="NO APLICA"/>
    <n v="0"/>
    <s v="NO APLICA"/>
    <s v="08FIZ0013Q"/>
    <m/>
    <s v="08ADG0011N"/>
    <n v="0"/>
    <n v="72"/>
    <n v="73"/>
    <n v="145"/>
    <n v="71"/>
    <n v="73"/>
    <n v="144"/>
    <n v="13"/>
    <n v="13"/>
    <n v="26"/>
    <n v="12"/>
    <n v="8"/>
    <n v="20"/>
    <n v="13"/>
    <n v="9"/>
    <n v="22"/>
    <n v="14"/>
    <n v="15"/>
    <n v="29"/>
    <n v="13"/>
    <n v="12"/>
    <n v="25"/>
    <n v="10"/>
    <n v="13"/>
    <n v="23"/>
    <n v="10"/>
    <n v="15"/>
    <n v="25"/>
    <n v="18"/>
    <n v="12"/>
    <n v="30"/>
    <n v="78"/>
    <n v="76"/>
    <n v="154"/>
    <n v="0"/>
    <n v="0"/>
    <n v="0"/>
    <n v="0"/>
    <n v="0"/>
    <n v="0"/>
    <n v="3"/>
    <n v="3"/>
    <n v="0"/>
    <n v="0"/>
    <n v="0"/>
    <n v="1"/>
    <n v="0"/>
    <n v="0"/>
    <n v="0"/>
    <n v="0"/>
    <n v="0"/>
    <n v="3"/>
    <n v="0"/>
    <n v="0"/>
    <n v="1"/>
    <n v="0"/>
    <n v="0"/>
    <n v="0"/>
    <n v="0"/>
    <n v="0"/>
    <n v="0"/>
    <n v="1"/>
    <n v="1"/>
    <n v="4"/>
    <n v="0"/>
    <n v="11"/>
    <n v="0"/>
    <n v="3"/>
    <n v="0"/>
    <n v="0"/>
    <n v="0"/>
    <n v="0"/>
    <n v="0"/>
    <n v="0"/>
    <n v="3"/>
    <n v="3"/>
    <n v="6"/>
    <n v="6"/>
    <n v="1"/>
  </r>
  <r>
    <s v="08PPR0064E"/>
    <n v="1"/>
    <s v="MATUTINO"/>
    <s v="INSTITUTO ARENAS"/>
    <n v="8"/>
    <s v="CHIHUAHUA"/>
    <n v="8"/>
    <s v="CHIHUAHUA"/>
    <n v="19"/>
    <x v="2"/>
    <x v="2"/>
    <n v="1"/>
    <s v="CHIHUAHUA"/>
    <s v="CALLE RAMIREZ"/>
    <n v="1605"/>
    <s v="PRIVADO"/>
    <x v="2"/>
    <n v="2"/>
    <s v="BÁSICA"/>
    <n v="2"/>
    <x v="0"/>
    <n v="1"/>
    <x v="0"/>
    <n v="0"/>
    <s v="NO APLICA"/>
    <n v="0"/>
    <s v="NO APLICA"/>
    <s v="08FIZ0045I"/>
    <m/>
    <s v="08ADG0046C"/>
    <n v="0"/>
    <n v="18"/>
    <n v="13"/>
    <n v="31"/>
    <n v="18"/>
    <n v="13"/>
    <n v="31"/>
    <n v="1"/>
    <n v="2"/>
    <n v="3"/>
    <n v="6"/>
    <n v="9"/>
    <n v="15"/>
    <n v="6"/>
    <n v="9"/>
    <n v="15"/>
    <n v="5"/>
    <n v="4"/>
    <n v="9"/>
    <n v="0"/>
    <n v="4"/>
    <n v="4"/>
    <n v="2"/>
    <n v="3"/>
    <n v="5"/>
    <n v="1"/>
    <n v="0"/>
    <n v="1"/>
    <n v="2"/>
    <n v="1"/>
    <n v="3"/>
    <n v="16"/>
    <n v="21"/>
    <n v="37"/>
    <n v="0"/>
    <n v="0"/>
    <n v="0"/>
    <n v="0"/>
    <n v="0"/>
    <n v="0"/>
    <n v="2"/>
    <n v="2"/>
    <n v="0"/>
    <n v="1"/>
    <n v="0"/>
    <n v="0"/>
    <n v="0"/>
    <n v="0"/>
    <n v="0"/>
    <n v="0"/>
    <n v="0"/>
    <n v="1"/>
    <n v="0"/>
    <n v="0"/>
    <n v="1"/>
    <n v="1"/>
    <n v="0"/>
    <n v="0"/>
    <n v="0"/>
    <n v="0"/>
    <n v="1"/>
    <n v="2"/>
    <n v="0"/>
    <n v="1"/>
    <n v="0"/>
    <n v="8"/>
    <n v="0"/>
    <n v="2"/>
    <n v="0"/>
    <n v="0"/>
    <n v="0"/>
    <n v="0"/>
    <n v="0"/>
    <n v="0"/>
    <n v="2"/>
    <n v="2"/>
    <n v="7"/>
    <n v="5"/>
    <n v="1"/>
  </r>
  <r>
    <s v="08PPR0065D"/>
    <n v="1"/>
    <s v="MATUTINO"/>
    <s v="LITTLE KIDS COLEGIO BILINGĂśE"/>
    <n v="8"/>
    <s v="CHIHUAHUA"/>
    <n v="8"/>
    <s v="CHIHUAHUA"/>
    <n v="19"/>
    <x v="2"/>
    <x v="2"/>
    <n v="1"/>
    <s v="CHIHUAHUA"/>
    <s v="CALLE MISIONEROS"/>
    <n v="2706"/>
    <s v="PRIVADO"/>
    <x v="2"/>
    <n v="2"/>
    <s v="BÁSICA"/>
    <n v="2"/>
    <x v="0"/>
    <n v="1"/>
    <x v="0"/>
    <n v="0"/>
    <s v="NO APLICA"/>
    <n v="0"/>
    <s v="NO APLICA"/>
    <s v="08FIZ0045I"/>
    <m/>
    <s v="08ADG0046C"/>
    <n v="0"/>
    <n v="27"/>
    <n v="28"/>
    <n v="55"/>
    <n v="26"/>
    <n v="28"/>
    <n v="54"/>
    <n v="0"/>
    <n v="1"/>
    <n v="1"/>
    <n v="13"/>
    <n v="7"/>
    <n v="20"/>
    <n v="13"/>
    <n v="7"/>
    <n v="20"/>
    <n v="11"/>
    <n v="10"/>
    <n v="21"/>
    <n v="6"/>
    <n v="12"/>
    <n v="18"/>
    <n v="3"/>
    <n v="5"/>
    <n v="8"/>
    <n v="3"/>
    <n v="2"/>
    <n v="5"/>
    <n v="1"/>
    <n v="2"/>
    <n v="3"/>
    <n v="37"/>
    <n v="38"/>
    <n v="75"/>
    <n v="0"/>
    <n v="0"/>
    <n v="0"/>
    <n v="0"/>
    <n v="0"/>
    <n v="0"/>
    <n v="1"/>
    <n v="1"/>
    <n v="0"/>
    <n v="1"/>
    <n v="0"/>
    <n v="0"/>
    <n v="0"/>
    <n v="0"/>
    <n v="0"/>
    <n v="0"/>
    <n v="0"/>
    <n v="0"/>
    <n v="0"/>
    <n v="0"/>
    <n v="0"/>
    <n v="1"/>
    <n v="0"/>
    <n v="1"/>
    <n v="0"/>
    <n v="0"/>
    <n v="0"/>
    <n v="1"/>
    <n v="1"/>
    <n v="5"/>
    <n v="0"/>
    <n v="10"/>
    <n v="0"/>
    <n v="1"/>
    <n v="0"/>
    <n v="0"/>
    <n v="0"/>
    <n v="0"/>
    <n v="0"/>
    <n v="0"/>
    <n v="1"/>
    <n v="1"/>
    <n v="12"/>
    <n v="6"/>
    <n v="1"/>
  </r>
  <r>
    <s v="08PPR0066C"/>
    <n v="1"/>
    <s v="MATUTINO"/>
    <s v="CENTRO EDUCATIVO SAN FELIPE"/>
    <n v="8"/>
    <s v="CHIHUAHUA"/>
    <n v="8"/>
    <s v="CHIHUAHUA"/>
    <n v="19"/>
    <x v="2"/>
    <x v="2"/>
    <n v="1"/>
    <s v="CHIHUAHUA"/>
    <s v="AVENIDA PASCUAL OROZCO"/>
    <n v="902"/>
    <s v="PRIVADO"/>
    <x v="2"/>
    <n v="2"/>
    <s v="BÁSICA"/>
    <n v="2"/>
    <x v="0"/>
    <n v="1"/>
    <x v="0"/>
    <n v="0"/>
    <s v="NO APLICA"/>
    <n v="0"/>
    <s v="NO APLICA"/>
    <s v="08FIZ0045I"/>
    <m/>
    <m/>
    <n v="0"/>
    <n v="20"/>
    <n v="26"/>
    <n v="46"/>
    <n v="20"/>
    <n v="25"/>
    <n v="45"/>
    <n v="2"/>
    <n v="3"/>
    <n v="5"/>
    <n v="15"/>
    <n v="7"/>
    <n v="22"/>
    <n v="15"/>
    <n v="7"/>
    <n v="22"/>
    <n v="7"/>
    <n v="8"/>
    <n v="15"/>
    <n v="4"/>
    <n v="5"/>
    <n v="9"/>
    <n v="2"/>
    <n v="2"/>
    <n v="4"/>
    <n v="3"/>
    <n v="3"/>
    <n v="6"/>
    <n v="0"/>
    <n v="0"/>
    <n v="0"/>
    <n v="31"/>
    <n v="25"/>
    <n v="56"/>
    <n v="1"/>
    <n v="0"/>
    <n v="0"/>
    <n v="0"/>
    <n v="0"/>
    <n v="0"/>
    <n v="2"/>
    <n v="3"/>
    <n v="0"/>
    <n v="0"/>
    <n v="0"/>
    <n v="1"/>
    <n v="0"/>
    <n v="0"/>
    <n v="0"/>
    <n v="0"/>
    <n v="0"/>
    <n v="3"/>
    <n v="0"/>
    <n v="0"/>
    <n v="1"/>
    <n v="0"/>
    <n v="1"/>
    <n v="1"/>
    <n v="0"/>
    <n v="0"/>
    <n v="1"/>
    <n v="0"/>
    <n v="0"/>
    <n v="0"/>
    <n v="0"/>
    <n v="8"/>
    <n v="0"/>
    <n v="3"/>
    <n v="1"/>
    <n v="0"/>
    <n v="0"/>
    <n v="0"/>
    <n v="0"/>
    <n v="0"/>
    <n v="2"/>
    <n v="3"/>
    <n v="6"/>
    <n v="6"/>
    <n v="1"/>
  </r>
  <r>
    <s v="08PPR0067B"/>
    <n v="1"/>
    <s v="MATUTINO"/>
    <s v="COLEGIO REGIONAL DE MĂ‰XICO UNIDAD ZARAGOZA"/>
    <n v="8"/>
    <s v="CHIHUAHUA"/>
    <n v="8"/>
    <s v="CHIHUAHUA"/>
    <n v="37"/>
    <x v="0"/>
    <x v="0"/>
    <n v="1"/>
    <s v="JUĂREZ"/>
    <s v="CALLE RAMIRO VEGA VALDEZ"/>
    <n v="860"/>
    <s v="PRIVADO"/>
    <x v="2"/>
    <n v="2"/>
    <s v="BÁSICA"/>
    <n v="2"/>
    <x v="0"/>
    <n v="1"/>
    <x v="0"/>
    <n v="0"/>
    <s v="NO APLICA"/>
    <n v="0"/>
    <s v="NO APLICA"/>
    <s v="08FIZ0040N"/>
    <m/>
    <m/>
    <n v="0"/>
    <n v="113"/>
    <n v="113"/>
    <n v="226"/>
    <n v="113"/>
    <n v="113"/>
    <n v="226"/>
    <n v="10"/>
    <n v="10"/>
    <n v="20"/>
    <n v="17"/>
    <n v="28"/>
    <n v="45"/>
    <n v="17"/>
    <n v="28"/>
    <n v="45"/>
    <n v="29"/>
    <n v="24"/>
    <n v="53"/>
    <n v="28"/>
    <n v="30"/>
    <n v="58"/>
    <n v="22"/>
    <n v="26"/>
    <n v="48"/>
    <n v="12"/>
    <n v="13"/>
    <n v="25"/>
    <n v="13"/>
    <n v="14"/>
    <n v="27"/>
    <n v="121"/>
    <n v="135"/>
    <n v="256"/>
    <n v="2"/>
    <n v="2"/>
    <n v="2"/>
    <n v="2"/>
    <n v="1"/>
    <n v="1"/>
    <n v="0"/>
    <n v="10"/>
    <n v="0"/>
    <n v="0"/>
    <n v="0"/>
    <n v="1"/>
    <n v="0"/>
    <n v="0"/>
    <n v="0"/>
    <n v="0"/>
    <n v="0"/>
    <n v="10"/>
    <n v="0"/>
    <n v="0"/>
    <n v="0"/>
    <n v="1"/>
    <n v="0"/>
    <n v="0"/>
    <n v="0"/>
    <n v="0"/>
    <n v="0"/>
    <n v="0"/>
    <n v="0"/>
    <n v="2"/>
    <n v="0"/>
    <n v="14"/>
    <n v="0"/>
    <n v="10"/>
    <n v="2"/>
    <n v="2"/>
    <n v="2"/>
    <n v="2"/>
    <n v="1"/>
    <n v="1"/>
    <n v="0"/>
    <n v="10"/>
    <n v="10"/>
    <n v="10"/>
    <n v="1"/>
  </r>
  <r>
    <s v="08PPR0068A"/>
    <n v="1"/>
    <s v="MATUTINO"/>
    <s v="COLEGIO BILINGĂśE MARY ANN"/>
    <n v="8"/>
    <s v="CHIHUAHUA"/>
    <n v="8"/>
    <s v="CHIHUAHUA"/>
    <n v="37"/>
    <x v="0"/>
    <x v="0"/>
    <n v="1"/>
    <s v="JUĂREZ"/>
    <s v="AVENIDA EJĂ‰RCITO NACIONAL"/>
    <n v="6155"/>
    <s v="PRIVADO"/>
    <x v="2"/>
    <n v="2"/>
    <s v="BÁSICA"/>
    <n v="2"/>
    <x v="0"/>
    <n v="1"/>
    <x v="0"/>
    <n v="0"/>
    <s v="NO APLICA"/>
    <n v="0"/>
    <s v="NO APLICA"/>
    <s v="08FIZ0040N"/>
    <m/>
    <m/>
    <n v="0"/>
    <n v="23"/>
    <n v="18"/>
    <n v="41"/>
    <n v="23"/>
    <n v="18"/>
    <n v="41"/>
    <n v="0"/>
    <n v="2"/>
    <n v="2"/>
    <n v="8"/>
    <n v="16"/>
    <n v="24"/>
    <n v="8"/>
    <n v="16"/>
    <n v="24"/>
    <n v="8"/>
    <n v="6"/>
    <n v="14"/>
    <n v="10"/>
    <n v="8"/>
    <n v="18"/>
    <n v="3"/>
    <n v="1"/>
    <n v="4"/>
    <n v="8"/>
    <n v="5"/>
    <n v="13"/>
    <n v="1"/>
    <n v="2"/>
    <n v="3"/>
    <n v="38"/>
    <n v="38"/>
    <n v="76"/>
    <n v="1"/>
    <n v="1"/>
    <n v="0"/>
    <n v="0"/>
    <n v="0"/>
    <n v="0"/>
    <n v="2"/>
    <n v="4"/>
    <n v="0"/>
    <n v="0"/>
    <n v="0"/>
    <n v="1"/>
    <n v="0"/>
    <n v="0"/>
    <n v="0"/>
    <n v="0"/>
    <n v="0"/>
    <n v="4"/>
    <n v="0"/>
    <n v="0"/>
    <n v="1"/>
    <n v="0"/>
    <n v="0"/>
    <n v="0"/>
    <n v="0"/>
    <n v="0"/>
    <n v="2"/>
    <n v="2"/>
    <n v="0"/>
    <n v="1"/>
    <n v="0"/>
    <n v="11"/>
    <n v="0"/>
    <n v="4"/>
    <n v="1"/>
    <n v="1"/>
    <n v="0"/>
    <n v="0"/>
    <n v="0"/>
    <n v="0"/>
    <n v="2"/>
    <n v="4"/>
    <n v="6"/>
    <n v="6"/>
    <n v="1"/>
  </r>
  <r>
    <s v="08PPR0069Z"/>
    <n v="1"/>
    <s v="MATUTINO"/>
    <s v="CENTRO DE DESARROLLO INTEGRAL MUNDO CREATIVO"/>
    <n v="8"/>
    <s v="CHIHUAHUA"/>
    <n v="8"/>
    <s v="CHIHUAHUA"/>
    <n v="19"/>
    <x v="2"/>
    <x v="2"/>
    <n v="1"/>
    <s v="CHIHUAHUA"/>
    <s v="CALLE SAN PEDRO DE JESUS MALDONADO"/>
    <n v="2513"/>
    <s v="PRIVADO"/>
    <x v="2"/>
    <n v="2"/>
    <s v="BÁSICA"/>
    <n v="2"/>
    <x v="0"/>
    <n v="1"/>
    <x v="0"/>
    <n v="0"/>
    <s v="NO APLICA"/>
    <n v="0"/>
    <s v="NO APLICA"/>
    <s v="08FIZ0045I"/>
    <m/>
    <m/>
    <n v="0"/>
    <n v="48"/>
    <n v="35"/>
    <n v="83"/>
    <n v="48"/>
    <n v="35"/>
    <n v="83"/>
    <n v="6"/>
    <n v="5"/>
    <n v="11"/>
    <n v="9"/>
    <n v="15"/>
    <n v="24"/>
    <n v="9"/>
    <n v="15"/>
    <n v="24"/>
    <n v="8"/>
    <n v="10"/>
    <n v="18"/>
    <n v="10"/>
    <n v="2"/>
    <n v="12"/>
    <n v="6"/>
    <n v="5"/>
    <n v="11"/>
    <n v="11"/>
    <n v="6"/>
    <n v="17"/>
    <n v="3"/>
    <n v="3"/>
    <n v="6"/>
    <n v="47"/>
    <n v="41"/>
    <n v="88"/>
    <n v="0"/>
    <n v="0"/>
    <n v="0"/>
    <n v="0"/>
    <n v="0"/>
    <n v="0"/>
    <n v="3"/>
    <n v="3"/>
    <n v="0"/>
    <n v="1"/>
    <n v="0"/>
    <n v="0"/>
    <n v="0"/>
    <n v="0"/>
    <n v="0"/>
    <n v="0"/>
    <n v="0"/>
    <n v="2"/>
    <n v="0"/>
    <n v="0"/>
    <n v="1"/>
    <n v="0"/>
    <n v="1"/>
    <n v="0"/>
    <n v="0"/>
    <n v="0"/>
    <n v="0"/>
    <n v="1"/>
    <n v="0"/>
    <n v="2"/>
    <n v="0"/>
    <n v="8"/>
    <n v="0"/>
    <n v="3"/>
    <n v="0"/>
    <n v="0"/>
    <n v="0"/>
    <n v="0"/>
    <n v="0"/>
    <n v="0"/>
    <n v="3"/>
    <n v="3"/>
    <n v="3"/>
    <n v="3"/>
    <n v="1"/>
  </r>
  <r>
    <s v="08PPR0070P"/>
    <n v="1"/>
    <s v="MATUTINO"/>
    <s v="COLEGIO SATHYA SAI DE CHIHUAHUA"/>
    <n v="8"/>
    <s v="CHIHUAHUA"/>
    <n v="8"/>
    <s v="CHIHUAHUA"/>
    <n v="19"/>
    <x v="2"/>
    <x v="2"/>
    <n v="1"/>
    <s v="CHIHUAHUA"/>
    <s v="AVENIDA POLITECNICO NACIONAL"/>
    <n v="900"/>
    <s v="PRIVADO"/>
    <x v="2"/>
    <n v="2"/>
    <s v="BÁSICA"/>
    <n v="2"/>
    <x v="0"/>
    <n v="1"/>
    <x v="0"/>
    <n v="0"/>
    <s v="NO APLICA"/>
    <n v="0"/>
    <s v="NO APLICA"/>
    <s v="08FIZ0045I"/>
    <m/>
    <m/>
    <n v="0"/>
    <n v="51"/>
    <n v="43"/>
    <n v="94"/>
    <n v="51"/>
    <n v="43"/>
    <n v="94"/>
    <n v="7"/>
    <n v="7"/>
    <n v="14"/>
    <n v="12"/>
    <n v="5"/>
    <n v="17"/>
    <n v="12"/>
    <n v="5"/>
    <n v="17"/>
    <n v="13"/>
    <n v="7"/>
    <n v="20"/>
    <n v="6"/>
    <n v="9"/>
    <n v="15"/>
    <n v="9"/>
    <n v="6"/>
    <n v="15"/>
    <n v="11"/>
    <n v="9"/>
    <n v="20"/>
    <n v="5"/>
    <n v="2"/>
    <n v="7"/>
    <n v="56"/>
    <n v="38"/>
    <n v="94"/>
    <n v="1"/>
    <n v="1"/>
    <n v="1"/>
    <n v="1"/>
    <n v="1"/>
    <n v="1"/>
    <n v="0"/>
    <n v="6"/>
    <n v="0"/>
    <n v="0"/>
    <n v="0"/>
    <n v="1"/>
    <n v="0"/>
    <n v="0"/>
    <n v="0"/>
    <n v="0"/>
    <n v="0"/>
    <n v="6"/>
    <n v="0"/>
    <n v="0"/>
    <n v="0"/>
    <n v="1"/>
    <n v="0"/>
    <n v="2"/>
    <n v="0"/>
    <n v="0"/>
    <n v="0"/>
    <n v="1"/>
    <n v="0"/>
    <n v="3"/>
    <n v="0"/>
    <n v="14"/>
    <n v="0"/>
    <n v="6"/>
    <n v="1"/>
    <n v="1"/>
    <n v="1"/>
    <n v="1"/>
    <n v="1"/>
    <n v="1"/>
    <n v="0"/>
    <n v="6"/>
    <n v="6"/>
    <n v="6"/>
    <n v="1"/>
  </r>
  <r>
    <s v="08PPR0071O"/>
    <n v="1"/>
    <s v="MATUTINO"/>
    <s v="ESCUELA BAUDELIO PELAYO"/>
    <n v="8"/>
    <s v="CHIHUAHUA"/>
    <n v="8"/>
    <s v="CHIHUAHUA"/>
    <n v="37"/>
    <x v="0"/>
    <x v="0"/>
    <n v="1"/>
    <s v="JUĂREZ"/>
    <s v="CALLE ISLA TIBURĂ“N"/>
    <n v="5810"/>
    <s v="PRIVADO"/>
    <x v="2"/>
    <n v="2"/>
    <s v="BÁSICA"/>
    <n v="2"/>
    <x v="0"/>
    <n v="1"/>
    <x v="0"/>
    <n v="0"/>
    <s v="NO APLICA"/>
    <n v="0"/>
    <s v="NO APLICA"/>
    <s v="08FIZ0040N"/>
    <m/>
    <m/>
    <n v="0"/>
    <n v="20"/>
    <n v="22"/>
    <n v="42"/>
    <n v="20"/>
    <n v="22"/>
    <n v="42"/>
    <n v="2"/>
    <n v="4"/>
    <n v="6"/>
    <n v="5"/>
    <n v="5"/>
    <n v="10"/>
    <n v="5"/>
    <n v="5"/>
    <n v="10"/>
    <n v="1"/>
    <n v="6"/>
    <n v="7"/>
    <n v="3"/>
    <n v="1"/>
    <n v="4"/>
    <n v="3"/>
    <n v="1"/>
    <n v="4"/>
    <n v="6"/>
    <n v="0"/>
    <n v="6"/>
    <n v="1"/>
    <n v="2"/>
    <n v="3"/>
    <n v="19"/>
    <n v="15"/>
    <n v="34"/>
    <n v="0"/>
    <n v="0"/>
    <n v="0"/>
    <n v="0"/>
    <n v="0"/>
    <n v="0"/>
    <n v="2"/>
    <n v="2"/>
    <n v="0"/>
    <n v="1"/>
    <n v="0"/>
    <n v="0"/>
    <n v="0"/>
    <n v="0"/>
    <n v="0"/>
    <n v="0"/>
    <n v="0"/>
    <n v="1"/>
    <n v="0"/>
    <n v="0"/>
    <n v="0"/>
    <n v="0"/>
    <n v="0"/>
    <n v="0"/>
    <n v="0"/>
    <n v="0"/>
    <n v="0"/>
    <n v="0"/>
    <n v="1"/>
    <n v="5"/>
    <n v="0"/>
    <n v="8"/>
    <n v="0"/>
    <n v="2"/>
    <n v="0"/>
    <n v="0"/>
    <n v="0"/>
    <n v="0"/>
    <n v="0"/>
    <n v="0"/>
    <n v="2"/>
    <n v="2"/>
    <n v="2"/>
    <n v="2"/>
    <n v="1"/>
  </r>
  <r>
    <s v="08PPR0072N"/>
    <n v="1"/>
    <s v="MATUTINO"/>
    <s v="COLEGIO BILINGĂśE GESTALT OJINAGA"/>
    <n v="8"/>
    <s v="CHIHUAHUA"/>
    <n v="8"/>
    <s v="CHIHUAHUA"/>
    <n v="52"/>
    <x v="37"/>
    <x v="10"/>
    <n v="1"/>
    <s v="MANUEL OJINAGA"/>
    <s v="AVENIDA NIĂ‘OS HĂ‰ROES"/>
    <n v="902"/>
    <s v="PRIVADO"/>
    <x v="2"/>
    <n v="2"/>
    <s v="BÁSICA"/>
    <n v="2"/>
    <x v="0"/>
    <n v="1"/>
    <x v="0"/>
    <n v="0"/>
    <s v="NO APLICA"/>
    <n v="0"/>
    <s v="NO APLICA"/>
    <s v="08FIZ0014P"/>
    <m/>
    <m/>
    <n v="0"/>
    <n v="49"/>
    <n v="61"/>
    <n v="110"/>
    <n v="49"/>
    <n v="61"/>
    <n v="110"/>
    <n v="4"/>
    <n v="9"/>
    <n v="13"/>
    <n v="10"/>
    <n v="6"/>
    <n v="16"/>
    <n v="10"/>
    <n v="6"/>
    <n v="16"/>
    <n v="11"/>
    <n v="8"/>
    <n v="19"/>
    <n v="7"/>
    <n v="7"/>
    <n v="14"/>
    <n v="12"/>
    <n v="11"/>
    <n v="23"/>
    <n v="5"/>
    <n v="10"/>
    <n v="15"/>
    <n v="7"/>
    <n v="8"/>
    <n v="15"/>
    <n v="52"/>
    <n v="50"/>
    <n v="102"/>
    <n v="0"/>
    <n v="0"/>
    <n v="0"/>
    <n v="0"/>
    <n v="1"/>
    <n v="1"/>
    <n v="2"/>
    <n v="4"/>
    <n v="0"/>
    <n v="0"/>
    <n v="0"/>
    <n v="1"/>
    <n v="0"/>
    <n v="0"/>
    <n v="0"/>
    <n v="0"/>
    <n v="1"/>
    <n v="3"/>
    <n v="0"/>
    <n v="0"/>
    <n v="1"/>
    <n v="0"/>
    <n v="0"/>
    <n v="0"/>
    <n v="0"/>
    <n v="0"/>
    <n v="0"/>
    <n v="3"/>
    <n v="0"/>
    <n v="1"/>
    <n v="0"/>
    <n v="10"/>
    <n v="1"/>
    <n v="3"/>
    <n v="0"/>
    <n v="0"/>
    <n v="0"/>
    <n v="0"/>
    <n v="1"/>
    <n v="1"/>
    <n v="2"/>
    <n v="4"/>
    <n v="6"/>
    <n v="6"/>
    <n v="1"/>
  </r>
  <r>
    <s v="08PPR0073M"/>
    <n v="1"/>
    <s v="MATUTINO"/>
    <s v="CENTRO EDUCATIVO VILLOVELA"/>
    <n v="8"/>
    <s v="CHIHUAHUA"/>
    <n v="8"/>
    <s v="CHIHUAHUA"/>
    <n v="32"/>
    <x v="17"/>
    <x v="6"/>
    <n v="1"/>
    <s v="HIDALGO DEL PARRAL"/>
    <s v="CALLE IGNACIO PAEZ MORENO"/>
    <n v="0"/>
    <s v="PRIVADO"/>
    <x v="2"/>
    <n v="2"/>
    <s v="BÁSICA"/>
    <n v="2"/>
    <x v="0"/>
    <n v="1"/>
    <x v="0"/>
    <n v="0"/>
    <s v="NO APLICA"/>
    <n v="0"/>
    <s v="NO APLICA"/>
    <s v="08FIZ0005H"/>
    <m/>
    <m/>
    <n v="0"/>
    <n v="12"/>
    <n v="9"/>
    <n v="21"/>
    <n v="12"/>
    <n v="9"/>
    <n v="21"/>
    <n v="0"/>
    <n v="0"/>
    <n v="0"/>
    <n v="7"/>
    <n v="6"/>
    <n v="13"/>
    <n v="7"/>
    <n v="6"/>
    <n v="13"/>
    <n v="5"/>
    <n v="3"/>
    <n v="8"/>
    <n v="8"/>
    <n v="5"/>
    <n v="13"/>
    <n v="0"/>
    <n v="0"/>
    <n v="0"/>
    <n v="0"/>
    <n v="0"/>
    <n v="0"/>
    <n v="0"/>
    <n v="0"/>
    <n v="0"/>
    <n v="20"/>
    <n v="14"/>
    <n v="34"/>
    <n v="0"/>
    <n v="0"/>
    <n v="0"/>
    <n v="0"/>
    <n v="0"/>
    <n v="0"/>
    <n v="1"/>
    <n v="1"/>
    <n v="1"/>
    <n v="0"/>
    <n v="0"/>
    <n v="0"/>
    <n v="0"/>
    <n v="0"/>
    <n v="0"/>
    <n v="0"/>
    <n v="0"/>
    <n v="0"/>
    <n v="0"/>
    <n v="0"/>
    <n v="1"/>
    <n v="0"/>
    <n v="0"/>
    <n v="0"/>
    <n v="0"/>
    <n v="0"/>
    <n v="0"/>
    <n v="1"/>
    <n v="0"/>
    <n v="0"/>
    <n v="0"/>
    <n v="3"/>
    <n v="1"/>
    <n v="0"/>
    <n v="0"/>
    <n v="0"/>
    <n v="0"/>
    <n v="0"/>
    <n v="0"/>
    <n v="0"/>
    <n v="1"/>
    <n v="1"/>
    <n v="6"/>
    <n v="3"/>
    <n v="1"/>
  </r>
  <r>
    <s v="08PPR0074L"/>
    <n v="1"/>
    <s v="MATUTINO"/>
    <s v="COLEGIO BUHSAB"/>
    <n v="8"/>
    <s v="CHIHUAHUA"/>
    <n v="8"/>
    <s v="CHIHUAHUA"/>
    <n v="37"/>
    <x v="0"/>
    <x v="0"/>
    <n v="1"/>
    <s v="JUĂREZ"/>
    <s v="CALLE CAMINO VIEJO A SAN JOSĂ‰"/>
    <n v="11045"/>
    <s v="PRIVADO"/>
    <x v="2"/>
    <n v="2"/>
    <s v="BÁSICA"/>
    <n v="2"/>
    <x v="0"/>
    <n v="1"/>
    <x v="0"/>
    <n v="0"/>
    <s v="NO APLICA"/>
    <n v="0"/>
    <s v="NO APLICA"/>
    <s v="08FIZ0040N"/>
    <m/>
    <m/>
    <n v="0"/>
    <n v="35"/>
    <n v="40"/>
    <n v="75"/>
    <n v="35"/>
    <n v="40"/>
    <n v="75"/>
    <n v="4"/>
    <n v="8"/>
    <n v="12"/>
    <n v="18"/>
    <n v="15"/>
    <n v="33"/>
    <n v="18"/>
    <n v="15"/>
    <n v="33"/>
    <n v="11"/>
    <n v="5"/>
    <n v="16"/>
    <n v="9"/>
    <n v="9"/>
    <n v="18"/>
    <n v="8"/>
    <n v="6"/>
    <n v="14"/>
    <n v="3"/>
    <n v="15"/>
    <n v="18"/>
    <n v="9"/>
    <n v="5"/>
    <n v="14"/>
    <n v="58"/>
    <n v="55"/>
    <n v="113"/>
    <n v="2"/>
    <n v="1"/>
    <n v="0"/>
    <n v="0"/>
    <n v="0"/>
    <n v="0"/>
    <n v="2"/>
    <n v="5"/>
    <n v="0"/>
    <n v="0"/>
    <n v="0"/>
    <n v="1"/>
    <n v="0"/>
    <n v="0"/>
    <n v="0"/>
    <n v="0"/>
    <n v="1"/>
    <n v="4"/>
    <n v="0"/>
    <n v="0"/>
    <n v="1"/>
    <n v="0"/>
    <n v="0"/>
    <n v="0"/>
    <n v="1"/>
    <n v="0"/>
    <n v="0"/>
    <n v="2"/>
    <n v="0"/>
    <n v="0"/>
    <n v="0"/>
    <n v="10"/>
    <n v="1"/>
    <n v="4"/>
    <n v="2"/>
    <n v="1"/>
    <n v="0"/>
    <n v="0"/>
    <n v="0"/>
    <n v="0"/>
    <n v="2"/>
    <n v="5"/>
    <n v="16"/>
    <n v="7"/>
    <n v="1"/>
  </r>
  <r>
    <s v="08PPR0075K"/>
    <n v="1"/>
    <s v="MATUTINO"/>
    <s v="COLEGIO REAL BILINGĂśE"/>
    <n v="8"/>
    <s v="CHIHUAHUA"/>
    <n v="8"/>
    <s v="CHIHUAHUA"/>
    <n v="19"/>
    <x v="2"/>
    <x v="2"/>
    <n v="1"/>
    <s v="CHIHUAHUA"/>
    <s v="CALLE VARSOVIA"/>
    <n v="2617"/>
    <s v="PRIVADO"/>
    <x v="2"/>
    <n v="2"/>
    <s v="BÁSICA"/>
    <n v="2"/>
    <x v="0"/>
    <n v="1"/>
    <x v="0"/>
    <n v="0"/>
    <s v="NO APLICA"/>
    <n v="0"/>
    <s v="NO APLICA"/>
    <s v="08FIZ0045I"/>
    <m/>
    <m/>
    <n v="0"/>
    <n v="57"/>
    <n v="61"/>
    <n v="118"/>
    <n v="30"/>
    <n v="31"/>
    <n v="61"/>
    <n v="3"/>
    <n v="1"/>
    <n v="4"/>
    <n v="11"/>
    <n v="15"/>
    <n v="26"/>
    <n v="12"/>
    <n v="17"/>
    <n v="29"/>
    <n v="11"/>
    <n v="13"/>
    <n v="24"/>
    <n v="8"/>
    <n v="7"/>
    <n v="15"/>
    <n v="6"/>
    <n v="7"/>
    <n v="13"/>
    <n v="1"/>
    <n v="1"/>
    <n v="2"/>
    <n v="0"/>
    <n v="0"/>
    <n v="0"/>
    <n v="38"/>
    <n v="45"/>
    <n v="83"/>
    <n v="0"/>
    <n v="0"/>
    <n v="1"/>
    <n v="0"/>
    <n v="0"/>
    <n v="0"/>
    <n v="2"/>
    <n v="3"/>
    <n v="0"/>
    <n v="0"/>
    <n v="0"/>
    <n v="1"/>
    <n v="0"/>
    <n v="0"/>
    <n v="0"/>
    <n v="1"/>
    <n v="0"/>
    <n v="3"/>
    <n v="0"/>
    <n v="0"/>
    <n v="1"/>
    <n v="0"/>
    <n v="0"/>
    <n v="0"/>
    <n v="0"/>
    <n v="0"/>
    <n v="0"/>
    <n v="0"/>
    <n v="0"/>
    <n v="1"/>
    <n v="0"/>
    <n v="7"/>
    <n v="0"/>
    <n v="3"/>
    <n v="0"/>
    <n v="0"/>
    <n v="1"/>
    <n v="0"/>
    <n v="0"/>
    <n v="0"/>
    <n v="2"/>
    <n v="3"/>
    <n v="6"/>
    <n v="5"/>
    <n v="1"/>
  </r>
  <r>
    <s v="08PPR0076J"/>
    <n v="1"/>
    <s v="MATUTINO"/>
    <s v="COLEGIO LANDER"/>
    <n v="8"/>
    <s v="CHIHUAHUA"/>
    <n v="8"/>
    <s v="CHIHUAHUA"/>
    <n v="19"/>
    <x v="2"/>
    <x v="2"/>
    <n v="1"/>
    <s v="CHIHUAHUA"/>
    <s v="AVENIDA TECNOLĂ“GICO"/>
    <n v="1900"/>
    <s v="PRIVADO"/>
    <x v="2"/>
    <n v="2"/>
    <s v="BÁSICA"/>
    <n v="2"/>
    <x v="0"/>
    <n v="1"/>
    <x v="0"/>
    <n v="0"/>
    <s v="NO APLICA"/>
    <n v="0"/>
    <s v="NO APLICA"/>
    <s v="08FIZ0045I"/>
    <m/>
    <m/>
    <n v="0"/>
    <n v="12"/>
    <n v="9"/>
    <n v="21"/>
    <n v="12"/>
    <n v="9"/>
    <n v="21"/>
    <n v="0"/>
    <n v="0"/>
    <n v="0"/>
    <n v="2"/>
    <n v="9"/>
    <n v="11"/>
    <n v="2"/>
    <n v="9"/>
    <n v="11"/>
    <n v="0"/>
    <n v="0"/>
    <n v="0"/>
    <n v="0"/>
    <n v="3"/>
    <n v="3"/>
    <n v="0"/>
    <n v="0"/>
    <n v="0"/>
    <n v="0"/>
    <n v="0"/>
    <n v="0"/>
    <n v="0"/>
    <n v="0"/>
    <n v="0"/>
    <n v="2"/>
    <n v="12"/>
    <n v="14"/>
    <n v="0"/>
    <n v="0"/>
    <n v="0"/>
    <n v="0"/>
    <n v="0"/>
    <n v="0"/>
    <n v="1"/>
    <n v="1"/>
    <n v="0"/>
    <n v="0"/>
    <n v="0"/>
    <n v="1"/>
    <n v="0"/>
    <n v="0"/>
    <n v="0"/>
    <n v="0"/>
    <n v="0"/>
    <n v="1"/>
    <n v="0"/>
    <n v="0"/>
    <n v="0"/>
    <n v="1"/>
    <n v="0"/>
    <n v="1"/>
    <n v="0"/>
    <n v="0"/>
    <n v="0"/>
    <n v="1"/>
    <n v="1"/>
    <n v="1"/>
    <n v="0"/>
    <n v="7"/>
    <n v="0"/>
    <n v="1"/>
    <n v="0"/>
    <n v="0"/>
    <n v="0"/>
    <n v="0"/>
    <n v="0"/>
    <n v="0"/>
    <n v="1"/>
    <n v="1"/>
    <n v="5"/>
    <n v="5"/>
    <n v="1"/>
  </r>
  <r>
    <s v="08PPR0077I"/>
    <n v="1"/>
    <s v="MATUTINO"/>
    <s v="COLEGIO BERNA"/>
    <n v="8"/>
    <s v="CHIHUAHUA"/>
    <n v="8"/>
    <s v="CHIHUAHUA"/>
    <n v="37"/>
    <x v="0"/>
    <x v="0"/>
    <n v="1"/>
    <s v="JUĂREZ"/>
    <s v="CALLE PLUTARCO ELIAS S"/>
    <n v="526"/>
    <s v="PRIVADO"/>
    <x v="2"/>
    <n v="2"/>
    <s v="BÁSICA"/>
    <n v="2"/>
    <x v="0"/>
    <n v="1"/>
    <x v="0"/>
    <n v="0"/>
    <s v="NO APLICA"/>
    <n v="0"/>
    <s v="NO APLICA"/>
    <s v="08FIZ0040N"/>
    <m/>
    <m/>
    <n v="0"/>
    <n v="10"/>
    <n v="3"/>
    <n v="13"/>
    <n v="9"/>
    <n v="3"/>
    <n v="12"/>
    <n v="0"/>
    <n v="0"/>
    <n v="0"/>
    <n v="4"/>
    <n v="3"/>
    <n v="7"/>
    <n v="5"/>
    <n v="3"/>
    <n v="8"/>
    <n v="2"/>
    <n v="2"/>
    <n v="4"/>
    <n v="3"/>
    <n v="0"/>
    <n v="3"/>
    <n v="1"/>
    <n v="0"/>
    <n v="1"/>
    <n v="0"/>
    <n v="0"/>
    <n v="0"/>
    <n v="0"/>
    <n v="0"/>
    <n v="0"/>
    <n v="11"/>
    <n v="5"/>
    <n v="16"/>
    <n v="0"/>
    <n v="0"/>
    <n v="0"/>
    <n v="0"/>
    <n v="0"/>
    <n v="0"/>
    <n v="1"/>
    <n v="1"/>
    <n v="0"/>
    <n v="1"/>
    <n v="0"/>
    <n v="0"/>
    <n v="0"/>
    <n v="0"/>
    <n v="0"/>
    <n v="0"/>
    <n v="0"/>
    <n v="0"/>
    <n v="0"/>
    <n v="0"/>
    <n v="0"/>
    <n v="0"/>
    <n v="0"/>
    <n v="0"/>
    <n v="0"/>
    <n v="0"/>
    <n v="0"/>
    <n v="0"/>
    <n v="0"/>
    <n v="3"/>
    <n v="0"/>
    <n v="4"/>
    <n v="0"/>
    <n v="1"/>
    <n v="0"/>
    <n v="0"/>
    <n v="0"/>
    <n v="0"/>
    <n v="0"/>
    <n v="0"/>
    <n v="1"/>
    <n v="1"/>
    <n v="2"/>
    <n v="1"/>
    <n v="1"/>
  </r>
  <r>
    <s v="08PPR0078H"/>
    <n v="1"/>
    <s v="MATUTINO"/>
    <s v="INSTITUTO NUEVA GENERACIĂ“N"/>
    <n v="8"/>
    <s v="CHIHUAHUA"/>
    <n v="8"/>
    <s v="CHIHUAHUA"/>
    <n v="37"/>
    <x v="0"/>
    <x v="0"/>
    <n v="1"/>
    <s v="JUĂREZ"/>
    <s v="CALLE VILLAHERMOSA"/>
    <n v="1648"/>
    <s v="PRIVADO"/>
    <x v="2"/>
    <n v="2"/>
    <s v="BÁSICA"/>
    <n v="2"/>
    <x v="0"/>
    <n v="1"/>
    <x v="0"/>
    <n v="0"/>
    <s v="NO APLICA"/>
    <n v="0"/>
    <s v="NO APLICA"/>
    <s v="08FIZ0040N"/>
    <m/>
    <m/>
    <n v="0"/>
    <n v="1"/>
    <n v="1"/>
    <n v="2"/>
    <n v="1"/>
    <n v="1"/>
    <n v="2"/>
    <n v="0"/>
    <n v="0"/>
    <n v="0"/>
    <n v="0"/>
    <n v="0"/>
    <n v="0"/>
    <n v="0"/>
    <n v="0"/>
    <n v="0"/>
    <n v="1"/>
    <n v="1"/>
    <n v="2"/>
    <n v="0"/>
    <n v="0"/>
    <n v="0"/>
    <n v="2"/>
    <n v="1"/>
    <n v="3"/>
    <n v="0"/>
    <n v="0"/>
    <n v="0"/>
    <n v="0"/>
    <n v="0"/>
    <n v="0"/>
    <n v="3"/>
    <n v="2"/>
    <n v="5"/>
    <n v="0"/>
    <n v="1"/>
    <n v="0"/>
    <n v="1"/>
    <n v="0"/>
    <n v="0"/>
    <n v="0"/>
    <n v="2"/>
    <n v="0"/>
    <n v="0"/>
    <n v="1"/>
    <n v="0"/>
    <n v="0"/>
    <n v="0"/>
    <n v="0"/>
    <n v="0"/>
    <n v="0"/>
    <n v="2"/>
    <n v="0"/>
    <n v="0"/>
    <n v="1"/>
    <n v="0"/>
    <n v="0"/>
    <n v="0"/>
    <n v="0"/>
    <n v="0"/>
    <n v="0"/>
    <n v="0"/>
    <n v="0"/>
    <n v="0"/>
    <n v="0"/>
    <n v="4"/>
    <n v="0"/>
    <n v="2"/>
    <n v="0"/>
    <n v="1"/>
    <n v="0"/>
    <n v="1"/>
    <n v="0"/>
    <n v="0"/>
    <n v="0"/>
    <n v="2"/>
    <n v="6"/>
    <n v="2"/>
    <n v="1"/>
  </r>
  <r>
    <s v="08PPR0079G"/>
    <n v="1"/>
    <s v="MATUTINO"/>
    <s v="COLEGIO MONTAIGNE"/>
    <n v="8"/>
    <s v="CHIHUAHUA"/>
    <n v="8"/>
    <s v="CHIHUAHUA"/>
    <n v="37"/>
    <x v="0"/>
    <x v="0"/>
    <n v="1"/>
    <s v="JUĂREZ"/>
    <s v="CALLE CAMPO ALEGRE"/>
    <n v="7882"/>
    <s v="PRIVADO"/>
    <x v="2"/>
    <n v="2"/>
    <s v="BÁSICA"/>
    <n v="2"/>
    <x v="0"/>
    <n v="1"/>
    <x v="0"/>
    <n v="0"/>
    <s v="NO APLICA"/>
    <n v="0"/>
    <s v="NO APLICA"/>
    <s v="08FIZ0040N"/>
    <m/>
    <m/>
    <n v="0"/>
    <n v="13"/>
    <n v="5"/>
    <n v="18"/>
    <n v="13"/>
    <n v="5"/>
    <n v="18"/>
    <n v="0"/>
    <n v="0"/>
    <n v="0"/>
    <n v="6"/>
    <n v="3"/>
    <n v="9"/>
    <n v="7"/>
    <n v="3"/>
    <n v="10"/>
    <n v="2"/>
    <n v="1"/>
    <n v="3"/>
    <n v="2"/>
    <n v="1"/>
    <n v="3"/>
    <n v="3"/>
    <n v="0"/>
    <n v="3"/>
    <n v="4"/>
    <n v="5"/>
    <n v="9"/>
    <n v="0"/>
    <n v="0"/>
    <n v="0"/>
    <n v="18"/>
    <n v="10"/>
    <n v="28"/>
    <n v="0"/>
    <n v="0"/>
    <n v="0"/>
    <n v="0"/>
    <n v="1"/>
    <n v="0"/>
    <n v="1"/>
    <n v="2"/>
    <n v="0"/>
    <n v="0"/>
    <n v="0"/>
    <n v="1"/>
    <n v="0"/>
    <n v="0"/>
    <n v="0"/>
    <n v="0"/>
    <n v="0"/>
    <n v="2"/>
    <n v="0"/>
    <n v="0"/>
    <n v="0"/>
    <n v="1"/>
    <n v="0"/>
    <n v="0"/>
    <n v="0"/>
    <n v="0"/>
    <n v="0"/>
    <n v="2"/>
    <n v="0"/>
    <n v="0"/>
    <n v="0"/>
    <n v="6"/>
    <n v="0"/>
    <n v="2"/>
    <n v="0"/>
    <n v="0"/>
    <n v="0"/>
    <n v="0"/>
    <n v="1"/>
    <n v="0"/>
    <n v="1"/>
    <n v="2"/>
    <n v="5"/>
    <n v="3"/>
    <n v="1"/>
  </r>
  <r>
    <s v="08PPR0080W"/>
    <n v="1"/>
    <s v="MATUTINO"/>
    <s v="COLEGIO BILINGĂśE RAKĂ‰"/>
    <n v="8"/>
    <s v="CHIHUAHUA"/>
    <n v="8"/>
    <s v="CHIHUAHUA"/>
    <n v="32"/>
    <x v="17"/>
    <x v="6"/>
    <n v="1"/>
    <s v="HIDALGO DEL PARRAL"/>
    <s v="CALLE BARTOLOMĂ‰ DE MEDINA"/>
    <n v="70"/>
    <s v="PRIVADO"/>
    <x v="2"/>
    <n v="2"/>
    <s v="BÁSICA"/>
    <n v="2"/>
    <x v="0"/>
    <n v="1"/>
    <x v="0"/>
    <n v="0"/>
    <s v="NO APLICA"/>
    <n v="0"/>
    <s v="NO APLICA"/>
    <s v="08FIZ0267S"/>
    <m/>
    <m/>
    <n v="0"/>
    <n v="6"/>
    <n v="4"/>
    <n v="10"/>
    <n v="6"/>
    <n v="4"/>
    <n v="10"/>
    <n v="1"/>
    <n v="0"/>
    <n v="1"/>
    <n v="0"/>
    <n v="0"/>
    <n v="0"/>
    <n v="0"/>
    <n v="0"/>
    <n v="0"/>
    <n v="0"/>
    <n v="1"/>
    <n v="1"/>
    <n v="2"/>
    <n v="3"/>
    <n v="5"/>
    <n v="0"/>
    <n v="1"/>
    <n v="1"/>
    <n v="5"/>
    <n v="0"/>
    <n v="5"/>
    <n v="1"/>
    <n v="0"/>
    <n v="1"/>
    <n v="8"/>
    <n v="5"/>
    <n v="13"/>
    <n v="0"/>
    <n v="0"/>
    <n v="0"/>
    <n v="0"/>
    <n v="0"/>
    <n v="0"/>
    <n v="1"/>
    <n v="1"/>
    <n v="0"/>
    <n v="1"/>
    <n v="0"/>
    <n v="0"/>
    <n v="0"/>
    <n v="0"/>
    <n v="0"/>
    <n v="0"/>
    <n v="0"/>
    <n v="0"/>
    <n v="0"/>
    <n v="0"/>
    <n v="0"/>
    <n v="0"/>
    <n v="0"/>
    <n v="0"/>
    <n v="0"/>
    <n v="0"/>
    <n v="0"/>
    <n v="1"/>
    <n v="0"/>
    <n v="0"/>
    <n v="0"/>
    <n v="2"/>
    <n v="0"/>
    <n v="1"/>
    <n v="0"/>
    <n v="0"/>
    <n v="0"/>
    <n v="0"/>
    <n v="0"/>
    <n v="0"/>
    <n v="1"/>
    <n v="1"/>
    <n v="2"/>
    <n v="2"/>
    <n v="1"/>
  </r>
  <r>
    <s v="08PPR0082U"/>
    <n v="1"/>
    <s v="MATUTINO"/>
    <s v="COLEGIO MONTESSORI INTERNACIONAL DE CD. JUĂREZ"/>
    <n v="8"/>
    <s v="CHIHUAHUA"/>
    <n v="8"/>
    <s v="CHIHUAHUA"/>
    <n v="37"/>
    <x v="0"/>
    <x v="0"/>
    <n v="1"/>
    <s v="JUĂREZ"/>
    <s v="CALLE VALLE DEL RĂ“DANO"/>
    <n v="6730"/>
    <s v="PRIVADO"/>
    <x v="2"/>
    <n v="2"/>
    <s v="BÁSICA"/>
    <n v="2"/>
    <x v="0"/>
    <n v="1"/>
    <x v="0"/>
    <n v="0"/>
    <s v="NO APLICA"/>
    <n v="0"/>
    <s v="NO APLICA"/>
    <s v="08FIZ0040N"/>
    <m/>
    <m/>
    <n v="3"/>
    <n v="7"/>
    <n v="3"/>
    <n v="10"/>
    <n v="7"/>
    <n v="3"/>
    <n v="1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PR0083T"/>
    <n v="1"/>
    <s v="MATUTINO"/>
    <s v="CENTRO EDUCATIVO AMIGOS"/>
    <n v="8"/>
    <s v="CHIHUAHUA"/>
    <n v="8"/>
    <s v="CHIHUAHUA"/>
    <n v="37"/>
    <x v="0"/>
    <x v="0"/>
    <n v="1"/>
    <s v="JUĂREZ"/>
    <s v="CALLE OASIS DE ESPERANZA"/>
    <n v="81"/>
    <s v="PRIVADO"/>
    <x v="2"/>
    <n v="2"/>
    <s v="BÁSICA"/>
    <n v="2"/>
    <x v="0"/>
    <n v="1"/>
    <x v="0"/>
    <n v="0"/>
    <s v="NO APLICA"/>
    <n v="0"/>
    <s v="NO APLICA"/>
    <s v="08FIZ0040N"/>
    <m/>
    <m/>
    <n v="0"/>
    <n v="39"/>
    <n v="27"/>
    <n v="66"/>
    <n v="39"/>
    <n v="27"/>
    <n v="66"/>
    <n v="6"/>
    <n v="5"/>
    <n v="11"/>
    <n v="6"/>
    <n v="8"/>
    <n v="14"/>
    <n v="6"/>
    <n v="8"/>
    <n v="14"/>
    <n v="7"/>
    <n v="5"/>
    <n v="12"/>
    <n v="5"/>
    <n v="6"/>
    <n v="11"/>
    <n v="7"/>
    <n v="5"/>
    <n v="12"/>
    <n v="6"/>
    <n v="4"/>
    <n v="10"/>
    <n v="8"/>
    <n v="5"/>
    <n v="13"/>
    <n v="39"/>
    <n v="33"/>
    <n v="72"/>
    <n v="0"/>
    <n v="0"/>
    <n v="0"/>
    <n v="0"/>
    <n v="0"/>
    <n v="0"/>
    <n v="3"/>
    <n v="3"/>
    <n v="0"/>
    <n v="0"/>
    <n v="0"/>
    <n v="1"/>
    <n v="0"/>
    <n v="0"/>
    <n v="0"/>
    <n v="0"/>
    <n v="0"/>
    <n v="3"/>
    <n v="0"/>
    <n v="0"/>
    <n v="0"/>
    <n v="0"/>
    <n v="0"/>
    <n v="0"/>
    <n v="0"/>
    <n v="0"/>
    <n v="0"/>
    <n v="0"/>
    <n v="0"/>
    <n v="0"/>
    <n v="0"/>
    <n v="4"/>
    <n v="0"/>
    <n v="3"/>
    <n v="0"/>
    <n v="0"/>
    <n v="0"/>
    <n v="0"/>
    <n v="0"/>
    <n v="0"/>
    <n v="3"/>
    <n v="3"/>
    <n v="6"/>
    <n v="6"/>
    <n v="1"/>
  </r>
  <r>
    <s v="08PPR0084S"/>
    <n v="1"/>
    <s v="MATUTINO"/>
    <s v="COLEGIO AEDI"/>
    <n v="8"/>
    <s v="CHIHUAHUA"/>
    <n v="8"/>
    <s v="CHIHUAHUA"/>
    <n v="19"/>
    <x v="2"/>
    <x v="2"/>
    <n v="1"/>
    <s v="CHIHUAHUA"/>
    <s v="CALLE 17A"/>
    <n v="1613"/>
    <s v="PRIVADO"/>
    <x v="2"/>
    <n v="2"/>
    <s v="BÁSICA"/>
    <n v="2"/>
    <x v="0"/>
    <n v="1"/>
    <x v="0"/>
    <n v="0"/>
    <s v="NO APLICA"/>
    <n v="0"/>
    <s v="NO APLICA"/>
    <s v="08FIZ0045I"/>
    <m/>
    <m/>
    <n v="0"/>
    <n v="7"/>
    <n v="7"/>
    <n v="14"/>
    <n v="7"/>
    <n v="7"/>
    <n v="14"/>
    <n v="0"/>
    <n v="0"/>
    <n v="0"/>
    <n v="12"/>
    <n v="17"/>
    <n v="29"/>
    <n v="12"/>
    <n v="17"/>
    <n v="29"/>
    <n v="15"/>
    <n v="14"/>
    <n v="29"/>
    <n v="7"/>
    <n v="10"/>
    <n v="17"/>
    <n v="14"/>
    <n v="9"/>
    <n v="23"/>
    <n v="10"/>
    <n v="6"/>
    <n v="16"/>
    <n v="4"/>
    <n v="5"/>
    <n v="9"/>
    <n v="62"/>
    <n v="61"/>
    <n v="123"/>
    <n v="0"/>
    <n v="0"/>
    <n v="1"/>
    <n v="1"/>
    <n v="1"/>
    <n v="1"/>
    <n v="1"/>
    <n v="5"/>
    <n v="0"/>
    <n v="0"/>
    <n v="0"/>
    <n v="1"/>
    <n v="0"/>
    <n v="0"/>
    <n v="0"/>
    <n v="0"/>
    <n v="0"/>
    <n v="5"/>
    <n v="0"/>
    <n v="0"/>
    <n v="0"/>
    <n v="1"/>
    <n v="1"/>
    <n v="0"/>
    <n v="0"/>
    <n v="0"/>
    <n v="0"/>
    <n v="1"/>
    <n v="0"/>
    <n v="5"/>
    <n v="0"/>
    <n v="14"/>
    <n v="0"/>
    <n v="5"/>
    <n v="0"/>
    <n v="0"/>
    <n v="1"/>
    <n v="1"/>
    <n v="1"/>
    <n v="1"/>
    <n v="1"/>
    <n v="5"/>
    <n v="6"/>
    <n v="6"/>
    <n v="1"/>
  </r>
  <r>
    <s v="08PPR0085R"/>
    <n v="1"/>
    <s v="MATUTINO"/>
    <s v="PRIMARIA BILINGĂśE INSTITUCIONES EDUCATIVAS PALMORE"/>
    <n v="8"/>
    <s v="CHIHUAHUA"/>
    <n v="8"/>
    <s v="CHIHUAHUA"/>
    <n v="19"/>
    <x v="2"/>
    <x v="2"/>
    <n v="1"/>
    <s v="CHIHUAHUA"/>
    <s v="CALLE IGNACIO ALLENDE"/>
    <n v="2403"/>
    <s v="PRIVADO"/>
    <x v="2"/>
    <n v="2"/>
    <s v="BÁSICA"/>
    <n v="2"/>
    <x v="0"/>
    <n v="1"/>
    <x v="0"/>
    <n v="0"/>
    <s v="NO APLICA"/>
    <n v="0"/>
    <s v="NO APLICA"/>
    <s v="08FIZ0045I"/>
    <m/>
    <m/>
    <n v="0"/>
    <n v="0"/>
    <n v="0"/>
    <n v="0"/>
    <n v="0"/>
    <n v="0"/>
    <n v="0"/>
    <n v="0"/>
    <n v="0"/>
    <n v="0"/>
    <n v="26"/>
    <n v="30"/>
    <n v="56"/>
    <n v="26"/>
    <n v="30"/>
    <n v="56"/>
    <n v="15"/>
    <n v="23"/>
    <n v="38"/>
    <n v="30"/>
    <n v="28"/>
    <n v="58"/>
    <n v="18"/>
    <n v="17"/>
    <n v="35"/>
    <n v="21"/>
    <n v="30"/>
    <n v="51"/>
    <n v="20"/>
    <n v="17"/>
    <n v="37"/>
    <n v="130"/>
    <n v="145"/>
    <n v="275"/>
    <n v="0"/>
    <n v="1"/>
    <n v="0"/>
    <n v="1"/>
    <n v="0"/>
    <n v="1"/>
    <n v="3"/>
    <n v="6"/>
    <n v="0"/>
    <n v="0"/>
    <n v="0"/>
    <n v="1"/>
    <n v="0"/>
    <n v="0"/>
    <n v="0"/>
    <n v="0"/>
    <n v="0"/>
    <n v="6"/>
    <n v="0"/>
    <n v="0"/>
    <n v="3"/>
    <n v="0"/>
    <n v="0"/>
    <n v="4"/>
    <n v="1"/>
    <n v="0"/>
    <n v="1"/>
    <n v="5"/>
    <n v="0"/>
    <n v="6"/>
    <n v="0"/>
    <n v="27"/>
    <n v="0"/>
    <n v="6"/>
    <n v="0"/>
    <n v="1"/>
    <n v="0"/>
    <n v="1"/>
    <n v="0"/>
    <n v="1"/>
    <n v="3"/>
    <n v="6"/>
    <n v="9"/>
    <n v="9"/>
    <n v="1"/>
  </r>
  <r>
    <s v="08PPR0086Q"/>
    <n v="1"/>
    <s v="MATUTINO"/>
    <s v="CENTRO EDUCATIVO NIKOLA TESLA"/>
    <n v="8"/>
    <s v="CHIHUAHUA"/>
    <n v="8"/>
    <s v="CHIHUAHUA"/>
    <n v="19"/>
    <x v="2"/>
    <x v="2"/>
    <n v="1"/>
    <s v="CHIHUAHUA"/>
    <s v="CALLE TRASVIĂ‘A Y RETES"/>
    <n v="5304"/>
    <s v="PRIVADO"/>
    <x v="2"/>
    <n v="2"/>
    <s v="BÁSICA"/>
    <n v="2"/>
    <x v="0"/>
    <n v="1"/>
    <x v="0"/>
    <n v="0"/>
    <s v="NO APLICA"/>
    <n v="0"/>
    <s v="NO APLICA"/>
    <s v="08FIZ0045I"/>
    <m/>
    <m/>
    <n v="0"/>
    <n v="0"/>
    <n v="0"/>
    <n v="0"/>
    <n v="0"/>
    <n v="0"/>
    <n v="0"/>
    <n v="0"/>
    <n v="0"/>
    <n v="0"/>
    <n v="2"/>
    <n v="2"/>
    <n v="4"/>
    <n v="2"/>
    <n v="2"/>
    <n v="4"/>
    <n v="1"/>
    <n v="2"/>
    <n v="3"/>
    <n v="0"/>
    <n v="3"/>
    <n v="3"/>
    <n v="5"/>
    <n v="3"/>
    <n v="8"/>
    <n v="4"/>
    <n v="0"/>
    <n v="4"/>
    <n v="0"/>
    <n v="1"/>
    <n v="1"/>
    <n v="12"/>
    <n v="11"/>
    <n v="23"/>
    <n v="0"/>
    <n v="0"/>
    <n v="0"/>
    <n v="0"/>
    <n v="0"/>
    <n v="0"/>
    <n v="3"/>
    <n v="3"/>
    <n v="0"/>
    <n v="0"/>
    <n v="0"/>
    <n v="1"/>
    <n v="0"/>
    <n v="0"/>
    <n v="0"/>
    <n v="0"/>
    <n v="0"/>
    <n v="3"/>
    <n v="0"/>
    <n v="0"/>
    <n v="1"/>
    <n v="0"/>
    <n v="2"/>
    <n v="0"/>
    <n v="0"/>
    <n v="0"/>
    <n v="0"/>
    <n v="1"/>
    <n v="0"/>
    <n v="1"/>
    <n v="0"/>
    <n v="9"/>
    <n v="0"/>
    <n v="3"/>
    <n v="0"/>
    <n v="0"/>
    <n v="0"/>
    <n v="0"/>
    <n v="0"/>
    <n v="0"/>
    <n v="3"/>
    <n v="3"/>
    <n v="6"/>
    <n v="6"/>
    <n v="1"/>
  </r>
  <r>
    <s v="08PPR0087P"/>
    <n v="1"/>
    <s v="MATUTINO"/>
    <s v="COLEGIO BILINGĂśE ANNA FREUD CAMPUS VALLE DEL SOL"/>
    <n v="8"/>
    <s v="CHIHUAHUA"/>
    <n v="8"/>
    <s v="CHIHUAHUA"/>
    <n v="37"/>
    <x v="0"/>
    <x v="0"/>
    <n v="1"/>
    <s v="JUĂREZ"/>
    <s v="CALLE VALLE DEL SOL"/>
    <n v="1766"/>
    <s v="PRIVADO"/>
    <x v="2"/>
    <n v="2"/>
    <s v="BÁSICA"/>
    <n v="2"/>
    <x v="0"/>
    <n v="1"/>
    <x v="0"/>
    <n v="0"/>
    <s v="NO APLICA"/>
    <n v="0"/>
    <s v="NO APLICA"/>
    <s v="08FIZ0040N"/>
    <m/>
    <m/>
    <n v="0"/>
    <n v="0"/>
    <n v="0"/>
    <n v="0"/>
    <n v="0"/>
    <n v="0"/>
    <n v="0"/>
    <n v="0"/>
    <n v="0"/>
    <n v="0"/>
    <n v="0"/>
    <n v="0"/>
    <n v="0"/>
    <n v="0"/>
    <n v="0"/>
    <n v="0"/>
    <n v="0"/>
    <n v="0"/>
    <n v="0"/>
    <n v="0"/>
    <n v="0"/>
    <n v="0"/>
    <n v="0"/>
    <n v="0"/>
    <n v="0"/>
    <n v="29"/>
    <n v="30"/>
    <n v="59"/>
    <n v="27"/>
    <n v="35"/>
    <n v="62"/>
    <n v="56"/>
    <n v="65"/>
    <n v="121"/>
    <n v="0"/>
    <n v="0"/>
    <n v="0"/>
    <n v="0"/>
    <n v="2"/>
    <n v="0"/>
    <n v="2"/>
    <n v="4"/>
    <n v="0"/>
    <n v="0"/>
    <n v="0"/>
    <n v="1"/>
    <n v="0"/>
    <n v="0"/>
    <n v="0"/>
    <n v="0"/>
    <n v="0"/>
    <n v="4"/>
    <n v="0"/>
    <n v="0"/>
    <n v="2"/>
    <n v="0"/>
    <n v="2"/>
    <n v="0"/>
    <n v="0"/>
    <n v="0"/>
    <n v="1"/>
    <n v="4"/>
    <n v="0"/>
    <n v="7"/>
    <n v="0"/>
    <n v="21"/>
    <n v="0"/>
    <n v="4"/>
    <n v="0"/>
    <n v="0"/>
    <n v="0"/>
    <n v="0"/>
    <n v="2"/>
    <n v="0"/>
    <n v="2"/>
    <n v="4"/>
    <n v="6"/>
    <n v="6"/>
    <n v="1"/>
  </r>
  <r>
    <s v="08PPR0094Z"/>
    <n v="1"/>
    <s v="MATUTINO"/>
    <s v="ISABEL C DE TALAMAS"/>
    <n v="8"/>
    <s v="CHIHUAHUA"/>
    <n v="8"/>
    <s v="CHIHUAHUA"/>
    <n v="37"/>
    <x v="0"/>
    <x v="0"/>
    <n v="1"/>
    <s v="JUĂREZ"/>
    <s v="CALLE FRANCISCO PIMENTEL"/>
    <n v="4415"/>
    <s v="PRIVADO"/>
    <x v="2"/>
    <n v="2"/>
    <s v="BÁSICA"/>
    <n v="2"/>
    <x v="0"/>
    <n v="1"/>
    <x v="0"/>
    <n v="0"/>
    <s v="NO APLICA"/>
    <n v="0"/>
    <s v="NO APLICA"/>
    <s v="08FIZ0040N"/>
    <m/>
    <s v="08ADG0011N"/>
    <n v="0"/>
    <n v="168"/>
    <n v="178"/>
    <n v="346"/>
    <n v="168"/>
    <n v="178"/>
    <n v="346"/>
    <n v="26"/>
    <n v="32"/>
    <n v="58"/>
    <n v="21"/>
    <n v="36"/>
    <n v="57"/>
    <n v="21"/>
    <n v="36"/>
    <n v="57"/>
    <n v="29"/>
    <n v="28"/>
    <n v="57"/>
    <n v="30"/>
    <n v="29"/>
    <n v="59"/>
    <n v="32"/>
    <n v="25"/>
    <n v="57"/>
    <n v="29"/>
    <n v="28"/>
    <n v="57"/>
    <n v="20"/>
    <n v="33"/>
    <n v="53"/>
    <n v="161"/>
    <n v="179"/>
    <n v="340"/>
    <n v="2"/>
    <n v="2"/>
    <n v="2"/>
    <n v="2"/>
    <n v="2"/>
    <n v="2"/>
    <n v="0"/>
    <n v="12"/>
    <n v="0"/>
    <n v="0"/>
    <n v="0"/>
    <n v="1"/>
    <n v="0"/>
    <n v="0"/>
    <n v="0"/>
    <n v="0"/>
    <n v="4"/>
    <n v="8"/>
    <n v="0"/>
    <n v="0"/>
    <n v="1"/>
    <n v="0"/>
    <n v="0"/>
    <n v="1"/>
    <n v="1"/>
    <n v="0"/>
    <n v="0"/>
    <n v="1"/>
    <n v="5"/>
    <n v="2"/>
    <n v="0"/>
    <n v="24"/>
    <n v="4"/>
    <n v="8"/>
    <n v="2"/>
    <n v="2"/>
    <n v="2"/>
    <n v="2"/>
    <n v="2"/>
    <n v="2"/>
    <n v="0"/>
    <n v="12"/>
    <n v="12"/>
    <n v="12"/>
    <n v="1"/>
  </r>
  <r>
    <s v="08PPR0133K"/>
    <n v="1"/>
    <s v="MATUTINO"/>
    <s v="COLEGIO PATRIA"/>
    <n v="8"/>
    <s v="CHIHUAHUA"/>
    <n v="8"/>
    <s v="CHIHUAHUA"/>
    <n v="19"/>
    <x v="2"/>
    <x v="2"/>
    <n v="1"/>
    <s v="CHIHUAHUA"/>
    <s v="CALLE JOSE MARIA MORELOS"/>
    <n v="501"/>
    <s v="PRIVADO"/>
    <x v="2"/>
    <n v="2"/>
    <s v="BÁSICA"/>
    <n v="2"/>
    <x v="0"/>
    <n v="1"/>
    <x v="0"/>
    <n v="0"/>
    <s v="NO APLICA"/>
    <n v="0"/>
    <s v="NO APLICA"/>
    <s v="08FIZ0045I"/>
    <m/>
    <s v="08ADG0011N"/>
    <n v="0"/>
    <n v="99"/>
    <n v="97"/>
    <n v="196"/>
    <n v="95"/>
    <n v="96"/>
    <n v="191"/>
    <n v="15"/>
    <n v="11"/>
    <n v="26"/>
    <n v="25"/>
    <n v="17"/>
    <n v="42"/>
    <n v="26"/>
    <n v="17"/>
    <n v="43"/>
    <n v="20"/>
    <n v="17"/>
    <n v="37"/>
    <n v="17"/>
    <n v="21"/>
    <n v="38"/>
    <n v="15"/>
    <n v="20"/>
    <n v="35"/>
    <n v="22"/>
    <n v="21"/>
    <n v="43"/>
    <n v="10"/>
    <n v="13"/>
    <n v="23"/>
    <n v="110"/>
    <n v="109"/>
    <n v="219"/>
    <n v="2"/>
    <n v="1"/>
    <n v="1"/>
    <n v="1"/>
    <n v="1"/>
    <n v="1"/>
    <n v="0"/>
    <n v="7"/>
    <n v="0"/>
    <n v="0"/>
    <n v="0"/>
    <n v="1"/>
    <n v="0"/>
    <n v="0"/>
    <n v="0"/>
    <n v="0"/>
    <n v="1"/>
    <n v="6"/>
    <n v="0"/>
    <n v="0"/>
    <n v="0"/>
    <n v="1"/>
    <n v="0"/>
    <n v="1"/>
    <n v="0"/>
    <n v="1"/>
    <n v="0"/>
    <n v="1"/>
    <n v="0"/>
    <n v="5"/>
    <n v="0"/>
    <n v="17"/>
    <n v="1"/>
    <n v="6"/>
    <n v="2"/>
    <n v="1"/>
    <n v="1"/>
    <n v="1"/>
    <n v="1"/>
    <n v="1"/>
    <n v="0"/>
    <n v="7"/>
    <n v="7"/>
    <n v="7"/>
    <n v="1"/>
  </r>
  <r>
    <s v="08PPR0139E"/>
    <n v="1"/>
    <s v="MATUTINO"/>
    <s v="INSTITUTO EDUCATIVO MORELOS"/>
    <n v="8"/>
    <s v="CHIHUAHUA"/>
    <n v="8"/>
    <s v="CHIHUAHUA"/>
    <n v="19"/>
    <x v="2"/>
    <x v="2"/>
    <n v="1"/>
    <s v="CHIHUAHUA"/>
    <s v="CALLE 26"/>
    <n v="4"/>
    <s v="PRIVADO"/>
    <x v="2"/>
    <n v="2"/>
    <s v="BÁSICA"/>
    <n v="2"/>
    <x v="0"/>
    <n v="1"/>
    <x v="0"/>
    <n v="0"/>
    <s v="NO APLICA"/>
    <n v="0"/>
    <s v="NO APLICA"/>
    <s v="08FIZ0045I"/>
    <m/>
    <s v="08ADG0011N"/>
    <n v="0"/>
    <n v="110"/>
    <n v="105"/>
    <n v="215"/>
    <n v="109"/>
    <n v="105"/>
    <n v="214"/>
    <n v="25"/>
    <n v="24"/>
    <n v="49"/>
    <n v="7"/>
    <n v="11"/>
    <n v="18"/>
    <n v="7"/>
    <n v="11"/>
    <n v="18"/>
    <n v="20"/>
    <n v="9"/>
    <n v="29"/>
    <n v="12"/>
    <n v="18"/>
    <n v="30"/>
    <n v="15"/>
    <n v="13"/>
    <n v="28"/>
    <n v="21"/>
    <n v="22"/>
    <n v="43"/>
    <n v="21"/>
    <n v="14"/>
    <n v="35"/>
    <n v="96"/>
    <n v="87"/>
    <n v="183"/>
    <n v="1"/>
    <n v="2"/>
    <n v="2"/>
    <n v="2"/>
    <n v="2"/>
    <n v="2"/>
    <n v="0"/>
    <n v="11"/>
    <n v="0"/>
    <n v="0"/>
    <n v="0"/>
    <n v="1"/>
    <n v="0"/>
    <n v="0"/>
    <n v="0"/>
    <n v="0"/>
    <n v="0"/>
    <n v="11"/>
    <n v="0"/>
    <n v="0"/>
    <n v="2"/>
    <n v="0"/>
    <n v="1"/>
    <n v="1"/>
    <n v="0"/>
    <n v="1"/>
    <n v="0"/>
    <n v="3"/>
    <n v="1"/>
    <n v="9"/>
    <n v="0"/>
    <n v="30"/>
    <n v="0"/>
    <n v="11"/>
    <n v="1"/>
    <n v="2"/>
    <n v="2"/>
    <n v="2"/>
    <n v="2"/>
    <n v="2"/>
    <n v="0"/>
    <n v="11"/>
    <n v="12"/>
    <n v="11"/>
    <n v="1"/>
  </r>
  <r>
    <s v="08PPR0151Z"/>
    <n v="1"/>
    <s v="MATUTINO"/>
    <s v="INSTITUTO LA SALLE DE CHIHUAHUA"/>
    <n v="8"/>
    <s v="CHIHUAHUA"/>
    <n v="8"/>
    <s v="CHIHUAHUA"/>
    <n v="19"/>
    <x v="2"/>
    <x v="2"/>
    <n v="1"/>
    <s v="CHIHUAHUA"/>
    <s v="AVENIDA INSTITUTO POLITECNICO NACIONAL"/>
    <n v="5100"/>
    <s v="PRIVADO"/>
    <x v="2"/>
    <n v="2"/>
    <s v="BÁSICA"/>
    <n v="2"/>
    <x v="0"/>
    <n v="1"/>
    <x v="0"/>
    <n v="0"/>
    <s v="NO APLICA"/>
    <n v="0"/>
    <s v="NO APLICA"/>
    <s v="08FIZ0045I"/>
    <m/>
    <s v="08ADG0011N"/>
    <n v="0"/>
    <n v="204"/>
    <n v="177"/>
    <n v="381"/>
    <n v="204"/>
    <n v="175"/>
    <n v="379"/>
    <n v="43"/>
    <n v="33"/>
    <n v="76"/>
    <n v="35"/>
    <n v="26"/>
    <n v="61"/>
    <n v="35"/>
    <n v="26"/>
    <n v="61"/>
    <n v="36"/>
    <n v="23"/>
    <n v="59"/>
    <n v="31"/>
    <n v="27"/>
    <n v="58"/>
    <n v="38"/>
    <n v="40"/>
    <n v="78"/>
    <n v="33"/>
    <n v="31"/>
    <n v="64"/>
    <n v="41"/>
    <n v="39"/>
    <n v="80"/>
    <n v="214"/>
    <n v="186"/>
    <n v="400"/>
    <n v="3"/>
    <n v="2"/>
    <n v="2"/>
    <n v="3"/>
    <n v="2"/>
    <n v="3"/>
    <n v="0"/>
    <n v="15"/>
    <n v="0"/>
    <n v="0"/>
    <n v="1"/>
    <n v="0"/>
    <n v="0"/>
    <n v="0"/>
    <n v="0"/>
    <n v="0"/>
    <n v="0"/>
    <n v="15"/>
    <n v="0"/>
    <n v="0"/>
    <n v="0"/>
    <n v="1"/>
    <n v="0"/>
    <n v="1"/>
    <n v="1"/>
    <n v="0"/>
    <n v="0"/>
    <n v="3"/>
    <n v="3"/>
    <n v="8"/>
    <n v="0"/>
    <n v="33"/>
    <n v="0"/>
    <n v="15"/>
    <n v="3"/>
    <n v="2"/>
    <n v="2"/>
    <n v="3"/>
    <n v="2"/>
    <n v="3"/>
    <n v="0"/>
    <n v="15"/>
    <n v="34"/>
    <n v="34"/>
    <n v="1"/>
  </r>
  <r>
    <s v="08PPR0167A"/>
    <n v="1"/>
    <s v="MATUTINO"/>
    <s v="INSTITUTO ALLENDE"/>
    <n v="8"/>
    <s v="CHIHUAHUA"/>
    <n v="8"/>
    <s v="CHIHUAHUA"/>
    <n v="21"/>
    <x v="10"/>
    <x v="7"/>
    <n v="1"/>
    <s v="DELICIAS"/>
    <s v="CALLE PRIMERA SUR"/>
    <n v="1100"/>
    <s v="PRIVADO"/>
    <x v="2"/>
    <n v="2"/>
    <s v="BÁSICA"/>
    <n v="2"/>
    <x v="0"/>
    <n v="1"/>
    <x v="0"/>
    <n v="0"/>
    <s v="NO APLICA"/>
    <n v="0"/>
    <s v="NO APLICA"/>
    <s v="08FIZ0017M"/>
    <m/>
    <s v="08ADG0011N"/>
    <n v="0"/>
    <n v="55"/>
    <n v="50"/>
    <n v="105"/>
    <n v="55"/>
    <n v="50"/>
    <n v="105"/>
    <n v="11"/>
    <n v="10"/>
    <n v="21"/>
    <n v="9"/>
    <n v="13"/>
    <n v="22"/>
    <n v="9"/>
    <n v="13"/>
    <n v="22"/>
    <n v="7"/>
    <n v="12"/>
    <n v="19"/>
    <n v="11"/>
    <n v="6"/>
    <n v="17"/>
    <n v="8"/>
    <n v="3"/>
    <n v="11"/>
    <n v="9"/>
    <n v="8"/>
    <n v="17"/>
    <n v="13"/>
    <n v="8"/>
    <n v="21"/>
    <n v="57"/>
    <n v="50"/>
    <n v="107"/>
    <n v="1"/>
    <n v="1"/>
    <n v="1"/>
    <n v="1"/>
    <n v="1"/>
    <n v="1"/>
    <n v="0"/>
    <n v="6"/>
    <n v="0"/>
    <n v="0"/>
    <n v="0"/>
    <n v="1"/>
    <n v="0"/>
    <n v="0"/>
    <n v="0"/>
    <n v="0"/>
    <n v="1"/>
    <n v="5"/>
    <n v="0"/>
    <n v="0"/>
    <n v="1"/>
    <n v="0"/>
    <n v="0"/>
    <n v="0"/>
    <n v="0"/>
    <n v="0"/>
    <n v="0"/>
    <n v="0"/>
    <n v="0"/>
    <n v="3"/>
    <n v="0"/>
    <n v="11"/>
    <n v="1"/>
    <n v="5"/>
    <n v="1"/>
    <n v="1"/>
    <n v="1"/>
    <n v="1"/>
    <n v="1"/>
    <n v="1"/>
    <n v="0"/>
    <n v="6"/>
    <n v="6"/>
    <n v="6"/>
    <n v="1"/>
  </r>
  <r>
    <s v="08PPR0174K"/>
    <n v="1"/>
    <s v="MATUTINO"/>
    <s v="COLEGIO LA PAZ A.C."/>
    <n v="8"/>
    <s v="CHIHUAHUA"/>
    <n v="8"/>
    <s v="CHIHUAHUA"/>
    <n v="21"/>
    <x v="10"/>
    <x v="7"/>
    <n v="1"/>
    <s v="DELICIAS"/>
    <s v="CALLE CUARTA ORIENTE"/>
    <n v="416"/>
    <s v="PRIVADO"/>
    <x v="2"/>
    <n v="2"/>
    <s v="BÁSICA"/>
    <n v="2"/>
    <x v="0"/>
    <n v="1"/>
    <x v="0"/>
    <n v="0"/>
    <s v="NO APLICA"/>
    <n v="0"/>
    <s v="NO APLICA"/>
    <s v="08FIZ0017M"/>
    <m/>
    <s v="08ADG0011N"/>
    <n v="0"/>
    <n v="101"/>
    <n v="96"/>
    <n v="197"/>
    <n v="101"/>
    <n v="96"/>
    <n v="197"/>
    <n v="20"/>
    <n v="22"/>
    <n v="42"/>
    <n v="21"/>
    <n v="22"/>
    <n v="43"/>
    <n v="21"/>
    <n v="22"/>
    <n v="43"/>
    <n v="14"/>
    <n v="19"/>
    <n v="33"/>
    <n v="23"/>
    <n v="21"/>
    <n v="44"/>
    <n v="17"/>
    <n v="12"/>
    <n v="29"/>
    <n v="17"/>
    <n v="17"/>
    <n v="34"/>
    <n v="17"/>
    <n v="15"/>
    <n v="32"/>
    <n v="109"/>
    <n v="106"/>
    <n v="215"/>
    <n v="0"/>
    <n v="0"/>
    <n v="0"/>
    <n v="2"/>
    <n v="0"/>
    <n v="0"/>
    <n v="5"/>
    <n v="7"/>
    <n v="0"/>
    <n v="1"/>
    <n v="0"/>
    <n v="0"/>
    <n v="0"/>
    <n v="0"/>
    <n v="0"/>
    <n v="0"/>
    <n v="0"/>
    <n v="6"/>
    <n v="0"/>
    <n v="0"/>
    <n v="0"/>
    <n v="1"/>
    <n v="3"/>
    <n v="0"/>
    <n v="0"/>
    <n v="1"/>
    <n v="3"/>
    <n v="4"/>
    <n v="0"/>
    <n v="2"/>
    <n v="0"/>
    <n v="21"/>
    <n v="0"/>
    <n v="7"/>
    <n v="0"/>
    <n v="0"/>
    <n v="0"/>
    <n v="2"/>
    <n v="0"/>
    <n v="0"/>
    <n v="5"/>
    <n v="7"/>
    <n v="12"/>
    <n v="12"/>
    <n v="1"/>
  </r>
  <r>
    <s v="08PPR0180V"/>
    <n v="1"/>
    <s v="MATUTINO"/>
    <s v="LA ESPERANZA"/>
    <n v="8"/>
    <s v="CHIHUAHUA"/>
    <n v="8"/>
    <s v="CHIHUAHUA"/>
    <n v="17"/>
    <x v="5"/>
    <x v="5"/>
    <n v="143"/>
    <s v="CAMPO 101"/>
    <s v="CALLE MARTIN LUTHER CAMPO MENONITA 101 A.P. 52"/>
    <n v="23"/>
    <s v="PRIVADO"/>
    <x v="2"/>
    <n v="2"/>
    <s v="BÁSICA"/>
    <n v="2"/>
    <x v="0"/>
    <n v="1"/>
    <x v="0"/>
    <n v="0"/>
    <s v="NO APLICA"/>
    <n v="0"/>
    <s v="NO APLICA"/>
    <s v="08FIZ0204G"/>
    <s v="08FJS0121D"/>
    <s v="08ADG0010O"/>
    <n v="0"/>
    <n v="114"/>
    <n v="111"/>
    <n v="225"/>
    <n v="114"/>
    <n v="111"/>
    <n v="225"/>
    <n v="20"/>
    <n v="17"/>
    <n v="37"/>
    <n v="18"/>
    <n v="10"/>
    <n v="28"/>
    <n v="18"/>
    <n v="10"/>
    <n v="28"/>
    <n v="20"/>
    <n v="18"/>
    <n v="38"/>
    <n v="20"/>
    <n v="17"/>
    <n v="37"/>
    <n v="18"/>
    <n v="16"/>
    <n v="34"/>
    <n v="20"/>
    <n v="20"/>
    <n v="40"/>
    <n v="15"/>
    <n v="21"/>
    <n v="36"/>
    <n v="111"/>
    <n v="102"/>
    <n v="213"/>
    <n v="2"/>
    <n v="2"/>
    <n v="2"/>
    <n v="2"/>
    <n v="2"/>
    <n v="2"/>
    <n v="0"/>
    <n v="12"/>
    <n v="0"/>
    <n v="0"/>
    <n v="1"/>
    <n v="0"/>
    <n v="0"/>
    <n v="0"/>
    <n v="0"/>
    <n v="0"/>
    <n v="1"/>
    <n v="11"/>
    <n v="0"/>
    <n v="0"/>
    <n v="0"/>
    <n v="0"/>
    <n v="0"/>
    <n v="0"/>
    <n v="0"/>
    <n v="0"/>
    <n v="0"/>
    <n v="0"/>
    <n v="0"/>
    <n v="0"/>
    <n v="0"/>
    <n v="13"/>
    <n v="1"/>
    <n v="11"/>
    <n v="2"/>
    <n v="2"/>
    <n v="2"/>
    <n v="2"/>
    <n v="2"/>
    <n v="2"/>
    <n v="0"/>
    <n v="12"/>
    <n v="12"/>
    <n v="12"/>
    <n v="1"/>
  </r>
  <r>
    <s v="08PPR0191A"/>
    <n v="4"/>
    <s v="DISCONTINUO"/>
    <s v="FRANCISCO JAVIER MINA"/>
    <n v="8"/>
    <s v="CHIHUAHUA"/>
    <n v="8"/>
    <s v="CHIHUAHUA"/>
    <n v="29"/>
    <x v="3"/>
    <x v="3"/>
    <n v="78"/>
    <s v="CHINATĂš"/>
    <s v="CALLE CHINATU"/>
    <n v="0"/>
    <s v="PRIVADO"/>
    <x v="2"/>
    <n v="2"/>
    <s v="BÁSICA"/>
    <n v="2"/>
    <x v="0"/>
    <n v="1"/>
    <x v="0"/>
    <n v="0"/>
    <s v="NO APLICA"/>
    <n v="0"/>
    <s v="NO APLICA"/>
    <s v="08FIZ0260Z"/>
    <s v="08FJS0131K"/>
    <s v="08ADG0007A"/>
    <n v="0"/>
    <n v="48"/>
    <n v="54"/>
    <n v="102"/>
    <n v="48"/>
    <n v="54"/>
    <n v="102"/>
    <n v="9"/>
    <n v="6"/>
    <n v="15"/>
    <n v="7"/>
    <n v="6"/>
    <n v="13"/>
    <n v="7"/>
    <n v="6"/>
    <n v="13"/>
    <n v="13"/>
    <n v="4"/>
    <n v="17"/>
    <n v="9"/>
    <n v="11"/>
    <n v="20"/>
    <n v="5"/>
    <n v="6"/>
    <n v="11"/>
    <n v="9"/>
    <n v="14"/>
    <n v="23"/>
    <n v="5"/>
    <n v="11"/>
    <n v="16"/>
    <n v="48"/>
    <n v="52"/>
    <n v="100"/>
    <n v="1"/>
    <n v="1"/>
    <n v="1"/>
    <n v="1"/>
    <n v="1"/>
    <n v="1"/>
    <n v="0"/>
    <n v="6"/>
    <n v="0"/>
    <n v="0"/>
    <n v="0"/>
    <n v="1"/>
    <n v="0"/>
    <n v="0"/>
    <n v="0"/>
    <n v="0"/>
    <n v="1"/>
    <n v="5"/>
    <n v="0"/>
    <n v="0"/>
    <n v="0"/>
    <n v="0"/>
    <n v="0"/>
    <n v="0"/>
    <n v="0"/>
    <n v="0"/>
    <n v="0"/>
    <n v="0"/>
    <n v="0"/>
    <n v="0"/>
    <n v="0"/>
    <n v="7"/>
    <n v="1"/>
    <n v="5"/>
    <n v="1"/>
    <n v="1"/>
    <n v="1"/>
    <n v="1"/>
    <n v="1"/>
    <n v="1"/>
    <n v="0"/>
    <n v="6"/>
    <n v="6"/>
    <n v="6"/>
    <n v="1"/>
  </r>
  <r>
    <s v="08PPR0194Y"/>
    <n v="4"/>
    <s v="DISCONTINUO"/>
    <s v="GUADALUPE Y CALVO"/>
    <n v="8"/>
    <s v="CHIHUAHUA"/>
    <n v="8"/>
    <s v="CHIHUAHUA"/>
    <n v="29"/>
    <x v="3"/>
    <x v="3"/>
    <n v="1"/>
    <s v="GUADALUPE Y CALVO"/>
    <s v="CALLE MIGUEL HIDALGO"/>
    <n v="103"/>
    <s v="PRIVADO"/>
    <x v="2"/>
    <n v="2"/>
    <s v="BÁSICA"/>
    <n v="2"/>
    <x v="0"/>
    <n v="1"/>
    <x v="0"/>
    <n v="0"/>
    <s v="NO APLICA"/>
    <n v="0"/>
    <s v="NO APLICA"/>
    <s v="08FIZ0256M"/>
    <s v="08FJS0131K"/>
    <s v="08ADG0007A"/>
    <n v="0"/>
    <n v="78"/>
    <n v="71"/>
    <n v="149"/>
    <n v="78"/>
    <n v="71"/>
    <n v="149"/>
    <n v="8"/>
    <n v="15"/>
    <n v="23"/>
    <n v="13"/>
    <n v="14"/>
    <n v="27"/>
    <n v="13"/>
    <n v="15"/>
    <n v="28"/>
    <n v="8"/>
    <n v="9"/>
    <n v="17"/>
    <n v="13"/>
    <n v="7"/>
    <n v="20"/>
    <n v="12"/>
    <n v="9"/>
    <n v="21"/>
    <n v="16"/>
    <n v="11"/>
    <n v="27"/>
    <n v="11"/>
    <n v="14"/>
    <n v="25"/>
    <n v="73"/>
    <n v="65"/>
    <n v="138"/>
    <n v="1"/>
    <n v="1"/>
    <n v="1"/>
    <n v="1"/>
    <n v="1"/>
    <n v="1"/>
    <n v="0"/>
    <n v="6"/>
    <n v="0"/>
    <n v="0"/>
    <n v="0"/>
    <n v="1"/>
    <n v="0"/>
    <n v="0"/>
    <n v="0"/>
    <n v="0"/>
    <n v="0"/>
    <n v="6"/>
    <n v="0"/>
    <n v="0"/>
    <n v="0"/>
    <n v="0"/>
    <n v="0"/>
    <n v="0"/>
    <n v="0"/>
    <n v="0"/>
    <n v="0"/>
    <n v="0"/>
    <n v="0"/>
    <n v="1"/>
    <n v="0"/>
    <n v="8"/>
    <n v="0"/>
    <n v="6"/>
    <n v="1"/>
    <n v="1"/>
    <n v="1"/>
    <n v="1"/>
    <n v="1"/>
    <n v="1"/>
    <n v="0"/>
    <n v="6"/>
    <n v="6"/>
    <n v="6"/>
    <n v="1"/>
  </r>
  <r>
    <s v="08PPR0250Z"/>
    <n v="1"/>
    <s v="MATUTINO"/>
    <s v="COLEGIO IGNACIO ZARAGOZA"/>
    <n v="8"/>
    <s v="CHIHUAHUA"/>
    <n v="8"/>
    <s v="CHIHUAHUA"/>
    <n v="37"/>
    <x v="0"/>
    <x v="0"/>
    <n v="1"/>
    <s v="JUĂREZ"/>
    <s v="CALLE MELQUIADES ALANIS ORIENTE"/>
    <n v="4825"/>
    <s v="PRIVADO"/>
    <x v="2"/>
    <n v="2"/>
    <s v="BÁSICA"/>
    <n v="2"/>
    <x v="0"/>
    <n v="1"/>
    <x v="0"/>
    <n v="0"/>
    <s v="NO APLICA"/>
    <n v="0"/>
    <s v="NO APLICA"/>
    <s v="08FIZ0040N"/>
    <m/>
    <s v="08ADG0011N"/>
    <n v="0"/>
    <n v="61"/>
    <n v="77"/>
    <n v="138"/>
    <n v="61"/>
    <n v="76"/>
    <n v="137"/>
    <n v="13"/>
    <n v="17"/>
    <n v="30"/>
    <n v="8"/>
    <n v="8"/>
    <n v="16"/>
    <n v="8"/>
    <n v="8"/>
    <n v="16"/>
    <n v="8"/>
    <n v="10"/>
    <n v="18"/>
    <n v="13"/>
    <n v="8"/>
    <n v="21"/>
    <n v="6"/>
    <n v="15"/>
    <n v="21"/>
    <n v="10"/>
    <n v="13"/>
    <n v="23"/>
    <n v="14"/>
    <n v="11"/>
    <n v="25"/>
    <n v="59"/>
    <n v="65"/>
    <n v="124"/>
    <n v="0"/>
    <n v="0"/>
    <n v="0"/>
    <n v="0"/>
    <n v="0"/>
    <n v="0"/>
    <n v="3"/>
    <n v="3"/>
    <n v="0"/>
    <n v="1"/>
    <n v="0"/>
    <n v="0"/>
    <n v="0"/>
    <n v="0"/>
    <n v="0"/>
    <n v="1"/>
    <n v="0"/>
    <n v="2"/>
    <n v="0"/>
    <n v="0"/>
    <n v="1"/>
    <n v="0"/>
    <n v="1"/>
    <n v="0"/>
    <n v="0"/>
    <n v="0"/>
    <n v="1"/>
    <n v="3"/>
    <n v="1"/>
    <n v="3"/>
    <n v="0"/>
    <n v="14"/>
    <n v="0"/>
    <n v="3"/>
    <n v="0"/>
    <n v="0"/>
    <n v="0"/>
    <n v="0"/>
    <n v="0"/>
    <n v="0"/>
    <n v="3"/>
    <n v="3"/>
    <n v="6"/>
    <n v="6"/>
    <n v="1"/>
  </r>
  <r>
    <s v="08PPR0262E"/>
    <n v="1"/>
    <s v="MATUTINO"/>
    <s v="COLEGIO REGIONAL DE JIMENEZ"/>
    <n v="8"/>
    <s v="CHIHUAHUA"/>
    <n v="8"/>
    <s v="CHIHUAHUA"/>
    <n v="36"/>
    <x v="6"/>
    <x v="6"/>
    <n v="1"/>
    <s v="JOSĂ‰ MARIANO JIMĂ‰NEZ"/>
    <s v="AVENIDA SOR JUANA INES DE LA CRUZ"/>
    <n v="1200"/>
    <s v="PRIVADO"/>
    <x v="2"/>
    <n v="2"/>
    <s v="BÁSICA"/>
    <n v="2"/>
    <x v="0"/>
    <n v="1"/>
    <x v="0"/>
    <n v="0"/>
    <s v="NO APLICA"/>
    <n v="0"/>
    <s v="NO APLICA"/>
    <s v="08FIZ0015O"/>
    <m/>
    <s v="08ADG0011N"/>
    <n v="0"/>
    <n v="24"/>
    <n v="34"/>
    <n v="58"/>
    <n v="23"/>
    <n v="34"/>
    <n v="57"/>
    <n v="3"/>
    <n v="2"/>
    <n v="5"/>
    <n v="5"/>
    <n v="8"/>
    <n v="13"/>
    <n v="5"/>
    <n v="8"/>
    <n v="13"/>
    <n v="5"/>
    <n v="8"/>
    <n v="13"/>
    <n v="6"/>
    <n v="12"/>
    <n v="18"/>
    <n v="7"/>
    <n v="5"/>
    <n v="12"/>
    <n v="5"/>
    <n v="6"/>
    <n v="11"/>
    <n v="4"/>
    <n v="8"/>
    <n v="12"/>
    <n v="32"/>
    <n v="47"/>
    <n v="79"/>
    <n v="1"/>
    <n v="1"/>
    <n v="1"/>
    <n v="1"/>
    <n v="1"/>
    <n v="1"/>
    <n v="0"/>
    <n v="6"/>
    <n v="1"/>
    <n v="0"/>
    <n v="0"/>
    <n v="0"/>
    <n v="0"/>
    <n v="0"/>
    <n v="0"/>
    <n v="0"/>
    <n v="0"/>
    <n v="5"/>
    <n v="0"/>
    <n v="0"/>
    <n v="1"/>
    <n v="0"/>
    <n v="0"/>
    <n v="0"/>
    <n v="0"/>
    <n v="1"/>
    <n v="1"/>
    <n v="0"/>
    <n v="0"/>
    <n v="1"/>
    <n v="0"/>
    <n v="10"/>
    <n v="1"/>
    <n v="5"/>
    <n v="1"/>
    <n v="1"/>
    <n v="1"/>
    <n v="1"/>
    <n v="1"/>
    <n v="1"/>
    <n v="0"/>
    <n v="6"/>
    <n v="6"/>
    <n v="6"/>
    <n v="1"/>
  </r>
  <r>
    <s v="08PPR0324A"/>
    <n v="1"/>
    <s v="MATUTINO"/>
    <s v="MIGUEL ANGEL"/>
    <n v="8"/>
    <s v="CHIHUAHUA"/>
    <n v="8"/>
    <s v="CHIHUAHUA"/>
    <n v="43"/>
    <x v="60"/>
    <x v="9"/>
    <n v="1"/>
    <s v="MATACHĂŤ"/>
    <s v="CALLE F.QUINTANA"/>
    <n v="0"/>
    <s v="PRIVADO"/>
    <x v="2"/>
    <n v="2"/>
    <s v="BÁSICA"/>
    <n v="2"/>
    <x v="0"/>
    <n v="1"/>
    <x v="0"/>
    <n v="0"/>
    <s v="NO APLICA"/>
    <n v="0"/>
    <s v="NO APLICA"/>
    <s v="08FIZ0008E"/>
    <m/>
    <s v="08ADG0011N"/>
    <n v="0"/>
    <n v="34"/>
    <n v="21"/>
    <n v="55"/>
    <n v="34"/>
    <n v="21"/>
    <n v="55"/>
    <n v="6"/>
    <n v="5"/>
    <n v="11"/>
    <n v="2"/>
    <n v="2"/>
    <n v="4"/>
    <n v="2"/>
    <n v="2"/>
    <n v="4"/>
    <n v="9"/>
    <n v="3"/>
    <n v="12"/>
    <n v="4"/>
    <n v="1"/>
    <n v="5"/>
    <n v="1"/>
    <n v="5"/>
    <n v="6"/>
    <n v="9"/>
    <n v="4"/>
    <n v="13"/>
    <n v="5"/>
    <n v="4"/>
    <n v="9"/>
    <n v="30"/>
    <n v="19"/>
    <n v="49"/>
    <n v="0"/>
    <n v="0"/>
    <n v="1"/>
    <n v="1"/>
    <n v="1"/>
    <n v="1"/>
    <n v="1"/>
    <n v="5"/>
    <n v="0"/>
    <n v="1"/>
    <n v="0"/>
    <n v="0"/>
    <n v="0"/>
    <n v="0"/>
    <n v="0"/>
    <n v="0"/>
    <n v="1"/>
    <n v="3"/>
    <n v="0"/>
    <n v="0"/>
    <n v="0"/>
    <n v="0"/>
    <n v="0"/>
    <n v="0"/>
    <n v="0"/>
    <n v="0"/>
    <n v="0"/>
    <n v="1"/>
    <n v="0"/>
    <n v="0"/>
    <n v="0"/>
    <n v="6"/>
    <n v="1"/>
    <n v="4"/>
    <n v="0"/>
    <n v="0"/>
    <n v="1"/>
    <n v="1"/>
    <n v="1"/>
    <n v="1"/>
    <n v="1"/>
    <n v="5"/>
    <n v="6"/>
    <n v="6"/>
    <n v="1"/>
  </r>
  <r>
    <s v="08PPR0361E"/>
    <n v="1"/>
    <s v="MATUTINO"/>
    <s v="INSTITUTO EDUCATIVO S.M.,S.C."/>
    <n v="8"/>
    <s v="CHIHUAHUA"/>
    <n v="8"/>
    <s v="CHIHUAHUA"/>
    <n v="37"/>
    <x v="0"/>
    <x v="0"/>
    <n v="1"/>
    <s v="JUĂREZ"/>
    <s v="CAMINO VIEJO A SAN JOSE"/>
    <n v="8971"/>
    <s v="PRIVADO"/>
    <x v="2"/>
    <n v="2"/>
    <s v="BÁSICA"/>
    <n v="2"/>
    <x v="0"/>
    <n v="1"/>
    <x v="0"/>
    <n v="0"/>
    <s v="NO APLICA"/>
    <n v="0"/>
    <s v="NO APLICA"/>
    <s v="08FIZ0040N"/>
    <m/>
    <s v="08ADG0011N"/>
    <n v="0"/>
    <n v="95"/>
    <n v="103"/>
    <n v="198"/>
    <n v="95"/>
    <n v="101"/>
    <n v="196"/>
    <n v="17"/>
    <n v="25"/>
    <n v="42"/>
    <n v="21"/>
    <n v="10"/>
    <n v="31"/>
    <n v="21"/>
    <n v="10"/>
    <n v="31"/>
    <n v="18"/>
    <n v="12"/>
    <n v="30"/>
    <n v="11"/>
    <n v="17"/>
    <n v="28"/>
    <n v="18"/>
    <n v="25"/>
    <n v="43"/>
    <n v="12"/>
    <n v="21"/>
    <n v="33"/>
    <n v="25"/>
    <n v="19"/>
    <n v="44"/>
    <n v="105"/>
    <n v="104"/>
    <n v="209"/>
    <n v="2"/>
    <n v="1"/>
    <n v="0"/>
    <n v="0"/>
    <n v="0"/>
    <n v="0"/>
    <n v="4"/>
    <n v="7"/>
    <n v="0"/>
    <n v="0"/>
    <n v="0"/>
    <n v="1"/>
    <n v="0"/>
    <n v="0"/>
    <n v="0"/>
    <n v="0"/>
    <n v="0"/>
    <n v="7"/>
    <n v="0"/>
    <n v="0"/>
    <n v="0"/>
    <n v="1"/>
    <n v="0"/>
    <n v="0"/>
    <n v="0"/>
    <n v="1"/>
    <n v="2"/>
    <n v="4"/>
    <n v="3"/>
    <n v="5"/>
    <n v="0"/>
    <n v="24"/>
    <n v="0"/>
    <n v="7"/>
    <n v="2"/>
    <n v="1"/>
    <n v="0"/>
    <n v="0"/>
    <n v="0"/>
    <n v="0"/>
    <n v="4"/>
    <n v="7"/>
    <n v="11"/>
    <n v="11"/>
    <n v="1"/>
  </r>
  <r>
    <s v="08PPR0425Z"/>
    <n v="1"/>
    <s v="MATUTINO"/>
    <s v="TERCER CENTENARIO"/>
    <n v="8"/>
    <s v="CHIHUAHUA"/>
    <n v="8"/>
    <s v="CHIHUAHUA"/>
    <n v="37"/>
    <x v="0"/>
    <x v="0"/>
    <n v="1"/>
    <s v="JUĂREZ"/>
    <s v="CALLE ARTICULO DEL 27"/>
    <n v="281"/>
    <s v="PRIVADO"/>
    <x v="2"/>
    <n v="2"/>
    <s v="BÁSICA"/>
    <n v="2"/>
    <x v="0"/>
    <n v="1"/>
    <x v="0"/>
    <n v="0"/>
    <s v="NO APLICA"/>
    <n v="0"/>
    <s v="NO APLICA"/>
    <s v="08FIZ0040N"/>
    <m/>
    <s v="08ADG0011N"/>
    <n v="0"/>
    <n v="51"/>
    <n v="52"/>
    <n v="103"/>
    <n v="51"/>
    <n v="52"/>
    <n v="103"/>
    <n v="7"/>
    <n v="7"/>
    <n v="14"/>
    <n v="14"/>
    <n v="10"/>
    <n v="24"/>
    <n v="14"/>
    <n v="10"/>
    <n v="24"/>
    <n v="6"/>
    <n v="12"/>
    <n v="18"/>
    <n v="7"/>
    <n v="10"/>
    <n v="17"/>
    <n v="12"/>
    <n v="9"/>
    <n v="21"/>
    <n v="13"/>
    <n v="11"/>
    <n v="24"/>
    <n v="10"/>
    <n v="3"/>
    <n v="13"/>
    <n v="62"/>
    <n v="55"/>
    <n v="117"/>
    <n v="1"/>
    <n v="1"/>
    <n v="1"/>
    <n v="1"/>
    <n v="1"/>
    <n v="1"/>
    <n v="0"/>
    <n v="6"/>
    <n v="0"/>
    <n v="1"/>
    <n v="0"/>
    <n v="0"/>
    <n v="0"/>
    <n v="0"/>
    <n v="0"/>
    <n v="0"/>
    <n v="0"/>
    <n v="5"/>
    <n v="0"/>
    <n v="0"/>
    <n v="1"/>
    <n v="0"/>
    <n v="0"/>
    <n v="0"/>
    <n v="0"/>
    <n v="0"/>
    <n v="0"/>
    <n v="1"/>
    <n v="0"/>
    <n v="3"/>
    <n v="0"/>
    <n v="11"/>
    <n v="0"/>
    <n v="6"/>
    <n v="1"/>
    <n v="1"/>
    <n v="1"/>
    <n v="1"/>
    <n v="1"/>
    <n v="1"/>
    <n v="0"/>
    <n v="6"/>
    <n v="6"/>
    <n v="6"/>
    <n v="1"/>
  </r>
  <r>
    <s v="08PPR0502N"/>
    <n v="1"/>
    <s v="MATUTINO"/>
    <s v="JOSE MARIA MORELOS"/>
    <n v="8"/>
    <s v="CHIHUAHUA"/>
    <n v="8"/>
    <s v="CHIHUAHUA"/>
    <n v="40"/>
    <x v="12"/>
    <x v="9"/>
    <n v="1"/>
    <s v="MADERA"/>
    <s v="CALLE MORELOS"/>
    <n v="804"/>
    <s v="PRIVADO"/>
    <x v="2"/>
    <n v="2"/>
    <s v="BÁSICA"/>
    <n v="2"/>
    <x v="0"/>
    <n v="1"/>
    <x v="0"/>
    <n v="0"/>
    <s v="NO APLICA"/>
    <n v="0"/>
    <s v="NO APLICA"/>
    <s v="08FIZ0024W"/>
    <m/>
    <s v="08ADG0011N"/>
    <n v="0"/>
    <n v="48"/>
    <n v="41"/>
    <n v="89"/>
    <n v="46"/>
    <n v="40"/>
    <n v="86"/>
    <n v="9"/>
    <n v="11"/>
    <n v="20"/>
    <n v="5"/>
    <n v="8"/>
    <n v="13"/>
    <n v="5"/>
    <n v="8"/>
    <n v="13"/>
    <n v="4"/>
    <n v="7"/>
    <n v="11"/>
    <n v="8"/>
    <n v="7"/>
    <n v="15"/>
    <n v="1"/>
    <n v="5"/>
    <n v="6"/>
    <n v="9"/>
    <n v="2"/>
    <n v="11"/>
    <n v="13"/>
    <n v="5"/>
    <n v="18"/>
    <n v="40"/>
    <n v="34"/>
    <n v="74"/>
    <n v="1"/>
    <n v="1"/>
    <n v="1"/>
    <n v="1"/>
    <n v="1"/>
    <n v="1"/>
    <n v="0"/>
    <n v="6"/>
    <n v="0"/>
    <n v="0"/>
    <n v="0"/>
    <n v="1"/>
    <n v="0"/>
    <n v="0"/>
    <n v="0"/>
    <n v="0"/>
    <n v="2"/>
    <n v="4"/>
    <n v="0"/>
    <n v="0"/>
    <n v="0"/>
    <n v="0"/>
    <n v="0"/>
    <n v="0"/>
    <n v="0"/>
    <n v="0"/>
    <n v="0"/>
    <n v="0"/>
    <n v="0"/>
    <n v="0"/>
    <n v="0"/>
    <n v="7"/>
    <n v="2"/>
    <n v="4"/>
    <n v="1"/>
    <n v="1"/>
    <n v="1"/>
    <n v="1"/>
    <n v="1"/>
    <n v="1"/>
    <n v="0"/>
    <n v="6"/>
    <n v="6"/>
    <n v="6"/>
    <n v="1"/>
  </r>
  <r>
    <s v="08PPR0514S"/>
    <n v="1"/>
    <s v="MATUTINO"/>
    <s v="COLEGIO GUADALUPE"/>
    <n v="8"/>
    <s v="CHIHUAHUA"/>
    <n v="8"/>
    <s v="CHIHUAHUA"/>
    <n v="37"/>
    <x v="0"/>
    <x v="0"/>
    <n v="1"/>
    <s v="JUĂREZ"/>
    <s v="CALLE HOLANDA"/>
    <n v="1680"/>
    <s v="PRIVADO"/>
    <x v="2"/>
    <n v="2"/>
    <s v="BÁSICA"/>
    <n v="2"/>
    <x v="0"/>
    <n v="1"/>
    <x v="0"/>
    <n v="0"/>
    <s v="NO APLICA"/>
    <n v="0"/>
    <s v="NO APLICA"/>
    <s v="08FIZ0040N"/>
    <m/>
    <s v="08ADG0011N"/>
    <n v="0"/>
    <n v="41"/>
    <n v="46"/>
    <n v="87"/>
    <n v="41"/>
    <n v="46"/>
    <n v="87"/>
    <n v="5"/>
    <n v="11"/>
    <n v="16"/>
    <n v="6"/>
    <n v="6"/>
    <n v="12"/>
    <n v="6"/>
    <n v="8"/>
    <n v="14"/>
    <n v="5"/>
    <n v="4"/>
    <n v="9"/>
    <n v="3"/>
    <n v="7"/>
    <n v="10"/>
    <n v="9"/>
    <n v="4"/>
    <n v="13"/>
    <n v="8"/>
    <n v="6"/>
    <n v="14"/>
    <n v="7"/>
    <n v="9"/>
    <n v="16"/>
    <n v="38"/>
    <n v="38"/>
    <n v="76"/>
    <n v="1"/>
    <n v="1"/>
    <n v="1"/>
    <n v="1"/>
    <n v="1"/>
    <n v="1"/>
    <n v="0"/>
    <n v="6"/>
    <n v="0"/>
    <n v="0"/>
    <n v="0"/>
    <n v="1"/>
    <n v="0"/>
    <n v="0"/>
    <n v="0"/>
    <n v="0"/>
    <n v="1"/>
    <n v="5"/>
    <n v="0"/>
    <n v="0"/>
    <n v="0"/>
    <n v="0"/>
    <n v="0"/>
    <n v="0"/>
    <n v="0"/>
    <n v="0"/>
    <n v="0"/>
    <n v="0"/>
    <n v="0"/>
    <n v="0"/>
    <n v="0"/>
    <n v="7"/>
    <n v="1"/>
    <n v="5"/>
    <n v="1"/>
    <n v="1"/>
    <n v="1"/>
    <n v="1"/>
    <n v="1"/>
    <n v="1"/>
    <n v="0"/>
    <n v="6"/>
    <n v="8"/>
    <n v="6"/>
    <n v="1"/>
  </r>
  <r>
    <s v="08PPR0523Z"/>
    <n v="1"/>
    <s v="MATUTINO"/>
    <s v="COLEGIO GIL ESPARZA A.C."/>
    <n v="8"/>
    <s v="CHIHUAHUA"/>
    <n v="8"/>
    <s v="CHIHUAHUA"/>
    <n v="19"/>
    <x v="2"/>
    <x v="2"/>
    <n v="1"/>
    <s v="CHIHUAHUA"/>
    <s v="CALLE 10A"/>
    <n v="2410"/>
    <s v="PRIVADO"/>
    <x v="2"/>
    <n v="2"/>
    <s v="BÁSICA"/>
    <n v="2"/>
    <x v="0"/>
    <n v="1"/>
    <x v="0"/>
    <n v="0"/>
    <s v="NO APLICA"/>
    <n v="0"/>
    <s v="NO APLICA"/>
    <s v="08FIZ0045I"/>
    <m/>
    <s v="08ADG0011N"/>
    <n v="0"/>
    <n v="107"/>
    <n v="112"/>
    <n v="219"/>
    <n v="107"/>
    <n v="112"/>
    <n v="219"/>
    <n v="21"/>
    <n v="20"/>
    <n v="41"/>
    <n v="15"/>
    <n v="10"/>
    <n v="25"/>
    <n v="15"/>
    <n v="10"/>
    <n v="25"/>
    <n v="12"/>
    <n v="15"/>
    <n v="27"/>
    <n v="21"/>
    <n v="16"/>
    <n v="37"/>
    <n v="23"/>
    <n v="16"/>
    <n v="39"/>
    <n v="13"/>
    <n v="27"/>
    <n v="40"/>
    <n v="22"/>
    <n v="20"/>
    <n v="42"/>
    <n v="106"/>
    <n v="104"/>
    <n v="210"/>
    <n v="1"/>
    <n v="2"/>
    <n v="2"/>
    <n v="2"/>
    <n v="2"/>
    <n v="2"/>
    <n v="0"/>
    <n v="11"/>
    <n v="0"/>
    <n v="0"/>
    <n v="0"/>
    <n v="1"/>
    <n v="0"/>
    <n v="0"/>
    <n v="0"/>
    <n v="1"/>
    <n v="0"/>
    <n v="11"/>
    <n v="0"/>
    <n v="0"/>
    <n v="0"/>
    <n v="1"/>
    <n v="0"/>
    <n v="1"/>
    <n v="0"/>
    <n v="0"/>
    <n v="1"/>
    <n v="2"/>
    <n v="1"/>
    <n v="8"/>
    <n v="0"/>
    <n v="27"/>
    <n v="0"/>
    <n v="11"/>
    <n v="1"/>
    <n v="2"/>
    <n v="2"/>
    <n v="2"/>
    <n v="2"/>
    <n v="2"/>
    <n v="0"/>
    <n v="11"/>
    <n v="11"/>
    <n v="11"/>
    <n v="1"/>
  </r>
  <r>
    <s v="08PPR0530J"/>
    <n v="1"/>
    <s v="MATUTINO"/>
    <s v="NIĂ‘OS HEROES"/>
    <n v="8"/>
    <s v="CHIHUAHUA"/>
    <n v="8"/>
    <s v="CHIHUAHUA"/>
    <n v="17"/>
    <x v="5"/>
    <x v="5"/>
    <n v="1"/>
    <s v="CUAUHTĂ‰MOC"/>
    <s v="CALLE REFORMA"/>
    <n v="1225"/>
    <s v="PRIVADO"/>
    <x v="2"/>
    <n v="2"/>
    <s v="BÁSICA"/>
    <n v="2"/>
    <x v="0"/>
    <n v="1"/>
    <x v="0"/>
    <n v="0"/>
    <s v="NO APLICA"/>
    <n v="0"/>
    <s v="NO APLICA"/>
    <s v="08FIZ0197N"/>
    <s v="08FJS0121D"/>
    <s v="08ADG0010O"/>
    <n v="0"/>
    <n v="59"/>
    <n v="72"/>
    <n v="131"/>
    <n v="59"/>
    <n v="72"/>
    <n v="131"/>
    <n v="13"/>
    <n v="12"/>
    <n v="25"/>
    <n v="9"/>
    <n v="5"/>
    <n v="14"/>
    <n v="9"/>
    <n v="5"/>
    <n v="14"/>
    <n v="11"/>
    <n v="5"/>
    <n v="16"/>
    <n v="10"/>
    <n v="11"/>
    <n v="21"/>
    <n v="9"/>
    <n v="16"/>
    <n v="25"/>
    <n v="5"/>
    <n v="8"/>
    <n v="13"/>
    <n v="16"/>
    <n v="17"/>
    <n v="33"/>
    <n v="60"/>
    <n v="62"/>
    <n v="122"/>
    <n v="1"/>
    <n v="1"/>
    <n v="1"/>
    <n v="1"/>
    <n v="1"/>
    <n v="2"/>
    <n v="0"/>
    <n v="7"/>
    <n v="0"/>
    <n v="0"/>
    <n v="0"/>
    <n v="1"/>
    <n v="0"/>
    <n v="0"/>
    <n v="0"/>
    <n v="0"/>
    <n v="1"/>
    <n v="6"/>
    <n v="0"/>
    <n v="0"/>
    <n v="1"/>
    <n v="0"/>
    <n v="2"/>
    <n v="0"/>
    <n v="0"/>
    <n v="1"/>
    <n v="0"/>
    <n v="1"/>
    <n v="0"/>
    <n v="3"/>
    <n v="0"/>
    <n v="16"/>
    <n v="1"/>
    <n v="6"/>
    <n v="1"/>
    <n v="1"/>
    <n v="1"/>
    <n v="1"/>
    <n v="1"/>
    <n v="2"/>
    <n v="0"/>
    <n v="7"/>
    <n v="7"/>
    <n v="7"/>
    <n v="1"/>
  </r>
  <r>
    <s v="08PPR0564Z"/>
    <n v="1"/>
    <s v="MATUTINO"/>
    <s v="GABRIELA MISTRAL"/>
    <n v="8"/>
    <s v="CHIHUAHUA"/>
    <n v="8"/>
    <s v="CHIHUAHUA"/>
    <n v="27"/>
    <x v="9"/>
    <x v="8"/>
    <n v="24"/>
    <s v="CIĂ‰NEGA DE NOROGACHI"/>
    <s v="CALLE NOROGACHI"/>
    <n v="0"/>
    <s v="PRIVADO"/>
    <x v="2"/>
    <n v="2"/>
    <s v="BÁSICA"/>
    <n v="2"/>
    <x v="0"/>
    <n v="1"/>
    <x v="0"/>
    <n v="0"/>
    <s v="NO APLICA"/>
    <n v="0"/>
    <s v="NO APLICA"/>
    <s v="08FIZ0011S"/>
    <s v="08FJS0004O"/>
    <s v="08ADG0011N"/>
    <n v="0"/>
    <n v="72"/>
    <n v="63"/>
    <n v="135"/>
    <n v="72"/>
    <n v="63"/>
    <n v="135"/>
    <n v="11"/>
    <n v="11"/>
    <n v="22"/>
    <n v="14"/>
    <n v="6"/>
    <n v="20"/>
    <n v="14"/>
    <n v="6"/>
    <n v="20"/>
    <n v="7"/>
    <n v="5"/>
    <n v="12"/>
    <n v="10"/>
    <n v="11"/>
    <n v="21"/>
    <n v="10"/>
    <n v="12"/>
    <n v="22"/>
    <n v="11"/>
    <n v="13"/>
    <n v="24"/>
    <n v="15"/>
    <n v="11"/>
    <n v="26"/>
    <n v="67"/>
    <n v="58"/>
    <n v="125"/>
    <n v="1"/>
    <n v="1"/>
    <n v="1"/>
    <n v="1"/>
    <n v="1"/>
    <n v="1"/>
    <n v="0"/>
    <n v="6"/>
    <n v="0"/>
    <n v="0"/>
    <n v="0"/>
    <n v="1"/>
    <n v="0"/>
    <n v="0"/>
    <n v="0"/>
    <n v="0"/>
    <n v="0"/>
    <n v="6"/>
    <n v="0"/>
    <n v="0"/>
    <n v="0"/>
    <n v="0"/>
    <n v="0"/>
    <n v="0"/>
    <n v="0"/>
    <n v="0"/>
    <n v="0"/>
    <n v="0"/>
    <n v="0"/>
    <n v="0"/>
    <n v="0"/>
    <n v="7"/>
    <n v="0"/>
    <n v="6"/>
    <n v="1"/>
    <n v="1"/>
    <n v="1"/>
    <n v="1"/>
    <n v="1"/>
    <n v="1"/>
    <n v="0"/>
    <n v="6"/>
    <n v="6"/>
    <n v="6"/>
    <n v="1"/>
  </r>
  <r>
    <s v="08PPR0581Q"/>
    <n v="1"/>
    <s v="MATUTINO"/>
    <s v="SAN FELIPE EL REAL"/>
    <n v="8"/>
    <s v="CHIHUAHUA"/>
    <n v="8"/>
    <s v="CHIHUAHUA"/>
    <n v="19"/>
    <x v="2"/>
    <x v="2"/>
    <n v="1"/>
    <s v="CHIHUAHUA"/>
    <s v="CALLE J. GARCIA VALDEZ"/>
    <n v="2945"/>
    <s v="PRIVADO"/>
    <x v="2"/>
    <n v="2"/>
    <s v="BÁSICA"/>
    <n v="2"/>
    <x v="0"/>
    <n v="1"/>
    <x v="0"/>
    <n v="0"/>
    <s v="NO APLICA"/>
    <n v="0"/>
    <s v="NO APLICA"/>
    <s v="08FIZ0045I"/>
    <m/>
    <s v="08ADG0011N"/>
    <n v="0"/>
    <n v="283"/>
    <n v="267"/>
    <n v="550"/>
    <n v="283"/>
    <n v="266"/>
    <n v="549"/>
    <n v="43"/>
    <n v="35"/>
    <n v="78"/>
    <n v="48"/>
    <n v="35"/>
    <n v="83"/>
    <n v="49"/>
    <n v="35"/>
    <n v="84"/>
    <n v="49"/>
    <n v="50"/>
    <n v="99"/>
    <n v="47"/>
    <n v="45"/>
    <n v="92"/>
    <n v="46"/>
    <n v="46"/>
    <n v="92"/>
    <n v="50"/>
    <n v="47"/>
    <n v="97"/>
    <n v="60"/>
    <n v="48"/>
    <n v="108"/>
    <n v="301"/>
    <n v="271"/>
    <n v="572"/>
    <n v="1"/>
    <n v="0"/>
    <n v="0"/>
    <n v="0"/>
    <n v="0"/>
    <n v="0"/>
    <n v="11"/>
    <n v="12"/>
    <n v="0"/>
    <n v="0"/>
    <n v="0"/>
    <n v="1"/>
    <n v="0"/>
    <n v="0"/>
    <n v="0"/>
    <n v="0"/>
    <n v="0"/>
    <n v="12"/>
    <n v="0"/>
    <n v="0"/>
    <n v="2"/>
    <n v="1"/>
    <n v="0"/>
    <n v="1"/>
    <n v="0"/>
    <n v="1"/>
    <n v="1"/>
    <n v="11"/>
    <n v="6"/>
    <n v="9"/>
    <n v="0"/>
    <n v="45"/>
    <n v="0"/>
    <n v="12"/>
    <n v="1"/>
    <n v="0"/>
    <n v="0"/>
    <n v="0"/>
    <n v="0"/>
    <n v="0"/>
    <n v="11"/>
    <n v="12"/>
    <n v="23"/>
    <n v="23"/>
    <n v="1"/>
  </r>
  <r>
    <s v="08PPR0582P"/>
    <n v="1"/>
    <s v="MATUTINO"/>
    <s v="INSTITUTO GUIA DEL NIĂ‘O CHIHUAHUENSE"/>
    <n v="8"/>
    <s v="CHIHUAHUA"/>
    <n v="8"/>
    <s v="CHIHUAHUA"/>
    <n v="19"/>
    <x v="2"/>
    <x v="2"/>
    <n v="1"/>
    <s v="CHIHUAHUA"/>
    <s v="AVENIDA GLANDORFF"/>
    <n v="3104"/>
    <s v="PRIVADO"/>
    <x v="2"/>
    <n v="2"/>
    <s v="BÁSICA"/>
    <n v="2"/>
    <x v="0"/>
    <n v="1"/>
    <x v="0"/>
    <n v="0"/>
    <s v="NO APLICA"/>
    <n v="0"/>
    <s v="NO APLICA"/>
    <s v="08FIZ0045I"/>
    <m/>
    <s v="08ADG0011N"/>
    <n v="0"/>
    <n v="21"/>
    <n v="9"/>
    <n v="30"/>
    <n v="19"/>
    <n v="9"/>
    <n v="28"/>
    <n v="3"/>
    <n v="2"/>
    <n v="5"/>
    <n v="11"/>
    <n v="2"/>
    <n v="13"/>
    <n v="11"/>
    <n v="2"/>
    <n v="13"/>
    <n v="4"/>
    <n v="1"/>
    <n v="5"/>
    <n v="2"/>
    <n v="3"/>
    <n v="5"/>
    <n v="3"/>
    <n v="1"/>
    <n v="4"/>
    <n v="2"/>
    <n v="0"/>
    <n v="2"/>
    <n v="7"/>
    <n v="2"/>
    <n v="9"/>
    <n v="29"/>
    <n v="9"/>
    <n v="38"/>
    <n v="0"/>
    <n v="0"/>
    <n v="0"/>
    <n v="0"/>
    <n v="0"/>
    <n v="0"/>
    <n v="2"/>
    <n v="2"/>
    <n v="0"/>
    <n v="0"/>
    <n v="0"/>
    <n v="1"/>
    <n v="0"/>
    <n v="0"/>
    <n v="0"/>
    <n v="0"/>
    <n v="0"/>
    <n v="2"/>
    <n v="0"/>
    <n v="0"/>
    <n v="1"/>
    <n v="0"/>
    <n v="0"/>
    <n v="1"/>
    <n v="0"/>
    <n v="0"/>
    <n v="0"/>
    <n v="1"/>
    <n v="0"/>
    <n v="1"/>
    <n v="0"/>
    <n v="7"/>
    <n v="0"/>
    <n v="2"/>
    <n v="0"/>
    <n v="0"/>
    <n v="0"/>
    <n v="0"/>
    <n v="0"/>
    <n v="0"/>
    <n v="2"/>
    <n v="2"/>
    <n v="2"/>
    <n v="2"/>
    <n v="1"/>
  </r>
  <r>
    <s v="08PPR0623Z"/>
    <n v="1"/>
    <s v="MATUTINO"/>
    <s v="FRAY BARTOLOME DE LAS CASAS"/>
    <n v="8"/>
    <s v="CHIHUAHUA"/>
    <n v="8"/>
    <s v="CHIHUAHUA"/>
    <n v="65"/>
    <x v="7"/>
    <x v="1"/>
    <n v="12"/>
    <s v="CEROCAHUI"/>
    <s v="CALLE ANDRES LARA"/>
    <n v="0"/>
    <s v="PRIVADO"/>
    <x v="2"/>
    <n v="2"/>
    <s v="BÁSICA"/>
    <n v="2"/>
    <x v="0"/>
    <n v="1"/>
    <x v="0"/>
    <n v="0"/>
    <s v="NO APLICA"/>
    <n v="0"/>
    <s v="NO APLICA"/>
    <s v="08FIZ0011S"/>
    <s v="08FJS0004O"/>
    <s v="08ADG0011N"/>
    <n v="0"/>
    <n v="45"/>
    <n v="127"/>
    <n v="172"/>
    <n v="45"/>
    <n v="127"/>
    <n v="172"/>
    <n v="5"/>
    <n v="18"/>
    <n v="23"/>
    <n v="1"/>
    <n v="14"/>
    <n v="15"/>
    <n v="1"/>
    <n v="14"/>
    <n v="15"/>
    <n v="3"/>
    <n v="23"/>
    <n v="26"/>
    <n v="8"/>
    <n v="21"/>
    <n v="29"/>
    <n v="8"/>
    <n v="22"/>
    <n v="30"/>
    <n v="7"/>
    <n v="24"/>
    <n v="31"/>
    <n v="8"/>
    <n v="19"/>
    <n v="27"/>
    <n v="35"/>
    <n v="123"/>
    <n v="158"/>
    <n v="1"/>
    <n v="1"/>
    <n v="0"/>
    <n v="0"/>
    <n v="1"/>
    <n v="1"/>
    <n v="1"/>
    <n v="5"/>
    <n v="0"/>
    <n v="0"/>
    <n v="0"/>
    <n v="1"/>
    <n v="0"/>
    <n v="0"/>
    <n v="0"/>
    <n v="0"/>
    <n v="0"/>
    <n v="5"/>
    <n v="0"/>
    <n v="0"/>
    <n v="0"/>
    <n v="0"/>
    <n v="0"/>
    <n v="0"/>
    <n v="0"/>
    <n v="0"/>
    <n v="0"/>
    <n v="0"/>
    <n v="0"/>
    <n v="2"/>
    <n v="0"/>
    <n v="8"/>
    <n v="0"/>
    <n v="5"/>
    <n v="1"/>
    <n v="1"/>
    <n v="0"/>
    <n v="0"/>
    <n v="1"/>
    <n v="1"/>
    <n v="1"/>
    <n v="5"/>
    <n v="6"/>
    <n v="6"/>
    <n v="1"/>
  </r>
  <r>
    <s v="08PPR0632G"/>
    <n v="1"/>
    <s v="MATUTINO"/>
    <s v="CRISTOBAL COLON"/>
    <n v="8"/>
    <s v="CHIHUAHUA"/>
    <n v="8"/>
    <s v="CHIHUAHUA"/>
    <n v="37"/>
    <x v="0"/>
    <x v="0"/>
    <n v="1"/>
    <s v="JUĂREZ"/>
    <s v="BOULEVARD OSCAR FLORES SANCHEZ"/>
    <n v="6315"/>
    <s v="PRIVADO"/>
    <x v="2"/>
    <n v="2"/>
    <s v="BÁSICA"/>
    <n v="2"/>
    <x v="0"/>
    <n v="1"/>
    <x v="0"/>
    <n v="0"/>
    <s v="NO APLICA"/>
    <n v="0"/>
    <s v="NO APLICA"/>
    <s v="08FIZ0040N"/>
    <m/>
    <s v="08ADG0011N"/>
    <n v="0"/>
    <n v="49"/>
    <n v="44"/>
    <n v="93"/>
    <n v="49"/>
    <n v="44"/>
    <n v="93"/>
    <n v="8"/>
    <n v="2"/>
    <n v="10"/>
    <n v="10"/>
    <n v="7"/>
    <n v="17"/>
    <n v="10"/>
    <n v="7"/>
    <n v="17"/>
    <n v="11"/>
    <n v="11"/>
    <n v="22"/>
    <n v="6"/>
    <n v="10"/>
    <n v="16"/>
    <n v="6"/>
    <n v="7"/>
    <n v="13"/>
    <n v="8"/>
    <n v="12"/>
    <n v="20"/>
    <n v="5"/>
    <n v="7"/>
    <n v="12"/>
    <n v="46"/>
    <n v="54"/>
    <n v="100"/>
    <n v="0"/>
    <n v="0"/>
    <n v="0"/>
    <n v="0"/>
    <n v="1"/>
    <n v="1"/>
    <n v="2"/>
    <n v="4"/>
    <n v="0"/>
    <n v="0"/>
    <n v="0"/>
    <n v="1"/>
    <n v="0"/>
    <n v="0"/>
    <n v="0"/>
    <n v="0"/>
    <n v="0"/>
    <n v="4"/>
    <n v="0"/>
    <n v="0"/>
    <n v="1"/>
    <n v="0"/>
    <n v="0"/>
    <n v="0"/>
    <n v="0"/>
    <n v="1"/>
    <n v="0"/>
    <n v="1"/>
    <n v="1"/>
    <n v="1"/>
    <n v="0"/>
    <n v="10"/>
    <n v="0"/>
    <n v="4"/>
    <n v="0"/>
    <n v="0"/>
    <n v="0"/>
    <n v="0"/>
    <n v="1"/>
    <n v="1"/>
    <n v="2"/>
    <n v="4"/>
    <n v="17"/>
    <n v="6"/>
    <n v="1"/>
  </r>
  <r>
    <s v="08PPR0641O"/>
    <n v="1"/>
    <s v="MATUTINO"/>
    <s v="INSTITUTO MEXICO DE CD. JUAREZ A.C."/>
    <n v="8"/>
    <s v="CHIHUAHUA"/>
    <n v="8"/>
    <s v="CHIHUAHUA"/>
    <n v="37"/>
    <x v="0"/>
    <x v="0"/>
    <n v="1"/>
    <s v="JUĂREZ"/>
    <s v="CALLE COLEGIO MEXICO"/>
    <n v="1960"/>
    <s v="PRIVADO"/>
    <x v="2"/>
    <n v="2"/>
    <s v="BÁSICA"/>
    <n v="2"/>
    <x v="0"/>
    <n v="1"/>
    <x v="0"/>
    <n v="0"/>
    <s v="NO APLICA"/>
    <n v="0"/>
    <s v="NO APLICA"/>
    <s v="08FIZ0040N"/>
    <m/>
    <s v="08ADG0011N"/>
    <n v="0"/>
    <n v="134"/>
    <n v="127"/>
    <n v="261"/>
    <n v="134"/>
    <n v="127"/>
    <n v="261"/>
    <n v="31"/>
    <n v="20"/>
    <n v="51"/>
    <n v="23"/>
    <n v="21"/>
    <n v="44"/>
    <n v="23"/>
    <n v="21"/>
    <n v="44"/>
    <n v="20"/>
    <n v="21"/>
    <n v="41"/>
    <n v="24"/>
    <n v="18"/>
    <n v="42"/>
    <n v="26"/>
    <n v="28"/>
    <n v="54"/>
    <n v="30"/>
    <n v="24"/>
    <n v="54"/>
    <n v="19"/>
    <n v="25"/>
    <n v="44"/>
    <n v="142"/>
    <n v="137"/>
    <n v="279"/>
    <n v="0"/>
    <n v="0"/>
    <n v="0"/>
    <n v="0"/>
    <n v="0"/>
    <n v="0"/>
    <n v="6"/>
    <n v="6"/>
    <n v="0"/>
    <n v="0"/>
    <n v="0"/>
    <n v="1"/>
    <n v="0"/>
    <n v="0"/>
    <n v="0"/>
    <n v="0"/>
    <n v="1"/>
    <n v="5"/>
    <n v="0"/>
    <n v="0"/>
    <n v="0"/>
    <n v="1"/>
    <n v="2"/>
    <n v="0"/>
    <n v="0"/>
    <n v="1"/>
    <n v="0"/>
    <n v="6"/>
    <n v="0"/>
    <n v="6"/>
    <n v="0"/>
    <n v="23"/>
    <n v="1"/>
    <n v="5"/>
    <n v="0"/>
    <n v="0"/>
    <n v="0"/>
    <n v="0"/>
    <n v="0"/>
    <n v="0"/>
    <n v="6"/>
    <n v="6"/>
    <n v="14"/>
    <n v="12"/>
    <n v="1"/>
  </r>
  <r>
    <s v="08PPR0761A"/>
    <n v="1"/>
    <s v="MATUTINO"/>
    <s v="COLEGIO PAQUIME"/>
    <n v="8"/>
    <s v="CHIHUAHUA"/>
    <n v="8"/>
    <s v="CHIHUAHUA"/>
    <n v="50"/>
    <x v="4"/>
    <x v="4"/>
    <n v="1"/>
    <s v="NUEVO CASAS GRANDES"/>
    <s v="PROLONGACIĂ“N HILARIO CHAVEZ JOYA ANTES 2 DE ABRIL"/>
    <n v="3612"/>
    <s v="PRIVADO"/>
    <x v="2"/>
    <n v="2"/>
    <s v="BÁSICA"/>
    <n v="2"/>
    <x v="0"/>
    <n v="1"/>
    <x v="0"/>
    <n v="0"/>
    <s v="NO APLICA"/>
    <n v="0"/>
    <s v="NO APLICA"/>
    <s v="08FIZ0054Q"/>
    <m/>
    <s v="08ADG0011N"/>
    <n v="0"/>
    <n v="17"/>
    <n v="22"/>
    <n v="39"/>
    <n v="17"/>
    <n v="21"/>
    <n v="38"/>
    <n v="3"/>
    <n v="6"/>
    <n v="9"/>
    <n v="2"/>
    <n v="5"/>
    <n v="7"/>
    <n v="2"/>
    <n v="5"/>
    <n v="7"/>
    <n v="2"/>
    <n v="3"/>
    <n v="5"/>
    <n v="4"/>
    <n v="1"/>
    <n v="5"/>
    <n v="1"/>
    <n v="3"/>
    <n v="4"/>
    <n v="2"/>
    <n v="3"/>
    <n v="5"/>
    <n v="0"/>
    <n v="3"/>
    <n v="3"/>
    <n v="11"/>
    <n v="18"/>
    <n v="29"/>
    <n v="0"/>
    <n v="0"/>
    <n v="1"/>
    <n v="0"/>
    <n v="1"/>
    <n v="0"/>
    <n v="2"/>
    <n v="4"/>
    <n v="0"/>
    <n v="0"/>
    <n v="0"/>
    <n v="1"/>
    <n v="0"/>
    <n v="0"/>
    <n v="1"/>
    <n v="0"/>
    <n v="0"/>
    <n v="4"/>
    <n v="0"/>
    <n v="0"/>
    <n v="0"/>
    <n v="0"/>
    <n v="0"/>
    <n v="0"/>
    <n v="0"/>
    <n v="0"/>
    <n v="0"/>
    <n v="0"/>
    <n v="1"/>
    <n v="0"/>
    <n v="0"/>
    <n v="7"/>
    <n v="0"/>
    <n v="4"/>
    <n v="0"/>
    <n v="0"/>
    <n v="1"/>
    <n v="0"/>
    <n v="1"/>
    <n v="0"/>
    <n v="2"/>
    <n v="4"/>
    <n v="6"/>
    <n v="6"/>
    <n v="1"/>
  </r>
  <r>
    <s v="08PPR1754Y"/>
    <n v="1"/>
    <s v="MATUTINO"/>
    <s v="COLEGIO DOZAL BILINGĂśE"/>
    <n v="8"/>
    <s v="CHIHUAHUA"/>
    <n v="8"/>
    <s v="CHIHUAHUA"/>
    <n v="19"/>
    <x v="2"/>
    <x v="2"/>
    <n v="1"/>
    <s v="CHIHUAHUA"/>
    <s v="CALLE SIMON BOLIVAR"/>
    <n v="500"/>
    <s v="PRIVADO"/>
    <x v="2"/>
    <n v="2"/>
    <s v="BÁSICA"/>
    <n v="2"/>
    <x v="0"/>
    <n v="1"/>
    <x v="0"/>
    <n v="0"/>
    <s v="NO APLICA"/>
    <n v="0"/>
    <s v="NO APLICA"/>
    <s v="08FIZ0045I"/>
    <m/>
    <s v="08ADG0011N"/>
    <n v="0"/>
    <n v="74"/>
    <n v="87"/>
    <n v="161"/>
    <n v="72"/>
    <n v="87"/>
    <n v="159"/>
    <n v="4"/>
    <n v="14"/>
    <n v="18"/>
    <n v="12"/>
    <n v="30"/>
    <n v="42"/>
    <n v="12"/>
    <n v="30"/>
    <n v="42"/>
    <n v="18"/>
    <n v="18"/>
    <n v="36"/>
    <n v="14"/>
    <n v="14"/>
    <n v="28"/>
    <n v="12"/>
    <n v="17"/>
    <n v="29"/>
    <n v="9"/>
    <n v="16"/>
    <n v="25"/>
    <n v="17"/>
    <n v="10"/>
    <n v="27"/>
    <n v="82"/>
    <n v="105"/>
    <n v="187"/>
    <n v="0"/>
    <n v="0"/>
    <n v="1"/>
    <n v="0"/>
    <n v="0"/>
    <n v="0"/>
    <n v="5"/>
    <n v="6"/>
    <n v="0"/>
    <n v="0"/>
    <n v="0"/>
    <n v="1"/>
    <n v="0"/>
    <n v="0"/>
    <n v="0"/>
    <n v="0"/>
    <n v="0"/>
    <n v="6"/>
    <n v="0"/>
    <n v="0"/>
    <n v="1"/>
    <n v="0"/>
    <n v="0"/>
    <n v="1"/>
    <n v="0"/>
    <n v="0"/>
    <n v="1"/>
    <n v="6"/>
    <n v="1"/>
    <n v="6"/>
    <n v="0"/>
    <n v="23"/>
    <n v="0"/>
    <n v="6"/>
    <n v="0"/>
    <n v="0"/>
    <n v="1"/>
    <n v="0"/>
    <n v="0"/>
    <n v="0"/>
    <n v="5"/>
    <n v="6"/>
    <n v="8"/>
    <n v="8"/>
    <n v="1"/>
  </r>
  <r>
    <s v="08PPR1755X"/>
    <n v="4"/>
    <s v="DISCONTINUO"/>
    <s v="MANUEL DUBLAN"/>
    <n v="8"/>
    <s v="CHIHUAHUA"/>
    <n v="8"/>
    <s v="CHIHUAHUA"/>
    <n v="50"/>
    <x v="4"/>
    <x v="4"/>
    <n v="1"/>
    <s v="NUEVO CASAS GRANDES"/>
    <s v="AVENIDA MIGUEL HIDALGO"/>
    <n v="4606"/>
    <s v="PRIVADO"/>
    <x v="2"/>
    <n v="2"/>
    <s v="BÁSICA"/>
    <n v="2"/>
    <x v="0"/>
    <n v="1"/>
    <x v="0"/>
    <n v="0"/>
    <s v="NO APLICA"/>
    <n v="0"/>
    <s v="NO APLICA"/>
    <s v="08FIZ0054Q"/>
    <m/>
    <s v="08ADG0011N"/>
    <n v="0"/>
    <n v="62"/>
    <n v="74"/>
    <n v="136"/>
    <n v="62"/>
    <n v="74"/>
    <n v="136"/>
    <n v="6"/>
    <n v="14"/>
    <n v="20"/>
    <n v="11"/>
    <n v="14"/>
    <n v="25"/>
    <n v="11"/>
    <n v="14"/>
    <n v="25"/>
    <n v="11"/>
    <n v="11"/>
    <n v="22"/>
    <n v="13"/>
    <n v="8"/>
    <n v="21"/>
    <n v="9"/>
    <n v="15"/>
    <n v="24"/>
    <n v="8"/>
    <n v="16"/>
    <n v="24"/>
    <n v="12"/>
    <n v="12"/>
    <n v="24"/>
    <n v="64"/>
    <n v="76"/>
    <n v="140"/>
    <n v="1"/>
    <n v="1"/>
    <n v="0"/>
    <n v="0"/>
    <n v="0"/>
    <n v="0"/>
    <n v="2"/>
    <n v="4"/>
    <n v="0"/>
    <n v="0"/>
    <n v="0"/>
    <n v="1"/>
    <n v="0"/>
    <n v="0"/>
    <n v="0"/>
    <n v="0"/>
    <n v="0"/>
    <n v="4"/>
    <n v="0"/>
    <n v="0"/>
    <n v="0"/>
    <n v="1"/>
    <n v="0"/>
    <n v="0"/>
    <n v="0"/>
    <n v="0"/>
    <n v="0"/>
    <n v="5"/>
    <n v="3"/>
    <n v="5"/>
    <n v="0"/>
    <n v="19"/>
    <n v="0"/>
    <n v="4"/>
    <n v="1"/>
    <n v="1"/>
    <n v="0"/>
    <n v="0"/>
    <n v="0"/>
    <n v="0"/>
    <n v="2"/>
    <n v="4"/>
    <n v="12"/>
    <n v="12"/>
    <n v="1"/>
  </r>
  <r>
    <s v="08PPR1757V"/>
    <n v="1"/>
    <s v="MATUTINO"/>
    <s v="COLEGIO HISPANOAMERICANO DE CD. JUAREZ"/>
    <n v="8"/>
    <s v="CHIHUAHUA"/>
    <n v="8"/>
    <s v="CHIHUAHUA"/>
    <n v="37"/>
    <x v="0"/>
    <x v="0"/>
    <n v="1"/>
    <s v="JUĂREZ"/>
    <s v="CALLE REPUBLICA DE CUBA"/>
    <n v="615"/>
    <s v="PRIVADO"/>
    <x v="2"/>
    <n v="2"/>
    <s v="BÁSICA"/>
    <n v="2"/>
    <x v="0"/>
    <n v="1"/>
    <x v="0"/>
    <n v="0"/>
    <s v="NO APLICA"/>
    <n v="0"/>
    <s v="NO APLICA"/>
    <s v="08FIZ0040N"/>
    <m/>
    <s v="08ADG0011N"/>
    <n v="3"/>
    <n v="24"/>
    <n v="21"/>
    <n v="45"/>
    <n v="24"/>
    <n v="21"/>
    <n v="45"/>
    <n v="4"/>
    <n v="3"/>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PR1758U"/>
    <n v="1"/>
    <s v="MATUTINO"/>
    <s v="AMIGA DE LA OBRERA"/>
    <n v="8"/>
    <s v="CHIHUAHUA"/>
    <n v="8"/>
    <s v="CHIHUAHUA"/>
    <n v="19"/>
    <x v="2"/>
    <x v="2"/>
    <n v="1"/>
    <s v="CHIHUAHUA"/>
    <s v="CALLE 52"/>
    <n v="1506"/>
    <s v="PRIVADO"/>
    <x v="2"/>
    <n v="2"/>
    <s v="BÁSICA"/>
    <n v="2"/>
    <x v="0"/>
    <n v="1"/>
    <x v="0"/>
    <n v="0"/>
    <s v="NO APLICA"/>
    <n v="0"/>
    <s v="NO APLICA"/>
    <s v="08FIZ0045I"/>
    <m/>
    <s v="08ADG0011N"/>
    <n v="0"/>
    <n v="158"/>
    <n v="193"/>
    <n v="351"/>
    <n v="156"/>
    <n v="192"/>
    <n v="348"/>
    <n v="29"/>
    <n v="32"/>
    <n v="61"/>
    <n v="25"/>
    <n v="27"/>
    <n v="52"/>
    <n v="25"/>
    <n v="28"/>
    <n v="53"/>
    <n v="23"/>
    <n v="31"/>
    <n v="54"/>
    <n v="22"/>
    <n v="35"/>
    <n v="57"/>
    <n v="32"/>
    <n v="35"/>
    <n v="67"/>
    <n v="24"/>
    <n v="36"/>
    <n v="60"/>
    <n v="35"/>
    <n v="28"/>
    <n v="63"/>
    <n v="161"/>
    <n v="193"/>
    <n v="354"/>
    <n v="2"/>
    <n v="2"/>
    <n v="1"/>
    <n v="2"/>
    <n v="1"/>
    <n v="2"/>
    <n v="1"/>
    <n v="11"/>
    <n v="0"/>
    <n v="1"/>
    <n v="0"/>
    <n v="0"/>
    <n v="0"/>
    <n v="0"/>
    <n v="0"/>
    <n v="0"/>
    <n v="0"/>
    <n v="10"/>
    <n v="0"/>
    <n v="0"/>
    <n v="1"/>
    <n v="0"/>
    <n v="1"/>
    <n v="0"/>
    <n v="0"/>
    <n v="1"/>
    <n v="1"/>
    <n v="1"/>
    <n v="0"/>
    <n v="2"/>
    <n v="0"/>
    <n v="18"/>
    <n v="0"/>
    <n v="11"/>
    <n v="2"/>
    <n v="2"/>
    <n v="1"/>
    <n v="2"/>
    <n v="1"/>
    <n v="2"/>
    <n v="1"/>
    <n v="11"/>
    <n v="12"/>
    <n v="12"/>
    <n v="1"/>
  </r>
  <r>
    <s v="08PPR1759T"/>
    <n v="1"/>
    <s v="MATUTINO"/>
    <s v="MANUEL BERNARDO AGUIRRE"/>
    <n v="8"/>
    <s v="CHIHUAHUA"/>
    <n v="8"/>
    <s v="CHIHUAHUA"/>
    <n v="19"/>
    <x v="2"/>
    <x v="2"/>
    <n v="1"/>
    <s v="CHIHUAHUA"/>
    <s v="CALLE 3RA."/>
    <n v="1409"/>
    <s v="PRIVADO"/>
    <x v="2"/>
    <n v="2"/>
    <s v="BÁSICA"/>
    <n v="2"/>
    <x v="0"/>
    <n v="1"/>
    <x v="0"/>
    <n v="0"/>
    <s v="NO APLICA"/>
    <n v="0"/>
    <s v="NO APLICA"/>
    <s v="08FIZ0045I"/>
    <m/>
    <s v="08ADG0011N"/>
    <n v="0"/>
    <n v="9"/>
    <n v="11"/>
    <n v="20"/>
    <n v="9"/>
    <n v="11"/>
    <n v="20"/>
    <n v="1"/>
    <n v="3"/>
    <n v="4"/>
    <n v="0"/>
    <n v="4"/>
    <n v="4"/>
    <n v="0"/>
    <n v="4"/>
    <n v="4"/>
    <n v="1"/>
    <n v="2"/>
    <n v="3"/>
    <n v="1"/>
    <n v="0"/>
    <n v="1"/>
    <n v="0"/>
    <n v="3"/>
    <n v="3"/>
    <n v="4"/>
    <n v="1"/>
    <n v="5"/>
    <n v="3"/>
    <n v="2"/>
    <n v="5"/>
    <n v="9"/>
    <n v="12"/>
    <n v="21"/>
    <n v="0"/>
    <n v="0"/>
    <n v="0"/>
    <n v="0"/>
    <n v="0"/>
    <n v="0"/>
    <n v="3"/>
    <n v="3"/>
    <n v="1"/>
    <n v="0"/>
    <n v="0"/>
    <n v="0"/>
    <n v="0"/>
    <n v="0"/>
    <n v="0"/>
    <n v="0"/>
    <n v="1"/>
    <n v="1"/>
    <n v="0"/>
    <n v="0"/>
    <n v="0"/>
    <n v="0"/>
    <n v="0"/>
    <n v="0"/>
    <n v="0"/>
    <n v="0"/>
    <n v="0"/>
    <n v="1"/>
    <n v="0"/>
    <n v="0"/>
    <n v="0"/>
    <n v="4"/>
    <n v="2"/>
    <n v="1"/>
    <n v="0"/>
    <n v="0"/>
    <n v="0"/>
    <n v="0"/>
    <n v="0"/>
    <n v="0"/>
    <n v="3"/>
    <n v="3"/>
    <n v="6"/>
    <n v="6"/>
    <n v="1"/>
  </r>
  <r>
    <s v="08PPR1764E"/>
    <n v="1"/>
    <s v="MATUTINO"/>
    <s v="INSTITUTO LAS AMERICAS"/>
    <n v="8"/>
    <s v="CHIHUAHUA"/>
    <n v="8"/>
    <s v="CHIHUAHUA"/>
    <n v="32"/>
    <x v="17"/>
    <x v="6"/>
    <n v="1"/>
    <s v="HIDALGO DEL PARRAL"/>
    <s v="CALLE SOR JUANA INES DE LA CRUZ"/>
    <n v="2"/>
    <s v="PRIVADO"/>
    <x v="2"/>
    <n v="2"/>
    <s v="BÁSICA"/>
    <n v="2"/>
    <x v="0"/>
    <n v="1"/>
    <x v="0"/>
    <n v="0"/>
    <s v="NO APLICA"/>
    <n v="0"/>
    <s v="NO APLICA"/>
    <s v="08FIZ0267S"/>
    <s v="08FJS0004O"/>
    <s v="08ADG0011N"/>
    <n v="0"/>
    <n v="71"/>
    <n v="84"/>
    <n v="155"/>
    <n v="71"/>
    <n v="81"/>
    <n v="152"/>
    <n v="11"/>
    <n v="15"/>
    <n v="26"/>
    <n v="16"/>
    <n v="7"/>
    <n v="23"/>
    <n v="17"/>
    <n v="10"/>
    <n v="27"/>
    <n v="8"/>
    <n v="14"/>
    <n v="22"/>
    <n v="17"/>
    <n v="11"/>
    <n v="28"/>
    <n v="12"/>
    <n v="13"/>
    <n v="25"/>
    <n v="7"/>
    <n v="20"/>
    <n v="27"/>
    <n v="19"/>
    <n v="9"/>
    <n v="28"/>
    <n v="80"/>
    <n v="77"/>
    <n v="157"/>
    <n v="1"/>
    <n v="1"/>
    <n v="1"/>
    <n v="1"/>
    <n v="1"/>
    <n v="1"/>
    <n v="0"/>
    <n v="6"/>
    <n v="0"/>
    <n v="0"/>
    <n v="0"/>
    <n v="1"/>
    <n v="0"/>
    <n v="0"/>
    <n v="0"/>
    <n v="0"/>
    <n v="0"/>
    <n v="6"/>
    <n v="0"/>
    <n v="0"/>
    <n v="1"/>
    <n v="0"/>
    <n v="0"/>
    <n v="0"/>
    <n v="0"/>
    <n v="0"/>
    <n v="0"/>
    <n v="2"/>
    <n v="0"/>
    <n v="3"/>
    <n v="0"/>
    <n v="13"/>
    <n v="0"/>
    <n v="6"/>
    <n v="1"/>
    <n v="1"/>
    <n v="1"/>
    <n v="1"/>
    <n v="1"/>
    <n v="1"/>
    <n v="0"/>
    <n v="6"/>
    <n v="6"/>
    <n v="6"/>
    <n v="1"/>
  </r>
  <r>
    <s v="08PPR1769Z"/>
    <n v="1"/>
    <s v="MATUTINO"/>
    <s v="COLEGIO DE CHIHUAHUA"/>
    <n v="8"/>
    <s v="CHIHUAHUA"/>
    <n v="8"/>
    <s v="CHIHUAHUA"/>
    <n v="19"/>
    <x v="2"/>
    <x v="2"/>
    <n v="1"/>
    <s v="CHIHUAHUA"/>
    <s v="CALLE JUAN MARIA SALVATIERRA"/>
    <n v="3809"/>
    <s v="PRIVADO"/>
    <x v="2"/>
    <n v="2"/>
    <s v="BÁSICA"/>
    <n v="2"/>
    <x v="0"/>
    <n v="1"/>
    <x v="0"/>
    <n v="0"/>
    <s v="NO APLICA"/>
    <n v="0"/>
    <s v="NO APLICA"/>
    <s v="08FIZ0045I"/>
    <m/>
    <s v="08ADG0011N"/>
    <n v="0"/>
    <n v="224"/>
    <n v="215"/>
    <n v="439"/>
    <n v="224"/>
    <n v="215"/>
    <n v="439"/>
    <n v="41"/>
    <n v="31"/>
    <n v="72"/>
    <n v="30"/>
    <n v="40"/>
    <n v="70"/>
    <n v="30"/>
    <n v="40"/>
    <n v="70"/>
    <n v="42"/>
    <n v="44"/>
    <n v="86"/>
    <n v="38"/>
    <n v="27"/>
    <n v="65"/>
    <n v="42"/>
    <n v="44"/>
    <n v="86"/>
    <n v="32"/>
    <n v="44"/>
    <n v="76"/>
    <n v="39"/>
    <n v="38"/>
    <n v="77"/>
    <n v="223"/>
    <n v="237"/>
    <n v="460"/>
    <n v="1"/>
    <n v="0"/>
    <n v="2"/>
    <n v="3"/>
    <n v="3"/>
    <n v="3"/>
    <n v="3"/>
    <n v="15"/>
    <n v="0"/>
    <n v="0"/>
    <n v="0"/>
    <n v="1"/>
    <n v="0"/>
    <n v="0"/>
    <n v="0"/>
    <n v="0"/>
    <n v="0"/>
    <n v="15"/>
    <n v="0"/>
    <n v="0"/>
    <n v="1"/>
    <n v="0"/>
    <n v="0"/>
    <n v="0"/>
    <n v="1"/>
    <n v="1"/>
    <n v="2"/>
    <n v="10"/>
    <n v="3"/>
    <n v="18"/>
    <n v="0"/>
    <n v="52"/>
    <n v="0"/>
    <n v="15"/>
    <n v="1"/>
    <n v="0"/>
    <n v="2"/>
    <n v="3"/>
    <n v="3"/>
    <n v="3"/>
    <n v="3"/>
    <n v="15"/>
    <n v="18"/>
    <n v="18"/>
    <n v="1"/>
  </r>
  <r>
    <s v="08PPR1773M"/>
    <n v="1"/>
    <s v="MATUTINO"/>
    <s v="CENTRO EDUCATIVO MONTESSORI LATINOAMERICANO A.C."/>
    <n v="8"/>
    <s v="CHIHUAHUA"/>
    <n v="8"/>
    <s v="CHIHUAHUA"/>
    <n v="19"/>
    <x v="2"/>
    <x v="2"/>
    <n v="1"/>
    <s v="CHIHUAHUA"/>
    <s v="CALLE BRASIL"/>
    <n v="305"/>
    <s v="PRIVADO"/>
    <x v="2"/>
    <n v="2"/>
    <s v="BÁSICA"/>
    <n v="2"/>
    <x v="0"/>
    <n v="1"/>
    <x v="0"/>
    <n v="0"/>
    <s v="NO APLICA"/>
    <n v="0"/>
    <s v="NO APLICA"/>
    <s v="08FIZ0045I"/>
    <m/>
    <s v="08ADG0011N"/>
    <n v="0"/>
    <n v="65"/>
    <n v="49"/>
    <n v="114"/>
    <n v="65"/>
    <n v="49"/>
    <n v="114"/>
    <n v="13"/>
    <n v="13"/>
    <n v="26"/>
    <n v="16"/>
    <n v="13"/>
    <n v="29"/>
    <n v="16"/>
    <n v="13"/>
    <n v="29"/>
    <n v="10"/>
    <n v="7"/>
    <n v="17"/>
    <n v="6"/>
    <n v="8"/>
    <n v="14"/>
    <n v="8"/>
    <n v="17"/>
    <n v="25"/>
    <n v="16"/>
    <n v="5"/>
    <n v="21"/>
    <n v="13"/>
    <n v="8"/>
    <n v="21"/>
    <n v="69"/>
    <n v="58"/>
    <n v="127"/>
    <n v="0"/>
    <n v="1"/>
    <n v="1"/>
    <n v="1"/>
    <n v="0"/>
    <n v="0"/>
    <n v="2"/>
    <n v="5"/>
    <n v="0"/>
    <n v="0"/>
    <n v="0"/>
    <n v="1"/>
    <n v="0"/>
    <n v="0"/>
    <n v="0"/>
    <n v="0"/>
    <n v="0"/>
    <n v="5"/>
    <n v="0"/>
    <n v="0"/>
    <n v="1"/>
    <n v="0"/>
    <n v="0"/>
    <n v="0"/>
    <n v="1"/>
    <n v="0"/>
    <n v="0"/>
    <n v="2"/>
    <n v="3"/>
    <n v="2"/>
    <n v="0"/>
    <n v="15"/>
    <n v="0"/>
    <n v="5"/>
    <n v="0"/>
    <n v="1"/>
    <n v="1"/>
    <n v="1"/>
    <n v="0"/>
    <n v="0"/>
    <n v="2"/>
    <n v="5"/>
    <n v="12"/>
    <n v="7"/>
    <n v="1"/>
  </r>
  <r>
    <s v="08PPR1774L"/>
    <n v="1"/>
    <s v="MATUTINO"/>
    <s v="INSTITUTO BILINGUE MEXICO MODERNO"/>
    <n v="8"/>
    <s v="CHIHUAHUA"/>
    <n v="8"/>
    <s v="CHIHUAHUA"/>
    <n v="19"/>
    <x v="2"/>
    <x v="2"/>
    <n v="1"/>
    <s v="CHIHUAHUA"/>
    <s v="PROLONGACIĂ“N GONZALEZ COSSIO"/>
    <n v="9903"/>
    <s v="PRIVADO"/>
    <x v="2"/>
    <n v="2"/>
    <s v="BÁSICA"/>
    <n v="2"/>
    <x v="0"/>
    <n v="1"/>
    <x v="0"/>
    <n v="0"/>
    <s v="NO APLICA"/>
    <n v="0"/>
    <s v="NO APLICA"/>
    <s v="08FIZ0045I"/>
    <m/>
    <s v="08ADG0011N"/>
    <n v="0"/>
    <n v="66"/>
    <n v="70"/>
    <n v="136"/>
    <n v="66"/>
    <n v="70"/>
    <n v="136"/>
    <n v="12"/>
    <n v="16"/>
    <n v="28"/>
    <n v="13"/>
    <n v="10"/>
    <n v="23"/>
    <n v="13"/>
    <n v="10"/>
    <n v="23"/>
    <n v="14"/>
    <n v="8"/>
    <n v="22"/>
    <n v="8"/>
    <n v="19"/>
    <n v="27"/>
    <n v="9"/>
    <n v="10"/>
    <n v="19"/>
    <n v="15"/>
    <n v="13"/>
    <n v="28"/>
    <n v="13"/>
    <n v="10"/>
    <n v="23"/>
    <n v="72"/>
    <n v="70"/>
    <n v="142"/>
    <n v="0"/>
    <n v="1"/>
    <n v="0"/>
    <n v="0"/>
    <n v="0"/>
    <n v="0"/>
    <n v="3"/>
    <n v="4"/>
    <n v="0"/>
    <n v="0"/>
    <n v="1"/>
    <n v="0"/>
    <n v="0"/>
    <n v="0"/>
    <n v="0"/>
    <n v="0"/>
    <n v="0"/>
    <n v="4"/>
    <n v="0"/>
    <n v="0"/>
    <n v="1"/>
    <n v="1"/>
    <n v="1"/>
    <n v="0"/>
    <n v="1"/>
    <n v="0"/>
    <n v="2"/>
    <n v="2"/>
    <n v="1"/>
    <n v="8"/>
    <n v="0"/>
    <n v="22"/>
    <n v="0"/>
    <n v="4"/>
    <n v="0"/>
    <n v="1"/>
    <n v="0"/>
    <n v="0"/>
    <n v="0"/>
    <n v="0"/>
    <n v="3"/>
    <n v="4"/>
    <n v="6"/>
    <n v="6"/>
    <n v="1"/>
  </r>
  <r>
    <s v="08PPR1779G"/>
    <n v="1"/>
    <s v="MATUTINO"/>
    <s v="COLEGIO GUERRERO INDIO"/>
    <n v="8"/>
    <s v="CHIHUAHUA"/>
    <n v="8"/>
    <s v="CHIHUAHUA"/>
    <n v="50"/>
    <x v="4"/>
    <x v="4"/>
    <n v="1"/>
    <s v="NUEVO CASAS GRANDES"/>
    <s v="PROLONGACIĂ“N PRIVADA DE ZARAGOZA"/>
    <n v="1707"/>
    <s v="PRIVADO"/>
    <x v="2"/>
    <n v="2"/>
    <s v="BÁSICA"/>
    <n v="2"/>
    <x v="0"/>
    <n v="1"/>
    <x v="0"/>
    <n v="0"/>
    <s v="NO APLICA"/>
    <n v="0"/>
    <s v="NO APLICA"/>
    <s v="08FIZ0054Q"/>
    <m/>
    <s v="08ADG0011N"/>
    <n v="0"/>
    <n v="102"/>
    <n v="100"/>
    <n v="202"/>
    <n v="102"/>
    <n v="100"/>
    <n v="202"/>
    <n v="9"/>
    <n v="6"/>
    <n v="15"/>
    <n v="26"/>
    <n v="24"/>
    <n v="50"/>
    <n v="26"/>
    <n v="24"/>
    <n v="50"/>
    <n v="26"/>
    <n v="21"/>
    <n v="47"/>
    <n v="18"/>
    <n v="20"/>
    <n v="38"/>
    <n v="22"/>
    <n v="23"/>
    <n v="45"/>
    <n v="20"/>
    <n v="20"/>
    <n v="40"/>
    <n v="13"/>
    <n v="11"/>
    <n v="24"/>
    <n v="125"/>
    <n v="119"/>
    <n v="244"/>
    <n v="0"/>
    <n v="0"/>
    <n v="0"/>
    <n v="0"/>
    <n v="0"/>
    <n v="1"/>
    <n v="5"/>
    <n v="6"/>
    <n v="0"/>
    <n v="0"/>
    <n v="1"/>
    <n v="0"/>
    <n v="0"/>
    <n v="0"/>
    <n v="0"/>
    <n v="0"/>
    <n v="0"/>
    <n v="6"/>
    <n v="0"/>
    <n v="0"/>
    <n v="1"/>
    <n v="0"/>
    <n v="0"/>
    <n v="0"/>
    <n v="0"/>
    <n v="0"/>
    <n v="0"/>
    <n v="0"/>
    <n v="1"/>
    <n v="3"/>
    <n v="0"/>
    <n v="12"/>
    <n v="0"/>
    <n v="6"/>
    <n v="0"/>
    <n v="0"/>
    <n v="0"/>
    <n v="0"/>
    <n v="0"/>
    <n v="1"/>
    <n v="5"/>
    <n v="6"/>
    <n v="11"/>
    <n v="11"/>
    <n v="1"/>
  </r>
  <r>
    <s v="08PPR1783T"/>
    <n v="1"/>
    <s v="MATUTINO"/>
    <s v="CARMEN IBARRA DE BRISEĂ‘O"/>
    <n v="8"/>
    <s v="CHIHUAHUA"/>
    <n v="8"/>
    <s v="CHIHUAHUA"/>
    <n v="11"/>
    <x v="22"/>
    <x v="7"/>
    <n v="1"/>
    <s v="SANTA ROSALĂŤA DE CAMARGO"/>
    <s v="CALLE LERDO DE TEJADA"/>
    <n v="0"/>
    <s v="PRIVADO"/>
    <x v="2"/>
    <n v="2"/>
    <s v="BÁSICA"/>
    <n v="2"/>
    <x v="0"/>
    <n v="1"/>
    <x v="0"/>
    <n v="0"/>
    <s v="NO APLICA"/>
    <n v="0"/>
    <s v="NO APLICA"/>
    <s v="08FIZ0006G"/>
    <m/>
    <s v="08ADG0057I"/>
    <n v="0"/>
    <n v="23"/>
    <n v="33"/>
    <n v="56"/>
    <n v="23"/>
    <n v="33"/>
    <n v="56"/>
    <n v="2"/>
    <n v="5"/>
    <n v="7"/>
    <n v="6"/>
    <n v="8"/>
    <n v="14"/>
    <n v="6"/>
    <n v="8"/>
    <n v="14"/>
    <n v="2"/>
    <n v="12"/>
    <n v="14"/>
    <n v="3"/>
    <n v="6"/>
    <n v="9"/>
    <n v="0"/>
    <n v="4"/>
    <n v="4"/>
    <n v="4"/>
    <n v="2"/>
    <n v="6"/>
    <n v="9"/>
    <n v="5"/>
    <n v="14"/>
    <n v="24"/>
    <n v="37"/>
    <n v="61"/>
    <n v="0"/>
    <n v="0"/>
    <n v="0"/>
    <n v="0"/>
    <n v="0"/>
    <n v="0"/>
    <n v="3"/>
    <n v="3"/>
    <n v="0"/>
    <n v="0"/>
    <n v="0"/>
    <n v="1"/>
    <n v="0"/>
    <n v="0"/>
    <n v="0"/>
    <n v="0"/>
    <n v="0"/>
    <n v="3"/>
    <n v="0"/>
    <n v="0"/>
    <n v="0"/>
    <n v="1"/>
    <n v="0"/>
    <n v="0"/>
    <n v="0"/>
    <n v="0"/>
    <n v="1"/>
    <n v="2"/>
    <n v="0"/>
    <n v="2"/>
    <n v="0"/>
    <n v="10"/>
    <n v="0"/>
    <n v="3"/>
    <n v="0"/>
    <n v="0"/>
    <n v="0"/>
    <n v="0"/>
    <n v="0"/>
    <n v="0"/>
    <n v="3"/>
    <n v="3"/>
    <n v="3"/>
    <n v="3"/>
    <n v="1"/>
  </r>
  <r>
    <s v="08PPR1786Q"/>
    <n v="1"/>
    <s v="MATUTINO"/>
    <s v="COLEGIO EVEREST CHIHUAHUA"/>
    <n v="8"/>
    <s v="CHIHUAHUA"/>
    <n v="8"/>
    <s v="CHIHUAHUA"/>
    <n v="19"/>
    <x v="2"/>
    <x v="2"/>
    <n v="1"/>
    <s v="CHIHUAHUA"/>
    <s v="AVENIDA COLEGIO"/>
    <n v="2000"/>
    <s v="PRIVADO"/>
    <x v="2"/>
    <n v="2"/>
    <s v="BÁSICA"/>
    <n v="2"/>
    <x v="0"/>
    <n v="1"/>
    <x v="0"/>
    <n v="0"/>
    <s v="NO APLICA"/>
    <n v="0"/>
    <s v="NO APLICA"/>
    <s v="08FIZ0045I"/>
    <m/>
    <s v="08ADG0011N"/>
    <n v="0"/>
    <n v="142"/>
    <n v="105"/>
    <n v="247"/>
    <n v="142"/>
    <n v="105"/>
    <n v="247"/>
    <n v="16"/>
    <n v="15"/>
    <n v="31"/>
    <n v="15"/>
    <n v="24"/>
    <n v="39"/>
    <n v="16"/>
    <n v="24"/>
    <n v="40"/>
    <n v="24"/>
    <n v="23"/>
    <n v="47"/>
    <n v="27"/>
    <n v="20"/>
    <n v="47"/>
    <n v="24"/>
    <n v="20"/>
    <n v="44"/>
    <n v="28"/>
    <n v="12"/>
    <n v="40"/>
    <n v="14"/>
    <n v="17"/>
    <n v="31"/>
    <n v="133"/>
    <n v="116"/>
    <n v="249"/>
    <n v="0"/>
    <n v="0"/>
    <n v="0"/>
    <n v="0"/>
    <n v="0"/>
    <n v="0"/>
    <n v="6"/>
    <n v="6"/>
    <n v="0"/>
    <n v="0"/>
    <n v="0"/>
    <n v="1"/>
    <n v="0"/>
    <n v="0"/>
    <n v="0"/>
    <n v="0"/>
    <n v="1"/>
    <n v="5"/>
    <n v="0"/>
    <n v="0"/>
    <n v="2"/>
    <n v="1"/>
    <n v="0"/>
    <n v="1"/>
    <n v="0"/>
    <n v="1"/>
    <n v="1"/>
    <n v="5"/>
    <n v="0"/>
    <n v="5"/>
    <n v="0"/>
    <n v="23"/>
    <n v="1"/>
    <n v="5"/>
    <n v="0"/>
    <n v="0"/>
    <n v="0"/>
    <n v="0"/>
    <n v="0"/>
    <n v="0"/>
    <n v="6"/>
    <n v="6"/>
    <n v="12"/>
    <n v="12"/>
    <n v="1"/>
  </r>
  <r>
    <s v="08PPR1790C"/>
    <n v="1"/>
    <s v="MATUTINO"/>
    <s v="INSTITUTO PEDAGOGICO BILINGUE"/>
    <n v="8"/>
    <s v="CHIHUAHUA"/>
    <n v="8"/>
    <s v="CHIHUAHUA"/>
    <n v="37"/>
    <x v="0"/>
    <x v="0"/>
    <n v="1"/>
    <s v="JUĂREZ"/>
    <s v="AVENIDA VALENTIN FUENTES"/>
    <n v="406"/>
    <s v="PRIVADO"/>
    <x v="2"/>
    <n v="2"/>
    <s v="BÁSICA"/>
    <n v="2"/>
    <x v="0"/>
    <n v="1"/>
    <x v="0"/>
    <n v="0"/>
    <s v="NO APLICA"/>
    <n v="0"/>
    <s v="NO APLICA"/>
    <s v="08FIZ0040N"/>
    <m/>
    <s v="08ADG0011N"/>
    <n v="0"/>
    <n v="51"/>
    <n v="47"/>
    <n v="98"/>
    <n v="51"/>
    <n v="47"/>
    <n v="98"/>
    <n v="9"/>
    <n v="10"/>
    <n v="19"/>
    <n v="9"/>
    <n v="10"/>
    <n v="19"/>
    <n v="9"/>
    <n v="10"/>
    <n v="19"/>
    <n v="13"/>
    <n v="8"/>
    <n v="21"/>
    <n v="8"/>
    <n v="7"/>
    <n v="15"/>
    <n v="9"/>
    <n v="7"/>
    <n v="16"/>
    <n v="7"/>
    <n v="6"/>
    <n v="13"/>
    <n v="13"/>
    <n v="12"/>
    <n v="25"/>
    <n v="59"/>
    <n v="50"/>
    <n v="109"/>
    <n v="0"/>
    <n v="0"/>
    <n v="0"/>
    <n v="0"/>
    <n v="0"/>
    <n v="0"/>
    <n v="3"/>
    <n v="3"/>
    <n v="0"/>
    <n v="0"/>
    <n v="0"/>
    <n v="1"/>
    <n v="0"/>
    <n v="0"/>
    <n v="0"/>
    <n v="0"/>
    <n v="0"/>
    <n v="3"/>
    <n v="0"/>
    <n v="0"/>
    <n v="1"/>
    <n v="0"/>
    <n v="0"/>
    <n v="0"/>
    <n v="1"/>
    <n v="0"/>
    <n v="1"/>
    <n v="2"/>
    <n v="0"/>
    <n v="1"/>
    <n v="0"/>
    <n v="10"/>
    <n v="0"/>
    <n v="3"/>
    <n v="0"/>
    <n v="0"/>
    <n v="0"/>
    <n v="0"/>
    <n v="0"/>
    <n v="0"/>
    <n v="3"/>
    <n v="3"/>
    <n v="6"/>
    <n v="6"/>
    <n v="1"/>
  </r>
  <r>
    <s v="08PPR1791B"/>
    <n v="1"/>
    <s v="MATUTINO"/>
    <s v="INSTITUTO HAMILTON"/>
    <n v="8"/>
    <s v="CHIHUAHUA"/>
    <n v="8"/>
    <s v="CHIHUAHUA"/>
    <n v="19"/>
    <x v="2"/>
    <x v="2"/>
    <n v="1"/>
    <s v="CHIHUAHUA"/>
    <s v="CALLE ZEUS"/>
    <n v="2901"/>
    <s v="PRIVADO"/>
    <x v="2"/>
    <n v="2"/>
    <s v="BÁSICA"/>
    <n v="2"/>
    <x v="0"/>
    <n v="1"/>
    <x v="0"/>
    <n v="0"/>
    <s v="NO APLICA"/>
    <n v="0"/>
    <s v="NO APLICA"/>
    <s v="08FIZ0045I"/>
    <m/>
    <s v="08ADG0011N"/>
    <n v="0"/>
    <n v="119"/>
    <n v="123"/>
    <n v="242"/>
    <n v="118"/>
    <n v="121"/>
    <n v="239"/>
    <n v="22"/>
    <n v="20"/>
    <n v="42"/>
    <n v="22"/>
    <n v="18"/>
    <n v="40"/>
    <n v="22"/>
    <n v="20"/>
    <n v="42"/>
    <n v="19"/>
    <n v="26"/>
    <n v="45"/>
    <n v="17"/>
    <n v="16"/>
    <n v="33"/>
    <n v="22"/>
    <n v="16"/>
    <n v="38"/>
    <n v="18"/>
    <n v="24"/>
    <n v="42"/>
    <n v="22"/>
    <n v="19"/>
    <n v="41"/>
    <n v="120"/>
    <n v="121"/>
    <n v="241"/>
    <n v="0"/>
    <n v="0"/>
    <n v="0"/>
    <n v="0"/>
    <n v="0"/>
    <n v="0"/>
    <n v="6"/>
    <n v="6"/>
    <n v="0"/>
    <n v="0"/>
    <n v="0"/>
    <n v="1"/>
    <n v="0"/>
    <n v="0"/>
    <n v="0"/>
    <n v="0"/>
    <n v="0"/>
    <n v="6"/>
    <n v="0"/>
    <n v="0"/>
    <n v="1"/>
    <n v="0"/>
    <n v="0"/>
    <n v="1"/>
    <n v="2"/>
    <n v="0"/>
    <n v="0"/>
    <n v="7"/>
    <n v="3"/>
    <n v="4"/>
    <n v="0"/>
    <n v="25"/>
    <n v="0"/>
    <n v="6"/>
    <n v="0"/>
    <n v="0"/>
    <n v="0"/>
    <n v="0"/>
    <n v="0"/>
    <n v="0"/>
    <n v="6"/>
    <n v="6"/>
    <n v="12"/>
    <n v="12"/>
    <n v="1"/>
  </r>
  <r>
    <s v="08PPR1794Z"/>
    <n v="1"/>
    <s v="MATUTINO"/>
    <s v="CRISTOBAL COLON"/>
    <n v="8"/>
    <s v="CHIHUAHUA"/>
    <n v="8"/>
    <s v="CHIHUAHUA"/>
    <n v="19"/>
    <x v="2"/>
    <x v="2"/>
    <n v="1"/>
    <s v="CHIHUAHUA"/>
    <s v="CALLE 36"/>
    <n v="3402"/>
    <s v="PRIVADO"/>
    <x v="2"/>
    <n v="2"/>
    <s v="BÁSICA"/>
    <n v="2"/>
    <x v="0"/>
    <n v="1"/>
    <x v="0"/>
    <n v="0"/>
    <s v="NO APLICA"/>
    <n v="0"/>
    <s v="NO APLICA"/>
    <s v="08FIZ0045I"/>
    <m/>
    <s v="08ADG0011N"/>
    <n v="0"/>
    <n v="49"/>
    <n v="26"/>
    <n v="75"/>
    <n v="47"/>
    <n v="26"/>
    <n v="73"/>
    <n v="6"/>
    <n v="2"/>
    <n v="8"/>
    <n v="13"/>
    <n v="3"/>
    <n v="16"/>
    <n v="14"/>
    <n v="3"/>
    <n v="17"/>
    <n v="7"/>
    <n v="6"/>
    <n v="13"/>
    <n v="9"/>
    <n v="4"/>
    <n v="13"/>
    <n v="10"/>
    <n v="4"/>
    <n v="14"/>
    <n v="7"/>
    <n v="2"/>
    <n v="9"/>
    <n v="7"/>
    <n v="1"/>
    <n v="8"/>
    <n v="54"/>
    <n v="20"/>
    <n v="74"/>
    <n v="1"/>
    <n v="1"/>
    <n v="1"/>
    <n v="1"/>
    <n v="1"/>
    <n v="1"/>
    <n v="0"/>
    <n v="6"/>
    <n v="0"/>
    <n v="1"/>
    <n v="0"/>
    <n v="0"/>
    <n v="0"/>
    <n v="0"/>
    <n v="0"/>
    <n v="0"/>
    <n v="0"/>
    <n v="5"/>
    <n v="0"/>
    <n v="0"/>
    <n v="1"/>
    <n v="0"/>
    <n v="1"/>
    <n v="0"/>
    <n v="0"/>
    <n v="0"/>
    <n v="0"/>
    <n v="2"/>
    <n v="1"/>
    <n v="8"/>
    <n v="0"/>
    <n v="19"/>
    <n v="0"/>
    <n v="6"/>
    <n v="1"/>
    <n v="1"/>
    <n v="1"/>
    <n v="1"/>
    <n v="1"/>
    <n v="1"/>
    <n v="0"/>
    <n v="6"/>
    <n v="8"/>
    <n v="6"/>
    <n v="1"/>
  </r>
  <r>
    <s v="08PPR1795Y"/>
    <n v="1"/>
    <s v="MATUTINO"/>
    <s v="INSTITUTO DE ESTUDIOS PRIMARIOS"/>
    <n v="8"/>
    <s v="CHIHUAHUA"/>
    <n v="8"/>
    <s v="CHIHUAHUA"/>
    <n v="19"/>
    <x v="2"/>
    <x v="2"/>
    <n v="1"/>
    <s v="CHIHUAHUA"/>
    <s v="CALLE PRIMERO DE MAYO"/>
    <n v="1607"/>
    <s v="PRIVADO"/>
    <x v="2"/>
    <n v="2"/>
    <s v="BÁSICA"/>
    <n v="2"/>
    <x v="0"/>
    <n v="1"/>
    <x v="0"/>
    <n v="0"/>
    <s v="NO APLICA"/>
    <n v="0"/>
    <s v="NO APLICA"/>
    <s v="08FIZ0109C"/>
    <s v="08FJS0104N"/>
    <s v="08ADG0046C"/>
    <n v="0"/>
    <n v="33"/>
    <n v="10"/>
    <n v="43"/>
    <n v="32"/>
    <n v="10"/>
    <n v="42"/>
    <n v="2"/>
    <n v="2"/>
    <n v="4"/>
    <n v="4"/>
    <n v="1"/>
    <n v="5"/>
    <n v="6"/>
    <n v="1"/>
    <n v="7"/>
    <n v="7"/>
    <n v="2"/>
    <n v="9"/>
    <n v="8"/>
    <n v="4"/>
    <n v="12"/>
    <n v="10"/>
    <n v="0"/>
    <n v="10"/>
    <n v="7"/>
    <n v="3"/>
    <n v="10"/>
    <n v="3"/>
    <n v="2"/>
    <n v="5"/>
    <n v="41"/>
    <n v="12"/>
    <n v="53"/>
    <n v="1"/>
    <n v="1"/>
    <n v="1"/>
    <n v="1"/>
    <n v="0"/>
    <n v="0"/>
    <n v="1"/>
    <n v="5"/>
    <n v="0"/>
    <n v="0"/>
    <n v="0"/>
    <n v="1"/>
    <n v="0"/>
    <n v="1"/>
    <n v="0"/>
    <n v="0"/>
    <n v="0"/>
    <n v="5"/>
    <n v="0"/>
    <n v="0"/>
    <n v="0"/>
    <n v="0"/>
    <n v="0"/>
    <n v="0"/>
    <n v="1"/>
    <n v="0"/>
    <n v="0"/>
    <n v="0"/>
    <n v="1"/>
    <n v="3"/>
    <n v="0"/>
    <n v="12"/>
    <n v="0"/>
    <n v="5"/>
    <n v="1"/>
    <n v="1"/>
    <n v="1"/>
    <n v="1"/>
    <n v="0"/>
    <n v="0"/>
    <n v="1"/>
    <n v="5"/>
    <n v="7"/>
    <n v="5"/>
    <n v="1"/>
  </r>
  <r>
    <s v="08PPR1796X"/>
    <n v="1"/>
    <s v="MATUTINO"/>
    <s v="COLEGIO AMERICANO DE CD. JUAREZ"/>
    <n v="8"/>
    <s v="CHIHUAHUA"/>
    <n v="8"/>
    <s v="CHIHUAHUA"/>
    <n v="37"/>
    <x v="0"/>
    <x v="0"/>
    <n v="1"/>
    <s v="JUĂREZ"/>
    <s v="AVENIDA DEL CHARRO"/>
    <n v="1006"/>
    <s v="PRIVADO"/>
    <x v="2"/>
    <n v="2"/>
    <s v="BÁSICA"/>
    <n v="2"/>
    <x v="0"/>
    <n v="1"/>
    <x v="0"/>
    <n v="0"/>
    <s v="NO APLICA"/>
    <n v="0"/>
    <s v="NO APLICA"/>
    <s v="08FIZ0040N"/>
    <m/>
    <s v="08ADG0011N"/>
    <n v="0"/>
    <n v="179"/>
    <n v="150"/>
    <n v="329"/>
    <n v="179"/>
    <n v="150"/>
    <n v="329"/>
    <n v="23"/>
    <n v="30"/>
    <n v="53"/>
    <n v="28"/>
    <n v="32"/>
    <n v="60"/>
    <n v="28"/>
    <n v="33"/>
    <n v="61"/>
    <n v="50"/>
    <n v="29"/>
    <n v="79"/>
    <n v="28"/>
    <n v="24"/>
    <n v="52"/>
    <n v="27"/>
    <n v="24"/>
    <n v="51"/>
    <n v="28"/>
    <n v="22"/>
    <n v="50"/>
    <n v="34"/>
    <n v="21"/>
    <n v="55"/>
    <n v="195"/>
    <n v="153"/>
    <n v="348"/>
    <n v="0"/>
    <n v="0"/>
    <n v="0"/>
    <n v="0"/>
    <n v="0"/>
    <n v="0"/>
    <n v="7"/>
    <n v="7"/>
    <n v="0"/>
    <n v="0"/>
    <n v="0"/>
    <n v="1"/>
    <n v="0"/>
    <n v="0"/>
    <n v="0"/>
    <n v="0"/>
    <n v="1"/>
    <n v="6"/>
    <n v="0"/>
    <n v="0"/>
    <n v="1"/>
    <n v="0"/>
    <n v="0"/>
    <n v="1"/>
    <n v="0"/>
    <n v="1"/>
    <n v="4"/>
    <n v="6"/>
    <n v="3"/>
    <n v="12"/>
    <n v="0"/>
    <n v="36"/>
    <n v="1"/>
    <n v="6"/>
    <n v="0"/>
    <n v="0"/>
    <n v="0"/>
    <n v="0"/>
    <n v="0"/>
    <n v="0"/>
    <n v="7"/>
    <n v="7"/>
    <n v="15"/>
    <n v="15"/>
    <n v="1"/>
  </r>
  <r>
    <s v="08PPR1798V"/>
    <n v="1"/>
    <s v="MATUTINO"/>
    <s v="A.D.I. LINCOLN"/>
    <n v="8"/>
    <s v="CHIHUAHUA"/>
    <n v="8"/>
    <s v="CHIHUAHUA"/>
    <n v="19"/>
    <x v="2"/>
    <x v="2"/>
    <n v="1"/>
    <s v="CHIHUAHUA"/>
    <s v="CALLE EUCALIPTO"/>
    <n v="2515"/>
    <s v="PRIVADO"/>
    <x v="2"/>
    <n v="2"/>
    <s v="BÁSICA"/>
    <n v="2"/>
    <x v="0"/>
    <n v="1"/>
    <x v="0"/>
    <n v="0"/>
    <s v="NO APLICA"/>
    <n v="0"/>
    <s v="NO APLICA"/>
    <s v="08FIZ0045I"/>
    <m/>
    <s v="08ADG0011N"/>
    <n v="0"/>
    <n v="47"/>
    <n v="53"/>
    <n v="100"/>
    <n v="47"/>
    <n v="53"/>
    <n v="100"/>
    <n v="7"/>
    <n v="10"/>
    <n v="17"/>
    <n v="5"/>
    <n v="5"/>
    <n v="10"/>
    <n v="5"/>
    <n v="5"/>
    <n v="10"/>
    <n v="6"/>
    <n v="10"/>
    <n v="16"/>
    <n v="7"/>
    <n v="9"/>
    <n v="16"/>
    <n v="14"/>
    <n v="10"/>
    <n v="24"/>
    <n v="10"/>
    <n v="10"/>
    <n v="20"/>
    <n v="10"/>
    <n v="5"/>
    <n v="15"/>
    <n v="52"/>
    <n v="49"/>
    <n v="101"/>
    <n v="0"/>
    <n v="0"/>
    <n v="0"/>
    <n v="0"/>
    <n v="0"/>
    <n v="0"/>
    <n v="3"/>
    <n v="3"/>
    <n v="0"/>
    <n v="0"/>
    <n v="0"/>
    <n v="1"/>
    <n v="0"/>
    <n v="0"/>
    <n v="0"/>
    <n v="0"/>
    <n v="0"/>
    <n v="3"/>
    <n v="0"/>
    <n v="0"/>
    <n v="1"/>
    <n v="0"/>
    <n v="2"/>
    <n v="1"/>
    <n v="1"/>
    <n v="1"/>
    <n v="0"/>
    <n v="4"/>
    <n v="0"/>
    <n v="4"/>
    <n v="0"/>
    <n v="18"/>
    <n v="0"/>
    <n v="3"/>
    <n v="0"/>
    <n v="0"/>
    <n v="0"/>
    <n v="0"/>
    <n v="0"/>
    <n v="0"/>
    <n v="3"/>
    <n v="3"/>
    <n v="6"/>
    <n v="6"/>
    <n v="1"/>
  </r>
  <r>
    <s v="08PPR1799U"/>
    <n v="1"/>
    <s v="MATUTINO"/>
    <s v="CASA HOGAR"/>
    <n v="8"/>
    <s v="CHIHUAHUA"/>
    <n v="8"/>
    <s v="CHIHUAHUA"/>
    <n v="32"/>
    <x v="17"/>
    <x v="6"/>
    <n v="1"/>
    <s v="HIDALGO DEL PARRAL"/>
    <s v="CALLE RIO LERMA"/>
    <n v="13"/>
    <s v="PRIVADO"/>
    <x v="2"/>
    <n v="2"/>
    <s v="BÁSICA"/>
    <n v="2"/>
    <x v="0"/>
    <n v="1"/>
    <x v="0"/>
    <n v="0"/>
    <s v="NO APLICA"/>
    <n v="0"/>
    <s v="NO APLICA"/>
    <s v="08FIZ0267S"/>
    <s v="08FJS0004O"/>
    <s v="08ADG0011N"/>
    <n v="0"/>
    <n v="69"/>
    <n v="81"/>
    <n v="150"/>
    <n v="69"/>
    <n v="81"/>
    <n v="150"/>
    <n v="10"/>
    <n v="14"/>
    <n v="24"/>
    <n v="12"/>
    <n v="8"/>
    <n v="20"/>
    <n v="12"/>
    <n v="9"/>
    <n v="21"/>
    <n v="5"/>
    <n v="21"/>
    <n v="26"/>
    <n v="8"/>
    <n v="11"/>
    <n v="19"/>
    <n v="14"/>
    <n v="11"/>
    <n v="25"/>
    <n v="12"/>
    <n v="9"/>
    <n v="21"/>
    <n v="8"/>
    <n v="8"/>
    <n v="16"/>
    <n v="59"/>
    <n v="69"/>
    <n v="128"/>
    <n v="1"/>
    <n v="1"/>
    <n v="1"/>
    <n v="1"/>
    <n v="1"/>
    <n v="1"/>
    <n v="0"/>
    <n v="6"/>
    <n v="0"/>
    <n v="0"/>
    <n v="0"/>
    <n v="1"/>
    <n v="0"/>
    <n v="0"/>
    <n v="0"/>
    <n v="0"/>
    <n v="0"/>
    <n v="6"/>
    <n v="0"/>
    <n v="0"/>
    <n v="0"/>
    <n v="0"/>
    <n v="0"/>
    <n v="0"/>
    <n v="0"/>
    <n v="0"/>
    <n v="0"/>
    <n v="0"/>
    <n v="0"/>
    <n v="0"/>
    <n v="0"/>
    <n v="7"/>
    <n v="0"/>
    <n v="6"/>
    <n v="1"/>
    <n v="1"/>
    <n v="1"/>
    <n v="1"/>
    <n v="1"/>
    <n v="1"/>
    <n v="0"/>
    <n v="6"/>
    <n v="6"/>
    <n v="6"/>
    <n v="1"/>
  </r>
  <r>
    <s v="08PPR1802R"/>
    <n v="1"/>
    <s v="MATUTINO"/>
    <s v="CENTRO DE EDUCACION INNOVATIVA ELIZABETH SETON"/>
    <n v="8"/>
    <s v="CHIHUAHUA"/>
    <n v="8"/>
    <s v="CHIHUAHUA"/>
    <n v="19"/>
    <x v="2"/>
    <x v="2"/>
    <n v="1"/>
    <s v="CHIHUAHUA"/>
    <s v="RETORNO HACIENDAS DEL VALLE"/>
    <n v="6721"/>
    <s v="PRIVADO"/>
    <x v="2"/>
    <n v="2"/>
    <s v="BÁSICA"/>
    <n v="2"/>
    <x v="0"/>
    <n v="1"/>
    <x v="0"/>
    <n v="0"/>
    <s v="NO APLICA"/>
    <n v="0"/>
    <s v="NO APLICA"/>
    <s v="08FIZ0045I"/>
    <m/>
    <s v="08ADG0011N"/>
    <n v="0"/>
    <n v="112"/>
    <n v="138"/>
    <n v="250"/>
    <n v="112"/>
    <n v="138"/>
    <n v="250"/>
    <n v="16"/>
    <n v="25"/>
    <n v="41"/>
    <n v="20"/>
    <n v="17"/>
    <n v="37"/>
    <n v="21"/>
    <n v="17"/>
    <n v="38"/>
    <n v="16"/>
    <n v="19"/>
    <n v="35"/>
    <n v="21"/>
    <n v="22"/>
    <n v="43"/>
    <n v="20"/>
    <n v="24"/>
    <n v="44"/>
    <n v="11"/>
    <n v="30"/>
    <n v="41"/>
    <n v="24"/>
    <n v="25"/>
    <n v="49"/>
    <n v="113"/>
    <n v="137"/>
    <n v="250"/>
    <n v="2"/>
    <n v="2"/>
    <n v="2"/>
    <n v="2"/>
    <n v="1"/>
    <n v="2"/>
    <n v="0"/>
    <n v="11"/>
    <n v="0"/>
    <n v="0"/>
    <n v="0"/>
    <n v="1"/>
    <n v="0"/>
    <n v="0"/>
    <n v="0"/>
    <n v="0"/>
    <n v="1"/>
    <n v="10"/>
    <n v="0"/>
    <n v="0"/>
    <n v="0"/>
    <n v="1"/>
    <n v="1"/>
    <n v="2"/>
    <n v="0"/>
    <n v="0"/>
    <n v="0"/>
    <n v="5"/>
    <n v="1"/>
    <n v="5"/>
    <n v="0"/>
    <n v="27"/>
    <n v="1"/>
    <n v="10"/>
    <n v="2"/>
    <n v="2"/>
    <n v="2"/>
    <n v="2"/>
    <n v="1"/>
    <n v="2"/>
    <n v="0"/>
    <n v="11"/>
    <n v="12"/>
    <n v="12"/>
    <n v="1"/>
  </r>
  <r>
    <s v="08PPR1803Q"/>
    <n v="1"/>
    <s v="MATUTINO"/>
    <s v="EL PEQUEĂ‘O OXFORD"/>
    <n v="8"/>
    <s v="CHIHUAHUA"/>
    <n v="8"/>
    <s v="CHIHUAHUA"/>
    <n v="19"/>
    <x v="2"/>
    <x v="2"/>
    <n v="1"/>
    <s v="CHIHUAHUA"/>
    <s v="CALLE 16A"/>
    <n v="2207"/>
    <s v="PRIVADO"/>
    <x v="2"/>
    <n v="2"/>
    <s v="BÁSICA"/>
    <n v="2"/>
    <x v="0"/>
    <n v="1"/>
    <x v="0"/>
    <n v="0"/>
    <s v="NO APLICA"/>
    <n v="0"/>
    <s v="NO APLICA"/>
    <s v="08FIZ0045I"/>
    <m/>
    <s v="08ADG0011N"/>
    <n v="0"/>
    <n v="26"/>
    <n v="47"/>
    <n v="73"/>
    <n v="26"/>
    <n v="47"/>
    <n v="73"/>
    <n v="2"/>
    <n v="8"/>
    <n v="10"/>
    <n v="5"/>
    <n v="9"/>
    <n v="14"/>
    <n v="5"/>
    <n v="9"/>
    <n v="14"/>
    <n v="2"/>
    <n v="8"/>
    <n v="10"/>
    <n v="8"/>
    <n v="8"/>
    <n v="16"/>
    <n v="2"/>
    <n v="10"/>
    <n v="12"/>
    <n v="4"/>
    <n v="6"/>
    <n v="10"/>
    <n v="9"/>
    <n v="8"/>
    <n v="17"/>
    <n v="30"/>
    <n v="49"/>
    <n v="79"/>
    <n v="0"/>
    <n v="0"/>
    <n v="1"/>
    <n v="1"/>
    <n v="1"/>
    <n v="1"/>
    <n v="1"/>
    <n v="5"/>
    <n v="0"/>
    <n v="0"/>
    <n v="0"/>
    <n v="1"/>
    <n v="0"/>
    <n v="0"/>
    <n v="0"/>
    <n v="0"/>
    <n v="0"/>
    <n v="5"/>
    <n v="0"/>
    <n v="0"/>
    <n v="1"/>
    <n v="0"/>
    <n v="2"/>
    <n v="0"/>
    <n v="1"/>
    <n v="1"/>
    <n v="1"/>
    <n v="1"/>
    <n v="1"/>
    <n v="2"/>
    <n v="0"/>
    <n v="16"/>
    <n v="0"/>
    <n v="5"/>
    <n v="0"/>
    <n v="0"/>
    <n v="1"/>
    <n v="1"/>
    <n v="1"/>
    <n v="1"/>
    <n v="1"/>
    <n v="5"/>
    <n v="6"/>
    <n v="6"/>
    <n v="1"/>
  </r>
  <r>
    <s v="08PPR1807M"/>
    <n v="1"/>
    <s v="MATUTINO"/>
    <s v="COLEGIO JUAREZ"/>
    <n v="8"/>
    <s v="CHIHUAHUA"/>
    <n v="8"/>
    <s v="CHIHUAHUA"/>
    <n v="37"/>
    <x v="0"/>
    <x v="0"/>
    <n v="1"/>
    <s v="JUĂREZ"/>
    <s v="CAMINO A ESCUDERO"/>
    <n v="9851"/>
    <s v="PRIVADO"/>
    <x v="2"/>
    <n v="2"/>
    <s v="BÁSICA"/>
    <n v="2"/>
    <x v="0"/>
    <n v="1"/>
    <x v="0"/>
    <n v="0"/>
    <s v="NO APLICA"/>
    <n v="0"/>
    <s v="NO APLICA"/>
    <s v="08FIZ0040N"/>
    <m/>
    <s v="08ADG0011N"/>
    <n v="0"/>
    <n v="86"/>
    <n v="88"/>
    <n v="174"/>
    <n v="86"/>
    <n v="88"/>
    <n v="174"/>
    <n v="14"/>
    <n v="15"/>
    <n v="29"/>
    <n v="16"/>
    <n v="19"/>
    <n v="35"/>
    <n v="16"/>
    <n v="19"/>
    <n v="35"/>
    <n v="13"/>
    <n v="23"/>
    <n v="36"/>
    <n v="17"/>
    <n v="13"/>
    <n v="30"/>
    <n v="15"/>
    <n v="17"/>
    <n v="32"/>
    <n v="14"/>
    <n v="21"/>
    <n v="35"/>
    <n v="16"/>
    <n v="12"/>
    <n v="28"/>
    <n v="91"/>
    <n v="105"/>
    <n v="196"/>
    <n v="0"/>
    <n v="0"/>
    <n v="0"/>
    <n v="0"/>
    <n v="0"/>
    <n v="2"/>
    <n v="5"/>
    <n v="7"/>
    <n v="0"/>
    <n v="1"/>
    <n v="0"/>
    <n v="0"/>
    <n v="0"/>
    <n v="0"/>
    <n v="0"/>
    <n v="0"/>
    <n v="2"/>
    <n v="4"/>
    <n v="0"/>
    <n v="0"/>
    <n v="0"/>
    <n v="1"/>
    <n v="0"/>
    <n v="0"/>
    <n v="0"/>
    <n v="1"/>
    <n v="1"/>
    <n v="5"/>
    <n v="4"/>
    <n v="7"/>
    <n v="0"/>
    <n v="26"/>
    <n v="2"/>
    <n v="5"/>
    <n v="0"/>
    <n v="0"/>
    <n v="0"/>
    <n v="0"/>
    <n v="0"/>
    <n v="2"/>
    <n v="5"/>
    <n v="7"/>
    <n v="12"/>
    <n v="12"/>
    <n v="1"/>
  </r>
  <r>
    <s v="08PPR1808L"/>
    <n v="1"/>
    <s v="MATUTINO"/>
    <s v="COLEGIO DELICIAS"/>
    <n v="8"/>
    <s v="CHIHUAHUA"/>
    <n v="8"/>
    <s v="CHIHUAHUA"/>
    <n v="21"/>
    <x v="10"/>
    <x v="7"/>
    <n v="1"/>
    <s v="DELICIAS"/>
    <s v="AVENIDA 10 SUR"/>
    <n v="1000"/>
    <s v="PRIVADO"/>
    <x v="2"/>
    <n v="2"/>
    <s v="BÁSICA"/>
    <n v="2"/>
    <x v="0"/>
    <n v="1"/>
    <x v="0"/>
    <n v="0"/>
    <s v="NO APLICA"/>
    <n v="0"/>
    <s v="NO APLICA"/>
    <s v="08FIZ0017M"/>
    <m/>
    <s v="08ADG0001G"/>
    <n v="0"/>
    <n v="56"/>
    <n v="32"/>
    <n v="88"/>
    <n v="56"/>
    <n v="32"/>
    <n v="88"/>
    <n v="6"/>
    <n v="3"/>
    <n v="9"/>
    <n v="9"/>
    <n v="3"/>
    <n v="12"/>
    <n v="9"/>
    <n v="3"/>
    <n v="12"/>
    <n v="17"/>
    <n v="6"/>
    <n v="23"/>
    <n v="9"/>
    <n v="6"/>
    <n v="15"/>
    <n v="5"/>
    <n v="5"/>
    <n v="10"/>
    <n v="5"/>
    <n v="8"/>
    <n v="13"/>
    <n v="15"/>
    <n v="5"/>
    <n v="20"/>
    <n v="60"/>
    <n v="33"/>
    <n v="93"/>
    <n v="0"/>
    <n v="0"/>
    <n v="0"/>
    <n v="0"/>
    <n v="0"/>
    <n v="0"/>
    <n v="2"/>
    <n v="2"/>
    <n v="0"/>
    <n v="0"/>
    <n v="0"/>
    <n v="1"/>
    <n v="0"/>
    <n v="0"/>
    <n v="0"/>
    <n v="0"/>
    <n v="0"/>
    <n v="2"/>
    <n v="0"/>
    <n v="0"/>
    <n v="1"/>
    <n v="0"/>
    <n v="1"/>
    <n v="0"/>
    <n v="1"/>
    <n v="0"/>
    <n v="1"/>
    <n v="1"/>
    <n v="0"/>
    <n v="3"/>
    <n v="0"/>
    <n v="11"/>
    <n v="0"/>
    <n v="2"/>
    <n v="0"/>
    <n v="0"/>
    <n v="0"/>
    <n v="0"/>
    <n v="0"/>
    <n v="0"/>
    <n v="2"/>
    <n v="2"/>
    <n v="9"/>
    <n v="6"/>
    <n v="1"/>
  </r>
  <r>
    <s v="08PPR1811Z"/>
    <n v="1"/>
    <s v="MATUTINO"/>
    <s v="COLEGIO PANAMERICANO BILINGUE"/>
    <n v="8"/>
    <s v="CHIHUAHUA"/>
    <n v="8"/>
    <s v="CHIHUAHUA"/>
    <n v="37"/>
    <x v="0"/>
    <x v="0"/>
    <n v="1"/>
    <s v="JUĂREZ"/>
    <s v="CALLE MARIA MARTINEZ"/>
    <n v="2850"/>
    <s v="PRIVADO"/>
    <x v="2"/>
    <n v="2"/>
    <s v="BÁSICA"/>
    <n v="2"/>
    <x v="0"/>
    <n v="1"/>
    <x v="0"/>
    <n v="0"/>
    <s v="NO APLICA"/>
    <n v="0"/>
    <s v="NO APLICA"/>
    <s v="08FIZ0040N"/>
    <m/>
    <s v="08ADG0011N"/>
    <n v="0"/>
    <n v="51"/>
    <n v="48"/>
    <n v="99"/>
    <n v="51"/>
    <n v="48"/>
    <n v="99"/>
    <n v="7"/>
    <n v="13"/>
    <n v="20"/>
    <n v="8"/>
    <n v="11"/>
    <n v="19"/>
    <n v="8"/>
    <n v="11"/>
    <n v="19"/>
    <n v="5"/>
    <n v="9"/>
    <n v="14"/>
    <n v="14"/>
    <n v="7"/>
    <n v="21"/>
    <n v="9"/>
    <n v="8"/>
    <n v="17"/>
    <n v="12"/>
    <n v="8"/>
    <n v="20"/>
    <n v="9"/>
    <n v="5"/>
    <n v="14"/>
    <n v="57"/>
    <n v="48"/>
    <n v="105"/>
    <n v="0"/>
    <n v="0"/>
    <n v="0"/>
    <n v="0"/>
    <n v="0"/>
    <n v="0"/>
    <n v="3"/>
    <n v="3"/>
    <n v="0"/>
    <n v="0"/>
    <n v="0"/>
    <n v="1"/>
    <n v="0"/>
    <n v="0"/>
    <n v="0"/>
    <n v="0"/>
    <n v="1"/>
    <n v="2"/>
    <n v="0"/>
    <n v="0"/>
    <n v="0"/>
    <n v="1"/>
    <n v="0"/>
    <n v="0"/>
    <n v="1"/>
    <n v="0"/>
    <n v="1"/>
    <n v="3"/>
    <n v="1"/>
    <n v="4"/>
    <n v="0"/>
    <n v="15"/>
    <n v="1"/>
    <n v="2"/>
    <n v="0"/>
    <n v="0"/>
    <n v="0"/>
    <n v="0"/>
    <n v="0"/>
    <n v="0"/>
    <n v="3"/>
    <n v="3"/>
    <n v="6"/>
    <n v="6"/>
    <n v="1"/>
  </r>
  <r>
    <s v="08PPR1812Y"/>
    <n v="1"/>
    <s v="MATUTINO"/>
    <s v="COLEGIO INFANTIL BILINGUE ALEX"/>
    <n v="8"/>
    <s v="CHIHUAHUA"/>
    <n v="8"/>
    <s v="CHIHUAHUA"/>
    <n v="37"/>
    <x v="0"/>
    <x v="0"/>
    <n v="1"/>
    <s v="JUĂREZ"/>
    <s v="CALLE SANDIA"/>
    <n v="6080"/>
    <s v="PRIVADO"/>
    <x v="2"/>
    <n v="2"/>
    <s v="BÁSICA"/>
    <n v="2"/>
    <x v="0"/>
    <n v="1"/>
    <x v="0"/>
    <n v="0"/>
    <s v="NO APLICA"/>
    <n v="0"/>
    <s v="NO APLICA"/>
    <s v="08FIZ0040N"/>
    <m/>
    <s v="08ADG0011N"/>
    <n v="0"/>
    <n v="48"/>
    <n v="60"/>
    <n v="108"/>
    <n v="48"/>
    <n v="60"/>
    <n v="108"/>
    <n v="10"/>
    <n v="4"/>
    <n v="14"/>
    <n v="14"/>
    <n v="14"/>
    <n v="28"/>
    <n v="14"/>
    <n v="14"/>
    <n v="28"/>
    <n v="9"/>
    <n v="6"/>
    <n v="15"/>
    <n v="5"/>
    <n v="10"/>
    <n v="15"/>
    <n v="14"/>
    <n v="11"/>
    <n v="25"/>
    <n v="7"/>
    <n v="14"/>
    <n v="21"/>
    <n v="7"/>
    <n v="16"/>
    <n v="23"/>
    <n v="56"/>
    <n v="71"/>
    <n v="127"/>
    <n v="0"/>
    <n v="0"/>
    <n v="0"/>
    <n v="0"/>
    <n v="0"/>
    <n v="0"/>
    <n v="3"/>
    <n v="3"/>
    <n v="0"/>
    <n v="0"/>
    <n v="1"/>
    <n v="0"/>
    <n v="0"/>
    <n v="0"/>
    <n v="0"/>
    <n v="0"/>
    <n v="0"/>
    <n v="3"/>
    <n v="0"/>
    <n v="0"/>
    <n v="1"/>
    <n v="0"/>
    <n v="1"/>
    <n v="0"/>
    <n v="0"/>
    <n v="1"/>
    <n v="2"/>
    <n v="1"/>
    <n v="0"/>
    <n v="1"/>
    <n v="0"/>
    <n v="11"/>
    <n v="0"/>
    <n v="3"/>
    <n v="0"/>
    <n v="0"/>
    <n v="0"/>
    <n v="0"/>
    <n v="0"/>
    <n v="0"/>
    <n v="3"/>
    <n v="3"/>
    <n v="8"/>
    <n v="6"/>
    <n v="1"/>
  </r>
  <r>
    <s v="08PPR1816U"/>
    <n v="1"/>
    <s v="MATUTINO"/>
    <s v="INSTITUTO BILINGUE ABRAHAM LINCOLN S.C."/>
    <n v="8"/>
    <s v="CHIHUAHUA"/>
    <n v="8"/>
    <s v="CHIHUAHUA"/>
    <n v="17"/>
    <x v="5"/>
    <x v="5"/>
    <n v="1"/>
    <s v="CUAUHTĂ‰MOC"/>
    <s v="CALZADA FRUTICULTORES"/>
    <n v="1640"/>
    <s v="PRIVADO"/>
    <x v="2"/>
    <n v="2"/>
    <s v="BÁSICA"/>
    <n v="2"/>
    <x v="0"/>
    <n v="1"/>
    <x v="0"/>
    <n v="0"/>
    <s v="NO APLICA"/>
    <n v="0"/>
    <s v="NO APLICA"/>
    <s v="08FIZ0009D"/>
    <s v="08FJS0004O"/>
    <s v="08ADG0011N"/>
    <n v="0"/>
    <n v="103"/>
    <n v="85"/>
    <n v="188"/>
    <n v="103"/>
    <n v="85"/>
    <n v="188"/>
    <n v="17"/>
    <n v="9"/>
    <n v="26"/>
    <n v="17"/>
    <n v="18"/>
    <n v="35"/>
    <n v="17"/>
    <n v="18"/>
    <n v="35"/>
    <n v="21"/>
    <n v="19"/>
    <n v="40"/>
    <n v="18"/>
    <n v="15"/>
    <n v="33"/>
    <n v="14"/>
    <n v="16"/>
    <n v="30"/>
    <n v="22"/>
    <n v="20"/>
    <n v="42"/>
    <n v="17"/>
    <n v="8"/>
    <n v="25"/>
    <n v="109"/>
    <n v="96"/>
    <n v="205"/>
    <n v="0"/>
    <n v="0"/>
    <n v="0"/>
    <n v="0"/>
    <n v="0"/>
    <n v="1"/>
    <n v="5"/>
    <n v="6"/>
    <n v="0"/>
    <n v="1"/>
    <n v="0"/>
    <n v="0"/>
    <n v="0"/>
    <n v="0"/>
    <n v="0"/>
    <n v="0"/>
    <n v="0"/>
    <n v="5"/>
    <n v="0"/>
    <n v="0"/>
    <n v="1"/>
    <n v="0"/>
    <n v="0"/>
    <n v="1"/>
    <n v="0"/>
    <n v="0"/>
    <n v="0"/>
    <n v="4"/>
    <n v="0"/>
    <n v="4"/>
    <n v="0"/>
    <n v="16"/>
    <n v="0"/>
    <n v="6"/>
    <n v="0"/>
    <n v="0"/>
    <n v="0"/>
    <n v="0"/>
    <n v="0"/>
    <n v="1"/>
    <n v="5"/>
    <n v="6"/>
    <n v="6"/>
    <n v="5"/>
    <n v="1"/>
  </r>
  <r>
    <s v="08PPR1818S"/>
    <n v="1"/>
    <s v="MATUTINO"/>
    <s v="COLEGIO RUDYARD KIPLING A.C."/>
    <n v="8"/>
    <s v="CHIHUAHUA"/>
    <n v="8"/>
    <s v="CHIHUAHUA"/>
    <n v="19"/>
    <x v="2"/>
    <x v="2"/>
    <n v="1"/>
    <s v="CHIHUAHUA"/>
    <s v="CALLE LUIS DE ANGOSTURAS"/>
    <n v="606"/>
    <s v="PRIVADO"/>
    <x v="2"/>
    <n v="2"/>
    <s v="BÁSICA"/>
    <n v="2"/>
    <x v="0"/>
    <n v="1"/>
    <x v="0"/>
    <n v="0"/>
    <s v="NO APLICA"/>
    <n v="0"/>
    <s v="NO APLICA"/>
    <s v="08FIZ0045I"/>
    <m/>
    <s v="08ADG0011N"/>
    <n v="0"/>
    <n v="46"/>
    <n v="29"/>
    <n v="75"/>
    <n v="46"/>
    <n v="29"/>
    <n v="75"/>
    <n v="12"/>
    <n v="6"/>
    <n v="18"/>
    <n v="7"/>
    <n v="6"/>
    <n v="13"/>
    <n v="7"/>
    <n v="7"/>
    <n v="14"/>
    <n v="2"/>
    <n v="9"/>
    <n v="11"/>
    <n v="3"/>
    <n v="4"/>
    <n v="7"/>
    <n v="6"/>
    <n v="4"/>
    <n v="10"/>
    <n v="10"/>
    <n v="2"/>
    <n v="12"/>
    <n v="13"/>
    <n v="5"/>
    <n v="18"/>
    <n v="41"/>
    <n v="31"/>
    <n v="72"/>
    <n v="0"/>
    <n v="0"/>
    <n v="0"/>
    <n v="0"/>
    <n v="0"/>
    <n v="0"/>
    <n v="3"/>
    <n v="3"/>
    <n v="0"/>
    <n v="0"/>
    <n v="0"/>
    <n v="1"/>
    <n v="0"/>
    <n v="0"/>
    <n v="0"/>
    <n v="0"/>
    <n v="0"/>
    <n v="3"/>
    <n v="0"/>
    <n v="0"/>
    <n v="1"/>
    <n v="0"/>
    <n v="1"/>
    <n v="0"/>
    <n v="0"/>
    <n v="1"/>
    <n v="0"/>
    <n v="3"/>
    <n v="1"/>
    <n v="3"/>
    <n v="0"/>
    <n v="14"/>
    <n v="0"/>
    <n v="3"/>
    <n v="0"/>
    <n v="0"/>
    <n v="0"/>
    <n v="0"/>
    <n v="0"/>
    <n v="0"/>
    <n v="3"/>
    <n v="3"/>
    <n v="72"/>
    <n v="6"/>
    <n v="1"/>
  </r>
  <r>
    <s v="08PPR1820G"/>
    <n v="1"/>
    <s v="MATUTINO"/>
    <s v="CENTRO EDUCATIVO MI MUNDO"/>
    <n v="8"/>
    <s v="CHIHUAHUA"/>
    <n v="8"/>
    <s v="CHIHUAHUA"/>
    <n v="19"/>
    <x v="2"/>
    <x v="2"/>
    <n v="1"/>
    <s v="CHIHUAHUA"/>
    <s v="CALLE 25"/>
    <n v="2502"/>
    <s v="PRIVADO"/>
    <x v="2"/>
    <n v="2"/>
    <s v="BÁSICA"/>
    <n v="2"/>
    <x v="0"/>
    <n v="1"/>
    <x v="0"/>
    <n v="0"/>
    <s v="NO APLICA"/>
    <n v="0"/>
    <s v="NO APLICA"/>
    <s v="08FIZ0045I"/>
    <m/>
    <s v="08ADG0011N"/>
    <n v="0"/>
    <n v="110"/>
    <n v="116"/>
    <n v="226"/>
    <n v="110"/>
    <n v="116"/>
    <n v="226"/>
    <n v="13"/>
    <n v="18"/>
    <n v="31"/>
    <n v="16"/>
    <n v="23"/>
    <n v="39"/>
    <n v="16"/>
    <n v="23"/>
    <n v="39"/>
    <n v="23"/>
    <n v="17"/>
    <n v="40"/>
    <n v="27"/>
    <n v="28"/>
    <n v="55"/>
    <n v="18"/>
    <n v="18"/>
    <n v="36"/>
    <n v="15"/>
    <n v="26"/>
    <n v="41"/>
    <n v="14"/>
    <n v="10"/>
    <n v="24"/>
    <n v="113"/>
    <n v="122"/>
    <n v="235"/>
    <n v="2"/>
    <n v="2"/>
    <n v="3"/>
    <n v="2"/>
    <n v="2"/>
    <n v="1"/>
    <n v="0"/>
    <n v="12"/>
    <n v="0"/>
    <n v="0"/>
    <n v="0"/>
    <n v="1"/>
    <n v="0"/>
    <n v="0"/>
    <n v="0"/>
    <n v="0"/>
    <n v="0"/>
    <n v="12"/>
    <n v="0"/>
    <n v="0"/>
    <n v="0"/>
    <n v="1"/>
    <n v="0"/>
    <n v="1"/>
    <n v="0"/>
    <n v="0"/>
    <n v="0"/>
    <n v="3"/>
    <n v="0"/>
    <n v="11"/>
    <n v="0"/>
    <n v="29"/>
    <n v="0"/>
    <n v="12"/>
    <n v="2"/>
    <n v="2"/>
    <n v="3"/>
    <n v="2"/>
    <n v="2"/>
    <n v="1"/>
    <n v="0"/>
    <n v="12"/>
    <n v="12"/>
    <n v="12"/>
    <n v="1"/>
  </r>
  <r>
    <s v="08PPR1822E"/>
    <n v="1"/>
    <s v="MATUTINO"/>
    <s v="COLEGIO PIERRE FAURE A.C."/>
    <n v="8"/>
    <s v="CHIHUAHUA"/>
    <n v="8"/>
    <s v="CHIHUAHUA"/>
    <n v="17"/>
    <x v="5"/>
    <x v="5"/>
    <n v="1"/>
    <s v="CUAUHTĂ‰MOC"/>
    <s v="CALLE TLAXCALA"/>
    <n v="2285"/>
    <s v="PRIVADO"/>
    <x v="2"/>
    <n v="2"/>
    <s v="BÁSICA"/>
    <n v="2"/>
    <x v="0"/>
    <n v="1"/>
    <x v="0"/>
    <n v="0"/>
    <s v="NO APLICA"/>
    <n v="0"/>
    <s v="NO APLICA"/>
    <s v="08FIZ0009D"/>
    <s v="08FJS0004O"/>
    <s v="08ADG0011N"/>
    <n v="0"/>
    <n v="65"/>
    <n v="69"/>
    <n v="134"/>
    <n v="65"/>
    <n v="69"/>
    <n v="134"/>
    <n v="16"/>
    <n v="5"/>
    <n v="21"/>
    <n v="21"/>
    <n v="9"/>
    <n v="30"/>
    <n v="21"/>
    <n v="9"/>
    <n v="30"/>
    <n v="10"/>
    <n v="18"/>
    <n v="28"/>
    <n v="10"/>
    <n v="16"/>
    <n v="26"/>
    <n v="11"/>
    <n v="12"/>
    <n v="23"/>
    <n v="11"/>
    <n v="12"/>
    <n v="23"/>
    <n v="9"/>
    <n v="13"/>
    <n v="22"/>
    <n v="72"/>
    <n v="80"/>
    <n v="152"/>
    <n v="0"/>
    <n v="0"/>
    <n v="1"/>
    <n v="0"/>
    <n v="0"/>
    <n v="1"/>
    <n v="2"/>
    <n v="4"/>
    <n v="0"/>
    <n v="0"/>
    <n v="0"/>
    <n v="1"/>
    <n v="0"/>
    <n v="0"/>
    <n v="0"/>
    <n v="0"/>
    <n v="0"/>
    <n v="4"/>
    <n v="0"/>
    <n v="0"/>
    <n v="1"/>
    <n v="0"/>
    <n v="0"/>
    <n v="0"/>
    <n v="0"/>
    <n v="0"/>
    <n v="0"/>
    <n v="1"/>
    <n v="0"/>
    <n v="4"/>
    <n v="0"/>
    <n v="11"/>
    <n v="0"/>
    <n v="4"/>
    <n v="0"/>
    <n v="0"/>
    <n v="1"/>
    <n v="0"/>
    <n v="0"/>
    <n v="1"/>
    <n v="2"/>
    <n v="4"/>
    <n v="10"/>
    <n v="7"/>
    <n v="1"/>
  </r>
  <r>
    <s v="08PPR1825B"/>
    <n v="1"/>
    <s v="MATUTINO"/>
    <s v="CENTRO ESCOLAR GABRIELA MISTRAL"/>
    <n v="8"/>
    <s v="CHIHUAHUA"/>
    <n v="8"/>
    <s v="CHIHUAHUA"/>
    <n v="37"/>
    <x v="0"/>
    <x v="0"/>
    <n v="1"/>
    <s v="JUĂREZ"/>
    <s v="CALLE REFUGIO HERRERA GONZALES"/>
    <n v="11504"/>
    <s v="PRIVADO"/>
    <x v="2"/>
    <n v="2"/>
    <s v="BÁSICA"/>
    <n v="2"/>
    <x v="0"/>
    <n v="1"/>
    <x v="0"/>
    <n v="0"/>
    <s v="NO APLICA"/>
    <n v="0"/>
    <s v="NO APLICA"/>
    <s v="08FIZ0040N"/>
    <m/>
    <s v="08ADG0011N"/>
    <n v="0"/>
    <n v="53"/>
    <n v="47"/>
    <n v="100"/>
    <n v="53"/>
    <n v="47"/>
    <n v="100"/>
    <n v="16"/>
    <n v="6"/>
    <n v="22"/>
    <n v="7"/>
    <n v="4"/>
    <n v="11"/>
    <n v="8"/>
    <n v="5"/>
    <n v="13"/>
    <n v="6"/>
    <n v="8"/>
    <n v="14"/>
    <n v="6"/>
    <n v="6"/>
    <n v="12"/>
    <n v="7"/>
    <n v="18"/>
    <n v="25"/>
    <n v="7"/>
    <n v="9"/>
    <n v="16"/>
    <n v="6"/>
    <n v="4"/>
    <n v="10"/>
    <n v="40"/>
    <n v="50"/>
    <n v="90"/>
    <n v="0"/>
    <n v="0"/>
    <n v="0"/>
    <n v="0"/>
    <n v="0"/>
    <n v="0"/>
    <n v="3"/>
    <n v="3"/>
    <n v="0"/>
    <n v="0"/>
    <n v="1"/>
    <n v="0"/>
    <n v="0"/>
    <n v="0"/>
    <n v="0"/>
    <n v="0"/>
    <n v="1"/>
    <n v="2"/>
    <n v="0"/>
    <n v="0"/>
    <n v="0"/>
    <n v="0"/>
    <n v="0"/>
    <n v="0"/>
    <n v="0"/>
    <n v="0"/>
    <n v="0"/>
    <n v="0"/>
    <n v="5"/>
    <n v="2"/>
    <n v="0"/>
    <n v="11"/>
    <n v="1"/>
    <n v="2"/>
    <n v="0"/>
    <n v="0"/>
    <n v="0"/>
    <n v="0"/>
    <n v="0"/>
    <n v="0"/>
    <n v="3"/>
    <n v="3"/>
    <n v="6"/>
    <n v="6"/>
    <n v="1"/>
  </r>
  <r>
    <s v="08PPR1831M"/>
    <n v="1"/>
    <s v="MATUTINO"/>
    <s v="COLEGIO IBEROAMERICANO DE MEXICO"/>
    <n v="8"/>
    <s v="CHIHUAHUA"/>
    <n v="8"/>
    <s v="CHIHUAHUA"/>
    <n v="37"/>
    <x v="0"/>
    <x v="0"/>
    <n v="1"/>
    <s v="JUĂREZ"/>
    <s v="AVENIDA VICTOR HUGO"/>
    <n v="1109"/>
    <s v="PRIVADO"/>
    <x v="2"/>
    <n v="2"/>
    <s v="BÁSICA"/>
    <n v="2"/>
    <x v="0"/>
    <n v="1"/>
    <x v="0"/>
    <n v="0"/>
    <s v="NO APLICA"/>
    <n v="0"/>
    <s v="NO APLICA"/>
    <s v="08FIZ0040N"/>
    <m/>
    <s v="08ADG0005C"/>
    <n v="0"/>
    <n v="111"/>
    <n v="100"/>
    <n v="211"/>
    <n v="111"/>
    <n v="100"/>
    <n v="211"/>
    <n v="16"/>
    <n v="16"/>
    <n v="32"/>
    <n v="17"/>
    <n v="29"/>
    <n v="46"/>
    <n v="18"/>
    <n v="29"/>
    <n v="47"/>
    <n v="18"/>
    <n v="22"/>
    <n v="40"/>
    <n v="28"/>
    <n v="20"/>
    <n v="48"/>
    <n v="17"/>
    <n v="18"/>
    <n v="35"/>
    <n v="21"/>
    <n v="23"/>
    <n v="44"/>
    <n v="20"/>
    <n v="14"/>
    <n v="34"/>
    <n v="122"/>
    <n v="126"/>
    <n v="248"/>
    <n v="0"/>
    <n v="0"/>
    <n v="0"/>
    <n v="0"/>
    <n v="0"/>
    <n v="0"/>
    <n v="6"/>
    <n v="6"/>
    <n v="0"/>
    <n v="0"/>
    <n v="0"/>
    <n v="1"/>
    <n v="0"/>
    <n v="0"/>
    <n v="0"/>
    <n v="0"/>
    <n v="0"/>
    <n v="6"/>
    <n v="0"/>
    <n v="0"/>
    <n v="1"/>
    <n v="0"/>
    <n v="1"/>
    <n v="0"/>
    <n v="0"/>
    <n v="2"/>
    <n v="0"/>
    <n v="5"/>
    <n v="2"/>
    <n v="2"/>
    <n v="0"/>
    <n v="20"/>
    <n v="0"/>
    <n v="6"/>
    <n v="0"/>
    <n v="0"/>
    <n v="0"/>
    <n v="0"/>
    <n v="0"/>
    <n v="0"/>
    <n v="6"/>
    <n v="6"/>
    <n v="12"/>
    <n v="12"/>
    <n v="1"/>
  </r>
  <r>
    <s v="08PPR1833K"/>
    <n v="1"/>
    <s v="MATUTINO"/>
    <s v="INSTITUTO VISION MEXICO"/>
    <n v="8"/>
    <s v="CHIHUAHUA"/>
    <n v="8"/>
    <s v="CHIHUAHUA"/>
    <n v="37"/>
    <x v="0"/>
    <x v="0"/>
    <n v="1"/>
    <s v="JUĂREZ"/>
    <s v="PROLONGACIĂ“N VICENTE GUERRERO"/>
    <n v="8951"/>
    <s v="PRIVADO"/>
    <x v="2"/>
    <n v="2"/>
    <s v="BÁSICA"/>
    <n v="2"/>
    <x v="0"/>
    <n v="1"/>
    <x v="0"/>
    <n v="0"/>
    <s v="NO APLICA"/>
    <n v="0"/>
    <s v="NO APLICA"/>
    <s v="08FIZ0040N"/>
    <m/>
    <s v="08ADG0011N"/>
    <n v="0"/>
    <n v="85"/>
    <n v="108"/>
    <n v="193"/>
    <n v="85"/>
    <n v="107"/>
    <n v="192"/>
    <n v="13"/>
    <n v="23"/>
    <n v="36"/>
    <n v="12"/>
    <n v="11"/>
    <n v="23"/>
    <n v="12"/>
    <n v="12"/>
    <n v="24"/>
    <n v="12"/>
    <n v="13"/>
    <n v="25"/>
    <n v="13"/>
    <n v="23"/>
    <n v="36"/>
    <n v="12"/>
    <n v="15"/>
    <n v="27"/>
    <n v="21"/>
    <n v="19"/>
    <n v="40"/>
    <n v="16"/>
    <n v="16"/>
    <n v="32"/>
    <n v="86"/>
    <n v="98"/>
    <n v="184"/>
    <n v="0"/>
    <n v="0"/>
    <n v="0"/>
    <n v="0"/>
    <n v="1"/>
    <n v="0"/>
    <n v="4"/>
    <n v="5"/>
    <n v="0"/>
    <n v="0"/>
    <n v="1"/>
    <n v="0"/>
    <n v="0"/>
    <n v="0"/>
    <n v="0"/>
    <n v="1"/>
    <n v="0"/>
    <n v="5"/>
    <n v="0"/>
    <n v="0"/>
    <n v="0"/>
    <n v="1"/>
    <n v="0"/>
    <n v="0"/>
    <n v="0"/>
    <n v="0"/>
    <n v="1"/>
    <n v="3"/>
    <n v="1"/>
    <n v="0"/>
    <n v="0"/>
    <n v="13"/>
    <n v="0"/>
    <n v="5"/>
    <n v="0"/>
    <n v="0"/>
    <n v="0"/>
    <n v="0"/>
    <n v="1"/>
    <n v="0"/>
    <n v="4"/>
    <n v="5"/>
    <n v="12"/>
    <n v="12"/>
    <n v="1"/>
  </r>
  <r>
    <s v="08PPR1834J"/>
    <n v="1"/>
    <s v="MATUTINO"/>
    <s v="SAN VICENTE DE PAUL"/>
    <n v="8"/>
    <s v="CHIHUAHUA"/>
    <n v="8"/>
    <s v="CHIHUAHUA"/>
    <n v="37"/>
    <x v="0"/>
    <x v="0"/>
    <n v="1"/>
    <s v="JUĂREZ"/>
    <s v="CALLE CAPULIN"/>
    <n v="6089"/>
    <s v="PRIVADO"/>
    <x v="2"/>
    <n v="2"/>
    <s v="BÁSICA"/>
    <n v="2"/>
    <x v="0"/>
    <n v="1"/>
    <x v="0"/>
    <n v="0"/>
    <s v="NO APLICA"/>
    <n v="0"/>
    <s v="NO APLICA"/>
    <s v="08FIZ0147F"/>
    <s v="08FJS0110Y"/>
    <s v="08ADG0005C"/>
    <n v="0"/>
    <n v="48"/>
    <n v="58"/>
    <n v="106"/>
    <n v="47"/>
    <n v="57"/>
    <n v="104"/>
    <n v="5"/>
    <n v="4"/>
    <n v="9"/>
    <n v="13"/>
    <n v="11"/>
    <n v="24"/>
    <n v="13"/>
    <n v="11"/>
    <n v="24"/>
    <n v="8"/>
    <n v="11"/>
    <n v="19"/>
    <n v="11"/>
    <n v="12"/>
    <n v="23"/>
    <n v="9"/>
    <n v="10"/>
    <n v="19"/>
    <n v="10"/>
    <n v="14"/>
    <n v="24"/>
    <n v="8"/>
    <n v="9"/>
    <n v="17"/>
    <n v="59"/>
    <n v="67"/>
    <n v="126"/>
    <n v="0"/>
    <n v="0"/>
    <n v="0"/>
    <n v="0"/>
    <n v="0"/>
    <n v="0"/>
    <n v="3"/>
    <n v="3"/>
    <n v="0"/>
    <n v="1"/>
    <n v="0"/>
    <n v="0"/>
    <n v="0"/>
    <n v="0"/>
    <n v="0"/>
    <n v="0"/>
    <n v="0"/>
    <n v="2"/>
    <n v="0"/>
    <n v="0"/>
    <n v="1"/>
    <n v="0"/>
    <n v="0"/>
    <n v="0"/>
    <n v="0"/>
    <n v="1"/>
    <n v="1"/>
    <n v="1"/>
    <n v="1"/>
    <n v="0"/>
    <n v="0"/>
    <n v="8"/>
    <n v="0"/>
    <n v="3"/>
    <n v="0"/>
    <n v="0"/>
    <n v="0"/>
    <n v="0"/>
    <n v="0"/>
    <n v="0"/>
    <n v="3"/>
    <n v="3"/>
    <n v="6"/>
    <n v="6"/>
    <n v="1"/>
  </r>
  <r>
    <s v="08PPR1835I"/>
    <n v="1"/>
    <s v="MATUTINO"/>
    <s v="COLEGIO MEXICO EUROPEO LOIRE"/>
    <n v="8"/>
    <s v="CHIHUAHUA"/>
    <n v="8"/>
    <s v="CHIHUAHUA"/>
    <n v="37"/>
    <x v="0"/>
    <x v="0"/>
    <n v="1"/>
    <s v="JUĂREZ"/>
    <s v="AVENIDA PLUTARCO ELIAS CALLES"/>
    <n v="1130"/>
    <s v="PRIVADO"/>
    <x v="2"/>
    <n v="2"/>
    <s v="BÁSICA"/>
    <n v="2"/>
    <x v="0"/>
    <n v="1"/>
    <x v="0"/>
    <n v="0"/>
    <s v="NO APLICA"/>
    <n v="0"/>
    <s v="NO APLICA"/>
    <s v="08FIZ0040N"/>
    <m/>
    <s v="08ADG0011N"/>
    <n v="0"/>
    <n v="42"/>
    <n v="31"/>
    <n v="73"/>
    <n v="42"/>
    <n v="31"/>
    <n v="73"/>
    <n v="7"/>
    <n v="1"/>
    <n v="8"/>
    <n v="9"/>
    <n v="9"/>
    <n v="18"/>
    <n v="9"/>
    <n v="9"/>
    <n v="18"/>
    <n v="13"/>
    <n v="8"/>
    <n v="21"/>
    <n v="6"/>
    <n v="6"/>
    <n v="12"/>
    <n v="8"/>
    <n v="2"/>
    <n v="10"/>
    <n v="6"/>
    <n v="2"/>
    <n v="8"/>
    <n v="7"/>
    <n v="2"/>
    <n v="9"/>
    <n v="49"/>
    <n v="29"/>
    <n v="78"/>
    <n v="0"/>
    <n v="0"/>
    <n v="0"/>
    <n v="0"/>
    <n v="0"/>
    <n v="0"/>
    <n v="3"/>
    <n v="3"/>
    <n v="0"/>
    <n v="0"/>
    <n v="0"/>
    <n v="1"/>
    <n v="0"/>
    <n v="0"/>
    <n v="0"/>
    <n v="0"/>
    <n v="0"/>
    <n v="3"/>
    <n v="0"/>
    <n v="0"/>
    <n v="1"/>
    <n v="0"/>
    <n v="0"/>
    <n v="0"/>
    <n v="0"/>
    <n v="0"/>
    <n v="1"/>
    <n v="1"/>
    <n v="1"/>
    <n v="2"/>
    <n v="0"/>
    <n v="10"/>
    <n v="0"/>
    <n v="3"/>
    <n v="0"/>
    <n v="0"/>
    <n v="0"/>
    <n v="0"/>
    <n v="0"/>
    <n v="0"/>
    <n v="3"/>
    <n v="3"/>
    <n v="6"/>
    <n v="6"/>
    <n v="1"/>
  </r>
  <r>
    <s v="08PPR1840U"/>
    <n v="1"/>
    <s v="MATUTINO"/>
    <s v="INSTITUTO VALLADOLID"/>
    <n v="8"/>
    <s v="CHIHUAHUA"/>
    <n v="8"/>
    <s v="CHIHUAHUA"/>
    <n v="19"/>
    <x v="2"/>
    <x v="2"/>
    <n v="1"/>
    <s v="CHIHUAHUA"/>
    <s v="AVENIDA PALESTINA"/>
    <n v="10702"/>
    <s v="PRIVADO"/>
    <x v="2"/>
    <n v="2"/>
    <s v="BÁSICA"/>
    <n v="2"/>
    <x v="0"/>
    <n v="1"/>
    <x v="0"/>
    <n v="0"/>
    <s v="NO APLICA"/>
    <n v="0"/>
    <s v="NO APLICA"/>
    <s v="08FIZ0045I"/>
    <m/>
    <s v="08ADG0011N"/>
    <n v="0"/>
    <n v="101"/>
    <n v="96"/>
    <n v="197"/>
    <n v="101"/>
    <n v="96"/>
    <n v="197"/>
    <n v="9"/>
    <n v="15"/>
    <n v="24"/>
    <n v="27"/>
    <n v="21"/>
    <n v="48"/>
    <n v="27"/>
    <n v="21"/>
    <n v="48"/>
    <n v="25"/>
    <n v="30"/>
    <n v="55"/>
    <n v="22"/>
    <n v="18"/>
    <n v="40"/>
    <n v="20"/>
    <n v="15"/>
    <n v="35"/>
    <n v="14"/>
    <n v="16"/>
    <n v="30"/>
    <n v="14"/>
    <n v="16"/>
    <n v="30"/>
    <n v="122"/>
    <n v="116"/>
    <n v="238"/>
    <n v="2"/>
    <n v="2"/>
    <n v="2"/>
    <n v="1"/>
    <n v="1"/>
    <n v="1"/>
    <n v="0"/>
    <n v="9"/>
    <n v="0"/>
    <n v="0"/>
    <n v="0"/>
    <n v="1"/>
    <n v="0"/>
    <n v="0"/>
    <n v="0"/>
    <n v="0"/>
    <n v="0"/>
    <n v="9"/>
    <n v="0"/>
    <n v="0"/>
    <n v="1"/>
    <n v="0"/>
    <n v="1"/>
    <n v="0"/>
    <n v="0"/>
    <n v="1"/>
    <n v="0"/>
    <n v="2"/>
    <n v="1"/>
    <n v="3"/>
    <n v="0"/>
    <n v="19"/>
    <n v="0"/>
    <n v="9"/>
    <n v="2"/>
    <n v="2"/>
    <n v="2"/>
    <n v="1"/>
    <n v="1"/>
    <n v="1"/>
    <n v="0"/>
    <n v="9"/>
    <n v="9"/>
    <n v="9"/>
    <n v="1"/>
  </r>
  <r>
    <s v="08PPR1844Q"/>
    <n v="1"/>
    <s v="MATUTINO"/>
    <s v="COLEGIO PANAMERICANO DE NUEVO CASAS GRANDES"/>
    <n v="8"/>
    <s v="CHIHUAHUA"/>
    <n v="8"/>
    <s v="CHIHUAHUA"/>
    <n v="50"/>
    <x v="4"/>
    <x v="4"/>
    <n v="1"/>
    <s v="NUEVO CASAS GRANDES"/>
    <s v="CALLE JOAQUĂŤN TERRAZAS"/>
    <n v="502"/>
    <s v="PRIVADO"/>
    <x v="2"/>
    <n v="2"/>
    <s v="BÁSICA"/>
    <n v="2"/>
    <x v="0"/>
    <n v="1"/>
    <x v="0"/>
    <n v="0"/>
    <s v="NO APLICA"/>
    <n v="0"/>
    <s v="NO APLICA"/>
    <s v="08FIZ0054Q"/>
    <m/>
    <s v="08ADG0011N"/>
    <n v="0"/>
    <n v="93"/>
    <n v="102"/>
    <n v="195"/>
    <n v="93"/>
    <n v="102"/>
    <n v="195"/>
    <n v="18"/>
    <n v="13"/>
    <n v="31"/>
    <n v="10"/>
    <n v="18"/>
    <n v="28"/>
    <n v="10"/>
    <n v="19"/>
    <n v="29"/>
    <n v="14"/>
    <n v="20"/>
    <n v="34"/>
    <n v="21"/>
    <n v="14"/>
    <n v="35"/>
    <n v="12"/>
    <n v="20"/>
    <n v="32"/>
    <n v="13"/>
    <n v="23"/>
    <n v="36"/>
    <n v="19"/>
    <n v="11"/>
    <n v="30"/>
    <n v="89"/>
    <n v="107"/>
    <n v="196"/>
    <n v="0"/>
    <n v="2"/>
    <n v="2"/>
    <n v="0"/>
    <n v="0"/>
    <n v="0"/>
    <n v="4"/>
    <n v="8"/>
    <n v="0"/>
    <n v="1"/>
    <n v="0"/>
    <n v="0"/>
    <n v="0"/>
    <n v="0"/>
    <n v="0"/>
    <n v="0"/>
    <n v="0"/>
    <n v="7"/>
    <n v="0"/>
    <n v="0"/>
    <n v="2"/>
    <n v="0"/>
    <n v="0"/>
    <n v="0"/>
    <n v="0"/>
    <n v="1"/>
    <n v="3"/>
    <n v="5"/>
    <n v="4"/>
    <n v="4"/>
    <n v="0"/>
    <n v="27"/>
    <n v="0"/>
    <n v="8"/>
    <n v="0"/>
    <n v="2"/>
    <n v="2"/>
    <n v="0"/>
    <n v="0"/>
    <n v="0"/>
    <n v="4"/>
    <n v="8"/>
    <n v="12"/>
    <n v="12"/>
    <n v="1"/>
  </r>
  <r>
    <s v="08PPR1845P"/>
    <n v="1"/>
    <s v="MATUTINO"/>
    <s v="INSTITUTO BILINGUE LONDON"/>
    <n v="8"/>
    <s v="CHIHUAHUA"/>
    <n v="8"/>
    <s v="CHIHUAHUA"/>
    <n v="19"/>
    <x v="2"/>
    <x v="2"/>
    <n v="1"/>
    <s v="CHIHUAHUA"/>
    <s v="CALLE ESTRADA BOCANEGRA"/>
    <n v="1303"/>
    <s v="PRIVADO"/>
    <x v="2"/>
    <n v="2"/>
    <s v="BÁSICA"/>
    <n v="2"/>
    <x v="0"/>
    <n v="1"/>
    <x v="0"/>
    <n v="0"/>
    <s v="NO APLICA"/>
    <n v="0"/>
    <s v="NO APLICA"/>
    <s v="08FIZ0111R"/>
    <s v="08FJS0105M"/>
    <s v="08ADG0046C"/>
    <n v="0"/>
    <n v="41"/>
    <n v="33"/>
    <n v="74"/>
    <n v="40"/>
    <n v="33"/>
    <n v="73"/>
    <n v="2"/>
    <n v="4"/>
    <n v="6"/>
    <n v="8"/>
    <n v="3"/>
    <n v="11"/>
    <n v="9"/>
    <n v="3"/>
    <n v="12"/>
    <n v="10"/>
    <n v="5"/>
    <n v="15"/>
    <n v="8"/>
    <n v="6"/>
    <n v="14"/>
    <n v="7"/>
    <n v="4"/>
    <n v="11"/>
    <n v="5"/>
    <n v="7"/>
    <n v="12"/>
    <n v="7"/>
    <n v="5"/>
    <n v="12"/>
    <n v="46"/>
    <n v="30"/>
    <n v="76"/>
    <n v="0"/>
    <n v="0"/>
    <n v="0"/>
    <n v="0"/>
    <n v="0"/>
    <n v="0"/>
    <n v="1"/>
    <n v="1"/>
    <n v="0"/>
    <n v="0"/>
    <n v="0"/>
    <n v="1"/>
    <n v="0"/>
    <n v="0"/>
    <n v="0"/>
    <n v="0"/>
    <n v="0"/>
    <n v="1"/>
    <n v="0"/>
    <n v="0"/>
    <n v="1"/>
    <n v="0"/>
    <n v="0"/>
    <n v="1"/>
    <n v="1"/>
    <n v="1"/>
    <n v="0"/>
    <n v="2"/>
    <n v="1"/>
    <n v="2"/>
    <n v="0"/>
    <n v="11"/>
    <n v="0"/>
    <n v="1"/>
    <n v="0"/>
    <n v="0"/>
    <n v="0"/>
    <n v="0"/>
    <n v="0"/>
    <n v="0"/>
    <n v="1"/>
    <n v="1"/>
    <n v="6"/>
    <n v="6"/>
    <n v="1"/>
  </r>
  <r>
    <s v="08PPR1846O"/>
    <n v="1"/>
    <s v="MATUTINO"/>
    <s v="ROSARIO CASTELLANOS"/>
    <n v="8"/>
    <s v="CHIHUAHUA"/>
    <n v="8"/>
    <s v="CHIHUAHUA"/>
    <n v="37"/>
    <x v="0"/>
    <x v="0"/>
    <n v="1"/>
    <s v="JUĂREZ"/>
    <s v="CALLE VENUSTIANO CARRANZA"/>
    <n v="1518"/>
    <s v="PRIVADO"/>
    <x v="2"/>
    <n v="2"/>
    <s v="BÁSICA"/>
    <n v="2"/>
    <x v="0"/>
    <n v="1"/>
    <x v="0"/>
    <n v="0"/>
    <s v="NO APLICA"/>
    <n v="0"/>
    <s v="NO APLICA"/>
    <s v="08FIZ0040N"/>
    <m/>
    <s v="08ADG0011N"/>
    <n v="0"/>
    <n v="150"/>
    <n v="128"/>
    <n v="278"/>
    <n v="148"/>
    <n v="128"/>
    <n v="276"/>
    <n v="29"/>
    <n v="17"/>
    <n v="46"/>
    <n v="22"/>
    <n v="32"/>
    <n v="54"/>
    <n v="22"/>
    <n v="32"/>
    <n v="54"/>
    <n v="26"/>
    <n v="24"/>
    <n v="50"/>
    <n v="11"/>
    <n v="20"/>
    <n v="31"/>
    <n v="26"/>
    <n v="17"/>
    <n v="43"/>
    <n v="23"/>
    <n v="32"/>
    <n v="55"/>
    <n v="34"/>
    <n v="24"/>
    <n v="58"/>
    <n v="142"/>
    <n v="149"/>
    <n v="291"/>
    <n v="2"/>
    <n v="2"/>
    <n v="1"/>
    <n v="2"/>
    <n v="2"/>
    <n v="2"/>
    <n v="0"/>
    <n v="11"/>
    <n v="0"/>
    <n v="1"/>
    <n v="0"/>
    <n v="0"/>
    <n v="0"/>
    <n v="0"/>
    <n v="0"/>
    <n v="0"/>
    <n v="2"/>
    <n v="8"/>
    <n v="0"/>
    <n v="0"/>
    <n v="1"/>
    <n v="0"/>
    <n v="0"/>
    <n v="0"/>
    <n v="0"/>
    <n v="0"/>
    <n v="2"/>
    <n v="0"/>
    <n v="4"/>
    <n v="4"/>
    <n v="0"/>
    <n v="22"/>
    <n v="2"/>
    <n v="9"/>
    <n v="2"/>
    <n v="2"/>
    <n v="1"/>
    <n v="2"/>
    <n v="2"/>
    <n v="2"/>
    <n v="0"/>
    <n v="11"/>
    <n v="13"/>
    <n v="11"/>
    <n v="1"/>
  </r>
  <r>
    <s v="08PPR1848M"/>
    <n v="1"/>
    <s v="MATUTINO"/>
    <s v="COLEGIO REGIONAL DEL NORTE"/>
    <n v="8"/>
    <s v="CHIHUAHUA"/>
    <n v="8"/>
    <s v="CHIHUAHUA"/>
    <n v="19"/>
    <x v="2"/>
    <x v="2"/>
    <n v="1"/>
    <s v="CHIHUAHUA"/>
    <s v="AVENIDA LA CANTERA KILOMETRO 3.5"/>
    <n v="0"/>
    <s v="PRIVADO"/>
    <x v="2"/>
    <n v="2"/>
    <s v="BÁSICA"/>
    <n v="2"/>
    <x v="0"/>
    <n v="1"/>
    <x v="0"/>
    <n v="0"/>
    <s v="NO APLICA"/>
    <n v="0"/>
    <s v="NO APLICA"/>
    <s v="08FIZ0045I"/>
    <m/>
    <s v="08ADG0011N"/>
    <n v="0"/>
    <n v="78"/>
    <n v="71"/>
    <n v="149"/>
    <n v="78"/>
    <n v="71"/>
    <n v="149"/>
    <n v="11"/>
    <n v="6"/>
    <n v="17"/>
    <n v="24"/>
    <n v="18"/>
    <n v="42"/>
    <n v="24"/>
    <n v="18"/>
    <n v="42"/>
    <n v="17"/>
    <n v="12"/>
    <n v="29"/>
    <n v="19"/>
    <n v="17"/>
    <n v="36"/>
    <n v="15"/>
    <n v="12"/>
    <n v="27"/>
    <n v="10"/>
    <n v="17"/>
    <n v="27"/>
    <n v="11"/>
    <n v="13"/>
    <n v="24"/>
    <n v="96"/>
    <n v="89"/>
    <n v="185"/>
    <n v="0"/>
    <n v="0"/>
    <n v="0"/>
    <n v="0"/>
    <n v="0"/>
    <n v="0"/>
    <n v="3"/>
    <n v="3"/>
    <n v="0"/>
    <n v="0"/>
    <n v="0"/>
    <n v="1"/>
    <n v="0"/>
    <n v="0"/>
    <n v="0"/>
    <n v="0"/>
    <n v="0"/>
    <n v="3"/>
    <n v="0"/>
    <n v="0"/>
    <n v="1"/>
    <n v="0"/>
    <n v="0"/>
    <n v="1"/>
    <n v="0"/>
    <n v="1"/>
    <n v="0"/>
    <n v="4"/>
    <n v="0"/>
    <n v="3"/>
    <n v="0"/>
    <n v="14"/>
    <n v="0"/>
    <n v="3"/>
    <n v="0"/>
    <n v="0"/>
    <n v="0"/>
    <n v="0"/>
    <n v="0"/>
    <n v="0"/>
    <n v="3"/>
    <n v="3"/>
    <n v="8"/>
    <n v="8"/>
    <n v="1"/>
  </r>
  <r>
    <s v="08PPR1851Z"/>
    <n v="1"/>
    <s v="MATUTINO"/>
    <s v="INSTITUTO BLAS PASCAL"/>
    <n v="8"/>
    <s v="CHIHUAHUA"/>
    <n v="8"/>
    <s v="CHIHUAHUA"/>
    <n v="50"/>
    <x v="4"/>
    <x v="4"/>
    <n v="1"/>
    <s v="NUEVO CASAS GRANDES"/>
    <s v="CALLE LIBRAMIENTO GOMEZ MORIN"/>
    <n v="1000"/>
    <s v="PRIVADO"/>
    <x v="2"/>
    <n v="2"/>
    <s v="BÁSICA"/>
    <n v="2"/>
    <x v="0"/>
    <n v="1"/>
    <x v="0"/>
    <n v="0"/>
    <s v="NO APLICA"/>
    <n v="0"/>
    <s v="NO APLICA"/>
    <s v="08FIZ0054Q"/>
    <m/>
    <s v="08ADG0011N"/>
    <n v="0"/>
    <n v="39"/>
    <n v="42"/>
    <n v="81"/>
    <n v="39"/>
    <n v="42"/>
    <n v="81"/>
    <n v="11"/>
    <n v="7"/>
    <n v="18"/>
    <n v="5"/>
    <n v="8"/>
    <n v="13"/>
    <n v="6"/>
    <n v="8"/>
    <n v="14"/>
    <n v="8"/>
    <n v="4"/>
    <n v="12"/>
    <n v="7"/>
    <n v="10"/>
    <n v="17"/>
    <n v="5"/>
    <n v="9"/>
    <n v="14"/>
    <n v="4"/>
    <n v="5"/>
    <n v="9"/>
    <n v="6"/>
    <n v="9"/>
    <n v="15"/>
    <n v="36"/>
    <n v="45"/>
    <n v="81"/>
    <n v="0"/>
    <n v="0"/>
    <n v="0"/>
    <n v="0"/>
    <n v="1"/>
    <n v="1"/>
    <n v="2"/>
    <n v="4"/>
    <n v="0"/>
    <n v="0"/>
    <n v="0"/>
    <n v="1"/>
    <n v="0"/>
    <n v="0"/>
    <n v="0"/>
    <n v="0"/>
    <n v="0"/>
    <n v="4"/>
    <n v="0"/>
    <n v="0"/>
    <n v="1"/>
    <n v="0"/>
    <n v="0"/>
    <n v="0"/>
    <n v="0"/>
    <n v="0"/>
    <n v="0"/>
    <n v="2"/>
    <n v="0"/>
    <n v="3"/>
    <n v="0"/>
    <n v="11"/>
    <n v="0"/>
    <n v="4"/>
    <n v="0"/>
    <n v="0"/>
    <n v="0"/>
    <n v="0"/>
    <n v="1"/>
    <n v="1"/>
    <n v="2"/>
    <n v="4"/>
    <n v="6"/>
    <n v="6"/>
    <n v="1"/>
  </r>
  <r>
    <s v="08PPR1852Z"/>
    <n v="1"/>
    <s v="MATUTINO"/>
    <s v="RAYENARE RAYO DE SOL"/>
    <n v="8"/>
    <s v="CHIHUAHUA"/>
    <n v="8"/>
    <s v="CHIHUAHUA"/>
    <n v="37"/>
    <x v="0"/>
    <x v="0"/>
    <n v="1"/>
    <s v="JUĂREZ"/>
    <s v="CALLE AGUIRRE LAREDO"/>
    <n v="5228"/>
    <s v="PRIVADO"/>
    <x v="2"/>
    <n v="2"/>
    <s v="BÁSICA"/>
    <n v="2"/>
    <x v="0"/>
    <n v="1"/>
    <x v="0"/>
    <n v="0"/>
    <s v="NO APLICA"/>
    <n v="0"/>
    <s v="NO APLICA"/>
    <s v="08FIZ0040N"/>
    <m/>
    <s v="08ADG0011N"/>
    <n v="0"/>
    <n v="72"/>
    <n v="67"/>
    <n v="139"/>
    <n v="72"/>
    <n v="67"/>
    <n v="139"/>
    <n v="9"/>
    <n v="7"/>
    <n v="16"/>
    <n v="13"/>
    <n v="16"/>
    <n v="29"/>
    <n v="13"/>
    <n v="16"/>
    <n v="29"/>
    <n v="22"/>
    <n v="18"/>
    <n v="40"/>
    <n v="15"/>
    <n v="16"/>
    <n v="31"/>
    <n v="18"/>
    <n v="17"/>
    <n v="35"/>
    <n v="14"/>
    <n v="17"/>
    <n v="31"/>
    <n v="8"/>
    <n v="10"/>
    <n v="18"/>
    <n v="90"/>
    <n v="94"/>
    <n v="184"/>
    <n v="1"/>
    <n v="2"/>
    <n v="1"/>
    <n v="1"/>
    <n v="1"/>
    <n v="1"/>
    <n v="0"/>
    <n v="7"/>
    <n v="0"/>
    <n v="0"/>
    <n v="0"/>
    <n v="1"/>
    <n v="0"/>
    <n v="0"/>
    <n v="0"/>
    <n v="0"/>
    <n v="1"/>
    <n v="6"/>
    <n v="0"/>
    <n v="0"/>
    <n v="0"/>
    <n v="1"/>
    <n v="1"/>
    <n v="0"/>
    <n v="0"/>
    <n v="1"/>
    <n v="0"/>
    <n v="3"/>
    <n v="0"/>
    <n v="2"/>
    <n v="0"/>
    <n v="16"/>
    <n v="1"/>
    <n v="6"/>
    <n v="1"/>
    <n v="2"/>
    <n v="1"/>
    <n v="1"/>
    <n v="1"/>
    <n v="1"/>
    <n v="0"/>
    <n v="7"/>
    <n v="8"/>
    <n v="7"/>
    <n v="1"/>
  </r>
  <r>
    <s v="08PPR1853Y"/>
    <n v="1"/>
    <s v="MATUTINO"/>
    <s v="EDUCARE CUAUHTEMOC"/>
    <n v="8"/>
    <s v="CHIHUAHUA"/>
    <n v="8"/>
    <s v="CHIHUAHUA"/>
    <n v="17"/>
    <x v="5"/>
    <x v="5"/>
    <n v="1"/>
    <s v="CUAUHTĂ‰MOC"/>
    <s v="CALLE LEONA AVICARIO"/>
    <n v="1965"/>
    <s v="PRIVADO"/>
    <x v="2"/>
    <n v="2"/>
    <s v="BÁSICA"/>
    <n v="2"/>
    <x v="0"/>
    <n v="1"/>
    <x v="0"/>
    <n v="0"/>
    <s v="NO APLICA"/>
    <n v="0"/>
    <s v="NO APLICA"/>
    <s v="08FIZ0009D"/>
    <m/>
    <s v="08ADG0011N"/>
    <n v="0"/>
    <n v="56"/>
    <n v="52"/>
    <n v="108"/>
    <n v="56"/>
    <n v="52"/>
    <n v="108"/>
    <n v="8"/>
    <n v="8"/>
    <n v="16"/>
    <n v="8"/>
    <n v="10"/>
    <n v="18"/>
    <n v="8"/>
    <n v="10"/>
    <n v="18"/>
    <n v="8"/>
    <n v="8"/>
    <n v="16"/>
    <n v="12"/>
    <n v="8"/>
    <n v="20"/>
    <n v="7"/>
    <n v="10"/>
    <n v="17"/>
    <n v="7"/>
    <n v="8"/>
    <n v="15"/>
    <n v="13"/>
    <n v="9"/>
    <n v="22"/>
    <n v="55"/>
    <n v="53"/>
    <n v="108"/>
    <n v="0"/>
    <n v="1"/>
    <n v="0"/>
    <n v="1"/>
    <n v="1"/>
    <n v="1"/>
    <n v="1"/>
    <n v="5"/>
    <n v="0"/>
    <n v="1"/>
    <n v="0"/>
    <n v="0"/>
    <n v="0"/>
    <n v="0"/>
    <n v="0"/>
    <n v="0"/>
    <n v="0"/>
    <n v="4"/>
    <n v="0"/>
    <n v="0"/>
    <n v="0"/>
    <n v="1"/>
    <n v="0"/>
    <n v="0"/>
    <n v="0"/>
    <n v="0"/>
    <n v="1"/>
    <n v="1"/>
    <n v="0"/>
    <n v="2"/>
    <n v="0"/>
    <n v="10"/>
    <n v="0"/>
    <n v="5"/>
    <n v="0"/>
    <n v="1"/>
    <n v="0"/>
    <n v="1"/>
    <n v="1"/>
    <n v="1"/>
    <n v="1"/>
    <n v="5"/>
    <n v="9"/>
    <n v="9"/>
    <n v="1"/>
  </r>
  <r>
    <s v="08PPR1855W"/>
    <n v="1"/>
    <s v="MATUTINO"/>
    <s v="LIBERTADOR"/>
    <n v="8"/>
    <s v="CHIHUAHUA"/>
    <n v="8"/>
    <s v="CHIHUAHUA"/>
    <n v="37"/>
    <x v="0"/>
    <x v="0"/>
    <n v="1"/>
    <s v="JUĂREZ"/>
    <s v="CALLE ISLA MARQUESA"/>
    <n v="2509"/>
    <s v="PRIVADO"/>
    <x v="2"/>
    <n v="2"/>
    <s v="BÁSICA"/>
    <n v="2"/>
    <x v="0"/>
    <n v="1"/>
    <x v="0"/>
    <n v="0"/>
    <s v="NO APLICA"/>
    <n v="0"/>
    <s v="NO APLICA"/>
    <s v="08FIZ0040N"/>
    <m/>
    <s v="08ADG0011N"/>
    <n v="0"/>
    <n v="47"/>
    <n v="29"/>
    <n v="76"/>
    <n v="45"/>
    <n v="28"/>
    <n v="73"/>
    <n v="5"/>
    <n v="5"/>
    <n v="10"/>
    <n v="2"/>
    <n v="3"/>
    <n v="5"/>
    <n v="3"/>
    <n v="3"/>
    <n v="6"/>
    <n v="9"/>
    <n v="4"/>
    <n v="13"/>
    <n v="11"/>
    <n v="8"/>
    <n v="19"/>
    <n v="5"/>
    <n v="6"/>
    <n v="11"/>
    <n v="4"/>
    <n v="3"/>
    <n v="7"/>
    <n v="8"/>
    <n v="8"/>
    <n v="16"/>
    <n v="40"/>
    <n v="32"/>
    <n v="72"/>
    <n v="0"/>
    <n v="0"/>
    <n v="0"/>
    <n v="0"/>
    <n v="1"/>
    <n v="1"/>
    <n v="2"/>
    <n v="4"/>
    <n v="0"/>
    <n v="1"/>
    <n v="0"/>
    <n v="0"/>
    <n v="0"/>
    <n v="0"/>
    <n v="0"/>
    <n v="0"/>
    <n v="2"/>
    <n v="1"/>
    <n v="0"/>
    <n v="0"/>
    <n v="0"/>
    <n v="0"/>
    <n v="0"/>
    <n v="0"/>
    <n v="0"/>
    <n v="0"/>
    <n v="0"/>
    <n v="0"/>
    <n v="2"/>
    <n v="4"/>
    <n v="0"/>
    <n v="10"/>
    <n v="2"/>
    <n v="2"/>
    <n v="0"/>
    <n v="0"/>
    <n v="0"/>
    <n v="0"/>
    <n v="1"/>
    <n v="1"/>
    <n v="2"/>
    <n v="4"/>
    <n v="6"/>
    <n v="6"/>
    <n v="1"/>
  </r>
  <r>
    <s v="08PPR1856V"/>
    <n v="1"/>
    <s v="MATUTINO"/>
    <s v="COLEGIO BILINGĂśE MADISON"/>
    <n v="8"/>
    <s v="CHIHUAHUA"/>
    <n v="8"/>
    <s v="CHIHUAHUA"/>
    <n v="19"/>
    <x v="2"/>
    <x v="2"/>
    <n v="1"/>
    <s v="CHIHUAHUA"/>
    <s v="CALLE FUENTE DE TREVI"/>
    <n v="7001"/>
    <s v="PRIVADO"/>
    <x v="2"/>
    <n v="2"/>
    <s v="BÁSICA"/>
    <n v="2"/>
    <x v="0"/>
    <n v="1"/>
    <x v="0"/>
    <n v="0"/>
    <s v="NO APLICA"/>
    <n v="0"/>
    <s v="NO APLICA"/>
    <s v="08FIZ0109C"/>
    <s v="08FJS0104N"/>
    <s v="08ADG0046C"/>
    <n v="0"/>
    <n v="131"/>
    <n v="155"/>
    <n v="286"/>
    <n v="130"/>
    <n v="155"/>
    <n v="285"/>
    <n v="19"/>
    <n v="28"/>
    <n v="47"/>
    <n v="17"/>
    <n v="20"/>
    <n v="37"/>
    <n v="17"/>
    <n v="20"/>
    <n v="37"/>
    <n v="20"/>
    <n v="18"/>
    <n v="38"/>
    <n v="24"/>
    <n v="17"/>
    <n v="41"/>
    <n v="25"/>
    <n v="22"/>
    <n v="47"/>
    <n v="21"/>
    <n v="21"/>
    <n v="42"/>
    <n v="13"/>
    <n v="21"/>
    <n v="34"/>
    <n v="120"/>
    <n v="119"/>
    <n v="239"/>
    <n v="0"/>
    <n v="0"/>
    <n v="0"/>
    <n v="0"/>
    <n v="0"/>
    <n v="0"/>
    <n v="6"/>
    <n v="6"/>
    <n v="0"/>
    <n v="0"/>
    <n v="0"/>
    <n v="1"/>
    <n v="0"/>
    <n v="0"/>
    <n v="0"/>
    <n v="0"/>
    <n v="1"/>
    <n v="5"/>
    <n v="0"/>
    <n v="0"/>
    <n v="0"/>
    <n v="1"/>
    <n v="0"/>
    <n v="1"/>
    <n v="0"/>
    <n v="1"/>
    <n v="1"/>
    <n v="7"/>
    <n v="1"/>
    <n v="8"/>
    <n v="0"/>
    <n v="27"/>
    <n v="1"/>
    <n v="5"/>
    <n v="0"/>
    <n v="0"/>
    <n v="0"/>
    <n v="0"/>
    <n v="0"/>
    <n v="0"/>
    <n v="6"/>
    <n v="6"/>
    <n v="12"/>
    <n v="12"/>
    <n v="1"/>
  </r>
  <r>
    <s v="08PPR1858T"/>
    <n v="1"/>
    <s v="MATUTINO"/>
    <s v="COLEGIO PRIMARIA ZAZU"/>
    <n v="8"/>
    <s v="CHIHUAHUA"/>
    <n v="8"/>
    <s v="CHIHUAHUA"/>
    <n v="37"/>
    <x v="0"/>
    <x v="0"/>
    <n v="1"/>
    <s v="JUĂREZ"/>
    <s v="CALLE MUTUALISMO"/>
    <n v="3119"/>
    <s v="PRIVADO"/>
    <x v="2"/>
    <n v="2"/>
    <s v="BÁSICA"/>
    <n v="2"/>
    <x v="0"/>
    <n v="1"/>
    <x v="0"/>
    <n v="0"/>
    <s v="NO APLICA"/>
    <n v="0"/>
    <s v="NO APLICA"/>
    <s v="08FIZ0030G"/>
    <s v="08FJS0110Y"/>
    <s v="08ADG0005C"/>
    <n v="0"/>
    <n v="96"/>
    <n v="86"/>
    <n v="182"/>
    <n v="96"/>
    <n v="86"/>
    <n v="182"/>
    <n v="11"/>
    <n v="14"/>
    <n v="25"/>
    <n v="18"/>
    <n v="12"/>
    <n v="30"/>
    <n v="18"/>
    <n v="12"/>
    <n v="30"/>
    <n v="28"/>
    <n v="24"/>
    <n v="52"/>
    <n v="23"/>
    <n v="14"/>
    <n v="37"/>
    <n v="24"/>
    <n v="16"/>
    <n v="40"/>
    <n v="11"/>
    <n v="9"/>
    <n v="20"/>
    <n v="10"/>
    <n v="17"/>
    <n v="27"/>
    <n v="114"/>
    <n v="92"/>
    <n v="206"/>
    <n v="0"/>
    <n v="0"/>
    <n v="0"/>
    <n v="0"/>
    <n v="0"/>
    <n v="0"/>
    <n v="4"/>
    <n v="4"/>
    <n v="1"/>
    <n v="0"/>
    <n v="0"/>
    <n v="0"/>
    <n v="0"/>
    <n v="0"/>
    <n v="0"/>
    <n v="0"/>
    <n v="1"/>
    <n v="2"/>
    <n v="0"/>
    <n v="0"/>
    <n v="1"/>
    <n v="0"/>
    <n v="1"/>
    <n v="0"/>
    <n v="0"/>
    <n v="1"/>
    <n v="1"/>
    <n v="3"/>
    <n v="3"/>
    <n v="3"/>
    <n v="0"/>
    <n v="17"/>
    <n v="2"/>
    <n v="2"/>
    <n v="0"/>
    <n v="0"/>
    <n v="0"/>
    <n v="0"/>
    <n v="0"/>
    <n v="0"/>
    <n v="4"/>
    <n v="4"/>
    <n v="13"/>
    <n v="6"/>
    <n v="1"/>
  </r>
  <r>
    <s v="08PPR1861G"/>
    <n v="1"/>
    <s v="MATUTINO"/>
    <s v="COLEGIO BILINGUE CARSON DE CIUDAD DELICIAS S.C."/>
    <n v="8"/>
    <s v="CHIHUAHUA"/>
    <n v="8"/>
    <s v="CHIHUAHUA"/>
    <n v="21"/>
    <x v="10"/>
    <x v="7"/>
    <n v="1"/>
    <s v="DELICIAS"/>
    <s v="AVENIDA 50 ANIVERSARIO"/>
    <n v="1709"/>
    <s v="PRIVADO"/>
    <x v="2"/>
    <n v="2"/>
    <s v="BÁSICA"/>
    <n v="2"/>
    <x v="0"/>
    <n v="1"/>
    <x v="0"/>
    <n v="0"/>
    <s v="NO APLICA"/>
    <n v="0"/>
    <s v="NO APLICA"/>
    <s v="08FIZ0228Q"/>
    <s v="08FJS0126Z"/>
    <s v="08ADG0057I"/>
    <n v="0"/>
    <n v="81"/>
    <n v="71"/>
    <n v="152"/>
    <n v="81"/>
    <n v="71"/>
    <n v="152"/>
    <n v="12"/>
    <n v="13"/>
    <n v="25"/>
    <n v="11"/>
    <n v="18"/>
    <n v="29"/>
    <n v="11"/>
    <n v="18"/>
    <n v="29"/>
    <n v="18"/>
    <n v="21"/>
    <n v="39"/>
    <n v="12"/>
    <n v="14"/>
    <n v="26"/>
    <n v="16"/>
    <n v="6"/>
    <n v="22"/>
    <n v="10"/>
    <n v="17"/>
    <n v="27"/>
    <n v="9"/>
    <n v="6"/>
    <n v="15"/>
    <n v="76"/>
    <n v="82"/>
    <n v="158"/>
    <n v="1"/>
    <n v="0"/>
    <n v="1"/>
    <n v="1"/>
    <n v="1"/>
    <n v="0"/>
    <n v="2"/>
    <n v="6"/>
    <n v="0"/>
    <n v="1"/>
    <n v="0"/>
    <n v="0"/>
    <n v="0"/>
    <n v="0"/>
    <n v="0"/>
    <n v="0"/>
    <n v="0"/>
    <n v="5"/>
    <n v="0"/>
    <n v="0"/>
    <n v="0"/>
    <n v="1"/>
    <n v="0"/>
    <n v="1"/>
    <n v="1"/>
    <n v="1"/>
    <n v="0"/>
    <n v="3"/>
    <n v="3"/>
    <n v="2"/>
    <n v="0"/>
    <n v="18"/>
    <n v="0"/>
    <n v="6"/>
    <n v="1"/>
    <n v="0"/>
    <n v="1"/>
    <n v="1"/>
    <n v="1"/>
    <n v="0"/>
    <n v="2"/>
    <n v="6"/>
    <n v="10"/>
    <n v="8"/>
    <n v="1"/>
  </r>
  <r>
    <s v="08PPR1862F"/>
    <n v="1"/>
    <s v="MATUTINO"/>
    <s v="INSTITUTO VALLADOLID UNIDAD NORTE"/>
    <n v="8"/>
    <s v="CHIHUAHUA"/>
    <n v="8"/>
    <s v="CHIHUAHUA"/>
    <n v="19"/>
    <x v="2"/>
    <x v="2"/>
    <n v="1"/>
    <s v="CHIHUAHUA"/>
    <s v="CALLE MANUEL GARCIA"/>
    <n v="10501"/>
    <s v="PRIVADO"/>
    <x v="2"/>
    <n v="2"/>
    <s v="BÁSICA"/>
    <n v="2"/>
    <x v="0"/>
    <n v="1"/>
    <x v="0"/>
    <n v="0"/>
    <s v="NO APLICA"/>
    <n v="0"/>
    <s v="NO APLICA"/>
    <s v="08FIZ0045I"/>
    <m/>
    <s v="08ADG0011N"/>
    <n v="0"/>
    <n v="100"/>
    <n v="101"/>
    <n v="201"/>
    <n v="99"/>
    <n v="101"/>
    <n v="200"/>
    <n v="14"/>
    <n v="16"/>
    <n v="30"/>
    <n v="24"/>
    <n v="18"/>
    <n v="42"/>
    <n v="24"/>
    <n v="18"/>
    <n v="42"/>
    <n v="19"/>
    <n v="19"/>
    <n v="38"/>
    <n v="16"/>
    <n v="18"/>
    <n v="34"/>
    <n v="16"/>
    <n v="13"/>
    <n v="29"/>
    <n v="25"/>
    <n v="19"/>
    <n v="44"/>
    <n v="13"/>
    <n v="15"/>
    <n v="28"/>
    <n v="113"/>
    <n v="102"/>
    <n v="215"/>
    <n v="0"/>
    <n v="1"/>
    <n v="0"/>
    <n v="0"/>
    <n v="0"/>
    <n v="0"/>
    <n v="4"/>
    <n v="5"/>
    <n v="0"/>
    <n v="0"/>
    <n v="1"/>
    <n v="0"/>
    <n v="0"/>
    <n v="0"/>
    <n v="0"/>
    <n v="0"/>
    <n v="0"/>
    <n v="5"/>
    <n v="0"/>
    <n v="0"/>
    <n v="0"/>
    <n v="0"/>
    <n v="0"/>
    <n v="1"/>
    <n v="0"/>
    <n v="1"/>
    <n v="0"/>
    <n v="1"/>
    <n v="2"/>
    <n v="2"/>
    <n v="0"/>
    <n v="13"/>
    <n v="0"/>
    <n v="5"/>
    <n v="0"/>
    <n v="1"/>
    <n v="0"/>
    <n v="0"/>
    <n v="0"/>
    <n v="0"/>
    <n v="4"/>
    <n v="5"/>
    <n v="9"/>
    <n v="9"/>
    <n v="1"/>
  </r>
  <r>
    <s v="08PPR1864D"/>
    <n v="1"/>
    <s v="MATUTINO"/>
    <s v="HENRI WALLON"/>
    <n v="8"/>
    <s v="CHIHUAHUA"/>
    <n v="8"/>
    <s v="CHIHUAHUA"/>
    <n v="19"/>
    <x v="2"/>
    <x v="2"/>
    <n v="1"/>
    <s v="CHIHUAHUA"/>
    <s v="CALLE CHICHONTEPEC"/>
    <n v="5501"/>
    <s v="PRIVADO"/>
    <x v="2"/>
    <n v="2"/>
    <s v="BÁSICA"/>
    <n v="2"/>
    <x v="0"/>
    <n v="1"/>
    <x v="0"/>
    <n v="0"/>
    <s v="NO APLICA"/>
    <n v="0"/>
    <s v="NO APLICA"/>
    <s v="08FIZ0045I"/>
    <m/>
    <s v="08ADG0011N"/>
    <n v="0"/>
    <n v="154"/>
    <n v="137"/>
    <n v="291"/>
    <n v="152"/>
    <n v="137"/>
    <n v="289"/>
    <n v="20"/>
    <n v="27"/>
    <n v="47"/>
    <n v="23"/>
    <n v="27"/>
    <n v="50"/>
    <n v="24"/>
    <n v="27"/>
    <n v="51"/>
    <n v="32"/>
    <n v="19"/>
    <n v="51"/>
    <n v="29"/>
    <n v="18"/>
    <n v="47"/>
    <n v="24"/>
    <n v="23"/>
    <n v="47"/>
    <n v="19"/>
    <n v="21"/>
    <n v="40"/>
    <n v="20"/>
    <n v="25"/>
    <n v="45"/>
    <n v="148"/>
    <n v="133"/>
    <n v="281"/>
    <n v="0"/>
    <n v="0"/>
    <n v="0"/>
    <n v="0"/>
    <n v="0"/>
    <n v="0"/>
    <n v="6"/>
    <n v="6"/>
    <n v="0"/>
    <n v="1"/>
    <n v="0"/>
    <n v="0"/>
    <n v="0"/>
    <n v="0"/>
    <n v="0"/>
    <n v="0"/>
    <n v="0"/>
    <n v="5"/>
    <n v="0"/>
    <n v="0"/>
    <n v="0"/>
    <n v="1"/>
    <n v="0"/>
    <n v="1"/>
    <n v="0"/>
    <n v="1"/>
    <n v="0"/>
    <n v="7"/>
    <n v="4"/>
    <n v="16"/>
    <n v="0"/>
    <n v="36"/>
    <n v="0"/>
    <n v="6"/>
    <n v="0"/>
    <n v="0"/>
    <n v="0"/>
    <n v="0"/>
    <n v="0"/>
    <n v="0"/>
    <n v="6"/>
    <n v="6"/>
    <n v="12"/>
    <n v="12"/>
    <n v="1"/>
  </r>
  <r>
    <s v="08PPR1866B"/>
    <n v="1"/>
    <s v="MATUTINO"/>
    <s v="INSTITUTO DAVID LIVINGSTONE"/>
    <n v="8"/>
    <s v="CHIHUAHUA"/>
    <n v="8"/>
    <s v="CHIHUAHUA"/>
    <n v="37"/>
    <x v="0"/>
    <x v="0"/>
    <n v="1"/>
    <s v="JUĂREZ"/>
    <s v="CALLE LAGUNA DE RODEO"/>
    <n v="1209"/>
    <s v="PRIVADO"/>
    <x v="2"/>
    <n v="2"/>
    <s v="BÁSICA"/>
    <n v="2"/>
    <x v="0"/>
    <n v="1"/>
    <x v="0"/>
    <n v="0"/>
    <s v="NO APLICA"/>
    <n v="0"/>
    <s v="NO APLICA"/>
    <s v="08FIZ0040N"/>
    <m/>
    <s v="08ADG0011N"/>
    <n v="0"/>
    <n v="48"/>
    <n v="39"/>
    <n v="87"/>
    <n v="48"/>
    <n v="39"/>
    <n v="87"/>
    <n v="11"/>
    <n v="6"/>
    <n v="17"/>
    <n v="9"/>
    <n v="7"/>
    <n v="16"/>
    <n v="9"/>
    <n v="8"/>
    <n v="17"/>
    <n v="11"/>
    <n v="8"/>
    <n v="19"/>
    <n v="6"/>
    <n v="5"/>
    <n v="11"/>
    <n v="7"/>
    <n v="3"/>
    <n v="10"/>
    <n v="9"/>
    <n v="4"/>
    <n v="13"/>
    <n v="9"/>
    <n v="6"/>
    <n v="15"/>
    <n v="51"/>
    <n v="34"/>
    <n v="85"/>
    <n v="1"/>
    <n v="1"/>
    <n v="1"/>
    <n v="1"/>
    <n v="1"/>
    <n v="1"/>
    <n v="0"/>
    <n v="6"/>
    <n v="0"/>
    <n v="0"/>
    <n v="0"/>
    <n v="1"/>
    <n v="0"/>
    <n v="0"/>
    <n v="0"/>
    <n v="0"/>
    <n v="2"/>
    <n v="4"/>
    <n v="0"/>
    <n v="0"/>
    <n v="0"/>
    <n v="0"/>
    <n v="0"/>
    <n v="0"/>
    <n v="0"/>
    <n v="0"/>
    <n v="1"/>
    <n v="0"/>
    <n v="2"/>
    <n v="2"/>
    <n v="0"/>
    <n v="12"/>
    <n v="2"/>
    <n v="4"/>
    <n v="1"/>
    <n v="1"/>
    <n v="1"/>
    <n v="1"/>
    <n v="1"/>
    <n v="1"/>
    <n v="0"/>
    <n v="6"/>
    <n v="6"/>
    <n v="6"/>
    <n v="1"/>
  </r>
  <r>
    <s v="08PPR1868Z"/>
    <n v="1"/>
    <s v="MATUTINO"/>
    <s v="INSTITUTO EDUCATIVO HELEN KELLER"/>
    <n v="8"/>
    <s v="CHIHUAHUA"/>
    <n v="8"/>
    <s v="CHIHUAHUA"/>
    <n v="19"/>
    <x v="2"/>
    <x v="2"/>
    <n v="1"/>
    <s v="CHIHUAHUA"/>
    <s v="AVENIDA SAN FELIPE"/>
    <n v="113"/>
    <s v="PRIVADO"/>
    <x v="2"/>
    <n v="2"/>
    <s v="BÁSICA"/>
    <n v="2"/>
    <x v="0"/>
    <n v="1"/>
    <x v="0"/>
    <n v="0"/>
    <s v="NO APLICA"/>
    <n v="0"/>
    <s v="NO APLICA"/>
    <s v="08FIZ0045I"/>
    <m/>
    <s v="08ADG0011N"/>
    <n v="0"/>
    <n v="36"/>
    <n v="45"/>
    <n v="81"/>
    <n v="36"/>
    <n v="45"/>
    <n v="81"/>
    <n v="3"/>
    <n v="10"/>
    <n v="13"/>
    <n v="4"/>
    <n v="1"/>
    <n v="5"/>
    <n v="4"/>
    <n v="1"/>
    <n v="5"/>
    <n v="13"/>
    <n v="1"/>
    <n v="14"/>
    <n v="4"/>
    <n v="7"/>
    <n v="11"/>
    <n v="7"/>
    <n v="6"/>
    <n v="13"/>
    <n v="6"/>
    <n v="9"/>
    <n v="15"/>
    <n v="7"/>
    <n v="8"/>
    <n v="15"/>
    <n v="41"/>
    <n v="32"/>
    <n v="73"/>
    <n v="0"/>
    <n v="0"/>
    <n v="0"/>
    <n v="0"/>
    <n v="0"/>
    <n v="0"/>
    <n v="3"/>
    <n v="3"/>
    <n v="0"/>
    <n v="0"/>
    <n v="0"/>
    <n v="1"/>
    <n v="0"/>
    <n v="0"/>
    <n v="0"/>
    <n v="0"/>
    <n v="0"/>
    <n v="3"/>
    <n v="0"/>
    <n v="0"/>
    <n v="0"/>
    <n v="1"/>
    <n v="1"/>
    <n v="0"/>
    <n v="0"/>
    <n v="0"/>
    <n v="0"/>
    <n v="3"/>
    <n v="0"/>
    <n v="1"/>
    <n v="0"/>
    <n v="10"/>
    <n v="0"/>
    <n v="3"/>
    <n v="0"/>
    <n v="0"/>
    <n v="0"/>
    <n v="0"/>
    <n v="0"/>
    <n v="0"/>
    <n v="3"/>
    <n v="3"/>
    <n v="9"/>
    <n v="6"/>
    <n v="1"/>
  </r>
  <r>
    <s v="08PPR1870O"/>
    <n v="1"/>
    <s v="MATUTINO"/>
    <s v="JUAN JACOBO ROUSSEAU"/>
    <n v="8"/>
    <s v="CHIHUAHUA"/>
    <n v="8"/>
    <s v="CHIHUAHUA"/>
    <n v="37"/>
    <x v="0"/>
    <x v="0"/>
    <n v="1"/>
    <s v="JUĂREZ"/>
    <s v="CALLE PLAN DE AYUTLA"/>
    <n v="5269"/>
    <s v="PRIVADO"/>
    <x v="2"/>
    <n v="2"/>
    <s v="BÁSICA"/>
    <n v="2"/>
    <x v="0"/>
    <n v="1"/>
    <x v="0"/>
    <n v="0"/>
    <s v="NO APLICA"/>
    <n v="0"/>
    <s v="NO APLICA"/>
    <s v="08FIZ0040N"/>
    <m/>
    <s v="08ADG0011N"/>
    <n v="0"/>
    <n v="66"/>
    <n v="66"/>
    <n v="132"/>
    <n v="66"/>
    <n v="66"/>
    <n v="132"/>
    <n v="15"/>
    <n v="14"/>
    <n v="29"/>
    <n v="11"/>
    <n v="13"/>
    <n v="24"/>
    <n v="11"/>
    <n v="13"/>
    <n v="24"/>
    <n v="9"/>
    <n v="12"/>
    <n v="21"/>
    <n v="11"/>
    <n v="9"/>
    <n v="20"/>
    <n v="13"/>
    <n v="10"/>
    <n v="23"/>
    <n v="7"/>
    <n v="11"/>
    <n v="18"/>
    <n v="14"/>
    <n v="19"/>
    <n v="33"/>
    <n v="65"/>
    <n v="74"/>
    <n v="139"/>
    <n v="1"/>
    <n v="1"/>
    <n v="1"/>
    <n v="1"/>
    <n v="1"/>
    <n v="0"/>
    <n v="1"/>
    <n v="6"/>
    <n v="0"/>
    <n v="0"/>
    <n v="0"/>
    <n v="1"/>
    <n v="0"/>
    <n v="0"/>
    <n v="1"/>
    <n v="0"/>
    <n v="1"/>
    <n v="5"/>
    <n v="0"/>
    <n v="0"/>
    <n v="1"/>
    <n v="0"/>
    <n v="1"/>
    <n v="0"/>
    <n v="0"/>
    <n v="1"/>
    <n v="2"/>
    <n v="3"/>
    <n v="1"/>
    <n v="0"/>
    <n v="0"/>
    <n v="17"/>
    <n v="1"/>
    <n v="5"/>
    <n v="1"/>
    <n v="1"/>
    <n v="1"/>
    <n v="1"/>
    <n v="1"/>
    <n v="0"/>
    <n v="1"/>
    <n v="6"/>
    <n v="7"/>
    <n v="7"/>
    <n v="1"/>
  </r>
  <r>
    <s v="08PPR1871N"/>
    <n v="1"/>
    <s v="MATUTINO"/>
    <s v="INSTITUTO VICENTINO DE CD JUAREZ"/>
    <n v="8"/>
    <s v="CHIHUAHUA"/>
    <n v="8"/>
    <s v="CHIHUAHUA"/>
    <n v="37"/>
    <x v="0"/>
    <x v="0"/>
    <n v="1"/>
    <s v="JUĂREZ"/>
    <s v="CALLE TARASCOS"/>
    <n v="6524"/>
    <s v="PRIVADO"/>
    <x v="2"/>
    <n v="2"/>
    <s v="BÁSICA"/>
    <n v="2"/>
    <x v="0"/>
    <n v="1"/>
    <x v="0"/>
    <n v="0"/>
    <s v="NO APLICA"/>
    <n v="0"/>
    <s v="NO APLICA"/>
    <s v="08FIZ0040N"/>
    <m/>
    <s v="08ADG0011N"/>
    <n v="0"/>
    <n v="58"/>
    <n v="57"/>
    <n v="115"/>
    <n v="58"/>
    <n v="57"/>
    <n v="115"/>
    <n v="6"/>
    <n v="11"/>
    <n v="17"/>
    <n v="10"/>
    <n v="21"/>
    <n v="31"/>
    <n v="10"/>
    <n v="21"/>
    <n v="31"/>
    <n v="10"/>
    <n v="7"/>
    <n v="17"/>
    <n v="12"/>
    <n v="9"/>
    <n v="21"/>
    <n v="9"/>
    <n v="12"/>
    <n v="21"/>
    <n v="8"/>
    <n v="7"/>
    <n v="15"/>
    <n v="9"/>
    <n v="8"/>
    <n v="17"/>
    <n v="58"/>
    <n v="64"/>
    <n v="122"/>
    <n v="2"/>
    <n v="2"/>
    <n v="2"/>
    <n v="1"/>
    <n v="1"/>
    <n v="1"/>
    <n v="0"/>
    <n v="9"/>
    <n v="0"/>
    <n v="0"/>
    <n v="0"/>
    <n v="1"/>
    <n v="0"/>
    <n v="1"/>
    <n v="0"/>
    <n v="0"/>
    <n v="0"/>
    <n v="9"/>
    <n v="0"/>
    <n v="0"/>
    <n v="1"/>
    <n v="0"/>
    <n v="1"/>
    <n v="0"/>
    <n v="0"/>
    <n v="0"/>
    <n v="0"/>
    <n v="0"/>
    <n v="1"/>
    <n v="2"/>
    <n v="0"/>
    <n v="16"/>
    <n v="0"/>
    <n v="9"/>
    <n v="2"/>
    <n v="2"/>
    <n v="2"/>
    <n v="1"/>
    <n v="1"/>
    <n v="1"/>
    <n v="0"/>
    <n v="9"/>
    <n v="10"/>
    <n v="9"/>
    <n v="1"/>
  </r>
  <r>
    <s v="08PPR1872M"/>
    <n v="1"/>
    <s v="MATUTINO"/>
    <s v="EDUCANDO A LA NIĂ‘EZ"/>
    <n v="8"/>
    <s v="CHIHUAHUA"/>
    <n v="8"/>
    <s v="CHIHUAHUA"/>
    <n v="37"/>
    <x v="0"/>
    <x v="0"/>
    <n v="1"/>
    <s v="JUĂREZ"/>
    <s v="CALLE CANUTILLO"/>
    <n v="2430"/>
    <s v="PRIVADO"/>
    <x v="2"/>
    <n v="2"/>
    <s v="BÁSICA"/>
    <n v="2"/>
    <x v="0"/>
    <n v="1"/>
    <x v="0"/>
    <n v="0"/>
    <s v="NO APLICA"/>
    <n v="0"/>
    <s v="NO APLICA"/>
    <s v="08FIZ0040N"/>
    <m/>
    <s v="08ADG0011N"/>
    <n v="0"/>
    <n v="64"/>
    <n v="53"/>
    <n v="117"/>
    <n v="64"/>
    <n v="53"/>
    <n v="117"/>
    <n v="13"/>
    <n v="8"/>
    <n v="21"/>
    <n v="7"/>
    <n v="9"/>
    <n v="16"/>
    <n v="8"/>
    <n v="9"/>
    <n v="17"/>
    <n v="6"/>
    <n v="13"/>
    <n v="19"/>
    <n v="9"/>
    <n v="10"/>
    <n v="19"/>
    <n v="15"/>
    <n v="5"/>
    <n v="20"/>
    <n v="10"/>
    <n v="7"/>
    <n v="17"/>
    <n v="5"/>
    <n v="9"/>
    <n v="14"/>
    <n v="53"/>
    <n v="53"/>
    <n v="106"/>
    <n v="0"/>
    <n v="0"/>
    <n v="1"/>
    <n v="1"/>
    <n v="0"/>
    <n v="0"/>
    <n v="2"/>
    <n v="4"/>
    <n v="0"/>
    <n v="0"/>
    <n v="0"/>
    <n v="1"/>
    <n v="0"/>
    <n v="0"/>
    <n v="0"/>
    <n v="0"/>
    <n v="0"/>
    <n v="4"/>
    <n v="0"/>
    <n v="0"/>
    <n v="0"/>
    <n v="0"/>
    <n v="0"/>
    <n v="0"/>
    <n v="0"/>
    <n v="0"/>
    <n v="0"/>
    <n v="0"/>
    <n v="0"/>
    <n v="2"/>
    <n v="0"/>
    <n v="7"/>
    <n v="0"/>
    <n v="4"/>
    <n v="0"/>
    <n v="0"/>
    <n v="1"/>
    <n v="1"/>
    <n v="0"/>
    <n v="0"/>
    <n v="2"/>
    <n v="4"/>
    <n v="6"/>
    <n v="6"/>
    <n v="1"/>
  </r>
  <r>
    <s v="08PPR1875J"/>
    <n v="1"/>
    <s v="MATUTINO"/>
    <s v="COLEGIO INTERNACIONAL BILINGUE S.C"/>
    <n v="8"/>
    <s v="CHIHUAHUA"/>
    <n v="8"/>
    <s v="CHIHUAHUA"/>
    <n v="19"/>
    <x v="2"/>
    <x v="2"/>
    <n v="1"/>
    <s v="CHIHUAHUA"/>
    <s v="CALLE MEDICINA"/>
    <n v="905"/>
    <s v="PRIVADO"/>
    <x v="2"/>
    <n v="2"/>
    <s v="BÁSICA"/>
    <n v="2"/>
    <x v="0"/>
    <n v="1"/>
    <x v="0"/>
    <n v="0"/>
    <s v="NO APLICA"/>
    <n v="0"/>
    <s v="NO APLICA"/>
    <s v="08FIZ0111R"/>
    <s v="08FJS0105M"/>
    <s v="08ADG0046C"/>
    <n v="0"/>
    <n v="37"/>
    <n v="36"/>
    <n v="73"/>
    <n v="37"/>
    <n v="36"/>
    <n v="73"/>
    <n v="5"/>
    <n v="0"/>
    <n v="5"/>
    <n v="6"/>
    <n v="12"/>
    <n v="18"/>
    <n v="6"/>
    <n v="12"/>
    <n v="18"/>
    <n v="7"/>
    <n v="7"/>
    <n v="14"/>
    <n v="5"/>
    <n v="2"/>
    <n v="7"/>
    <n v="5"/>
    <n v="11"/>
    <n v="16"/>
    <n v="5"/>
    <n v="4"/>
    <n v="9"/>
    <n v="3"/>
    <n v="2"/>
    <n v="5"/>
    <n v="31"/>
    <n v="38"/>
    <n v="69"/>
    <n v="0"/>
    <n v="0"/>
    <n v="0"/>
    <n v="0"/>
    <n v="0"/>
    <n v="0"/>
    <n v="3"/>
    <n v="3"/>
    <n v="0"/>
    <n v="0"/>
    <n v="0"/>
    <n v="1"/>
    <n v="0"/>
    <n v="0"/>
    <n v="0"/>
    <n v="0"/>
    <n v="1"/>
    <n v="2"/>
    <n v="0"/>
    <n v="0"/>
    <n v="0"/>
    <n v="1"/>
    <n v="1"/>
    <n v="0"/>
    <n v="0"/>
    <n v="0"/>
    <n v="0"/>
    <n v="1"/>
    <n v="1"/>
    <n v="2"/>
    <n v="0"/>
    <n v="10"/>
    <n v="1"/>
    <n v="2"/>
    <n v="0"/>
    <n v="0"/>
    <n v="0"/>
    <n v="0"/>
    <n v="0"/>
    <n v="0"/>
    <n v="3"/>
    <n v="3"/>
    <n v="7"/>
    <n v="6"/>
    <n v="1"/>
  </r>
  <r>
    <s v="08PPR1876I"/>
    <n v="1"/>
    <s v="MATUTINO"/>
    <s v="ESPACIO MONTESSORI"/>
    <n v="8"/>
    <s v="CHIHUAHUA"/>
    <n v="8"/>
    <s v="CHIHUAHUA"/>
    <n v="21"/>
    <x v="10"/>
    <x v="7"/>
    <n v="1"/>
    <s v="DELICIAS"/>
    <s v="AVENIDA 20 DE NOVIEMBRE"/>
    <n v="1722"/>
    <s v="PRIVADO"/>
    <x v="2"/>
    <n v="2"/>
    <s v="BÁSICA"/>
    <n v="2"/>
    <x v="0"/>
    <n v="1"/>
    <x v="0"/>
    <n v="0"/>
    <s v="NO APLICA"/>
    <n v="0"/>
    <s v="NO APLICA"/>
    <s v="08FIZ0228Q"/>
    <s v="08FJS0126Z"/>
    <s v="08ADG0057I"/>
    <n v="0"/>
    <n v="70"/>
    <n v="76"/>
    <n v="146"/>
    <n v="70"/>
    <n v="76"/>
    <n v="146"/>
    <n v="10"/>
    <n v="8"/>
    <n v="18"/>
    <n v="18"/>
    <n v="15"/>
    <n v="33"/>
    <n v="18"/>
    <n v="15"/>
    <n v="33"/>
    <n v="14"/>
    <n v="12"/>
    <n v="26"/>
    <n v="10"/>
    <n v="18"/>
    <n v="28"/>
    <n v="14"/>
    <n v="15"/>
    <n v="29"/>
    <n v="15"/>
    <n v="16"/>
    <n v="31"/>
    <n v="14"/>
    <n v="14"/>
    <n v="28"/>
    <n v="85"/>
    <n v="90"/>
    <n v="175"/>
    <n v="2"/>
    <n v="2"/>
    <n v="2"/>
    <n v="1"/>
    <n v="2"/>
    <n v="2"/>
    <n v="0"/>
    <n v="11"/>
    <n v="0"/>
    <n v="1"/>
    <n v="0"/>
    <n v="0"/>
    <n v="0"/>
    <n v="0"/>
    <n v="0"/>
    <n v="0"/>
    <n v="0"/>
    <n v="10"/>
    <n v="0"/>
    <n v="0"/>
    <n v="1"/>
    <n v="0"/>
    <n v="1"/>
    <n v="1"/>
    <n v="0"/>
    <n v="0"/>
    <n v="0"/>
    <n v="1"/>
    <n v="3"/>
    <n v="9"/>
    <n v="0"/>
    <n v="27"/>
    <n v="0"/>
    <n v="11"/>
    <n v="2"/>
    <n v="2"/>
    <n v="2"/>
    <n v="1"/>
    <n v="2"/>
    <n v="2"/>
    <n v="0"/>
    <n v="11"/>
    <n v="4"/>
    <n v="3"/>
    <n v="1"/>
  </r>
  <r>
    <s v="08PPR1878G"/>
    <n v="1"/>
    <s v="MATUTINO"/>
    <s v="COLEGIO VERSALLES"/>
    <n v="8"/>
    <s v="CHIHUAHUA"/>
    <n v="8"/>
    <s v="CHIHUAHUA"/>
    <n v="37"/>
    <x v="0"/>
    <x v="0"/>
    <n v="1"/>
    <s v="JUĂREZ"/>
    <s v="CALLE PITAHAYA"/>
    <n v="6152"/>
    <s v="PRIVADO"/>
    <x v="2"/>
    <n v="2"/>
    <s v="BÁSICA"/>
    <n v="2"/>
    <x v="0"/>
    <n v="1"/>
    <x v="0"/>
    <n v="0"/>
    <s v="NO APLICA"/>
    <n v="0"/>
    <s v="NO APLICA"/>
    <s v="08FIZ0040N"/>
    <m/>
    <s v="08ADG0011N"/>
    <n v="0"/>
    <n v="73"/>
    <n v="64"/>
    <n v="137"/>
    <n v="73"/>
    <n v="64"/>
    <n v="137"/>
    <n v="8"/>
    <n v="5"/>
    <n v="13"/>
    <n v="10"/>
    <n v="18"/>
    <n v="28"/>
    <n v="11"/>
    <n v="18"/>
    <n v="29"/>
    <n v="17"/>
    <n v="11"/>
    <n v="28"/>
    <n v="20"/>
    <n v="10"/>
    <n v="30"/>
    <n v="17"/>
    <n v="13"/>
    <n v="30"/>
    <n v="12"/>
    <n v="16"/>
    <n v="28"/>
    <n v="16"/>
    <n v="7"/>
    <n v="23"/>
    <n v="93"/>
    <n v="75"/>
    <n v="168"/>
    <n v="0"/>
    <n v="0"/>
    <n v="0"/>
    <n v="1"/>
    <n v="0"/>
    <n v="1"/>
    <n v="2"/>
    <n v="4"/>
    <n v="0"/>
    <n v="0"/>
    <n v="0"/>
    <n v="1"/>
    <n v="0"/>
    <n v="0"/>
    <n v="0"/>
    <n v="0"/>
    <n v="0"/>
    <n v="4"/>
    <n v="0"/>
    <n v="0"/>
    <n v="1"/>
    <n v="0"/>
    <n v="0"/>
    <n v="0"/>
    <n v="0"/>
    <n v="1"/>
    <n v="0"/>
    <n v="0"/>
    <n v="0"/>
    <n v="3"/>
    <n v="0"/>
    <n v="10"/>
    <n v="0"/>
    <n v="4"/>
    <n v="0"/>
    <n v="0"/>
    <n v="0"/>
    <n v="1"/>
    <n v="0"/>
    <n v="1"/>
    <n v="2"/>
    <n v="4"/>
    <n v="7"/>
    <n v="6"/>
    <n v="1"/>
  </r>
  <r>
    <s v="08PPR1881U"/>
    <n v="1"/>
    <s v="MATUTINO"/>
    <s v="COLEGIO INGLES DE MEXICO"/>
    <n v="8"/>
    <s v="CHIHUAHUA"/>
    <n v="8"/>
    <s v="CHIHUAHUA"/>
    <n v="37"/>
    <x v="0"/>
    <x v="0"/>
    <n v="1"/>
    <s v="JUĂREZ"/>
    <s v="CAMINO VIEJO A SAN JOSE"/>
    <n v="8130"/>
    <s v="PRIVADO"/>
    <x v="2"/>
    <n v="2"/>
    <s v="BÁSICA"/>
    <n v="2"/>
    <x v="0"/>
    <n v="1"/>
    <x v="0"/>
    <n v="0"/>
    <s v="NO APLICA"/>
    <n v="0"/>
    <s v="NO APLICA"/>
    <s v="08FIZ0040N"/>
    <m/>
    <s v="08ADG0011N"/>
    <n v="0"/>
    <n v="43"/>
    <n v="23"/>
    <n v="66"/>
    <n v="43"/>
    <n v="23"/>
    <n v="66"/>
    <n v="9"/>
    <n v="7"/>
    <n v="16"/>
    <n v="14"/>
    <n v="4"/>
    <n v="18"/>
    <n v="14"/>
    <n v="4"/>
    <n v="18"/>
    <n v="8"/>
    <n v="2"/>
    <n v="10"/>
    <n v="11"/>
    <n v="2"/>
    <n v="13"/>
    <n v="6"/>
    <n v="3"/>
    <n v="9"/>
    <n v="2"/>
    <n v="5"/>
    <n v="7"/>
    <n v="15"/>
    <n v="5"/>
    <n v="20"/>
    <n v="56"/>
    <n v="21"/>
    <n v="77"/>
    <n v="1"/>
    <n v="0"/>
    <n v="0"/>
    <n v="0"/>
    <n v="0"/>
    <n v="1"/>
    <n v="2"/>
    <n v="4"/>
    <n v="0"/>
    <n v="0"/>
    <n v="1"/>
    <n v="0"/>
    <n v="0"/>
    <n v="0"/>
    <n v="0"/>
    <n v="0"/>
    <n v="1"/>
    <n v="3"/>
    <n v="0"/>
    <n v="0"/>
    <n v="1"/>
    <n v="0"/>
    <n v="1"/>
    <n v="0"/>
    <n v="1"/>
    <n v="0"/>
    <n v="2"/>
    <n v="0"/>
    <n v="1"/>
    <n v="3"/>
    <n v="0"/>
    <n v="14"/>
    <n v="1"/>
    <n v="3"/>
    <n v="1"/>
    <n v="0"/>
    <n v="0"/>
    <n v="0"/>
    <n v="0"/>
    <n v="1"/>
    <n v="2"/>
    <n v="4"/>
    <n v="6"/>
    <n v="6"/>
    <n v="1"/>
  </r>
  <r>
    <s v="08PPR1882T"/>
    <n v="1"/>
    <s v="MATUTINO"/>
    <s v="INSTITUTO LORETTO"/>
    <n v="8"/>
    <s v="CHIHUAHUA"/>
    <n v="8"/>
    <s v="CHIHUAHUA"/>
    <n v="37"/>
    <x v="0"/>
    <x v="0"/>
    <n v="1"/>
    <s v="JUĂREZ"/>
    <s v="CALLE NIĂ‘OS HEROES"/>
    <n v="5220"/>
    <s v="PRIVADO"/>
    <x v="2"/>
    <n v="2"/>
    <s v="BÁSICA"/>
    <n v="2"/>
    <x v="0"/>
    <n v="1"/>
    <x v="0"/>
    <n v="0"/>
    <s v="NO APLICA"/>
    <n v="0"/>
    <s v="NO APLICA"/>
    <s v="08FIZ0040N"/>
    <m/>
    <s v="08ADG0011N"/>
    <n v="0"/>
    <n v="91"/>
    <n v="58"/>
    <n v="149"/>
    <n v="91"/>
    <n v="58"/>
    <n v="149"/>
    <n v="8"/>
    <n v="8"/>
    <n v="16"/>
    <n v="8"/>
    <n v="14"/>
    <n v="22"/>
    <n v="8"/>
    <n v="14"/>
    <n v="22"/>
    <n v="21"/>
    <n v="17"/>
    <n v="38"/>
    <n v="16"/>
    <n v="6"/>
    <n v="22"/>
    <n v="13"/>
    <n v="8"/>
    <n v="21"/>
    <n v="16"/>
    <n v="8"/>
    <n v="24"/>
    <n v="12"/>
    <n v="10"/>
    <n v="22"/>
    <n v="86"/>
    <n v="63"/>
    <n v="149"/>
    <n v="1"/>
    <n v="0"/>
    <n v="0"/>
    <n v="0"/>
    <n v="0"/>
    <n v="0"/>
    <n v="3"/>
    <n v="4"/>
    <n v="0"/>
    <n v="0"/>
    <n v="0"/>
    <n v="1"/>
    <n v="0"/>
    <n v="0"/>
    <n v="0"/>
    <n v="0"/>
    <n v="0"/>
    <n v="4"/>
    <n v="0"/>
    <n v="0"/>
    <n v="1"/>
    <n v="0"/>
    <n v="1"/>
    <n v="0"/>
    <n v="0"/>
    <n v="0"/>
    <n v="0"/>
    <n v="2"/>
    <n v="0"/>
    <n v="0"/>
    <n v="0"/>
    <n v="9"/>
    <n v="0"/>
    <n v="4"/>
    <n v="1"/>
    <n v="0"/>
    <n v="0"/>
    <n v="0"/>
    <n v="0"/>
    <n v="0"/>
    <n v="3"/>
    <n v="4"/>
    <n v="7"/>
    <n v="7"/>
    <n v="1"/>
  </r>
  <r>
    <s v="08PPR1883S"/>
    <n v="1"/>
    <s v="MATUTINO"/>
    <s v="CENTRO EDUCATIVO MULTICULTURAL YERMO Y PARRES"/>
    <n v="8"/>
    <s v="CHIHUAHUA"/>
    <n v="8"/>
    <s v="CHIHUAHUA"/>
    <n v="37"/>
    <x v="0"/>
    <x v="0"/>
    <n v="1"/>
    <s v="JUĂREZ"/>
    <s v="CALLE PUERTO ANZIO"/>
    <n v="1804"/>
    <s v="PRIVADO"/>
    <x v="2"/>
    <n v="2"/>
    <s v="BÁSICA"/>
    <n v="2"/>
    <x v="0"/>
    <n v="1"/>
    <x v="0"/>
    <n v="0"/>
    <s v="NO APLICA"/>
    <n v="0"/>
    <s v="NO APLICA"/>
    <s v="08FIZ0040N"/>
    <m/>
    <s v="08ADG0011N"/>
    <n v="0"/>
    <n v="142"/>
    <n v="167"/>
    <n v="309"/>
    <n v="140"/>
    <n v="167"/>
    <n v="307"/>
    <n v="24"/>
    <n v="24"/>
    <n v="48"/>
    <n v="27"/>
    <n v="27"/>
    <n v="54"/>
    <n v="27"/>
    <n v="27"/>
    <n v="54"/>
    <n v="35"/>
    <n v="18"/>
    <n v="53"/>
    <n v="25"/>
    <n v="32"/>
    <n v="57"/>
    <n v="20"/>
    <n v="30"/>
    <n v="50"/>
    <n v="24"/>
    <n v="34"/>
    <n v="58"/>
    <n v="20"/>
    <n v="33"/>
    <n v="53"/>
    <n v="151"/>
    <n v="174"/>
    <n v="325"/>
    <n v="0"/>
    <n v="2"/>
    <n v="2"/>
    <n v="0"/>
    <n v="2"/>
    <n v="2"/>
    <n v="2"/>
    <n v="10"/>
    <n v="0"/>
    <n v="0"/>
    <n v="0"/>
    <n v="1"/>
    <n v="0"/>
    <n v="0"/>
    <n v="1"/>
    <n v="0"/>
    <n v="5"/>
    <n v="5"/>
    <n v="0"/>
    <n v="0"/>
    <n v="0"/>
    <n v="0"/>
    <n v="0"/>
    <n v="0"/>
    <n v="0"/>
    <n v="0"/>
    <n v="0"/>
    <n v="0"/>
    <n v="0"/>
    <n v="1"/>
    <n v="0"/>
    <n v="13"/>
    <n v="5"/>
    <n v="5"/>
    <n v="0"/>
    <n v="2"/>
    <n v="2"/>
    <n v="0"/>
    <n v="2"/>
    <n v="2"/>
    <n v="2"/>
    <n v="10"/>
    <n v="12"/>
    <n v="12"/>
    <n v="1"/>
  </r>
  <r>
    <s v="08PPR1884R"/>
    <n v="1"/>
    <s v="MATUTINO"/>
    <s v="COLEGIO HIDALGO"/>
    <n v="8"/>
    <s v="CHIHUAHUA"/>
    <n v="8"/>
    <s v="CHIHUAHUA"/>
    <n v="32"/>
    <x v="17"/>
    <x v="6"/>
    <n v="1"/>
    <s v="HIDALGO DEL PARRAL"/>
    <s v="CALLE PEDRO T. GOMEZ"/>
    <n v="1"/>
    <s v="PRIVADO"/>
    <x v="2"/>
    <n v="2"/>
    <s v="BÁSICA"/>
    <n v="2"/>
    <x v="0"/>
    <n v="1"/>
    <x v="0"/>
    <n v="0"/>
    <s v="NO APLICA"/>
    <n v="0"/>
    <s v="NO APLICA"/>
    <s v="08FIZ0247E"/>
    <s v="08FJS0129W"/>
    <s v="08ADG0004D"/>
    <n v="0"/>
    <n v="47"/>
    <n v="49"/>
    <n v="96"/>
    <n v="46"/>
    <n v="47"/>
    <n v="93"/>
    <n v="6"/>
    <n v="7"/>
    <n v="13"/>
    <n v="14"/>
    <n v="10"/>
    <n v="24"/>
    <n v="14"/>
    <n v="11"/>
    <n v="25"/>
    <n v="11"/>
    <n v="11"/>
    <n v="22"/>
    <n v="9"/>
    <n v="6"/>
    <n v="15"/>
    <n v="9"/>
    <n v="9"/>
    <n v="18"/>
    <n v="8"/>
    <n v="7"/>
    <n v="15"/>
    <n v="9"/>
    <n v="8"/>
    <n v="17"/>
    <n v="60"/>
    <n v="52"/>
    <n v="112"/>
    <n v="0"/>
    <n v="0"/>
    <n v="1"/>
    <n v="1"/>
    <n v="0"/>
    <n v="0"/>
    <n v="2"/>
    <n v="4"/>
    <n v="0"/>
    <n v="0"/>
    <n v="0"/>
    <n v="1"/>
    <n v="0"/>
    <n v="0"/>
    <n v="0"/>
    <n v="0"/>
    <n v="0"/>
    <n v="4"/>
    <n v="0"/>
    <n v="0"/>
    <n v="0"/>
    <n v="0"/>
    <n v="1"/>
    <n v="2"/>
    <n v="0"/>
    <n v="1"/>
    <n v="0"/>
    <n v="2"/>
    <n v="1"/>
    <n v="5"/>
    <n v="0"/>
    <n v="17"/>
    <n v="0"/>
    <n v="4"/>
    <n v="0"/>
    <n v="0"/>
    <n v="1"/>
    <n v="1"/>
    <n v="0"/>
    <n v="0"/>
    <n v="2"/>
    <n v="4"/>
    <n v="17"/>
    <n v="6"/>
    <n v="1"/>
  </r>
  <r>
    <s v="08PPR1888N"/>
    <n v="1"/>
    <s v="MATUTINO"/>
    <s v="COLEGIO LANCASTER"/>
    <n v="8"/>
    <s v="CHIHUAHUA"/>
    <n v="8"/>
    <s v="CHIHUAHUA"/>
    <n v="37"/>
    <x v="0"/>
    <x v="0"/>
    <n v="1"/>
    <s v="JUĂREZ"/>
    <s v="CALLE AVELINA GALLEGOS"/>
    <n v="555"/>
    <s v="PRIVADO"/>
    <x v="2"/>
    <n v="2"/>
    <s v="BÁSICA"/>
    <n v="2"/>
    <x v="0"/>
    <n v="1"/>
    <x v="0"/>
    <n v="0"/>
    <s v="NO APLICA"/>
    <n v="0"/>
    <s v="NO APLICA"/>
    <s v="08FIZ0147F"/>
    <s v="08FJS0110Y"/>
    <s v="08ADG0005C"/>
    <n v="0"/>
    <n v="75"/>
    <n v="78"/>
    <n v="153"/>
    <n v="75"/>
    <n v="78"/>
    <n v="153"/>
    <n v="10"/>
    <n v="6"/>
    <n v="16"/>
    <n v="15"/>
    <n v="14"/>
    <n v="29"/>
    <n v="16"/>
    <n v="14"/>
    <n v="30"/>
    <n v="16"/>
    <n v="11"/>
    <n v="27"/>
    <n v="9"/>
    <n v="13"/>
    <n v="22"/>
    <n v="15"/>
    <n v="11"/>
    <n v="26"/>
    <n v="14"/>
    <n v="14"/>
    <n v="28"/>
    <n v="6"/>
    <n v="14"/>
    <n v="20"/>
    <n v="76"/>
    <n v="77"/>
    <n v="153"/>
    <n v="1"/>
    <n v="1"/>
    <n v="1"/>
    <n v="1"/>
    <n v="1"/>
    <n v="1"/>
    <n v="0"/>
    <n v="6"/>
    <n v="0"/>
    <n v="1"/>
    <n v="0"/>
    <n v="0"/>
    <n v="0"/>
    <n v="0"/>
    <n v="0"/>
    <n v="0"/>
    <n v="0"/>
    <n v="5"/>
    <n v="0"/>
    <n v="0"/>
    <n v="1"/>
    <n v="0"/>
    <n v="0"/>
    <n v="0"/>
    <n v="0"/>
    <n v="0"/>
    <n v="0"/>
    <n v="0"/>
    <n v="0"/>
    <n v="0"/>
    <n v="0"/>
    <n v="7"/>
    <n v="0"/>
    <n v="6"/>
    <n v="1"/>
    <n v="1"/>
    <n v="1"/>
    <n v="1"/>
    <n v="1"/>
    <n v="1"/>
    <n v="0"/>
    <n v="6"/>
    <n v="7"/>
    <n v="6"/>
    <n v="1"/>
  </r>
  <r>
    <s v="08PPR2001G"/>
    <n v="2"/>
    <s v="VESPERTINO"/>
    <s v="PRIMARIA AMMAR"/>
    <n v="8"/>
    <s v="CHIHUAHUA"/>
    <n v="8"/>
    <s v="CHIHUAHUA"/>
    <n v="37"/>
    <x v="0"/>
    <x v="0"/>
    <n v="1"/>
    <s v="JUĂREZ"/>
    <s v="CALLE PAVOREAL"/>
    <n v="1817"/>
    <s v="PRIVADO"/>
    <x v="2"/>
    <n v="2"/>
    <s v="BÁSICA"/>
    <n v="2"/>
    <x v="0"/>
    <n v="1"/>
    <x v="0"/>
    <n v="0"/>
    <s v="NO APLICA"/>
    <n v="0"/>
    <s v="NO APLICA"/>
    <s v="08FIZ0040N"/>
    <m/>
    <s v="08ADG0011N"/>
    <n v="0"/>
    <n v="47"/>
    <n v="41"/>
    <n v="88"/>
    <n v="47"/>
    <n v="41"/>
    <n v="88"/>
    <n v="7"/>
    <n v="2"/>
    <n v="9"/>
    <n v="10"/>
    <n v="5"/>
    <n v="15"/>
    <n v="10"/>
    <n v="5"/>
    <n v="15"/>
    <n v="6"/>
    <n v="10"/>
    <n v="16"/>
    <n v="10"/>
    <n v="10"/>
    <n v="20"/>
    <n v="7"/>
    <n v="7"/>
    <n v="14"/>
    <n v="12"/>
    <n v="10"/>
    <n v="22"/>
    <n v="10"/>
    <n v="5"/>
    <n v="15"/>
    <n v="55"/>
    <n v="47"/>
    <n v="102"/>
    <n v="1"/>
    <n v="1"/>
    <n v="1"/>
    <n v="1"/>
    <n v="2"/>
    <n v="1"/>
    <n v="0"/>
    <n v="7"/>
    <n v="0"/>
    <n v="0"/>
    <n v="1"/>
    <n v="0"/>
    <n v="0"/>
    <n v="0"/>
    <n v="0"/>
    <n v="0"/>
    <n v="1"/>
    <n v="6"/>
    <n v="0"/>
    <n v="0"/>
    <n v="1"/>
    <n v="0"/>
    <n v="0"/>
    <n v="0"/>
    <n v="0"/>
    <n v="0"/>
    <n v="0"/>
    <n v="0"/>
    <n v="0"/>
    <n v="0"/>
    <n v="0"/>
    <n v="9"/>
    <n v="1"/>
    <n v="6"/>
    <n v="1"/>
    <n v="1"/>
    <n v="1"/>
    <n v="1"/>
    <n v="2"/>
    <n v="1"/>
    <n v="0"/>
    <n v="7"/>
    <n v="7"/>
    <n v="7"/>
    <n v="1"/>
  </r>
  <r>
    <s v="08PPR2002F"/>
    <n v="1"/>
    <s v="MATUTINO"/>
    <s v="INSTITUTO MONTESSORI CORAZON DE NIĂ‘O"/>
    <n v="8"/>
    <s v="CHIHUAHUA"/>
    <n v="8"/>
    <s v="CHIHUAHUA"/>
    <n v="32"/>
    <x v="17"/>
    <x v="6"/>
    <n v="1"/>
    <s v="HIDALGO DEL PARRAL"/>
    <s v="CALLE JESUS OBESO"/>
    <n v="5"/>
    <s v="PRIVADO"/>
    <x v="2"/>
    <n v="2"/>
    <s v="BÁSICA"/>
    <n v="2"/>
    <x v="0"/>
    <n v="1"/>
    <x v="0"/>
    <n v="0"/>
    <s v="NO APLICA"/>
    <n v="0"/>
    <s v="NO APLICA"/>
    <s v="08FIZ0247E"/>
    <s v="08FJS0129W"/>
    <s v="08ADG0004D"/>
    <n v="0"/>
    <n v="18"/>
    <n v="31"/>
    <n v="49"/>
    <n v="18"/>
    <n v="31"/>
    <n v="49"/>
    <n v="2"/>
    <n v="5"/>
    <n v="7"/>
    <n v="7"/>
    <n v="8"/>
    <n v="15"/>
    <n v="7"/>
    <n v="8"/>
    <n v="15"/>
    <n v="1"/>
    <n v="7"/>
    <n v="8"/>
    <n v="3"/>
    <n v="6"/>
    <n v="9"/>
    <n v="2"/>
    <n v="4"/>
    <n v="6"/>
    <n v="6"/>
    <n v="6"/>
    <n v="12"/>
    <n v="3"/>
    <n v="3"/>
    <n v="6"/>
    <n v="22"/>
    <n v="34"/>
    <n v="56"/>
    <n v="0"/>
    <n v="0"/>
    <n v="1"/>
    <n v="1"/>
    <n v="0"/>
    <n v="0"/>
    <n v="2"/>
    <n v="4"/>
    <n v="0"/>
    <n v="1"/>
    <n v="0"/>
    <n v="0"/>
    <n v="0"/>
    <n v="0"/>
    <n v="0"/>
    <n v="0"/>
    <n v="1"/>
    <n v="2"/>
    <n v="0"/>
    <n v="0"/>
    <n v="1"/>
    <n v="0"/>
    <n v="1"/>
    <n v="0"/>
    <n v="0"/>
    <n v="0"/>
    <n v="0"/>
    <n v="1"/>
    <n v="0"/>
    <n v="0"/>
    <n v="0"/>
    <n v="7"/>
    <n v="1"/>
    <n v="3"/>
    <n v="0"/>
    <n v="0"/>
    <n v="1"/>
    <n v="1"/>
    <n v="0"/>
    <n v="0"/>
    <n v="2"/>
    <n v="4"/>
    <n v="5"/>
    <n v="5"/>
    <n v="1"/>
  </r>
  <r>
    <s v="08PPR2003E"/>
    <n v="1"/>
    <s v="MATUTINO"/>
    <s v="COLEGIO BILINGUE MUNDO DE GALILEO"/>
    <n v="8"/>
    <s v="CHIHUAHUA"/>
    <n v="8"/>
    <s v="CHIHUAHUA"/>
    <n v="19"/>
    <x v="2"/>
    <x v="2"/>
    <n v="1"/>
    <s v="CHIHUAHUA"/>
    <s v="CALLE REPUBLICA DE URUGUAY"/>
    <n v="521"/>
    <s v="PRIVADO"/>
    <x v="2"/>
    <n v="2"/>
    <s v="BÁSICA"/>
    <n v="2"/>
    <x v="0"/>
    <n v="1"/>
    <x v="0"/>
    <n v="0"/>
    <s v="NO APLICA"/>
    <n v="0"/>
    <s v="NO APLICA"/>
    <s v="08FIZ0120Z"/>
    <s v="08FJS0107K"/>
    <s v="08ADG0046C"/>
    <n v="0"/>
    <n v="61"/>
    <n v="66"/>
    <n v="127"/>
    <n v="61"/>
    <n v="66"/>
    <n v="127"/>
    <n v="6"/>
    <n v="12"/>
    <n v="18"/>
    <n v="13"/>
    <n v="11"/>
    <n v="24"/>
    <n v="13"/>
    <n v="11"/>
    <n v="24"/>
    <n v="19"/>
    <n v="13"/>
    <n v="32"/>
    <n v="12"/>
    <n v="10"/>
    <n v="22"/>
    <n v="8"/>
    <n v="6"/>
    <n v="14"/>
    <n v="9"/>
    <n v="10"/>
    <n v="19"/>
    <n v="12"/>
    <n v="11"/>
    <n v="23"/>
    <n v="73"/>
    <n v="61"/>
    <n v="134"/>
    <n v="0"/>
    <n v="0"/>
    <n v="0"/>
    <n v="0"/>
    <n v="0"/>
    <n v="0"/>
    <n v="6"/>
    <n v="6"/>
    <n v="0"/>
    <n v="0"/>
    <n v="0"/>
    <n v="1"/>
    <n v="0"/>
    <n v="0"/>
    <n v="0"/>
    <n v="0"/>
    <n v="1"/>
    <n v="5"/>
    <n v="0"/>
    <n v="0"/>
    <n v="1"/>
    <n v="0"/>
    <n v="0"/>
    <n v="1"/>
    <n v="0"/>
    <n v="1"/>
    <n v="2"/>
    <n v="3"/>
    <n v="3"/>
    <n v="6"/>
    <n v="0"/>
    <n v="24"/>
    <n v="1"/>
    <n v="5"/>
    <n v="0"/>
    <n v="0"/>
    <n v="0"/>
    <n v="0"/>
    <n v="0"/>
    <n v="0"/>
    <n v="6"/>
    <n v="6"/>
    <n v="12"/>
    <n v="12"/>
    <n v="1"/>
  </r>
  <r>
    <s v="08PPR2005C"/>
    <n v="1"/>
    <s v="MATUTINO"/>
    <s v="CENTRO EDUCATIVO INTEGRAL MI ESPACIO S.C."/>
    <n v="8"/>
    <s v="CHIHUAHUA"/>
    <n v="8"/>
    <s v="CHIHUAHUA"/>
    <n v="19"/>
    <x v="2"/>
    <x v="2"/>
    <n v="1"/>
    <s v="CHIHUAHUA"/>
    <s v="CALLE SOR JUANA INES DE LA CRUZ"/>
    <n v="2305"/>
    <s v="PRIVADO"/>
    <x v="2"/>
    <n v="2"/>
    <s v="BÁSICA"/>
    <n v="2"/>
    <x v="0"/>
    <n v="1"/>
    <x v="0"/>
    <n v="0"/>
    <s v="NO APLICA"/>
    <n v="0"/>
    <s v="NO APLICA"/>
    <s v="08FIZ0115N"/>
    <s v="08FJS0106L"/>
    <s v="08ADG0046C"/>
    <n v="0"/>
    <n v="155"/>
    <n v="140"/>
    <n v="295"/>
    <n v="155"/>
    <n v="140"/>
    <n v="295"/>
    <n v="17"/>
    <n v="17"/>
    <n v="34"/>
    <n v="47"/>
    <n v="44"/>
    <n v="91"/>
    <n v="47"/>
    <n v="44"/>
    <n v="91"/>
    <n v="33"/>
    <n v="24"/>
    <n v="57"/>
    <n v="35"/>
    <n v="26"/>
    <n v="61"/>
    <n v="22"/>
    <n v="38"/>
    <n v="60"/>
    <n v="22"/>
    <n v="20"/>
    <n v="42"/>
    <n v="27"/>
    <n v="22"/>
    <n v="49"/>
    <n v="186"/>
    <n v="174"/>
    <n v="360"/>
    <n v="0"/>
    <n v="0"/>
    <n v="0"/>
    <n v="0"/>
    <n v="0"/>
    <n v="0"/>
    <n v="9"/>
    <n v="9"/>
    <n v="0"/>
    <n v="1"/>
    <n v="0"/>
    <n v="0"/>
    <n v="0"/>
    <n v="0"/>
    <n v="0"/>
    <n v="0"/>
    <n v="0"/>
    <n v="8"/>
    <n v="0"/>
    <n v="0"/>
    <n v="1"/>
    <n v="0"/>
    <n v="0"/>
    <n v="1"/>
    <n v="0"/>
    <n v="1"/>
    <n v="0"/>
    <n v="9"/>
    <n v="2"/>
    <n v="6"/>
    <n v="0"/>
    <n v="29"/>
    <n v="0"/>
    <n v="9"/>
    <n v="0"/>
    <n v="0"/>
    <n v="0"/>
    <n v="0"/>
    <n v="0"/>
    <n v="0"/>
    <n v="9"/>
    <n v="9"/>
    <n v="18"/>
    <n v="18"/>
    <n v="1"/>
  </r>
  <r>
    <s v="08PPR2006B"/>
    <n v="1"/>
    <s v="MATUTINO"/>
    <s v="INSTITUTO PANAMERICANO TRILINGUE"/>
    <n v="8"/>
    <s v="CHIHUAHUA"/>
    <n v="8"/>
    <s v="CHIHUAHUA"/>
    <n v="19"/>
    <x v="2"/>
    <x v="2"/>
    <n v="1"/>
    <s v="CHIHUAHUA"/>
    <s v="CALLE REPUBLICA DE ECUADOR"/>
    <n v="303"/>
    <s v="PRIVADO"/>
    <x v="2"/>
    <n v="2"/>
    <s v="BÁSICA"/>
    <n v="2"/>
    <x v="0"/>
    <n v="1"/>
    <x v="0"/>
    <n v="0"/>
    <s v="NO APLICA"/>
    <n v="0"/>
    <s v="NO APLICA"/>
    <s v="08FIZ0118K"/>
    <s v="08FJS0004O"/>
    <s v="08ADG0046C"/>
    <n v="0"/>
    <n v="112"/>
    <n v="98"/>
    <n v="210"/>
    <n v="112"/>
    <n v="97"/>
    <n v="209"/>
    <n v="15"/>
    <n v="17"/>
    <n v="32"/>
    <n v="21"/>
    <n v="22"/>
    <n v="43"/>
    <n v="21"/>
    <n v="22"/>
    <n v="43"/>
    <n v="32"/>
    <n v="20"/>
    <n v="52"/>
    <n v="16"/>
    <n v="14"/>
    <n v="30"/>
    <n v="18"/>
    <n v="20"/>
    <n v="38"/>
    <n v="15"/>
    <n v="15"/>
    <n v="30"/>
    <n v="11"/>
    <n v="17"/>
    <n v="28"/>
    <n v="113"/>
    <n v="108"/>
    <n v="221"/>
    <n v="0"/>
    <n v="0"/>
    <n v="0"/>
    <n v="0"/>
    <n v="1"/>
    <n v="1"/>
    <n v="4"/>
    <n v="6"/>
    <n v="0"/>
    <n v="0"/>
    <n v="0"/>
    <n v="1"/>
    <n v="0"/>
    <n v="0"/>
    <n v="0"/>
    <n v="0"/>
    <n v="1"/>
    <n v="5"/>
    <n v="0"/>
    <n v="0"/>
    <n v="1"/>
    <n v="0"/>
    <n v="1"/>
    <n v="0"/>
    <n v="1"/>
    <n v="0"/>
    <n v="3"/>
    <n v="4"/>
    <n v="0"/>
    <n v="3"/>
    <n v="0"/>
    <n v="20"/>
    <n v="1"/>
    <n v="5"/>
    <n v="0"/>
    <n v="0"/>
    <n v="0"/>
    <n v="0"/>
    <n v="1"/>
    <n v="1"/>
    <n v="4"/>
    <n v="6"/>
    <n v="14"/>
    <n v="13"/>
    <n v="1"/>
  </r>
  <r>
    <s v="08PPR2007A"/>
    <n v="1"/>
    <s v="MATUTINO"/>
    <s v="CENTRO EDUCATIVO JUAN JACOBO ROUSSEAU"/>
    <n v="8"/>
    <s v="CHIHUAHUA"/>
    <n v="8"/>
    <s v="CHIHUAHUA"/>
    <n v="19"/>
    <x v="2"/>
    <x v="2"/>
    <n v="1"/>
    <s v="CHIHUAHUA"/>
    <s v="CALLE 18A"/>
    <n v="2400"/>
    <s v="PRIVADO"/>
    <x v="2"/>
    <n v="2"/>
    <s v="BÁSICA"/>
    <n v="2"/>
    <x v="0"/>
    <n v="1"/>
    <x v="0"/>
    <n v="0"/>
    <s v="NO APLICA"/>
    <n v="0"/>
    <s v="NO APLICA"/>
    <s v="08FIZ0102J"/>
    <s v="08FJS0103O"/>
    <s v="08ADG0046C"/>
    <n v="0"/>
    <n v="36"/>
    <n v="31"/>
    <n v="67"/>
    <n v="36"/>
    <n v="31"/>
    <n v="67"/>
    <n v="6"/>
    <n v="2"/>
    <n v="8"/>
    <n v="4"/>
    <n v="6"/>
    <n v="10"/>
    <n v="4"/>
    <n v="6"/>
    <n v="10"/>
    <n v="7"/>
    <n v="9"/>
    <n v="16"/>
    <n v="5"/>
    <n v="4"/>
    <n v="9"/>
    <n v="7"/>
    <n v="5"/>
    <n v="12"/>
    <n v="6"/>
    <n v="5"/>
    <n v="11"/>
    <n v="3"/>
    <n v="7"/>
    <n v="10"/>
    <n v="32"/>
    <n v="36"/>
    <n v="68"/>
    <n v="0"/>
    <n v="0"/>
    <n v="0"/>
    <n v="1"/>
    <n v="0"/>
    <n v="1"/>
    <n v="2"/>
    <n v="4"/>
    <n v="0"/>
    <n v="0"/>
    <n v="1"/>
    <n v="0"/>
    <n v="0"/>
    <n v="0"/>
    <n v="0"/>
    <n v="0"/>
    <n v="4"/>
    <n v="0"/>
    <n v="0"/>
    <n v="0"/>
    <n v="0"/>
    <n v="1"/>
    <n v="1"/>
    <n v="0"/>
    <n v="0"/>
    <n v="1"/>
    <n v="1"/>
    <n v="2"/>
    <n v="1"/>
    <n v="3"/>
    <n v="0"/>
    <n v="15"/>
    <n v="4"/>
    <n v="0"/>
    <n v="0"/>
    <n v="0"/>
    <n v="0"/>
    <n v="1"/>
    <n v="0"/>
    <n v="1"/>
    <n v="2"/>
    <n v="4"/>
    <n v="6"/>
    <n v="6"/>
    <n v="1"/>
  </r>
  <r>
    <s v="08PPR2008Z"/>
    <n v="1"/>
    <s v="MATUTINO"/>
    <s v="COLEGIO BELĂ‰N BILINGĂśE"/>
    <n v="8"/>
    <s v="CHIHUAHUA"/>
    <n v="8"/>
    <s v="CHIHUAHUA"/>
    <n v="19"/>
    <x v="2"/>
    <x v="2"/>
    <n v="1"/>
    <s v="CHIHUAHUA"/>
    <s v="PERIFĂ‰RICO DE LA JUVENTUD"/>
    <n v="7109"/>
    <s v="PRIVADO"/>
    <x v="2"/>
    <n v="2"/>
    <s v="BÁSICA"/>
    <n v="2"/>
    <x v="0"/>
    <n v="1"/>
    <x v="0"/>
    <n v="0"/>
    <s v="NO APLICA"/>
    <n v="0"/>
    <s v="NO APLICA"/>
    <s v="08FIZ0112Q"/>
    <s v="08FJS0105M"/>
    <s v="08ADG0046C"/>
    <n v="0"/>
    <n v="107"/>
    <n v="99"/>
    <n v="206"/>
    <n v="106"/>
    <n v="97"/>
    <n v="203"/>
    <n v="13"/>
    <n v="14"/>
    <n v="27"/>
    <n v="21"/>
    <n v="26"/>
    <n v="47"/>
    <n v="21"/>
    <n v="26"/>
    <n v="47"/>
    <n v="22"/>
    <n v="18"/>
    <n v="40"/>
    <n v="10"/>
    <n v="14"/>
    <n v="24"/>
    <n v="16"/>
    <n v="20"/>
    <n v="36"/>
    <n v="20"/>
    <n v="14"/>
    <n v="34"/>
    <n v="17"/>
    <n v="12"/>
    <n v="29"/>
    <n v="106"/>
    <n v="104"/>
    <n v="210"/>
    <n v="0"/>
    <n v="0"/>
    <n v="0"/>
    <n v="0"/>
    <n v="0"/>
    <n v="0"/>
    <n v="5"/>
    <n v="5"/>
    <n v="0"/>
    <n v="0"/>
    <n v="0"/>
    <n v="1"/>
    <n v="0"/>
    <n v="0"/>
    <n v="0"/>
    <n v="0"/>
    <n v="1"/>
    <n v="4"/>
    <n v="0"/>
    <n v="0"/>
    <n v="1"/>
    <n v="1"/>
    <n v="0"/>
    <n v="1"/>
    <n v="1"/>
    <n v="1"/>
    <n v="1"/>
    <n v="4"/>
    <n v="0"/>
    <n v="8"/>
    <n v="0"/>
    <n v="24"/>
    <n v="1"/>
    <n v="4"/>
    <n v="0"/>
    <n v="0"/>
    <n v="0"/>
    <n v="0"/>
    <n v="0"/>
    <n v="0"/>
    <n v="5"/>
    <n v="5"/>
    <n v="10"/>
    <n v="10"/>
    <n v="1"/>
  </r>
  <r>
    <s v="08PPR2009Z"/>
    <n v="1"/>
    <s v="MATUTINO"/>
    <s v="INSTITUTO SAN PABLO"/>
    <n v="8"/>
    <s v="CHIHUAHUA"/>
    <n v="8"/>
    <s v="CHIHUAHUA"/>
    <n v="37"/>
    <x v="0"/>
    <x v="0"/>
    <n v="1"/>
    <s v="JUĂREZ"/>
    <s v="AVENIDA ANTONIO J. BERMUDES"/>
    <n v="450"/>
    <s v="PRIVADO"/>
    <x v="2"/>
    <n v="2"/>
    <s v="BÁSICA"/>
    <n v="2"/>
    <x v="0"/>
    <n v="1"/>
    <x v="0"/>
    <n v="0"/>
    <s v="NO APLICA"/>
    <n v="0"/>
    <s v="NO APLICA"/>
    <s v="08FIZ0040N"/>
    <m/>
    <s v="08ADG0011N"/>
    <n v="0"/>
    <n v="21"/>
    <n v="11"/>
    <n v="32"/>
    <n v="21"/>
    <n v="11"/>
    <n v="32"/>
    <n v="8"/>
    <n v="5"/>
    <n v="13"/>
    <n v="0"/>
    <n v="0"/>
    <n v="0"/>
    <n v="0"/>
    <n v="0"/>
    <n v="0"/>
    <n v="3"/>
    <n v="0"/>
    <n v="3"/>
    <n v="0"/>
    <n v="2"/>
    <n v="2"/>
    <n v="0"/>
    <n v="0"/>
    <n v="0"/>
    <n v="4"/>
    <n v="1"/>
    <n v="5"/>
    <n v="1"/>
    <n v="2"/>
    <n v="3"/>
    <n v="8"/>
    <n v="5"/>
    <n v="13"/>
    <n v="0"/>
    <n v="0"/>
    <n v="1"/>
    <n v="0"/>
    <n v="1"/>
    <n v="0"/>
    <n v="1"/>
    <n v="3"/>
    <n v="0"/>
    <n v="0"/>
    <n v="0"/>
    <n v="1"/>
    <n v="0"/>
    <n v="0"/>
    <n v="0"/>
    <n v="0"/>
    <n v="1"/>
    <n v="2"/>
    <n v="0"/>
    <n v="0"/>
    <n v="1"/>
    <n v="0"/>
    <n v="0"/>
    <n v="0"/>
    <n v="0"/>
    <n v="0"/>
    <n v="0"/>
    <n v="0"/>
    <n v="1"/>
    <n v="1"/>
    <n v="0"/>
    <n v="7"/>
    <n v="1"/>
    <n v="2"/>
    <n v="0"/>
    <n v="0"/>
    <n v="1"/>
    <n v="0"/>
    <n v="1"/>
    <n v="0"/>
    <n v="1"/>
    <n v="3"/>
    <n v="1"/>
    <n v="1"/>
    <n v="1"/>
  </r>
  <r>
    <s v="08PPR2010O"/>
    <n v="1"/>
    <s v="MATUTINO"/>
    <s v="COLEGIO BILINGUE GESTALT"/>
    <n v="8"/>
    <s v="CHIHUAHUA"/>
    <n v="8"/>
    <s v="CHIHUAHUA"/>
    <n v="17"/>
    <x v="5"/>
    <x v="5"/>
    <n v="1"/>
    <s v="CUAUHTĂ‰MOC"/>
    <s v="CALLE OJINAGA"/>
    <n v="935"/>
    <s v="PRIVADO"/>
    <x v="2"/>
    <n v="2"/>
    <s v="BÁSICA"/>
    <n v="2"/>
    <x v="0"/>
    <n v="1"/>
    <x v="0"/>
    <n v="0"/>
    <s v="NO APLICA"/>
    <n v="0"/>
    <s v="NO APLICA"/>
    <s v="08FIZ0053R"/>
    <m/>
    <s v="08ADG0011N"/>
    <n v="0"/>
    <n v="114"/>
    <n v="108"/>
    <n v="222"/>
    <n v="113"/>
    <n v="108"/>
    <n v="221"/>
    <n v="21"/>
    <n v="23"/>
    <n v="44"/>
    <n v="18"/>
    <n v="21"/>
    <n v="39"/>
    <n v="18"/>
    <n v="21"/>
    <n v="39"/>
    <n v="28"/>
    <n v="24"/>
    <n v="52"/>
    <n v="21"/>
    <n v="14"/>
    <n v="35"/>
    <n v="15"/>
    <n v="18"/>
    <n v="33"/>
    <n v="14"/>
    <n v="24"/>
    <n v="38"/>
    <n v="21"/>
    <n v="12"/>
    <n v="33"/>
    <n v="117"/>
    <n v="113"/>
    <n v="230"/>
    <n v="0"/>
    <n v="0"/>
    <n v="0"/>
    <n v="0"/>
    <n v="0"/>
    <n v="0"/>
    <n v="6"/>
    <n v="6"/>
    <n v="0"/>
    <n v="0"/>
    <n v="0"/>
    <n v="1"/>
    <n v="0"/>
    <n v="0"/>
    <n v="0"/>
    <n v="0"/>
    <n v="0"/>
    <n v="6"/>
    <n v="0"/>
    <n v="0"/>
    <n v="0"/>
    <n v="1"/>
    <n v="0"/>
    <n v="1"/>
    <n v="0"/>
    <n v="1"/>
    <n v="1"/>
    <n v="8"/>
    <n v="0"/>
    <n v="4"/>
    <n v="0"/>
    <n v="23"/>
    <n v="0"/>
    <n v="6"/>
    <n v="0"/>
    <n v="0"/>
    <n v="0"/>
    <n v="0"/>
    <n v="0"/>
    <n v="0"/>
    <n v="6"/>
    <n v="6"/>
    <n v="6"/>
    <n v="6"/>
    <n v="1"/>
  </r>
  <r>
    <s v="08PPR2012M"/>
    <n v="1"/>
    <s v="MATUTINO"/>
    <s v="COLEGIO MUNDO BILINGUE"/>
    <n v="8"/>
    <s v="CHIHUAHUA"/>
    <n v="8"/>
    <s v="CHIHUAHUA"/>
    <n v="19"/>
    <x v="2"/>
    <x v="2"/>
    <n v="1"/>
    <s v="CHIHUAHUA"/>
    <s v="CALLE MIRAFLORES"/>
    <n v="1800"/>
    <s v="PRIVADO"/>
    <x v="2"/>
    <n v="2"/>
    <s v="BÁSICA"/>
    <n v="2"/>
    <x v="0"/>
    <n v="1"/>
    <x v="0"/>
    <n v="0"/>
    <s v="NO APLICA"/>
    <n v="0"/>
    <s v="NO APLICA"/>
    <s v="08FIZ0045I"/>
    <m/>
    <s v="08ADG0011N"/>
    <n v="0"/>
    <n v="100"/>
    <n v="101"/>
    <n v="201"/>
    <n v="100"/>
    <n v="101"/>
    <n v="201"/>
    <n v="17"/>
    <n v="14"/>
    <n v="31"/>
    <n v="14"/>
    <n v="17"/>
    <n v="31"/>
    <n v="14"/>
    <n v="17"/>
    <n v="31"/>
    <n v="15"/>
    <n v="19"/>
    <n v="34"/>
    <n v="12"/>
    <n v="17"/>
    <n v="29"/>
    <n v="20"/>
    <n v="19"/>
    <n v="39"/>
    <n v="22"/>
    <n v="16"/>
    <n v="38"/>
    <n v="11"/>
    <n v="12"/>
    <n v="23"/>
    <n v="94"/>
    <n v="100"/>
    <n v="194"/>
    <n v="0"/>
    <n v="0"/>
    <n v="0"/>
    <n v="0"/>
    <n v="0"/>
    <n v="0"/>
    <n v="6"/>
    <n v="6"/>
    <n v="0"/>
    <n v="0"/>
    <n v="0"/>
    <n v="1"/>
    <n v="0"/>
    <n v="0"/>
    <n v="0"/>
    <n v="1"/>
    <n v="0"/>
    <n v="6"/>
    <n v="0"/>
    <n v="0"/>
    <n v="2"/>
    <n v="1"/>
    <n v="1"/>
    <n v="1"/>
    <n v="0"/>
    <n v="1"/>
    <n v="0"/>
    <n v="5"/>
    <n v="1"/>
    <n v="1"/>
    <n v="0"/>
    <n v="21"/>
    <n v="0"/>
    <n v="6"/>
    <n v="0"/>
    <n v="0"/>
    <n v="0"/>
    <n v="0"/>
    <n v="0"/>
    <n v="0"/>
    <n v="6"/>
    <n v="6"/>
    <n v="12"/>
    <n v="12"/>
    <n v="1"/>
  </r>
  <r>
    <s v="08PPR2013L"/>
    <n v="1"/>
    <s v="MATUTINO"/>
    <s v="COLEGIO SILVANO PRAT"/>
    <n v="8"/>
    <s v="CHIHUAHUA"/>
    <n v="8"/>
    <s v="CHIHUAHUA"/>
    <n v="19"/>
    <x v="2"/>
    <x v="2"/>
    <n v="1"/>
    <s v="CHIHUAHUA"/>
    <s v="AVENIDA HEROICO COLEGIO MILITAR"/>
    <n v="6306"/>
    <s v="PRIVADO"/>
    <x v="2"/>
    <n v="2"/>
    <s v="BÁSICA"/>
    <n v="2"/>
    <x v="0"/>
    <n v="1"/>
    <x v="0"/>
    <n v="0"/>
    <s v="NO APLICA"/>
    <n v="0"/>
    <s v="NO APLICA"/>
    <s v="08FIZ0120Z"/>
    <s v="08FJS0107K"/>
    <s v="08ADG0046C"/>
    <n v="3"/>
    <n v="20"/>
    <n v="21"/>
    <n v="41"/>
    <n v="20"/>
    <n v="21"/>
    <n v="41"/>
    <n v="6"/>
    <n v="4"/>
    <n v="1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PR2014K"/>
    <n v="1"/>
    <s v="MATUTINO"/>
    <s v="KAWABATA"/>
    <n v="8"/>
    <s v="CHIHUAHUA"/>
    <n v="8"/>
    <s v="CHIHUAHUA"/>
    <n v="37"/>
    <x v="0"/>
    <x v="0"/>
    <n v="1"/>
    <s v="JUĂREZ"/>
    <s v="CALLE NARDOS"/>
    <n v="1792"/>
    <s v="PRIVADO"/>
    <x v="2"/>
    <n v="2"/>
    <s v="BÁSICA"/>
    <n v="2"/>
    <x v="0"/>
    <n v="1"/>
    <x v="0"/>
    <n v="0"/>
    <s v="NO APLICA"/>
    <n v="0"/>
    <s v="NO APLICA"/>
    <s v="08FIZ0147F"/>
    <s v="08FJS0110Y"/>
    <s v="08ADG0005C"/>
    <n v="0"/>
    <n v="231"/>
    <n v="216"/>
    <n v="447"/>
    <n v="228"/>
    <n v="216"/>
    <n v="444"/>
    <n v="33"/>
    <n v="36"/>
    <n v="69"/>
    <n v="43"/>
    <n v="41"/>
    <n v="84"/>
    <n v="44"/>
    <n v="41"/>
    <n v="85"/>
    <n v="36"/>
    <n v="48"/>
    <n v="84"/>
    <n v="49"/>
    <n v="38"/>
    <n v="87"/>
    <n v="50"/>
    <n v="35"/>
    <n v="85"/>
    <n v="36"/>
    <n v="35"/>
    <n v="71"/>
    <n v="38"/>
    <n v="31"/>
    <n v="69"/>
    <n v="253"/>
    <n v="228"/>
    <n v="481"/>
    <n v="1"/>
    <n v="1"/>
    <n v="0"/>
    <n v="0"/>
    <n v="0"/>
    <n v="0"/>
    <n v="9"/>
    <n v="11"/>
    <n v="0"/>
    <n v="0"/>
    <n v="0"/>
    <n v="1"/>
    <n v="0"/>
    <n v="0"/>
    <n v="0"/>
    <n v="0"/>
    <n v="0"/>
    <n v="11"/>
    <n v="0"/>
    <n v="0"/>
    <n v="0"/>
    <n v="1"/>
    <n v="0"/>
    <n v="0"/>
    <n v="0"/>
    <n v="0"/>
    <n v="0"/>
    <n v="0"/>
    <n v="1"/>
    <n v="3"/>
    <n v="0"/>
    <n v="17"/>
    <n v="0"/>
    <n v="11"/>
    <n v="1"/>
    <n v="1"/>
    <n v="0"/>
    <n v="0"/>
    <n v="0"/>
    <n v="0"/>
    <n v="9"/>
    <n v="11"/>
    <n v="22"/>
    <n v="22"/>
    <n v="1"/>
  </r>
  <r>
    <s v="08PPR2016I"/>
    <n v="1"/>
    <s v="MATUTINO"/>
    <s v="COLEGIO KARI"/>
    <n v="8"/>
    <s v="CHIHUAHUA"/>
    <n v="8"/>
    <s v="CHIHUAHUA"/>
    <n v="37"/>
    <x v="0"/>
    <x v="0"/>
    <n v="1"/>
    <s v="JUĂREZ"/>
    <s v="CALLE LIBRAMIENTO REGIONAL"/>
    <n v="8522"/>
    <s v="PRIVADO"/>
    <x v="2"/>
    <n v="2"/>
    <s v="BÁSICA"/>
    <n v="2"/>
    <x v="0"/>
    <n v="1"/>
    <x v="0"/>
    <n v="0"/>
    <s v="NO APLICA"/>
    <n v="0"/>
    <s v="NO APLICA"/>
    <s v="08FIZ0040N"/>
    <m/>
    <s v="08ADG0011N"/>
    <n v="0"/>
    <n v="36"/>
    <n v="18"/>
    <n v="54"/>
    <n v="34"/>
    <n v="18"/>
    <n v="52"/>
    <n v="4"/>
    <n v="2"/>
    <n v="6"/>
    <n v="4"/>
    <n v="4"/>
    <n v="8"/>
    <n v="4"/>
    <n v="4"/>
    <n v="8"/>
    <n v="7"/>
    <n v="1"/>
    <n v="8"/>
    <n v="8"/>
    <n v="3"/>
    <n v="11"/>
    <n v="5"/>
    <n v="3"/>
    <n v="8"/>
    <n v="6"/>
    <n v="1"/>
    <n v="7"/>
    <n v="6"/>
    <n v="2"/>
    <n v="8"/>
    <n v="36"/>
    <n v="14"/>
    <n v="50"/>
    <n v="1"/>
    <n v="1"/>
    <n v="0"/>
    <n v="0"/>
    <n v="0"/>
    <n v="0"/>
    <n v="2"/>
    <n v="4"/>
    <n v="0"/>
    <n v="0"/>
    <n v="1"/>
    <n v="0"/>
    <n v="0"/>
    <n v="0"/>
    <n v="0"/>
    <n v="0"/>
    <n v="0"/>
    <n v="4"/>
    <n v="0"/>
    <n v="0"/>
    <n v="0"/>
    <n v="0"/>
    <n v="0"/>
    <n v="0"/>
    <n v="0"/>
    <n v="0"/>
    <n v="0"/>
    <n v="0"/>
    <n v="0"/>
    <n v="2"/>
    <n v="0"/>
    <n v="7"/>
    <n v="0"/>
    <n v="4"/>
    <n v="1"/>
    <n v="1"/>
    <n v="0"/>
    <n v="0"/>
    <n v="0"/>
    <n v="0"/>
    <n v="2"/>
    <n v="4"/>
    <n v="3"/>
    <n v="3"/>
    <n v="1"/>
  </r>
  <r>
    <s v="08PPR2022T"/>
    <n v="1"/>
    <s v="MATUTINO"/>
    <s v="AMERICA DEL NORTE"/>
    <n v="8"/>
    <s v="CHIHUAHUA"/>
    <n v="8"/>
    <s v="CHIHUAHUA"/>
    <n v="37"/>
    <x v="0"/>
    <x v="0"/>
    <n v="1"/>
    <s v="JUĂREZ"/>
    <s v="CALLE MANUEL ACUĂ‘A"/>
    <n v="710"/>
    <s v="PRIVADO"/>
    <x v="2"/>
    <n v="2"/>
    <s v="BÁSICA"/>
    <n v="2"/>
    <x v="0"/>
    <n v="1"/>
    <x v="0"/>
    <n v="0"/>
    <s v="NO APLICA"/>
    <n v="0"/>
    <s v="NO APLICA"/>
    <s v="08FIZ0168S"/>
    <s v="08FJS0115T"/>
    <s v="08ADG0005C"/>
    <n v="0"/>
    <n v="56"/>
    <n v="32"/>
    <n v="88"/>
    <n v="56"/>
    <n v="32"/>
    <n v="88"/>
    <n v="7"/>
    <n v="6"/>
    <n v="13"/>
    <n v="8"/>
    <n v="8"/>
    <n v="16"/>
    <n v="8"/>
    <n v="8"/>
    <n v="16"/>
    <n v="11"/>
    <n v="4"/>
    <n v="15"/>
    <n v="13"/>
    <n v="7"/>
    <n v="20"/>
    <n v="7"/>
    <n v="3"/>
    <n v="10"/>
    <n v="8"/>
    <n v="10"/>
    <n v="18"/>
    <n v="1"/>
    <n v="2"/>
    <n v="3"/>
    <n v="48"/>
    <n v="34"/>
    <n v="82"/>
    <n v="0"/>
    <n v="0"/>
    <n v="0"/>
    <n v="0"/>
    <n v="0"/>
    <n v="0"/>
    <n v="3"/>
    <n v="3"/>
    <n v="0"/>
    <n v="0"/>
    <n v="1"/>
    <n v="0"/>
    <n v="0"/>
    <n v="0"/>
    <n v="0"/>
    <n v="0"/>
    <n v="0"/>
    <n v="3"/>
    <n v="0"/>
    <n v="0"/>
    <n v="1"/>
    <n v="0"/>
    <n v="0"/>
    <n v="0"/>
    <n v="0"/>
    <n v="0"/>
    <n v="1"/>
    <n v="1"/>
    <n v="0"/>
    <n v="0"/>
    <n v="0"/>
    <n v="7"/>
    <n v="0"/>
    <n v="3"/>
    <n v="0"/>
    <n v="0"/>
    <n v="0"/>
    <n v="0"/>
    <n v="0"/>
    <n v="0"/>
    <n v="3"/>
    <n v="3"/>
    <n v="6"/>
    <n v="6"/>
    <n v="1"/>
  </r>
  <r>
    <s v="08PPR2023S"/>
    <n v="1"/>
    <s v="MATUTINO"/>
    <s v="COLEGIO FRANCIS IRENE LOGSDON"/>
    <n v="8"/>
    <s v="CHIHUAHUA"/>
    <n v="8"/>
    <s v="CHIHUAHUA"/>
    <n v="37"/>
    <x v="0"/>
    <x v="0"/>
    <n v="1"/>
    <s v="JUĂREZ"/>
    <s v="CALLE 23 DE MARZO (FRENTE AL LIENZO CHARRO MUNICIPAL)"/>
    <n v="0"/>
    <s v="PRIVADO"/>
    <x v="2"/>
    <n v="2"/>
    <s v="BÁSICA"/>
    <n v="2"/>
    <x v="0"/>
    <n v="1"/>
    <x v="0"/>
    <n v="0"/>
    <s v="NO APLICA"/>
    <n v="0"/>
    <s v="NO APLICA"/>
    <s v="08FIZ0040N"/>
    <m/>
    <s v="08ADG0011N"/>
    <n v="0"/>
    <n v="70"/>
    <n v="81"/>
    <n v="151"/>
    <n v="70"/>
    <n v="81"/>
    <n v="151"/>
    <n v="14"/>
    <n v="13"/>
    <n v="27"/>
    <n v="13"/>
    <n v="8"/>
    <n v="21"/>
    <n v="13"/>
    <n v="8"/>
    <n v="21"/>
    <n v="7"/>
    <n v="15"/>
    <n v="22"/>
    <n v="14"/>
    <n v="11"/>
    <n v="25"/>
    <n v="13"/>
    <n v="15"/>
    <n v="28"/>
    <n v="15"/>
    <n v="12"/>
    <n v="27"/>
    <n v="8"/>
    <n v="15"/>
    <n v="23"/>
    <n v="70"/>
    <n v="76"/>
    <n v="146"/>
    <n v="1"/>
    <n v="1"/>
    <n v="1"/>
    <n v="1"/>
    <n v="1"/>
    <n v="1"/>
    <n v="0"/>
    <n v="6"/>
    <n v="1"/>
    <n v="0"/>
    <n v="0"/>
    <n v="0"/>
    <n v="0"/>
    <n v="0"/>
    <n v="0"/>
    <n v="0"/>
    <n v="2"/>
    <n v="3"/>
    <n v="0"/>
    <n v="0"/>
    <n v="1"/>
    <n v="0"/>
    <n v="0"/>
    <n v="0"/>
    <n v="0"/>
    <n v="0"/>
    <n v="1"/>
    <n v="0"/>
    <n v="1"/>
    <n v="1"/>
    <n v="0"/>
    <n v="10"/>
    <n v="3"/>
    <n v="3"/>
    <n v="1"/>
    <n v="1"/>
    <n v="1"/>
    <n v="1"/>
    <n v="1"/>
    <n v="1"/>
    <n v="0"/>
    <n v="6"/>
    <n v="6"/>
    <n v="6"/>
    <n v="1"/>
  </r>
  <r>
    <s v="08PPR2024R"/>
    <n v="1"/>
    <s v="MATUTINO"/>
    <s v="INSTITUTO BILINGĂśE CONETL"/>
    <n v="8"/>
    <s v="CHIHUAHUA"/>
    <n v="8"/>
    <s v="CHIHUAHUA"/>
    <n v="37"/>
    <x v="0"/>
    <x v="0"/>
    <n v="1"/>
    <s v="JUĂREZ"/>
    <s v="CALLE SIMONA BARBA"/>
    <n v="6581"/>
    <s v="PRIVADO"/>
    <x v="2"/>
    <n v="2"/>
    <s v="BÁSICA"/>
    <n v="2"/>
    <x v="0"/>
    <n v="1"/>
    <x v="0"/>
    <n v="0"/>
    <s v="NO APLICA"/>
    <n v="0"/>
    <s v="NO APLICA"/>
    <s v="08FIZ0040N"/>
    <m/>
    <s v="08ADG0011N"/>
    <n v="0"/>
    <n v="89"/>
    <n v="91"/>
    <n v="180"/>
    <n v="89"/>
    <n v="90"/>
    <n v="179"/>
    <n v="6"/>
    <n v="17"/>
    <n v="23"/>
    <n v="26"/>
    <n v="27"/>
    <n v="53"/>
    <n v="26"/>
    <n v="28"/>
    <n v="54"/>
    <n v="19"/>
    <n v="19"/>
    <n v="38"/>
    <n v="20"/>
    <n v="19"/>
    <n v="39"/>
    <n v="18"/>
    <n v="16"/>
    <n v="34"/>
    <n v="24"/>
    <n v="14"/>
    <n v="38"/>
    <n v="16"/>
    <n v="15"/>
    <n v="31"/>
    <n v="123"/>
    <n v="111"/>
    <n v="234"/>
    <n v="0"/>
    <n v="0"/>
    <n v="2"/>
    <n v="2"/>
    <n v="0"/>
    <n v="0"/>
    <n v="4"/>
    <n v="8"/>
    <n v="0"/>
    <n v="0"/>
    <n v="1"/>
    <n v="0"/>
    <n v="0"/>
    <n v="0"/>
    <n v="0"/>
    <n v="0"/>
    <n v="3"/>
    <n v="5"/>
    <n v="0"/>
    <n v="0"/>
    <n v="1"/>
    <n v="0"/>
    <n v="0"/>
    <n v="0"/>
    <n v="1"/>
    <n v="0"/>
    <n v="4"/>
    <n v="2"/>
    <n v="6"/>
    <n v="3"/>
    <n v="0"/>
    <n v="26"/>
    <n v="3"/>
    <n v="5"/>
    <n v="0"/>
    <n v="0"/>
    <n v="2"/>
    <n v="2"/>
    <n v="0"/>
    <n v="0"/>
    <n v="4"/>
    <n v="8"/>
    <n v="12"/>
    <n v="12"/>
    <n v="1"/>
  </r>
  <r>
    <s v="08PPR2027O"/>
    <n v="1"/>
    <s v="MATUTINO"/>
    <s v="COLEGIO HENRI MARION"/>
    <n v="8"/>
    <s v="CHIHUAHUA"/>
    <n v="8"/>
    <s v="CHIHUAHUA"/>
    <n v="37"/>
    <x v="0"/>
    <x v="0"/>
    <n v="1"/>
    <s v="JUĂREZ"/>
    <s v="CALLE CAPULIN"/>
    <n v="6462"/>
    <s v="PRIVADO"/>
    <x v="2"/>
    <n v="2"/>
    <s v="BÁSICA"/>
    <n v="2"/>
    <x v="0"/>
    <n v="1"/>
    <x v="0"/>
    <n v="0"/>
    <s v="NO APLICA"/>
    <n v="0"/>
    <s v="NO APLICA"/>
    <s v="08FIZ0040N"/>
    <m/>
    <s v="08ADG0011N"/>
    <n v="0"/>
    <n v="63"/>
    <n v="69"/>
    <n v="132"/>
    <n v="63"/>
    <n v="69"/>
    <n v="132"/>
    <n v="6"/>
    <n v="6"/>
    <n v="12"/>
    <n v="24"/>
    <n v="15"/>
    <n v="39"/>
    <n v="24"/>
    <n v="15"/>
    <n v="39"/>
    <n v="12"/>
    <n v="16"/>
    <n v="28"/>
    <n v="16"/>
    <n v="14"/>
    <n v="30"/>
    <n v="12"/>
    <n v="17"/>
    <n v="29"/>
    <n v="16"/>
    <n v="18"/>
    <n v="34"/>
    <n v="13"/>
    <n v="16"/>
    <n v="29"/>
    <n v="93"/>
    <n v="96"/>
    <n v="189"/>
    <n v="2"/>
    <n v="1"/>
    <n v="1"/>
    <n v="1"/>
    <n v="1"/>
    <n v="1"/>
    <n v="0"/>
    <n v="7"/>
    <n v="0"/>
    <n v="1"/>
    <n v="0"/>
    <n v="0"/>
    <n v="0"/>
    <n v="0"/>
    <n v="0"/>
    <n v="0"/>
    <n v="0"/>
    <n v="6"/>
    <n v="0"/>
    <n v="0"/>
    <n v="1"/>
    <n v="0"/>
    <n v="0"/>
    <n v="0"/>
    <n v="0"/>
    <n v="0"/>
    <n v="0"/>
    <n v="0"/>
    <n v="0"/>
    <n v="1"/>
    <n v="0"/>
    <n v="9"/>
    <n v="0"/>
    <n v="7"/>
    <n v="2"/>
    <n v="1"/>
    <n v="1"/>
    <n v="1"/>
    <n v="1"/>
    <n v="1"/>
    <n v="0"/>
    <n v="7"/>
    <n v="8"/>
    <n v="6"/>
    <n v="1"/>
  </r>
  <r>
    <s v="08PPR2028N"/>
    <n v="1"/>
    <s v="MATUTINO"/>
    <s v="COLEGIO SUSANA WESLEY"/>
    <n v="8"/>
    <s v="CHIHUAHUA"/>
    <n v="8"/>
    <s v="CHIHUAHUA"/>
    <n v="37"/>
    <x v="0"/>
    <x v="0"/>
    <n v="1"/>
    <s v="JUĂREZ"/>
    <s v="CALLE DELFIN"/>
    <n v="11315"/>
    <s v="PRIVADO"/>
    <x v="2"/>
    <n v="2"/>
    <s v="BÁSICA"/>
    <n v="2"/>
    <x v="0"/>
    <n v="1"/>
    <x v="0"/>
    <n v="0"/>
    <s v="NO APLICA"/>
    <n v="0"/>
    <s v="NO APLICA"/>
    <s v="08FIZ0040N"/>
    <m/>
    <s v="08ADG0011N"/>
    <n v="0"/>
    <n v="61"/>
    <n v="72"/>
    <n v="133"/>
    <n v="61"/>
    <n v="72"/>
    <n v="133"/>
    <n v="6"/>
    <n v="20"/>
    <n v="26"/>
    <n v="14"/>
    <n v="16"/>
    <n v="30"/>
    <n v="14"/>
    <n v="16"/>
    <n v="30"/>
    <n v="17"/>
    <n v="12"/>
    <n v="29"/>
    <n v="5"/>
    <n v="11"/>
    <n v="16"/>
    <n v="11"/>
    <n v="15"/>
    <n v="26"/>
    <n v="12"/>
    <n v="9"/>
    <n v="21"/>
    <n v="9"/>
    <n v="8"/>
    <n v="17"/>
    <n v="68"/>
    <n v="71"/>
    <n v="139"/>
    <n v="1"/>
    <n v="1"/>
    <n v="1"/>
    <n v="1"/>
    <n v="1"/>
    <n v="1"/>
    <n v="0"/>
    <n v="6"/>
    <n v="0"/>
    <n v="0"/>
    <n v="0"/>
    <n v="1"/>
    <n v="0"/>
    <n v="0"/>
    <n v="0"/>
    <n v="0"/>
    <n v="1"/>
    <n v="5"/>
    <n v="0"/>
    <n v="0"/>
    <n v="0"/>
    <n v="0"/>
    <n v="0"/>
    <n v="0"/>
    <n v="1"/>
    <n v="0"/>
    <n v="0"/>
    <n v="0"/>
    <n v="1"/>
    <n v="1"/>
    <n v="0"/>
    <n v="10"/>
    <n v="1"/>
    <n v="5"/>
    <n v="1"/>
    <n v="1"/>
    <n v="1"/>
    <n v="1"/>
    <n v="1"/>
    <n v="1"/>
    <n v="0"/>
    <n v="6"/>
    <n v="6"/>
    <n v="6"/>
    <n v="1"/>
  </r>
  <r>
    <s v="08PPR2031A"/>
    <n v="1"/>
    <s v="MATUTINO"/>
    <s v="COLEGIO PAULO FREIRE"/>
    <n v="8"/>
    <s v="CHIHUAHUA"/>
    <n v="8"/>
    <s v="CHIHUAHUA"/>
    <n v="37"/>
    <x v="0"/>
    <x v="0"/>
    <n v="1"/>
    <s v="JUĂREZ"/>
    <s v="CALLE POPOCATL"/>
    <n v="5840"/>
    <s v="PRIVADO"/>
    <x v="2"/>
    <n v="2"/>
    <s v="BÁSICA"/>
    <n v="2"/>
    <x v="0"/>
    <n v="1"/>
    <x v="0"/>
    <n v="0"/>
    <s v="NO APLICA"/>
    <n v="0"/>
    <s v="NO APLICA"/>
    <s v="08FIZ0162Y"/>
    <s v="08FJS0113V"/>
    <s v="08ADG0005C"/>
    <n v="0"/>
    <n v="56"/>
    <n v="39"/>
    <n v="95"/>
    <n v="56"/>
    <n v="39"/>
    <n v="95"/>
    <n v="7"/>
    <n v="3"/>
    <n v="10"/>
    <n v="10"/>
    <n v="9"/>
    <n v="19"/>
    <n v="10"/>
    <n v="9"/>
    <n v="19"/>
    <n v="11"/>
    <n v="6"/>
    <n v="17"/>
    <n v="5"/>
    <n v="4"/>
    <n v="9"/>
    <n v="9"/>
    <n v="3"/>
    <n v="12"/>
    <n v="9"/>
    <n v="9"/>
    <n v="18"/>
    <n v="9"/>
    <n v="8"/>
    <n v="17"/>
    <n v="53"/>
    <n v="39"/>
    <n v="92"/>
    <n v="0"/>
    <n v="0"/>
    <n v="0"/>
    <n v="0"/>
    <n v="0"/>
    <n v="0"/>
    <n v="3"/>
    <n v="3"/>
    <n v="0"/>
    <n v="0"/>
    <n v="0"/>
    <n v="1"/>
    <n v="0"/>
    <n v="0"/>
    <n v="0"/>
    <n v="0"/>
    <n v="0"/>
    <n v="3"/>
    <n v="0"/>
    <n v="0"/>
    <n v="1"/>
    <n v="0"/>
    <n v="0"/>
    <n v="0"/>
    <n v="0"/>
    <n v="0"/>
    <n v="1"/>
    <n v="1"/>
    <n v="1"/>
    <n v="0"/>
    <n v="0"/>
    <n v="8"/>
    <n v="0"/>
    <n v="3"/>
    <n v="0"/>
    <n v="0"/>
    <n v="0"/>
    <n v="0"/>
    <n v="0"/>
    <n v="0"/>
    <n v="3"/>
    <n v="3"/>
    <n v="6"/>
    <n v="6"/>
    <n v="1"/>
  </r>
  <r>
    <s v="08PPR2032Z"/>
    <n v="1"/>
    <s v="MATUTINO"/>
    <s v="COLEGIO CUMBRES"/>
    <n v="8"/>
    <s v="CHIHUAHUA"/>
    <n v="8"/>
    <s v="CHIHUAHUA"/>
    <n v="19"/>
    <x v="2"/>
    <x v="2"/>
    <n v="1"/>
    <s v="CHIHUAHUA"/>
    <s v="CALLE UNIVERSIDAD DE OXFORD"/>
    <n v="8900"/>
    <s v="PRIVADO"/>
    <x v="2"/>
    <n v="2"/>
    <s v="BÁSICA"/>
    <n v="2"/>
    <x v="0"/>
    <n v="1"/>
    <x v="0"/>
    <n v="0"/>
    <s v="NO APLICA"/>
    <n v="0"/>
    <s v="NO APLICA"/>
    <s v="08FIZ0113P"/>
    <s v="08FJS0105M"/>
    <s v="08ADG0046C"/>
    <n v="0"/>
    <n v="238"/>
    <n v="221"/>
    <n v="459"/>
    <n v="238"/>
    <n v="221"/>
    <n v="459"/>
    <n v="54"/>
    <n v="25"/>
    <n v="79"/>
    <n v="36"/>
    <n v="45"/>
    <n v="81"/>
    <n v="36"/>
    <n v="45"/>
    <n v="81"/>
    <n v="44"/>
    <n v="41"/>
    <n v="85"/>
    <n v="41"/>
    <n v="36"/>
    <n v="77"/>
    <n v="35"/>
    <n v="42"/>
    <n v="77"/>
    <n v="36"/>
    <n v="39"/>
    <n v="75"/>
    <n v="28"/>
    <n v="45"/>
    <n v="73"/>
    <n v="220"/>
    <n v="248"/>
    <n v="468"/>
    <n v="0"/>
    <n v="0"/>
    <n v="0"/>
    <n v="0"/>
    <n v="0"/>
    <n v="0"/>
    <n v="9"/>
    <n v="9"/>
    <n v="0"/>
    <n v="0"/>
    <n v="1"/>
    <n v="0"/>
    <n v="0"/>
    <n v="0"/>
    <n v="0"/>
    <n v="0"/>
    <n v="0"/>
    <n v="9"/>
    <n v="0"/>
    <n v="0"/>
    <n v="1"/>
    <n v="1"/>
    <n v="0"/>
    <n v="1"/>
    <n v="0"/>
    <n v="1"/>
    <n v="0"/>
    <n v="9"/>
    <n v="1"/>
    <n v="5"/>
    <n v="0"/>
    <n v="29"/>
    <n v="0"/>
    <n v="9"/>
    <n v="0"/>
    <n v="0"/>
    <n v="0"/>
    <n v="0"/>
    <n v="0"/>
    <n v="0"/>
    <n v="9"/>
    <n v="9"/>
    <n v="18"/>
    <n v="18"/>
    <n v="1"/>
  </r>
  <r>
    <s v="08PPR2033Z"/>
    <n v="1"/>
    <s v="MATUTINO"/>
    <s v="CENTRO DE INTEGRACION Y MULTIPLE APRENDIZAJE &quot;OBED MARTINEZ LARA&quot;"/>
    <n v="8"/>
    <s v="CHIHUAHUA"/>
    <n v="8"/>
    <s v="CHIHUAHUA"/>
    <n v="37"/>
    <x v="0"/>
    <x v="0"/>
    <n v="1"/>
    <s v="JUĂREZ"/>
    <s v="CALLE ERENDIRA"/>
    <n v="8222"/>
    <s v="PRIVADO"/>
    <x v="2"/>
    <n v="2"/>
    <s v="BÁSICA"/>
    <n v="2"/>
    <x v="0"/>
    <n v="1"/>
    <x v="0"/>
    <n v="0"/>
    <s v="NO APLICA"/>
    <n v="0"/>
    <s v="NO APLICA"/>
    <s v="08FIZ0170G"/>
    <s v="08FJS0115T"/>
    <s v="08ADG0005C"/>
    <n v="0"/>
    <n v="94"/>
    <n v="94"/>
    <n v="188"/>
    <n v="93"/>
    <n v="94"/>
    <n v="187"/>
    <n v="9"/>
    <n v="13"/>
    <n v="22"/>
    <n v="18"/>
    <n v="11"/>
    <n v="29"/>
    <n v="18"/>
    <n v="11"/>
    <n v="29"/>
    <n v="15"/>
    <n v="23"/>
    <n v="38"/>
    <n v="26"/>
    <n v="11"/>
    <n v="37"/>
    <n v="17"/>
    <n v="13"/>
    <n v="30"/>
    <n v="11"/>
    <n v="18"/>
    <n v="29"/>
    <n v="12"/>
    <n v="10"/>
    <n v="22"/>
    <n v="99"/>
    <n v="86"/>
    <n v="185"/>
    <n v="1"/>
    <n v="0"/>
    <n v="0"/>
    <n v="0"/>
    <n v="0"/>
    <n v="0"/>
    <n v="3"/>
    <n v="4"/>
    <n v="0"/>
    <n v="1"/>
    <n v="0"/>
    <n v="0"/>
    <n v="0"/>
    <n v="0"/>
    <n v="0"/>
    <n v="0"/>
    <n v="1"/>
    <n v="2"/>
    <n v="0"/>
    <n v="0"/>
    <n v="1"/>
    <n v="0"/>
    <n v="0"/>
    <n v="0"/>
    <n v="0"/>
    <n v="0"/>
    <n v="0"/>
    <n v="3"/>
    <n v="0"/>
    <n v="2"/>
    <n v="0"/>
    <n v="10"/>
    <n v="1"/>
    <n v="3"/>
    <n v="1"/>
    <n v="0"/>
    <n v="0"/>
    <n v="0"/>
    <n v="0"/>
    <n v="0"/>
    <n v="3"/>
    <n v="4"/>
    <n v="8"/>
    <n v="8"/>
    <n v="1"/>
  </r>
  <r>
    <s v="08PPR2034Y"/>
    <n v="1"/>
    <s v="MATUTINO"/>
    <s v="COLEGIO JUAN PABLO II"/>
    <n v="8"/>
    <s v="CHIHUAHUA"/>
    <n v="8"/>
    <s v="CHIHUAHUA"/>
    <n v="37"/>
    <x v="0"/>
    <x v="0"/>
    <n v="1"/>
    <s v="JUĂREZ"/>
    <s v="CALLE MARCELO CARAVEO"/>
    <n v="8222"/>
    <s v="PRIVADO"/>
    <x v="2"/>
    <n v="2"/>
    <s v="BÁSICA"/>
    <n v="2"/>
    <x v="0"/>
    <n v="1"/>
    <x v="0"/>
    <n v="0"/>
    <s v="NO APLICA"/>
    <n v="0"/>
    <s v="NO APLICA"/>
    <s v="08FIZ0040N"/>
    <m/>
    <s v="08ADG0011N"/>
    <n v="0"/>
    <n v="26"/>
    <n v="21"/>
    <n v="47"/>
    <n v="26"/>
    <n v="21"/>
    <n v="47"/>
    <n v="1"/>
    <n v="3"/>
    <n v="4"/>
    <n v="4"/>
    <n v="4"/>
    <n v="8"/>
    <n v="4"/>
    <n v="4"/>
    <n v="8"/>
    <n v="4"/>
    <n v="4"/>
    <n v="8"/>
    <n v="6"/>
    <n v="4"/>
    <n v="10"/>
    <n v="5"/>
    <n v="1"/>
    <n v="6"/>
    <n v="3"/>
    <n v="5"/>
    <n v="8"/>
    <n v="7"/>
    <n v="3"/>
    <n v="10"/>
    <n v="29"/>
    <n v="21"/>
    <n v="50"/>
    <n v="0"/>
    <n v="0"/>
    <n v="0"/>
    <n v="0"/>
    <n v="0"/>
    <n v="0"/>
    <n v="2"/>
    <n v="2"/>
    <n v="0"/>
    <n v="1"/>
    <n v="0"/>
    <n v="0"/>
    <n v="0"/>
    <n v="0"/>
    <n v="0"/>
    <n v="0"/>
    <n v="0"/>
    <n v="1"/>
    <n v="0"/>
    <n v="0"/>
    <n v="0"/>
    <n v="1"/>
    <n v="0"/>
    <n v="0"/>
    <n v="0"/>
    <n v="0"/>
    <n v="0"/>
    <n v="0"/>
    <n v="1"/>
    <n v="1"/>
    <n v="0"/>
    <n v="5"/>
    <n v="0"/>
    <n v="2"/>
    <n v="0"/>
    <n v="0"/>
    <n v="0"/>
    <n v="0"/>
    <n v="0"/>
    <n v="0"/>
    <n v="2"/>
    <n v="2"/>
    <n v="2"/>
    <n v="2"/>
    <n v="1"/>
  </r>
  <r>
    <s v="08PPR2035X"/>
    <n v="1"/>
    <s v="MATUTINO"/>
    <s v="COLEGIO BILINGUE PALABRA VIVA"/>
    <n v="8"/>
    <s v="CHIHUAHUA"/>
    <n v="8"/>
    <s v="CHIHUAHUA"/>
    <n v="19"/>
    <x v="2"/>
    <x v="2"/>
    <n v="1"/>
    <s v="CHIHUAHUA"/>
    <s v="AVENIDA TOMAS VALLES VIVAR"/>
    <n v="7311"/>
    <s v="PRIVADO"/>
    <x v="2"/>
    <n v="2"/>
    <s v="BÁSICA"/>
    <n v="2"/>
    <x v="0"/>
    <n v="1"/>
    <x v="0"/>
    <n v="0"/>
    <s v="NO APLICA"/>
    <n v="0"/>
    <s v="NO APLICA"/>
    <s v="08FIZ0045I"/>
    <m/>
    <s v="08ADG0011N"/>
    <n v="0"/>
    <n v="44"/>
    <n v="42"/>
    <n v="86"/>
    <n v="44"/>
    <n v="42"/>
    <n v="86"/>
    <n v="5"/>
    <n v="6"/>
    <n v="11"/>
    <n v="6"/>
    <n v="9"/>
    <n v="15"/>
    <n v="6"/>
    <n v="9"/>
    <n v="15"/>
    <n v="5"/>
    <n v="8"/>
    <n v="13"/>
    <n v="3"/>
    <n v="7"/>
    <n v="10"/>
    <n v="6"/>
    <n v="8"/>
    <n v="14"/>
    <n v="10"/>
    <n v="5"/>
    <n v="15"/>
    <n v="11"/>
    <n v="2"/>
    <n v="13"/>
    <n v="41"/>
    <n v="39"/>
    <n v="80"/>
    <n v="0"/>
    <n v="0"/>
    <n v="0"/>
    <n v="0"/>
    <n v="0"/>
    <n v="0"/>
    <n v="3"/>
    <n v="3"/>
    <n v="0"/>
    <n v="1"/>
    <n v="0"/>
    <n v="0"/>
    <n v="0"/>
    <n v="0"/>
    <n v="0"/>
    <n v="0"/>
    <n v="0"/>
    <n v="2"/>
    <n v="0"/>
    <n v="0"/>
    <n v="0"/>
    <n v="1"/>
    <n v="0"/>
    <n v="1"/>
    <n v="0"/>
    <n v="0"/>
    <n v="0"/>
    <n v="3"/>
    <n v="2"/>
    <n v="5"/>
    <n v="0"/>
    <n v="15"/>
    <n v="0"/>
    <n v="3"/>
    <n v="0"/>
    <n v="0"/>
    <n v="0"/>
    <n v="0"/>
    <n v="0"/>
    <n v="0"/>
    <n v="3"/>
    <n v="3"/>
    <n v="6"/>
    <n v="6"/>
    <n v="1"/>
  </r>
  <r>
    <s v="08PPR2037V"/>
    <n v="1"/>
    <s v="MATUTINO"/>
    <s v="COLEGIO ANTARES"/>
    <n v="8"/>
    <s v="CHIHUAHUA"/>
    <n v="8"/>
    <s v="CHIHUAHUA"/>
    <n v="37"/>
    <x v="0"/>
    <x v="0"/>
    <n v="1"/>
    <s v="JUĂREZ"/>
    <s v="CALLE CAYETANO LOPEZ"/>
    <n v="813"/>
    <s v="PRIVADO"/>
    <x v="2"/>
    <n v="2"/>
    <s v="BÁSICA"/>
    <n v="2"/>
    <x v="0"/>
    <n v="1"/>
    <x v="0"/>
    <n v="0"/>
    <s v="NO APLICA"/>
    <n v="0"/>
    <s v="NO APLICA"/>
    <s v="08FIZ0040N"/>
    <m/>
    <s v="08ADG0011N"/>
    <n v="0"/>
    <n v="99"/>
    <n v="79"/>
    <n v="178"/>
    <n v="99"/>
    <n v="79"/>
    <n v="178"/>
    <n v="14"/>
    <n v="17"/>
    <n v="31"/>
    <n v="15"/>
    <n v="12"/>
    <n v="27"/>
    <n v="15"/>
    <n v="12"/>
    <n v="27"/>
    <n v="14"/>
    <n v="14"/>
    <n v="28"/>
    <n v="21"/>
    <n v="12"/>
    <n v="33"/>
    <n v="18"/>
    <n v="13"/>
    <n v="31"/>
    <n v="9"/>
    <n v="12"/>
    <n v="21"/>
    <n v="19"/>
    <n v="10"/>
    <n v="29"/>
    <n v="96"/>
    <n v="73"/>
    <n v="169"/>
    <n v="2"/>
    <n v="2"/>
    <n v="0"/>
    <n v="2"/>
    <n v="1"/>
    <n v="2"/>
    <n v="1"/>
    <n v="10"/>
    <n v="0"/>
    <n v="1"/>
    <n v="0"/>
    <n v="0"/>
    <n v="0"/>
    <n v="1"/>
    <n v="0"/>
    <n v="0"/>
    <n v="2"/>
    <n v="7"/>
    <n v="0"/>
    <n v="0"/>
    <n v="1"/>
    <n v="0"/>
    <n v="0"/>
    <n v="1"/>
    <n v="1"/>
    <n v="0"/>
    <n v="1"/>
    <n v="5"/>
    <n v="2"/>
    <n v="8"/>
    <n v="0"/>
    <n v="30"/>
    <n v="2"/>
    <n v="8"/>
    <n v="2"/>
    <n v="2"/>
    <n v="0"/>
    <n v="2"/>
    <n v="1"/>
    <n v="2"/>
    <n v="1"/>
    <n v="10"/>
    <n v="11"/>
    <n v="11"/>
    <n v="1"/>
  </r>
  <r>
    <s v="08PPR2038U"/>
    <n v="1"/>
    <s v="MATUTINO"/>
    <s v="COLEGIO VIDA CON FUTURO"/>
    <n v="8"/>
    <s v="CHIHUAHUA"/>
    <n v="8"/>
    <s v="CHIHUAHUA"/>
    <n v="32"/>
    <x v="17"/>
    <x v="6"/>
    <n v="1"/>
    <s v="HIDALGO DEL PARRAL"/>
    <s v="CALLE OJO DE ALMANCEĂ‘A"/>
    <n v="20"/>
    <s v="PRIVADO"/>
    <x v="2"/>
    <n v="2"/>
    <s v="BÁSICA"/>
    <n v="2"/>
    <x v="0"/>
    <n v="1"/>
    <x v="0"/>
    <n v="0"/>
    <s v="NO APLICA"/>
    <n v="0"/>
    <s v="NO APLICA"/>
    <s v="08FIZ0267S"/>
    <s v="08FJS0004O"/>
    <s v="08ADG0001G"/>
    <n v="0"/>
    <n v="51"/>
    <n v="63"/>
    <n v="114"/>
    <n v="50"/>
    <n v="61"/>
    <n v="111"/>
    <n v="7"/>
    <n v="10"/>
    <n v="17"/>
    <n v="10"/>
    <n v="8"/>
    <n v="18"/>
    <n v="10"/>
    <n v="10"/>
    <n v="20"/>
    <n v="5"/>
    <n v="19"/>
    <n v="24"/>
    <n v="6"/>
    <n v="10"/>
    <n v="16"/>
    <n v="7"/>
    <n v="8"/>
    <n v="15"/>
    <n v="11"/>
    <n v="7"/>
    <n v="18"/>
    <n v="9"/>
    <n v="7"/>
    <n v="16"/>
    <n v="48"/>
    <n v="61"/>
    <n v="109"/>
    <n v="1"/>
    <n v="1"/>
    <n v="1"/>
    <n v="1"/>
    <n v="1"/>
    <n v="1"/>
    <n v="0"/>
    <n v="6"/>
    <n v="1"/>
    <n v="0"/>
    <n v="0"/>
    <n v="0"/>
    <n v="0"/>
    <n v="0"/>
    <n v="0"/>
    <n v="0"/>
    <n v="1"/>
    <n v="4"/>
    <n v="0"/>
    <n v="0"/>
    <n v="1"/>
    <n v="0"/>
    <n v="0"/>
    <n v="0"/>
    <n v="0"/>
    <n v="0"/>
    <n v="0"/>
    <n v="1"/>
    <n v="0"/>
    <n v="1"/>
    <n v="0"/>
    <n v="9"/>
    <n v="2"/>
    <n v="4"/>
    <n v="1"/>
    <n v="1"/>
    <n v="1"/>
    <n v="1"/>
    <n v="1"/>
    <n v="1"/>
    <n v="0"/>
    <n v="6"/>
    <n v="6"/>
    <n v="6"/>
    <n v="1"/>
  </r>
  <r>
    <s v="08PPR2039T"/>
    <n v="1"/>
    <s v="MATUTINO"/>
    <s v="INSTITUTO BILINGUE FRIDA KAHLO"/>
    <n v="8"/>
    <s v="CHIHUAHUA"/>
    <n v="8"/>
    <s v="CHIHUAHUA"/>
    <n v="37"/>
    <x v="0"/>
    <x v="0"/>
    <n v="1"/>
    <s v="JUĂREZ"/>
    <s v="CALLE VALENTIN FUENTES"/>
    <n v="1843"/>
    <s v="PRIVADO"/>
    <x v="2"/>
    <n v="2"/>
    <s v="BÁSICA"/>
    <n v="2"/>
    <x v="0"/>
    <n v="1"/>
    <x v="0"/>
    <n v="0"/>
    <s v="NO APLICA"/>
    <n v="0"/>
    <s v="NO APLICA"/>
    <s v="08FIZ0163X"/>
    <s v="08FJS0114U"/>
    <s v="08ADG0005C"/>
    <n v="0"/>
    <n v="64"/>
    <n v="51"/>
    <n v="115"/>
    <n v="63"/>
    <n v="49"/>
    <n v="112"/>
    <n v="15"/>
    <n v="4"/>
    <n v="19"/>
    <n v="9"/>
    <n v="7"/>
    <n v="16"/>
    <n v="9"/>
    <n v="8"/>
    <n v="17"/>
    <n v="9"/>
    <n v="7"/>
    <n v="16"/>
    <n v="11"/>
    <n v="10"/>
    <n v="21"/>
    <n v="6"/>
    <n v="11"/>
    <n v="17"/>
    <n v="11"/>
    <n v="6"/>
    <n v="17"/>
    <n v="8"/>
    <n v="11"/>
    <n v="19"/>
    <n v="54"/>
    <n v="53"/>
    <n v="107"/>
    <n v="0"/>
    <n v="0"/>
    <n v="0"/>
    <n v="0"/>
    <n v="0"/>
    <n v="0"/>
    <n v="3"/>
    <n v="3"/>
    <n v="0"/>
    <n v="0"/>
    <n v="0"/>
    <n v="1"/>
    <n v="0"/>
    <n v="0"/>
    <n v="0"/>
    <n v="0"/>
    <n v="1"/>
    <n v="2"/>
    <n v="0"/>
    <n v="0"/>
    <n v="1"/>
    <n v="0"/>
    <n v="0"/>
    <n v="0"/>
    <n v="1"/>
    <n v="0"/>
    <n v="0"/>
    <n v="3"/>
    <n v="0"/>
    <n v="2"/>
    <n v="0"/>
    <n v="11"/>
    <n v="1"/>
    <n v="2"/>
    <n v="0"/>
    <n v="0"/>
    <n v="0"/>
    <n v="0"/>
    <n v="0"/>
    <n v="0"/>
    <n v="3"/>
    <n v="3"/>
    <n v="6"/>
    <n v="6"/>
    <n v="1"/>
  </r>
  <r>
    <s v="08PPR2044E"/>
    <n v="1"/>
    <s v="MATUTINO"/>
    <s v="CENTRO EDUCATIVO TOWI"/>
    <n v="8"/>
    <s v="CHIHUAHUA"/>
    <n v="8"/>
    <s v="CHIHUAHUA"/>
    <n v="37"/>
    <x v="0"/>
    <x v="0"/>
    <n v="1"/>
    <s v="JUĂREZ"/>
    <s v="CALLE FIDEL AVILA"/>
    <n v="413"/>
    <s v="PRIVADO"/>
    <x v="2"/>
    <n v="2"/>
    <s v="BÁSICA"/>
    <n v="2"/>
    <x v="0"/>
    <n v="1"/>
    <x v="0"/>
    <n v="0"/>
    <s v="NO APLICA"/>
    <n v="0"/>
    <s v="NO APLICA"/>
    <s v="08FIZ0168S"/>
    <s v="08FJS0115T"/>
    <s v="08ADG0005C"/>
    <n v="0"/>
    <n v="39"/>
    <n v="39"/>
    <n v="78"/>
    <n v="39"/>
    <n v="39"/>
    <n v="78"/>
    <n v="8"/>
    <n v="5"/>
    <n v="13"/>
    <n v="4"/>
    <n v="14"/>
    <n v="18"/>
    <n v="4"/>
    <n v="15"/>
    <n v="19"/>
    <n v="6"/>
    <n v="6"/>
    <n v="12"/>
    <n v="9"/>
    <n v="7"/>
    <n v="16"/>
    <n v="6"/>
    <n v="6"/>
    <n v="12"/>
    <n v="1"/>
    <n v="8"/>
    <n v="9"/>
    <n v="4"/>
    <n v="6"/>
    <n v="10"/>
    <n v="30"/>
    <n v="48"/>
    <n v="78"/>
    <n v="0"/>
    <n v="0"/>
    <n v="0"/>
    <n v="0"/>
    <n v="0"/>
    <n v="0"/>
    <n v="3"/>
    <n v="3"/>
    <n v="0"/>
    <n v="0"/>
    <n v="0"/>
    <n v="1"/>
    <n v="0"/>
    <n v="0"/>
    <n v="0"/>
    <n v="0"/>
    <n v="2"/>
    <n v="1"/>
    <n v="0"/>
    <n v="0"/>
    <n v="1"/>
    <n v="0"/>
    <n v="0"/>
    <n v="0"/>
    <n v="0"/>
    <n v="0"/>
    <n v="0"/>
    <n v="0"/>
    <n v="0"/>
    <n v="0"/>
    <n v="0"/>
    <n v="5"/>
    <n v="2"/>
    <n v="1"/>
    <n v="0"/>
    <n v="0"/>
    <n v="0"/>
    <n v="0"/>
    <n v="0"/>
    <n v="0"/>
    <n v="3"/>
    <n v="3"/>
    <n v="6"/>
    <n v="6"/>
    <n v="1"/>
  </r>
  <r>
    <s v="08PPR2046C"/>
    <n v="1"/>
    <s v="MATUTINO"/>
    <s v="EL ALBA MONTESSORI A.C."/>
    <n v="8"/>
    <s v="CHIHUAHUA"/>
    <n v="8"/>
    <s v="CHIHUAHUA"/>
    <n v="37"/>
    <x v="0"/>
    <x v="0"/>
    <n v="1"/>
    <s v="JUĂREZ"/>
    <s v="CALLE BOSQUE CANELOS"/>
    <n v="2317"/>
    <s v="PRIVADO"/>
    <x v="2"/>
    <n v="2"/>
    <s v="BÁSICA"/>
    <n v="2"/>
    <x v="0"/>
    <n v="1"/>
    <x v="0"/>
    <n v="0"/>
    <s v="NO APLICA"/>
    <n v="0"/>
    <s v="NO APLICA"/>
    <s v="08FIZ0163X"/>
    <s v="08FJS0114U"/>
    <s v="08ADG0005C"/>
    <n v="0"/>
    <n v="32"/>
    <n v="16"/>
    <n v="48"/>
    <n v="29"/>
    <n v="15"/>
    <n v="44"/>
    <n v="2"/>
    <n v="3"/>
    <n v="5"/>
    <n v="5"/>
    <n v="5"/>
    <n v="10"/>
    <n v="6"/>
    <n v="5"/>
    <n v="11"/>
    <n v="9"/>
    <n v="6"/>
    <n v="15"/>
    <n v="8"/>
    <n v="2"/>
    <n v="10"/>
    <n v="4"/>
    <n v="3"/>
    <n v="7"/>
    <n v="6"/>
    <n v="1"/>
    <n v="7"/>
    <n v="5"/>
    <n v="1"/>
    <n v="6"/>
    <n v="38"/>
    <n v="18"/>
    <n v="56"/>
    <n v="0"/>
    <n v="0"/>
    <n v="0"/>
    <n v="0"/>
    <n v="0"/>
    <n v="0"/>
    <n v="1"/>
    <n v="1"/>
    <n v="0"/>
    <n v="1"/>
    <n v="0"/>
    <n v="0"/>
    <n v="0"/>
    <n v="0"/>
    <n v="0"/>
    <n v="0"/>
    <n v="0"/>
    <n v="0"/>
    <n v="0"/>
    <n v="0"/>
    <n v="0"/>
    <n v="0"/>
    <n v="0"/>
    <n v="0"/>
    <n v="0"/>
    <n v="0"/>
    <n v="0"/>
    <n v="1"/>
    <n v="1"/>
    <n v="1"/>
    <n v="0"/>
    <n v="4"/>
    <n v="0"/>
    <n v="1"/>
    <n v="0"/>
    <n v="0"/>
    <n v="0"/>
    <n v="0"/>
    <n v="0"/>
    <n v="0"/>
    <n v="1"/>
    <n v="1"/>
    <n v="2"/>
    <n v="2"/>
    <n v="1"/>
  </r>
  <r>
    <s v="08PPR2047B"/>
    <n v="1"/>
    <s v="MATUTINO"/>
    <s v="INSTITUTO BILINGĂśE JAIME NUNO"/>
    <n v="8"/>
    <s v="CHIHUAHUA"/>
    <n v="8"/>
    <s v="CHIHUAHUA"/>
    <n v="37"/>
    <x v="0"/>
    <x v="0"/>
    <n v="1"/>
    <s v="JUĂREZ"/>
    <s v="CALLE MIGUEL CABRERA"/>
    <n v="346"/>
    <s v="PRIVADO"/>
    <x v="2"/>
    <n v="2"/>
    <s v="BÁSICA"/>
    <n v="2"/>
    <x v="0"/>
    <n v="1"/>
    <x v="0"/>
    <n v="0"/>
    <s v="NO APLICA"/>
    <n v="0"/>
    <s v="NO APLICA"/>
    <s v="08FIZ0143J"/>
    <s v="08FJS0110Y"/>
    <s v="08ADG0005C"/>
    <n v="0"/>
    <n v="32"/>
    <n v="27"/>
    <n v="59"/>
    <n v="31"/>
    <n v="27"/>
    <n v="58"/>
    <n v="5"/>
    <n v="7"/>
    <n v="12"/>
    <n v="4"/>
    <n v="3"/>
    <n v="7"/>
    <n v="4"/>
    <n v="3"/>
    <n v="7"/>
    <n v="10"/>
    <n v="3"/>
    <n v="13"/>
    <n v="1"/>
    <n v="6"/>
    <n v="7"/>
    <n v="1"/>
    <n v="4"/>
    <n v="5"/>
    <n v="8"/>
    <n v="8"/>
    <n v="16"/>
    <n v="4"/>
    <n v="1"/>
    <n v="5"/>
    <n v="28"/>
    <n v="25"/>
    <n v="53"/>
    <n v="0"/>
    <n v="0"/>
    <n v="0"/>
    <n v="0"/>
    <n v="0"/>
    <n v="0"/>
    <n v="3"/>
    <n v="3"/>
    <n v="0"/>
    <n v="1"/>
    <n v="0"/>
    <n v="0"/>
    <n v="0"/>
    <n v="0"/>
    <n v="0"/>
    <n v="0"/>
    <n v="0"/>
    <n v="2"/>
    <n v="0"/>
    <n v="0"/>
    <n v="0"/>
    <n v="1"/>
    <n v="0"/>
    <n v="1"/>
    <n v="0"/>
    <n v="1"/>
    <n v="0"/>
    <n v="1"/>
    <n v="0"/>
    <n v="0"/>
    <n v="0"/>
    <n v="7"/>
    <n v="0"/>
    <n v="3"/>
    <n v="0"/>
    <n v="0"/>
    <n v="0"/>
    <n v="0"/>
    <n v="0"/>
    <n v="0"/>
    <n v="3"/>
    <n v="3"/>
    <n v="6"/>
    <n v="6"/>
    <n v="1"/>
  </r>
  <r>
    <s v="08PPR2050P"/>
    <n v="1"/>
    <s v="MATUTINO"/>
    <s v="INSTITUTO MISION DE SENECU"/>
    <n v="8"/>
    <s v="CHIHUAHUA"/>
    <n v="8"/>
    <s v="CHIHUAHUA"/>
    <n v="37"/>
    <x v="0"/>
    <x v="0"/>
    <n v="1"/>
    <s v="JUĂREZ"/>
    <s v="BOULEVARD TEOFILO BORUNDA"/>
    <n v="11159"/>
    <s v="PRIVADO"/>
    <x v="2"/>
    <n v="2"/>
    <s v="BÁSICA"/>
    <n v="2"/>
    <x v="0"/>
    <n v="1"/>
    <x v="0"/>
    <n v="0"/>
    <s v="NO APLICA"/>
    <n v="0"/>
    <s v="NO APLICA"/>
    <s v="08FIZ0040N"/>
    <m/>
    <s v="08ADG0011N"/>
    <n v="0"/>
    <n v="229"/>
    <n v="244"/>
    <n v="473"/>
    <n v="228"/>
    <n v="244"/>
    <n v="472"/>
    <n v="31"/>
    <n v="33"/>
    <n v="64"/>
    <n v="38"/>
    <n v="39"/>
    <n v="77"/>
    <n v="38"/>
    <n v="39"/>
    <n v="77"/>
    <n v="35"/>
    <n v="43"/>
    <n v="78"/>
    <n v="28"/>
    <n v="32"/>
    <n v="60"/>
    <n v="39"/>
    <n v="40"/>
    <n v="79"/>
    <n v="35"/>
    <n v="43"/>
    <n v="78"/>
    <n v="36"/>
    <n v="37"/>
    <n v="73"/>
    <n v="211"/>
    <n v="234"/>
    <n v="445"/>
    <n v="2"/>
    <n v="0"/>
    <n v="0"/>
    <n v="0"/>
    <n v="0"/>
    <n v="0"/>
    <n v="6"/>
    <n v="8"/>
    <n v="0"/>
    <n v="0"/>
    <n v="0"/>
    <n v="1"/>
    <n v="0"/>
    <n v="0"/>
    <n v="0"/>
    <n v="0"/>
    <n v="0"/>
    <n v="8"/>
    <n v="0"/>
    <n v="0"/>
    <n v="1"/>
    <n v="0"/>
    <n v="0"/>
    <n v="0"/>
    <n v="0"/>
    <n v="0"/>
    <n v="5"/>
    <n v="4"/>
    <n v="0"/>
    <n v="1"/>
    <n v="0"/>
    <n v="20"/>
    <n v="0"/>
    <n v="8"/>
    <n v="2"/>
    <n v="0"/>
    <n v="0"/>
    <n v="0"/>
    <n v="0"/>
    <n v="0"/>
    <n v="6"/>
    <n v="8"/>
    <n v="24"/>
    <n v="17"/>
    <n v="1"/>
  </r>
  <r>
    <s v="08PPR2051O"/>
    <n v="1"/>
    <s v="MATUTINO"/>
    <s v="COLEGIO LA ROCA"/>
    <n v="8"/>
    <s v="CHIHUAHUA"/>
    <n v="8"/>
    <s v="CHIHUAHUA"/>
    <n v="21"/>
    <x v="10"/>
    <x v="7"/>
    <n v="1"/>
    <s v="DELICIAS"/>
    <s v="CALLE CENTRAL PONIENTE"/>
    <n v="2400"/>
    <s v="PRIVADO"/>
    <x v="2"/>
    <n v="2"/>
    <s v="BÁSICA"/>
    <n v="2"/>
    <x v="0"/>
    <n v="1"/>
    <x v="0"/>
    <n v="0"/>
    <s v="NO APLICA"/>
    <n v="0"/>
    <s v="NO APLICA"/>
    <s v="08FIZ0047G"/>
    <m/>
    <s v="08ADG0011N"/>
    <n v="0"/>
    <n v="146"/>
    <n v="158"/>
    <n v="304"/>
    <n v="144"/>
    <n v="157"/>
    <n v="301"/>
    <n v="24"/>
    <n v="22"/>
    <n v="46"/>
    <n v="22"/>
    <n v="23"/>
    <n v="45"/>
    <n v="22"/>
    <n v="23"/>
    <n v="45"/>
    <n v="33"/>
    <n v="29"/>
    <n v="62"/>
    <n v="25"/>
    <n v="28"/>
    <n v="53"/>
    <n v="31"/>
    <n v="25"/>
    <n v="56"/>
    <n v="19"/>
    <n v="38"/>
    <n v="57"/>
    <n v="26"/>
    <n v="25"/>
    <n v="51"/>
    <n v="156"/>
    <n v="168"/>
    <n v="324"/>
    <n v="2"/>
    <n v="2"/>
    <n v="2"/>
    <n v="2"/>
    <n v="2"/>
    <n v="2"/>
    <n v="0"/>
    <n v="12"/>
    <n v="0"/>
    <n v="0"/>
    <n v="1"/>
    <n v="0"/>
    <n v="0"/>
    <n v="0"/>
    <n v="0"/>
    <n v="0"/>
    <n v="2"/>
    <n v="10"/>
    <n v="0"/>
    <n v="0"/>
    <n v="1"/>
    <n v="0"/>
    <n v="1"/>
    <n v="0"/>
    <n v="0"/>
    <n v="1"/>
    <n v="0"/>
    <n v="3"/>
    <n v="1"/>
    <n v="2"/>
    <n v="0"/>
    <n v="22"/>
    <n v="2"/>
    <n v="10"/>
    <n v="2"/>
    <n v="2"/>
    <n v="2"/>
    <n v="2"/>
    <n v="2"/>
    <n v="2"/>
    <n v="0"/>
    <n v="12"/>
    <n v="12"/>
    <n v="12"/>
    <n v="1"/>
  </r>
  <r>
    <s v="08PPR2052N"/>
    <n v="1"/>
    <s v="MATUTINO"/>
    <s v="COLEGIO AMERICANO MISIONES"/>
    <n v="8"/>
    <s v="CHIHUAHUA"/>
    <n v="8"/>
    <s v="CHIHUAHUA"/>
    <n v="37"/>
    <x v="0"/>
    <x v="0"/>
    <n v="1"/>
    <s v="JUĂREZ"/>
    <s v="CALLE PASEO DE LA VICTORIA"/>
    <n v="8051"/>
    <s v="PRIVADO"/>
    <x v="2"/>
    <n v="2"/>
    <s v="BÁSICA"/>
    <n v="2"/>
    <x v="0"/>
    <n v="1"/>
    <x v="0"/>
    <n v="0"/>
    <s v="NO APLICA"/>
    <n v="0"/>
    <s v="NO APLICA"/>
    <s v="08FIZ0040N"/>
    <m/>
    <s v="08ADG0011N"/>
    <n v="0"/>
    <n v="107"/>
    <n v="105"/>
    <n v="212"/>
    <n v="107"/>
    <n v="105"/>
    <n v="212"/>
    <n v="12"/>
    <n v="10"/>
    <n v="22"/>
    <n v="21"/>
    <n v="21"/>
    <n v="42"/>
    <n v="21"/>
    <n v="21"/>
    <n v="42"/>
    <n v="25"/>
    <n v="25"/>
    <n v="50"/>
    <n v="14"/>
    <n v="20"/>
    <n v="34"/>
    <n v="17"/>
    <n v="22"/>
    <n v="39"/>
    <n v="16"/>
    <n v="13"/>
    <n v="29"/>
    <n v="16"/>
    <n v="18"/>
    <n v="34"/>
    <n v="109"/>
    <n v="119"/>
    <n v="228"/>
    <n v="0"/>
    <n v="0"/>
    <n v="0"/>
    <n v="0"/>
    <n v="1"/>
    <n v="0"/>
    <n v="5"/>
    <n v="6"/>
    <n v="0"/>
    <n v="1"/>
    <n v="0"/>
    <n v="0"/>
    <n v="0"/>
    <n v="0"/>
    <n v="0"/>
    <n v="0"/>
    <n v="0"/>
    <n v="5"/>
    <n v="0"/>
    <n v="0"/>
    <n v="0"/>
    <n v="1"/>
    <n v="0"/>
    <n v="1"/>
    <n v="0"/>
    <n v="0"/>
    <n v="0"/>
    <n v="5"/>
    <n v="1"/>
    <n v="8"/>
    <n v="0"/>
    <n v="22"/>
    <n v="0"/>
    <n v="6"/>
    <n v="0"/>
    <n v="0"/>
    <n v="0"/>
    <n v="0"/>
    <n v="1"/>
    <n v="0"/>
    <n v="5"/>
    <n v="6"/>
    <n v="12"/>
    <n v="12"/>
    <n v="1"/>
  </r>
  <r>
    <s v="08PPR2053M"/>
    <n v="1"/>
    <s v="MATUTINO"/>
    <s v="COLEGIO BILINGUE ANNA FREUD"/>
    <n v="8"/>
    <s v="CHIHUAHUA"/>
    <n v="8"/>
    <s v="CHIHUAHUA"/>
    <n v="37"/>
    <x v="0"/>
    <x v="0"/>
    <n v="1"/>
    <s v="JUĂREZ"/>
    <s v="CAMINO VIEJO A ESCUDERO"/>
    <n v="3281"/>
    <s v="PRIVADO"/>
    <x v="2"/>
    <n v="2"/>
    <s v="BÁSICA"/>
    <n v="2"/>
    <x v="0"/>
    <n v="1"/>
    <x v="0"/>
    <n v="0"/>
    <s v="NO APLICA"/>
    <n v="0"/>
    <s v="NO APLICA"/>
    <s v="08FIZ0040N"/>
    <m/>
    <s v="08ADG0011N"/>
    <n v="0"/>
    <n v="184"/>
    <n v="182"/>
    <n v="366"/>
    <n v="184"/>
    <n v="182"/>
    <n v="366"/>
    <n v="25"/>
    <n v="28"/>
    <n v="53"/>
    <n v="41"/>
    <n v="46"/>
    <n v="87"/>
    <n v="41"/>
    <n v="46"/>
    <n v="87"/>
    <n v="37"/>
    <n v="35"/>
    <n v="72"/>
    <n v="42"/>
    <n v="39"/>
    <n v="81"/>
    <n v="50"/>
    <n v="32"/>
    <n v="82"/>
    <n v="25"/>
    <n v="21"/>
    <n v="46"/>
    <n v="23"/>
    <n v="24"/>
    <n v="47"/>
    <n v="218"/>
    <n v="197"/>
    <n v="415"/>
    <n v="0"/>
    <n v="1"/>
    <n v="0"/>
    <n v="0"/>
    <n v="0"/>
    <n v="0"/>
    <n v="7"/>
    <n v="8"/>
    <n v="0"/>
    <n v="0"/>
    <n v="0"/>
    <n v="1"/>
    <n v="0"/>
    <n v="0"/>
    <n v="0"/>
    <n v="0"/>
    <n v="0"/>
    <n v="8"/>
    <n v="0"/>
    <n v="0"/>
    <n v="1"/>
    <n v="0"/>
    <n v="0"/>
    <n v="0"/>
    <n v="0"/>
    <n v="0"/>
    <n v="0"/>
    <n v="6"/>
    <n v="1"/>
    <n v="9"/>
    <n v="0"/>
    <n v="26"/>
    <n v="0"/>
    <n v="8"/>
    <n v="0"/>
    <n v="1"/>
    <n v="0"/>
    <n v="0"/>
    <n v="0"/>
    <n v="0"/>
    <n v="7"/>
    <n v="8"/>
    <n v="19"/>
    <n v="19"/>
    <n v="1"/>
  </r>
  <r>
    <s v="08PPR2055K"/>
    <n v="1"/>
    <s v="MATUTINO"/>
    <s v="COLEGIO MONTESSORI SAN ANGEL"/>
    <n v="8"/>
    <s v="CHIHUAHUA"/>
    <n v="8"/>
    <s v="CHIHUAHUA"/>
    <n v="37"/>
    <x v="0"/>
    <x v="0"/>
    <n v="1"/>
    <s v="JUĂREZ"/>
    <s v="CAMINO ESCUDERO"/>
    <n v="3410"/>
    <s v="PRIVADO"/>
    <x v="2"/>
    <n v="2"/>
    <s v="BÁSICA"/>
    <n v="2"/>
    <x v="0"/>
    <n v="1"/>
    <x v="0"/>
    <n v="0"/>
    <s v="NO APLICA"/>
    <n v="0"/>
    <s v="NO APLICA"/>
    <s v="08FIZ0143J"/>
    <s v="08FJS0110Y"/>
    <s v="08ADG0005C"/>
    <n v="0"/>
    <n v="30"/>
    <n v="27"/>
    <n v="57"/>
    <n v="30"/>
    <n v="27"/>
    <n v="57"/>
    <n v="4"/>
    <n v="4"/>
    <n v="8"/>
    <n v="4"/>
    <n v="4"/>
    <n v="8"/>
    <n v="4"/>
    <n v="4"/>
    <n v="8"/>
    <n v="11"/>
    <n v="6"/>
    <n v="17"/>
    <n v="2"/>
    <n v="6"/>
    <n v="8"/>
    <n v="6"/>
    <n v="5"/>
    <n v="11"/>
    <n v="4"/>
    <n v="1"/>
    <n v="5"/>
    <n v="2"/>
    <n v="3"/>
    <n v="5"/>
    <n v="29"/>
    <n v="25"/>
    <n v="54"/>
    <n v="0"/>
    <n v="0"/>
    <n v="0"/>
    <n v="0"/>
    <n v="0"/>
    <n v="0"/>
    <n v="1"/>
    <n v="1"/>
    <n v="0"/>
    <n v="0"/>
    <n v="0"/>
    <n v="1"/>
    <n v="0"/>
    <n v="0"/>
    <n v="0"/>
    <n v="0"/>
    <n v="0"/>
    <n v="1"/>
    <n v="0"/>
    <n v="0"/>
    <n v="1"/>
    <n v="0"/>
    <n v="0"/>
    <n v="1"/>
    <n v="0"/>
    <n v="0"/>
    <n v="0"/>
    <n v="1"/>
    <n v="0"/>
    <n v="1"/>
    <n v="0"/>
    <n v="6"/>
    <n v="0"/>
    <n v="1"/>
    <n v="0"/>
    <n v="0"/>
    <n v="0"/>
    <n v="0"/>
    <n v="0"/>
    <n v="0"/>
    <n v="1"/>
    <n v="1"/>
    <n v="2"/>
    <n v="2"/>
    <n v="1"/>
  </r>
  <r>
    <s v="08PPR2057I"/>
    <n v="1"/>
    <s v="MATUTINO"/>
    <s v="LE PETIT LEARNING CENTER"/>
    <n v="8"/>
    <s v="CHIHUAHUA"/>
    <n v="8"/>
    <s v="CHIHUAHUA"/>
    <n v="19"/>
    <x v="2"/>
    <x v="2"/>
    <n v="1"/>
    <s v="CHIHUAHUA"/>
    <s v="AVENIDA DIVISION DEL NORTE"/>
    <n v="3"/>
    <s v="PRIVADO"/>
    <x v="2"/>
    <n v="2"/>
    <s v="BÁSICA"/>
    <n v="2"/>
    <x v="0"/>
    <n v="1"/>
    <x v="0"/>
    <n v="0"/>
    <s v="NO APLICA"/>
    <n v="0"/>
    <s v="NO APLICA"/>
    <s v="08FIZ0111R"/>
    <s v="08FJS0105M"/>
    <s v="08ADG0046C"/>
    <n v="0"/>
    <n v="30"/>
    <n v="36"/>
    <n v="66"/>
    <n v="30"/>
    <n v="36"/>
    <n v="66"/>
    <n v="5"/>
    <n v="3"/>
    <n v="8"/>
    <n v="11"/>
    <n v="4"/>
    <n v="15"/>
    <n v="11"/>
    <n v="4"/>
    <n v="15"/>
    <n v="5"/>
    <n v="2"/>
    <n v="7"/>
    <n v="8"/>
    <n v="6"/>
    <n v="14"/>
    <n v="4"/>
    <n v="6"/>
    <n v="10"/>
    <n v="5"/>
    <n v="9"/>
    <n v="14"/>
    <n v="3"/>
    <n v="5"/>
    <n v="8"/>
    <n v="36"/>
    <n v="32"/>
    <n v="68"/>
    <n v="0"/>
    <n v="0"/>
    <n v="0"/>
    <n v="0"/>
    <n v="0"/>
    <n v="0"/>
    <n v="3"/>
    <n v="3"/>
    <n v="0"/>
    <n v="1"/>
    <n v="0"/>
    <n v="0"/>
    <n v="0"/>
    <n v="0"/>
    <n v="0"/>
    <n v="0"/>
    <n v="0"/>
    <n v="2"/>
    <n v="0"/>
    <n v="0"/>
    <n v="1"/>
    <n v="0"/>
    <n v="0"/>
    <n v="1"/>
    <n v="0"/>
    <n v="0"/>
    <n v="0"/>
    <n v="2"/>
    <n v="0"/>
    <n v="0"/>
    <n v="0"/>
    <n v="7"/>
    <n v="0"/>
    <n v="3"/>
    <n v="0"/>
    <n v="0"/>
    <n v="0"/>
    <n v="0"/>
    <n v="0"/>
    <n v="0"/>
    <n v="3"/>
    <n v="3"/>
    <n v="6"/>
    <n v="6"/>
    <n v="1"/>
  </r>
  <r>
    <s v="08PPR2059G"/>
    <n v="1"/>
    <s v="MATUTINO"/>
    <s v="COLEGIO BRUSELAS"/>
    <n v="8"/>
    <s v="CHIHUAHUA"/>
    <n v="8"/>
    <s v="CHIHUAHUA"/>
    <n v="19"/>
    <x v="2"/>
    <x v="2"/>
    <n v="1"/>
    <s v="CHIHUAHUA"/>
    <s v="CALLE LAGUNA DE PASTORES"/>
    <n v="1"/>
    <s v="PRIVADO"/>
    <x v="2"/>
    <n v="2"/>
    <s v="BÁSICA"/>
    <n v="2"/>
    <x v="0"/>
    <n v="1"/>
    <x v="0"/>
    <n v="0"/>
    <s v="NO APLICA"/>
    <n v="0"/>
    <s v="NO APLICA"/>
    <s v="08FIZ0112Q"/>
    <s v="08FJS0105M"/>
    <s v="08ADG0046C"/>
    <n v="0"/>
    <n v="18"/>
    <n v="32"/>
    <n v="50"/>
    <n v="18"/>
    <n v="32"/>
    <n v="50"/>
    <n v="3"/>
    <n v="12"/>
    <n v="15"/>
    <n v="1"/>
    <n v="1"/>
    <n v="2"/>
    <n v="1"/>
    <n v="1"/>
    <n v="2"/>
    <n v="0"/>
    <n v="0"/>
    <n v="0"/>
    <n v="0"/>
    <n v="0"/>
    <n v="0"/>
    <n v="3"/>
    <n v="0"/>
    <n v="3"/>
    <n v="3"/>
    <n v="6"/>
    <n v="9"/>
    <n v="4"/>
    <n v="5"/>
    <n v="9"/>
    <n v="11"/>
    <n v="12"/>
    <n v="23"/>
    <n v="0"/>
    <n v="0"/>
    <n v="0"/>
    <n v="0"/>
    <n v="0"/>
    <n v="0"/>
    <n v="2"/>
    <n v="2"/>
    <n v="0"/>
    <n v="1"/>
    <n v="0"/>
    <n v="0"/>
    <n v="0"/>
    <n v="0"/>
    <n v="0"/>
    <n v="0"/>
    <n v="0"/>
    <n v="1"/>
    <n v="0"/>
    <n v="0"/>
    <n v="0"/>
    <n v="0"/>
    <n v="1"/>
    <n v="0"/>
    <n v="1"/>
    <n v="0"/>
    <n v="0"/>
    <n v="2"/>
    <n v="0"/>
    <n v="1"/>
    <n v="0"/>
    <n v="7"/>
    <n v="0"/>
    <n v="2"/>
    <n v="0"/>
    <n v="0"/>
    <n v="0"/>
    <n v="0"/>
    <n v="0"/>
    <n v="0"/>
    <n v="2"/>
    <n v="2"/>
    <n v="6"/>
    <n v="6"/>
    <n v="1"/>
  </r>
  <r>
    <s v="08PPR2060W"/>
    <n v="1"/>
    <s v="MATUTINO"/>
    <s v="INSTITUTO ROMA"/>
    <n v="8"/>
    <s v="CHIHUAHUA"/>
    <n v="8"/>
    <s v="CHIHUAHUA"/>
    <n v="37"/>
    <x v="0"/>
    <x v="0"/>
    <n v="1"/>
    <s v="JUĂREZ"/>
    <s v="CALLE SIERRA DE LOS CONEJOS"/>
    <n v="6800"/>
    <s v="PRIVADO"/>
    <x v="2"/>
    <n v="2"/>
    <s v="BÁSICA"/>
    <n v="2"/>
    <x v="0"/>
    <n v="1"/>
    <x v="0"/>
    <n v="0"/>
    <s v="NO APLICA"/>
    <n v="0"/>
    <s v="NO APLICA"/>
    <s v="08FIZ0151S"/>
    <s v="08FJS0111X"/>
    <s v="08ADG0005C"/>
    <n v="0"/>
    <n v="92"/>
    <n v="106"/>
    <n v="198"/>
    <n v="92"/>
    <n v="106"/>
    <n v="198"/>
    <n v="17"/>
    <n v="22"/>
    <n v="39"/>
    <n v="11"/>
    <n v="20"/>
    <n v="31"/>
    <n v="11"/>
    <n v="20"/>
    <n v="31"/>
    <n v="15"/>
    <n v="21"/>
    <n v="36"/>
    <n v="22"/>
    <n v="12"/>
    <n v="34"/>
    <n v="12"/>
    <n v="14"/>
    <n v="26"/>
    <n v="9"/>
    <n v="12"/>
    <n v="21"/>
    <n v="13"/>
    <n v="18"/>
    <n v="31"/>
    <n v="82"/>
    <n v="97"/>
    <n v="179"/>
    <n v="2"/>
    <n v="2"/>
    <n v="1"/>
    <n v="1"/>
    <n v="1"/>
    <n v="2"/>
    <n v="0"/>
    <n v="9"/>
    <n v="0"/>
    <n v="0"/>
    <n v="0"/>
    <n v="1"/>
    <n v="0"/>
    <n v="0"/>
    <n v="0"/>
    <n v="0"/>
    <n v="1"/>
    <n v="8"/>
    <n v="0"/>
    <n v="0"/>
    <n v="1"/>
    <n v="0"/>
    <n v="0"/>
    <n v="0"/>
    <n v="0"/>
    <n v="0"/>
    <n v="0"/>
    <n v="0"/>
    <n v="0"/>
    <n v="0"/>
    <n v="0"/>
    <n v="11"/>
    <n v="1"/>
    <n v="8"/>
    <n v="2"/>
    <n v="2"/>
    <n v="1"/>
    <n v="1"/>
    <n v="1"/>
    <n v="2"/>
    <n v="0"/>
    <n v="9"/>
    <n v="12"/>
    <n v="11"/>
    <n v="1"/>
  </r>
  <r>
    <s v="08PPR2062U"/>
    <n v="1"/>
    <s v="MATUTINO"/>
    <s v="COLEGIO MONTANA"/>
    <n v="8"/>
    <s v="CHIHUAHUA"/>
    <n v="8"/>
    <s v="CHIHUAHUA"/>
    <n v="37"/>
    <x v="0"/>
    <x v="0"/>
    <n v="1"/>
    <s v="JUĂREZ"/>
    <s v="CALLE RIO ALAMO"/>
    <n v="645"/>
    <s v="PRIVADO"/>
    <x v="2"/>
    <n v="2"/>
    <s v="BÁSICA"/>
    <n v="2"/>
    <x v="0"/>
    <n v="1"/>
    <x v="0"/>
    <n v="0"/>
    <s v="NO APLICA"/>
    <n v="0"/>
    <s v="NO APLICA"/>
    <s v="08FIZ0162Y"/>
    <s v="08FJS0113V"/>
    <s v="08ADG0005C"/>
    <n v="0"/>
    <n v="38"/>
    <n v="45"/>
    <n v="83"/>
    <n v="38"/>
    <n v="45"/>
    <n v="83"/>
    <n v="4"/>
    <n v="8"/>
    <n v="12"/>
    <n v="10"/>
    <n v="10"/>
    <n v="20"/>
    <n v="10"/>
    <n v="10"/>
    <n v="20"/>
    <n v="12"/>
    <n v="12"/>
    <n v="24"/>
    <n v="8"/>
    <n v="5"/>
    <n v="13"/>
    <n v="6"/>
    <n v="8"/>
    <n v="14"/>
    <n v="4"/>
    <n v="4"/>
    <n v="8"/>
    <n v="2"/>
    <n v="4"/>
    <n v="6"/>
    <n v="42"/>
    <n v="43"/>
    <n v="85"/>
    <n v="1"/>
    <n v="1"/>
    <n v="1"/>
    <n v="1"/>
    <n v="1"/>
    <n v="1"/>
    <n v="0"/>
    <n v="6"/>
    <n v="0"/>
    <n v="0"/>
    <n v="0"/>
    <n v="1"/>
    <n v="0"/>
    <n v="0"/>
    <n v="0"/>
    <n v="0"/>
    <n v="0"/>
    <n v="6"/>
    <n v="0"/>
    <n v="0"/>
    <n v="1"/>
    <n v="0"/>
    <n v="0"/>
    <n v="1"/>
    <n v="0"/>
    <n v="0"/>
    <n v="0"/>
    <n v="1"/>
    <n v="0"/>
    <n v="1"/>
    <n v="0"/>
    <n v="11"/>
    <n v="0"/>
    <n v="6"/>
    <n v="1"/>
    <n v="1"/>
    <n v="1"/>
    <n v="1"/>
    <n v="1"/>
    <n v="1"/>
    <n v="0"/>
    <n v="6"/>
    <n v="6"/>
    <n v="6"/>
    <n v="1"/>
  </r>
  <r>
    <s v="08PPR2064S"/>
    <n v="1"/>
    <s v="MATUTINO"/>
    <s v="COLEGIO SANTO TOMAS DE AQUINO"/>
    <n v="8"/>
    <s v="CHIHUAHUA"/>
    <n v="8"/>
    <s v="CHIHUAHUA"/>
    <n v="37"/>
    <x v="0"/>
    <x v="0"/>
    <n v="1"/>
    <s v="JUĂREZ"/>
    <s v="CALLE PAPAYA"/>
    <n v="6665"/>
    <s v="PRIVADO"/>
    <x v="2"/>
    <n v="2"/>
    <s v="BÁSICA"/>
    <n v="2"/>
    <x v="0"/>
    <n v="1"/>
    <x v="0"/>
    <n v="0"/>
    <s v="NO APLICA"/>
    <n v="0"/>
    <s v="NO APLICA"/>
    <s v="08FIZ0166U"/>
    <s v="08FJS0114U"/>
    <s v="08ADG0005C"/>
    <n v="0"/>
    <n v="175"/>
    <n v="174"/>
    <n v="349"/>
    <n v="175"/>
    <n v="174"/>
    <n v="349"/>
    <n v="21"/>
    <n v="29"/>
    <n v="50"/>
    <n v="36"/>
    <n v="36"/>
    <n v="72"/>
    <n v="36"/>
    <n v="36"/>
    <n v="72"/>
    <n v="27"/>
    <n v="25"/>
    <n v="52"/>
    <n v="29"/>
    <n v="25"/>
    <n v="54"/>
    <n v="31"/>
    <n v="34"/>
    <n v="65"/>
    <n v="24"/>
    <n v="33"/>
    <n v="57"/>
    <n v="26"/>
    <n v="25"/>
    <n v="51"/>
    <n v="173"/>
    <n v="178"/>
    <n v="351"/>
    <n v="2"/>
    <n v="0"/>
    <n v="0"/>
    <n v="0"/>
    <n v="0"/>
    <n v="0"/>
    <n v="6"/>
    <n v="8"/>
    <n v="0"/>
    <n v="1"/>
    <n v="0"/>
    <n v="0"/>
    <n v="0"/>
    <n v="0"/>
    <n v="0"/>
    <n v="0"/>
    <n v="0"/>
    <n v="7"/>
    <n v="0"/>
    <n v="0"/>
    <n v="1"/>
    <n v="0"/>
    <n v="0"/>
    <n v="0"/>
    <n v="0"/>
    <n v="0"/>
    <n v="3"/>
    <n v="5"/>
    <n v="0"/>
    <n v="2"/>
    <n v="0"/>
    <n v="19"/>
    <n v="0"/>
    <n v="8"/>
    <n v="2"/>
    <n v="0"/>
    <n v="0"/>
    <n v="0"/>
    <n v="0"/>
    <n v="0"/>
    <n v="6"/>
    <n v="8"/>
    <n v="14"/>
    <n v="14"/>
    <n v="1"/>
  </r>
  <r>
    <s v="08PPR2065R"/>
    <n v="1"/>
    <s v="MATUTINO"/>
    <s v="COLEGIO BELEN BILINGUE CAMPUS NORTE"/>
    <n v="8"/>
    <s v="CHIHUAHUA"/>
    <n v="8"/>
    <s v="CHIHUAHUA"/>
    <n v="19"/>
    <x v="2"/>
    <x v="2"/>
    <n v="1"/>
    <s v="CHIHUAHUA"/>
    <s v="AVENIDA NUEVO MILENIO"/>
    <n v="0"/>
    <s v="PRIVADO"/>
    <x v="2"/>
    <n v="2"/>
    <s v="BÁSICA"/>
    <n v="2"/>
    <x v="0"/>
    <n v="1"/>
    <x v="0"/>
    <n v="0"/>
    <s v="NO APLICA"/>
    <n v="0"/>
    <s v="NO APLICA"/>
    <s v="08FIZ0112Q"/>
    <s v="08FJS0105M"/>
    <s v="08ADG0046C"/>
    <n v="0"/>
    <n v="252"/>
    <n v="228"/>
    <n v="480"/>
    <n v="250"/>
    <n v="228"/>
    <n v="478"/>
    <n v="39"/>
    <n v="52"/>
    <n v="91"/>
    <n v="43"/>
    <n v="35"/>
    <n v="78"/>
    <n v="43"/>
    <n v="35"/>
    <n v="78"/>
    <n v="29"/>
    <n v="31"/>
    <n v="60"/>
    <n v="48"/>
    <n v="33"/>
    <n v="81"/>
    <n v="53"/>
    <n v="40"/>
    <n v="93"/>
    <n v="38"/>
    <n v="41"/>
    <n v="79"/>
    <n v="59"/>
    <n v="39"/>
    <n v="98"/>
    <n v="270"/>
    <n v="219"/>
    <n v="489"/>
    <n v="0"/>
    <n v="2"/>
    <n v="0"/>
    <n v="0"/>
    <n v="0"/>
    <n v="0"/>
    <n v="9"/>
    <n v="11"/>
    <n v="0"/>
    <n v="0"/>
    <n v="0"/>
    <n v="1"/>
    <n v="0"/>
    <n v="0"/>
    <n v="0"/>
    <n v="0"/>
    <n v="2"/>
    <n v="9"/>
    <n v="0"/>
    <n v="0"/>
    <n v="2"/>
    <n v="1"/>
    <n v="0"/>
    <n v="1"/>
    <n v="1"/>
    <n v="0"/>
    <n v="3"/>
    <n v="6"/>
    <n v="0"/>
    <n v="7"/>
    <n v="0"/>
    <n v="33"/>
    <n v="2"/>
    <n v="9"/>
    <n v="0"/>
    <n v="2"/>
    <n v="0"/>
    <n v="0"/>
    <n v="0"/>
    <n v="0"/>
    <n v="9"/>
    <n v="11"/>
    <n v="20"/>
    <n v="20"/>
    <n v="1"/>
  </r>
  <r>
    <s v="08PPR2066Q"/>
    <n v="1"/>
    <s v="MATUTINO"/>
    <s v="INSTITUTO REINA MADRE"/>
    <n v="8"/>
    <s v="CHIHUAHUA"/>
    <n v="8"/>
    <s v="CHIHUAHUA"/>
    <n v="37"/>
    <x v="0"/>
    <x v="0"/>
    <n v="1"/>
    <s v="JUĂREZ"/>
    <s v="CALLE SIERRA DE LOS ARMADILLOS"/>
    <n v="6718"/>
    <s v="PRIVADO"/>
    <x v="2"/>
    <n v="2"/>
    <s v="BÁSICA"/>
    <n v="2"/>
    <x v="0"/>
    <n v="1"/>
    <x v="0"/>
    <n v="0"/>
    <s v="NO APLICA"/>
    <n v="0"/>
    <s v="NO APLICA"/>
    <s v="08FIZ0169R"/>
    <s v="08FJS0115T"/>
    <s v="08ADG0005C"/>
    <n v="0"/>
    <n v="33"/>
    <n v="26"/>
    <n v="59"/>
    <n v="33"/>
    <n v="24"/>
    <n v="57"/>
    <n v="3"/>
    <n v="2"/>
    <n v="5"/>
    <n v="3"/>
    <n v="1"/>
    <n v="4"/>
    <n v="3"/>
    <n v="3"/>
    <n v="6"/>
    <n v="4"/>
    <n v="3"/>
    <n v="7"/>
    <n v="6"/>
    <n v="5"/>
    <n v="11"/>
    <n v="4"/>
    <n v="2"/>
    <n v="6"/>
    <n v="3"/>
    <n v="0"/>
    <n v="3"/>
    <n v="5"/>
    <n v="6"/>
    <n v="11"/>
    <n v="25"/>
    <n v="19"/>
    <n v="44"/>
    <n v="0"/>
    <n v="0"/>
    <n v="0"/>
    <n v="0"/>
    <n v="0"/>
    <n v="0"/>
    <n v="3"/>
    <n v="3"/>
    <n v="0"/>
    <n v="1"/>
    <n v="0"/>
    <n v="0"/>
    <n v="0"/>
    <n v="0"/>
    <n v="0"/>
    <n v="0"/>
    <n v="0"/>
    <n v="2"/>
    <n v="0"/>
    <n v="0"/>
    <n v="1"/>
    <n v="0"/>
    <n v="0"/>
    <n v="0"/>
    <n v="0"/>
    <n v="0"/>
    <n v="1"/>
    <n v="0"/>
    <n v="0"/>
    <n v="0"/>
    <n v="0"/>
    <n v="5"/>
    <n v="0"/>
    <n v="3"/>
    <n v="0"/>
    <n v="0"/>
    <n v="0"/>
    <n v="0"/>
    <n v="0"/>
    <n v="0"/>
    <n v="3"/>
    <n v="3"/>
    <n v="4"/>
    <n v="3"/>
    <n v="1"/>
  </r>
  <r>
    <s v="08PPR2068O"/>
    <n v="1"/>
    <s v="MATUTINO"/>
    <s v="ESFER SALESIANOS CORDILLERAS"/>
    <n v="8"/>
    <s v="CHIHUAHUA"/>
    <n v="8"/>
    <s v="CHIHUAHUA"/>
    <n v="19"/>
    <x v="2"/>
    <x v="2"/>
    <n v="1"/>
    <s v="CHIHUAHUA"/>
    <s v="CALLE CORDILLERA BLANCA"/>
    <n v="9500"/>
    <s v="PRIVADO"/>
    <x v="2"/>
    <n v="2"/>
    <s v="BÁSICA"/>
    <n v="2"/>
    <x v="0"/>
    <n v="1"/>
    <x v="0"/>
    <n v="0"/>
    <s v="NO APLICA"/>
    <n v="0"/>
    <s v="NO APLICA"/>
    <s v="08FIZ0045I"/>
    <m/>
    <s v="08ADG0011N"/>
    <n v="0"/>
    <n v="205"/>
    <n v="190"/>
    <n v="395"/>
    <n v="205"/>
    <n v="190"/>
    <n v="395"/>
    <n v="37"/>
    <n v="37"/>
    <n v="74"/>
    <n v="21"/>
    <n v="28"/>
    <n v="49"/>
    <n v="21"/>
    <n v="28"/>
    <n v="49"/>
    <n v="29"/>
    <n v="29"/>
    <n v="58"/>
    <n v="34"/>
    <n v="23"/>
    <n v="57"/>
    <n v="46"/>
    <n v="40"/>
    <n v="86"/>
    <n v="28"/>
    <n v="27"/>
    <n v="55"/>
    <n v="39"/>
    <n v="42"/>
    <n v="81"/>
    <n v="197"/>
    <n v="189"/>
    <n v="386"/>
    <n v="0"/>
    <n v="0"/>
    <n v="0"/>
    <n v="2"/>
    <n v="0"/>
    <n v="0"/>
    <n v="6"/>
    <n v="8"/>
    <n v="0"/>
    <n v="0"/>
    <n v="0"/>
    <n v="1"/>
    <n v="0"/>
    <n v="1"/>
    <n v="0"/>
    <n v="1"/>
    <n v="0"/>
    <n v="8"/>
    <n v="0"/>
    <n v="0"/>
    <n v="3"/>
    <n v="0"/>
    <n v="0"/>
    <n v="1"/>
    <n v="2"/>
    <n v="0"/>
    <n v="2"/>
    <n v="6"/>
    <n v="7"/>
    <n v="4"/>
    <n v="0"/>
    <n v="36"/>
    <n v="0"/>
    <n v="8"/>
    <n v="0"/>
    <n v="0"/>
    <n v="0"/>
    <n v="2"/>
    <n v="0"/>
    <n v="0"/>
    <n v="6"/>
    <n v="8"/>
    <n v="18"/>
    <n v="14"/>
    <n v="1"/>
  </r>
  <r>
    <s v="08PPR2069N"/>
    <n v="1"/>
    <s v="MATUTINO"/>
    <s v="INSTITUTO EINSTEIN"/>
    <n v="8"/>
    <s v="CHIHUAHUA"/>
    <n v="8"/>
    <s v="CHIHUAHUA"/>
    <n v="37"/>
    <x v="0"/>
    <x v="0"/>
    <n v="1"/>
    <s v="JUĂREZ"/>
    <s v="CAMINO VIEJO A SAN JOSE"/>
    <n v="11045"/>
    <s v="PRIVADO"/>
    <x v="2"/>
    <n v="2"/>
    <s v="BÁSICA"/>
    <n v="2"/>
    <x v="0"/>
    <n v="1"/>
    <x v="0"/>
    <n v="0"/>
    <s v="NO APLICA"/>
    <n v="0"/>
    <s v="NO APLICA"/>
    <s v="08FIZ0144I"/>
    <s v="08FJS0135G"/>
    <s v="08ADG0005C"/>
    <n v="0"/>
    <n v="60"/>
    <n v="52"/>
    <n v="112"/>
    <n v="60"/>
    <n v="52"/>
    <n v="112"/>
    <n v="12"/>
    <n v="12"/>
    <n v="24"/>
    <n v="16"/>
    <n v="5"/>
    <n v="21"/>
    <n v="16"/>
    <n v="5"/>
    <n v="21"/>
    <n v="8"/>
    <n v="8"/>
    <n v="16"/>
    <n v="12"/>
    <n v="10"/>
    <n v="22"/>
    <n v="6"/>
    <n v="5"/>
    <n v="11"/>
    <n v="12"/>
    <n v="10"/>
    <n v="22"/>
    <n v="3"/>
    <n v="4"/>
    <n v="7"/>
    <n v="57"/>
    <n v="42"/>
    <n v="99"/>
    <n v="0"/>
    <n v="0"/>
    <n v="0"/>
    <n v="0"/>
    <n v="0"/>
    <n v="0"/>
    <n v="3"/>
    <n v="3"/>
    <n v="0"/>
    <n v="0"/>
    <n v="0"/>
    <n v="1"/>
    <n v="0"/>
    <n v="0"/>
    <n v="0"/>
    <n v="0"/>
    <n v="1"/>
    <n v="2"/>
    <n v="0"/>
    <n v="0"/>
    <n v="0"/>
    <n v="0"/>
    <n v="0"/>
    <n v="0"/>
    <n v="0"/>
    <n v="0"/>
    <n v="0"/>
    <n v="0"/>
    <n v="0"/>
    <n v="0"/>
    <n v="0"/>
    <n v="4"/>
    <n v="1"/>
    <n v="2"/>
    <n v="0"/>
    <n v="0"/>
    <n v="0"/>
    <n v="0"/>
    <n v="0"/>
    <n v="0"/>
    <n v="3"/>
    <n v="3"/>
    <n v="6"/>
    <n v="6"/>
    <n v="1"/>
  </r>
  <r>
    <s v="08PPR2070C"/>
    <n v="1"/>
    <s v="MATUTINO"/>
    <s v="COLEGIO COLLAGE"/>
    <n v="8"/>
    <s v="CHIHUAHUA"/>
    <n v="8"/>
    <s v="CHIHUAHUA"/>
    <n v="37"/>
    <x v="0"/>
    <x v="0"/>
    <n v="1"/>
    <s v="JUĂREZ"/>
    <s v="CALLE ALPISTE"/>
    <n v="10121"/>
    <s v="PRIVADO"/>
    <x v="2"/>
    <n v="2"/>
    <s v="BÁSICA"/>
    <n v="2"/>
    <x v="0"/>
    <n v="1"/>
    <x v="0"/>
    <n v="0"/>
    <s v="NO APLICA"/>
    <n v="0"/>
    <s v="NO APLICA"/>
    <s v="08FIZ0040N"/>
    <m/>
    <m/>
    <n v="0"/>
    <n v="41"/>
    <n v="27"/>
    <n v="68"/>
    <n v="41"/>
    <n v="27"/>
    <n v="68"/>
    <n v="5"/>
    <n v="2"/>
    <n v="7"/>
    <n v="7"/>
    <n v="14"/>
    <n v="21"/>
    <n v="7"/>
    <n v="14"/>
    <n v="21"/>
    <n v="13"/>
    <n v="8"/>
    <n v="21"/>
    <n v="4"/>
    <n v="6"/>
    <n v="10"/>
    <n v="4"/>
    <n v="5"/>
    <n v="9"/>
    <n v="10"/>
    <n v="3"/>
    <n v="13"/>
    <n v="2"/>
    <n v="4"/>
    <n v="6"/>
    <n v="40"/>
    <n v="40"/>
    <n v="80"/>
    <n v="0"/>
    <n v="0"/>
    <n v="0"/>
    <n v="0"/>
    <n v="0"/>
    <n v="0"/>
    <n v="3"/>
    <n v="3"/>
    <n v="0"/>
    <n v="0"/>
    <n v="0"/>
    <n v="1"/>
    <n v="0"/>
    <n v="0"/>
    <n v="0"/>
    <n v="0"/>
    <n v="2"/>
    <n v="1"/>
    <n v="0"/>
    <n v="0"/>
    <n v="1"/>
    <n v="0"/>
    <n v="1"/>
    <n v="0"/>
    <n v="0"/>
    <n v="1"/>
    <n v="0"/>
    <n v="1"/>
    <n v="0"/>
    <n v="3"/>
    <n v="0"/>
    <n v="11"/>
    <n v="2"/>
    <n v="1"/>
    <n v="0"/>
    <n v="0"/>
    <n v="0"/>
    <n v="0"/>
    <n v="0"/>
    <n v="0"/>
    <n v="3"/>
    <n v="3"/>
    <n v="6"/>
    <n v="6"/>
    <n v="1"/>
  </r>
  <r>
    <s v="08PPR2071B"/>
    <n v="1"/>
    <s v="MATUTINO"/>
    <s v="COLEGIO DEL CARMEN"/>
    <n v="8"/>
    <s v="CHIHUAHUA"/>
    <n v="8"/>
    <s v="CHIHUAHUA"/>
    <n v="37"/>
    <x v="0"/>
    <x v="0"/>
    <n v="1"/>
    <s v="JUĂREZ"/>
    <s v="CALLE ANTIMONIO"/>
    <n v="750"/>
    <s v="PRIVADO"/>
    <x v="2"/>
    <n v="2"/>
    <s v="BÁSICA"/>
    <n v="2"/>
    <x v="0"/>
    <n v="1"/>
    <x v="0"/>
    <n v="0"/>
    <s v="NO APLICA"/>
    <n v="0"/>
    <s v="NO APLICA"/>
    <s v="08FIZ0040N"/>
    <m/>
    <s v="08ADG0011N"/>
    <n v="0"/>
    <n v="81"/>
    <n v="49"/>
    <n v="130"/>
    <n v="81"/>
    <n v="49"/>
    <n v="130"/>
    <n v="10"/>
    <n v="4"/>
    <n v="14"/>
    <n v="12"/>
    <n v="15"/>
    <n v="27"/>
    <n v="12"/>
    <n v="16"/>
    <n v="28"/>
    <n v="12"/>
    <n v="10"/>
    <n v="22"/>
    <n v="8"/>
    <n v="11"/>
    <n v="19"/>
    <n v="12"/>
    <n v="9"/>
    <n v="21"/>
    <n v="17"/>
    <n v="9"/>
    <n v="26"/>
    <n v="11"/>
    <n v="7"/>
    <n v="18"/>
    <n v="72"/>
    <n v="62"/>
    <n v="134"/>
    <n v="1"/>
    <n v="1"/>
    <n v="1"/>
    <n v="1"/>
    <n v="1"/>
    <n v="1"/>
    <n v="0"/>
    <n v="6"/>
    <n v="1"/>
    <n v="0"/>
    <n v="0"/>
    <n v="0"/>
    <n v="0"/>
    <n v="0"/>
    <n v="0"/>
    <n v="0"/>
    <n v="2"/>
    <n v="3"/>
    <n v="0"/>
    <n v="0"/>
    <n v="0"/>
    <n v="0"/>
    <n v="0"/>
    <n v="0"/>
    <n v="0"/>
    <n v="0"/>
    <n v="0"/>
    <n v="0"/>
    <n v="1"/>
    <n v="4"/>
    <n v="0"/>
    <n v="11"/>
    <n v="3"/>
    <n v="3"/>
    <n v="1"/>
    <n v="1"/>
    <n v="1"/>
    <n v="1"/>
    <n v="1"/>
    <n v="1"/>
    <n v="0"/>
    <n v="6"/>
    <n v="8"/>
    <n v="6"/>
    <n v="1"/>
  </r>
  <r>
    <s v="08PPR2072A"/>
    <n v="1"/>
    <s v="MATUTINO"/>
    <s v="COLEGIO BILINGUE AGUILA DE GUACHOCHI"/>
    <n v="8"/>
    <s v="CHIHUAHUA"/>
    <n v="8"/>
    <s v="CHIHUAHUA"/>
    <n v="27"/>
    <x v="9"/>
    <x v="8"/>
    <n v="3129"/>
    <s v="LA LAJA"/>
    <s v="NINGUNO NINGUNO"/>
    <n v="0"/>
    <s v="PRIVADO"/>
    <x v="2"/>
    <n v="2"/>
    <s v="BÁSICA"/>
    <n v="2"/>
    <x v="0"/>
    <n v="1"/>
    <x v="0"/>
    <n v="0"/>
    <s v="NO APLICA"/>
    <n v="0"/>
    <s v="NO APLICA"/>
    <s v="08FIZ0007F"/>
    <m/>
    <s v="08ADG0011N"/>
    <n v="0"/>
    <n v="43"/>
    <n v="51"/>
    <n v="94"/>
    <n v="43"/>
    <n v="51"/>
    <n v="94"/>
    <n v="7"/>
    <n v="6"/>
    <n v="13"/>
    <n v="7"/>
    <n v="10"/>
    <n v="17"/>
    <n v="7"/>
    <n v="10"/>
    <n v="17"/>
    <n v="5"/>
    <n v="12"/>
    <n v="17"/>
    <n v="7"/>
    <n v="10"/>
    <n v="17"/>
    <n v="7"/>
    <n v="7"/>
    <n v="14"/>
    <n v="9"/>
    <n v="7"/>
    <n v="16"/>
    <n v="4"/>
    <n v="7"/>
    <n v="11"/>
    <n v="39"/>
    <n v="53"/>
    <n v="92"/>
    <n v="1"/>
    <n v="1"/>
    <n v="1"/>
    <n v="1"/>
    <n v="1"/>
    <n v="1"/>
    <n v="0"/>
    <n v="6"/>
    <n v="0"/>
    <n v="0"/>
    <n v="1"/>
    <n v="0"/>
    <n v="0"/>
    <n v="0"/>
    <n v="0"/>
    <n v="0"/>
    <n v="1"/>
    <n v="5"/>
    <n v="0"/>
    <n v="0"/>
    <n v="0"/>
    <n v="0"/>
    <n v="0"/>
    <n v="0"/>
    <n v="0"/>
    <n v="0"/>
    <n v="0"/>
    <n v="1"/>
    <n v="1"/>
    <n v="4"/>
    <n v="0"/>
    <n v="13"/>
    <n v="1"/>
    <n v="5"/>
    <n v="1"/>
    <n v="1"/>
    <n v="1"/>
    <n v="1"/>
    <n v="1"/>
    <n v="1"/>
    <n v="0"/>
    <n v="6"/>
    <n v="7"/>
    <n v="6"/>
    <n v="1"/>
  </r>
  <r>
    <s v="08PPR2076X"/>
    <n v="1"/>
    <s v="MATUTINO"/>
    <s v="JAIME SABINES"/>
    <n v="8"/>
    <s v="CHIHUAHUA"/>
    <n v="8"/>
    <s v="CHIHUAHUA"/>
    <n v="37"/>
    <x v="0"/>
    <x v="0"/>
    <n v="1"/>
    <s v="JUĂREZ"/>
    <s v="CALZADA DEL RIO"/>
    <n v="8959"/>
    <s v="PRIVADO"/>
    <x v="2"/>
    <n v="2"/>
    <s v="BÁSICA"/>
    <n v="2"/>
    <x v="0"/>
    <n v="1"/>
    <x v="0"/>
    <n v="0"/>
    <s v="NO APLICA"/>
    <n v="0"/>
    <s v="NO APLICA"/>
    <s v="08FIZ0040N"/>
    <m/>
    <s v="08ADG0011N"/>
    <n v="0"/>
    <n v="31"/>
    <n v="34"/>
    <n v="65"/>
    <n v="31"/>
    <n v="34"/>
    <n v="65"/>
    <n v="4"/>
    <n v="7"/>
    <n v="11"/>
    <n v="6"/>
    <n v="4"/>
    <n v="10"/>
    <n v="6"/>
    <n v="4"/>
    <n v="10"/>
    <n v="5"/>
    <n v="4"/>
    <n v="9"/>
    <n v="5"/>
    <n v="3"/>
    <n v="8"/>
    <n v="5"/>
    <n v="4"/>
    <n v="9"/>
    <n v="9"/>
    <n v="5"/>
    <n v="14"/>
    <n v="4"/>
    <n v="5"/>
    <n v="9"/>
    <n v="34"/>
    <n v="25"/>
    <n v="59"/>
    <n v="1"/>
    <n v="1"/>
    <n v="0"/>
    <n v="0"/>
    <n v="0"/>
    <n v="0"/>
    <n v="2"/>
    <n v="4"/>
    <n v="0"/>
    <n v="1"/>
    <n v="0"/>
    <n v="0"/>
    <n v="0"/>
    <n v="0"/>
    <n v="0"/>
    <n v="0"/>
    <n v="0"/>
    <n v="3"/>
    <n v="0"/>
    <n v="0"/>
    <n v="1"/>
    <n v="0"/>
    <n v="0"/>
    <n v="0"/>
    <n v="0"/>
    <n v="0"/>
    <n v="1"/>
    <n v="0"/>
    <n v="0"/>
    <n v="1"/>
    <n v="0"/>
    <n v="7"/>
    <n v="0"/>
    <n v="4"/>
    <n v="1"/>
    <n v="1"/>
    <n v="0"/>
    <n v="0"/>
    <n v="0"/>
    <n v="0"/>
    <n v="2"/>
    <n v="4"/>
    <n v="6"/>
    <n v="6"/>
    <n v="1"/>
  </r>
  <r>
    <s v="08PPR2077W"/>
    <n v="1"/>
    <s v="MATUTINO"/>
    <s v="COLEGIO JAMES R. GANLEY"/>
    <n v="8"/>
    <s v="CHIHUAHUA"/>
    <n v="8"/>
    <s v="CHIHUAHUA"/>
    <n v="37"/>
    <x v="0"/>
    <x v="0"/>
    <n v="1"/>
    <s v="JUĂREZ"/>
    <s v="CALLE ASNOS"/>
    <n v="8705"/>
    <s v="PRIVADO"/>
    <x v="2"/>
    <n v="2"/>
    <s v="BÁSICA"/>
    <n v="2"/>
    <x v="0"/>
    <n v="1"/>
    <x v="0"/>
    <n v="0"/>
    <s v="NO APLICA"/>
    <n v="0"/>
    <s v="NO APLICA"/>
    <s v="08FIZ0040N"/>
    <m/>
    <s v="08ADG0011N"/>
    <n v="0"/>
    <n v="21"/>
    <n v="29"/>
    <n v="50"/>
    <n v="21"/>
    <n v="29"/>
    <n v="50"/>
    <n v="3"/>
    <n v="5"/>
    <n v="8"/>
    <n v="5"/>
    <n v="3"/>
    <n v="8"/>
    <n v="5"/>
    <n v="3"/>
    <n v="8"/>
    <n v="6"/>
    <n v="7"/>
    <n v="13"/>
    <n v="5"/>
    <n v="0"/>
    <n v="5"/>
    <n v="3"/>
    <n v="2"/>
    <n v="5"/>
    <n v="4"/>
    <n v="3"/>
    <n v="7"/>
    <n v="5"/>
    <n v="8"/>
    <n v="13"/>
    <n v="28"/>
    <n v="23"/>
    <n v="51"/>
    <n v="1"/>
    <n v="1"/>
    <n v="0"/>
    <n v="0"/>
    <n v="1"/>
    <n v="1"/>
    <n v="1"/>
    <n v="5"/>
    <n v="1"/>
    <n v="0"/>
    <n v="0"/>
    <n v="0"/>
    <n v="0"/>
    <n v="0"/>
    <n v="0"/>
    <n v="0"/>
    <n v="3"/>
    <n v="1"/>
    <n v="0"/>
    <n v="0"/>
    <n v="0"/>
    <n v="0"/>
    <n v="0"/>
    <n v="0"/>
    <n v="0"/>
    <n v="0"/>
    <n v="0"/>
    <n v="0"/>
    <n v="1"/>
    <n v="2"/>
    <n v="0"/>
    <n v="8"/>
    <n v="4"/>
    <n v="1"/>
    <n v="1"/>
    <n v="1"/>
    <n v="0"/>
    <n v="0"/>
    <n v="1"/>
    <n v="1"/>
    <n v="1"/>
    <n v="5"/>
    <n v="6"/>
    <n v="6"/>
    <n v="1"/>
  </r>
  <r>
    <s v="08PPR2078V"/>
    <n v="1"/>
    <s v="MATUTINO"/>
    <s v="COLEGIO SANTA MARIA"/>
    <n v="8"/>
    <s v="CHIHUAHUA"/>
    <n v="8"/>
    <s v="CHIHUAHUA"/>
    <n v="37"/>
    <x v="0"/>
    <x v="0"/>
    <n v="1"/>
    <s v="JUĂREZ"/>
    <s v="CALLE OASIS DE MONGOLIA"/>
    <n v="2050"/>
    <s v="PRIVADO"/>
    <x v="2"/>
    <n v="2"/>
    <s v="BÁSICA"/>
    <n v="2"/>
    <x v="0"/>
    <n v="1"/>
    <x v="0"/>
    <n v="0"/>
    <s v="NO APLICA"/>
    <n v="0"/>
    <s v="NO APLICA"/>
    <s v="08FIZ0040N"/>
    <m/>
    <s v="08ADG0011N"/>
    <n v="0"/>
    <n v="257"/>
    <n v="292"/>
    <n v="549"/>
    <n v="255"/>
    <n v="292"/>
    <n v="547"/>
    <n v="44"/>
    <n v="58"/>
    <n v="102"/>
    <n v="52"/>
    <n v="41"/>
    <n v="93"/>
    <n v="52"/>
    <n v="41"/>
    <n v="93"/>
    <n v="49"/>
    <n v="41"/>
    <n v="90"/>
    <n v="44"/>
    <n v="45"/>
    <n v="89"/>
    <n v="45"/>
    <n v="62"/>
    <n v="107"/>
    <n v="37"/>
    <n v="37"/>
    <n v="74"/>
    <n v="43"/>
    <n v="43"/>
    <n v="86"/>
    <n v="270"/>
    <n v="269"/>
    <n v="539"/>
    <n v="3"/>
    <n v="3"/>
    <n v="3"/>
    <n v="4"/>
    <n v="3"/>
    <n v="3"/>
    <n v="0"/>
    <n v="19"/>
    <n v="0"/>
    <n v="0"/>
    <n v="1"/>
    <n v="0"/>
    <n v="0"/>
    <n v="0"/>
    <n v="0"/>
    <n v="0"/>
    <n v="5"/>
    <n v="14"/>
    <n v="0"/>
    <n v="0"/>
    <n v="1"/>
    <n v="0"/>
    <n v="0"/>
    <n v="0"/>
    <n v="0"/>
    <n v="0"/>
    <n v="0"/>
    <n v="0"/>
    <n v="1"/>
    <n v="3"/>
    <n v="0"/>
    <n v="25"/>
    <n v="5"/>
    <n v="14"/>
    <n v="3"/>
    <n v="3"/>
    <n v="3"/>
    <n v="4"/>
    <n v="3"/>
    <n v="3"/>
    <n v="0"/>
    <n v="19"/>
    <n v="19"/>
    <n v="19"/>
    <n v="1"/>
  </r>
  <r>
    <s v="08PPR2080J"/>
    <n v="1"/>
    <s v="MATUTINO"/>
    <s v="INSTITUTO VICTOR HUGO RASCON BANDA"/>
    <n v="8"/>
    <s v="CHIHUAHUA"/>
    <n v="8"/>
    <s v="CHIHUAHUA"/>
    <n v="37"/>
    <x v="0"/>
    <x v="0"/>
    <n v="1"/>
    <s v="JUĂREZ"/>
    <s v="CALLE CARTAMO"/>
    <n v="8805"/>
    <s v="PRIVADO"/>
    <x v="2"/>
    <n v="2"/>
    <s v="BÁSICA"/>
    <n v="2"/>
    <x v="0"/>
    <n v="1"/>
    <x v="0"/>
    <n v="0"/>
    <s v="NO APLICA"/>
    <n v="0"/>
    <s v="NO APLICA"/>
    <s v="08FIZ0040N"/>
    <m/>
    <s v="08ADG0011N"/>
    <n v="0"/>
    <n v="67"/>
    <n v="43"/>
    <n v="110"/>
    <n v="67"/>
    <n v="43"/>
    <n v="110"/>
    <n v="8"/>
    <n v="8"/>
    <n v="16"/>
    <n v="9"/>
    <n v="3"/>
    <n v="12"/>
    <n v="9"/>
    <n v="3"/>
    <n v="12"/>
    <n v="11"/>
    <n v="6"/>
    <n v="17"/>
    <n v="13"/>
    <n v="6"/>
    <n v="19"/>
    <n v="6"/>
    <n v="7"/>
    <n v="13"/>
    <n v="13"/>
    <n v="9"/>
    <n v="22"/>
    <n v="15"/>
    <n v="6"/>
    <n v="21"/>
    <n v="67"/>
    <n v="37"/>
    <n v="104"/>
    <n v="0"/>
    <n v="0"/>
    <n v="0"/>
    <n v="0"/>
    <n v="0"/>
    <n v="0"/>
    <n v="3"/>
    <n v="3"/>
    <n v="0"/>
    <n v="0"/>
    <n v="1"/>
    <n v="0"/>
    <n v="0"/>
    <n v="0"/>
    <n v="0"/>
    <n v="0"/>
    <n v="2"/>
    <n v="1"/>
    <n v="0"/>
    <n v="0"/>
    <n v="1"/>
    <n v="0"/>
    <n v="0"/>
    <n v="0"/>
    <n v="0"/>
    <n v="1"/>
    <n v="0"/>
    <n v="1"/>
    <n v="0"/>
    <n v="1"/>
    <n v="0"/>
    <n v="8"/>
    <n v="2"/>
    <n v="1"/>
    <n v="0"/>
    <n v="0"/>
    <n v="0"/>
    <n v="0"/>
    <n v="0"/>
    <n v="0"/>
    <n v="3"/>
    <n v="3"/>
    <n v="6"/>
    <n v="6"/>
    <n v="1"/>
  </r>
  <r>
    <s v="08PPR2082H"/>
    <n v="1"/>
    <s v="MATUTINO"/>
    <s v="COLEGIO UN MEJOR MAĂ‘ANA"/>
    <n v="8"/>
    <s v="CHIHUAHUA"/>
    <n v="8"/>
    <s v="CHIHUAHUA"/>
    <n v="17"/>
    <x v="5"/>
    <x v="5"/>
    <n v="1"/>
    <s v="CUAUHTĂ‰MOC"/>
    <s v="AVENIDA CAMPO ALEGRE"/>
    <n v="0"/>
    <s v="PRIVADO"/>
    <x v="2"/>
    <n v="2"/>
    <s v="BÁSICA"/>
    <n v="2"/>
    <x v="0"/>
    <n v="1"/>
    <x v="0"/>
    <n v="0"/>
    <s v="NO APLICA"/>
    <n v="0"/>
    <s v="NO APLICA"/>
    <s v="08FIZ0009D"/>
    <m/>
    <s v="08ADG0011N"/>
    <n v="0"/>
    <n v="51"/>
    <n v="57"/>
    <n v="108"/>
    <n v="51"/>
    <n v="57"/>
    <n v="108"/>
    <n v="6"/>
    <n v="10"/>
    <n v="16"/>
    <n v="13"/>
    <n v="12"/>
    <n v="25"/>
    <n v="13"/>
    <n v="12"/>
    <n v="25"/>
    <n v="6"/>
    <n v="6"/>
    <n v="12"/>
    <n v="8"/>
    <n v="8"/>
    <n v="16"/>
    <n v="7"/>
    <n v="11"/>
    <n v="18"/>
    <n v="10"/>
    <n v="8"/>
    <n v="18"/>
    <n v="11"/>
    <n v="7"/>
    <n v="18"/>
    <n v="55"/>
    <n v="52"/>
    <n v="107"/>
    <n v="1"/>
    <n v="1"/>
    <n v="1"/>
    <n v="1"/>
    <n v="0"/>
    <n v="0"/>
    <n v="1"/>
    <n v="5"/>
    <n v="0"/>
    <n v="0"/>
    <n v="0"/>
    <n v="1"/>
    <n v="0"/>
    <n v="0"/>
    <n v="0"/>
    <n v="0"/>
    <n v="0"/>
    <n v="5"/>
    <n v="0"/>
    <n v="0"/>
    <n v="1"/>
    <n v="0"/>
    <n v="0"/>
    <n v="0"/>
    <n v="0"/>
    <n v="0"/>
    <n v="0"/>
    <n v="1"/>
    <n v="0"/>
    <n v="3"/>
    <n v="0"/>
    <n v="11"/>
    <n v="0"/>
    <n v="5"/>
    <n v="1"/>
    <n v="1"/>
    <n v="1"/>
    <n v="1"/>
    <n v="0"/>
    <n v="0"/>
    <n v="1"/>
    <n v="5"/>
    <n v="7"/>
    <n v="7"/>
    <n v="1"/>
  </r>
  <r>
    <s v="08PPR2084F"/>
    <n v="1"/>
    <s v="MATUTINO"/>
    <s v="COLEGIO BELMONT"/>
    <n v="8"/>
    <s v="CHIHUAHUA"/>
    <n v="8"/>
    <s v="CHIHUAHUA"/>
    <n v="19"/>
    <x v="2"/>
    <x v="2"/>
    <n v="1"/>
    <s v="CHIHUAHUA"/>
    <s v="AVENIDA TORRES DEL PICACHO"/>
    <n v="9507"/>
    <s v="PRIVADO"/>
    <x v="2"/>
    <n v="2"/>
    <s v="BÁSICA"/>
    <n v="2"/>
    <x v="0"/>
    <n v="1"/>
    <x v="0"/>
    <n v="0"/>
    <s v="NO APLICA"/>
    <n v="0"/>
    <s v="NO APLICA"/>
    <s v="08FIZ0045I"/>
    <m/>
    <s v="08ADG0011N"/>
    <n v="0"/>
    <n v="283"/>
    <n v="305"/>
    <n v="588"/>
    <n v="283"/>
    <n v="303"/>
    <n v="586"/>
    <n v="52"/>
    <n v="32"/>
    <n v="84"/>
    <n v="67"/>
    <n v="53"/>
    <n v="120"/>
    <n v="67"/>
    <n v="53"/>
    <n v="120"/>
    <n v="55"/>
    <n v="63"/>
    <n v="118"/>
    <n v="54"/>
    <n v="65"/>
    <n v="119"/>
    <n v="41"/>
    <n v="48"/>
    <n v="89"/>
    <n v="53"/>
    <n v="37"/>
    <n v="90"/>
    <n v="37"/>
    <n v="52"/>
    <n v="89"/>
    <n v="307"/>
    <n v="318"/>
    <n v="625"/>
    <n v="0"/>
    <n v="0"/>
    <n v="0"/>
    <n v="0"/>
    <n v="0"/>
    <n v="0"/>
    <n v="11"/>
    <n v="11"/>
    <n v="0"/>
    <n v="0"/>
    <n v="0"/>
    <n v="1"/>
    <n v="0"/>
    <n v="0"/>
    <n v="0"/>
    <n v="0"/>
    <n v="0"/>
    <n v="11"/>
    <n v="0"/>
    <n v="0"/>
    <n v="1"/>
    <n v="0"/>
    <n v="0"/>
    <n v="2"/>
    <n v="0"/>
    <n v="1"/>
    <n v="2"/>
    <n v="12"/>
    <n v="2"/>
    <n v="16"/>
    <n v="0"/>
    <n v="48"/>
    <n v="0"/>
    <n v="11"/>
    <n v="0"/>
    <n v="0"/>
    <n v="0"/>
    <n v="0"/>
    <n v="0"/>
    <n v="0"/>
    <n v="11"/>
    <n v="11"/>
    <n v="22"/>
    <n v="22"/>
    <n v="1"/>
  </r>
  <r>
    <s v="08PPR2085E"/>
    <n v="1"/>
    <s v="MATUTINO"/>
    <s v="CENTRO EDUCATIVO TRILINGĂśE EL ANCLA"/>
    <n v="8"/>
    <s v="CHIHUAHUA"/>
    <n v="8"/>
    <s v="CHIHUAHUA"/>
    <n v="17"/>
    <x v="5"/>
    <x v="5"/>
    <n v="29"/>
    <s v="CAMPO 8"/>
    <s v="CALLE CARRETERA CUAUHTEMOC-ALVARO OBREGON 105 CAMPO 106"/>
    <n v="0"/>
    <s v="PRIVADO"/>
    <x v="2"/>
    <n v="2"/>
    <s v="BÁSICA"/>
    <n v="2"/>
    <x v="0"/>
    <n v="1"/>
    <x v="0"/>
    <n v="0"/>
    <s v="NO APLICA"/>
    <n v="0"/>
    <s v="NO APLICA"/>
    <s v="08FIZ0009D"/>
    <m/>
    <s v="08ADG0011N"/>
    <n v="0"/>
    <n v="265"/>
    <n v="282"/>
    <n v="547"/>
    <n v="265"/>
    <n v="282"/>
    <n v="547"/>
    <n v="44"/>
    <n v="58"/>
    <n v="102"/>
    <n v="68"/>
    <n v="50"/>
    <n v="118"/>
    <n v="69"/>
    <n v="51"/>
    <n v="120"/>
    <n v="51"/>
    <n v="65"/>
    <n v="116"/>
    <n v="60"/>
    <n v="60"/>
    <n v="120"/>
    <n v="55"/>
    <n v="57"/>
    <n v="112"/>
    <n v="52"/>
    <n v="36"/>
    <n v="88"/>
    <n v="62"/>
    <n v="52"/>
    <n v="114"/>
    <n v="349"/>
    <n v="321"/>
    <n v="670"/>
    <n v="4"/>
    <n v="4"/>
    <n v="4"/>
    <n v="4"/>
    <n v="3"/>
    <n v="3"/>
    <n v="1"/>
    <n v="23"/>
    <n v="0"/>
    <n v="1"/>
    <n v="0"/>
    <n v="0"/>
    <n v="0"/>
    <n v="0"/>
    <n v="0"/>
    <n v="0"/>
    <n v="11"/>
    <n v="11"/>
    <n v="0"/>
    <n v="0"/>
    <n v="0"/>
    <n v="0"/>
    <n v="0"/>
    <n v="0"/>
    <n v="0"/>
    <n v="0"/>
    <n v="0"/>
    <n v="0"/>
    <n v="1"/>
    <n v="1"/>
    <n v="0"/>
    <n v="25"/>
    <n v="11"/>
    <n v="12"/>
    <n v="4"/>
    <n v="4"/>
    <n v="4"/>
    <n v="4"/>
    <n v="3"/>
    <n v="3"/>
    <n v="1"/>
    <n v="23"/>
    <n v="24"/>
    <n v="24"/>
    <n v="1"/>
  </r>
  <r>
    <s v="08PPR2086D"/>
    <n v="1"/>
    <s v="MATUTINO"/>
    <s v="COLEGIO HISPANO INGLES"/>
    <n v="8"/>
    <s v="CHIHUAHUA"/>
    <n v="8"/>
    <s v="CHIHUAHUA"/>
    <n v="37"/>
    <x v="0"/>
    <x v="0"/>
    <n v="1"/>
    <s v="JUĂREZ"/>
    <s v="CALLE SIMONA BARBA"/>
    <n v="5449"/>
    <s v="PRIVADO"/>
    <x v="2"/>
    <n v="2"/>
    <s v="BÁSICA"/>
    <n v="2"/>
    <x v="0"/>
    <n v="1"/>
    <x v="0"/>
    <n v="0"/>
    <s v="NO APLICA"/>
    <n v="0"/>
    <s v="NO APLICA"/>
    <s v="08FIZ0040N"/>
    <m/>
    <s v="08ADG0011N"/>
    <n v="0"/>
    <n v="110"/>
    <n v="117"/>
    <n v="227"/>
    <n v="110"/>
    <n v="117"/>
    <n v="227"/>
    <n v="21"/>
    <n v="17"/>
    <n v="38"/>
    <n v="20"/>
    <n v="16"/>
    <n v="36"/>
    <n v="20"/>
    <n v="16"/>
    <n v="36"/>
    <n v="21"/>
    <n v="20"/>
    <n v="41"/>
    <n v="29"/>
    <n v="17"/>
    <n v="46"/>
    <n v="10"/>
    <n v="19"/>
    <n v="29"/>
    <n v="13"/>
    <n v="19"/>
    <n v="32"/>
    <n v="18"/>
    <n v="22"/>
    <n v="40"/>
    <n v="111"/>
    <n v="113"/>
    <n v="224"/>
    <n v="0"/>
    <n v="0"/>
    <n v="0"/>
    <n v="0"/>
    <n v="0"/>
    <n v="0"/>
    <n v="6"/>
    <n v="6"/>
    <n v="0"/>
    <n v="0"/>
    <n v="1"/>
    <n v="0"/>
    <n v="0"/>
    <n v="0"/>
    <n v="0"/>
    <n v="0"/>
    <n v="1"/>
    <n v="5"/>
    <n v="0"/>
    <n v="0"/>
    <n v="1"/>
    <n v="0"/>
    <n v="0"/>
    <n v="0"/>
    <n v="0"/>
    <n v="0"/>
    <n v="2"/>
    <n v="4"/>
    <n v="0"/>
    <n v="0"/>
    <n v="0"/>
    <n v="14"/>
    <n v="1"/>
    <n v="5"/>
    <n v="0"/>
    <n v="0"/>
    <n v="0"/>
    <n v="0"/>
    <n v="0"/>
    <n v="0"/>
    <n v="6"/>
    <n v="6"/>
    <n v="12"/>
    <n v="12"/>
    <n v="1"/>
  </r>
  <r>
    <s v="08PPR2088B"/>
    <n v="1"/>
    <s v="MATUTINO"/>
    <s v="COLEGIO GUADALUPANO DE CIUDAD JUAREZ"/>
    <n v="8"/>
    <s v="CHIHUAHUA"/>
    <n v="8"/>
    <s v="CHIHUAHUA"/>
    <n v="37"/>
    <x v="0"/>
    <x v="0"/>
    <n v="1"/>
    <s v="JUĂREZ"/>
    <s v="CALZADA DEL RIO"/>
    <n v="9293"/>
    <s v="PRIVADO"/>
    <x v="2"/>
    <n v="2"/>
    <s v="BÁSICA"/>
    <n v="2"/>
    <x v="0"/>
    <n v="1"/>
    <x v="0"/>
    <n v="0"/>
    <s v="NO APLICA"/>
    <n v="0"/>
    <s v="NO APLICA"/>
    <s v="08FIZ0040N"/>
    <m/>
    <s v="08ADG0011N"/>
    <n v="0"/>
    <n v="75"/>
    <n v="102"/>
    <n v="177"/>
    <n v="75"/>
    <n v="102"/>
    <n v="177"/>
    <n v="8"/>
    <n v="14"/>
    <n v="22"/>
    <n v="19"/>
    <n v="10"/>
    <n v="29"/>
    <n v="19"/>
    <n v="10"/>
    <n v="29"/>
    <n v="20"/>
    <n v="26"/>
    <n v="46"/>
    <n v="13"/>
    <n v="18"/>
    <n v="31"/>
    <n v="12"/>
    <n v="19"/>
    <n v="31"/>
    <n v="18"/>
    <n v="13"/>
    <n v="31"/>
    <n v="6"/>
    <n v="17"/>
    <n v="23"/>
    <n v="88"/>
    <n v="103"/>
    <n v="191"/>
    <n v="1"/>
    <n v="0"/>
    <n v="0"/>
    <n v="0"/>
    <n v="0"/>
    <n v="0"/>
    <n v="3"/>
    <n v="4"/>
    <n v="0"/>
    <n v="0"/>
    <n v="0"/>
    <n v="1"/>
    <n v="0"/>
    <n v="0"/>
    <n v="0"/>
    <n v="0"/>
    <n v="0"/>
    <n v="4"/>
    <n v="0"/>
    <n v="0"/>
    <n v="1"/>
    <n v="0"/>
    <n v="0"/>
    <n v="0"/>
    <n v="0"/>
    <n v="0"/>
    <n v="1"/>
    <n v="2"/>
    <n v="0"/>
    <n v="2"/>
    <n v="0"/>
    <n v="11"/>
    <n v="0"/>
    <n v="4"/>
    <n v="1"/>
    <n v="0"/>
    <n v="0"/>
    <n v="0"/>
    <n v="0"/>
    <n v="0"/>
    <n v="3"/>
    <n v="4"/>
    <n v="7"/>
    <n v="7"/>
    <n v="1"/>
  </r>
  <r>
    <s v="08PPR2091P"/>
    <n v="1"/>
    <s v="MATUTINO"/>
    <s v="PRIMARIA YMCA"/>
    <n v="8"/>
    <s v="CHIHUAHUA"/>
    <n v="8"/>
    <s v="CHIHUAHUA"/>
    <n v="19"/>
    <x v="2"/>
    <x v="2"/>
    <n v="1"/>
    <s v="CHIHUAHUA"/>
    <s v="CALLE PRIMERO DE MAYO"/>
    <n v="1403"/>
    <s v="PRIVADO"/>
    <x v="2"/>
    <n v="2"/>
    <s v="BÁSICA"/>
    <n v="2"/>
    <x v="0"/>
    <n v="1"/>
    <x v="0"/>
    <n v="0"/>
    <s v="NO APLICA"/>
    <n v="0"/>
    <s v="NO APLICA"/>
    <s v="08FIZ0045I"/>
    <m/>
    <s v="08ADG0011N"/>
    <n v="0"/>
    <n v="161"/>
    <n v="163"/>
    <n v="324"/>
    <n v="161"/>
    <n v="163"/>
    <n v="324"/>
    <n v="19"/>
    <n v="24"/>
    <n v="43"/>
    <n v="30"/>
    <n v="39"/>
    <n v="69"/>
    <n v="30"/>
    <n v="39"/>
    <n v="69"/>
    <n v="33"/>
    <n v="30"/>
    <n v="63"/>
    <n v="30"/>
    <n v="34"/>
    <n v="64"/>
    <n v="30"/>
    <n v="28"/>
    <n v="58"/>
    <n v="23"/>
    <n v="13"/>
    <n v="36"/>
    <n v="24"/>
    <n v="29"/>
    <n v="53"/>
    <n v="170"/>
    <n v="173"/>
    <n v="343"/>
    <n v="0"/>
    <n v="0"/>
    <n v="0"/>
    <n v="0"/>
    <n v="0"/>
    <n v="0"/>
    <n v="8"/>
    <n v="8"/>
    <n v="0"/>
    <n v="0"/>
    <n v="0"/>
    <n v="1"/>
    <n v="0"/>
    <n v="0"/>
    <n v="0"/>
    <n v="0"/>
    <n v="1"/>
    <n v="7"/>
    <n v="0"/>
    <n v="0"/>
    <n v="3"/>
    <n v="3"/>
    <n v="0"/>
    <n v="1"/>
    <n v="0"/>
    <n v="0"/>
    <n v="2"/>
    <n v="7"/>
    <n v="0"/>
    <n v="4"/>
    <n v="0"/>
    <n v="29"/>
    <n v="1"/>
    <n v="7"/>
    <n v="0"/>
    <n v="0"/>
    <n v="0"/>
    <n v="0"/>
    <n v="0"/>
    <n v="0"/>
    <n v="8"/>
    <n v="8"/>
    <n v="16"/>
    <n v="16"/>
    <n v="1"/>
  </r>
  <r>
    <s v="08PPR2092O"/>
    <n v="1"/>
    <s v="MATUTINO"/>
    <s v="COLEGIO OBREGON"/>
    <n v="8"/>
    <s v="CHIHUAHUA"/>
    <n v="8"/>
    <s v="CHIHUAHUA"/>
    <n v="21"/>
    <x v="10"/>
    <x v="7"/>
    <n v="1"/>
    <s v="DELICIAS"/>
    <s v="AVENIDA RĂŤO SAN PEDRO"/>
    <n v="1750"/>
    <s v="PRIVADO"/>
    <x v="2"/>
    <n v="2"/>
    <s v="BÁSICA"/>
    <n v="2"/>
    <x v="0"/>
    <n v="1"/>
    <x v="0"/>
    <n v="0"/>
    <s v="NO APLICA"/>
    <n v="0"/>
    <s v="NO APLICA"/>
    <s v="08FIZ0017M"/>
    <m/>
    <m/>
    <n v="0"/>
    <n v="52"/>
    <n v="45"/>
    <n v="97"/>
    <n v="52"/>
    <n v="45"/>
    <n v="97"/>
    <n v="6"/>
    <n v="6"/>
    <n v="12"/>
    <n v="12"/>
    <n v="6"/>
    <n v="18"/>
    <n v="12"/>
    <n v="6"/>
    <n v="18"/>
    <n v="6"/>
    <n v="14"/>
    <n v="20"/>
    <n v="11"/>
    <n v="7"/>
    <n v="18"/>
    <n v="7"/>
    <n v="5"/>
    <n v="12"/>
    <n v="9"/>
    <n v="7"/>
    <n v="16"/>
    <n v="10"/>
    <n v="5"/>
    <n v="15"/>
    <n v="55"/>
    <n v="44"/>
    <n v="99"/>
    <n v="0"/>
    <n v="0"/>
    <n v="1"/>
    <n v="1"/>
    <n v="0"/>
    <n v="0"/>
    <n v="2"/>
    <n v="4"/>
    <n v="0"/>
    <n v="0"/>
    <n v="0"/>
    <n v="1"/>
    <n v="0"/>
    <n v="0"/>
    <n v="0"/>
    <n v="0"/>
    <n v="1"/>
    <n v="3"/>
    <n v="0"/>
    <n v="0"/>
    <n v="1"/>
    <n v="0"/>
    <n v="0"/>
    <n v="0"/>
    <n v="0"/>
    <n v="1"/>
    <n v="0"/>
    <n v="1"/>
    <n v="1"/>
    <n v="2"/>
    <n v="0"/>
    <n v="11"/>
    <n v="1"/>
    <n v="3"/>
    <n v="0"/>
    <n v="0"/>
    <n v="1"/>
    <n v="1"/>
    <n v="0"/>
    <n v="0"/>
    <n v="2"/>
    <n v="4"/>
    <n v="6"/>
    <n v="6"/>
    <n v="1"/>
  </r>
  <r>
    <s v="08PPR2093N"/>
    <n v="1"/>
    <s v="MATUTINO"/>
    <s v="COLEGIO CANADIENSE MAPLE BEAR"/>
    <n v="8"/>
    <s v="CHIHUAHUA"/>
    <n v="8"/>
    <s v="CHIHUAHUA"/>
    <n v="19"/>
    <x v="2"/>
    <x v="2"/>
    <n v="1"/>
    <s v="CHIHUAHUA"/>
    <s v="CALLE MARIA MONTESSORI"/>
    <n v="3901"/>
    <s v="PRIVADO"/>
    <x v="2"/>
    <n v="2"/>
    <s v="BÁSICA"/>
    <n v="2"/>
    <x v="0"/>
    <n v="1"/>
    <x v="0"/>
    <n v="0"/>
    <s v="NO APLICA"/>
    <n v="0"/>
    <s v="NO APLICA"/>
    <s v="08FIZ0045I"/>
    <m/>
    <s v="08ADG0011N"/>
    <n v="0"/>
    <n v="84"/>
    <n v="64"/>
    <n v="148"/>
    <n v="84"/>
    <n v="63"/>
    <n v="147"/>
    <n v="13"/>
    <n v="11"/>
    <n v="24"/>
    <n v="21"/>
    <n v="19"/>
    <n v="40"/>
    <n v="21"/>
    <n v="19"/>
    <n v="40"/>
    <n v="22"/>
    <n v="17"/>
    <n v="39"/>
    <n v="22"/>
    <n v="18"/>
    <n v="40"/>
    <n v="10"/>
    <n v="8"/>
    <n v="18"/>
    <n v="13"/>
    <n v="6"/>
    <n v="19"/>
    <n v="12"/>
    <n v="7"/>
    <n v="19"/>
    <n v="100"/>
    <n v="75"/>
    <n v="175"/>
    <n v="0"/>
    <n v="2"/>
    <n v="0"/>
    <n v="0"/>
    <n v="0"/>
    <n v="1"/>
    <n v="3"/>
    <n v="6"/>
    <n v="0"/>
    <n v="0"/>
    <n v="0"/>
    <n v="1"/>
    <n v="0"/>
    <n v="0"/>
    <n v="0"/>
    <n v="0"/>
    <n v="1"/>
    <n v="5"/>
    <n v="0"/>
    <n v="0"/>
    <n v="1"/>
    <n v="0"/>
    <n v="1"/>
    <n v="0"/>
    <n v="0"/>
    <n v="0"/>
    <n v="0"/>
    <n v="3"/>
    <n v="0"/>
    <n v="4"/>
    <n v="0"/>
    <n v="16"/>
    <n v="1"/>
    <n v="5"/>
    <n v="0"/>
    <n v="2"/>
    <n v="0"/>
    <n v="0"/>
    <n v="0"/>
    <n v="1"/>
    <n v="3"/>
    <n v="6"/>
    <n v="9"/>
    <n v="9"/>
    <n v="1"/>
  </r>
  <r>
    <s v="08PPR2095L"/>
    <n v="1"/>
    <s v="MATUTINO"/>
    <s v="INSTITUTO ADELA DE CORNEJO"/>
    <n v="8"/>
    <s v="CHIHUAHUA"/>
    <n v="8"/>
    <s v="CHIHUAHUA"/>
    <n v="37"/>
    <x v="0"/>
    <x v="0"/>
    <n v="1"/>
    <s v="JUĂREZ"/>
    <s v="CALLE PLUTARCO ELIAS S SUR"/>
    <n v="228"/>
    <s v="PRIVADO"/>
    <x v="2"/>
    <n v="2"/>
    <s v="BÁSICA"/>
    <n v="2"/>
    <x v="0"/>
    <n v="1"/>
    <x v="0"/>
    <n v="0"/>
    <s v="NO APLICA"/>
    <n v="0"/>
    <s v="NO APLICA"/>
    <s v="08FIZ0040N"/>
    <m/>
    <s v="08ADG0011N"/>
    <n v="0"/>
    <n v="243"/>
    <n v="280"/>
    <n v="523"/>
    <n v="243"/>
    <n v="280"/>
    <n v="523"/>
    <n v="41"/>
    <n v="47"/>
    <n v="88"/>
    <n v="47"/>
    <n v="42"/>
    <n v="89"/>
    <n v="47"/>
    <n v="42"/>
    <n v="89"/>
    <n v="58"/>
    <n v="51"/>
    <n v="109"/>
    <n v="49"/>
    <n v="46"/>
    <n v="95"/>
    <n v="25"/>
    <n v="54"/>
    <n v="79"/>
    <n v="35"/>
    <n v="57"/>
    <n v="92"/>
    <n v="43"/>
    <n v="44"/>
    <n v="87"/>
    <n v="257"/>
    <n v="294"/>
    <n v="551"/>
    <n v="0"/>
    <n v="0"/>
    <n v="0"/>
    <n v="0"/>
    <n v="0"/>
    <n v="1"/>
    <n v="9"/>
    <n v="10"/>
    <n v="0"/>
    <n v="0"/>
    <n v="0"/>
    <n v="1"/>
    <n v="0"/>
    <n v="0"/>
    <n v="0"/>
    <n v="0"/>
    <n v="4"/>
    <n v="6"/>
    <n v="0"/>
    <n v="0"/>
    <n v="3"/>
    <n v="0"/>
    <n v="1"/>
    <n v="0"/>
    <n v="0"/>
    <n v="2"/>
    <n v="5"/>
    <n v="4"/>
    <n v="0"/>
    <n v="2"/>
    <n v="0"/>
    <n v="28"/>
    <n v="4"/>
    <n v="6"/>
    <n v="0"/>
    <n v="0"/>
    <n v="0"/>
    <n v="0"/>
    <n v="0"/>
    <n v="1"/>
    <n v="9"/>
    <n v="10"/>
    <n v="21"/>
    <n v="21"/>
    <n v="1"/>
  </r>
  <r>
    <s v="08PPR2096K"/>
    <n v="1"/>
    <s v="MATUTINO"/>
    <s v="CENTRO EDUCATIVO OMEGA"/>
    <n v="8"/>
    <s v="CHIHUAHUA"/>
    <n v="8"/>
    <s v="CHIHUAHUA"/>
    <n v="37"/>
    <x v="0"/>
    <x v="0"/>
    <n v="1"/>
    <s v="JUĂREZ"/>
    <s v="PROLONGACIĂ“N HERMANOS ESCOBAR"/>
    <n v="6137"/>
    <s v="PRIVADO"/>
    <x v="2"/>
    <n v="2"/>
    <s v="BÁSICA"/>
    <n v="2"/>
    <x v="0"/>
    <n v="1"/>
    <x v="0"/>
    <n v="0"/>
    <s v="NO APLICA"/>
    <n v="0"/>
    <s v="NO APLICA"/>
    <s v="08FIZ0040N"/>
    <m/>
    <s v="08ADG0011N"/>
    <n v="0"/>
    <n v="47"/>
    <n v="71"/>
    <n v="118"/>
    <n v="46"/>
    <n v="71"/>
    <n v="117"/>
    <n v="3"/>
    <n v="13"/>
    <n v="16"/>
    <n v="15"/>
    <n v="12"/>
    <n v="27"/>
    <n v="15"/>
    <n v="12"/>
    <n v="27"/>
    <n v="9"/>
    <n v="7"/>
    <n v="16"/>
    <n v="11"/>
    <n v="11"/>
    <n v="22"/>
    <n v="11"/>
    <n v="15"/>
    <n v="26"/>
    <n v="9"/>
    <n v="10"/>
    <n v="19"/>
    <n v="7"/>
    <n v="10"/>
    <n v="17"/>
    <n v="62"/>
    <n v="65"/>
    <n v="127"/>
    <n v="1"/>
    <n v="1"/>
    <n v="1"/>
    <n v="1"/>
    <n v="1"/>
    <n v="1"/>
    <n v="0"/>
    <n v="6"/>
    <n v="0"/>
    <n v="0"/>
    <n v="0"/>
    <n v="1"/>
    <n v="0"/>
    <n v="0"/>
    <n v="0"/>
    <n v="0"/>
    <n v="0"/>
    <n v="6"/>
    <n v="0"/>
    <n v="0"/>
    <n v="0"/>
    <n v="0"/>
    <n v="0"/>
    <n v="0"/>
    <n v="0"/>
    <n v="0"/>
    <n v="0"/>
    <n v="2"/>
    <n v="0"/>
    <n v="1"/>
    <n v="0"/>
    <n v="10"/>
    <n v="0"/>
    <n v="6"/>
    <n v="1"/>
    <n v="1"/>
    <n v="1"/>
    <n v="1"/>
    <n v="1"/>
    <n v="1"/>
    <n v="0"/>
    <n v="6"/>
    <n v="6"/>
    <n v="6"/>
    <n v="1"/>
  </r>
  <r>
    <s v="08PPR2097J"/>
    <n v="1"/>
    <s v="MATUTINO"/>
    <s v="COLEGIO DE LAS NACIONES"/>
    <n v="8"/>
    <s v="CHIHUAHUA"/>
    <n v="8"/>
    <s v="CHIHUAHUA"/>
    <n v="37"/>
    <x v="0"/>
    <x v="0"/>
    <n v="1"/>
    <s v="JUĂREZ"/>
    <s v="AVENIDA VICENTE GUERRERO"/>
    <n v="1980"/>
    <s v="PRIVADO"/>
    <x v="2"/>
    <n v="2"/>
    <s v="BÁSICA"/>
    <n v="2"/>
    <x v="0"/>
    <n v="1"/>
    <x v="0"/>
    <n v="0"/>
    <s v="NO APLICA"/>
    <n v="0"/>
    <s v="NO APLICA"/>
    <s v="08FIZ0040N"/>
    <m/>
    <s v="08ADG0011N"/>
    <n v="0"/>
    <n v="2"/>
    <n v="3"/>
    <n v="5"/>
    <n v="2"/>
    <n v="3"/>
    <n v="5"/>
    <n v="1"/>
    <n v="1"/>
    <n v="2"/>
    <n v="0"/>
    <n v="0"/>
    <n v="0"/>
    <n v="0"/>
    <n v="0"/>
    <n v="0"/>
    <n v="0"/>
    <n v="0"/>
    <n v="0"/>
    <n v="0"/>
    <n v="0"/>
    <n v="0"/>
    <n v="0"/>
    <n v="0"/>
    <n v="0"/>
    <n v="0"/>
    <n v="1"/>
    <n v="1"/>
    <n v="0"/>
    <n v="0"/>
    <n v="0"/>
    <n v="0"/>
    <n v="1"/>
    <n v="1"/>
    <n v="0"/>
    <n v="0"/>
    <n v="0"/>
    <n v="0"/>
    <n v="1"/>
    <n v="0"/>
    <n v="0"/>
    <n v="1"/>
    <n v="0"/>
    <n v="0"/>
    <n v="0"/>
    <n v="1"/>
    <n v="0"/>
    <n v="0"/>
    <n v="0"/>
    <n v="0"/>
    <n v="0"/>
    <n v="1"/>
    <n v="0"/>
    <n v="0"/>
    <n v="0"/>
    <n v="0"/>
    <n v="0"/>
    <n v="0"/>
    <n v="0"/>
    <n v="0"/>
    <n v="0"/>
    <n v="0"/>
    <n v="0"/>
    <n v="0"/>
    <n v="0"/>
    <n v="2"/>
    <n v="0"/>
    <n v="1"/>
    <n v="0"/>
    <n v="0"/>
    <n v="0"/>
    <n v="0"/>
    <n v="1"/>
    <n v="0"/>
    <n v="0"/>
    <n v="1"/>
    <n v="2"/>
    <n v="1"/>
    <n v="1"/>
  </r>
  <r>
    <s v="08PPR2098I"/>
    <n v="1"/>
    <s v="MATUTINO"/>
    <s v="COLEGIO REAL CHIHUAHUENSE"/>
    <n v="8"/>
    <s v="CHIHUAHUA"/>
    <n v="8"/>
    <s v="CHIHUAHUA"/>
    <n v="19"/>
    <x v="2"/>
    <x v="2"/>
    <n v="1"/>
    <s v="CHIHUAHUA"/>
    <s v="CALLE BUROCRATA FEDERAL"/>
    <n v="7809"/>
    <s v="PRIVADO"/>
    <x v="2"/>
    <n v="2"/>
    <s v="BÁSICA"/>
    <n v="2"/>
    <x v="0"/>
    <n v="1"/>
    <x v="0"/>
    <n v="0"/>
    <s v="NO APLICA"/>
    <n v="0"/>
    <s v="NO APLICA"/>
    <s v="08FIZ0045I"/>
    <m/>
    <s v="08ADG0011N"/>
    <n v="0"/>
    <n v="74"/>
    <n v="92"/>
    <n v="166"/>
    <n v="74"/>
    <n v="92"/>
    <n v="166"/>
    <n v="13"/>
    <n v="20"/>
    <n v="33"/>
    <n v="17"/>
    <n v="19"/>
    <n v="36"/>
    <n v="17"/>
    <n v="19"/>
    <n v="36"/>
    <n v="12"/>
    <n v="12"/>
    <n v="24"/>
    <n v="23"/>
    <n v="6"/>
    <n v="29"/>
    <n v="11"/>
    <n v="18"/>
    <n v="29"/>
    <n v="10"/>
    <n v="18"/>
    <n v="28"/>
    <n v="13"/>
    <n v="15"/>
    <n v="28"/>
    <n v="86"/>
    <n v="88"/>
    <n v="174"/>
    <n v="0"/>
    <n v="0"/>
    <n v="0"/>
    <n v="0"/>
    <n v="0"/>
    <n v="0"/>
    <n v="6"/>
    <n v="6"/>
    <n v="0"/>
    <n v="1"/>
    <n v="0"/>
    <n v="0"/>
    <n v="0"/>
    <n v="0"/>
    <n v="0"/>
    <n v="0"/>
    <n v="1"/>
    <n v="4"/>
    <n v="0"/>
    <n v="0"/>
    <n v="0"/>
    <n v="1"/>
    <n v="1"/>
    <n v="0"/>
    <n v="0"/>
    <n v="0"/>
    <n v="1"/>
    <n v="6"/>
    <n v="1"/>
    <n v="6"/>
    <n v="0"/>
    <n v="22"/>
    <n v="1"/>
    <n v="5"/>
    <n v="0"/>
    <n v="0"/>
    <n v="0"/>
    <n v="0"/>
    <n v="0"/>
    <n v="0"/>
    <n v="6"/>
    <n v="6"/>
    <n v="12"/>
    <n v="12"/>
    <n v="1"/>
  </r>
  <r>
    <s v="08PPR2099H"/>
    <n v="1"/>
    <s v="MATUTINO"/>
    <s v="PRIMARIA PARTICULAR VISION CON PROPOSITO"/>
    <n v="8"/>
    <s v="CHIHUAHUA"/>
    <n v="8"/>
    <s v="CHIHUAHUA"/>
    <n v="17"/>
    <x v="5"/>
    <x v="5"/>
    <n v="1"/>
    <s v="CUAUHTĂ‰MOC"/>
    <s v="AVENIDA ALLENDE"/>
    <n v="1054"/>
    <s v="PRIVADO"/>
    <x v="2"/>
    <n v="2"/>
    <s v="BÁSICA"/>
    <n v="2"/>
    <x v="0"/>
    <n v="1"/>
    <x v="0"/>
    <n v="0"/>
    <s v="NO APLICA"/>
    <n v="0"/>
    <s v="NO APLICA"/>
    <s v="08FIZ0009D"/>
    <m/>
    <s v="08ADG0011N"/>
    <n v="0"/>
    <n v="21"/>
    <n v="23"/>
    <n v="44"/>
    <n v="20"/>
    <n v="23"/>
    <n v="43"/>
    <n v="4"/>
    <n v="3"/>
    <n v="7"/>
    <n v="7"/>
    <n v="1"/>
    <n v="8"/>
    <n v="7"/>
    <n v="1"/>
    <n v="8"/>
    <n v="1"/>
    <n v="4"/>
    <n v="5"/>
    <n v="5"/>
    <n v="8"/>
    <n v="13"/>
    <n v="1"/>
    <n v="4"/>
    <n v="5"/>
    <n v="8"/>
    <n v="3"/>
    <n v="11"/>
    <n v="4"/>
    <n v="2"/>
    <n v="6"/>
    <n v="26"/>
    <n v="22"/>
    <n v="48"/>
    <n v="0"/>
    <n v="0"/>
    <n v="0"/>
    <n v="0"/>
    <n v="0"/>
    <n v="0"/>
    <n v="3"/>
    <n v="3"/>
    <n v="0"/>
    <n v="0"/>
    <n v="0"/>
    <n v="1"/>
    <n v="0"/>
    <n v="0"/>
    <n v="0"/>
    <n v="0"/>
    <n v="0"/>
    <n v="3"/>
    <n v="0"/>
    <n v="0"/>
    <n v="1"/>
    <n v="0"/>
    <n v="1"/>
    <n v="0"/>
    <n v="0"/>
    <n v="0"/>
    <n v="0"/>
    <n v="0"/>
    <n v="0"/>
    <n v="3"/>
    <n v="0"/>
    <n v="9"/>
    <n v="0"/>
    <n v="3"/>
    <n v="0"/>
    <n v="0"/>
    <n v="0"/>
    <n v="0"/>
    <n v="0"/>
    <n v="0"/>
    <n v="3"/>
    <n v="3"/>
    <n v="6"/>
    <n v="6"/>
    <n v="1"/>
  </r>
  <r>
    <s v="08PPR2100G"/>
    <n v="1"/>
    <s v="MATUTINO"/>
    <s v="COLEGIO ALEJANDRO MAGNO"/>
    <n v="8"/>
    <s v="CHIHUAHUA"/>
    <n v="8"/>
    <s v="CHIHUAHUA"/>
    <n v="37"/>
    <x v="0"/>
    <x v="0"/>
    <n v="1"/>
    <s v="JUĂREZ"/>
    <s v="CALLE JUPITER"/>
    <n v="1115"/>
    <s v="PRIVADO"/>
    <x v="2"/>
    <n v="2"/>
    <s v="BÁSICA"/>
    <n v="2"/>
    <x v="0"/>
    <n v="1"/>
    <x v="0"/>
    <n v="0"/>
    <s v="NO APLICA"/>
    <n v="0"/>
    <s v="NO APLICA"/>
    <s v="08FIZ0040N"/>
    <m/>
    <s v="08ADG0011N"/>
    <n v="0"/>
    <n v="52"/>
    <n v="54"/>
    <n v="106"/>
    <n v="52"/>
    <n v="54"/>
    <n v="106"/>
    <n v="11"/>
    <n v="5"/>
    <n v="16"/>
    <n v="18"/>
    <n v="11"/>
    <n v="29"/>
    <n v="18"/>
    <n v="11"/>
    <n v="29"/>
    <n v="8"/>
    <n v="16"/>
    <n v="24"/>
    <n v="12"/>
    <n v="10"/>
    <n v="22"/>
    <n v="9"/>
    <n v="11"/>
    <n v="20"/>
    <n v="15"/>
    <n v="12"/>
    <n v="27"/>
    <n v="11"/>
    <n v="10"/>
    <n v="21"/>
    <n v="73"/>
    <n v="70"/>
    <n v="143"/>
    <n v="0"/>
    <n v="0"/>
    <n v="0"/>
    <n v="0"/>
    <n v="0"/>
    <n v="0"/>
    <n v="3"/>
    <n v="3"/>
    <n v="0"/>
    <n v="0"/>
    <n v="1"/>
    <n v="0"/>
    <n v="0"/>
    <n v="0"/>
    <n v="0"/>
    <n v="0"/>
    <n v="0"/>
    <n v="3"/>
    <n v="0"/>
    <n v="0"/>
    <n v="1"/>
    <n v="0"/>
    <n v="0"/>
    <n v="0"/>
    <n v="0"/>
    <n v="1"/>
    <n v="1"/>
    <n v="1"/>
    <n v="1"/>
    <n v="2"/>
    <n v="0"/>
    <n v="11"/>
    <n v="0"/>
    <n v="3"/>
    <n v="0"/>
    <n v="0"/>
    <n v="0"/>
    <n v="0"/>
    <n v="0"/>
    <n v="0"/>
    <n v="3"/>
    <n v="3"/>
    <n v="6"/>
    <n v="6"/>
    <n v="1"/>
  </r>
  <r>
    <s v="08PPR2101F"/>
    <n v="1"/>
    <s v="MATUTINO"/>
    <s v="COLEGIO SABINA BERMAN"/>
    <n v="8"/>
    <s v="CHIHUAHUA"/>
    <n v="8"/>
    <s v="CHIHUAHUA"/>
    <n v="37"/>
    <x v="0"/>
    <x v="0"/>
    <n v="1"/>
    <s v="JUĂREZ"/>
    <s v="CALLE MELON"/>
    <n v="6905"/>
    <s v="PRIVADO"/>
    <x v="2"/>
    <n v="2"/>
    <s v="BÁSICA"/>
    <n v="2"/>
    <x v="0"/>
    <n v="1"/>
    <x v="0"/>
    <n v="0"/>
    <s v="NO APLICA"/>
    <n v="0"/>
    <s v="NO APLICA"/>
    <s v="08FIZ0040N"/>
    <m/>
    <s v="08ADG0011N"/>
    <n v="0"/>
    <n v="69"/>
    <n v="72"/>
    <n v="141"/>
    <n v="69"/>
    <n v="72"/>
    <n v="141"/>
    <n v="7"/>
    <n v="4"/>
    <n v="11"/>
    <n v="33"/>
    <n v="24"/>
    <n v="57"/>
    <n v="33"/>
    <n v="25"/>
    <n v="58"/>
    <n v="14"/>
    <n v="16"/>
    <n v="30"/>
    <n v="14"/>
    <n v="11"/>
    <n v="25"/>
    <n v="10"/>
    <n v="19"/>
    <n v="29"/>
    <n v="19"/>
    <n v="11"/>
    <n v="30"/>
    <n v="5"/>
    <n v="4"/>
    <n v="9"/>
    <n v="95"/>
    <n v="86"/>
    <n v="181"/>
    <n v="2"/>
    <n v="1"/>
    <n v="1"/>
    <n v="1"/>
    <n v="1"/>
    <n v="1"/>
    <n v="0"/>
    <n v="7"/>
    <n v="0"/>
    <n v="1"/>
    <n v="0"/>
    <n v="0"/>
    <n v="0"/>
    <n v="0"/>
    <n v="0"/>
    <n v="0"/>
    <n v="2"/>
    <n v="4"/>
    <n v="0"/>
    <n v="0"/>
    <n v="1"/>
    <n v="0"/>
    <n v="0"/>
    <n v="0"/>
    <n v="0"/>
    <n v="0"/>
    <n v="4"/>
    <n v="0"/>
    <n v="3"/>
    <n v="1"/>
    <n v="0"/>
    <n v="16"/>
    <n v="2"/>
    <n v="5"/>
    <n v="2"/>
    <n v="1"/>
    <n v="1"/>
    <n v="1"/>
    <n v="1"/>
    <n v="1"/>
    <n v="0"/>
    <n v="7"/>
    <n v="7"/>
    <n v="7"/>
    <n v="1"/>
  </r>
  <r>
    <s v="08PPR2104C"/>
    <n v="1"/>
    <s v="MATUTINO"/>
    <s v="COLEGIO MAPLE"/>
    <n v="8"/>
    <s v="CHIHUAHUA"/>
    <n v="8"/>
    <s v="CHIHUAHUA"/>
    <n v="19"/>
    <x v="2"/>
    <x v="2"/>
    <n v="1"/>
    <s v="CHIHUAHUA"/>
    <s v="CALLE UNIVERSIDAD LA SALLE"/>
    <n v="1419"/>
    <s v="PRIVADO"/>
    <x v="2"/>
    <n v="2"/>
    <s v="BÁSICA"/>
    <n v="2"/>
    <x v="0"/>
    <n v="1"/>
    <x v="0"/>
    <n v="0"/>
    <s v="NO APLICA"/>
    <n v="0"/>
    <s v="NO APLICA"/>
    <s v="08FIZ0045I"/>
    <m/>
    <s v="08ADG0011N"/>
    <n v="0"/>
    <n v="53"/>
    <n v="30"/>
    <n v="83"/>
    <n v="53"/>
    <n v="30"/>
    <n v="83"/>
    <n v="5"/>
    <n v="4"/>
    <n v="9"/>
    <n v="12"/>
    <n v="18"/>
    <n v="30"/>
    <n v="12"/>
    <n v="18"/>
    <n v="30"/>
    <n v="14"/>
    <n v="12"/>
    <n v="26"/>
    <n v="8"/>
    <n v="3"/>
    <n v="11"/>
    <n v="11"/>
    <n v="5"/>
    <n v="16"/>
    <n v="6"/>
    <n v="2"/>
    <n v="8"/>
    <n v="10"/>
    <n v="1"/>
    <n v="11"/>
    <n v="61"/>
    <n v="41"/>
    <n v="102"/>
    <n v="1"/>
    <n v="1"/>
    <n v="0"/>
    <n v="0"/>
    <n v="0"/>
    <n v="0"/>
    <n v="2"/>
    <n v="4"/>
    <n v="0"/>
    <n v="0"/>
    <n v="0"/>
    <n v="1"/>
    <n v="0"/>
    <n v="0"/>
    <n v="0"/>
    <n v="0"/>
    <n v="0"/>
    <n v="4"/>
    <n v="0"/>
    <n v="0"/>
    <n v="0"/>
    <n v="2"/>
    <n v="0"/>
    <n v="0"/>
    <n v="0"/>
    <n v="0"/>
    <n v="1"/>
    <n v="2"/>
    <n v="1"/>
    <n v="2"/>
    <n v="0"/>
    <n v="13"/>
    <n v="0"/>
    <n v="4"/>
    <n v="1"/>
    <n v="1"/>
    <n v="0"/>
    <n v="0"/>
    <n v="0"/>
    <n v="0"/>
    <n v="2"/>
    <n v="4"/>
    <n v="9"/>
    <n v="9"/>
    <n v="1"/>
  </r>
  <r>
    <s v="08PPR2106A"/>
    <n v="1"/>
    <s v="MATUTINO"/>
    <s v="INSTITUTO BILINGUE ICM UNIDAD SALVARCAR"/>
    <n v="8"/>
    <s v="CHIHUAHUA"/>
    <n v="8"/>
    <s v="CHIHUAHUA"/>
    <n v="37"/>
    <x v="0"/>
    <x v="0"/>
    <n v="1"/>
    <s v="JUĂREZ"/>
    <s v="CALLE IGNACIO ZARAGOZA"/>
    <n v="1330"/>
    <s v="PRIVADO"/>
    <x v="2"/>
    <n v="2"/>
    <s v="BÁSICA"/>
    <n v="2"/>
    <x v="0"/>
    <n v="1"/>
    <x v="0"/>
    <n v="0"/>
    <s v="NO APLICA"/>
    <n v="0"/>
    <s v="NO APLICA"/>
    <s v="08FIZ0040N"/>
    <m/>
    <s v="08ADG0011N"/>
    <n v="0"/>
    <n v="16"/>
    <n v="12"/>
    <n v="28"/>
    <n v="16"/>
    <n v="12"/>
    <n v="28"/>
    <n v="3"/>
    <n v="0"/>
    <n v="3"/>
    <n v="12"/>
    <n v="9"/>
    <n v="21"/>
    <n v="12"/>
    <n v="9"/>
    <n v="21"/>
    <n v="6"/>
    <n v="6"/>
    <n v="12"/>
    <n v="4"/>
    <n v="4"/>
    <n v="8"/>
    <n v="5"/>
    <n v="4"/>
    <n v="9"/>
    <n v="4"/>
    <n v="3"/>
    <n v="7"/>
    <n v="0"/>
    <n v="0"/>
    <n v="0"/>
    <n v="31"/>
    <n v="26"/>
    <n v="57"/>
    <n v="0"/>
    <n v="0"/>
    <n v="1"/>
    <n v="0"/>
    <n v="0"/>
    <n v="0"/>
    <n v="2"/>
    <n v="3"/>
    <n v="0"/>
    <n v="0"/>
    <n v="0"/>
    <n v="1"/>
    <n v="0"/>
    <n v="0"/>
    <n v="0"/>
    <n v="0"/>
    <n v="1"/>
    <n v="2"/>
    <n v="0"/>
    <n v="0"/>
    <n v="1"/>
    <n v="0"/>
    <n v="1"/>
    <n v="0"/>
    <n v="0"/>
    <n v="1"/>
    <n v="0"/>
    <n v="2"/>
    <n v="2"/>
    <n v="0"/>
    <n v="0"/>
    <n v="11"/>
    <n v="1"/>
    <n v="2"/>
    <n v="0"/>
    <n v="0"/>
    <n v="1"/>
    <n v="0"/>
    <n v="0"/>
    <n v="0"/>
    <n v="2"/>
    <n v="3"/>
    <n v="6"/>
    <n v="3"/>
    <n v="1"/>
  </r>
  <r>
    <s v="08PPR2108Z"/>
    <n v="1"/>
    <s v="MATUTINO"/>
    <s v="COLEGIO HELEN ADAMS KELLER"/>
    <n v="8"/>
    <s v="CHIHUAHUA"/>
    <n v="8"/>
    <s v="CHIHUAHUA"/>
    <n v="37"/>
    <x v="0"/>
    <x v="0"/>
    <n v="1"/>
    <s v="JUĂREZ"/>
    <s v="CALLE VENUZTIANO CARRANZA"/>
    <n v="721"/>
    <s v="PRIVADO"/>
    <x v="2"/>
    <n v="2"/>
    <s v="BÁSICA"/>
    <n v="2"/>
    <x v="0"/>
    <n v="1"/>
    <x v="0"/>
    <n v="0"/>
    <s v="NO APLICA"/>
    <n v="0"/>
    <s v="NO APLICA"/>
    <s v="08FIZ0040N"/>
    <m/>
    <s v="08ADG0011N"/>
    <n v="0"/>
    <n v="114"/>
    <n v="119"/>
    <n v="233"/>
    <n v="114"/>
    <n v="119"/>
    <n v="233"/>
    <n v="15"/>
    <n v="18"/>
    <n v="33"/>
    <n v="25"/>
    <n v="28"/>
    <n v="53"/>
    <n v="25"/>
    <n v="28"/>
    <n v="53"/>
    <n v="31"/>
    <n v="23"/>
    <n v="54"/>
    <n v="20"/>
    <n v="23"/>
    <n v="43"/>
    <n v="17"/>
    <n v="23"/>
    <n v="40"/>
    <n v="18"/>
    <n v="16"/>
    <n v="34"/>
    <n v="16"/>
    <n v="21"/>
    <n v="37"/>
    <n v="127"/>
    <n v="134"/>
    <n v="261"/>
    <n v="0"/>
    <n v="0"/>
    <n v="0"/>
    <n v="0"/>
    <n v="0"/>
    <n v="0"/>
    <n v="6"/>
    <n v="6"/>
    <n v="0"/>
    <n v="0"/>
    <n v="1"/>
    <n v="0"/>
    <n v="0"/>
    <n v="0"/>
    <n v="0"/>
    <n v="0"/>
    <n v="0"/>
    <n v="6"/>
    <n v="0"/>
    <n v="0"/>
    <n v="0"/>
    <n v="0"/>
    <n v="0"/>
    <n v="0"/>
    <n v="0"/>
    <n v="0"/>
    <n v="1"/>
    <n v="5"/>
    <n v="0"/>
    <n v="1"/>
    <n v="0"/>
    <n v="14"/>
    <n v="0"/>
    <n v="6"/>
    <n v="0"/>
    <n v="0"/>
    <n v="0"/>
    <n v="0"/>
    <n v="0"/>
    <n v="0"/>
    <n v="6"/>
    <n v="6"/>
    <n v="13"/>
    <n v="13"/>
    <n v="1"/>
  </r>
  <r>
    <s v="08PPR2109Y"/>
    <n v="1"/>
    <s v="MATUTINO"/>
    <s v="COLEGIO BILINGUE MILEMA"/>
    <n v="8"/>
    <s v="CHIHUAHUA"/>
    <n v="8"/>
    <s v="CHIHUAHUA"/>
    <n v="37"/>
    <x v="0"/>
    <x v="0"/>
    <n v="1"/>
    <s v="JUĂREZ"/>
    <s v="CAMINO EL POTRERO"/>
    <n v="8750"/>
    <s v="PRIVADO"/>
    <x v="2"/>
    <n v="2"/>
    <s v="BÁSICA"/>
    <n v="2"/>
    <x v="0"/>
    <n v="1"/>
    <x v="0"/>
    <n v="0"/>
    <s v="NO APLICA"/>
    <n v="0"/>
    <s v="NO APLICA"/>
    <s v="08FIZ0040N"/>
    <m/>
    <s v="08ADG0011N"/>
    <n v="0"/>
    <n v="100"/>
    <n v="89"/>
    <n v="189"/>
    <n v="100"/>
    <n v="88"/>
    <n v="188"/>
    <n v="14"/>
    <n v="15"/>
    <n v="29"/>
    <n v="16"/>
    <n v="9"/>
    <n v="25"/>
    <n v="16"/>
    <n v="9"/>
    <n v="25"/>
    <n v="19"/>
    <n v="18"/>
    <n v="37"/>
    <n v="28"/>
    <n v="21"/>
    <n v="49"/>
    <n v="13"/>
    <n v="11"/>
    <n v="24"/>
    <n v="16"/>
    <n v="22"/>
    <n v="38"/>
    <n v="17"/>
    <n v="13"/>
    <n v="30"/>
    <n v="109"/>
    <n v="94"/>
    <n v="203"/>
    <n v="1"/>
    <n v="2"/>
    <n v="0"/>
    <n v="1"/>
    <n v="0"/>
    <n v="2"/>
    <n v="2"/>
    <n v="8"/>
    <n v="0"/>
    <n v="0"/>
    <n v="0"/>
    <n v="1"/>
    <n v="0"/>
    <n v="0"/>
    <n v="0"/>
    <n v="0"/>
    <n v="1"/>
    <n v="7"/>
    <n v="0"/>
    <n v="0"/>
    <n v="1"/>
    <n v="1"/>
    <n v="2"/>
    <n v="1"/>
    <n v="0"/>
    <n v="0"/>
    <n v="1"/>
    <n v="3"/>
    <n v="1"/>
    <n v="8"/>
    <n v="0"/>
    <n v="27"/>
    <n v="1"/>
    <n v="7"/>
    <n v="1"/>
    <n v="2"/>
    <n v="0"/>
    <n v="1"/>
    <n v="0"/>
    <n v="2"/>
    <n v="2"/>
    <n v="8"/>
    <n v="15"/>
    <n v="12"/>
    <n v="1"/>
  </r>
  <r>
    <s v="08PPR2110N"/>
    <n v="1"/>
    <s v="MATUTINO"/>
    <s v="COLEGIO BILINGĂśE ALEXANDER BAIN"/>
    <n v="8"/>
    <s v="CHIHUAHUA"/>
    <n v="8"/>
    <s v="CHIHUAHUA"/>
    <n v="19"/>
    <x v="2"/>
    <x v="2"/>
    <n v="1"/>
    <s v="CHIHUAHUA"/>
    <s v="CALLE RAMĂŤREZ CALDERĂ“N"/>
    <n v="504"/>
    <s v="PRIVADO"/>
    <x v="2"/>
    <n v="2"/>
    <s v="BÁSICA"/>
    <n v="2"/>
    <x v="0"/>
    <n v="1"/>
    <x v="0"/>
    <n v="0"/>
    <s v="NO APLICA"/>
    <n v="0"/>
    <s v="NO APLICA"/>
    <s v="08FIZ0045I"/>
    <m/>
    <s v="08ADG0011N"/>
    <n v="0"/>
    <n v="50"/>
    <n v="50"/>
    <n v="100"/>
    <n v="50"/>
    <n v="50"/>
    <n v="100"/>
    <n v="11"/>
    <n v="6"/>
    <n v="17"/>
    <n v="10"/>
    <n v="10"/>
    <n v="20"/>
    <n v="10"/>
    <n v="10"/>
    <n v="20"/>
    <n v="10"/>
    <n v="14"/>
    <n v="24"/>
    <n v="9"/>
    <n v="6"/>
    <n v="15"/>
    <n v="7"/>
    <n v="4"/>
    <n v="11"/>
    <n v="6"/>
    <n v="11"/>
    <n v="17"/>
    <n v="8"/>
    <n v="5"/>
    <n v="13"/>
    <n v="50"/>
    <n v="50"/>
    <n v="100"/>
    <n v="1"/>
    <n v="0"/>
    <n v="1"/>
    <n v="1"/>
    <n v="1"/>
    <n v="1"/>
    <n v="1"/>
    <n v="6"/>
    <n v="0"/>
    <n v="1"/>
    <n v="0"/>
    <n v="0"/>
    <n v="0"/>
    <n v="0"/>
    <n v="0"/>
    <n v="0"/>
    <n v="0"/>
    <n v="5"/>
    <n v="0"/>
    <n v="0"/>
    <n v="0"/>
    <n v="1"/>
    <n v="0"/>
    <n v="1"/>
    <n v="0"/>
    <n v="1"/>
    <n v="0"/>
    <n v="4"/>
    <n v="0"/>
    <n v="6"/>
    <n v="0"/>
    <n v="19"/>
    <n v="0"/>
    <n v="6"/>
    <n v="1"/>
    <n v="0"/>
    <n v="1"/>
    <n v="1"/>
    <n v="1"/>
    <n v="1"/>
    <n v="1"/>
    <n v="6"/>
    <n v="6"/>
    <n v="6"/>
    <n v="1"/>
  </r>
  <r>
    <s v="08PPR2111M"/>
    <n v="1"/>
    <s v="MATUTINO"/>
    <s v="COLEGIO LEON TOLSTOI"/>
    <n v="8"/>
    <s v="CHIHUAHUA"/>
    <n v="8"/>
    <s v="CHIHUAHUA"/>
    <n v="37"/>
    <x v="0"/>
    <x v="0"/>
    <n v="1"/>
    <s v="JUĂREZ"/>
    <s v="CALLE HACIENDA DE LOS TROJES"/>
    <n v="1118"/>
    <s v="PRIVADO"/>
    <x v="2"/>
    <n v="2"/>
    <s v="BÁSICA"/>
    <n v="2"/>
    <x v="0"/>
    <n v="1"/>
    <x v="0"/>
    <n v="0"/>
    <s v="NO APLICA"/>
    <n v="0"/>
    <s v="NO APLICA"/>
    <s v="08FIZ0040N"/>
    <m/>
    <s v="08ADG0011N"/>
    <n v="0"/>
    <n v="39"/>
    <n v="28"/>
    <n v="67"/>
    <n v="39"/>
    <n v="28"/>
    <n v="67"/>
    <n v="5"/>
    <n v="4"/>
    <n v="9"/>
    <n v="14"/>
    <n v="6"/>
    <n v="20"/>
    <n v="14"/>
    <n v="6"/>
    <n v="20"/>
    <n v="9"/>
    <n v="3"/>
    <n v="12"/>
    <n v="6"/>
    <n v="5"/>
    <n v="11"/>
    <n v="9"/>
    <n v="6"/>
    <n v="15"/>
    <n v="6"/>
    <n v="7"/>
    <n v="13"/>
    <n v="6"/>
    <n v="4"/>
    <n v="10"/>
    <n v="50"/>
    <n v="31"/>
    <n v="81"/>
    <n v="0"/>
    <n v="0"/>
    <n v="0"/>
    <n v="0"/>
    <n v="0"/>
    <n v="0"/>
    <n v="2"/>
    <n v="2"/>
    <n v="0"/>
    <n v="0"/>
    <n v="0"/>
    <n v="1"/>
    <n v="0"/>
    <n v="0"/>
    <n v="0"/>
    <n v="0"/>
    <n v="0"/>
    <n v="2"/>
    <n v="0"/>
    <n v="0"/>
    <n v="0"/>
    <n v="1"/>
    <n v="0"/>
    <n v="0"/>
    <n v="0"/>
    <n v="0"/>
    <n v="0"/>
    <n v="3"/>
    <n v="0"/>
    <n v="1"/>
    <n v="0"/>
    <n v="8"/>
    <n v="0"/>
    <n v="2"/>
    <n v="0"/>
    <n v="0"/>
    <n v="0"/>
    <n v="0"/>
    <n v="0"/>
    <n v="0"/>
    <n v="2"/>
    <n v="2"/>
    <n v="6"/>
    <n v="6"/>
    <n v="1"/>
  </r>
  <r>
    <s v="08PPR2112L"/>
    <n v="1"/>
    <s v="MATUTINO"/>
    <s v="COLEGIO RIBERAS"/>
    <n v="8"/>
    <s v="CHIHUAHUA"/>
    <n v="8"/>
    <s v="CHIHUAHUA"/>
    <n v="19"/>
    <x v="2"/>
    <x v="2"/>
    <n v="1"/>
    <s v="CHIHUAHUA"/>
    <s v="AVENIDA RIO URUGUAY"/>
    <n v="1400"/>
    <s v="PRIVADO"/>
    <x v="2"/>
    <n v="2"/>
    <s v="BÁSICA"/>
    <n v="2"/>
    <x v="0"/>
    <n v="1"/>
    <x v="0"/>
    <n v="0"/>
    <s v="NO APLICA"/>
    <n v="0"/>
    <s v="NO APLICA"/>
    <s v="08FIZ0045I"/>
    <m/>
    <s v="08ADG0011N"/>
    <n v="0"/>
    <n v="171"/>
    <n v="176"/>
    <n v="347"/>
    <n v="169"/>
    <n v="173"/>
    <n v="342"/>
    <n v="32"/>
    <n v="28"/>
    <n v="60"/>
    <n v="28"/>
    <n v="27"/>
    <n v="55"/>
    <n v="29"/>
    <n v="28"/>
    <n v="57"/>
    <n v="28"/>
    <n v="25"/>
    <n v="53"/>
    <n v="32"/>
    <n v="27"/>
    <n v="59"/>
    <n v="28"/>
    <n v="29"/>
    <n v="57"/>
    <n v="30"/>
    <n v="28"/>
    <n v="58"/>
    <n v="25"/>
    <n v="30"/>
    <n v="55"/>
    <n v="172"/>
    <n v="167"/>
    <n v="339"/>
    <n v="2"/>
    <n v="2"/>
    <n v="2"/>
    <n v="2"/>
    <n v="2"/>
    <n v="2"/>
    <n v="0"/>
    <n v="12"/>
    <n v="0"/>
    <n v="0"/>
    <n v="0"/>
    <n v="1"/>
    <n v="0"/>
    <n v="0"/>
    <n v="0"/>
    <n v="1"/>
    <n v="0"/>
    <n v="12"/>
    <n v="0"/>
    <n v="0"/>
    <n v="1"/>
    <n v="0"/>
    <n v="1"/>
    <n v="0"/>
    <n v="0"/>
    <n v="0"/>
    <n v="0"/>
    <n v="1"/>
    <n v="8"/>
    <n v="13"/>
    <n v="0"/>
    <n v="38"/>
    <n v="0"/>
    <n v="12"/>
    <n v="2"/>
    <n v="2"/>
    <n v="2"/>
    <n v="2"/>
    <n v="2"/>
    <n v="2"/>
    <n v="0"/>
    <n v="12"/>
    <n v="12"/>
    <n v="12"/>
    <n v="1"/>
  </r>
  <r>
    <s v="08PPR2114J"/>
    <n v="1"/>
    <s v="MATUTINO"/>
    <s v="CENTRO EDUCATIVO SIEMBRA Y COSECHA"/>
    <n v="8"/>
    <s v="CHIHUAHUA"/>
    <n v="8"/>
    <s v="CHIHUAHUA"/>
    <n v="19"/>
    <x v="2"/>
    <x v="2"/>
    <n v="1"/>
    <s v="CHIHUAHUA"/>
    <s v="CALLE RAMON RAMOS"/>
    <n v="6221"/>
    <s v="PRIVADO"/>
    <x v="2"/>
    <n v="2"/>
    <s v="BÁSICA"/>
    <n v="2"/>
    <x v="0"/>
    <n v="1"/>
    <x v="0"/>
    <n v="0"/>
    <s v="NO APLICA"/>
    <n v="0"/>
    <s v="NO APLICA"/>
    <s v="08FIZ0045I"/>
    <m/>
    <s v="08ADG0011N"/>
    <n v="0"/>
    <n v="19"/>
    <n v="25"/>
    <n v="44"/>
    <n v="18"/>
    <n v="25"/>
    <n v="43"/>
    <n v="2"/>
    <n v="4"/>
    <n v="6"/>
    <n v="5"/>
    <n v="3"/>
    <n v="8"/>
    <n v="5"/>
    <n v="5"/>
    <n v="10"/>
    <n v="3"/>
    <n v="5"/>
    <n v="8"/>
    <n v="4"/>
    <n v="6"/>
    <n v="10"/>
    <n v="1"/>
    <n v="5"/>
    <n v="6"/>
    <n v="3"/>
    <n v="7"/>
    <n v="10"/>
    <n v="6"/>
    <n v="2"/>
    <n v="8"/>
    <n v="22"/>
    <n v="30"/>
    <n v="52"/>
    <n v="0"/>
    <n v="0"/>
    <n v="0"/>
    <n v="0"/>
    <n v="0"/>
    <n v="0"/>
    <n v="2"/>
    <n v="2"/>
    <n v="0"/>
    <n v="0"/>
    <n v="0"/>
    <n v="1"/>
    <n v="0"/>
    <n v="0"/>
    <n v="0"/>
    <n v="0"/>
    <n v="0"/>
    <n v="2"/>
    <n v="0"/>
    <n v="0"/>
    <n v="1"/>
    <n v="0"/>
    <n v="1"/>
    <n v="0"/>
    <n v="0"/>
    <n v="0"/>
    <n v="0"/>
    <n v="0"/>
    <n v="0"/>
    <n v="0"/>
    <n v="0"/>
    <n v="5"/>
    <n v="0"/>
    <n v="2"/>
    <n v="0"/>
    <n v="0"/>
    <n v="0"/>
    <n v="0"/>
    <n v="0"/>
    <n v="0"/>
    <n v="2"/>
    <n v="2"/>
    <n v="3"/>
    <n v="3"/>
    <n v="1"/>
  </r>
  <r>
    <s v="08PPR2115I"/>
    <n v="1"/>
    <s v="MATUTINO"/>
    <s v="INSTITUTO KUROWI"/>
    <n v="8"/>
    <s v="CHIHUAHUA"/>
    <n v="8"/>
    <s v="CHIHUAHUA"/>
    <n v="37"/>
    <x v="0"/>
    <x v="0"/>
    <n v="1"/>
    <s v="JUĂREZ"/>
    <s v="CALLE 20 DE NOVIEMBRE"/>
    <n v="4393"/>
    <s v="PRIVADO"/>
    <x v="2"/>
    <n v="2"/>
    <s v="BÁSICA"/>
    <n v="2"/>
    <x v="0"/>
    <n v="1"/>
    <x v="0"/>
    <n v="0"/>
    <s v="NO APLICA"/>
    <n v="0"/>
    <s v="NO APLICA"/>
    <s v="08FIZ0040N"/>
    <m/>
    <s v="08ADG0011N"/>
    <n v="0"/>
    <n v="103"/>
    <n v="94"/>
    <n v="197"/>
    <n v="101"/>
    <n v="94"/>
    <n v="195"/>
    <n v="19"/>
    <n v="15"/>
    <n v="34"/>
    <n v="23"/>
    <n v="22"/>
    <n v="45"/>
    <n v="23"/>
    <n v="22"/>
    <n v="45"/>
    <n v="12"/>
    <n v="13"/>
    <n v="25"/>
    <n v="33"/>
    <n v="18"/>
    <n v="51"/>
    <n v="13"/>
    <n v="18"/>
    <n v="31"/>
    <n v="13"/>
    <n v="12"/>
    <n v="25"/>
    <n v="11"/>
    <n v="16"/>
    <n v="27"/>
    <n v="105"/>
    <n v="99"/>
    <n v="204"/>
    <n v="0"/>
    <n v="1"/>
    <n v="0"/>
    <n v="1"/>
    <n v="0"/>
    <n v="0"/>
    <n v="3"/>
    <n v="5"/>
    <n v="0"/>
    <n v="1"/>
    <n v="0"/>
    <n v="0"/>
    <n v="0"/>
    <n v="0"/>
    <n v="0"/>
    <n v="0"/>
    <n v="0"/>
    <n v="4"/>
    <n v="0"/>
    <n v="0"/>
    <n v="0"/>
    <n v="1"/>
    <n v="0"/>
    <n v="1"/>
    <n v="1"/>
    <n v="0"/>
    <n v="0"/>
    <n v="1"/>
    <n v="0"/>
    <n v="1"/>
    <n v="0"/>
    <n v="10"/>
    <n v="0"/>
    <n v="5"/>
    <n v="0"/>
    <n v="1"/>
    <n v="0"/>
    <n v="1"/>
    <n v="0"/>
    <n v="0"/>
    <n v="3"/>
    <n v="5"/>
    <n v="9"/>
    <n v="8"/>
    <n v="1"/>
  </r>
  <r>
    <s v="08PPR2116H"/>
    <n v="1"/>
    <s v="MATUTINO"/>
    <s v="CENTRO EDUCATIVO INTERCULTURAL BENESIKA ANAGUPI"/>
    <n v="8"/>
    <s v="CHIHUAHUA"/>
    <n v="8"/>
    <s v="CHIHUAHUA"/>
    <n v="27"/>
    <x v="9"/>
    <x v="8"/>
    <n v="529"/>
    <s v="REJOGOCHI"/>
    <s v="CALLE REJOGOCHI"/>
    <n v="0"/>
    <s v="PRIVADO"/>
    <x v="2"/>
    <n v="2"/>
    <s v="BÁSICA"/>
    <n v="2"/>
    <x v="0"/>
    <n v="1"/>
    <x v="0"/>
    <n v="0"/>
    <s v="NO APLICA"/>
    <n v="0"/>
    <s v="NO APLICA"/>
    <s v="08FIZ0011S"/>
    <m/>
    <s v="08ADG0011N"/>
    <n v="0"/>
    <n v="36"/>
    <n v="39"/>
    <n v="75"/>
    <n v="36"/>
    <n v="39"/>
    <n v="75"/>
    <n v="4"/>
    <n v="8"/>
    <n v="12"/>
    <n v="6"/>
    <n v="8"/>
    <n v="14"/>
    <n v="6"/>
    <n v="8"/>
    <n v="14"/>
    <n v="1"/>
    <n v="5"/>
    <n v="6"/>
    <n v="10"/>
    <n v="6"/>
    <n v="16"/>
    <n v="5"/>
    <n v="4"/>
    <n v="9"/>
    <n v="8"/>
    <n v="7"/>
    <n v="15"/>
    <n v="4"/>
    <n v="8"/>
    <n v="12"/>
    <n v="34"/>
    <n v="38"/>
    <n v="72"/>
    <n v="1"/>
    <n v="1"/>
    <n v="1"/>
    <n v="1"/>
    <n v="1"/>
    <n v="1"/>
    <n v="0"/>
    <n v="6"/>
    <n v="0"/>
    <n v="0"/>
    <n v="0"/>
    <n v="1"/>
    <n v="0"/>
    <n v="0"/>
    <n v="0"/>
    <n v="0"/>
    <n v="4"/>
    <n v="2"/>
    <n v="0"/>
    <n v="0"/>
    <n v="0"/>
    <n v="0"/>
    <n v="0"/>
    <n v="0"/>
    <n v="0"/>
    <n v="0"/>
    <n v="0"/>
    <n v="0"/>
    <n v="0"/>
    <n v="0"/>
    <n v="0"/>
    <n v="7"/>
    <n v="4"/>
    <n v="2"/>
    <n v="1"/>
    <n v="1"/>
    <n v="1"/>
    <n v="1"/>
    <n v="1"/>
    <n v="1"/>
    <n v="0"/>
    <n v="6"/>
    <n v="6"/>
    <n v="6"/>
    <n v="1"/>
  </r>
  <r>
    <s v="08PPR2117G"/>
    <n v="1"/>
    <s v="MATUTINO"/>
    <s v="PRIMARIA COMUNIDAD EDUCATIVA TAMUJE IWIGARA"/>
    <n v="8"/>
    <s v="CHIHUAHUA"/>
    <n v="8"/>
    <s v="CHIHUAHUA"/>
    <n v="9"/>
    <x v="1"/>
    <x v="1"/>
    <n v="34"/>
    <s v="CREEL"/>
    <s v="CALLE BARRIO ELEVACION"/>
    <n v="0"/>
    <s v="PRIVADO"/>
    <x v="2"/>
    <n v="2"/>
    <s v="BÁSICA"/>
    <n v="2"/>
    <x v="0"/>
    <n v="1"/>
    <x v="0"/>
    <n v="0"/>
    <s v="NO APLICA"/>
    <n v="0"/>
    <s v="NO APLICA"/>
    <s v="08FIZ0011S"/>
    <m/>
    <s v="08ADG0011N"/>
    <n v="0"/>
    <n v="17"/>
    <n v="14"/>
    <n v="31"/>
    <n v="17"/>
    <n v="14"/>
    <n v="31"/>
    <n v="6"/>
    <n v="1"/>
    <n v="7"/>
    <n v="1"/>
    <n v="2"/>
    <n v="3"/>
    <n v="1"/>
    <n v="2"/>
    <n v="3"/>
    <n v="2"/>
    <n v="4"/>
    <n v="6"/>
    <n v="1"/>
    <n v="3"/>
    <n v="4"/>
    <n v="1"/>
    <n v="1"/>
    <n v="2"/>
    <n v="0"/>
    <n v="3"/>
    <n v="3"/>
    <n v="4"/>
    <n v="2"/>
    <n v="6"/>
    <n v="9"/>
    <n v="15"/>
    <n v="24"/>
    <n v="0"/>
    <n v="0"/>
    <n v="0"/>
    <n v="0"/>
    <n v="0"/>
    <n v="0"/>
    <n v="2"/>
    <n v="2"/>
    <n v="0"/>
    <n v="1"/>
    <n v="0"/>
    <n v="0"/>
    <n v="0"/>
    <n v="0"/>
    <n v="0"/>
    <n v="0"/>
    <n v="0"/>
    <n v="1"/>
    <n v="0"/>
    <n v="0"/>
    <n v="0"/>
    <n v="0"/>
    <n v="0"/>
    <n v="1"/>
    <n v="0"/>
    <n v="0"/>
    <n v="0"/>
    <n v="0"/>
    <n v="0"/>
    <n v="1"/>
    <n v="0"/>
    <n v="4"/>
    <n v="0"/>
    <n v="2"/>
    <n v="0"/>
    <n v="0"/>
    <n v="0"/>
    <n v="0"/>
    <n v="0"/>
    <n v="0"/>
    <n v="2"/>
    <n v="2"/>
    <n v="1"/>
    <n v="1"/>
    <n v="1"/>
  </r>
  <r>
    <s v="08PPR2118F"/>
    <n v="1"/>
    <s v="MATUTINO"/>
    <s v="INSTITUTO EMMANUEL"/>
    <n v="8"/>
    <s v="CHIHUAHUA"/>
    <n v="8"/>
    <s v="CHIHUAHUA"/>
    <n v="37"/>
    <x v="0"/>
    <x v="0"/>
    <n v="1"/>
    <s v="JUĂREZ"/>
    <s v="CALLE RABANO"/>
    <n v="11110"/>
    <s v="PRIVADO"/>
    <x v="2"/>
    <n v="2"/>
    <s v="BÁSICA"/>
    <n v="2"/>
    <x v="0"/>
    <n v="1"/>
    <x v="0"/>
    <n v="0"/>
    <s v="NO APLICA"/>
    <n v="0"/>
    <s v="NO APLICA"/>
    <s v="08FIZ0040N"/>
    <m/>
    <s v="08ADG0011N"/>
    <n v="0"/>
    <n v="8"/>
    <n v="8"/>
    <n v="16"/>
    <n v="8"/>
    <n v="8"/>
    <n v="16"/>
    <n v="1"/>
    <n v="2"/>
    <n v="3"/>
    <n v="1"/>
    <n v="2"/>
    <n v="3"/>
    <n v="1"/>
    <n v="2"/>
    <n v="3"/>
    <n v="0"/>
    <n v="2"/>
    <n v="2"/>
    <n v="2"/>
    <n v="3"/>
    <n v="5"/>
    <n v="2"/>
    <n v="0"/>
    <n v="2"/>
    <n v="2"/>
    <n v="1"/>
    <n v="3"/>
    <n v="0"/>
    <n v="0"/>
    <n v="0"/>
    <n v="7"/>
    <n v="8"/>
    <n v="15"/>
    <n v="0"/>
    <n v="0"/>
    <n v="0"/>
    <n v="0"/>
    <n v="0"/>
    <n v="0"/>
    <n v="1"/>
    <n v="1"/>
    <n v="0"/>
    <n v="1"/>
    <n v="0"/>
    <n v="0"/>
    <n v="0"/>
    <n v="0"/>
    <n v="0"/>
    <n v="0"/>
    <n v="0"/>
    <n v="0"/>
    <n v="0"/>
    <n v="0"/>
    <n v="0"/>
    <n v="0"/>
    <n v="0"/>
    <n v="0"/>
    <n v="0"/>
    <n v="0"/>
    <n v="0"/>
    <n v="0"/>
    <n v="0"/>
    <n v="2"/>
    <n v="0"/>
    <n v="3"/>
    <n v="0"/>
    <n v="1"/>
    <n v="0"/>
    <n v="0"/>
    <n v="0"/>
    <n v="0"/>
    <n v="0"/>
    <n v="0"/>
    <n v="1"/>
    <n v="1"/>
    <n v="5"/>
    <n v="3"/>
    <n v="1"/>
  </r>
  <r>
    <s v="08PPR2119E"/>
    <n v="1"/>
    <s v="MATUTINO"/>
    <s v="COLEGIO CAMPBELL"/>
    <n v="8"/>
    <s v="CHIHUAHUA"/>
    <n v="8"/>
    <s v="CHIHUAHUA"/>
    <n v="37"/>
    <x v="0"/>
    <x v="0"/>
    <n v="1"/>
    <s v="JUĂREZ"/>
    <s v="BOULEVARD TOMAS FERNANDEZ"/>
    <n v="8505"/>
    <s v="PRIVADO"/>
    <x v="2"/>
    <n v="2"/>
    <s v="BÁSICA"/>
    <n v="2"/>
    <x v="0"/>
    <n v="1"/>
    <x v="0"/>
    <n v="0"/>
    <s v="NO APLICA"/>
    <n v="0"/>
    <s v="NO APLICA"/>
    <s v="08FIZ0040N"/>
    <m/>
    <s v="08ADG0011N"/>
    <n v="0"/>
    <n v="47"/>
    <n v="52"/>
    <n v="99"/>
    <n v="47"/>
    <n v="52"/>
    <n v="99"/>
    <n v="5"/>
    <n v="12"/>
    <n v="17"/>
    <n v="9"/>
    <n v="11"/>
    <n v="20"/>
    <n v="9"/>
    <n v="11"/>
    <n v="20"/>
    <n v="10"/>
    <n v="15"/>
    <n v="25"/>
    <n v="7"/>
    <n v="2"/>
    <n v="9"/>
    <n v="9"/>
    <n v="8"/>
    <n v="17"/>
    <n v="8"/>
    <n v="4"/>
    <n v="12"/>
    <n v="5"/>
    <n v="7"/>
    <n v="12"/>
    <n v="48"/>
    <n v="47"/>
    <n v="95"/>
    <n v="0"/>
    <n v="0"/>
    <n v="0"/>
    <n v="0"/>
    <n v="0"/>
    <n v="0"/>
    <n v="2"/>
    <n v="2"/>
    <n v="0"/>
    <n v="0"/>
    <n v="0"/>
    <n v="1"/>
    <n v="0"/>
    <n v="0"/>
    <n v="0"/>
    <n v="0"/>
    <n v="0"/>
    <n v="2"/>
    <n v="0"/>
    <n v="0"/>
    <n v="0"/>
    <n v="1"/>
    <n v="1"/>
    <n v="0"/>
    <n v="0"/>
    <n v="0"/>
    <n v="1"/>
    <n v="1"/>
    <n v="0"/>
    <n v="0"/>
    <n v="0"/>
    <n v="7"/>
    <n v="0"/>
    <n v="2"/>
    <n v="0"/>
    <n v="0"/>
    <n v="0"/>
    <n v="0"/>
    <n v="0"/>
    <n v="0"/>
    <n v="2"/>
    <n v="2"/>
    <n v="6"/>
    <n v="6"/>
    <n v="1"/>
  </r>
  <r>
    <s v="08PPR2120U"/>
    <n v="1"/>
    <s v="MATUTINO"/>
    <s v="COLEGIO REGIONAL DE MEXICO CENTRO"/>
    <n v="8"/>
    <s v="CHIHUAHUA"/>
    <n v="8"/>
    <s v="CHIHUAHUA"/>
    <n v="37"/>
    <x v="0"/>
    <x v="0"/>
    <n v="1"/>
    <s v="JUĂREZ"/>
    <s v="CALLE COYOACAN"/>
    <n v="2736"/>
    <s v="PRIVADO"/>
    <x v="2"/>
    <n v="2"/>
    <s v="BÁSICA"/>
    <n v="2"/>
    <x v="0"/>
    <n v="1"/>
    <x v="0"/>
    <n v="0"/>
    <s v="NO APLICA"/>
    <n v="0"/>
    <s v="NO APLICA"/>
    <s v="08FIZ0040N"/>
    <m/>
    <s v="08ADG0011N"/>
    <n v="0"/>
    <n v="91"/>
    <n v="129"/>
    <n v="220"/>
    <n v="91"/>
    <n v="129"/>
    <n v="220"/>
    <n v="7"/>
    <n v="19"/>
    <n v="26"/>
    <n v="25"/>
    <n v="15"/>
    <n v="40"/>
    <n v="25"/>
    <n v="15"/>
    <n v="40"/>
    <n v="11"/>
    <n v="22"/>
    <n v="33"/>
    <n v="23"/>
    <n v="25"/>
    <n v="48"/>
    <n v="18"/>
    <n v="25"/>
    <n v="43"/>
    <n v="20"/>
    <n v="20"/>
    <n v="40"/>
    <n v="22"/>
    <n v="28"/>
    <n v="50"/>
    <n v="119"/>
    <n v="135"/>
    <n v="254"/>
    <n v="2"/>
    <n v="0"/>
    <n v="2"/>
    <n v="0"/>
    <n v="2"/>
    <n v="2"/>
    <n v="2"/>
    <n v="10"/>
    <n v="0"/>
    <n v="0"/>
    <n v="0"/>
    <n v="1"/>
    <n v="0"/>
    <n v="0"/>
    <n v="0"/>
    <n v="0"/>
    <n v="0"/>
    <n v="10"/>
    <n v="0"/>
    <n v="0"/>
    <n v="1"/>
    <n v="0"/>
    <n v="0"/>
    <n v="1"/>
    <n v="0"/>
    <n v="1"/>
    <n v="0"/>
    <n v="0"/>
    <n v="0"/>
    <n v="2"/>
    <n v="0"/>
    <n v="16"/>
    <n v="0"/>
    <n v="10"/>
    <n v="2"/>
    <n v="0"/>
    <n v="2"/>
    <n v="0"/>
    <n v="2"/>
    <n v="2"/>
    <n v="2"/>
    <n v="10"/>
    <n v="12"/>
    <n v="12"/>
    <n v="1"/>
  </r>
  <r>
    <s v="08PPR2121T"/>
    <n v="1"/>
    <s v="MATUTINO"/>
    <s v="COLEGIO REGIONAL DE MEXICO"/>
    <n v="8"/>
    <s v="CHIHUAHUA"/>
    <n v="8"/>
    <s v="CHIHUAHUA"/>
    <n v="37"/>
    <x v="0"/>
    <x v="0"/>
    <n v="1"/>
    <s v="JUĂREZ"/>
    <s v="CALLE MONTE MAYOR"/>
    <n v="4117"/>
    <s v="PRIVADO"/>
    <x v="2"/>
    <n v="2"/>
    <s v="BÁSICA"/>
    <n v="2"/>
    <x v="0"/>
    <n v="1"/>
    <x v="0"/>
    <n v="0"/>
    <s v="NO APLICA"/>
    <n v="0"/>
    <s v="NO APLICA"/>
    <s v="08FIZ0040N"/>
    <m/>
    <s v="08ADG0011N"/>
    <n v="0"/>
    <n v="118"/>
    <n v="92"/>
    <n v="210"/>
    <n v="118"/>
    <n v="92"/>
    <n v="210"/>
    <n v="19"/>
    <n v="18"/>
    <n v="37"/>
    <n v="20"/>
    <n v="6"/>
    <n v="26"/>
    <n v="20"/>
    <n v="6"/>
    <n v="26"/>
    <n v="18"/>
    <n v="10"/>
    <n v="28"/>
    <n v="30"/>
    <n v="15"/>
    <n v="45"/>
    <n v="13"/>
    <n v="15"/>
    <n v="28"/>
    <n v="33"/>
    <n v="18"/>
    <n v="51"/>
    <n v="16"/>
    <n v="13"/>
    <n v="29"/>
    <n v="130"/>
    <n v="77"/>
    <n v="207"/>
    <n v="1"/>
    <n v="1"/>
    <n v="2"/>
    <n v="1"/>
    <n v="2"/>
    <n v="1"/>
    <n v="0"/>
    <n v="8"/>
    <n v="0"/>
    <n v="0"/>
    <n v="0"/>
    <n v="1"/>
    <n v="0"/>
    <n v="0"/>
    <n v="0"/>
    <n v="0"/>
    <n v="0"/>
    <n v="8"/>
    <n v="0"/>
    <n v="0"/>
    <n v="0"/>
    <n v="1"/>
    <n v="1"/>
    <n v="0"/>
    <n v="0"/>
    <n v="0"/>
    <n v="1"/>
    <n v="0"/>
    <n v="0"/>
    <n v="3"/>
    <n v="0"/>
    <n v="15"/>
    <n v="0"/>
    <n v="8"/>
    <n v="1"/>
    <n v="1"/>
    <n v="2"/>
    <n v="1"/>
    <n v="2"/>
    <n v="1"/>
    <n v="0"/>
    <n v="8"/>
    <n v="15"/>
    <n v="8"/>
    <n v="1"/>
  </r>
  <r>
    <s v="08PPR2122S"/>
    <n v="1"/>
    <s v="MATUTINO"/>
    <s v="COLEGIO SAN JOSE"/>
    <n v="8"/>
    <s v="CHIHUAHUA"/>
    <n v="8"/>
    <s v="CHIHUAHUA"/>
    <n v="37"/>
    <x v="0"/>
    <x v="0"/>
    <n v="1"/>
    <s v="JUĂREZ"/>
    <s v="CALLE SĂ“CRATES"/>
    <n v="395"/>
    <s v="PRIVADO"/>
    <x v="2"/>
    <n v="2"/>
    <s v="BÁSICA"/>
    <n v="2"/>
    <x v="0"/>
    <n v="1"/>
    <x v="0"/>
    <n v="0"/>
    <s v="NO APLICA"/>
    <n v="0"/>
    <s v="NO APLICA"/>
    <s v="08FIZ0040N"/>
    <m/>
    <s v="08ADG0011N"/>
    <n v="0"/>
    <n v="51"/>
    <n v="53"/>
    <n v="104"/>
    <n v="51"/>
    <n v="53"/>
    <n v="104"/>
    <n v="4"/>
    <n v="7"/>
    <n v="11"/>
    <n v="17"/>
    <n v="13"/>
    <n v="30"/>
    <n v="17"/>
    <n v="13"/>
    <n v="30"/>
    <n v="11"/>
    <n v="11"/>
    <n v="22"/>
    <n v="12"/>
    <n v="12"/>
    <n v="24"/>
    <n v="8"/>
    <n v="11"/>
    <n v="19"/>
    <n v="10"/>
    <n v="9"/>
    <n v="19"/>
    <n v="5"/>
    <n v="3"/>
    <n v="8"/>
    <n v="63"/>
    <n v="59"/>
    <n v="122"/>
    <n v="1"/>
    <n v="1"/>
    <n v="0"/>
    <n v="0"/>
    <n v="1"/>
    <n v="1"/>
    <n v="1"/>
    <n v="5"/>
    <n v="0"/>
    <n v="0"/>
    <n v="0"/>
    <n v="1"/>
    <n v="0"/>
    <n v="0"/>
    <n v="0"/>
    <n v="0"/>
    <n v="0"/>
    <n v="5"/>
    <n v="0"/>
    <n v="0"/>
    <n v="1"/>
    <n v="0"/>
    <n v="0"/>
    <n v="0"/>
    <n v="0"/>
    <n v="0"/>
    <n v="0"/>
    <n v="3"/>
    <n v="0"/>
    <n v="0"/>
    <n v="0"/>
    <n v="10"/>
    <n v="0"/>
    <n v="5"/>
    <n v="1"/>
    <n v="1"/>
    <n v="0"/>
    <n v="0"/>
    <n v="1"/>
    <n v="1"/>
    <n v="1"/>
    <n v="5"/>
    <n v="6"/>
    <n v="6"/>
    <n v="1"/>
  </r>
  <r>
    <s v="08PPR2123R"/>
    <n v="1"/>
    <s v="MATUTINO"/>
    <s v="COLEGIO PEQUEĂ‘O MUNDO INFANTIL"/>
    <n v="8"/>
    <s v="CHIHUAHUA"/>
    <n v="8"/>
    <s v="CHIHUAHUA"/>
    <n v="21"/>
    <x v="10"/>
    <x v="7"/>
    <n v="1"/>
    <s v="DELICIAS"/>
    <s v="AVENIDA AGRICULTURA"/>
    <n v="703"/>
    <s v="PRIVADO"/>
    <x v="2"/>
    <n v="2"/>
    <s v="BÁSICA"/>
    <n v="2"/>
    <x v="0"/>
    <n v="1"/>
    <x v="0"/>
    <n v="0"/>
    <s v="NO APLICA"/>
    <n v="0"/>
    <s v="NO APLICA"/>
    <s v="08FIZ0047G"/>
    <m/>
    <s v="08ADG0011N"/>
    <n v="0"/>
    <n v="21"/>
    <n v="22"/>
    <n v="43"/>
    <n v="21"/>
    <n v="22"/>
    <n v="43"/>
    <n v="2"/>
    <n v="3"/>
    <n v="5"/>
    <n v="5"/>
    <n v="6"/>
    <n v="11"/>
    <n v="5"/>
    <n v="6"/>
    <n v="11"/>
    <n v="8"/>
    <n v="3"/>
    <n v="11"/>
    <n v="4"/>
    <n v="2"/>
    <n v="6"/>
    <n v="2"/>
    <n v="2"/>
    <n v="4"/>
    <n v="1"/>
    <n v="2"/>
    <n v="3"/>
    <n v="2"/>
    <n v="2"/>
    <n v="4"/>
    <n v="22"/>
    <n v="17"/>
    <n v="39"/>
    <n v="0"/>
    <n v="0"/>
    <n v="0"/>
    <n v="0"/>
    <n v="0"/>
    <n v="0"/>
    <n v="2"/>
    <n v="2"/>
    <n v="0"/>
    <n v="0"/>
    <n v="0"/>
    <n v="1"/>
    <n v="0"/>
    <n v="0"/>
    <n v="0"/>
    <n v="0"/>
    <n v="0"/>
    <n v="2"/>
    <n v="0"/>
    <n v="0"/>
    <n v="1"/>
    <n v="0"/>
    <n v="0"/>
    <n v="0"/>
    <n v="0"/>
    <n v="0"/>
    <n v="0"/>
    <n v="1"/>
    <n v="1"/>
    <n v="1"/>
    <n v="0"/>
    <n v="7"/>
    <n v="0"/>
    <n v="2"/>
    <n v="0"/>
    <n v="0"/>
    <n v="0"/>
    <n v="0"/>
    <n v="0"/>
    <n v="0"/>
    <n v="2"/>
    <n v="2"/>
    <n v="2"/>
    <n v="2"/>
    <n v="1"/>
  </r>
  <r>
    <s v="08PPR2124Q"/>
    <n v="1"/>
    <s v="MATUTINO"/>
    <s v="INSTITUTO ADELA DE CORNEJO IV SIGLOS"/>
    <n v="8"/>
    <s v="CHIHUAHUA"/>
    <n v="8"/>
    <s v="CHIHUAHUA"/>
    <n v="37"/>
    <x v="0"/>
    <x v="0"/>
    <n v="1"/>
    <s v="JUĂREZ"/>
    <s v="CALZADA DEL RIO"/>
    <n v="9950"/>
    <s v="PRIVADO"/>
    <x v="2"/>
    <n v="2"/>
    <s v="BÁSICA"/>
    <n v="2"/>
    <x v="0"/>
    <n v="1"/>
    <x v="0"/>
    <n v="0"/>
    <s v="NO APLICA"/>
    <n v="0"/>
    <s v="NO APLICA"/>
    <s v="08FIZ0040N"/>
    <m/>
    <s v="08ADG0011N"/>
    <n v="0"/>
    <n v="129"/>
    <n v="131"/>
    <n v="260"/>
    <n v="128"/>
    <n v="131"/>
    <n v="259"/>
    <n v="18"/>
    <n v="16"/>
    <n v="34"/>
    <n v="21"/>
    <n v="21"/>
    <n v="42"/>
    <n v="23"/>
    <n v="22"/>
    <n v="45"/>
    <n v="32"/>
    <n v="28"/>
    <n v="60"/>
    <n v="32"/>
    <n v="34"/>
    <n v="66"/>
    <n v="27"/>
    <n v="16"/>
    <n v="43"/>
    <n v="27"/>
    <n v="24"/>
    <n v="51"/>
    <n v="24"/>
    <n v="31"/>
    <n v="55"/>
    <n v="165"/>
    <n v="155"/>
    <n v="320"/>
    <n v="0"/>
    <n v="0"/>
    <n v="0"/>
    <n v="0"/>
    <n v="0"/>
    <n v="0"/>
    <n v="4"/>
    <n v="4"/>
    <n v="0"/>
    <n v="0"/>
    <n v="0"/>
    <n v="1"/>
    <n v="0"/>
    <n v="0"/>
    <n v="0"/>
    <n v="0"/>
    <n v="2"/>
    <n v="2"/>
    <n v="0"/>
    <n v="0"/>
    <n v="1"/>
    <n v="0"/>
    <n v="1"/>
    <n v="0"/>
    <n v="0"/>
    <n v="0"/>
    <n v="1"/>
    <n v="3"/>
    <n v="0"/>
    <n v="0"/>
    <n v="0"/>
    <n v="11"/>
    <n v="2"/>
    <n v="2"/>
    <n v="0"/>
    <n v="0"/>
    <n v="0"/>
    <n v="0"/>
    <n v="0"/>
    <n v="0"/>
    <n v="4"/>
    <n v="4"/>
    <n v="12"/>
    <n v="12"/>
    <n v="1"/>
  </r>
  <r>
    <s v="08PPR2126O"/>
    <n v="1"/>
    <s v="MATUTINO"/>
    <s v="AMERICAN SCHOOL CHIHUAHUA"/>
    <n v="8"/>
    <s v="CHIHUAHUA"/>
    <n v="8"/>
    <s v="CHIHUAHUA"/>
    <n v="19"/>
    <x v="2"/>
    <x v="2"/>
    <n v="1"/>
    <s v="CHIHUAHUA"/>
    <s v="AVENIDA TEĂ“FILO BORUNDA ORTIZ"/>
    <n v="12404"/>
    <s v="PRIVADO"/>
    <x v="2"/>
    <n v="2"/>
    <s v="BÁSICA"/>
    <n v="2"/>
    <x v="0"/>
    <n v="1"/>
    <x v="0"/>
    <n v="0"/>
    <s v="NO APLICA"/>
    <n v="0"/>
    <s v="NO APLICA"/>
    <s v="08FIZ0045I"/>
    <m/>
    <s v="08ADG0011N"/>
    <n v="0"/>
    <n v="57"/>
    <n v="54"/>
    <n v="111"/>
    <n v="57"/>
    <n v="54"/>
    <n v="111"/>
    <n v="1"/>
    <n v="5"/>
    <n v="6"/>
    <n v="33"/>
    <n v="23"/>
    <n v="56"/>
    <n v="33"/>
    <n v="23"/>
    <n v="56"/>
    <n v="16"/>
    <n v="20"/>
    <n v="36"/>
    <n v="17"/>
    <n v="15"/>
    <n v="32"/>
    <n v="5"/>
    <n v="8"/>
    <n v="13"/>
    <n v="10"/>
    <n v="5"/>
    <n v="15"/>
    <n v="9"/>
    <n v="5"/>
    <n v="14"/>
    <n v="90"/>
    <n v="76"/>
    <n v="166"/>
    <n v="0"/>
    <n v="0"/>
    <n v="0"/>
    <n v="0"/>
    <n v="0"/>
    <n v="0"/>
    <n v="4"/>
    <n v="4"/>
    <n v="0"/>
    <n v="0"/>
    <n v="0"/>
    <n v="1"/>
    <n v="0"/>
    <n v="0"/>
    <n v="0"/>
    <n v="0"/>
    <n v="0"/>
    <n v="4"/>
    <n v="0"/>
    <n v="0"/>
    <n v="0"/>
    <n v="1"/>
    <n v="0"/>
    <n v="1"/>
    <n v="0"/>
    <n v="0"/>
    <n v="0"/>
    <n v="1"/>
    <n v="0"/>
    <n v="8"/>
    <n v="0"/>
    <n v="16"/>
    <n v="0"/>
    <n v="4"/>
    <n v="0"/>
    <n v="0"/>
    <n v="0"/>
    <n v="0"/>
    <n v="0"/>
    <n v="0"/>
    <n v="4"/>
    <n v="4"/>
    <n v="10"/>
    <n v="10"/>
    <n v="1"/>
  </r>
  <r>
    <s v="08PPR2127N"/>
    <n v="1"/>
    <s v="MATUTINO"/>
    <s v="COLEGIO VIGOTSKY"/>
    <n v="8"/>
    <s v="CHIHUAHUA"/>
    <n v="8"/>
    <s v="CHIHUAHUA"/>
    <n v="19"/>
    <x v="2"/>
    <x v="2"/>
    <n v="1"/>
    <s v="CHIHUAHUA"/>
    <s v="CALLE CUARTA"/>
    <n v="2415"/>
    <s v="PRIVADO"/>
    <x v="2"/>
    <n v="2"/>
    <s v="BÁSICA"/>
    <n v="2"/>
    <x v="0"/>
    <n v="1"/>
    <x v="0"/>
    <n v="0"/>
    <s v="NO APLICA"/>
    <n v="0"/>
    <s v="NO APLICA"/>
    <s v="08FIZ0102J"/>
    <s v="08FJS0103O"/>
    <s v="08ADG0046C"/>
    <n v="0"/>
    <n v="29"/>
    <n v="26"/>
    <n v="55"/>
    <n v="29"/>
    <n v="26"/>
    <n v="55"/>
    <n v="0"/>
    <n v="4"/>
    <n v="4"/>
    <n v="8"/>
    <n v="9"/>
    <n v="17"/>
    <n v="8"/>
    <n v="9"/>
    <n v="17"/>
    <n v="11"/>
    <n v="2"/>
    <n v="13"/>
    <n v="4"/>
    <n v="3"/>
    <n v="7"/>
    <n v="4"/>
    <n v="4"/>
    <n v="8"/>
    <n v="6"/>
    <n v="4"/>
    <n v="10"/>
    <n v="1"/>
    <n v="5"/>
    <n v="6"/>
    <n v="34"/>
    <n v="27"/>
    <n v="61"/>
    <n v="0"/>
    <n v="0"/>
    <n v="0"/>
    <n v="0"/>
    <n v="0"/>
    <n v="0"/>
    <n v="3"/>
    <n v="3"/>
    <n v="0"/>
    <n v="0"/>
    <n v="0"/>
    <n v="1"/>
    <n v="0"/>
    <n v="0"/>
    <n v="0"/>
    <n v="0"/>
    <n v="0"/>
    <n v="3"/>
    <n v="0"/>
    <n v="0"/>
    <n v="0"/>
    <n v="1"/>
    <n v="1"/>
    <n v="0"/>
    <n v="0"/>
    <n v="0"/>
    <n v="1"/>
    <n v="2"/>
    <n v="0"/>
    <n v="3"/>
    <n v="0"/>
    <n v="12"/>
    <n v="0"/>
    <n v="3"/>
    <n v="0"/>
    <n v="0"/>
    <n v="0"/>
    <n v="0"/>
    <n v="0"/>
    <n v="0"/>
    <n v="3"/>
    <n v="3"/>
    <n v="6"/>
    <n v="6"/>
    <n v="1"/>
  </r>
  <r>
    <s v="08PPR2130A"/>
    <n v="1"/>
    <s v="MATUTINO"/>
    <s v="COLEGIO EFRAIN"/>
    <n v="8"/>
    <s v="CHIHUAHUA"/>
    <n v="8"/>
    <s v="CHIHUAHUA"/>
    <n v="54"/>
    <x v="61"/>
    <x v="2"/>
    <n v="1"/>
    <s v="SAN ANDRĂ‰S"/>
    <s v="CALLE LOTE"/>
    <n v="1779"/>
    <s v="PRIVADO"/>
    <x v="2"/>
    <n v="2"/>
    <s v="BÁSICA"/>
    <n v="2"/>
    <x v="0"/>
    <n v="1"/>
    <x v="0"/>
    <n v="0"/>
    <s v="NO APLICA"/>
    <n v="0"/>
    <s v="NO APLICA"/>
    <s v="08FIZ0009D"/>
    <m/>
    <s v="08ADG0011N"/>
    <n v="0"/>
    <n v="79"/>
    <n v="64"/>
    <n v="143"/>
    <n v="79"/>
    <n v="64"/>
    <n v="143"/>
    <n v="14"/>
    <n v="12"/>
    <n v="26"/>
    <n v="12"/>
    <n v="17"/>
    <n v="29"/>
    <n v="12"/>
    <n v="17"/>
    <n v="29"/>
    <n v="14"/>
    <n v="6"/>
    <n v="20"/>
    <n v="16"/>
    <n v="14"/>
    <n v="30"/>
    <n v="13"/>
    <n v="17"/>
    <n v="30"/>
    <n v="18"/>
    <n v="12"/>
    <n v="30"/>
    <n v="22"/>
    <n v="21"/>
    <n v="43"/>
    <n v="95"/>
    <n v="87"/>
    <n v="182"/>
    <n v="0"/>
    <n v="0"/>
    <n v="1"/>
    <n v="1"/>
    <n v="1"/>
    <n v="2"/>
    <n v="1"/>
    <n v="6"/>
    <n v="1"/>
    <n v="0"/>
    <n v="0"/>
    <n v="0"/>
    <n v="0"/>
    <n v="0"/>
    <n v="0"/>
    <n v="0"/>
    <n v="1"/>
    <n v="4"/>
    <n v="0"/>
    <n v="0"/>
    <n v="1"/>
    <n v="0"/>
    <n v="0"/>
    <n v="0"/>
    <n v="0"/>
    <n v="0"/>
    <n v="0"/>
    <n v="0"/>
    <n v="1"/>
    <n v="1"/>
    <n v="0"/>
    <n v="9"/>
    <n v="2"/>
    <n v="4"/>
    <n v="0"/>
    <n v="0"/>
    <n v="1"/>
    <n v="1"/>
    <n v="1"/>
    <n v="2"/>
    <n v="1"/>
    <n v="6"/>
    <n v="6"/>
    <n v="6"/>
    <n v="1"/>
  </r>
  <r>
    <s v="08PPR2131Z"/>
    <n v="1"/>
    <s v="MATUTINO"/>
    <s v="COLEGIO INGLES DE DURANGO"/>
    <n v="8"/>
    <s v="CHIHUAHUA"/>
    <n v="8"/>
    <s v="CHIHUAHUA"/>
    <n v="37"/>
    <x v="0"/>
    <x v="0"/>
    <n v="1"/>
    <s v="JUĂREZ"/>
    <s v="PROLONGACIĂ“N AVENIDA TOMAS FERNANDEZ"/>
    <n v="11201"/>
    <s v="PRIVADO"/>
    <x v="2"/>
    <n v="2"/>
    <s v="BÁSICA"/>
    <n v="2"/>
    <x v="0"/>
    <n v="1"/>
    <x v="0"/>
    <n v="0"/>
    <s v="NO APLICA"/>
    <n v="0"/>
    <s v="NO APLICA"/>
    <s v="08FIZ0172E"/>
    <s v="08FJS0115T"/>
    <s v="08ADG0011N"/>
    <n v="0"/>
    <n v="88"/>
    <n v="68"/>
    <n v="156"/>
    <n v="88"/>
    <n v="68"/>
    <n v="156"/>
    <n v="11"/>
    <n v="5"/>
    <n v="16"/>
    <n v="16"/>
    <n v="18"/>
    <n v="34"/>
    <n v="16"/>
    <n v="18"/>
    <n v="34"/>
    <n v="15"/>
    <n v="16"/>
    <n v="31"/>
    <n v="20"/>
    <n v="15"/>
    <n v="35"/>
    <n v="14"/>
    <n v="11"/>
    <n v="25"/>
    <n v="20"/>
    <n v="17"/>
    <n v="37"/>
    <n v="23"/>
    <n v="14"/>
    <n v="37"/>
    <n v="108"/>
    <n v="91"/>
    <n v="199"/>
    <n v="0"/>
    <n v="0"/>
    <n v="0"/>
    <n v="0"/>
    <n v="0"/>
    <n v="0"/>
    <n v="5"/>
    <n v="5"/>
    <n v="0"/>
    <n v="0"/>
    <n v="0"/>
    <n v="1"/>
    <n v="0"/>
    <n v="0"/>
    <n v="0"/>
    <n v="0"/>
    <n v="0"/>
    <n v="5"/>
    <n v="0"/>
    <n v="0"/>
    <n v="0"/>
    <n v="1"/>
    <n v="0"/>
    <n v="0"/>
    <n v="0"/>
    <n v="0"/>
    <n v="0"/>
    <n v="1"/>
    <n v="1"/>
    <n v="6"/>
    <n v="0"/>
    <n v="15"/>
    <n v="0"/>
    <n v="5"/>
    <n v="0"/>
    <n v="0"/>
    <n v="0"/>
    <n v="0"/>
    <n v="0"/>
    <n v="0"/>
    <n v="5"/>
    <n v="5"/>
    <n v="12"/>
    <n v="11"/>
    <n v="1"/>
  </r>
  <r>
    <s v="08SPR0002P"/>
    <n v="1"/>
    <s v="MATUTINO"/>
    <s v="FARABUNDO MARTI 8202"/>
    <n v="8"/>
    <s v="CHIHUAHUA"/>
    <n v="8"/>
    <s v="CHIHUAHUA"/>
    <n v="37"/>
    <x v="0"/>
    <x v="0"/>
    <n v="1"/>
    <s v="JUĂREZ"/>
    <s v="CALLE LUIS DE VELAZCO"/>
    <n v="0"/>
    <s v="PRIVADO"/>
    <x v="1"/>
    <n v="2"/>
    <s v="BÁSICA"/>
    <n v="2"/>
    <x v="0"/>
    <n v="1"/>
    <x v="0"/>
    <n v="0"/>
    <s v="NO APLICA"/>
    <n v="0"/>
    <s v="NO APLICA"/>
    <s v="08FIZ0046H"/>
    <m/>
    <m/>
    <n v="0"/>
    <n v="148"/>
    <n v="135"/>
    <n v="283"/>
    <n v="148"/>
    <n v="135"/>
    <n v="283"/>
    <n v="32"/>
    <n v="24"/>
    <n v="56"/>
    <n v="17"/>
    <n v="17"/>
    <n v="34"/>
    <n v="17"/>
    <n v="17"/>
    <n v="34"/>
    <n v="22"/>
    <n v="28"/>
    <n v="50"/>
    <n v="25"/>
    <n v="17"/>
    <n v="42"/>
    <n v="18"/>
    <n v="22"/>
    <n v="40"/>
    <n v="18"/>
    <n v="24"/>
    <n v="42"/>
    <n v="28"/>
    <n v="23"/>
    <n v="51"/>
    <n v="128"/>
    <n v="131"/>
    <n v="259"/>
    <n v="1"/>
    <n v="2"/>
    <n v="2"/>
    <n v="2"/>
    <n v="2"/>
    <n v="2"/>
    <n v="0"/>
    <n v="11"/>
    <n v="0"/>
    <n v="0"/>
    <n v="0"/>
    <n v="1"/>
    <n v="0"/>
    <n v="0"/>
    <n v="0"/>
    <n v="0"/>
    <n v="3"/>
    <n v="8"/>
    <n v="0"/>
    <n v="0"/>
    <n v="0"/>
    <n v="1"/>
    <n v="1"/>
    <n v="1"/>
    <n v="0"/>
    <n v="0"/>
    <n v="0"/>
    <n v="0"/>
    <n v="2"/>
    <n v="0"/>
    <n v="0"/>
    <n v="17"/>
    <n v="3"/>
    <n v="8"/>
    <n v="1"/>
    <n v="2"/>
    <n v="2"/>
    <n v="2"/>
    <n v="2"/>
    <n v="2"/>
    <n v="0"/>
    <n v="11"/>
    <n v="12"/>
    <n v="12"/>
    <n v="1"/>
  </r>
  <r>
    <s v="08SPR0003O"/>
    <n v="1"/>
    <s v="MATUTINO"/>
    <s v="MANUEL VALDEZ SANTIESTEBAN 8203"/>
    <n v="8"/>
    <s v="CHIHUAHUA"/>
    <n v="8"/>
    <s v="CHIHUAHUA"/>
    <n v="37"/>
    <x v="0"/>
    <x v="0"/>
    <n v="1"/>
    <s v="JUĂREZ"/>
    <s v="CALLE EJIDO GALEANA"/>
    <n v="0"/>
    <s v="PRIVADO"/>
    <x v="1"/>
    <n v="2"/>
    <s v="BÁSICA"/>
    <n v="2"/>
    <x v="0"/>
    <n v="1"/>
    <x v="0"/>
    <n v="0"/>
    <s v="NO APLICA"/>
    <n v="0"/>
    <s v="NO APLICA"/>
    <s v="08FIZ0034C"/>
    <m/>
    <m/>
    <n v="0"/>
    <n v="174"/>
    <n v="166"/>
    <n v="340"/>
    <n v="174"/>
    <n v="166"/>
    <n v="340"/>
    <n v="34"/>
    <n v="25"/>
    <n v="59"/>
    <n v="23"/>
    <n v="27"/>
    <n v="50"/>
    <n v="24"/>
    <n v="27"/>
    <n v="51"/>
    <n v="28"/>
    <n v="35"/>
    <n v="63"/>
    <n v="24"/>
    <n v="22"/>
    <n v="46"/>
    <n v="27"/>
    <n v="32"/>
    <n v="59"/>
    <n v="26"/>
    <n v="24"/>
    <n v="50"/>
    <n v="38"/>
    <n v="37"/>
    <n v="75"/>
    <n v="167"/>
    <n v="177"/>
    <n v="344"/>
    <n v="2"/>
    <n v="2"/>
    <n v="2"/>
    <n v="2"/>
    <n v="2"/>
    <n v="3"/>
    <n v="0"/>
    <n v="13"/>
    <n v="0"/>
    <n v="0"/>
    <n v="1"/>
    <n v="0"/>
    <n v="0"/>
    <n v="0"/>
    <n v="0"/>
    <n v="0"/>
    <n v="5"/>
    <n v="8"/>
    <n v="0"/>
    <n v="0"/>
    <n v="1"/>
    <n v="0"/>
    <n v="0"/>
    <n v="1"/>
    <n v="0"/>
    <n v="0"/>
    <n v="0"/>
    <n v="0"/>
    <n v="0"/>
    <n v="3"/>
    <n v="0"/>
    <n v="19"/>
    <n v="5"/>
    <n v="8"/>
    <n v="2"/>
    <n v="2"/>
    <n v="2"/>
    <n v="2"/>
    <n v="2"/>
    <n v="3"/>
    <n v="0"/>
    <n v="13"/>
    <n v="15"/>
    <n v="13"/>
    <n v="1"/>
  </r>
  <r>
    <s v="08SPR0004N"/>
    <n v="2"/>
    <s v="VESPERTINO"/>
    <s v="LIBERACION 8205"/>
    <n v="8"/>
    <s v="CHIHUAHUA"/>
    <n v="8"/>
    <s v="CHIHUAHUA"/>
    <n v="37"/>
    <x v="0"/>
    <x v="0"/>
    <n v="1"/>
    <s v="JUĂREZ"/>
    <s v="CALLE PABLO GOMEZ "/>
    <n v="225"/>
    <s v="PRIVADO"/>
    <x v="1"/>
    <n v="2"/>
    <s v="BÁSICA"/>
    <n v="2"/>
    <x v="0"/>
    <n v="1"/>
    <x v="0"/>
    <n v="0"/>
    <s v="NO APLICA"/>
    <n v="0"/>
    <s v="NO APLICA"/>
    <s v="08FIZ0039Y"/>
    <m/>
    <m/>
    <n v="0"/>
    <n v="138"/>
    <n v="120"/>
    <n v="258"/>
    <n v="129"/>
    <n v="116"/>
    <n v="245"/>
    <n v="22"/>
    <n v="13"/>
    <n v="35"/>
    <n v="23"/>
    <n v="19"/>
    <n v="42"/>
    <n v="26"/>
    <n v="23"/>
    <n v="49"/>
    <n v="24"/>
    <n v="25"/>
    <n v="49"/>
    <n v="21"/>
    <n v="26"/>
    <n v="47"/>
    <n v="16"/>
    <n v="21"/>
    <n v="37"/>
    <n v="32"/>
    <n v="27"/>
    <n v="59"/>
    <n v="22"/>
    <n v="21"/>
    <n v="43"/>
    <n v="141"/>
    <n v="143"/>
    <n v="284"/>
    <n v="2"/>
    <n v="2"/>
    <n v="2"/>
    <n v="2"/>
    <n v="2"/>
    <n v="2"/>
    <n v="0"/>
    <n v="12"/>
    <n v="0"/>
    <n v="0"/>
    <n v="1"/>
    <n v="0"/>
    <n v="0"/>
    <n v="0"/>
    <n v="0"/>
    <n v="0"/>
    <n v="5"/>
    <n v="7"/>
    <n v="0"/>
    <n v="0"/>
    <n v="5"/>
    <n v="1"/>
    <n v="0"/>
    <n v="1"/>
    <n v="0"/>
    <n v="0"/>
    <n v="0"/>
    <n v="0"/>
    <n v="1"/>
    <n v="1"/>
    <n v="0"/>
    <n v="22"/>
    <n v="5"/>
    <n v="7"/>
    <n v="2"/>
    <n v="2"/>
    <n v="2"/>
    <n v="2"/>
    <n v="2"/>
    <n v="2"/>
    <n v="0"/>
    <n v="12"/>
    <n v="12"/>
    <n v="12"/>
    <n v="1"/>
  </r>
  <r>
    <s v="08SPR0005M"/>
    <n v="1"/>
    <s v="MATUTINO"/>
    <s v="JOSE FERNANDEZ MEJIA 8204"/>
    <n v="8"/>
    <s v="CHIHUAHUA"/>
    <n v="8"/>
    <s v="CHIHUAHUA"/>
    <n v="37"/>
    <x v="0"/>
    <x v="0"/>
    <n v="1"/>
    <s v="JUĂREZ"/>
    <s v="CALLE GRADMA"/>
    <n v="7675"/>
    <s v="PRIVADO"/>
    <x v="1"/>
    <n v="2"/>
    <s v="BÁSICA"/>
    <n v="2"/>
    <x v="0"/>
    <n v="1"/>
    <x v="0"/>
    <n v="0"/>
    <s v="NO APLICA"/>
    <n v="0"/>
    <s v="NO APLICA"/>
    <s v="08FIZ0039Y"/>
    <m/>
    <m/>
    <n v="0"/>
    <n v="203"/>
    <n v="176"/>
    <n v="379"/>
    <n v="200"/>
    <n v="176"/>
    <n v="376"/>
    <n v="35"/>
    <n v="33"/>
    <n v="68"/>
    <n v="29"/>
    <n v="28"/>
    <n v="57"/>
    <n v="29"/>
    <n v="28"/>
    <n v="57"/>
    <n v="31"/>
    <n v="29"/>
    <n v="60"/>
    <n v="38"/>
    <n v="31"/>
    <n v="69"/>
    <n v="34"/>
    <n v="26"/>
    <n v="60"/>
    <n v="29"/>
    <n v="36"/>
    <n v="65"/>
    <n v="34"/>
    <n v="26"/>
    <n v="60"/>
    <n v="195"/>
    <n v="176"/>
    <n v="371"/>
    <n v="2"/>
    <n v="2"/>
    <n v="2"/>
    <n v="2"/>
    <n v="3"/>
    <n v="2"/>
    <n v="0"/>
    <n v="13"/>
    <n v="0"/>
    <n v="0"/>
    <n v="0"/>
    <n v="1"/>
    <n v="0"/>
    <n v="0"/>
    <n v="0"/>
    <n v="0"/>
    <n v="5"/>
    <n v="8"/>
    <n v="0"/>
    <n v="0"/>
    <n v="2"/>
    <n v="0"/>
    <n v="0"/>
    <n v="0"/>
    <n v="0"/>
    <n v="0"/>
    <n v="0"/>
    <n v="0"/>
    <n v="1"/>
    <n v="1"/>
    <n v="0"/>
    <n v="18"/>
    <n v="5"/>
    <n v="8"/>
    <n v="2"/>
    <n v="2"/>
    <n v="2"/>
    <n v="2"/>
    <n v="3"/>
    <n v="2"/>
    <n v="0"/>
    <n v="13"/>
    <n v="15"/>
    <n v="13"/>
    <n v="1"/>
  </r>
  <r>
    <s v="08DCI0022P"/>
    <n v="1"/>
    <s v="MATUTINO"/>
    <s v="ERENDIRA"/>
    <n v="8"/>
    <s v="CHIHUAHUA"/>
    <n v="8"/>
    <s v="CHIHUAHUA"/>
    <n v="27"/>
    <x v="9"/>
    <x v="8"/>
    <n v="1"/>
    <s v="GUACHOCHI"/>
    <s v="CALLE FELIPE ANGELES"/>
    <n v="1"/>
    <s v="PÚBLICO"/>
    <x v="0"/>
    <n v="2"/>
    <s v="BÁSICA"/>
    <n v="2"/>
    <x v="0"/>
    <n v="3"/>
    <x v="1"/>
    <n v="1"/>
    <s v="SERVICIOS"/>
    <n v="15"/>
    <s v="CENTRO INFANTIL COMUNITARIO (CIC)"/>
    <s v="08FZI0005H"/>
    <s v="08FJI0003I"/>
    <s v="08ADG0006B"/>
    <n v="0"/>
    <n v="149"/>
    <n v="135"/>
    <n v="284"/>
    <n v="149"/>
    <n v="135"/>
    <n v="284"/>
    <n v="25"/>
    <n v="28"/>
    <n v="53"/>
    <n v="25"/>
    <n v="22"/>
    <n v="47"/>
    <n v="26"/>
    <n v="23"/>
    <n v="49"/>
    <n v="26"/>
    <n v="16"/>
    <n v="42"/>
    <n v="29"/>
    <n v="25"/>
    <n v="54"/>
    <n v="27"/>
    <n v="21"/>
    <n v="48"/>
    <n v="29"/>
    <n v="39"/>
    <n v="68"/>
    <n v="34"/>
    <n v="33"/>
    <n v="67"/>
    <n v="171"/>
    <n v="157"/>
    <n v="328"/>
    <n v="2"/>
    <n v="2"/>
    <n v="2"/>
    <n v="2"/>
    <n v="3"/>
    <n v="3"/>
    <n v="0"/>
    <n v="14"/>
    <n v="0"/>
    <n v="0"/>
    <n v="0"/>
    <n v="1"/>
    <n v="0"/>
    <n v="0"/>
    <n v="0"/>
    <n v="0"/>
    <n v="4"/>
    <n v="10"/>
    <n v="0"/>
    <n v="0"/>
    <n v="0"/>
    <n v="0"/>
    <n v="0"/>
    <n v="0"/>
    <n v="0"/>
    <n v="0"/>
    <n v="0"/>
    <n v="0"/>
    <n v="4"/>
    <n v="12"/>
    <n v="0"/>
    <n v="31"/>
    <n v="4"/>
    <n v="10"/>
    <n v="2"/>
    <n v="2"/>
    <n v="2"/>
    <n v="2"/>
    <n v="3"/>
    <n v="3"/>
    <n v="0"/>
    <n v="14"/>
    <n v="14"/>
    <n v="14"/>
    <n v="1"/>
  </r>
  <r>
    <s v="08DCI0024N"/>
    <n v="1"/>
    <s v="MATUTINO"/>
    <s v="MIGUEL HIDALGO"/>
    <n v="8"/>
    <s v="CHIHUAHUA"/>
    <n v="8"/>
    <s v="CHIHUAHUA"/>
    <n v="27"/>
    <x v="9"/>
    <x v="8"/>
    <n v="701"/>
    <s v="SIQUIRICHI"/>
    <s v="CALLE SIQUIRICHI"/>
    <n v="0"/>
    <s v="PÚBLICO"/>
    <x v="0"/>
    <n v="2"/>
    <s v="BÁSICA"/>
    <n v="2"/>
    <x v="0"/>
    <n v="3"/>
    <x v="1"/>
    <n v="1"/>
    <s v="SERVICIOS"/>
    <n v="15"/>
    <s v="CENTRO INFANTIL COMUNITARIO (CIC)"/>
    <s v="08FZI0033D"/>
    <s v="08FJI0008D"/>
    <s v="08ADG0006B"/>
    <n v="0"/>
    <n v="63"/>
    <n v="60"/>
    <n v="123"/>
    <n v="63"/>
    <n v="60"/>
    <n v="123"/>
    <n v="13"/>
    <n v="13"/>
    <n v="26"/>
    <n v="6"/>
    <n v="9"/>
    <n v="15"/>
    <n v="6"/>
    <n v="9"/>
    <n v="15"/>
    <n v="12"/>
    <n v="6"/>
    <n v="18"/>
    <n v="8"/>
    <n v="9"/>
    <n v="17"/>
    <n v="9"/>
    <n v="12"/>
    <n v="21"/>
    <n v="11"/>
    <n v="11"/>
    <n v="22"/>
    <n v="10"/>
    <n v="9"/>
    <n v="19"/>
    <n v="56"/>
    <n v="56"/>
    <n v="112"/>
    <n v="1"/>
    <n v="1"/>
    <n v="1"/>
    <n v="1"/>
    <n v="1"/>
    <n v="1"/>
    <n v="0"/>
    <n v="6"/>
    <n v="0"/>
    <n v="0"/>
    <n v="0"/>
    <n v="1"/>
    <n v="0"/>
    <n v="0"/>
    <n v="0"/>
    <n v="0"/>
    <n v="5"/>
    <n v="1"/>
    <n v="0"/>
    <n v="0"/>
    <n v="0"/>
    <n v="0"/>
    <n v="0"/>
    <n v="0"/>
    <n v="0"/>
    <n v="0"/>
    <n v="0"/>
    <n v="0"/>
    <n v="0"/>
    <n v="4"/>
    <n v="0"/>
    <n v="11"/>
    <n v="5"/>
    <n v="1"/>
    <n v="1"/>
    <n v="1"/>
    <n v="1"/>
    <n v="1"/>
    <n v="1"/>
    <n v="1"/>
    <n v="0"/>
    <n v="6"/>
    <n v="6"/>
    <n v="6"/>
    <n v="1"/>
  </r>
  <r>
    <s v="08DCI0026L"/>
    <n v="1"/>
    <s v="MATUTINO"/>
    <s v="CUITLAHUAC"/>
    <n v="8"/>
    <s v="CHIHUAHUA"/>
    <n v="8"/>
    <s v="CHIHUAHUA"/>
    <n v="27"/>
    <x v="9"/>
    <x v="8"/>
    <n v="86"/>
    <s v="TĂ“NACHI"/>
    <s v="CALLE TONACHI"/>
    <n v="0"/>
    <s v="PÚBLICO"/>
    <x v="0"/>
    <n v="2"/>
    <s v="BÁSICA"/>
    <n v="2"/>
    <x v="0"/>
    <n v="3"/>
    <x v="1"/>
    <n v="1"/>
    <s v="SERVICIOS"/>
    <n v="15"/>
    <s v="CENTRO INFANTIL COMUNITARIO (CIC)"/>
    <s v="08FZI0006G"/>
    <s v="08FJI0003I"/>
    <s v="08ADG0006B"/>
    <n v="0"/>
    <n v="50"/>
    <n v="44"/>
    <n v="94"/>
    <n v="50"/>
    <n v="44"/>
    <n v="94"/>
    <n v="4"/>
    <n v="3"/>
    <n v="7"/>
    <n v="10"/>
    <n v="3"/>
    <n v="13"/>
    <n v="10"/>
    <n v="3"/>
    <n v="13"/>
    <n v="11"/>
    <n v="10"/>
    <n v="21"/>
    <n v="8"/>
    <n v="7"/>
    <n v="15"/>
    <n v="10"/>
    <n v="9"/>
    <n v="19"/>
    <n v="13"/>
    <n v="7"/>
    <n v="20"/>
    <n v="10"/>
    <n v="16"/>
    <n v="26"/>
    <n v="62"/>
    <n v="52"/>
    <n v="114"/>
    <n v="1"/>
    <n v="1"/>
    <n v="0"/>
    <n v="0"/>
    <n v="1"/>
    <n v="1"/>
    <n v="1"/>
    <n v="5"/>
    <n v="0"/>
    <n v="0"/>
    <n v="1"/>
    <n v="0"/>
    <n v="0"/>
    <n v="0"/>
    <n v="0"/>
    <n v="0"/>
    <n v="2"/>
    <n v="3"/>
    <n v="0"/>
    <n v="0"/>
    <n v="0"/>
    <n v="0"/>
    <n v="0"/>
    <n v="0"/>
    <n v="0"/>
    <n v="0"/>
    <n v="0"/>
    <n v="0"/>
    <n v="0"/>
    <n v="7"/>
    <n v="0"/>
    <n v="13"/>
    <n v="2"/>
    <n v="3"/>
    <n v="1"/>
    <n v="1"/>
    <n v="0"/>
    <n v="0"/>
    <n v="1"/>
    <n v="1"/>
    <n v="1"/>
    <n v="5"/>
    <n v="6"/>
    <n v="6"/>
    <n v="1"/>
  </r>
  <r>
    <s v="08DCI0027K"/>
    <n v="1"/>
    <s v="MATUTINO"/>
    <s v="JOSE MARIA MORELOS Y PAVON"/>
    <n v="8"/>
    <s v="CHIHUAHUA"/>
    <n v="8"/>
    <s v="CHIHUAHUA"/>
    <n v="12"/>
    <x v="13"/>
    <x v="5"/>
    <n v="7"/>
    <s v="BACABUREACHI"/>
    <s v="CALLE CONOCIDO"/>
    <n v="0"/>
    <s v="PÚBLICO"/>
    <x v="0"/>
    <n v="2"/>
    <s v="BÁSICA"/>
    <n v="2"/>
    <x v="0"/>
    <n v="3"/>
    <x v="1"/>
    <n v="1"/>
    <s v="SERVICIOS"/>
    <n v="15"/>
    <s v="CENTRO INFANTIL COMUNITARIO (CIC)"/>
    <s v="08FZI0026U"/>
    <s v="08FJI0009C"/>
    <s v="08ADG0010O"/>
    <n v="0"/>
    <n v="61"/>
    <n v="40"/>
    <n v="101"/>
    <n v="61"/>
    <n v="40"/>
    <n v="101"/>
    <n v="9"/>
    <n v="8"/>
    <n v="17"/>
    <n v="4"/>
    <n v="6"/>
    <n v="10"/>
    <n v="4"/>
    <n v="6"/>
    <n v="10"/>
    <n v="9"/>
    <n v="7"/>
    <n v="16"/>
    <n v="7"/>
    <n v="6"/>
    <n v="13"/>
    <n v="12"/>
    <n v="5"/>
    <n v="17"/>
    <n v="8"/>
    <n v="10"/>
    <n v="18"/>
    <n v="8"/>
    <n v="3"/>
    <n v="11"/>
    <n v="48"/>
    <n v="37"/>
    <n v="85"/>
    <n v="0"/>
    <n v="0"/>
    <n v="0"/>
    <n v="1"/>
    <n v="1"/>
    <n v="0"/>
    <n v="2"/>
    <n v="4"/>
    <n v="0"/>
    <n v="0"/>
    <n v="0"/>
    <n v="1"/>
    <n v="0"/>
    <n v="0"/>
    <n v="0"/>
    <n v="0"/>
    <n v="1"/>
    <n v="3"/>
    <n v="0"/>
    <n v="0"/>
    <n v="0"/>
    <n v="0"/>
    <n v="0"/>
    <n v="0"/>
    <n v="0"/>
    <n v="0"/>
    <n v="0"/>
    <n v="0"/>
    <n v="0"/>
    <n v="3"/>
    <n v="0"/>
    <n v="8"/>
    <n v="1"/>
    <n v="3"/>
    <n v="0"/>
    <n v="0"/>
    <n v="0"/>
    <n v="1"/>
    <n v="1"/>
    <n v="0"/>
    <n v="2"/>
    <n v="4"/>
    <n v="4"/>
    <n v="4"/>
    <n v="1"/>
  </r>
  <r>
    <s v="08DCI0028J"/>
    <n v="1"/>
    <s v="MATUTINO"/>
    <s v="JUSTO SIERRA"/>
    <n v="8"/>
    <s v="CHIHUAHUA"/>
    <n v="8"/>
    <s v="CHIHUAHUA"/>
    <n v="65"/>
    <x v="7"/>
    <x v="1"/>
    <n v="42"/>
    <s v="SAN RAFAEL"/>
    <s v="CALLE SAN RAFAEL"/>
    <n v="0"/>
    <s v="PÚBLICO"/>
    <x v="0"/>
    <n v="2"/>
    <s v="BÁSICA"/>
    <n v="2"/>
    <x v="0"/>
    <n v="3"/>
    <x v="1"/>
    <n v="1"/>
    <s v="SERVICIOS"/>
    <n v="15"/>
    <s v="CENTRO INFANTIL COMUNITARIO (CIC)"/>
    <s v="08FZI0015O"/>
    <s v="08FJI0005G"/>
    <s v="08ADG0003E"/>
    <n v="0"/>
    <n v="59"/>
    <n v="46"/>
    <n v="105"/>
    <n v="59"/>
    <n v="46"/>
    <n v="105"/>
    <n v="9"/>
    <n v="7"/>
    <n v="16"/>
    <n v="12"/>
    <n v="15"/>
    <n v="27"/>
    <n v="12"/>
    <n v="15"/>
    <n v="27"/>
    <n v="9"/>
    <n v="7"/>
    <n v="16"/>
    <n v="14"/>
    <n v="13"/>
    <n v="27"/>
    <n v="10"/>
    <n v="11"/>
    <n v="21"/>
    <n v="15"/>
    <n v="6"/>
    <n v="21"/>
    <n v="17"/>
    <n v="17"/>
    <n v="34"/>
    <n v="77"/>
    <n v="69"/>
    <n v="146"/>
    <n v="1"/>
    <n v="1"/>
    <n v="1"/>
    <n v="1"/>
    <n v="1"/>
    <n v="2"/>
    <n v="0"/>
    <n v="7"/>
    <n v="0"/>
    <n v="0"/>
    <n v="1"/>
    <n v="0"/>
    <n v="0"/>
    <n v="0"/>
    <n v="0"/>
    <n v="0"/>
    <n v="2"/>
    <n v="5"/>
    <n v="0"/>
    <n v="0"/>
    <n v="0"/>
    <n v="0"/>
    <n v="0"/>
    <n v="0"/>
    <n v="0"/>
    <n v="0"/>
    <n v="0"/>
    <n v="0"/>
    <n v="0"/>
    <n v="6"/>
    <n v="0"/>
    <n v="14"/>
    <n v="2"/>
    <n v="5"/>
    <n v="1"/>
    <n v="1"/>
    <n v="1"/>
    <n v="1"/>
    <n v="1"/>
    <n v="2"/>
    <n v="0"/>
    <n v="7"/>
    <n v="9"/>
    <n v="7"/>
    <n v="1"/>
  </r>
  <r>
    <s v="08DPB0001N"/>
    <n v="1"/>
    <s v="MATUTINO"/>
    <s v="IGNACIO RAMIREZ"/>
    <n v="8"/>
    <s v="CHIHUAHUA"/>
    <n v="8"/>
    <s v="CHIHUAHUA"/>
    <n v="29"/>
    <x v="3"/>
    <x v="3"/>
    <n v="324"/>
    <s v="EL RINCĂ“N DEL COMANCHE"/>
    <s v="CALLE EL RINCON DEL COMANCHE"/>
    <n v="0"/>
    <s v="PÚBLICO"/>
    <x v="0"/>
    <n v="2"/>
    <s v="BÁSICA"/>
    <n v="2"/>
    <x v="0"/>
    <n v="3"/>
    <x v="1"/>
    <n v="0"/>
    <s v="NO APLICA"/>
    <n v="0"/>
    <s v="NO APLICA"/>
    <s v="08FZI0027T"/>
    <s v="08FJI0010S"/>
    <s v="08ADG0007A"/>
    <n v="0"/>
    <n v="12"/>
    <n v="11"/>
    <n v="23"/>
    <n v="12"/>
    <n v="11"/>
    <n v="23"/>
    <n v="2"/>
    <n v="0"/>
    <n v="2"/>
    <n v="3"/>
    <n v="0"/>
    <n v="3"/>
    <n v="3"/>
    <n v="0"/>
    <n v="3"/>
    <n v="2"/>
    <n v="3"/>
    <n v="5"/>
    <n v="2"/>
    <n v="1"/>
    <n v="3"/>
    <n v="5"/>
    <n v="2"/>
    <n v="7"/>
    <n v="0"/>
    <n v="4"/>
    <n v="4"/>
    <n v="0"/>
    <n v="2"/>
    <n v="2"/>
    <n v="12"/>
    <n v="12"/>
    <n v="24"/>
    <n v="0"/>
    <n v="0"/>
    <n v="0"/>
    <n v="0"/>
    <n v="0"/>
    <n v="0"/>
    <n v="1"/>
    <n v="1"/>
    <n v="1"/>
    <n v="0"/>
    <n v="0"/>
    <n v="0"/>
    <n v="0"/>
    <n v="0"/>
    <n v="0"/>
    <n v="0"/>
    <n v="0"/>
    <n v="0"/>
    <n v="0"/>
    <n v="0"/>
    <n v="0"/>
    <n v="0"/>
    <n v="0"/>
    <n v="0"/>
    <n v="0"/>
    <n v="0"/>
    <n v="0"/>
    <n v="0"/>
    <n v="0"/>
    <n v="0"/>
    <n v="0"/>
    <n v="1"/>
    <n v="1"/>
    <n v="0"/>
    <n v="0"/>
    <n v="0"/>
    <n v="0"/>
    <n v="0"/>
    <n v="0"/>
    <n v="0"/>
    <n v="1"/>
    <n v="1"/>
    <n v="1"/>
    <n v="1"/>
    <n v="1"/>
  </r>
  <r>
    <s v="08DPB0007H"/>
    <n v="1"/>
    <s v="MATUTINO"/>
    <s v="BENITO JUAREZ"/>
    <n v="8"/>
    <s v="CHIHUAHUA"/>
    <n v="8"/>
    <s v="CHIHUAHUA"/>
    <n v="7"/>
    <x v="48"/>
    <x v="8"/>
    <n v="94"/>
    <s v="EJIDO LA PINTA"/>
    <s v="CALLE LA PINTA"/>
    <n v="0"/>
    <s v="PÚBLICO"/>
    <x v="0"/>
    <n v="2"/>
    <s v="BÁSICA"/>
    <n v="2"/>
    <x v="0"/>
    <n v="3"/>
    <x v="1"/>
    <n v="0"/>
    <s v="NO APLICA"/>
    <n v="0"/>
    <s v="NO APLICA"/>
    <s v="08FZI0011S"/>
    <s v="08FJI0004H"/>
    <s v="08ADG0007A"/>
    <n v="0"/>
    <n v="18"/>
    <n v="18"/>
    <n v="36"/>
    <n v="18"/>
    <n v="18"/>
    <n v="36"/>
    <n v="3"/>
    <n v="0"/>
    <n v="3"/>
    <n v="8"/>
    <n v="5"/>
    <n v="13"/>
    <n v="8"/>
    <n v="5"/>
    <n v="13"/>
    <n v="2"/>
    <n v="3"/>
    <n v="5"/>
    <n v="6"/>
    <n v="6"/>
    <n v="12"/>
    <n v="2"/>
    <n v="4"/>
    <n v="6"/>
    <n v="4"/>
    <n v="2"/>
    <n v="6"/>
    <n v="3"/>
    <n v="6"/>
    <n v="9"/>
    <n v="25"/>
    <n v="26"/>
    <n v="51"/>
    <n v="0"/>
    <n v="0"/>
    <n v="0"/>
    <n v="0"/>
    <n v="0"/>
    <n v="0"/>
    <n v="2"/>
    <n v="2"/>
    <n v="0"/>
    <n v="1"/>
    <n v="0"/>
    <n v="0"/>
    <n v="0"/>
    <n v="0"/>
    <n v="0"/>
    <n v="0"/>
    <n v="0"/>
    <n v="1"/>
    <n v="0"/>
    <n v="0"/>
    <n v="0"/>
    <n v="0"/>
    <n v="0"/>
    <n v="0"/>
    <n v="0"/>
    <n v="0"/>
    <n v="0"/>
    <n v="0"/>
    <n v="0"/>
    <n v="0"/>
    <n v="0"/>
    <n v="2"/>
    <n v="0"/>
    <n v="2"/>
    <n v="0"/>
    <n v="0"/>
    <n v="0"/>
    <n v="0"/>
    <n v="0"/>
    <n v="0"/>
    <n v="2"/>
    <n v="2"/>
    <n v="2"/>
    <n v="2"/>
    <n v="1"/>
  </r>
  <r>
    <s v="08DPB0010V"/>
    <n v="1"/>
    <s v="MATUTINO"/>
    <s v="24 DE FEBRERO"/>
    <n v="8"/>
    <s v="CHIHUAHUA"/>
    <n v="8"/>
    <s v="CHIHUAHUA"/>
    <n v="27"/>
    <x v="9"/>
    <x v="8"/>
    <n v="2717"/>
    <s v="ROJASARARE"/>
    <s v="CALLE ROJASARARE"/>
    <n v="0"/>
    <s v="PÚBLICO"/>
    <x v="0"/>
    <n v="2"/>
    <s v="BÁSICA"/>
    <n v="2"/>
    <x v="0"/>
    <n v="3"/>
    <x v="1"/>
    <n v="0"/>
    <s v="NO APLICA"/>
    <n v="0"/>
    <s v="NO APLICA"/>
    <s v="08FZI0033D"/>
    <s v="08FJI0008D"/>
    <s v="08ADG0006B"/>
    <n v="0"/>
    <n v="12"/>
    <n v="6"/>
    <n v="18"/>
    <n v="12"/>
    <n v="6"/>
    <n v="18"/>
    <n v="2"/>
    <n v="1"/>
    <n v="3"/>
    <n v="0"/>
    <n v="0"/>
    <n v="0"/>
    <n v="0"/>
    <n v="0"/>
    <n v="0"/>
    <n v="2"/>
    <n v="0"/>
    <n v="2"/>
    <n v="3"/>
    <n v="2"/>
    <n v="5"/>
    <n v="1"/>
    <n v="2"/>
    <n v="3"/>
    <n v="3"/>
    <n v="2"/>
    <n v="5"/>
    <n v="1"/>
    <n v="2"/>
    <n v="3"/>
    <n v="10"/>
    <n v="8"/>
    <n v="18"/>
    <n v="0"/>
    <n v="0"/>
    <n v="0"/>
    <n v="0"/>
    <n v="0"/>
    <n v="0"/>
    <n v="1"/>
    <n v="1"/>
    <n v="1"/>
    <n v="0"/>
    <n v="0"/>
    <n v="0"/>
    <n v="0"/>
    <n v="0"/>
    <n v="0"/>
    <n v="0"/>
    <n v="0"/>
    <n v="0"/>
    <n v="0"/>
    <n v="0"/>
    <n v="0"/>
    <n v="0"/>
    <n v="0"/>
    <n v="0"/>
    <n v="0"/>
    <n v="0"/>
    <n v="0"/>
    <n v="0"/>
    <n v="0"/>
    <n v="0"/>
    <n v="0"/>
    <n v="1"/>
    <n v="1"/>
    <n v="0"/>
    <n v="0"/>
    <n v="0"/>
    <n v="0"/>
    <n v="0"/>
    <n v="0"/>
    <n v="0"/>
    <n v="1"/>
    <n v="1"/>
    <n v="1"/>
    <n v="1"/>
    <n v="1"/>
  </r>
  <r>
    <s v="08DPB0012T"/>
    <n v="4"/>
    <s v="DISCONTINUO"/>
    <s v="IGNACIO MANUEL ALTAMIRANO"/>
    <n v="8"/>
    <s v="CHIHUAHUA"/>
    <n v="8"/>
    <s v="CHIHUAHUA"/>
    <n v="9"/>
    <x v="1"/>
    <x v="1"/>
    <n v="643"/>
    <s v="ROGUERACHI"/>
    <s v="CALLE ROGUERACHI"/>
    <n v="0"/>
    <s v="PÚBLICO"/>
    <x v="0"/>
    <n v="2"/>
    <s v="BÁSICA"/>
    <n v="2"/>
    <x v="0"/>
    <n v="3"/>
    <x v="1"/>
    <n v="0"/>
    <s v="NO APLICA"/>
    <n v="0"/>
    <s v="NO APLICA"/>
    <s v="08FZI0029R"/>
    <s v="08FJI0002J"/>
    <s v="08ADG0003E"/>
    <n v="0"/>
    <n v="24"/>
    <n v="29"/>
    <n v="53"/>
    <n v="24"/>
    <n v="29"/>
    <n v="53"/>
    <n v="5"/>
    <n v="3"/>
    <n v="8"/>
    <n v="2"/>
    <n v="3"/>
    <n v="5"/>
    <n v="2"/>
    <n v="3"/>
    <n v="5"/>
    <n v="6"/>
    <n v="8"/>
    <n v="14"/>
    <n v="5"/>
    <n v="3"/>
    <n v="8"/>
    <n v="2"/>
    <n v="4"/>
    <n v="6"/>
    <n v="1"/>
    <n v="4"/>
    <n v="5"/>
    <n v="3"/>
    <n v="4"/>
    <n v="7"/>
    <n v="19"/>
    <n v="26"/>
    <n v="45"/>
    <n v="0"/>
    <n v="0"/>
    <n v="0"/>
    <n v="0"/>
    <n v="0"/>
    <n v="0"/>
    <n v="2"/>
    <n v="2"/>
    <n v="1"/>
    <n v="0"/>
    <n v="0"/>
    <n v="0"/>
    <n v="0"/>
    <n v="0"/>
    <n v="0"/>
    <n v="0"/>
    <n v="1"/>
    <n v="0"/>
    <n v="0"/>
    <n v="0"/>
    <n v="0"/>
    <n v="0"/>
    <n v="0"/>
    <n v="0"/>
    <n v="0"/>
    <n v="0"/>
    <n v="0"/>
    <n v="0"/>
    <n v="0"/>
    <n v="0"/>
    <n v="0"/>
    <n v="2"/>
    <n v="2"/>
    <n v="0"/>
    <n v="0"/>
    <n v="0"/>
    <n v="0"/>
    <n v="0"/>
    <n v="0"/>
    <n v="0"/>
    <n v="2"/>
    <n v="2"/>
    <n v="4"/>
    <n v="4"/>
    <n v="1"/>
  </r>
  <r>
    <s v="08DPB0013S"/>
    <n v="1"/>
    <s v="MATUTINO"/>
    <s v="REVOLUCION"/>
    <n v="8"/>
    <s v="CHIHUAHUA"/>
    <n v="8"/>
    <s v="CHIHUAHUA"/>
    <n v="7"/>
    <x v="48"/>
    <x v="8"/>
    <n v="49"/>
    <s v="CHURICHIQUE"/>
    <s v="CALLE CHURICHIQUE"/>
    <n v="0"/>
    <s v="PÚBLICO"/>
    <x v="0"/>
    <n v="2"/>
    <s v="BÁSICA"/>
    <n v="2"/>
    <x v="0"/>
    <n v="3"/>
    <x v="1"/>
    <n v="0"/>
    <s v="NO APLICA"/>
    <n v="0"/>
    <s v="NO APLICA"/>
    <s v="08FZI0031F"/>
    <s v="08FJI0003I"/>
    <s v="08ADG0006B"/>
    <n v="0"/>
    <n v="11"/>
    <n v="12"/>
    <n v="23"/>
    <n v="11"/>
    <n v="12"/>
    <n v="23"/>
    <n v="1"/>
    <n v="5"/>
    <n v="6"/>
    <n v="2"/>
    <n v="1"/>
    <n v="3"/>
    <n v="2"/>
    <n v="1"/>
    <n v="3"/>
    <n v="3"/>
    <n v="2"/>
    <n v="5"/>
    <n v="4"/>
    <n v="0"/>
    <n v="4"/>
    <n v="0"/>
    <n v="2"/>
    <n v="2"/>
    <n v="1"/>
    <n v="1"/>
    <n v="2"/>
    <n v="3"/>
    <n v="1"/>
    <n v="4"/>
    <n v="13"/>
    <n v="7"/>
    <n v="20"/>
    <n v="0"/>
    <n v="0"/>
    <n v="0"/>
    <n v="0"/>
    <n v="0"/>
    <n v="0"/>
    <n v="1"/>
    <n v="1"/>
    <n v="1"/>
    <n v="0"/>
    <n v="0"/>
    <n v="0"/>
    <n v="0"/>
    <n v="0"/>
    <n v="0"/>
    <n v="0"/>
    <n v="0"/>
    <n v="0"/>
    <n v="0"/>
    <n v="0"/>
    <n v="0"/>
    <n v="0"/>
    <n v="0"/>
    <n v="0"/>
    <n v="0"/>
    <n v="0"/>
    <n v="0"/>
    <n v="0"/>
    <n v="0"/>
    <n v="0"/>
    <n v="0"/>
    <n v="1"/>
    <n v="1"/>
    <n v="0"/>
    <n v="0"/>
    <n v="0"/>
    <n v="0"/>
    <n v="0"/>
    <n v="0"/>
    <n v="0"/>
    <n v="1"/>
    <n v="1"/>
    <n v="2"/>
    <n v="1"/>
    <n v="1"/>
  </r>
  <r>
    <s v="08DPB0015Q"/>
    <n v="1"/>
    <s v="MATUTINO"/>
    <s v="FRANCISCO GONZALEZ BOCANEGRA"/>
    <n v="8"/>
    <s v="CHIHUAHUA"/>
    <n v="8"/>
    <s v="CHIHUAHUA"/>
    <n v="29"/>
    <x v="3"/>
    <x v="3"/>
    <n v="352"/>
    <s v="EL BOSQUE"/>
    <s v="CALLE EL BOSQUE"/>
    <n v="0"/>
    <s v="PÚBLICO"/>
    <x v="0"/>
    <n v="2"/>
    <s v="BÁSICA"/>
    <n v="2"/>
    <x v="0"/>
    <n v="3"/>
    <x v="1"/>
    <n v="0"/>
    <s v="NO APLICA"/>
    <n v="0"/>
    <s v="NO APLICA"/>
    <s v="08FZI0010T"/>
    <s v="08FJI0004H"/>
    <s v="08ADG0007A"/>
    <n v="0"/>
    <n v="16"/>
    <n v="21"/>
    <n v="37"/>
    <n v="16"/>
    <n v="21"/>
    <n v="37"/>
    <n v="3"/>
    <n v="3"/>
    <n v="6"/>
    <n v="6"/>
    <n v="1"/>
    <n v="7"/>
    <n v="6"/>
    <n v="1"/>
    <n v="7"/>
    <n v="2"/>
    <n v="3"/>
    <n v="5"/>
    <n v="2"/>
    <n v="3"/>
    <n v="5"/>
    <n v="6"/>
    <n v="6"/>
    <n v="12"/>
    <n v="1"/>
    <n v="2"/>
    <n v="3"/>
    <n v="2"/>
    <n v="4"/>
    <n v="6"/>
    <n v="19"/>
    <n v="19"/>
    <n v="38"/>
    <n v="0"/>
    <n v="0"/>
    <n v="0"/>
    <n v="0"/>
    <n v="0"/>
    <n v="0"/>
    <n v="2"/>
    <n v="2"/>
    <n v="1"/>
    <n v="0"/>
    <n v="0"/>
    <n v="0"/>
    <n v="0"/>
    <n v="0"/>
    <n v="0"/>
    <n v="0"/>
    <n v="0"/>
    <n v="1"/>
    <n v="0"/>
    <n v="0"/>
    <n v="0"/>
    <n v="0"/>
    <n v="0"/>
    <n v="0"/>
    <n v="0"/>
    <n v="0"/>
    <n v="0"/>
    <n v="0"/>
    <n v="0"/>
    <n v="0"/>
    <n v="0"/>
    <n v="2"/>
    <n v="1"/>
    <n v="1"/>
    <n v="0"/>
    <n v="0"/>
    <n v="0"/>
    <n v="0"/>
    <n v="0"/>
    <n v="0"/>
    <n v="2"/>
    <n v="2"/>
    <n v="2"/>
    <n v="2"/>
    <n v="1"/>
  </r>
  <r>
    <s v="08DPB0019M"/>
    <n v="1"/>
    <s v="MATUTINO"/>
    <s v="LAZARO CARDENAS"/>
    <n v="8"/>
    <s v="CHIHUAHUA"/>
    <n v="8"/>
    <s v="CHIHUAHUA"/>
    <n v="8"/>
    <x v="31"/>
    <x v="1"/>
    <n v="315"/>
    <s v="EL POTRERO DE CASTILLO"/>
    <s v="CALLE EL POTRERO DE CASTILLO"/>
    <n v="0"/>
    <s v="PÚBLICO"/>
    <x v="0"/>
    <n v="2"/>
    <s v="BÁSICA"/>
    <n v="2"/>
    <x v="0"/>
    <n v="3"/>
    <x v="1"/>
    <n v="0"/>
    <s v="NO APLICA"/>
    <n v="0"/>
    <s v="NO APLICA"/>
    <s v="08FZI0020Z"/>
    <s v="08FJI0007E"/>
    <s v="08ADG0006B"/>
    <n v="0"/>
    <n v="13"/>
    <n v="7"/>
    <n v="20"/>
    <n v="13"/>
    <n v="7"/>
    <n v="20"/>
    <n v="0"/>
    <n v="2"/>
    <n v="2"/>
    <n v="0"/>
    <n v="1"/>
    <n v="1"/>
    <n v="0"/>
    <n v="1"/>
    <n v="1"/>
    <n v="5"/>
    <n v="1"/>
    <n v="6"/>
    <n v="1"/>
    <n v="0"/>
    <n v="1"/>
    <n v="3"/>
    <n v="0"/>
    <n v="3"/>
    <n v="1"/>
    <n v="1"/>
    <n v="2"/>
    <n v="4"/>
    <n v="1"/>
    <n v="5"/>
    <n v="14"/>
    <n v="4"/>
    <n v="18"/>
    <n v="0"/>
    <n v="0"/>
    <n v="0"/>
    <n v="0"/>
    <n v="0"/>
    <n v="0"/>
    <n v="1"/>
    <n v="1"/>
    <n v="0"/>
    <n v="1"/>
    <n v="0"/>
    <n v="0"/>
    <n v="0"/>
    <n v="0"/>
    <n v="0"/>
    <n v="0"/>
    <n v="0"/>
    <n v="0"/>
    <n v="0"/>
    <n v="0"/>
    <n v="0"/>
    <n v="0"/>
    <n v="0"/>
    <n v="0"/>
    <n v="0"/>
    <n v="0"/>
    <n v="0"/>
    <n v="0"/>
    <n v="0"/>
    <n v="0"/>
    <n v="0"/>
    <n v="1"/>
    <n v="0"/>
    <n v="1"/>
    <n v="0"/>
    <n v="0"/>
    <n v="0"/>
    <n v="0"/>
    <n v="0"/>
    <n v="0"/>
    <n v="1"/>
    <n v="1"/>
    <n v="1"/>
    <n v="1"/>
    <n v="1"/>
  </r>
  <r>
    <s v="08DPB0020B"/>
    <n v="1"/>
    <s v="MATUTINO"/>
    <s v="FRANCISCO GONZALEZ BOCANEGRA"/>
    <n v="8"/>
    <s v="CHIHUAHUA"/>
    <n v="8"/>
    <s v="CHIHUAHUA"/>
    <n v="29"/>
    <x v="3"/>
    <x v="3"/>
    <n v="2305"/>
    <s v="EL MANZANO"/>
    <s v="NINGUNO NINGUNO"/>
    <n v="0"/>
    <s v="PÚBLICO"/>
    <x v="0"/>
    <n v="2"/>
    <s v="BÁSICA"/>
    <n v="2"/>
    <x v="0"/>
    <n v="3"/>
    <x v="1"/>
    <n v="0"/>
    <s v="NO APLICA"/>
    <n v="0"/>
    <s v="NO APLICA"/>
    <s v="08FZI0028S"/>
    <s v="08FJI0010S"/>
    <s v="08ADG0007A"/>
    <n v="0"/>
    <n v="14"/>
    <n v="9"/>
    <n v="23"/>
    <n v="14"/>
    <n v="9"/>
    <n v="23"/>
    <n v="1"/>
    <n v="0"/>
    <n v="1"/>
    <n v="2"/>
    <n v="4"/>
    <n v="6"/>
    <n v="2"/>
    <n v="4"/>
    <n v="6"/>
    <n v="0"/>
    <n v="2"/>
    <n v="2"/>
    <n v="1"/>
    <n v="1"/>
    <n v="2"/>
    <n v="5"/>
    <n v="2"/>
    <n v="7"/>
    <n v="5"/>
    <n v="3"/>
    <n v="8"/>
    <n v="2"/>
    <n v="1"/>
    <n v="3"/>
    <n v="15"/>
    <n v="13"/>
    <n v="28"/>
    <n v="0"/>
    <n v="0"/>
    <n v="0"/>
    <n v="0"/>
    <n v="0"/>
    <n v="0"/>
    <n v="1"/>
    <n v="1"/>
    <n v="1"/>
    <n v="0"/>
    <n v="0"/>
    <n v="0"/>
    <n v="0"/>
    <n v="0"/>
    <n v="0"/>
    <n v="0"/>
    <n v="0"/>
    <n v="0"/>
    <n v="0"/>
    <n v="0"/>
    <n v="0"/>
    <n v="0"/>
    <n v="0"/>
    <n v="0"/>
    <n v="0"/>
    <n v="0"/>
    <n v="0"/>
    <n v="0"/>
    <n v="0"/>
    <n v="0"/>
    <n v="0"/>
    <n v="1"/>
    <n v="1"/>
    <n v="0"/>
    <n v="0"/>
    <n v="0"/>
    <n v="0"/>
    <n v="0"/>
    <n v="0"/>
    <n v="0"/>
    <n v="1"/>
    <n v="1"/>
    <n v="1"/>
    <n v="1"/>
    <n v="1"/>
  </r>
  <r>
    <s v="08DPB0023Z"/>
    <n v="4"/>
    <s v="DISCONTINUO"/>
    <s v="5 DE MAYO"/>
    <n v="8"/>
    <s v="CHIHUAHUA"/>
    <n v="8"/>
    <s v="CHIHUAHUA"/>
    <n v="63"/>
    <x v="18"/>
    <x v="9"/>
    <n v="2"/>
    <s v="AGUA CALIENTE DE TUTUACA"/>
    <s v="CALLE CONOCIDO"/>
    <n v="0"/>
    <s v="PÚBLICO"/>
    <x v="0"/>
    <n v="2"/>
    <s v="BÁSICA"/>
    <n v="2"/>
    <x v="0"/>
    <n v="3"/>
    <x v="1"/>
    <n v="0"/>
    <s v="NO APLICA"/>
    <n v="0"/>
    <s v="NO APLICA"/>
    <s v="08FZI0016N"/>
    <s v="08FJI0006F"/>
    <s v="08ADG0010O"/>
    <n v="0"/>
    <n v="7"/>
    <n v="8"/>
    <n v="15"/>
    <n v="7"/>
    <n v="8"/>
    <n v="15"/>
    <n v="2"/>
    <n v="3"/>
    <n v="5"/>
    <n v="2"/>
    <n v="1"/>
    <n v="3"/>
    <n v="2"/>
    <n v="1"/>
    <n v="3"/>
    <n v="2"/>
    <n v="1"/>
    <n v="3"/>
    <n v="0"/>
    <n v="0"/>
    <n v="0"/>
    <n v="0"/>
    <n v="1"/>
    <n v="1"/>
    <n v="2"/>
    <n v="1"/>
    <n v="3"/>
    <n v="0"/>
    <n v="2"/>
    <n v="2"/>
    <n v="6"/>
    <n v="6"/>
    <n v="12"/>
    <n v="0"/>
    <n v="0"/>
    <n v="0"/>
    <n v="0"/>
    <n v="0"/>
    <n v="0"/>
    <n v="1"/>
    <n v="1"/>
    <n v="0"/>
    <n v="1"/>
    <n v="0"/>
    <n v="0"/>
    <n v="0"/>
    <n v="0"/>
    <n v="0"/>
    <n v="0"/>
    <n v="0"/>
    <n v="0"/>
    <n v="0"/>
    <n v="0"/>
    <n v="0"/>
    <n v="0"/>
    <n v="0"/>
    <n v="0"/>
    <n v="0"/>
    <n v="0"/>
    <n v="0"/>
    <n v="0"/>
    <n v="0"/>
    <n v="0"/>
    <n v="0"/>
    <n v="1"/>
    <n v="0"/>
    <n v="1"/>
    <n v="0"/>
    <n v="0"/>
    <n v="0"/>
    <n v="0"/>
    <n v="0"/>
    <n v="0"/>
    <n v="1"/>
    <n v="1"/>
    <n v="1"/>
    <n v="1"/>
    <n v="1"/>
  </r>
  <r>
    <s v="08DPB0024Y"/>
    <n v="1"/>
    <s v="MATUTINO"/>
    <s v="FELIPE ANGELES"/>
    <n v="8"/>
    <s v="CHIHUAHUA"/>
    <n v="8"/>
    <s v="CHIHUAHUA"/>
    <n v="63"/>
    <x v="18"/>
    <x v="9"/>
    <n v="183"/>
    <s v="LA CIĂ‰NEGA BLANCA (LOS CHIQUEROS)"/>
    <s v="CALLE LA CIENEGA BLANCA"/>
    <n v="0"/>
    <s v="PÚBLICO"/>
    <x v="0"/>
    <n v="2"/>
    <s v="BÁSICA"/>
    <n v="2"/>
    <x v="0"/>
    <n v="3"/>
    <x v="1"/>
    <n v="0"/>
    <s v="NO APLICA"/>
    <n v="0"/>
    <s v="NO APLICA"/>
    <s v="08FZI0017M"/>
    <s v="08FJI0006F"/>
    <s v="08ADG0055K"/>
    <n v="0"/>
    <n v="12"/>
    <n v="14"/>
    <n v="26"/>
    <n v="12"/>
    <n v="14"/>
    <n v="26"/>
    <n v="0"/>
    <n v="4"/>
    <n v="4"/>
    <n v="3"/>
    <n v="0"/>
    <n v="3"/>
    <n v="3"/>
    <n v="0"/>
    <n v="3"/>
    <n v="3"/>
    <n v="0"/>
    <n v="3"/>
    <n v="1"/>
    <n v="3"/>
    <n v="4"/>
    <n v="0"/>
    <n v="3"/>
    <n v="3"/>
    <n v="4"/>
    <n v="0"/>
    <n v="4"/>
    <n v="4"/>
    <n v="3"/>
    <n v="7"/>
    <n v="15"/>
    <n v="9"/>
    <n v="24"/>
    <n v="0"/>
    <n v="0"/>
    <n v="0"/>
    <n v="0"/>
    <n v="0"/>
    <n v="0"/>
    <n v="1"/>
    <n v="1"/>
    <n v="0"/>
    <n v="1"/>
    <n v="0"/>
    <n v="0"/>
    <n v="0"/>
    <n v="0"/>
    <n v="0"/>
    <n v="0"/>
    <n v="0"/>
    <n v="0"/>
    <n v="0"/>
    <n v="0"/>
    <n v="0"/>
    <n v="0"/>
    <n v="0"/>
    <n v="0"/>
    <n v="0"/>
    <n v="0"/>
    <n v="0"/>
    <n v="0"/>
    <n v="0"/>
    <n v="0"/>
    <n v="0"/>
    <n v="1"/>
    <n v="0"/>
    <n v="1"/>
    <n v="0"/>
    <n v="0"/>
    <n v="0"/>
    <n v="0"/>
    <n v="0"/>
    <n v="0"/>
    <n v="1"/>
    <n v="1"/>
    <n v="2"/>
    <n v="2"/>
    <n v="1"/>
  </r>
  <r>
    <s v="08DPB0028U"/>
    <n v="1"/>
    <s v="MATUTINO"/>
    <s v="JUAN ESCUTIA"/>
    <n v="8"/>
    <s v="CHIHUAHUA"/>
    <n v="8"/>
    <s v="CHIHUAHUA"/>
    <n v="29"/>
    <x v="3"/>
    <x v="3"/>
    <n v="1340"/>
    <s v="RANCHO DE MARES"/>
    <s v="CALLE RANCHO DE MARES"/>
    <n v="0"/>
    <s v="PÚBLICO"/>
    <x v="0"/>
    <n v="2"/>
    <s v="BÁSICA"/>
    <n v="2"/>
    <x v="0"/>
    <n v="3"/>
    <x v="1"/>
    <n v="0"/>
    <s v="NO APLICA"/>
    <n v="0"/>
    <s v="NO APLICA"/>
    <s v="08FZI0027T"/>
    <s v="08FJI0010S"/>
    <s v="08ADG0007A"/>
    <n v="0"/>
    <n v="11"/>
    <n v="9"/>
    <n v="20"/>
    <n v="11"/>
    <n v="9"/>
    <n v="20"/>
    <n v="1"/>
    <n v="0"/>
    <n v="1"/>
    <n v="0"/>
    <n v="1"/>
    <n v="1"/>
    <n v="0"/>
    <n v="1"/>
    <n v="1"/>
    <n v="2"/>
    <n v="3"/>
    <n v="5"/>
    <n v="1"/>
    <n v="1"/>
    <n v="2"/>
    <n v="2"/>
    <n v="1"/>
    <n v="3"/>
    <n v="2"/>
    <n v="1"/>
    <n v="3"/>
    <n v="3"/>
    <n v="3"/>
    <n v="6"/>
    <n v="10"/>
    <n v="10"/>
    <n v="20"/>
    <n v="0"/>
    <n v="0"/>
    <n v="0"/>
    <n v="0"/>
    <n v="0"/>
    <n v="0"/>
    <n v="1"/>
    <n v="1"/>
    <n v="1"/>
    <n v="0"/>
    <n v="0"/>
    <n v="0"/>
    <n v="0"/>
    <n v="0"/>
    <n v="0"/>
    <n v="0"/>
    <n v="0"/>
    <n v="0"/>
    <n v="0"/>
    <n v="0"/>
    <n v="0"/>
    <n v="0"/>
    <n v="0"/>
    <n v="0"/>
    <n v="0"/>
    <n v="0"/>
    <n v="0"/>
    <n v="0"/>
    <n v="0"/>
    <n v="0"/>
    <n v="0"/>
    <n v="1"/>
    <n v="1"/>
    <n v="0"/>
    <n v="0"/>
    <n v="0"/>
    <n v="0"/>
    <n v="0"/>
    <n v="0"/>
    <n v="0"/>
    <n v="1"/>
    <n v="1"/>
    <n v="2"/>
    <n v="2"/>
    <n v="1"/>
  </r>
  <r>
    <s v="08DPB0030I"/>
    <n v="1"/>
    <s v="MATUTINO"/>
    <s v="PROGRESO"/>
    <n v="8"/>
    <s v="CHIHUAHUA"/>
    <n v="8"/>
    <s v="CHIHUAHUA"/>
    <n v="65"/>
    <x v="7"/>
    <x v="1"/>
    <n v="28"/>
    <s v="HUICORACHI"/>
    <s v="CALLE HUICORACHI"/>
    <n v="0"/>
    <s v="PÚBLICO"/>
    <x v="0"/>
    <n v="2"/>
    <s v="BÁSICA"/>
    <n v="2"/>
    <x v="0"/>
    <n v="3"/>
    <x v="1"/>
    <n v="0"/>
    <s v="NO APLICA"/>
    <n v="0"/>
    <s v="NO APLICA"/>
    <s v="08FZI0013Q"/>
    <s v="08FJI0005G"/>
    <s v="08ADG0003E"/>
    <n v="0"/>
    <n v="13"/>
    <n v="12"/>
    <n v="25"/>
    <n v="13"/>
    <n v="12"/>
    <n v="25"/>
    <n v="2"/>
    <n v="4"/>
    <n v="6"/>
    <n v="2"/>
    <n v="2"/>
    <n v="4"/>
    <n v="2"/>
    <n v="2"/>
    <n v="4"/>
    <n v="0"/>
    <n v="3"/>
    <n v="3"/>
    <n v="4"/>
    <n v="1"/>
    <n v="5"/>
    <n v="3"/>
    <n v="1"/>
    <n v="4"/>
    <n v="3"/>
    <n v="1"/>
    <n v="4"/>
    <n v="2"/>
    <n v="2"/>
    <n v="4"/>
    <n v="14"/>
    <n v="10"/>
    <n v="24"/>
    <n v="0"/>
    <n v="0"/>
    <n v="0"/>
    <n v="0"/>
    <n v="0"/>
    <n v="0"/>
    <n v="2"/>
    <n v="2"/>
    <n v="0"/>
    <n v="1"/>
    <n v="0"/>
    <n v="0"/>
    <n v="0"/>
    <n v="0"/>
    <n v="0"/>
    <n v="0"/>
    <n v="1"/>
    <n v="0"/>
    <n v="0"/>
    <n v="0"/>
    <n v="0"/>
    <n v="0"/>
    <n v="0"/>
    <n v="0"/>
    <n v="0"/>
    <n v="0"/>
    <n v="0"/>
    <n v="0"/>
    <n v="0"/>
    <n v="0"/>
    <n v="0"/>
    <n v="2"/>
    <n v="1"/>
    <n v="1"/>
    <n v="0"/>
    <n v="0"/>
    <n v="0"/>
    <n v="0"/>
    <n v="0"/>
    <n v="0"/>
    <n v="2"/>
    <n v="2"/>
    <n v="2"/>
    <n v="2"/>
    <n v="1"/>
  </r>
  <r>
    <s v="08DPB0034E"/>
    <n v="1"/>
    <s v="MATUTINO"/>
    <s v="NI;OS HEROES"/>
    <n v="8"/>
    <s v="CHIHUAHUA"/>
    <n v="8"/>
    <s v="CHIHUAHUA"/>
    <n v="45"/>
    <x v="15"/>
    <x v="7"/>
    <n v="1"/>
    <s v="PEDRO MEOQUI"/>
    <s v="CALLE NIĂ‘OS HEROES"/>
    <n v="0"/>
    <s v="PÚBLICO"/>
    <x v="0"/>
    <n v="2"/>
    <s v="BÁSICA"/>
    <n v="2"/>
    <x v="0"/>
    <n v="3"/>
    <x v="1"/>
    <n v="0"/>
    <s v="NO APLICA"/>
    <n v="0"/>
    <s v="NO APLICA"/>
    <s v="08FZI0034C"/>
    <s v="08FJI0009C"/>
    <s v="08ADG0057I"/>
    <n v="0"/>
    <n v="23"/>
    <n v="15"/>
    <n v="38"/>
    <n v="23"/>
    <n v="15"/>
    <n v="38"/>
    <n v="1"/>
    <n v="0"/>
    <n v="1"/>
    <n v="3"/>
    <n v="3"/>
    <n v="6"/>
    <n v="3"/>
    <n v="3"/>
    <n v="6"/>
    <n v="9"/>
    <n v="5"/>
    <n v="14"/>
    <n v="0"/>
    <n v="1"/>
    <n v="1"/>
    <n v="5"/>
    <n v="1"/>
    <n v="6"/>
    <n v="1"/>
    <n v="3"/>
    <n v="4"/>
    <n v="6"/>
    <n v="2"/>
    <n v="8"/>
    <n v="24"/>
    <n v="15"/>
    <n v="39"/>
    <n v="0"/>
    <n v="0"/>
    <n v="0"/>
    <n v="0"/>
    <n v="0"/>
    <n v="0"/>
    <n v="1"/>
    <n v="1"/>
    <n v="0"/>
    <n v="1"/>
    <n v="0"/>
    <n v="0"/>
    <n v="0"/>
    <n v="0"/>
    <n v="0"/>
    <n v="0"/>
    <n v="0"/>
    <n v="0"/>
    <n v="0"/>
    <n v="0"/>
    <n v="0"/>
    <n v="0"/>
    <n v="0"/>
    <n v="0"/>
    <n v="0"/>
    <n v="0"/>
    <n v="0"/>
    <n v="0"/>
    <n v="0"/>
    <n v="0"/>
    <n v="0"/>
    <n v="1"/>
    <n v="0"/>
    <n v="1"/>
    <n v="0"/>
    <n v="0"/>
    <n v="0"/>
    <n v="0"/>
    <n v="0"/>
    <n v="0"/>
    <n v="1"/>
    <n v="1"/>
    <n v="8"/>
    <n v="3"/>
    <n v="1"/>
  </r>
  <r>
    <s v="08DPB0036C"/>
    <n v="1"/>
    <s v="MATUTINO"/>
    <s v="FRANCISCO VILLA"/>
    <n v="8"/>
    <s v="CHIHUAHUA"/>
    <n v="8"/>
    <s v="CHIHUAHUA"/>
    <n v="66"/>
    <x v="47"/>
    <x v="1"/>
    <n v="67"/>
    <s v="LA CUMBRE"/>
    <s v="CALLE LA CUMBRE"/>
    <n v="0"/>
    <s v="PÚBLICO"/>
    <x v="0"/>
    <n v="2"/>
    <s v="BÁSICA"/>
    <n v="2"/>
    <x v="0"/>
    <n v="3"/>
    <x v="1"/>
    <n v="0"/>
    <s v="NO APLICA"/>
    <n v="0"/>
    <s v="NO APLICA"/>
    <s v="08FZI0002K"/>
    <s v="08FJI0001K"/>
    <s v="08ADG0003E"/>
    <n v="0"/>
    <n v="13"/>
    <n v="4"/>
    <n v="17"/>
    <n v="13"/>
    <n v="4"/>
    <n v="17"/>
    <n v="0"/>
    <n v="2"/>
    <n v="2"/>
    <n v="0"/>
    <n v="1"/>
    <n v="1"/>
    <n v="0"/>
    <n v="1"/>
    <n v="1"/>
    <n v="3"/>
    <n v="1"/>
    <n v="4"/>
    <n v="3"/>
    <n v="0"/>
    <n v="3"/>
    <n v="3"/>
    <n v="0"/>
    <n v="3"/>
    <n v="1"/>
    <n v="0"/>
    <n v="1"/>
    <n v="2"/>
    <n v="1"/>
    <n v="3"/>
    <n v="12"/>
    <n v="3"/>
    <n v="15"/>
    <n v="0"/>
    <n v="0"/>
    <n v="0"/>
    <n v="0"/>
    <n v="0"/>
    <n v="0"/>
    <n v="1"/>
    <n v="1"/>
    <n v="0"/>
    <n v="1"/>
    <n v="0"/>
    <n v="0"/>
    <n v="0"/>
    <n v="0"/>
    <n v="0"/>
    <n v="0"/>
    <n v="0"/>
    <n v="0"/>
    <n v="0"/>
    <n v="0"/>
    <n v="0"/>
    <n v="0"/>
    <n v="0"/>
    <n v="0"/>
    <n v="0"/>
    <n v="0"/>
    <n v="0"/>
    <n v="0"/>
    <n v="0"/>
    <n v="0"/>
    <n v="0"/>
    <n v="1"/>
    <n v="0"/>
    <n v="1"/>
    <n v="0"/>
    <n v="0"/>
    <n v="0"/>
    <n v="0"/>
    <n v="0"/>
    <n v="0"/>
    <n v="1"/>
    <n v="1"/>
    <n v="4"/>
    <n v="1"/>
    <n v="1"/>
  </r>
  <r>
    <s v="08DPB0040P"/>
    <n v="1"/>
    <s v="MATUTINO"/>
    <s v="JOSE MARIA MORELOS"/>
    <n v="8"/>
    <s v="CHIHUAHUA"/>
    <n v="8"/>
    <s v="CHIHUAHUA"/>
    <n v="47"/>
    <x v="35"/>
    <x v="1"/>
    <n v="48"/>
    <s v="EL GAVILĂN"/>
    <s v="CALLE EL GAVILAN"/>
    <n v="0"/>
    <s v="PÚBLICO"/>
    <x v="0"/>
    <n v="2"/>
    <s v="BÁSICA"/>
    <n v="2"/>
    <x v="0"/>
    <n v="3"/>
    <x v="1"/>
    <n v="0"/>
    <s v="NO APLICA"/>
    <n v="0"/>
    <s v="NO APLICA"/>
    <s v="08FZI0001L"/>
    <s v="08FJI0001K"/>
    <s v="08ADG0003E"/>
    <n v="0"/>
    <n v="9"/>
    <n v="6"/>
    <n v="15"/>
    <n v="9"/>
    <n v="6"/>
    <n v="15"/>
    <n v="1"/>
    <n v="2"/>
    <n v="3"/>
    <n v="1"/>
    <n v="3"/>
    <n v="4"/>
    <n v="1"/>
    <n v="3"/>
    <n v="4"/>
    <n v="2"/>
    <n v="1"/>
    <n v="3"/>
    <n v="1"/>
    <n v="2"/>
    <n v="3"/>
    <n v="1"/>
    <n v="0"/>
    <n v="1"/>
    <n v="5"/>
    <n v="2"/>
    <n v="7"/>
    <n v="1"/>
    <n v="0"/>
    <n v="1"/>
    <n v="11"/>
    <n v="8"/>
    <n v="19"/>
    <n v="0"/>
    <n v="0"/>
    <n v="0"/>
    <n v="0"/>
    <n v="0"/>
    <n v="0"/>
    <n v="1"/>
    <n v="1"/>
    <n v="0"/>
    <n v="1"/>
    <n v="0"/>
    <n v="0"/>
    <n v="0"/>
    <n v="0"/>
    <n v="0"/>
    <n v="0"/>
    <n v="0"/>
    <n v="0"/>
    <n v="0"/>
    <n v="0"/>
    <n v="0"/>
    <n v="0"/>
    <n v="0"/>
    <n v="0"/>
    <n v="0"/>
    <n v="0"/>
    <n v="0"/>
    <n v="0"/>
    <n v="0"/>
    <n v="0"/>
    <n v="0"/>
    <n v="1"/>
    <n v="0"/>
    <n v="1"/>
    <n v="0"/>
    <n v="0"/>
    <n v="0"/>
    <n v="0"/>
    <n v="0"/>
    <n v="0"/>
    <n v="1"/>
    <n v="1"/>
    <n v="2"/>
    <n v="1"/>
    <n v="1"/>
  </r>
  <r>
    <s v="08DPB0045K"/>
    <n v="4"/>
    <s v="DISCONTINUO"/>
    <s v="SIMON BOLIVAR"/>
    <n v="8"/>
    <s v="CHIHUAHUA"/>
    <n v="8"/>
    <s v="CHIHUAHUA"/>
    <n v="29"/>
    <x v="3"/>
    <x v="3"/>
    <n v="1618"/>
    <s v="LA MATANZA"/>
    <s v="CALLE LA MATANZA"/>
    <n v="0"/>
    <s v="PÚBLICO"/>
    <x v="0"/>
    <n v="2"/>
    <s v="BÁSICA"/>
    <n v="2"/>
    <x v="0"/>
    <n v="3"/>
    <x v="1"/>
    <n v="0"/>
    <s v="NO APLICA"/>
    <n v="0"/>
    <s v="NO APLICA"/>
    <s v="08FZI0027T"/>
    <s v="08FJI0010S"/>
    <s v="08ADG0007A"/>
    <n v="0"/>
    <n v="31"/>
    <n v="38"/>
    <n v="69"/>
    <n v="31"/>
    <n v="38"/>
    <n v="69"/>
    <n v="5"/>
    <n v="1"/>
    <n v="6"/>
    <n v="8"/>
    <n v="5"/>
    <n v="13"/>
    <n v="8"/>
    <n v="5"/>
    <n v="13"/>
    <n v="4"/>
    <n v="9"/>
    <n v="13"/>
    <n v="2"/>
    <n v="4"/>
    <n v="6"/>
    <n v="9"/>
    <n v="10"/>
    <n v="19"/>
    <n v="4"/>
    <n v="5"/>
    <n v="9"/>
    <n v="6"/>
    <n v="6"/>
    <n v="12"/>
    <n v="33"/>
    <n v="39"/>
    <n v="72"/>
    <n v="0"/>
    <n v="0"/>
    <n v="0"/>
    <n v="0"/>
    <n v="0"/>
    <n v="0"/>
    <n v="3"/>
    <n v="3"/>
    <n v="0"/>
    <n v="1"/>
    <n v="0"/>
    <n v="0"/>
    <n v="0"/>
    <n v="0"/>
    <n v="0"/>
    <n v="0"/>
    <n v="1"/>
    <n v="1"/>
    <n v="0"/>
    <n v="0"/>
    <n v="0"/>
    <n v="0"/>
    <n v="0"/>
    <n v="0"/>
    <n v="0"/>
    <n v="0"/>
    <n v="0"/>
    <n v="0"/>
    <n v="0"/>
    <n v="0"/>
    <n v="0"/>
    <n v="3"/>
    <n v="1"/>
    <n v="2"/>
    <n v="0"/>
    <n v="0"/>
    <n v="0"/>
    <n v="0"/>
    <n v="0"/>
    <n v="0"/>
    <n v="3"/>
    <n v="3"/>
    <n v="3"/>
    <n v="3"/>
    <n v="1"/>
  </r>
  <r>
    <s v="08DPB0047I"/>
    <n v="1"/>
    <s v="MATUTINO"/>
    <s v="18 DE MARZO"/>
    <n v="8"/>
    <s v="CHIHUAHUA"/>
    <n v="8"/>
    <s v="CHIHUAHUA"/>
    <n v="27"/>
    <x v="9"/>
    <x v="8"/>
    <n v="316"/>
    <s v="EL ĂLAMO"/>
    <s v="CALLE EL ALAMO"/>
    <n v="0"/>
    <s v="PÚBLICO"/>
    <x v="0"/>
    <n v="2"/>
    <s v="BÁSICA"/>
    <n v="2"/>
    <x v="0"/>
    <n v="3"/>
    <x v="1"/>
    <n v="0"/>
    <s v="NO APLICA"/>
    <n v="0"/>
    <s v="NO APLICA"/>
    <s v="08FZI0008E"/>
    <s v="08FJI0003I"/>
    <s v="08ADG0006B"/>
    <n v="0"/>
    <n v="23"/>
    <n v="13"/>
    <n v="36"/>
    <n v="23"/>
    <n v="13"/>
    <n v="36"/>
    <n v="5"/>
    <n v="3"/>
    <n v="8"/>
    <n v="2"/>
    <n v="2"/>
    <n v="4"/>
    <n v="2"/>
    <n v="2"/>
    <n v="4"/>
    <n v="5"/>
    <n v="2"/>
    <n v="7"/>
    <n v="1"/>
    <n v="2"/>
    <n v="3"/>
    <n v="3"/>
    <n v="3"/>
    <n v="6"/>
    <n v="3"/>
    <n v="3"/>
    <n v="6"/>
    <n v="3"/>
    <n v="0"/>
    <n v="3"/>
    <n v="17"/>
    <n v="12"/>
    <n v="29"/>
    <n v="0"/>
    <n v="0"/>
    <n v="0"/>
    <n v="0"/>
    <n v="0"/>
    <n v="0"/>
    <n v="2"/>
    <n v="2"/>
    <n v="0"/>
    <n v="1"/>
    <n v="0"/>
    <n v="0"/>
    <n v="0"/>
    <n v="0"/>
    <n v="0"/>
    <n v="0"/>
    <n v="0"/>
    <n v="1"/>
    <n v="0"/>
    <n v="0"/>
    <n v="0"/>
    <n v="0"/>
    <n v="0"/>
    <n v="0"/>
    <n v="0"/>
    <n v="0"/>
    <n v="0"/>
    <n v="0"/>
    <n v="0"/>
    <n v="0"/>
    <n v="0"/>
    <n v="2"/>
    <n v="0"/>
    <n v="2"/>
    <n v="0"/>
    <n v="0"/>
    <n v="0"/>
    <n v="0"/>
    <n v="0"/>
    <n v="0"/>
    <n v="2"/>
    <n v="2"/>
    <n v="3"/>
    <n v="2"/>
    <n v="1"/>
  </r>
  <r>
    <s v="08DPB0049G"/>
    <n v="1"/>
    <s v="MATUTINO"/>
    <s v="BARTOLOME DE LAS CASAS"/>
    <n v="8"/>
    <s v="CHIHUAHUA"/>
    <n v="8"/>
    <s v="CHIHUAHUA"/>
    <n v="29"/>
    <x v="3"/>
    <x v="3"/>
    <n v="106"/>
    <s v="LA LAJA COLORADA"/>
    <s v="CALLE LAJA COLORADA"/>
    <n v="0"/>
    <s v="PÚBLICO"/>
    <x v="0"/>
    <n v="2"/>
    <s v="BÁSICA"/>
    <n v="2"/>
    <x v="0"/>
    <n v="3"/>
    <x v="1"/>
    <n v="0"/>
    <s v="NO APLICA"/>
    <n v="0"/>
    <s v="NO APLICA"/>
    <s v="08FZI0012R"/>
    <s v="08FJI0004H"/>
    <s v="08ADG0007A"/>
    <n v="0"/>
    <n v="15"/>
    <n v="14"/>
    <n v="29"/>
    <n v="15"/>
    <n v="14"/>
    <n v="29"/>
    <n v="2"/>
    <n v="1"/>
    <n v="3"/>
    <n v="2"/>
    <n v="3"/>
    <n v="5"/>
    <n v="2"/>
    <n v="3"/>
    <n v="5"/>
    <n v="4"/>
    <n v="4"/>
    <n v="8"/>
    <n v="2"/>
    <n v="2"/>
    <n v="4"/>
    <n v="2"/>
    <n v="1"/>
    <n v="3"/>
    <n v="2"/>
    <n v="3"/>
    <n v="5"/>
    <n v="2"/>
    <n v="2"/>
    <n v="4"/>
    <n v="14"/>
    <n v="15"/>
    <n v="29"/>
    <n v="0"/>
    <n v="0"/>
    <n v="0"/>
    <n v="0"/>
    <n v="0"/>
    <n v="0"/>
    <n v="1"/>
    <n v="1"/>
    <n v="0"/>
    <n v="1"/>
    <n v="0"/>
    <n v="0"/>
    <n v="0"/>
    <n v="0"/>
    <n v="0"/>
    <n v="0"/>
    <n v="0"/>
    <n v="0"/>
    <n v="0"/>
    <n v="0"/>
    <n v="0"/>
    <n v="0"/>
    <n v="0"/>
    <n v="0"/>
    <n v="0"/>
    <n v="0"/>
    <n v="0"/>
    <n v="0"/>
    <n v="0"/>
    <n v="0"/>
    <n v="0"/>
    <n v="1"/>
    <n v="0"/>
    <n v="1"/>
    <n v="0"/>
    <n v="0"/>
    <n v="0"/>
    <n v="0"/>
    <n v="0"/>
    <n v="0"/>
    <n v="1"/>
    <n v="1"/>
    <n v="3"/>
    <n v="3"/>
    <n v="1"/>
  </r>
  <r>
    <s v="08DPB0050W"/>
    <n v="1"/>
    <s v="MATUTINO"/>
    <s v="ALFONSO CASO"/>
    <n v="8"/>
    <s v="CHIHUAHUA"/>
    <n v="8"/>
    <s v="CHIHUAHUA"/>
    <n v="7"/>
    <x v="48"/>
    <x v="8"/>
    <n v="98"/>
    <s v="RANCHERĂŤA EL QUELITE"/>
    <s v="CALLE RANCHERIA EL QUELITE"/>
    <n v="0"/>
    <s v="PÚBLICO"/>
    <x v="0"/>
    <n v="2"/>
    <s v="BÁSICA"/>
    <n v="2"/>
    <x v="0"/>
    <n v="3"/>
    <x v="1"/>
    <n v="0"/>
    <s v="NO APLICA"/>
    <n v="0"/>
    <s v="NO APLICA"/>
    <s v="08FZI0011S"/>
    <s v="08FJI0004H"/>
    <s v="08ADG0007A"/>
    <n v="0"/>
    <n v="33"/>
    <n v="16"/>
    <n v="49"/>
    <n v="33"/>
    <n v="16"/>
    <n v="49"/>
    <n v="8"/>
    <n v="0"/>
    <n v="8"/>
    <n v="1"/>
    <n v="1"/>
    <n v="2"/>
    <n v="1"/>
    <n v="1"/>
    <n v="2"/>
    <n v="5"/>
    <n v="2"/>
    <n v="7"/>
    <n v="6"/>
    <n v="2"/>
    <n v="8"/>
    <n v="7"/>
    <n v="4"/>
    <n v="11"/>
    <n v="4"/>
    <n v="3"/>
    <n v="7"/>
    <n v="3"/>
    <n v="4"/>
    <n v="7"/>
    <n v="26"/>
    <n v="16"/>
    <n v="42"/>
    <n v="0"/>
    <n v="0"/>
    <n v="0"/>
    <n v="0"/>
    <n v="0"/>
    <n v="0"/>
    <n v="2"/>
    <n v="2"/>
    <n v="0"/>
    <n v="1"/>
    <n v="0"/>
    <n v="0"/>
    <n v="0"/>
    <n v="0"/>
    <n v="0"/>
    <n v="0"/>
    <n v="0"/>
    <n v="1"/>
    <n v="0"/>
    <n v="0"/>
    <n v="0"/>
    <n v="0"/>
    <n v="0"/>
    <n v="0"/>
    <n v="0"/>
    <n v="0"/>
    <n v="0"/>
    <n v="0"/>
    <n v="0"/>
    <n v="0"/>
    <n v="0"/>
    <n v="2"/>
    <n v="0"/>
    <n v="2"/>
    <n v="0"/>
    <n v="0"/>
    <n v="0"/>
    <n v="0"/>
    <n v="0"/>
    <n v="0"/>
    <n v="2"/>
    <n v="2"/>
    <n v="2"/>
    <n v="2"/>
    <n v="1"/>
  </r>
  <r>
    <s v="08DPB0051V"/>
    <n v="4"/>
    <s v="DISCONTINUO"/>
    <s v="TECUM UMAN"/>
    <n v="8"/>
    <s v="CHIHUAHUA"/>
    <n v="8"/>
    <s v="CHIHUAHUA"/>
    <n v="29"/>
    <x v="3"/>
    <x v="3"/>
    <n v="193"/>
    <s v="SAN FRANCISCO"/>
    <s v="CALLE SAN FRANCISCO"/>
    <n v="0"/>
    <s v="PÚBLICO"/>
    <x v="0"/>
    <n v="2"/>
    <s v="BÁSICA"/>
    <n v="2"/>
    <x v="0"/>
    <n v="3"/>
    <x v="1"/>
    <n v="0"/>
    <s v="NO APLICA"/>
    <n v="0"/>
    <s v="NO APLICA"/>
    <s v="08FZI0010T"/>
    <s v="08FJI0004H"/>
    <s v="08ADG0007A"/>
    <n v="0"/>
    <n v="42"/>
    <n v="22"/>
    <n v="64"/>
    <n v="36"/>
    <n v="18"/>
    <n v="54"/>
    <n v="6"/>
    <n v="3"/>
    <n v="9"/>
    <n v="5"/>
    <n v="12"/>
    <n v="17"/>
    <n v="6"/>
    <n v="14"/>
    <n v="20"/>
    <n v="6"/>
    <n v="3"/>
    <n v="9"/>
    <n v="9"/>
    <n v="7"/>
    <n v="16"/>
    <n v="10"/>
    <n v="3"/>
    <n v="13"/>
    <n v="4"/>
    <n v="2"/>
    <n v="6"/>
    <n v="9"/>
    <n v="1"/>
    <n v="10"/>
    <n v="44"/>
    <n v="30"/>
    <n v="74"/>
    <n v="0"/>
    <n v="0"/>
    <n v="0"/>
    <n v="0"/>
    <n v="0"/>
    <n v="0"/>
    <n v="3"/>
    <n v="3"/>
    <n v="1"/>
    <n v="0"/>
    <n v="0"/>
    <n v="0"/>
    <n v="0"/>
    <n v="0"/>
    <n v="0"/>
    <n v="0"/>
    <n v="0"/>
    <n v="2"/>
    <n v="0"/>
    <n v="0"/>
    <n v="0"/>
    <n v="0"/>
    <n v="0"/>
    <n v="0"/>
    <n v="0"/>
    <n v="0"/>
    <n v="0"/>
    <n v="0"/>
    <n v="0"/>
    <n v="0"/>
    <n v="0"/>
    <n v="3"/>
    <n v="1"/>
    <n v="2"/>
    <n v="0"/>
    <n v="0"/>
    <n v="0"/>
    <n v="0"/>
    <n v="0"/>
    <n v="0"/>
    <n v="3"/>
    <n v="3"/>
    <n v="3"/>
    <n v="3"/>
    <n v="1"/>
  </r>
  <r>
    <s v="08DPB0055R"/>
    <n v="1"/>
    <s v="MATUTINO"/>
    <s v="GOGOFITO"/>
    <n v="8"/>
    <s v="CHIHUAHUA"/>
    <n v="8"/>
    <s v="CHIHUAHUA"/>
    <n v="29"/>
    <x v="3"/>
    <x v="3"/>
    <n v="669"/>
    <s v="LA MESA DE LOS HONGOS"/>
    <s v="CALLE MESA DE LOS HONGOS"/>
    <n v="0"/>
    <s v="PÚBLICO"/>
    <x v="0"/>
    <n v="2"/>
    <s v="BÁSICA"/>
    <n v="2"/>
    <x v="0"/>
    <n v="3"/>
    <x v="1"/>
    <n v="0"/>
    <s v="NO APLICA"/>
    <n v="0"/>
    <s v="NO APLICA"/>
    <s v="08FZI0028S"/>
    <s v="08FJI0010S"/>
    <s v="08ADG0007A"/>
    <n v="0"/>
    <n v="18"/>
    <n v="14"/>
    <n v="32"/>
    <n v="18"/>
    <n v="14"/>
    <n v="32"/>
    <n v="1"/>
    <n v="3"/>
    <n v="4"/>
    <n v="5"/>
    <n v="3"/>
    <n v="8"/>
    <n v="5"/>
    <n v="3"/>
    <n v="8"/>
    <n v="5"/>
    <n v="3"/>
    <n v="8"/>
    <n v="2"/>
    <n v="1"/>
    <n v="3"/>
    <n v="5"/>
    <n v="4"/>
    <n v="9"/>
    <n v="3"/>
    <n v="1"/>
    <n v="4"/>
    <n v="4"/>
    <n v="3"/>
    <n v="7"/>
    <n v="24"/>
    <n v="15"/>
    <n v="39"/>
    <n v="0"/>
    <n v="0"/>
    <n v="0"/>
    <n v="0"/>
    <n v="0"/>
    <n v="0"/>
    <n v="2"/>
    <n v="2"/>
    <n v="0"/>
    <n v="1"/>
    <n v="0"/>
    <n v="0"/>
    <n v="0"/>
    <n v="0"/>
    <n v="0"/>
    <n v="0"/>
    <n v="0"/>
    <n v="1"/>
    <n v="0"/>
    <n v="0"/>
    <n v="0"/>
    <n v="0"/>
    <n v="0"/>
    <n v="0"/>
    <n v="0"/>
    <n v="0"/>
    <n v="0"/>
    <n v="0"/>
    <n v="0"/>
    <n v="0"/>
    <n v="0"/>
    <n v="2"/>
    <n v="0"/>
    <n v="2"/>
    <n v="0"/>
    <n v="0"/>
    <n v="0"/>
    <n v="0"/>
    <n v="0"/>
    <n v="0"/>
    <n v="2"/>
    <n v="2"/>
    <n v="1"/>
    <n v="1"/>
    <n v="1"/>
  </r>
  <r>
    <s v="08DPB0056Q"/>
    <n v="1"/>
    <s v="MATUTINO"/>
    <s v="CUAUHTEMOC"/>
    <n v="8"/>
    <s v="CHIHUAHUA"/>
    <n v="8"/>
    <s v="CHIHUAHUA"/>
    <n v="27"/>
    <x v="9"/>
    <x v="8"/>
    <n v="1547"/>
    <s v="GUAGĂśITARE (BAJITARE)"/>
    <s v="CALLE GUAGUITARE"/>
    <n v="0"/>
    <s v="PÚBLICO"/>
    <x v="0"/>
    <n v="2"/>
    <s v="BÁSICA"/>
    <n v="2"/>
    <x v="0"/>
    <n v="3"/>
    <x v="1"/>
    <n v="0"/>
    <s v="NO APLICA"/>
    <n v="0"/>
    <s v="NO APLICA"/>
    <s v="08FZI0029R"/>
    <s v="08FJI0002J"/>
    <s v="08ADG0003E"/>
    <n v="0"/>
    <n v="11"/>
    <n v="8"/>
    <n v="19"/>
    <n v="11"/>
    <n v="8"/>
    <n v="19"/>
    <n v="1"/>
    <n v="1"/>
    <n v="2"/>
    <n v="1"/>
    <n v="2"/>
    <n v="3"/>
    <n v="1"/>
    <n v="2"/>
    <n v="3"/>
    <n v="3"/>
    <n v="3"/>
    <n v="6"/>
    <n v="1"/>
    <n v="1"/>
    <n v="2"/>
    <n v="0"/>
    <n v="0"/>
    <n v="0"/>
    <n v="4"/>
    <n v="2"/>
    <n v="6"/>
    <n v="2"/>
    <n v="1"/>
    <n v="3"/>
    <n v="11"/>
    <n v="9"/>
    <n v="20"/>
    <n v="0"/>
    <n v="0"/>
    <n v="0"/>
    <n v="0"/>
    <n v="0"/>
    <n v="0"/>
    <n v="1"/>
    <n v="1"/>
    <n v="0"/>
    <n v="1"/>
    <n v="0"/>
    <n v="0"/>
    <n v="0"/>
    <n v="0"/>
    <n v="0"/>
    <n v="0"/>
    <n v="0"/>
    <n v="0"/>
    <n v="0"/>
    <n v="0"/>
    <n v="0"/>
    <n v="0"/>
    <n v="0"/>
    <n v="0"/>
    <n v="0"/>
    <n v="0"/>
    <n v="0"/>
    <n v="0"/>
    <n v="0"/>
    <n v="0"/>
    <n v="0"/>
    <n v="1"/>
    <n v="0"/>
    <n v="1"/>
    <n v="0"/>
    <n v="0"/>
    <n v="0"/>
    <n v="0"/>
    <n v="0"/>
    <n v="0"/>
    <n v="1"/>
    <n v="1"/>
    <n v="1"/>
    <n v="1"/>
    <n v="1"/>
  </r>
  <r>
    <s v="08DPB0058O"/>
    <n v="1"/>
    <s v="MATUTINO"/>
    <s v="ROBERTO ACOSTA QUERO"/>
    <n v="8"/>
    <s v="CHIHUAHUA"/>
    <n v="8"/>
    <s v="CHIHUAHUA"/>
    <n v="27"/>
    <x v="9"/>
    <x v="8"/>
    <n v="52"/>
    <s v="LOMA DEL MANZANO"/>
    <s v="CALLE LOMAS DEL MANZANO"/>
    <n v="0"/>
    <s v="PÚBLICO"/>
    <x v="0"/>
    <n v="2"/>
    <s v="BÁSICA"/>
    <n v="2"/>
    <x v="0"/>
    <n v="3"/>
    <x v="1"/>
    <n v="0"/>
    <s v="NO APLICA"/>
    <n v="0"/>
    <s v="NO APLICA"/>
    <s v="08FZI0008E"/>
    <s v="08FJI0003I"/>
    <s v="08ADG0006B"/>
    <n v="0"/>
    <n v="16"/>
    <n v="25"/>
    <n v="41"/>
    <n v="16"/>
    <n v="25"/>
    <n v="41"/>
    <n v="3"/>
    <n v="5"/>
    <n v="8"/>
    <n v="3"/>
    <n v="0"/>
    <n v="3"/>
    <n v="3"/>
    <n v="0"/>
    <n v="3"/>
    <n v="2"/>
    <n v="8"/>
    <n v="10"/>
    <n v="1"/>
    <n v="1"/>
    <n v="2"/>
    <n v="3"/>
    <n v="2"/>
    <n v="5"/>
    <n v="2"/>
    <n v="4"/>
    <n v="6"/>
    <n v="5"/>
    <n v="5"/>
    <n v="10"/>
    <n v="16"/>
    <n v="20"/>
    <n v="36"/>
    <n v="0"/>
    <n v="0"/>
    <n v="0"/>
    <n v="0"/>
    <n v="0"/>
    <n v="0"/>
    <n v="2"/>
    <n v="2"/>
    <n v="1"/>
    <n v="0"/>
    <n v="0"/>
    <n v="0"/>
    <n v="0"/>
    <n v="0"/>
    <n v="0"/>
    <n v="0"/>
    <n v="1"/>
    <n v="0"/>
    <n v="0"/>
    <n v="0"/>
    <n v="0"/>
    <n v="0"/>
    <n v="0"/>
    <n v="0"/>
    <n v="0"/>
    <n v="0"/>
    <n v="0"/>
    <n v="0"/>
    <n v="0"/>
    <n v="0"/>
    <n v="0"/>
    <n v="2"/>
    <n v="2"/>
    <n v="0"/>
    <n v="0"/>
    <n v="0"/>
    <n v="0"/>
    <n v="0"/>
    <n v="0"/>
    <n v="0"/>
    <n v="2"/>
    <n v="2"/>
    <n v="2"/>
    <n v="2"/>
    <n v="1"/>
  </r>
  <r>
    <s v="08DPB0060C"/>
    <n v="1"/>
    <s v="MATUTINO"/>
    <s v="FRANCISCO VILLA"/>
    <n v="8"/>
    <s v="CHIHUAHUA"/>
    <n v="8"/>
    <s v="CHIHUAHUA"/>
    <n v="27"/>
    <x v="9"/>
    <x v="8"/>
    <n v="986"/>
    <s v="GUACARICHI"/>
    <s v="CALLE GUACARICHI"/>
    <n v="0"/>
    <s v="PÚBLICO"/>
    <x v="0"/>
    <n v="2"/>
    <s v="BÁSICA"/>
    <n v="2"/>
    <x v="0"/>
    <n v="3"/>
    <x v="1"/>
    <n v="0"/>
    <s v="NO APLICA"/>
    <n v="0"/>
    <s v="NO APLICA"/>
    <s v="08FZI0006G"/>
    <s v="08FJI0003I"/>
    <s v="08ADG0006B"/>
    <n v="0"/>
    <n v="11"/>
    <n v="16"/>
    <n v="27"/>
    <n v="11"/>
    <n v="16"/>
    <n v="27"/>
    <n v="0"/>
    <n v="3"/>
    <n v="3"/>
    <n v="3"/>
    <n v="3"/>
    <n v="6"/>
    <n v="3"/>
    <n v="5"/>
    <n v="8"/>
    <n v="3"/>
    <n v="2"/>
    <n v="5"/>
    <n v="4"/>
    <n v="2"/>
    <n v="6"/>
    <n v="0"/>
    <n v="3"/>
    <n v="3"/>
    <n v="2"/>
    <n v="4"/>
    <n v="6"/>
    <n v="2"/>
    <n v="2"/>
    <n v="4"/>
    <n v="14"/>
    <n v="18"/>
    <n v="32"/>
    <n v="0"/>
    <n v="0"/>
    <n v="0"/>
    <n v="0"/>
    <n v="0"/>
    <n v="0"/>
    <n v="2"/>
    <n v="2"/>
    <n v="0"/>
    <n v="1"/>
    <n v="0"/>
    <n v="0"/>
    <n v="0"/>
    <n v="0"/>
    <n v="0"/>
    <n v="0"/>
    <n v="1"/>
    <n v="0"/>
    <n v="0"/>
    <n v="0"/>
    <n v="0"/>
    <n v="0"/>
    <n v="0"/>
    <n v="0"/>
    <n v="0"/>
    <n v="0"/>
    <n v="0"/>
    <n v="0"/>
    <n v="0"/>
    <n v="0"/>
    <n v="0"/>
    <n v="2"/>
    <n v="1"/>
    <n v="1"/>
    <n v="0"/>
    <n v="0"/>
    <n v="0"/>
    <n v="0"/>
    <n v="0"/>
    <n v="0"/>
    <n v="2"/>
    <n v="2"/>
    <n v="2"/>
    <n v="2"/>
    <n v="1"/>
  </r>
  <r>
    <s v="08DPB0065Y"/>
    <n v="1"/>
    <s v="MATUTINO"/>
    <s v="EMILIANO ZAPATA"/>
    <n v="8"/>
    <s v="CHIHUAHUA"/>
    <n v="8"/>
    <s v="CHIHUAHUA"/>
    <n v="29"/>
    <x v="3"/>
    <x v="3"/>
    <n v="574"/>
    <s v="RANCHO DE PEĂ‘A"/>
    <s v="CALLE RANCHO DE PEĂ‘A"/>
    <n v="0"/>
    <s v="PÚBLICO"/>
    <x v="0"/>
    <n v="2"/>
    <s v="BÁSICA"/>
    <n v="2"/>
    <x v="0"/>
    <n v="3"/>
    <x v="1"/>
    <n v="0"/>
    <s v="NO APLICA"/>
    <n v="0"/>
    <s v="NO APLICA"/>
    <s v="08FZI0012R"/>
    <s v="08FJI0004H"/>
    <s v="08ADG0007A"/>
    <n v="0"/>
    <n v="9"/>
    <n v="11"/>
    <n v="20"/>
    <n v="9"/>
    <n v="11"/>
    <n v="20"/>
    <n v="0"/>
    <n v="3"/>
    <n v="3"/>
    <n v="3"/>
    <n v="1"/>
    <n v="4"/>
    <n v="3"/>
    <n v="1"/>
    <n v="4"/>
    <n v="3"/>
    <n v="0"/>
    <n v="3"/>
    <n v="2"/>
    <n v="1"/>
    <n v="3"/>
    <n v="3"/>
    <n v="4"/>
    <n v="7"/>
    <n v="0"/>
    <n v="2"/>
    <n v="2"/>
    <n v="1"/>
    <n v="1"/>
    <n v="2"/>
    <n v="12"/>
    <n v="9"/>
    <n v="21"/>
    <n v="0"/>
    <n v="0"/>
    <n v="0"/>
    <n v="0"/>
    <n v="0"/>
    <n v="0"/>
    <n v="1"/>
    <n v="1"/>
    <n v="0"/>
    <n v="1"/>
    <n v="0"/>
    <n v="0"/>
    <n v="0"/>
    <n v="0"/>
    <n v="0"/>
    <n v="0"/>
    <n v="0"/>
    <n v="0"/>
    <n v="0"/>
    <n v="0"/>
    <n v="0"/>
    <n v="0"/>
    <n v="0"/>
    <n v="0"/>
    <n v="0"/>
    <n v="0"/>
    <n v="0"/>
    <n v="0"/>
    <n v="0"/>
    <n v="0"/>
    <n v="0"/>
    <n v="1"/>
    <n v="0"/>
    <n v="1"/>
    <n v="0"/>
    <n v="0"/>
    <n v="0"/>
    <n v="0"/>
    <n v="0"/>
    <n v="0"/>
    <n v="1"/>
    <n v="1"/>
    <n v="1"/>
    <n v="1"/>
    <n v="1"/>
  </r>
  <r>
    <s v="08DPB0066X"/>
    <n v="1"/>
    <s v="MATUTINO"/>
    <s v="SEUAKA"/>
    <n v="8"/>
    <s v="CHIHUAHUA"/>
    <n v="8"/>
    <s v="CHIHUAHUA"/>
    <n v="29"/>
    <x v="3"/>
    <x v="3"/>
    <n v="82"/>
    <s v="EL DURAZNO"/>
    <s v="CALLE EL DURAZNO"/>
    <n v="0"/>
    <s v="PÚBLICO"/>
    <x v="0"/>
    <n v="2"/>
    <s v="BÁSICA"/>
    <n v="2"/>
    <x v="0"/>
    <n v="3"/>
    <x v="1"/>
    <n v="0"/>
    <s v="NO APLICA"/>
    <n v="0"/>
    <s v="NO APLICA"/>
    <s v="08FZI0010T"/>
    <s v="08FJI0004H"/>
    <s v="08ADG0007A"/>
    <n v="0"/>
    <n v="46"/>
    <n v="29"/>
    <n v="75"/>
    <n v="46"/>
    <n v="29"/>
    <n v="75"/>
    <n v="5"/>
    <n v="4"/>
    <n v="9"/>
    <n v="6"/>
    <n v="4"/>
    <n v="10"/>
    <n v="6"/>
    <n v="4"/>
    <n v="10"/>
    <n v="17"/>
    <n v="3"/>
    <n v="20"/>
    <n v="8"/>
    <n v="7"/>
    <n v="15"/>
    <n v="5"/>
    <n v="5"/>
    <n v="10"/>
    <n v="10"/>
    <n v="8"/>
    <n v="18"/>
    <n v="1"/>
    <n v="2"/>
    <n v="3"/>
    <n v="47"/>
    <n v="29"/>
    <n v="76"/>
    <n v="0"/>
    <n v="0"/>
    <n v="0"/>
    <n v="0"/>
    <n v="0"/>
    <n v="0"/>
    <n v="2"/>
    <n v="2"/>
    <n v="1"/>
    <n v="0"/>
    <n v="0"/>
    <n v="0"/>
    <n v="0"/>
    <n v="0"/>
    <n v="0"/>
    <n v="0"/>
    <n v="0"/>
    <n v="1"/>
    <n v="0"/>
    <n v="0"/>
    <n v="0"/>
    <n v="0"/>
    <n v="0"/>
    <n v="0"/>
    <n v="0"/>
    <n v="0"/>
    <n v="0"/>
    <n v="0"/>
    <n v="0"/>
    <n v="0"/>
    <n v="0"/>
    <n v="2"/>
    <n v="1"/>
    <n v="1"/>
    <n v="0"/>
    <n v="0"/>
    <n v="0"/>
    <n v="0"/>
    <n v="0"/>
    <n v="0"/>
    <n v="2"/>
    <n v="2"/>
    <n v="3"/>
    <n v="3"/>
    <n v="1"/>
  </r>
  <r>
    <s v="08DPB0069U"/>
    <n v="1"/>
    <s v="MATUTINO"/>
    <s v="VENUSTIANO CARRANZA"/>
    <n v="8"/>
    <s v="CHIHUAHUA"/>
    <n v="8"/>
    <s v="CHIHUAHUA"/>
    <n v="29"/>
    <x v="3"/>
    <x v="3"/>
    <n v="781"/>
    <s v="AGUA AMARILLA"/>
    <s v="CALLE AGUA AMARILLA"/>
    <n v="0"/>
    <s v="PÚBLICO"/>
    <x v="0"/>
    <n v="2"/>
    <s v="BÁSICA"/>
    <n v="2"/>
    <x v="0"/>
    <n v="3"/>
    <x v="1"/>
    <n v="0"/>
    <s v="NO APLICA"/>
    <n v="0"/>
    <s v="NO APLICA"/>
    <s v="08FZI0010T"/>
    <s v="08FJI0004H"/>
    <s v="08ADG0007A"/>
    <n v="0"/>
    <n v="55"/>
    <n v="64"/>
    <n v="119"/>
    <n v="55"/>
    <n v="64"/>
    <n v="119"/>
    <n v="7"/>
    <n v="10"/>
    <n v="17"/>
    <n v="7"/>
    <n v="8"/>
    <n v="15"/>
    <n v="7"/>
    <n v="8"/>
    <n v="15"/>
    <n v="9"/>
    <n v="6"/>
    <n v="15"/>
    <n v="16"/>
    <n v="8"/>
    <n v="24"/>
    <n v="8"/>
    <n v="13"/>
    <n v="21"/>
    <n v="8"/>
    <n v="14"/>
    <n v="22"/>
    <n v="5"/>
    <n v="11"/>
    <n v="16"/>
    <n v="53"/>
    <n v="60"/>
    <n v="113"/>
    <n v="1"/>
    <n v="1"/>
    <n v="1"/>
    <n v="1"/>
    <n v="1"/>
    <n v="1"/>
    <n v="0"/>
    <n v="6"/>
    <n v="0"/>
    <n v="0"/>
    <n v="0"/>
    <n v="1"/>
    <n v="0"/>
    <n v="0"/>
    <n v="0"/>
    <n v="0"/>
    <n v="2"/>
    <n v="4"/>
    <n v="0"/>
    <n v="0"/>
    <n v="0"/>
    <n v="0"/>
    <n v="0"/>
    <n v="0"/>
    <n v="0"/>
    <n v="0"/>
    <n v="0"/>
    <n v="0"/>
    <n v="0"/>
    <n v="0"/>
    <n v="0"/>
    <n v="7"/>
    <n v="2"/>
    <n v="4"/>
    <n v="1"/>
    <n v="1"/>
    <n v="1"/>
    <n v="1"/>
    <n v="1"/>
    <n v="1"/>
    <n v="0"/>
    <n v="6"/>
    <n v="3"/>
    <n v="3"/>
    <n v="1"/>
  </r>
  <r>
    <s v="08DPB0070J"/>
    <n v="1"/>
    <s v="MATUTINO"/>
    <s v="BENITO JUAREZ"/>
    <n v="8"/>
    <s v="CHIHUAHUA"/>
    <n v="8"/>
    <s v="CHIHUAHUA"/>
    <n v="29"/>
    <x v="3"/>
    <x v="3"/>
    <n v="223"/>
    <s v="ZAPE CHICO"/>
    <s v="CALLE ZAPE CHICO"/>
    <n v="0"/>
    <s v="PÚBLICO"/>
    <x v="0"/>
    <n v="2"/>
    <s v="BÁSICA"/>
    <n v="2"/>
    <x v="0"/>
    <n v="3"/>
    <x v="1"/>
    <n v="0"/>
    <s v="NO APLICA"/>
    <n v="0"/>
    <s v="NO APLICA"/>
    <s v="08FZI0012R"/>
    <s v="08FJI0004H"/>
    <s v="08ADG0007A"/>
    <n v="0"/>
    <n v="10"/>
    <n v="9"/>
    <n v="19"/>
    <n v="10"/>
    <n v="9"/>
    <n v="19"/>
    <n v="1"/>
    <n v="0"/>
    <n v="1"/>
    <n v="5"/>
    <n v="3"/>
    <n v="8"/>
    <n v="5"/>
    <n v="3"/>
    <n v="8"/>
    <n v="1"/>
    <n v="3"/>
    <n v="4"/>
    <n v="3"/>
    <n v="1"/>
    <n v="4"/>
    <n v="1"/>
    <n v="4"/>
    <n v="5"/>
    <n v="3"/>
    <n v="1"/>
    <n v="4"/>
    <n v="0"/>
    <n v="1"/>
    <n v="1"/>
    <n v="13"/>
    <n v="13"/>
    <n v="26"/>
    <n v="0"/>
    <n v="0"/>
    <n v="0"/>
    <n v="0"/>
    <n v="0"/>
    <n v="0"/>
    <n v="1"/>
    <n v="1"/>
    <n v="0"/>
    <n v="1"/>
    <n v="0"/>
    <n v="0"/>
    <n v="0"/>
    <n v="0"/>
    <n v="0"/>
    <n v="0"/>
    <n v="0"/>
    <n v="0"/>
    <n v="0"/>
    <n v="0"/>
    <n v="0"/>
    <n v="0"/>
    <n v="0"/>
    <n v="0"/>
    <n v="0"/>
    <n v="0"/>
    <n v="0"/>
    <n v="0"/>
    <n v="0"/>
    <n v="0"/>
    <n v="0"/>
    <n v="1"/>
    <n v="0"/>
    <n v="1"/>
    <n v="0"/>
    <n v="0"/>
    <n v="0"/>
    <n v="0"/>
    <n v="0"/>
    <n v="0"/>
    <n v="1"/>
    <n v="1"/>
    <n v="1"/>
    <n v="1"/>
    <n v="1"/>
  </r>
  <r>
    <s v="08DPB0071I"/>
    <n v="1"/>
    <s v="MATUTINO"/>
    <s v="PLAN TARAHUMARA"/>
    <n v="8"/>
    <s v="CHIHUAHUA"/>
    <n v="8"/>
    <s v="CHIHUAHUA"/>
    <n v="29"/>
    <x v="3"/>
    <x v="3"/>
    <n v="68"/>
    <s v="LA CUEVA DEL BURRO"/>
    <s v="CALLE LA CUEVA DEL BURRO"/>
    <n v="0"/>
    <s v="PÚBLICO"/>
    <x v="0"/>
    <n v="2"/>
    <s v="BÁSICA"/>
    <n v="2"/>
    <x v="0"/>
    <n v="3"/>
    <x v="1"/>
    <n v="0"/>
    <s v="NO APLICA"/>
    <n v="0"/>
    <s v="NO APLICA"/>
    <s v="08FZI0010T"/>
    <s v="08FJI0004H"/>
    <s v="08ADG0007A"/>
    <n v="0"/>
    <n v="15"/>
    <n v="5"/>
    <n v="20"/>
    <n v="15"/>
    <n v="5"/>
    <n v="20"/>
    <n v="3"/>
    <n v="3"/>
    <n v="6"/>
    <n v="1"/>
    <n v="2"/>
    <n v="3"/>
    <n v="2"/>
    <n v="2"/>
    <n v="4"/>
    <n v="0"/>
    <n v="2"/>
    <n v="2"/>
    <n v="2"/>
    <n v="0"/>
    <n v="2"/>
    <n v="4"/>
    <n v="0"/>
    <n v="4"/>
    <n v="4"/>
    <n v="0"/>
    <n v="4"/>
    <n v="0"/>
    <n v="0"/>
    <n v="0"/>
    <n v="12"/>
    <n v="4"/>
    <n v="16"/>
    <n v="0"/>
    <n v="0"/>
    <n v="0"/>
    <n v="0"/>
    <n v="0"/>
    <n v="0"/>
    <n v="1"/>
    <n v="1"/>
    <n v="1"/>
    <n v="0"/>
    <n v="0"/>
    <n v="0"/>
    <n v="0"/>
    <n v="0"/>
    <n v="0"/>
    <n v="0"/>
    <n v="0"/>
    <n v="0"/>
    <n v="0"/>
    <n v="0"/>
    <n v="0"/>
    <n v="0"/>
    <n v="0"/>
    <n v="0"/>
    <n v="0"/>
    <n v="0"/>
    <n v="0"/>
    <n v="0"/>
    <n v="0"/>
    <n v="0"/>
    <n v="0"/>
    <n v="1"/>
    <n v="1"/>
    <n v="0"/>
    <n v="0"/>
    <n v="0"/>
    <n v="0"/>
    <n v="0"/>
    <n v="0"/>
    <n v="0"/>
    <n v="1"/>
    <n v="1"/>
    <n v="2"/>
    <n v="2"/>
    <n v="1"/>
  </r>
  <r>
    <s v="08DPB0092V"/>
    <n v="4"/>
    <s v="DISCONTINUO"/>
    <s v="JOSE MARIA PINO SUAREZ"/>
    <n v="8"/>
    <s v="CHIHUAHUA"/>
    <n v="8"/>
    <s v="CHIHUAHUA"/>
    <n v="9"/>
    <x v="1"/>
    <x v="1"/>
    <n v="258"/>
    <s v="LOS OJITOS"/>
    <s v="CALLE LOS OJITOS"/>
    <n v="0"/>
    <s v="PÚBLICO"/>
    <x v="0"/>
    <n v="2"/>
    <s v="BÁSICA"/>
    <n v="2"/>
    <x v="0"/>
    <n v="3"/>
    <x v="1"/>
    <n v="0"/>
    <s v="NO APLICA"/>
    <n v="0"/>
    <s v="NO APLICA"/>
    <s v="08FZI0003J"/>
    <s v="08FJI0002J"/>
    <s v="08ADG0003E"/>
    <n v="0"/>
    <n v="17"/>
    <n v="20"/>
    <n v="37"/>
    <n v="17"/>
    <n v="18"/>
    <n v="35"/>
    <n v="2"/>
    <n v="1"/>
    <n v="3"/>
    <n v="3"/>
    <n v="4"/>
    <n v="7"/>
    <n v="3"/>
    <n v="4"/>
    <n v="7"/>
    <n v="4"/>
    <n v="6"/>
    <n v="10"/>
    <n v="2"/>
    <n v="6"/>
    <n v="8"/>
    <n v="3"/>
    <n v="1"/>
    <n v="4"/>
    <n v="2"/>
    <n v="2"/>
    <n v="4"/>
    <n v="3"/>
    <n v="4"/>
    <n v="7"/>
    <n v="17"/>
    <n v="23"/>
    <n v="40"/>
    <n v="0"/>
    <n v="0"/>
    <n v="0"/>
    <n v="0"/>
    <n v="0"/>
    <n v="0"/>
    <n v="2"/>
    <n v="2"/>
    <n v="0"/>
    <n v="1"/>
    <n v="0"/>
    <n v="0"/>
    <n v="0"/>
    <n v="0"/>
    <n v="0"/>
    <n v="0"/>
    <n v="1"/>
    <n v="0"/>
    <n v="0"/>
    <n v="0"/>
    <n v="0"/>
    <n v="0"/>
    <n v="0"/>
    <n v="0"/>
    <n v="0"/>
    <n v="0"/>
    <n v="0"/>
    <n v="0"/>
    <n v="0"/>
    <n v="0"/>
    <n v="0"/>
    <n v="2"/>
    <n v="1"/>
    <n v="1"/>
    <n v="0"/>
    <n v="0"/>
    <n v="0"/>
    <n v="0"/>
    <n v="0"/>
    <n v="0"/>
    <n v="2"/>
    <n v="2"/>
    <n v="2"/>
    <n v="2"/>
    <n v="1"/>
  </r>
  <r>
    <s v="08DPB0098P"/>
    <n v="1"/>
    <s v="MATUTINO"/>
    <s v="MURAKA"/>
    <n v="8"/>
    <s v="CHIHUAHUA"/>
    <n v="8"/>
    <s v="CHIHUAHUA"/>
    <n v="12"/>
    <x v="13"/>
    <x v="5"/>
    <n v="344"/>
    <s v="CHINEACHI"/>
    <s v="CALLE CHINEACHI"/>
    <n v="0"/>
    <s v="PÚBLICO"/>
    <x v="0"/>
    <n v="2"/>
    <s v="BÁSICA"/>
    <n v="2"/>
    <x v="0"/>
    <n v="3"/>
    <x v="1"/>
    <n v="0"/>
    <s v="NO APLICA"/>
    <n v="0"/>
    <s v="NO APLICA"/>
    <s v="08FZI0026U"/>
    <s v="08FJI0009C"/>
    <s v="08ADG0010O"/>
    <n v="0"/>
    <n v="20"/>
    <n v="25"/>
    <n v="45"/>
    <n v="20"/>
    <n v="25"/>
    <n v="45"/>
    <n v="2"/>
    <n v="3"/>
    <n v="5"/>
    <n v="4"/>
    <n v="1"/>
    <n v="5"/>
    <n v="4"/>
    <n v="1"/>
    <n v="5"/>
    <n v="3"/>
    <n v="5"/>
    <n v="8"/>
    <n v="3"/>
    <n v="2"/>
    <n v="5"/>
    <n v="2"/>
    <n v="5"/>
    <n v="7"/>
    <n v="6"/>
    <n v="4"/>
    <n v="10"/>
    <n v="4"/>
    <n v="6"/>
    <n v="10"/>
    <n v="22"/>
    <n v="23"/>
    <n v="45"/>
    <n v="0"/>
    <n v="0"/>
    <n v="0"/>
    <n v="0"/>
    <n v="0"/>
    <n v="0"/>
    <n v="2"/>
    <n v="2"/>
    <n v="1"/>
    <n v="0"/>
    <n v="0"/>
    <n v="0"/>
    <n v="0"/>
    <n v="0"/>
    <n v="0"/>
    <n v="0"/>
    <n v="0"/>
    <n v="1"/>
    <n v="0"/>
    <n v="0"/>
    <n v="0"/>
    <n v="0"/>
    <n v="0"/>
    <n v="0"/>
    <n v="0"/>
    <n v="0"/>
    <n v="0"/>
    <n v="0"/>
    <n v="0"/>
    <n v="0"/>
    <n v="0"/>
    <n v="2"/>
    <n v="1"/>
    <n v="1"/>
    <n v="0"/>
    <n v="0"/>
    <n v="0"/>
    <n v="0"/>
    <n v="0"/>
    <n v="0"/>
    <n v="2"/>
    <n v="2"/>
    <n v="2"/>
    <n v="2"/>
    <n v="1"/>
  </r>
  <r>
    <s v="08DPB0100N"/>
    <n v="1"/>
    <s v="MATUTINO"/>
    <s v="RAFAEL RAMIREZ"/>
    <n v="8"/>
    <s v="CHIHUAHUA"/>
    <n v="8"/>
    <s v="CHIHUAHUA"/>
    <n v="29"/>
    <x v="3"/>
    <x v="3"/>
    <n v="205"/>
    <s v="SAN JOSĂ‰ DE TURUACHITO"/>
    <s v="CALLE SAN JOSE DE TURUACHITO"/>
    <n v="0"/>
    <s v="PÚBLICO"/>
    <x v="0"/>
    <n v="2"/>
    <s v="BÁSICA"/>
    <n v="2"/>
    <x v="0"/>
    <n v="3"/>
    <x v="1"/>
    <n v="0"/>
    <s v="NO APLICA"/>
    <n v="0"/>
    <s v="NO APLICA"/>
    <s v="08FZI0012R"/>
    <s v="08FJI0004H"/>
    <s v="08ADG0007A"/>
    <n v="0"/>
    <n v="9"/>
    <n v="11"/>
    <n v="20"/>
    <n v="9"/>
    <n v="11"/>
    <n v="20"/>
    <n v="0"/>
    <n v="2"/>
    <n v="2"/>
    <n v="1"/>
    <n v="3"/>
    <n v="4"/>
    <n v="1"/>
    <n v="3"/>
    <n v="4"/>
    <n v="2"/>
    <n v="5"/>
    <n v="7"/>
    <n v="0"/>
    <n v="1"/>
    <n v="1"/>
    <n v="1"/>
    <n v="1"/>
    <n v="2"/>
    <n v="1"/>
    <n v="1"/>
    <n v="2"/>
    <n v="2"/>
    <n v="1"/>
    <n v="3"/>
    <n v="7"/>
    <n v="12"/>
    <n v="19"/>
    <n v="0"/>
    <n v="0"/>
    <n v="0"/>
    <n v="0"/>
    <n v="0"/>
    <n v="0"/>
    <n v="1"/>
    <n v="1"/>
    <n v="0"/>
    <n v="1"/>
    <n v="0"/>
    <n v="0"/>
    <n v="0"/>
    <n v="0"/>
    <n v="0"/>
    <n v="0"/>
    <n v="0"/>
    <n v="0"/>
    <n v="0"/>
    <n v="0"/>
    <n v="0"/>
    <n v="0"/>
    <n v="0"/>
    <n v="0"/>
    <n v="0"/>
    <n v="0"/>
    <n v="0"/>
    <n v="0"/>
    <n v="0"/>
    <n v="0"/>
    <n v="0"/>
    <n v="1"/>
    <n v="0"/>
    <n v="1"/>
    <n v="0"/>
    <n v="0"/>
    <n v="0"/>
    <n v="0"/>
    <n v="0"/>
    <n v="0"/>
    <n v="1"/>
    <n v="1"/>
    <n v="2"/>
    <n v="1"/>
    <n v="1"/>
  </r>
  <r>
    <s v="08DPB0101M"/>
    <n v="1"/>
    <s v="MATUTINO"/>
    <s v="20 DE NOVIEMBRE"/>
    <n v="8"/>
    <s v="CHIHUAHUA"/>
    <n v="8"/>
    <s v="CHIHUAHUA"/>
    <n v="7"/>
    <x v="48"/>
    <x v="8"/>
    <n v="54"/>
    <s v="GENERAL CARLOS PACHECO (EL TERRERO)"/>
    <s v="CALLE GENERAL CARLOS PACHECO (EL TERRERO)"/>
    <n v="0"/>
    <s v="PÚBLICO"/>
    <x v="0"/>
    <n v="2"/>
    <s v="BÁSICA"/>
    <n v="2"/>
    <x v="0"/>
    <n v="3"/>
    <x v="1"/>
    <n v="0"/>
    <s v="NO APLICA"/>
    <n v="0"/>
    <s v="NO APLICA"/>
    <s v="08FZI0007F"/>
    <s v="08FJI0003I"/>
    <s v="08ADG0006B"/>
    <n v="0"/>
    <n v="9"/>
    <n v="12"/>
    <n v="21"/>
    <n v="9"/>
    <n v="12"/>
    <n v="21"/>
    <n v="3"/>
    <n v="1"/>
    <n v="4"/>
    <n v="1"/>
    <n v="1"/>
    <n v="2"/>
    <n v="1"/>
    <n v="1"/>
    <n v="2"/>
    <n v="1"/>
    <n v="2"/>
    <n v="3"/>
    <n v="1"/>
    <n v="0"/>
    <n v="1"/>
    <n v="1"/>
    <n v="2"/>
    <n v="3"/>
    <n v="1"/>
    <n v="3"/>
    <n v="4"/>
    <n v="0"/>
    <n v="3"/>
    <n v="3"/>
    <n v="5"/>
    <n v="11"/>
    <n v="16"/>
    <n v="0"/>
    <n v="0"/>
    <n v="0"/>
    <n v="0"/>
    <n v="0"/>
    <n v="0"/>
    <n v="1"/>
    <n v="1"/>
    <n v="0"/>
    <n v="1"/>
    <n v="0"/>
    <n v="0"/>
    <n v="0"/>
    <n v="0"/>
    <n v="0"/>
    <n v="0"/>
    <n v="0"/>
    <n v="0"/>
    <n v="0"/>
    <n v="0"/>
    <n v="0"/>
    <n v="0"/>
    <n v="0"/>
    <n v="0"/>
    <n v="0"/>
    <n v="0"/>
    <n v="0"/>
    <n v="0"/>
    <n v="0"/>
    <n v="0"/>
    <n v="0"/>
    <n v="1"/>
    <n v="0"/>
    <n v="1"/>
    <n v="0"/>
    <n v="0"/>
    <n v="0"/>
    <n v="0"/>
    <n v="0"/>
    <n v="0"/>
    <n v="1"/>
    <n v="1"/>
    <n v="1"/>
    <n v="1"/>
    <n v="1"/>
  </r>
  <r>
    <s v="08DPB0106H"/>
    <n v="1"/>
    <s v="MATUTINO"/>
    <s v="LEYES DE REFORMA"/>
    <n v="8"/>
    <s v="CHIHUAHUA"/>
    <n v="8"/>
    <s v="CHIHUAHUA"/>
    <n v="29"/>
    <x v="3"/>
    <x v="3"/>
    <n v="450"/>
    <s v="LA PORTEZUELA"/>
    <s v="CALLE LA PORTEZUELA (PORTEZUELO)"/>
    <n v="0"/>
    <s v="PÚBLICO"/>
    <x v="0"/>
    <n v="2"/>
    <s v="BÁSICA"/>
    <n v="2"/>
    <x v="0"/>
    <n v="3"/>
    <x v="1"/>
    <n v="0"/>
    <s v="NO APLICA"/>
    <n v="0"/>
    <s v="NO APLICA"/>
    <s v="08FZI0034C"/>
    <s v="08FJI0010S"/>
    <s v="08ADG0007A"/>
    <n v="0"/>
    <n v="18"/>
    <n v="26"/>
    <n v="44"/>
    <n v="18"/>
    <n v="26"/>
    <n v="44"/>
    <n v="3"/>
    <n v="6"/>
    <n v="9"/>
    <n v="6"/>
    <n v="3"/>
    <n v="9"/>
    <n v="6"/>
    <n v="3"/>
    <n v="9"/>
    <n v="2"/>
    <n v="5"/>
    <n v="7"/>
    <n v="0"/>
    <n v="4"/>
    <n v="4"/>
    <n v="2"/>
    <n v="6"/>
    <n v="8"/>
    <n v="6"/>
    <n v="4"/>
    <n v="10"/>
    <n v="6"/>
    <n v="3"/>
    <n v="9"/>
    <n v="22"/>
    <n v="25"/>
    <n v="47"/>
    <n v="0"/>
    <n v="0"/>
    <n v="0"/>
    <n v="0"/>
    <n v="0"/>
    <n v="0"/>
    <n v="2"/>
    <n v="2"/>
    <n v="0"/>
    <n v="1"/>
    <n v="0"/>
    <n v="0"/>
    <n v="0"/>
    <n v="0"/>
    <n v="0"/>
    <n v="0"/>
    <n v="0"/>
    <n v="1"/>
    <n v="0"/>
    <n v="0"/>
    <n v="0"/>
    <n v="0"/>
    <n v="0"/>
    <n v="0"/>
    <n v="0"/>
    <n v="0"/>
    <n v="0"/>
    <n v="0"/>
    <n v="0"/>
    <n v="0"/>
    <n v="0"/>
    <n v="2"/>
    <n v="0"/>
    <n v="2"/>
    <n v="0"/>
    <n v="0"/>
    <n v="0"/>
    <n v="0"/>
    <n v="0"/>
    <n v="0"/>
    <n v="2"/>
    <n v="2"/>
    <n v="2"/>
    <n v="2"/>
    <n v="1"/>
  </r>
  <r>
    <s v="08DPB0114Q"/>
    <n v="1"/>
    <s v="MATUTINO"/>
    <s v="CUAUHTEMOC"/>
    <n v="8"/>
    <s v="CHIHUAHUA"/>
    <n v="8"/>
    <s v="CHIHUAHUA"/>
    <n v="29"/>
    <x v="3"/>
    <x v="3"/>
    <n v="580"/>
    <s v="EL MUERTO"/>
    <s v="CALLE EL MUERTO"/>
    <n v="0"/>
    <s v="PÚBLICO"/>
    <x v="0"/>
    <n v="2"/>
    <s v="BÁSICA"/>
    <n v="2"/>
    <x v="0"/>
    <n v="3"/>
    <x v="1"/>
    <n v="0"/>
    <s v="NO APLICA"/>
    <n v="0"/>
    <s v="NO APLICA"/>
    <s v="08FZI0012R"/>
    <s v="08FJI0004H"/>
    <s v="08ADG0007A"/>
    <n v="0"/>
    <n v="20"/>
    <n v="22"/>
    <n v="42"/>
    <n v="20"/>
    <n v="22"/>
    <n v="42"/>
    <n v="1"/>
    <n v="3"/>
    <n v="4"/>
    <n v="2"/>
    <n v="1"/>
    <n v="3"/>
    <n v="2"/>
    <n v="1"/>
    <n v="3"/>
    <n v="2"/>
    <n v="4"/>
    <n v="6"/>
    <n v="3"/>
    <n v="4"/>
    <n v="7"/>
    <n v="3"/>
    <n v="0"/>
    <n v="3"/>
    <n v="5"/>
    <n v="2"/>
    <n v="7"/>
    <n v="5"/>
    <n v="8"/>
    <n v="13"/>
    <n v="20"/>
    <n v="19"/>
    <n v="39"/>
    <n v="0"/>
    <n v="0"/>
    <n v="0"/>
    <n v="0"/>
    <n v="0"/>
    <n v="0"/>
    <n v="2"/>
    <n v="2"/>
    <n v="0"/>
    <n v="1"/>
    <n v="0"/>
    <n v="0"/>
    <n v="0"/>
    <n v="0"/>
    <n v="0"/>
    <n v="0"/>
    <n v="0"/>
    <n v="1"/>
    <n v="0"/>
    <n v="0"/>
    <n v="0"/>
    <n v="0"/>
    <n v="0"/>
    <n v="0"/>
    <n v="0"/>
    <n v="0"/>
    <n v="0"/>
    <n v="0"/>
    <n v="0"/>
    <n v="0"/>
    <n v="0"/>
    <n v="2"/>
    <n v="0"/>
    <n v="2"/>
    <n v="0"/>
    <n v="0"/>
    <n v="0"/>
    <n v="0"/>
    <n v="0"/>
    <n v="0"/>
    <n v="2"/>
    <n v="2"/>
    <n v="2"/>
    <n v="2"/>
    <n v="1"/>
  </r>
  <r>
    <s v="08DPB0117N"/>
    <n v="1"/>
    <s v="MATUTINO"/>
    <s v="RICARDO FLORES MAGON"/>
    <n v="8"/>
    <s v="CHIHUAHUA"/>
    <n v="8"/>
    <s v="CHIHUAHUA"/>
    <n v="27"/>
    <x v="9"/>
    <x v="8"/>
    <n v="85"/>
    <s v="LOS TUCEROS"/>
    <s v="CALLE TUCEROS"/>
    <n v="0"/>
    <s v="PÚBLICO"/>
    <x v="0"/>
    <n v="2"/>
    <s v="BÁSICA"/>
    <n v="2"/>
    <x v="0"/>
    <n v="3"/>
    <x v="1"/>
    <n v="0"/>
    <s v="NO APLICA"/>
    <n v="0"/>
    <s v="NO APLICA"/>
    <s v="08FZI0008E"/>
    <s v="08FJI0003I"/>
    <s v="08ADG0006B"/>
    <n v="0"/>
    <n v="8"/>
    <n v="20"/>
    <n v="28"/>
    <n v="8"/>
    <n v="20"/>
    <n v="28"/>
    <n v="0"/>
    <n v="1"/>
    <n v="1"/>
    <n v="1"/>
    <n v="1"/>
    <n v="2"/>
    <n v="1"/>
    <n v="1"/>
    <n v="2"/>
    <n v="1"/>
    <n v="3"/>
    <n v="4"/>
    <n v="2"/>
    <n v="6"/>
    <n v="8"/>
    <n v="1"/>
    <n v="5"/>
    <n v="6"/>
    <n v="2"/>
    <n v="4"/>
    <n v="6"/>
    <n v="2"/>
    <n v="1"/>
    <n v="3"/>
    <n v="9"/>
    <n v="20"/>
    <n v="29"/>
    <n v="0"/>
    <n v="0"/>
    <n v="0"/>
    <n v="0"/>
    <n v="0"/>
    <n v="0"/>
    <n v="1"/>
    <n v="1"/>
    <n v="0"/>
    <n v="1"/>
    <n v="0"/>
    <n v="0"/>
    <n v="0"/>
    <n v="0"/>
    <n v="0"/>
    <n v="0"/>
    <n v="0"/>
    <n v="0"/>
    <n v="0"/>
    <n v="0"/>
    <n v="0"/>
    <n v="0"/>
    <n v="0"/>
    <n v="0"/>
    <n v="0"/>
    <n v="0"/>
    <n v="0"/>
    <n v="0"/>
    <n v="0"/>
    <n v="0"/>
    <n v="0"/>
    <n v="1"/>
    <n v="0"/>
    <n v="1"/>
    <n v="0"/>
    <n v="0"/>
    <n v="0"/>
    <n v="0"/>
    <n v="0"/>
    <n v="0"/>
    <n v="1"/>
    <n v="1"/>
    <n v="1"/>
    <n v="1"/>
    <n v="1"/>
  </r>
  <r>
    <s v="08DPB0119L"/>
    <n v="1"/>
    <s v="MATUTINO"/>
    <s v="EMILIANO ZAPATA"/>
    <n v="8"/>
    <s v="CHIHUAHUA"/>
    <n v="8"/>
    <s v="CHIHUAHUA"/>
    <n v="27"/>
    <x v="9"/>
    <x v="8"/>
    <n v="1096"/>
    <s v="CUMBRE DE GĂśERACHI"/>
    <s v="CALLE CUMBRE DE HUERACHI"/>
    <n v="0"/>
    <s v="PÚBLICO"/>
    <x v="0"/>
    <n v="2"/>
    <s v="BÁSICA"/>
    <n v="2"/>
    <x v="0"/>
    <n v="3"/>
    <x v="1"/>
    <n v="0"/>
    <s v="NO APLICA"/>
    <n v="0"/>
    <s v="NO APLICA"/>
    <s v="08FZI0008E"/>
    <s v="08FJI0003I"/>
    <s v="08ADG0006B"/>
    <n v="0"/>
    <n v="13"/>
    <n v="16"/>
    <n v="29"/>
    <n v="13"/>
    <n v="16"/>
    <n v="29"/>
    <n v="2"/>
    <n v="4"/>
    <n v="6"/>
    <n v="2"/>
    <n v="3"/>
    <n v="5"/>
    <n v="2"/>
    <n v="3"/>
    <n v="5"/>
    <n v="2"/>
    <n v="1"/>
    <n v="3"/>
    <n v="2"/>
    <n v="3"/>
    <n v="5"/>
    <n v="3"/>
    <n v="3"/>
    <n v="6"/>
    <n v="3"/>
    <n v="4"/>
    <n v="7"/>
    <n v="2"/>
    <n v="4"/>
    <n v="6"/>
    <n v="14"/>
    <n v="18"/>
    <n v="32"/>
    <n v="0"/>
    <n v="0"/>
    <n v="0"/>
    <n v="0"/>
    <n v="0"/>
    <n v="0"/>
    <n v="2"/>
    <n v="2"/>
    <n v="1"/>
    <n v="0"/>
    <n v="0"/>
    <n v="0"/>
    <n v="0"/>
    <n v="0"/>
    <n v="0"/>
    <n v="0"/>
    <n v="1"/>
    <n v="0"/>
    <n v="0"/>
    <n v="0"/>
    <n v="0"/>
    <n v="0"/>
    <n v="0"/>
    <n v="0"/>
    <n v="0"/>
    <n v="0"/>
    <n v="0"/>
    <n v="0"/>
    <n v="0"/>
    <n v="0"/>
    <n v="0"/>
    <n v="2"/>
    <n v="2"/>
    <n v="0"/>
    <n v="0"/>
    <n v="0"/>
    <n v="0"/>
    <n v="0"/>
    <n v="0"/>
    <n v="0"/>
    <n v="2"/>
    <n v="2"/>
    <n v="2"/>
    <n v="2"/>
    <n v="1"/>
  </r>
  <r>
    <s v="08DPB0123Y"/>
    <n v="1"/>
    <s v="MATUTINO"/>
    <s v="CUITLAHUAC"/>
    <n v="8"/>
    <s v="CHIHUAHUA"/>
    <n v="8"/>
    <s v="CHIHUAHUA"/>
    <n v="7"/>
    <x v="48"/>
    <x v="8"/>
    <n v="89"/>
    <s v="PIEDRA BOLA"/>
    <s v="CALLE PIEDRA BOLA"/>
    <n v="0"/>
    <s v="PÚBLICO"/>
    <x v="0"/>
    <n v="2"/>
    <s v="BÁSICA"/>
    <n v="2"/>
    <x v="0"/>
    <n v="3"/>
    <x v="1"/>
    <n v="0"/>
    <s v="NO APLICA"/>
    <n v="0"/>
    <s v="NO APLICA"/>
    <s v="08FZI0036A"/>
    <s v="08FJI0004H"/>
    <s v="08ADG0007A"/>
    <n v="0"/>
    <n v="18"/>
    <n v="14"/>
    <n v="32"/>
    <n v="18"/>
    <n v="14"/>
    <n v="32"/>
    <n v="3"/>
    <n v="1"/>
    <n v="4"/>
    <n v="2"/>
    <n v="1"/>
    <n v="3"/>
    <n v="2"/>
    <n v="1"/>
    <n v="3"/>
    <n v="4"/>
    <n v="2"/>
    <n v="6"/>
    <n v="5"/>
    <n v="2"/>
    <n v="7"/>
    <n v="3"/>
    <n v="5"/>
    <n v="8"/>
    <n v="2"/>
    <n v="2"/>
    <n v="4"/>
    <n v="3"/>
    <n v="2"/>
    <n v="5"/>
    <n v="19"/>
    <n v="14"/>
    <n v="33"/>
    <n v="0"/>
    <n v="0"/>
    <n v="0"/>
    <n v="0"/>
    <n v="0"/>
    <n v="0"/>
    <n v="2"/>
    <n v="2"/>
    <n v="1"/>
    <n v="0"/>
    <n v="0"/>
    <n v="0"/>
    <n v="0"/>
    <n v="0"/>
    <n v="0"/>
    <n v="0"/>
    <n v="1"/>
    <n v="0"/>
    <n v="0"/>
    <n v="0"/>
    <n v="0"/>
    <n v="0"/>
    <n v="0"/>
    <n v="0"/>
    <n v="0"/>
    <n v="0"/>
    <n v="0"/>
    <n v="0"/>
    <n v="0"/>
    <n v="0"/>
    <n v="0"/>
    <n v="2"/>
    <n v="2"/>
    <n v="0"/>
    <n v="0"/>
    <n v="0"/>
    <n v="0"/>
    <n v="0"/>
    <n v="0"/>
    <n v="0"/>
    <n v="2"/>
    <n v="2"/>
    <n v="2"/>
    <n v="2"/>
    <n v="1"/>
  </r>
  <r>
    <s v="08DPB0125W"/>
    <n v="1"/>
    <s v="MATUTINO"/>
    <s v="CUAUHTEMOC"/>
    <n v="8"/>
    <s v="CHIHUAHUA"/>
    <n v="8"/>
    <s v="CHIHUAHUA"/>
    <n v="29"/>
    <x v="3"/>
    <x v="3"/>
    <n v="1121"/>
    <s v="SAN JOSĂ‰ DE LOS REYES"/>
    <s v="CALLE SAN JOSE DE LOS REYES"/>
    <n v="0"/>
    <s v="PÚBLICO"/>
    <x v="0"/>
    <n v="2"/>
    <s v="BÁSICA"/>
    <n v="2"/>
    <x v="0"/>
    <n v="3"/>
    <x v="1"/>
    <n v="0"/>
    <s v="NO APLICA"/>
    <n v="0"/>
    <s v="NO APLICA"/>
    <s v="08FZI0012R"/>
    <s v="08FJI0004H"/>
    <s v="08ADG0007A"/>
    <n v="0"/>
    <n v="42"/>
    <n v="38"/>
    <n v="80"/>
    <n v="42"/>
    <n v="38"/>
    <n v="80"/>
    <n v="7"/>
    <n v="3"/>
    <n v="10"/>
    <n v="12"/>
    <n v="8"/>
    <n v="20"/>
    <n v="12"/>
    <n v="8"/>
    <n v="20"/>
    <n v="8"/>
    <n v="9"/>
    <n v="17"/>
    <n v="9"/>
    <n v="11"/>
    <n v="20"/>
    <n v="8"/>
    <n v="5"/>
    <n v="13"/>
    <n v="7"/>
    <n v="7"/>
    <n v="14"/>
    <n v="6"/>
    <n v="6"/>
    <n v="12"/>
    <n v="50"/>
    <n v="46"/>
    <n v="96"/>
    <n v="1"/>
    <n v="1"/>
    <n v="0"/>
    <n v="0"/>
    <n v="0"/>
    <n v="0"/>
    <n v="2"/>
    <n v="4"/>
    <n v="0"/>
    <n v="0"/>
    <n v="1"/>
    <n v="0"/>
    <n v="0"/>
    <n v="0"/>
    <n v="0"/>
    <n v="0"/>
    <n v="1"/>
    <n v="3"/>
    <n v="0"/>
    <n v="0"/>
    <n v="0"/>
    <n v="0"/>
    <n v="0"/>
    <n v="0"/>
    <n v="0"/>
    <n v="0"/>
    <n v="0"/>
    <n v="0"/>
    <n v="0"/>
    <n v="0"/>
    <n v="0"/>
    <n v="5"/>
    <n v="1"/>
    <n v="3"/>
    <n v="1"/>
    <n v="1"/>
    <n v="0"/>
    <n v="0"/>
    <n v="0"/>
    <n v="0"/>
    <n v="2"/>
    <n v="4"/>
    <n v="5"/>
    <n v="5"/>
    <n v="1"/>
  </r>
  <r>
    <s v="08DPB0134D"/>
    <n v="1"/>
    <s v="MATUTINO"/>
    <s v="NIĂ‘OS HEROES"/>
    <n v="8"/>
    <s v="CHIHUAHUA"/>
    <n v="8"/>
    <s v="CHIHUAHUA"/>
    <n v="27"/>
    <x v="9"/>
    <x v="8"/>
    <n v="402"/>
    <s v="SICACHIQUE"/>
    <s v="CALLE SICACHIQUE"/>
    <n v="0"/>
    <s v="PÚBLICO"/>
    <x v="0"/>
    <n v="2"/>
    <s v="BÁSICA"/>
    <n v="2"/>
    <x v="0"/>
    <n v="3"/>
    <x v="1"/>
    <n v="0"/>
    <s v="NO APLICA"/>
    <n v="0"/>
    <s v="NO APLICA"/>
    <s v="08FZI0032E"/>
    <s v="08FJI0008D"/>
    <s v="08ADG0006B"/>
    <n v="0"/>
    <n v="18"/>
    <n v="24"/>
    <n v="42"/>
    <n v="18"/>
    <n v="24"/>
    <n v="42"/>
    <n v="2"/>
    <n v="8"/>
    <n v="10"/>
    <n v="3"/>
    <n v="0"/>
    <n v="3"/>
    <n v="3"/>
    <n v="0"/>
    <n v="3"/>
    <n v="4"/>
    <n v="3"/>
    <n v="7"/>
    <n v="4"/>
    <n v="5"/>
    <n v="9"/>
    <n v="0"/>
    <n v="3"/>
    <n v="3"/>
    <n v="8"/>
    <n v="2"/>
    <n v="10"/>
    <n v="1"/>
    <n v="3"/>
    <n v="4"/>
    <n v="20"/>
    <n v="16"/>
    <n v="36"/>
    <n v="0"/>
    <n v="0"/>
    <n v="0"/>
    <n v="0"/>
    <n v="0"/>
    <n v="0"/>
    <n v="2"/>
    <n v="2"/>
    <n v="1"/>
    <n v="0"/>
    <n v="0"/>
    <n v="0"/>
    <n v="0"/>
    <n v="0"/>
    <n v="0"/>
    <n v="0"/>
    <n v="1"/>
    <n v="0"/>
    <n v="0"/>
    <n v="0"/>
    <n v="0"/>
    <n v="0"/>
    <n v="0"/>
    <n v="0"/>
    <n v="0"/>
    <n v="0"/>
    <n v="0"/>
    <n v="0"/>
    <n v="0"/>
    <n v="0"/>
    <n v="0"/>
    <n v="2"/>
    <n v="2"/>
    <n v="0"/>
    <n v="0"/>
    <n v="0"/>
    <n v="0"/>
    <n v="0"/>
    <n v="0"/>
    <n v="0"/>
    <n v="2"/>
    <n v="2"/>
    <n v="3"/>
    <n v="2"/>
    <n v="1"/>
  </r>
  <r>
    <s v="08DPB0135C"/>
    <n v="1"/>
    <s v="MATUTINO"/>
    <s v="VICENTE GUERRERO"/>
    <n v="8"/>
    <s v="CHIHUAHUA"/>
    <n v="8"/>
    <s v="CHIHUAHUA"/>
    <n v="7"/>
    <x v="48"/>
    <x v="8"/>
    <n v="513"/>
    <s v="TIERRA BLANCA"/>
    <s v="CAMINO CARRETERA BALLEZA - EL ALMAGRE DESVIACION LADO IZQUIERDO"/>
    <n v="0"/>
    <s v="PÚBLICO"/>
    <x v="0"/>
    <n v="2"/>
    <s v="BÁSICA"/>
    <n v="2"/>
    <x v="0"/>
    <n v="3"/>
    <x v="1"/>
    <n v="0"/>
    <s v="NO APLICA"/>
    <n v="0"/>
    <s v="NO APLICA"/>
    <s v="08FZI0007F"/>
    <s v="08FJI0003I"/>
    <s v="08ADG0006B"/>
    <n v="0"/>
    <n v="11"/>
    <n v="20"/>
    <n v="31"/>
    <n v="11"/>
    <n v="20"/>
    <n v="31"/>
    <n v="3"/>
    <n v="3"/>
    <n v="6"/>
    <n v="2"/>
    <n v="3"/>
    <n v="5"/>
    <n v="2"/>
    <n v="3"/>
    <n v="5"/>
    <n v="4"/>
    <n v="3"/>
    <n v="7"/>
    <n v="5"/>
    <n v="3"/>
    <n v="8"/>
    <n v="7"/>
    <n v="3"/>
    <n v="10"/>
    <n v="1"/>
    <n v="4"/>
    <n v="5"/>
    <n v="1"/>
    <n v="6"/>
    <n v="7"/>
    <n v="20"/>
    <n v="22"/>
    <n v="42"/>
    <n v="0"/>
    <n v="0"/>
    <n v="0"/>
    <n v="0"/>
    <n v="0"/>
    <n v="0"/>
    <n v="2"/>
    <n v="2"/>
    <n v="0"/>
    <n v="1"/>
    <n v="0"/>
    <n v="0"/>
    <n v="0"/>
    <n v="0"/>
    <n v="0"/>
    <n v="0"/>
    <n v="1"/>
    <n v="0"/>
    <n v="0"/>
    <n v="0"/>
    <n v="0"/>
    <n v="0"/>
    <n v="0"/>
    <n v="0"/>
    <n v="0"/>
    <n v="0"/>
    <n v="0"/>
    <n v="0"/>
    <n v="0"/>
    <n v="0"/>
    <n v="0"/>
    <n v="2"/>
    <n v="1"/>
    <n v="1"/>
    <n v="0"/>
    <n v="0"/>
    <n v="0"/>
    <n v="0"/>
    <n v="0"/>
    <n v="0"/>
    <n v="2"/>
    <n v="2"/>
    <n v="2"/>
    <n v="2"/>
    <n v="1"/>
  </r>
  <r>
    <s v="08DPB0136B"/>
    <n v="1"/>
    <s v="MATUTINO"/>
    <s v="FRANCISCO I. MADERO"/>
    <n v="8"/>
    <s v="CHIHUAHUA"/>
    <n v="8"/>
    <s v="CHIHUAHUA"/>
    <n v="7"/>
    <x v="48"/>
    <x v="8"/>
    <n v="179"/>
    <s v="ADJUNTAS DE ARRIBA"/>
    <s v="NINGUNO NINGUNO"/>
    <n v="0"/>
    <s v="PÚBLICO"/>
    <x v="0"/>
    <n v="2"/>
    <s v="BÁSICA"/>
    <n v="2"/>
    <x v="0"/>
    <n v="3"/>
    <x v="1"/>
    <n v="0"/>
    <s v="NO APLICA"/>
    <n v="0"/>
    <s v="NO APLICA"/>
    <s v="08FZI0007F"/>
    <s v="08FJI0003I"/>
    <s v="08ADG0006B"/>
    <n v="0"/>
    <n v="20"/>
    <n v="24"/>
    <n v="44"/>
    <n v="20"/>
    <n v="24"/>
    <n v="44"/>
    <n v="4"/>
    <n v="2"/>
    <n v="6"/>
    <n v="5"/>
    <n v="5"/>
    <n v="10"/>
    <n v="5"/>
    <n v="5"/>
    <n v="10"/>
    <n v="4"/>
    <n v="2"/>
    <n v="6"/>
    <n v="1"/>
    <n v="6"/>
    <n v="7"/>
    <n v="5"/>
    <n v="6"/>
    <n v="11"/>
    <n v="2"/>
    <n v="2"/>
    <n v="4"/>
    <n v="3"/>
    <n v="5"/>
    <n v="8"/>
    <n v="20"/>
    <n v="26"/>
    <n v="46"/>
    <n v="0"/>
    <n v="0"/>
    <n v="0"/>
    <n v="0"/>
    <n v="0"/>
    <n v="0"/>
    <n v="2"/>
    <n v="2"/>
    <n v="0"/>
    <n v="1"/>
    <n v="0"/>
    <n v="0"/>
    <n v="0"/>
    <n v="0"/>
    <n v="0"/>
    <n v="0"/>
    <n v="0"/>
    <n v="1"/>
    <n v="0"/>
    <n v="0"/>
    <n v="0"/>
    <n v="0"/>
    <n v="0"/>
    <n v="0"/>
    <n v="0"/>
    <n v="0"/>
    <n v="0"/>
    <n v="0"/>
    <n v="0"/>
    <n v="0"/>
    <n v="0"/>
    <n v="2"/>
    <n v="0"/>
    <n v="2"/>
    <n v="0"/>
    <n v="0"/>
    <n v="0"/>
    <n v="0"/>
    <n v="0"/>
    <n v="0"/>
    <n v="2"/>
    <n v="2"/>
    <n v="2"/>
    <n v="2"/>
    <n v="1"/>
  </r>
  <r>
    <s v="08DPB0140O"/>
    <n v="1"/>
    <s v="MATUTINO"/>
    <s v="GUADALUPE VICTORIA"/>
    <n v="8"/>
    <s v="CHIHUAHUA"/>
    <n v="8"/>
    <s v="CHIHUAHUA"/>
    <n v="9"/>
    <x v="1"/>
    <x v="1"/>
    <n v="490"/>
    <s v="REPECHIQUE"/>
    <s v="CALLE REPECHIQUE"/>
    <n v="0"/>
    <s v="PÚBLICO"/>
    <x v="0"/>
    <n v="2"/>
    <s v="BÁSICA"/>
    <n v="2"/>
    <x v="0"/>
    <n v="3"/>
    <x v="1"/>
    <n v="0"/>
    <s v="NO APLICA"/>
    <n v="0"/>
    <s v="NO APLICA"/>
    <s v="08FZI0003J"/>
    <s v="08FJI0002J"/>
    <s v="08ADG0003E"/>
    <n v="0"/>
    <n v="9"/>
    <n v="14"/>
    <n v="23"/>
    <n v="9"/>
    <n v="14"/>
    <n v="23"/>
    <n v="1"/>
    <n v="3"/>
    <n v="4"/>
    <n v="3"/>
    <n v="1"/>
    <n v="4"/>
    <n v="3"/>
    <n v="1"/>
    <n v="4"/>
    <n v="3"/>
    <n v="3"/>
    <n v="6"/>
    <n v="2"/>
    <n v="1"/>
    <n v="3"/>
    <n v="2"/>
    <n v="2"/>
    <n v="4"/>
    <n v="2"/>
    <n v="1"/>
    <n v="3"/>
    <n v="1"/>
    <n v="4"/>
    <n v="5"/>
    <n v="13"/>
    <n v="12"/>
    <n v="25"/>
    <n v="0"/>
    <n v="0"/>
    <n v="0"/>
    <n v="0"/>
    <n v="0"/>
    <n v="0"/>
    <n v="1"/>
    <n v="1"/>
    <n v="1"/>
    <n v="0"/>
    <n v="0"/>
    <n v="0"/>
    <n v="0"/>
    <n v="0"/>
    <n v="0"/>
    <n v="0"/>
    <n v="0"/>
    <n v="0"/>
    <n v="0"/>
    <n v="0"/>
    <n v="0"/>
    <n v="0"/>
    <n v="0"/>
    <n v="0"/>
    <n v="0"/>
    <n v="0"/>
    <n v="0"/>
    <n v="0"/>
    <n v="0"/>
    <n v="0"/>
    <n v="0"/>
    <n v="1"/>
    <n v="1"/>
    <n v="0"/>
    <n v="0"/>
    <n v="0"/>
    <n v="0"/>
    <n v="0"/>
    <n v="0"/>
    <n v="0"/>
    <n v="1"/>
    <n v="1"/>
    <n v="3"/>
    <n v="3"/>
    <n v="1"/>
  </r>
  <r>
    <s v="08DPB0147H"/>
    <n v="1"/>
    <s v="MATUTINO"/>
    <s v="PRIMARIA INDIGENA"/>
    <n v="8"/>
    <s v="CHIHUAHUA"/>
    <n v="8"/>
    <s v="CHIHUAHUA"/>
    <n v="29"/>
    <x v="3"/>
    <x v="3"/>
    <n v="150"/>
    <s v="PALMILLAS"/>
    <s v="NINGUNO NINGUNO"/>
    <n v="0"/>
    <s v="PÚBLICO"/>
    <x v="0"/>
    <n v="2"/>
    <s v="BÁSICA"/>
    <n v="2"/>
    <x v="0"/>
    <n v="3"/>
    <x v="1"/>
    <n v="0"/>
    <s v="NO APLICA"/>
    <n v="0"/>
    <s v="NO APLICA"/>
    <s v="08FZI0010T"/>
    <s v="08FJI0004H"/>
    <s v="08ADG0007A"/>
    <n v="0"/>
    <n v="20"/>
    <n v="18"/>
    <n v="38"/>
    <n v="20"/>
    <n v="18"/>
    <n v="38"/>
    <n v="1"/>
    <n v="1"/>
    <n v="2"/>
    <n v="1"/>
    <n v="1"/>
    <n v="2"/>
    <n v="1"/>
    <n v="1"/>
    <n v="2"/>
    <n v="3"/>
    <n v="0"/>
    <n v="3"/>
    <n v="0"/>
    <n v="2"/>
    <n v="2"/>
    <n v="4"/>
    <n v="4"/>
    <n v="8"/>
    <n v="8"/>
    <n v="9"/>
    <n v="17"/>
    <n v="4"/>
    <n v="2"/>
    <n v="6"/>
    <n v="20"/>
    <n v="18"/>
    <n v="38"/>
    <n v="0"/>
    <n v="0"/>
    <n v="0"/>
    <n v="0"/>
    <n v="0"/>
    <n v="0"/>
    <n v="1"/>
    <n v="1"/>
    <n v="1"/>
    <n v="0"/>
    <n v="0"/>
    <n v="0"/>
    <n v="0"/>
    <n v="0"/>
    <n v="0"/>
    <n v="0"/>
    <n v="0"/>
    <n v="0"/>
    <n v="0"/>
    <n v="0"/>
    <n v="0"/>
    <n v="0"/>
    <n v="0"/>
    <n v="0"/>
    <n v="0"/>
    <n v="0"/>
    <n v="0"/>
    <n v="0"/>
    <n v="0"/>
    <n v="0"/>
    <n v="0"/>
    <n v="1"/>
    <n v="1"/>
    <n v="0"/>
    <n v="0"/>
    <n v="0"/>
    <n v="0"/>
    <n v="0"/>
    <n v="0"/>
    <n v="0"/>
    <n v="1"/>
    <n v="1"/>
    <n v="1"/>
    <n v="1"/>
    <n v="1"/>
  </r>
  <r>
    <s v="08DPB0150V"/>
    <n v="1"/>
    <s v="MATUTINO"/>
    <s v="LAZARO CARDENAS"/>
    <n v="8"/>
    <s v="CHIHUAHUA"/>
    <n v="8"/>
    <s v="CHIHUAHUA"/>
    <n v="27"/>
    <x v="9"/>
    <x v="8"/>
    <n v="36"/>
    <s v="LA GOBERNADORA"/>
    <s v="CALLE LA GOBERNADORA"/>
    <n v="0"/>
    <s v="PÚBLICO"/>
    <x v="0"/>
    <n v="2"/>
    <s v="BÁSICA"/>
    <n v="2"/>
    <x v="0"/>
    <n v="3"/>
    <x v="1"/>
    <n v="0"/>
    <s v="NO APLICA"/>
    <n v="0"/>
    <s v="NO APLICA"/>
    <s v="08FZI0006G"/>
    <s v="08FJI0003I"/>
    <s v="08ADG0006B"/>
    <n v="0"/>
    <n v="13"/>
    <n v="21"/>
    <n v="34"/>
    <n v="13"/>
    <n v="21"/>
    <n v="34"/>
    <n v="3"/>
    <n v="4"/>
    <n v="7"/>
    <n v="2"/>
    <n v="1"/>
    <n v="3"/>
    <n v="2"/>
    <n v="1"/>
    <n v="3"/>
    <n v="4"/>
    <n v="3"/>
    <n v="7"/>
    <n v="4"/>
    <n v="3"/>
    <n v="7"/>
    <n v="2"/>
    <n v="3"/>
    <n v="5"/>
    <n v="0"/>
    <n v="8"/>
    <n v="8"/>
    <n v="3"/>
    <n v="3"/>
    <n v="6"/>
    <n v="15"/>
    <n v="21"/>
    <n v="36"/>
    <n v="0"/>
    <n v="0"/>
    <n v="0"/>
    <n v="0"/>
    <n v="0"/>
    <n v="0"/>
    <n v="2"/>
    <n v="2"/>
    <n v="1"/>
    <n v="0"/>
    <n v="0"/>
    <n v="0"/>
    <n v="0"/>
    <n v="0"/>
    <n v="0"/>
    <n v="0"/>
    <n v="0"/>
    <n v="1"/>
    <n v="0"/>
    <n v="0"/>
    <n v="0"/>
    <n v="0"/>
    <n v="0"/>
    <n v="0"/>
    <n v="0"/>
    <n v="0"/>
    <n v="0"/>
    <n v="0"/>
    <n v="0"/>
    <n v="0"/>
    <n v="0"/>
    <n v="2"/>
    <n v="1"/>
    <n v="1"/>
    <n v="0"/>
    <n v="0"/>
    <n v="0"/>
    <n v="0"/>
    <n v="0"/>
    <n v="0"/>
    <n v="2"/>
    <n v="2"/>
    <n v="2"/>
    <n v="2"/>
    <n v="1"/>
  </r>
  <r>
    <s v="08DPB0151U"/>
    <n v="1"/>
    <s v="MATUTINO"/>
    <s v="MIGUEL HIDALGO"/>
    <n v="8"/>
    <s v="CHIHUAHUA"/>
    <n v="8"/>
    <s v="CHIHUAHUA"/>
    <n v="8"/>
    <x v="31"/>
    <x v="1"/>
    <n v="49"/>
    <s v="COYACHIQUE"/>
    <s v="CALLE COYACHIQUE"/>
    <n v="0"/>
    <s v="PÚBLICO"/>
    <x v="0"/>
    <n v="2"/>
    <s v="BÁSICA"/>
    <n v="2"/>
    <x v="0"/>
    <n v="3"/>
    <x v="1"/>
    <n v="0"/>
    <s v="NO APLICA"/>
    <n v="0"/>
    <s v="NO APLICA"/>
    <s v="08FZI0019K"/>
    <s v="08FJI0007E"/>
    <s v="08ADG0006B"/>
    <n v="0"/>
    <n v="36"/>
    <n v="33"/>
    <n v="69"/>
    <n v="36"/>
    <n v="33"/>
    <n v="69"/>
    <n v="5"/>
    <n v="2"/>
    <n v="7"/>
    <n v="8"/>
    <n v="6"/>
    <n v="14"/>
    <n v="8"/>
    <n v="6"/>
    <n v="14"/>
    <n v="7"/>
    <n v="5"/>
    <n v="12"/>
    <n v="5"/>
    <n v="8"/>
    <n v="13"/>
    <n v="3"/>
    <n v="7"/>
    <n v="10"/>
    <n v="7"/>
    <n v="7"/>
    <n v="14"/>
    <n v="7"/>
    <n v="4"/>
    <n v="11"/>
    <n v="37"/>
    <n v="37"/>
    <n v="74"/>
    <n v="0"/>
    <n v="0"/>
    <n v="0"/>
    <n v="0"/>
    <n v="0"/>
    <n v="0"/>
    <n v="3"/>
    <n v="3"/>
    <n v="0"/>
    <n v="1"/>
    <n v="0"/>
    <n v="0"/>
    <n v="0"/>
    <n v="0"/>
    <n v="0"/>
    <n v="0"/>
    <n v="1"/>
    <n v="1"/>
    <n v="0"/>
    <n v="0"/>
    <n v="0"/>
    <n v="0"/>
    <n v="0"/>
    <n v="0"/>
    <n v="0"/>
    <n v="0"/>
    <n v="0"/>
    <n v="0"/>
    <n v="0"/>
    <n v="0"/>
    <n v="0"/>
    <n v="3"/>
    <n v="1"/>
    <n v="2"/>
    <n v="0"/>
    <n v="0"/>
    <n v="0"/>
    <n v="0"/>
    <n v="0"/>
    <n v="0"/>
    <n v="3"/>
    <n v="3"/>
    <n v="3"/>
    <n v="3"/>
    <n v="1"/>
  </r>
  <r>
    <s v="08DPB0152T"/>
    <n v="1"/>
    <s v="MATUTINO"/>
    <s v="BENITO JUAREZ"/>
    <n v="8"/>
    <s v="CHIHUAHUA"/>
    <n v="8"/>
    <s v="CHIHUAHUA"/>
    <n v="8"/>
    <x v="31"/>
    <x v="1"/>
    <n v="392"/>
    <s v="LA CAĂ‘A"/>
    <s v="CALLE LA CAĂ‘A"/>
    <n v="0"/>
    <s v="PÚBLICO"/>
    <x v="0"/>
    <n v="2"/>
    <s v="BÁSICA"/>
    <n v="2"/>
    <x v="0"/>
    <n v="3"/>
    <x v="1"/>
    <n v="0"/>
    <s v="NO APLICA"/>
    <n v="0"/>
    <s v="NO APLICA"/>
    <s v="08FZI0020Z"/>
    <s v="08FJI0007E"/>
    <s v="08ADG0006B"/>
    <n v="0"/>
    <n v="15"/>
    <n v="30"/>
    <n v="45"/>
    <n v="15"/>
    <n v="30"/>
    <n v="45"/>
    <n v="2"/>
    <n v="6"/>
    <n v="8"/>
    <n v="4"/>
    <n v="3"/>
    <n v="7"/>
    <n v="4"/>
    <n v="3"/>
    <n v="7"/>
    <n v="4"/>
    <n v="7"/>
    <n v="11"/>
    <n v="1"/>
    <n v="4"/>
    <n v="5"/>
    <n v="2"/>
    <n v="4"/>
    <n v="6"/>
    <n v="5"/>
    <n v="3"/>
    <n v="8"/>
    <n v="3"/>
    <n v="5"/>
    <n v="8"/>
    <n v="19"/>
    <n v="26"/>
    <n v="45"/>
    <n v="0"/>
    <n v="0"/>
    <n v="0"/>
    <n v="0"/>
    <n v="0"/>
    <n v="0"/>
    <n v="2"/>
    <n v="2"/>
    <n v="1"/>
    <n v="0"/>
    <n v="0"/>
    <n v="0"/>
    <n v="0"/>
    <n v="0"/>
    <n v="0"/>
    <n v="0"/>
    <n v="1"/>
    <n v="0"/>
    <n v="0"/>
    <n v="0"/>
    <n v="0"/>
    <n v="0"/>
    <n v="0"/>
    <n v="0"/>
    <n v="0"/>
    <n v="0"/>
    <n v="0"/>
    <n v="0"/>
    <n v="0"/>
    <n v="0"/>
    <n v="0"/>
    <n v="2"/>
    <n v="2"/>
    <n v="0"/>
    <n v="0"/>
    <n v="0"/>
    <n v="0"/>
    <n v="0"/>
    <n v="0"/>
    <n v="0"/>
    <n v="2"/>
    <n v="2"/>
    <n v="3"/>
    <n v="2"/>
    <n v="1"/>
  </r>
  <r>
    <s v="08DPB0156P"/>
    <n v="1"/>
    <s v="MATUTINO"/>
    <s v="BENITO JUAREZ"/>
    <n v="8"/>
    <s v="CHIHUAHUA"/>
    <n v="8"/>
    <s v="CHIHUAHUA"/>
    <n v="7"/>
    <x v="48"/>
    <x v="8"/>
    <n v="81"/>
    <s v="LA NOPALERA (LA CUEVA NOPALERA)"/>
    <s v="CALLE LA NOPALERA (LA CUEVA NOPALERA)"/>
    <n v="0"/>
    <s v="PÚBLICO"/>
    <x v="0"/>
    <n v="2"/>
    <s v="BÁSICA"/>
    <n v="2"/>
    <x v="0"/>
    <n v="3"/>
    <x v="1"/>
    <n v="0"/>
    <s v="NO APLICA"/>
    <n v="0"/>
    <s v="NO APLICA"/>
    <s v="08FZI0007F"/>
    <s v="08FJI0003I"/>
    <s v="08ADG0006B"/>
    <n v="0"/>
    <n v="12"/>
    <n v="7"/>
    <n v="19"/>
    <n v="12"/>
    <n v="7"/>
    <n v="19"/>
    <n v="2"/>
    <n v="1"/>
    <n v="3"/>
    <n v="2"/>
    <n v="2"/>
    <n v="4"/>
    <n v="2"/>
    <n v="2"/>
    <n v="4"/>
    <n v="2"/>
    <n v="3"/>
    <n v="5"/>
    <n v="3"/>
    <n v="2"/>
    <n v="5"/>
    <n v="1"/>
    <n v="1"/>
    <n v="2"/>
    <n v="1"/>
    <n v="1"/>
    <n v="2"/>
    <n v="0"/>
    <n v="1"/>
    <n v="1"/>
    <n v="9"/>
    <n v="10"/>
    <n v="19"/>
    <n v="0"/>
    <n v="0"/>
    <n v="0"/>
    <n v="0"/>
    <n v="0"/>
    <n v="0"/>
    <n v="1"/>
    <n v="1"/>
    <n v="0"/>
    <n v="1"/>
    <n v="0"/>
    <n v="0"/>
    <n v="0"/>
    <n v="0"/>
    <n v="0"/>
    <n v="0"/>
    <n v="0"/>
    <n v="0"/>
    <n v="0"/>
    <n v="0"/>
    <n v="0"/>
    <n v="0"/>
    <n v="0"/>
    <n v="0"/>
    <n v="0"/>
    <n v="0"/>
    <n v="0"/>
    <n v="0"/>
    <n v="0"/>
    <n v="0"/>
    <n v="0"/>
    <n v="1"/>
    <n v="0"/>
    <n v="1"/>
    <n v="0"/>
    <n v="0"/>
    <n v="0"/>
    <n v="0"/>
    <n v="0"/>
    <n v="0"/>
    <n v="1"/>
    <n v="1"/>
    <n v="1"/>
    <n v="1"/>
    <n v="1"/>
  </r>
  <r>
    <s v="08DPB0157O"/>
    <n v="1"/>
    <s v="MATUTINO"/>
    <s v="VENUSTIANO CARRANZA"/>
    <n v="8"/>
    <s v="CHIHUAHUA"/>
    <n v="8"/>
    <s v="CHIHUAHUA"/>
    <n v="7"/>
    <x v="48"/>
    <x v="8"/>
    <n v="64"/>
    <s v="LA LABORCITA"/>
    <s v="CALLE LA LABORCITA"/>
    <n v="0"/>
    <s v="PÚBLICO"/>
    <x v="0"/>
    <n v="2"/>
    <s v="BÁSICA"/>
    <n v="2"/>
    <x v="0"/>
    <n v="3"/>
    <x v="1"/>
    <n v="0"/>
    <s v="NO APLICA"/>
    <n v="0"/>
    <s v="NO APLICA"/>
    <s v="08FZI0007F"/>
    <s v="08FJI0003I"/>
    <s v="08ADG0006B"/>
    <n v="0"/>
    <n v="11"/>
    <n v="8"/>
    <n v="19"/>
    <n v="11"/>
    <n v="8"/>
    <n v="19"/>
    <n v="3"/>
    <n v="1"/>
    <n v="4"/>
    <n v="1"/>
    <n v="1"/>
    <n v="2"/>
    <n v="1"/>
    <n v="1"/>
    <n v="2"/>
    <n v="2"/>
    <n v="2"/>
    <n v="4"/>
    <n v="0"/>
    <n v="1"/>
    <n v="1"/>
    <n v="3"/>
    <n v="0"/>
    <n v="3"/>
    <n v="1"/>
    <n v="1"/>
    <n v="2"/>
    <n v="2"/>
    <n v="3"/>
    <n v="5"/>
    <n v="9"/>
    <n v="8"/>
    <n v="17"/>
    <n v="0"/>
    <n v="0"/>
    <n v="0"/>
    <n v="0"/>
    <n v="0"/>
    <n v="0"/>
    <n v="1"/>
    <n v="1"/>
    <n v="1"/>
    <n v="0"/>
    <n v="0"/>
    <n v="0"/>
    <n v="0"/>
    <n v="0"/>
    <n v="0"/>
    <n v="0"/>
    <n v="0"/>
    <n v="0"/>
    <n v="0"/>
    <n v="0"/>
    <n v="0"/>
    <n v="0"/>
    <n v="0"/>
    <n v="0"/>
    <n v="0"/>
    <n v="0"/>
    <n v="0"/>
    <n v="0"/>
    <n v="0"/>
    <n v="0"/>
    <n v="0"/>
    <n v="1"/>
    <n v="1"/>
    <n v="0"/>
    <n v="0"/>
    <n v="0"/>
    <n v="0"/>
    <n v="0"/>
    <n v="0"/>
    <n v="0"/>
    <n v="1"/>
    <n v="1"/>
    <n v="2"/>
    <n v="2"/>
    <n v="1"/>
  </r>
  <r>
    <s v="08DPB0158N"/>
    <n v="1"/>
    <s v="MATUTINO"/>
    <s v="MIGUEL HIDALGO"/>
    <n v="8"/>
    <s v="CHIHUAHUA"/>
    <n v="8"/>
    <s v="CHIHUAHUA"/>
    <n v="65"/>
    <x v="7"/>
    <x v="1"/>
    <n v="1877"/>
    <s v="CORAREACHI"/>
    <s v="CALLE CORAREACHI"/>
    <n v="0"/>
    <s v="PÚBLICO"/>
    <x v="0"/>
    <n v="2"/>
    <s v="BÁSICA"/>
    <n v="2"/>
    <x v="0"/>
    <n v="3"/>
    <x v="1"/>
    <n v="0"/>
    <s v="NO APLICA"/>
    <n v="0"/>
    <s v="NO APLICA"/>
    <s v="08FZI0022Y"/>
    <s v="08FJI0008D"/>
    <s v="08ADG0006B"/>
    <n v="0"/>
    <n v="75"/>
    <n v="55"/>
    <n v="130"/>
    <n v="75"/>
    <n v="55"/>
    <n v="130"/>
    <n v="9"/>
    <n v="5"/>
    <n v="14"/>
    <n v="9"/>
    <n v="7"/>
    <n v="16"/>
    <n v="9"/>
    <n v="7"/>
    <n v="16"/>
    <n v="14"/>
    <n v="8"/>
    <n v="22"/>
    <n v="11"/>
    <n v="10"/>
    <n v="21"/>
    <n v="11"/>
    <n v="15"/>
    <n v="26"/>
    <n v="13"/>
    <n v="12"/>
    <n v="25"/>
    <n v="12"/>
    <n v="9"/>
    <n v="21"/>
    <n v="70"/>
    <n v="61"/>
    <n v="131"/>
    <n v="1"/>
    <n v="1"/>
    <n v="1"/>
    <n v="1"/>
    <n v="1"/>
    <n v="1"/>
    <n v="0"/>
    <n v="6"/>
    <n v="0"/>
    <n v="0"/>
    <n v="0"/>
    <n v="1"/>
    <n v="0"/>
    <n v="0"/>
    <n v="0"/>
    <n v="0"/>
    <n v="3"/>
    <n v="3"/>
    <n v="0"/>
    <n v="0"/>
    <n v="0"/>
    <n v="0"/>
    <n v="0"/>
    <n v="0"/>
    <n v="0"/>
    <n v="0"/>
    <n v="0"/>
    <n v="0"/>
    <n v="0"/>
    <n v="0"/>
    <n v="0"/>
    <n v="7"/>
    <n v="3"/>
    <n v="3"/>
    <n v="1"/>
    <n v="1"/>
    <n v="1"/>
    <n v="1"/>
    <n v="1"/>
    <n v="1"/>
    <n v="0"/>
    <n v="6"/>
    <n v="6"/>
    <n v="6"/>
    <n v="1"/>
  </r>
  <r>
    <s v="08DPB0160B"/>
    <n v="4"/>
    <s v="DISCONTINUO"/>
    <s v="BENITO JUAREZ"/>
    <n v="8"/>
    <s v="CHIHUAHUA"/>
    <n v="8"/>
    <s v="CHIHUAHUA"/>
    <n v="9"/>
    <x v="1"/>
    <x v="1"/>
    <n v="421"/>
    <s v="HUIYOCHI"/>
    <s v="CALLE HUIYOCHI"/>
    <n v="0"/>
    <s v="PÚBLICO"/>
    <x v="0"/>
    <n v="2"/>
    <s v="BÁSICA"/>
    <n v="2"/>
    <x v="0"/>
    <n v="3"/>
    <x v="1"/>
    <n v="0"/>
    <s v="NO APLICA"/>
    <n v="0"/>
    <s v="NO APLICA"/>
    <s v="08FZI0003J"/>
    <s v="08FJI0002J"/>
    <s v="08ADG0003E"/>
    <n v="0"/>
    <n v="18"/>
    <n v="25"/>
    <n v="43"/>
    <n v="18"/>
    <n v="25"/>
    <n v="43"/>
    <n v="3"/>
    <n v="2"/>
    <n v="5"/>
    <n v="1"/>
    <n v="2"/>
    <n v="3"/>
    <n v="1"/>
    <n v="2"/>
    <n v="3"/>
    <n v="3"/>
    <n v="4"/>
    <n v="7"/>
    <n v="1"/>
    <n v="2"/>
    <n v="3"/>
    <n v="2"/>
    <n v="3"/>
    <n v="5"/>
    <n v="5"/>
    <n v="7"/>
    <n v="12"/>
    <n v="4"/>
    <n v="4"/>
    <n v="8"/>
    <n v="16"/>
    <n v="22"/>
    <n v="38"/>
    <n v="0"/>
    <n v="0"/>
    <n v="0"/>
    <n v="0"/>
    <n v="0"/>
    <n v="0"/>
    <n v="2"/>
    <n v="2"/>
    <n v="1"/>
    <n v="0"/>
    <n v="0"/>
    <n v="0"/>
    <n v="0"/>
    <n v="0"/>
    <n v="0"/>
    <n v="0"/>
    <n v="1"/>
    <n v="0"/>
    <n v="0"/>
    <n v="0"/>
    <n v="0"/>
    <n v="0"/>
    <n v="0"/>
    <n v="0"/>
    <n v="0"/>
    <n v="0"/>
    <n v="0"/>
    <n v="0"/>
    <n v="0"/>
    <n v="0"/>
    <n v="0"/>
    <n v="2"/>
    <n v="2"/>
    <n v="0"/>
    <n v="0"/>
    <n v="0"/>
    <n v="0"/>
    <n v="0"/>
    <n v="0"/>
    <n v="0"/>
    <n v="2"/>
    <n v="2"/>
    <n v="5"/>
    <n v="3"/>
    <n v="1"/>
  </r>
  <r>
    <s v="08DPB0161A"/>
    <n v="1"/>
    <s v="MATUTINO"/>
    <s v="CELESTINO CARRILLO"/>
    <n v="8"/>
    <s v="CHIHUAHUA"/>
    <n v="8"/>
    <s v="CHIHUAHUA"/>
    <n v="29"/>
    <x v="3"/>
    <x v="3"/>
    <n v="152"/>
    <s v="PALOS MUERTOS"/>
    <s v="CALLE PALOS MUERTOS"/>
    <n v="0"/>
    <s v="PÚBLICO"/>
    <x v="0"/>
    <n v="2"/>
    <s v="BÁSICA"/>
    <n v="2"/>
    <x v="0"/>
    <n v="3"/>
    <x v="1"/>
    <n v="0"/>
    <s v="NO APLICA"/>
    <n v="0"/>
    <s v="NO APLICA"/>
    <s v="08FZI0028S"/>
    <s v="08FJI0010S"/>
    <s v="08ADG0007A"/>
    <n v="0"/>
    <n v="50"/>
    <n v="39"/>
    <n v="89"/>
    <n v="50"/>
    <n v="39"/>
    <n v="89"/>
    <n v="11"/>
    <n v="7"/>
    <n v="18"/>
    <n v="3"/>
    <n v="6"/>
    <n v="9"/>
    <n v="3"/>
    <n v="6"/>
    <n v="9"/>
    <n v="7"/>
    <n v="5"/>
    <n v="12"/>
    <n v="7"/>
    <n v="6"/>
    <n v="13"/>
    <n v="4"/>
    <n v="6"/>
    <n v="10"/>
    <n v="9"/>
    <n v="7"/>
    <n v="16"/>
    <n v="12"/>
    <n v="8"/>
    <n v="20"/>
    <n v="42"/>
    <n v="38"/>
    <n v="80"/>
    <n v="0"/>
    <n v="0"/>
    <n v="0"/>
    <n v="0"/>
    <n v="1"/>
    <n v="1"/>
    <n v="2"/>
    <n v="4"/>
    <n v="0"/>
    <n v="0"/>
    <n v="1"/>
    <n v="0"/>
    <n v="0"/>
    <n v="0"/>
    <n v="0"/>
    <n v="0"/>
    <n v="2"/>
    <n v="2"/>
    <n v="0"/>
    <n v="0"/>
    <n v="0"/>
    <n v="0"/>
    <n v="0"/>
    <n v="0"/>
    <n v="0"/>
    <n v="0"/>
    <n v="0"/>
    <n v="0"/>
    <n v="0"/>
    <n v="0"/>
    <n v="0"/>
    <n v="5"/>
    <n v="2"/>
    <n v="2"/>
    <n v="0"/>
    <n v="0"/>
    <n v="0"/>
    <n v="0"/>
    <n v="1"/>
    <n v="1"/>
    <n v="2"/>
    <n v="4"/>
    <n v="6"/>
    <n v="4"/>
    <n v="1"/>
  </r>
  <r>
    <s v="08DPB0163Z"/>
    <n v="1"/>
    <s v="MATUTINO"/>
    <s v="21 DE MARZO"/>
    <n v="8"/>
    <s v="CHIHUAHUA"/>
    <n v="8"/>
    <s v="CHIHUAHUA"/>
    <n v="27"/>
    <x v="9"/>
    <x v="8"/>
    <n v="761"/>
    <s v="BOQUIMOBA"/>
    <s v="CALLE BOQUIMOBA"/>
    <n v="0"/>
    <s v="PÚBLICO"/>
    <x v="0"/>
    <n v="2"/>
    <s v="BÁSICA"/>
    <n v="2"/>
    <x v="0"/>
    <n v="3"/>
    <x v="1"/>
    <n v="0"/>
    <s v="NO APLICA"/>
    <n v="0"/>
    <s v="NO APLICA"/>
    <s v="08FZI0023X"/>
    <s v="08FJI0008D"/>
    <s v="08ADG0006B"/>
    <n v="0"/>
    <n v="31"/>
    <n v="44"/>
    <n v="75"/>
    <n v="31"/>
    <n v="44"/>
    <n v="75"/>
    <n v="4"/>
    <n v="3"/>
    <n v="7"/>
    <n v="5"/>
    <n v="6"/>
    <n v="11"/>
    <n v="5"/>
    <n v="6"/>
    <n v="11"/>
    <n v="3"/>
    <n v="11"/>
    <n v="14"/>
    <n v="5"/>
    <n v="5"/>
    <n v="10"/>
    <n v="5"/>
    <n v="7"/>
    <n v="12"/>
    <n v="5"/>
    <n v="10"/>
    <n v="15"/>
    <n v="6"/>
    <n v="6"/>
    <n v="12"/>
    <n v="29"/>
    <n v="45"/>
    <n v="74"/>
    <n v="0"/>
    <n v="0"/>
    <n v="0"/>
    <n v="0"/>
    <n v="0"/>
    <n v="0"/>
    <n v="3"/>
    <n v="3"/>
    <n v="1"/>
    <n v="0"/>
    <n v="0"/>
    <n v="0"/>
    <n v="0"/>
    <n v="0"/>
    <n v="0"/>
    <n v="0"/>
    <n v="0"/>
    <n v="2"/>
    <n v="0"/>
    <n v="0"/>
    <n v="0"/>
    <n v="0"/>
    <n v="0"/>
    <n v="0"/>
    <n v="0"/>
    <n v="0"/>
    <n v="0"/>
    <n v="0"/>
    <n v="0"/>
    <n v="0"/>
    <n v="0"/>
    <n v="3"/>
    <n v="1"/>
    <n v="2"/>
    <n v="0"/>
    <n v="0"/>
    <n v="0"/>
    <n v="0"/>
    <n v="0"/>
    <n v="0"/>
    <n v="3"/>
    <n v="3"/>
    <n v="4"/>
    <n v="3"/>
    <n v="1"/>
  </r>
  <r>
    <s v="08DPB0164Y"/>
    <n v="1"/>
    <s v="MATUTINO"/>
    <s v="CUAUHTEMOC"/>
    <n v="8"/>
    <s v="CHIHUAHUA"/>
    <n v="8"/>
    <s v="CHIHUAHUA"/>
    <n v="7"/>
    <x v="48"/>
    <x v="8"/>
    <n v="48"/>
    <s v="CHIQUIHUITE"/>
    <s v="CALLE CONOCIDO"/>
    <n v="0"/>
    <s v="PÚBLICO"/>
    <x v="0"/>
    <n v="2"/>
    <s v="BÁSICA"/>
    <n v="2"/>
    <x v="0"/>
    <n v="3"/>
    <x v="1"/>
    <n v="0"/>
    <s v="NO APLICA"/>
    <n v="0"/>
    <s v="NO APLICA"/>
    <s v="08FZI0007F"/>
    <s v="08FJI0003I"/>
    <s v="08ADG0006B"/>
    <n v="0"/>
    <n v="5"/>
    <n v="4"/>
    <n v="9"/>
    <n v="4"/>
    <n v="4"/>
    <n v="8"/>
    <n v="2"/>
    <n v="0"/>
    <n v="2"/>
    <n v="1"/>
    <n v="0"/>
    <n v="1"/>
    <n v="1"/>
    <n v="0"/>
    <n v="1"/>
    <n v="2"/>
    <n v="1"/>
    <n v="3"/>
    <n v="0"/>
    <n v="0"/>
    <n v="0"/>
    <n v="0"/>
    <n v="0"/>
    <n v="0"/>
    <n v="0"/>
    <n v="3"/>
    <n v="3"/>
    <n v="1"/>
    <n v="0"/>
    <n v="1"/>
    <n v="4"/>
    <n v="4"/>
    <n v="8"/>
    <n v="0"/>
    <n v="0"/>
    <n v="0"/>
    <n v="0"/>
    <n v="0"/>
    <n v="0"/>
    <n v="1"/>
    <n v="1"/>
    <n v="0"/>
    <n v="1"/>
    <n v="0"/>
    <n v="0"/>
    <n v="0"/>
    <n v="0"/>
    <n v="0"/>
    <n v="0"/>
    <n v="0"/>
    <n v="0"/>
    <n v="0"/>
    <n v="0"/>
    <n v="0"/>
    <n v="0"/>
    <n v="0"/>
    <n v="0"/>
    <n v="0"/>
    <n v="0"/>
    <n v="0"/>
    <n v="0"/>
    <n v="0"/>
    <n v="0"/>
    <n v="0"/>
    <n v="1"/>
    <n v="0"/>
    <n v="1"/>
    <n v="0"/>
    <n v="0"/>
    <n v="0"/>
    <n v="0"/>
    <n v="0"/>
    <n v="0"/>
    <n v="1"/>
    <n v="1"/>
    <n v="1"/>
    <n v="1"/>
    <n v="1"/>
  </r>
  <r>
    <s v="08DPB0167V"/>
    <n v="1"/>
    <s v="MATUTINO"/>
    <s v="MIGUEL HIDALGO Y COSTILLA"/>
    <n v="8"/>
    <s v="CHIHUAHUA"/>
    <n v="8"/>
    <s v="CHIHUAHUA"/>
    <n v="27"/>
    <x v="9"/>
    <x v="8"/>
    <n v="1408"/>
    <s v="LOS ARBOLITOS"/>
    <s v="CALLE LOS ARBOLITOS"/>
    <n v="0"/>
    <s v="PÚBLICO"/>
    <x v="0"/>
    <n v="2"/>
    <s v="BÁSICA"/>
    <n v="2"/>
    <x v="0"/>
    <n v="3"/>
    <x v="1"/>
    <n v="0"/>
    <s v="NO APLICA"/>
    <n v="0"/>
    <s v="NO APLICA"/>
    <s v="08FZI0023X"/>
    <s v="08FJI0008D"/>
    <s v="08ADG0006B"/>
    <n v="0"/>
    <n v="20"/>
    <n v="22"/>
    <n v="42"/>
    <n v="20"/>
    <n v="22"/>
    <n v="42"/>
    <n v="5"/>
    <n v="1"/>
    <n v="6"/>
    <n v="1"/>
    <n v="3"/>
    <n v="4"/>
    <n v="1"/>
    <n v="3"/>
    <n v="4"/>
    <n v="4"/>
    <n v="4"/>
    <n v="8"/>
    <n v="1"/>
    <n v="3"/>
    <n v="4"/>
    <n v="1"/>
    <n v="5"/>
    <n v="6"/>
    <n v="3"/>
    <n v="4"/>
    <n v="7"/>
    <n v="6"/>
    <n v="4"/>
    <n v="10"/>
    <n v="16"/>
    <n v="23"/>
    <n v="39"/>
    <n v="0"/>
    <n v="0"/>
    <n v="0"/>
    <n v="0"/>
    <n v="0"/>
    <n v="0"/>
    <n v="2"/>
    <n v="2"/>
    <n v="0"/>
    <n v="1"/>
    <n v="0"/>
    <n v="0"/>
    <n v="0"/>
    <n v="0"/>
    <n v="0"/>
    <n v="0"/>
    <n v="0"/>
    <n v="1"/>
    <n v="0"/>
    <n v="0"/>
    <n v="0"/>
    <n v="0"/>
    <n v="0"/>
    <n v="0"/>
    <n v="0"/>
    <n v="0"/>
    <n v="0"/>
    <n v="0"/>
    <n v="0"/>
    <n v="0"/>
    <n v="0"/>
    <n v="2"/>
    <n v="0"/>
    <n v="2"/>
    <n v="0"/>
    <n v="0"/>
    <n v="0"/>
    <n v="0"/>
    <n v="0"/>
    <n v="0"/>
    <n v="2"/>
    <n v="2"/>
    <n v="2"/>
    <n v="2"/>
    <n v="1"/>
  </r>
  <r>
    <s v="08DPB0173F"/>
    <n v="1"/>
    <s v="MATUTINO"/>
    <s v="BENITO JUAREZ"/>
    <n v="8"/>
    <s v="CHIHUAHUA"/>
    <n v="8"/>
    <s v="CHIHUAHUA"/>
    <n v="7"/>
    <x v="48"/>
    <x v="8"/>
    <n v="63"/>
    <s v="LA JOYA"/>
    <s v="CALLE LA JOYA"/>
    <n v="0"/>
    <s v="PÚBLICO"/>
    <x v="0"/>
    <n v="2"/>
    <s v="BÁSICA"/>
    <n v="2"/>
    <x v="0"/>
    <n v="3"/>
    <x v="1"/>
    <n v="0"/>
    <s v="NO APLICA"/>
    <n v="0"/>
    <s v="NO APLICA"/>
    <s v="08FZI0011S"/>
    <s v="08FJI0004H"/>
    <s v="08ADG0007A"/>
    <n v="0"/>
    <n v="27"/>
    <n v="31"/>
    <n v="58"/>
    <n v="27"/>
    <n v="31"/>
    <n v="58"/>
    <n v="1"/>
    <n v="5"/>
    <n v="6"/>
    <n v="5"/>
    <n v="1"/>
    <n v="6"/>
    <n v="5"/>
    <n v="1"/>
    <n v="6"/>
    <n v="5"/>
    <n v="7"/>
    <n v="12"/>
    <n v="5"/>
    <n v="5"/>
    <n v="10"/>
    <n v="1"/>
    <n v="5"/>
    <n v="6"/>
    <n v="7"/>
    <n v="4"/>
    <n v="11"/>
    <n v="8"/>
    <n v="4"/>
    <n v="12"/>
    <n v="31"/>
    <n v="26"/>
    <n v="57"/>
    <n v="0"/>
    <n v="0"/>
    <n v="0"/>
    <n v="0"/>
    <n v="0"/>
    <n v="0"/>
    <n v="2"/>
    <n v="2"/>
    <n v="1"/>
    <n v="0"/>
    <n v="0"/>
    <n v="0"/>
    <n v="0"/>
    <n v="0"/>
    <n v="0"/>
    <n v="0"/>
    <n v="0"/>
    <n v="1"/>
    <n v="0"/>
    <n v="0"/>
    <n v="0"/>
    <n v="0"/>
    <n v="0"/>
    <n v="0"/>
    <n v="0"/>
    <n v="0"/>
    <n v="0"/>
    <n v="0"/>
    <n v="0"/>
    <n v="0"/>
    <n v="0"/>
    <n v="2"/>
    <n v="1"/>
    <n v="1"/>
    <n v="0"/>
    <n v="0"/>
    <n v="0"/>
    <n v="0"/>
    <n v="0"/>
    <n v="0"/>
    <n v="2"/>
    <n v="2"/>
    <n v="3"/>
    <n v="3"/>
    <n v="1"/>
  </r>
  <r>
    <s v="08DPB0176C"/>
    <n v="1"/>
    <s v="MATUTINO"/>
    <s v="JOSESITO AGUIRRE"/>
    <n v="8"/>
    <s v="CHIHUAHUA"/>
    <n v="8"/>
    <s v="CHIHUAHUA"/>
    <n v="27"/>
    <x v="9"/>
    <x v="8"/>
    <n v="47"/>
    <s v="HUIZAROCHI"/>
    <s v="CAMINO SALIDA A SINFOROSA"/>
    <n v="0"/>
    <s v="PÚBLICO"/>
    <x v="0"/>
    <n v="2"/>
    <s v="BÁSICA"/>
    <n v="2"/>
    <x v="0"/>
    <n v="3"/>
    <x v="1"/>
    <n v="0"/>
    <s v="NO APLICA"/>
    <n v="0"/>
    <s v="NO APLICA"/>
    <s v="08FZI0005H"/>
    <s v="08FJI0003I"/>
    <s v="08ADG0006B"/>
    <n v="0"/>
    <n v="121"/>
    <n v="124"/>
    <n v="245"/>
    <n v="121"/>
    <n v="124"/>
    <n v="245"/>
    <n v="24"/>
    <n v="18"/>
    <n v="42"/>
    <n v="22"/>
    <n v="17"/>
    <n v="39"/>
    <n v="23"/>
    <n v="17"/>
    <n v="40"/>
    <n v="17"/>
    <n v="27"/>
    <n v="44"/>
    <n v="15"/>
    <n v="23"/>
    <n v="38"/>
    <n v="23"/>
    <n v="20"/>
    <n v="43"/>
    <n v="20"/>
    <n v="20"/>
    <n v="40"/>
    <n v="19"/>
    <n v="15"/>
    <n v="34"/>
    <n v="117"/>
    <n v="122"/>
    <n v="239"/>
    <n v="2"/>
    <n v="2"/>
    <n v="2"/>
    <n v="2"/>
    <n v="2"/>
    <n v="2"/>
    <n v="0"/>
    <n v="12"/>
    <n v="0"/>
    <n v="0"/>
    <n v="0"/>
    <n v="1"/>
    <n v="0"/>
    <n v="0"/>
    <n v="0"/>
    <n v="0"/>
    <n v="4"/>
    <n v="8"/>
    <n v="0"/>
    <n v="0"/>
    <n v="0"/>
    <n v="0"/>
    <n v="0"/>
    <n v="0"/>
    <n v="0"/>
    <n v="0"/>
    <n v="0"/>
    <n v="0"/>
    <n v="1"/>
    <n v="0"/>
    <n v="0"/>
    <n v="14"/>
    <n v="4"/>
    <n v="8"/>
    <n v="2"/>
    <n v="2"/>
    <n v="2"/>
    <n v="2"/>
    <n v="2"/>
    <n v="2"/>
    <n v="0"/>
    <n v="12"/>
    <n v="12"/>
    <n v="12"/>
    <n v="1"/>
  </r>
  <r>
    <s v="08DPB0180P"/>
    <n v="1"/>
    <s v="MATUTINO"/>
    <s v="FRANCISCO VILLA"/>
    <n v="8"/>
    <s v="CHIHUAHUA"/>
    <n v="8"/>
    <s v="CHIHUAHUA"/>
    <n v="27"/>
    <x v="9"/>
    <x v="8"/>
    <n v="1048"/>
    <s v="BASIGOCHI"/>
    <s v="CALLE CONOCIDO"/>
    <n v="0"/>
    <s v="PÚBLICO"/>
    <x v="0"/>
    <n v="2"/>
    <s v="BÁSICA"/>
    <n v="2"/>
    <x v="0"/>
    <n v="3"/>
    <x v="1"/>
    <n v="0"/>
    <s v="NO APLICA"/>
    <n v="0"/>
    <s v="NO APLICA"/>
    <s v="08FZI0022Y"/>
    <s v="08FJI0008D"/>
    <s v="08ADG0006B"/>
    <n v="0"/>
    <n v="22"/>
    <n v="34"/>
    <n v="56"/>
    <n v="22"/>
    <n v="34"/>
    <n v="56"/>
    <n v="7"/>
    <n v="9"/>
    <n v="16"/>
    <n v="9"/>
    <n v="4"/>
    <n v="13"/>
    <n v="9"/>
    <n v="5"/>
    <n v="14"/>
    <n v="2"/>
    <n v="7"/>
    <n v="9"/>
    <n v="4"/>
    <n v="7"/>
    <n v="11"/>
    <n v="3"/>
    <n v="3"/>
    <n v="6"/>
    <n v="7"/>
    <n v="5"/>
    <n v="12"/>
    <n v="5"/>
    <n v="7"/>
    <n v="12"/>
    <n v="30"/>
    <n v="34"/>
    <n v="64"/>
    <n v="0"/>
    <n v="0"/>
    <n v="0"/>
    <n v="0"/>
    <n v="0"/>
    <n v="0"/>
    <n v="3"/>
    <n v="3"/>
    <n v="0"/>
    <n v="1"/>
    <n v="0"/>
    <n v="0"/>
    <n v="0"/>
    <n v="0"/>
    <n v="0"/>
    <n v="0"/>
    <n v="1"/>
    <n v="1"/>
    <n v="0"/>
    <n v="0"/>
    <n v="0"/>
    <n v="0"/>
    <n v="0"/>
    <n v="0"/>
    <n v="0"/>
    <n v="0"/>
    <n v="0"/>
    <n v="0"/>
    <n v="0"/>
    <n v="0"/>
    <n v="0"/>
    <n v="3"/>
    <n v="1"/>
    <n v="2"/>
    <n v="0"/>
    <n v="0"/>
    <n v="0"/>
    <n v="0"/>
    <n v="0"/>
    <n v="0"/>
    <n v="3"/>
    <n v="3"/>
    <n v="3"/>
    <n v="3"/>
    <n v="1"/>
  </r>
  <r>
    <s v="08DPB0182N"/>
    <n v="4"/>
    <s v="DISCONTINUO"/>
    <s v="EMILIANO ZAPATA"/>
    <n v="8"/>
    <s v="CHIHUAHUA"/>
    <n v="8"/>
    <s v="CHIHUAHUA"/>
    <n v="9"/>
    <x v="1"/>
    <x v="1"/>
    <n v="724"/>
    <s v="ROCHIVO"/>
    <s v="CALLE ROCHIVO DE CREEL"/>
    <n v="0"/>
    <s v="PÚBLICO"/>
    <x v="0"/>
    <n v="2"/>
    <s v="BÁSICA"/>
    <n v="2"/>
    <x v="0"/>
    <n v="3"/>
    <x v="1"/>
    <n v="0"/>
    <s v="NO APLICA"/>
    <n v="0"/>
    <s v="NO APLICA"/>
    <s v="08FZI0003J"/>
    <s v="08FJI0002J"/>
    <s v="08ADG0003E"/>
    <n v="0"/>
    <n v="33"/>
    <n v="37"/>
    <n v="70"/>
    <n v="33"/>
    <n v="37"/>
    <n v="70"/>
    <n v="4"/>
    <n v="5"/>
    <n v="9"/>
    <n v="6"/>
    <n v="2"/>
    <n v="8"/>
    <n v="6"/>
    <n v="2"/>
    <n v="8"/>
    <n v="6"/>
    <n v="5"/>
    <n v="11"/>
    <n v="6"/>
    <n v="3"/>
    <n v="9"/>
    <n v="4"/>
    <n v="9"/>
    <n v="13"/>
    <n v="3"/>
    <n v="5"/>
    <n v="8"/>
    <n v="3"/>
    <n v="7"/>
    <n v="10"/>
    <n v="28"/>
    <n v="31"/>
    <n v="59"/>
    <n v="0"/>
    <n v="0"/>
    <n v="0"/>
    <n v="0"/>
    <n v="0"/>
    <n v="0"/>
    <n v="3"/>
    <n v="3"/>
    <n v="0"/>
    <n v="1"/>
    <n v="0"/>
    <n v="0"/>
    <n v="0"/>
    <n v="0"/>
    <n v="0"/>
    <n v="0"/>
    <n v="1"/>
    <n v="1"/>
    <n v="0"/>
    <n v="0"/>
    <n v="0"/>
    <n v="0"/>
    <n v="0"/>
    <n v="0"/>
    <n v="0"/>
    <n v="0"/>
    <n v="0"/>
    <n v="0"/>
    <n v="0"/>
    <n v="0"/>
    <n v="0"/>
    <n v="3"/>
    <n v="1"/>
    <n v="2"/>
    <n v="0"/>
    <n v="0"/>
    <n v="0"/>
    <n v="0"/>
    <n v="0"/>
    <n v="0"/>
    <n v="3"/>
    <n v="3"/>
    <n v="4"/>
    <n v="3"/>
    <n v="1"/>
  </r>
  <r>
    <s v="08DPB0188H"/>
    <n v="1"/>
    <s v="MATUTINO"/>
    <s v="NICOLAS BRAVO"/>
    <n v="8"/>
    <s v="CHIHUAHUA"/>
    <n v="8"/>
    <s v="CHIHUAHUA"/>
    <n v="27"/>
    <x v="9"/>
    <x v="8"/>
    <n v="679"/>
    <s v="RANCHERĂŤA OGUIVO"/>
    <s v="CALLE RANCHERIA OGUIVO"/>
    <n v="0"/>
    <s v="PÚBLICO"/>
    <x v="0"/>
    <n v="2"/>
    <s v="BÁSICA"/>
    <n v="2"/>
    <x v="0"/>
    <n v="3"/>
    <x v="1"/>
    <n v="0"/>
    <s v="NO APLICA"/>
    <n v="0"/>
    <s v="NO APLICA"/>
    <s v="08FZI0006G"/>
    <s v="08FJI0003I"/>
    <s v="08ADG0006B"/>
    <n v="0"/>
    <n v="33"/>
    <n v="37"/>
    <n v="70"/>
    <n v="33"/>
    <n v="37"/>
    <n v="70"/>
    <n v="3"/>
    <n v="1"/>
    <n v="4"/>
    <n v="3"/>
    <n v="7"/>
    <n v="10"/>
    <n v="3"/>
    <n v="7"/>
    <n v="10"/>
    <n v="7"/>
    <n v="9"/>
    <n v="16"/>
    <n v="4"/>
    <n v="8"/>
    <n v="12"/>
    <n v="8"/>
    <n v="7"/>
    <n v="15"/>
    <n v="5"/>
    <n v="7"/>
    <n v="12"/>
    <n v="6"/>
    <n v="5"/>
    <n v="11"/>
    <n v="33"/>
    <n v="43"/>
    <n v="76"/>
    <n v="0"/>
    <n v="0"/>
    <n v="0"/>
    <n v="0"/>
    <n v="0"/>
    <n v="0"/>
    <n v="3"/>
    <n v="3"/>
    <n v="1"/>
    <n v="0"/>
    <n v="0"/>
    <n v="0"/>
    <n v="0"/>
    <n v="0"/>
    <n v="0"/>
    <n v="0"/>
    <n v="2"/>
    <n v="0"/>
    <n v="0"/>
    <n v="0"/>
    <n v="0"/>
    <n v="0"/>
    <n v="0"/>
    <n v="0"/>
    <n v="0"/>
    <n v="0"/>
    <n v="0"/>
    <n v="0"/>
    <n v="0"/>
    <n v="0"/>
    <n v="0"/>
    <n v="3"/>
    <n v="3"/>
    <n v="0"/>
    <n v="0"/>
    <n v="0"/>
    <n v="0"/>
    <n v="0"/>
    <n v="0"/>
    <n v="0"/>
    <n v="3"/>
    <n v="3"/>
    <n v="3"/>
    <n v="3"/>
    <n v="1"/>
  </r>
  <r>
    <s v="08DPB0194S"/>
    <n v="1"/>
    <s v="MATUTINO"/>
    <s v="JOSE MA MORELOS"/>
    <n v="8"/>
    <s v="CHIHUAHUA"/>
    <n v="8"/>
    <s v="CHIHUAHUA"/>
    <n v="27"/>
    <x v="9"/>
    <x v="8"/>
    <n v="1175"/>
    <s v="PAHUIRANACHI (RECOBICHI)"/>
    <s v="CALLE PAHUIRANACHI (RECOBICHI)"/>
    <n v="0"/>
    <s v="PÚBLICO"/>
    <x v="0"/>
    <n v="2"/>
    <s v="BÁSICA"/>
    <n v="2"/>
    <x v="0"/>
    <n v="3"/>
    <x v="1"/>
    <n v="0"/>
    <s v="NO APLICA"/>
    <n v="0"/>
    <s v="NO APLICA"/>
    <s v="08FZI0023X"/>
    <s v="08FJI0008D"/>
    <s v="08ADG0006B"/>
    <n v="0"/>
    <n v="25"/>
    <n v="28"/>
    <n v="53"/>
    <n v="25"/>
    <n v="28"/>
    <n v="53"/>
    <n v="4"/>
    <n v="4"/>
    <n v="8"/>
    <n v="2"/>
    <n v="6"/>
    <n v="8"/>
    <n v="2"/>
    <n v="6"/>
    <n v="8"/>
    <n v="5"/>
    <n v="2"/>
    <n v="7"/>
    <n v="4"/>
    <n v="8"/>
    <n v="12"/>
    <n v="5"/>
    <n v="2"/>
    <n v="7"/>
    <n v="6"/>
    <n v="7"/>
    <n v="13"/>
    <n v="1"/>
    <n v="5"/>
    <n v="6"/>
    <n v="23"/>
    <n v="30"/>
    <n v="53"/>
    <n v="0"/>
    <n v="0"/>
    <n v="0"/>
    <n v="0"/>
    <n v="0"/>
    <n v="0"/>
    <n v="2"/>
    <n v="2"/>
    <n v="1"/>
    <n v="0"/>
    <n v="0"/>
    <n v="0"/>
    <n v="0"/>
    <n v="0"/>
    <n v="0"/>
    <n v="0"/>
    <n v="1"/>
    <n v="0"/>
    <n v="0"/>
    <n v="0"/>
    <n v="0"/>
    <n v="0"/>
    <n v="0"/>
    <n v="0"/>
    <n v="0"/>
    <n v="0"/>
    <n v="0"/>
    <n v="0"/>
    <n v="0"/>
    <n v="0"/>
    <n v="0"/>
    <n v="2"/>
    <n v="2"/>
    <n v="0"/>
    <n v="0"/>
    <n v="0"/>
    <n v="0"/>
    <n v="0"/>
    <n v="0"/>
    <n v="0"/>
    <n v="2"/>
    <n v="2"/>
    <n v="2"/>
    <n v="2"/>
    <n v="1"/>
  </r>
  <r>
    <s v="08DPB0195R"/>
    <n v="1"/>
    <s v="MATUTINO"/>
    <s v="FRANCISCO M PLANCARTE"/>
    <n v="8"/>
    <s v="CHIHUAHUA"/>
    <n v="8"/>
    <s v="CHIHUAHUA"/>
    <n v="27"/>
    <x v="9"/>
    <x v="8"/>
    <n v="1191"/>
    <s v="PESACHI"/>
    <s v="CALLE PESACHI"/>
    <n v="0"/>
    <s v="PÚBLICO"/>
    <x v="0"/>
    <n v="2"/>
    <s v="BÁSICA"/>
    <n v="2"/>
    <x v="0"/>
    <n v="3"/>
    <x v="1"/>
    <n v="0"/>
    <s v="NO APLICA"/>
    <n v="0"/>
    <s v="NO APLICA"/>
    <s v="08FZI0023X"/>
    <s v="08FJI0008D"/>
    <s v="08ADG0006B"/>
    <n v="0"/>
    <n v="26"/>
    <n v="21"/>
    <n v="47"/>
    <n v="26"/>
    <n v="21"/>
    <n v="47"/>
    <n v="2"/>
    <n v="2"/>
    <n v="4"/>
    <n v="7"/>
    <n v="5"/>
    <n v="12"/>
    <n v="7"/>
    <n v="5"/>
    <n v="12"/>
    <n v="4"/>
    <n v="4"/>
    <n v="8"/>
    <n v="6"/>
    <n v="5"/>
    <n v="11"/>
    <n v="2"/>
    <n v="3"/>
    <n v="5"/>
    <n v="5"/>
    <n v="2"/>
    <n v="7"/>
    <n v="6"/>
    <n v="4"/>
    <n v="10"/>
    <n v="30"/>
    <n v="23"/>
    <n v="53"/>
    <n v="0"/>
    <n v="0"/>
    <n v="0"/>
    <n v="0"/>
    <n v="0"/>
    <n v="0"/>
    <n v="3"/>
    <n v="3"/>
    <n v="0"/>
    <n v="1"/>
    <n v="0"/>
    <n v="0"/>
    <n v="0"/>
    <n v="0"/>
    <n v="0"/>
    <n v="0"/>
    <n v="0"/>
    <n v="2"/>
    <n v="0"/>
    <n v="0"/>
    <n v="0"/>
    <n v="0"/>
    <n v="0"/>
    <n v="0"/>
    <n v="0"/>
    <n v="0"/>
    <n v="0"/>
    <n v="0"/>
    <n v="0"/>
    <n v="0"/>
    <n v="0"/>
    <n v="3"/>
    <n v="0"/>
    <n v="3"/>
    <n v="0"/>
    <n v="0"/>
    <n v="0"/>
    <n v="0"/>
    <n v="0"/>
    <n v="0"/>
    <n v="3"/>
    <n v="3"/>
    <n v="3"/>
    <n v="3"/>
    <n v="1"/>
  </r>
  <r>
    <s v="08DPB0202K"/>
    <n v="1"/>
    <s v="MATUTINO"/>
    <s v="IGNACIO ZARAGOZA"/>
    <n v="8"/>
    <s v="CHIHUAHUA"/>
    <n v="8"/>
    <s v="CHIHUAHUA"/>
    <n v="27"/>
    <x v="9"/>
    <x v="8"/>
    <n v="624"/>
    <s v="COCHERARE"/>
    <s v="CALLE COCHERARE"/>
    <n v="0"/>
    <s v="PÚBLICO"/>
    <x v="0"/>
    <n v="2"/>
    <s v="BÁSICA"/>
    <n v="2"/>
    <x v="0"/>
    <n v="3"/>
    <x v="1"/>
    <n v="0"/>
    <s v="NO APLICA"/>
    <n v="0"/>
    <s v="NO APLICA"/>
    <s v="08FZI0024W"/>
    <s v="08FJI0008D"/>
    <s v="08ADG0006B"/>
    <n v="0"/>
    <n v="12"/>
    <n v="15"/>
    <n v="27"/>
    <n v="12"/>
    <n v="15"/>
    <n v="27"/>
    <n v="4"/>
    <n v="2"/>
    <n v="6"/>
    <n v="2"/>
    <n v="3"/>
    <n v="5"/>
    <n v="2"/>
    <n v="3"/>
    <n v="5"/>
    <n v="1"/>
    <n v="5"/>
    <n v="6"/>
    <n v="3"/>
    <n v="0"/>
    <n v="3"/>
    <n v="1"/>
    <n v="2"/>
    <n v="3"/>
    <n v="3"/>
    <n v="3"/>
    <n v="6"/>
    <n v="5"/>
    <n v="5"/>
    <n v="10"/>
    <n v="15"/>
    <n v="18"/>
    <n v="33"/>
    <n v="0"/>
    <n v="0"/>
    <n v="0"/>
    <n v="0"/>
    <n v="0"/>
    <n v="0"/>
    <n v="2"/>
    <n v="2"/>
    <n v="1"/>
    <n v="0"/>
    <n v="0"/>
    <n v="0"/>
    <n v="0"/>
    <n v="0"/>
    <n v="0"/>
    <n v="0"/>
    <n v="0"/>
    <n v="1"/>
    <n v="0"/>
    <n v="0"/>
    <n v="0"/>
    <n v="0"/>
    <n v="0"/>
    <n v="0"/>
    <n v="0"/>
    <n v="0"/>
    <n v="0"/>
    <n v="0"/>
    <n v="0"/>
    <n v="0"/>
    <n v="0"/>
    <n v="2"/>
    <n v="1"/>
    <n v="1"/>
    <n v="0"/>
    <n v="0"/>
    <n v="0"/>
    <n v="0"/>
    <n v="0"/>
    <n v="0"/>
    <n v="2"/>
    <n v="2"/>
    <n v="2"/>
    <n v="2"/>
    <n v="1"/>
  </r>
  <r>
    <s v="08DPB0204I"/>
    <n v="1"/>
    <s v="MATUTINO"/>
    <s v="PRIMERO DE SEPTIEMBRE"/>
    <n v="8"/>
    <s v="CHIHUAHUA"/>
    <n v="8"/>
    <s v="CHIHUAHUA"/>
    <n v="27"/>
    <x v="9"/>
    <x v="8"/>
    <n v="502"/>
    <s v="ROJASARARE DE ROCHEACHI"/>
    <s v="CALLE ROJASARARE DE ROCHEACHI"/>
    <n v="0"/>
    <s v="PÚBLICO"/>
    <x v="0"/>
    <n v="2"/>
    <s v="BÁSICA"/>
    <n v="2"/>
    <x v="0"/>
    <n v="3"/>
    <x v="1"/>
    <n v="0"/>
    <s v="NO APLICA"/>
    <n v="0"/>
    <s v="NO APLICA"/>
    <s v="08FZI0023X"/>
    <s v="08FJI0008D"/>
    <s v="08ADG0006B"/>
    <n v="0"/>
    <n v="12"/>
    <n v="13"/>
    <n v="25"/>
    <n v="12"/>
    <n v="13"/>
    <n v="25"/>
    <n v="0"/>
    <n v="1"/>
    <n v="1"/>
    <n v="3"/>
    <n v="1"/>
    <n v="4"/>
    <n v="3"/>
    <n v="1"/>
    <n v="4"/>
    <n v="2"/>
    <n v="4"/>
    <n v="6"/>
    <n v="1"/>
    <n v="3"/>
    <n v="4"/>
    <n v="2"/>
    <n v="3"/>
    <n v="5"/>
    <n v="3"/>
    <n v="1"/>
    <n v="4"/>
    <n v="3"/>
    <n v="2"/>
    <n v="5"/>
    <n v="14"/>
    <n v="14"/>
    <n v="28"/>
    <n v="0"/>
    <n v="0"/>
    <n v="0"/>
    <n v="0"/>
    <n v="0"/>
    <n v="0"/>
    <n v="1"/>
    <n v="1"/>
    <n v="0"/>
    <n v="1"/>
    <n v="0"/>
    <n v="0"/>
    <n v="0"/>
    <n v="0"/>
    <n v="0"/>
    <n v="0"/>
    <n v="0"/>
    <n v="0"/>
    <n v="0"/>
    <n v="0"/>
    <n v="0"/>
    <n v="0"/>
    <n v="0"/>
    <n v="0"/>
    <n v="0"/>
    <n v="0"/>
    <n v="0"/>
    <n v="0"/>
    <n v="0"/>
    <n v="0"/>
    <n v="0"/>
    <n v="1"/>
    <n v="0"/>
    <n v="1"/>
    <n v="0"/>
    <n v="0"/>
    <n v="0"/>
    <n v="0"/>
    <n v="0"/>
    <n v="0"/>
    <n v="1"/>
    <n v="1"/>
    <n v="1"/>
    <n v="1"/>
    <n v="1"/>
  </r>
  <r>
    <s v="08DPB0215O"/>
    <n v="1"/>
    <s v="MATUTINO"/>
    <s v="AGUSTIN MELGAR"/>
    <n v="8"/>
    <s v="CHIHUAHUA"/>
    <n v="8"/>
    <s v="CHIHUAHUA"/>
    <n v="27"/>
    <x v="9"/>
    <x v="8"/>
    <n v="168"/>
    <s v="GOMARACHI"/>
    <s v="CALLE GOMARACHI"/>
    <n v="0"/>
    <s v="PÚBLICO"/>
    <x v="0"/>
    <n v="2"/>
    <s v="BÁSICA"/>
    <n v="2"/>
    <x v="0"/>
    <n v="3"/>
    <x v="1"/>
    <n v="0"/>
    <s v="NO APLICA"/>
    <n v="0"/>
    <s v="NO APLICA"/>
    <s v="08FZI0024W"/>
    <s v="08FJI0008D"/>
    <s v="08ADG0006B"/>
    <n v="0"/>
    <n v="14"/>
    <n v="14"/>
    <n v="28"/>
    <n v="14"/>
    <n v="14"/>
    <n v="28"/>
    <n v="2"/>
    <n v="3"/>
    <n v="5"/>
    <n v="0"/>
    <n v="0"/>
    <n v="0"/>
    <n v="0"/>
    <n v="0"/>
    <n v="0"/>
    <n v="2"/>
    <n v="1"/>
    <n v="3"/>
    <n v="2"/>
    <n v="3"/>
    <n v="5"/>
    <n v="5"/>
    <n v="1"/>
    <n v="6"/>
    <n v="1"/>
    <n v="4"/>
    <n v="5"/>
    <n v="2"/>
    <n v="2"/>
    <n v="4"/>
    <n v="12"/>
    <n v="11"/>
    <n v="23"/>
    <n v="0"/>
    <n v="0"/>
    <n v="0"/>
    <n v="0"/>
    <n v="0"/>
    <n v="0"/>
    <n v="1"/>
    <n v="1"/>
    <n v="1"/>
    <n v="0"/>
    <n v="0"/>
    <n v="0"/>
    <n v="0"/>
    <n v="0"/>
    <n v="0"/>
    <n v="0"/>
    <n v="0"/>
    <n v="0"/>
    <n v="0"/>
    <n v="0"/>
    <n v="0"/>
    <n v="0"/>
    <n v="0"/>
    <n v="0"/>
    <n v="0"/>
    <n v="0"/>
    <n v="0"/>
    <n v="0"/>
    <n v="0"/>
    <n v="0"/>
    <n v="0"/>
    <n v="1"/>
    <n v="1"/>
    <n v="0"/>
    <n v="0"/>
    <n v="0"/>
    <n v="0"/>
    <n v="0"/>
    <n v="0"/>
    <n v="0"/>
    <n v="1"/>
    <n v="1"/>
    <n v="2"/>
    <n v="2"/>
    <n v="1"/>
  </r>
  <r>
    <s v="08DPB0233D"/>
    <n v="4"/>
    <s v="DISCONTINUO"/>
    <s v="BENITO JUAREZ"/>
    <n v="8"/>
    <s v="CHIHUAHUA"/>
    <n v="8"/>
    <s v="CHIHUAHUA"/>
    <n v="12"/>
    <x v="13"/>
    <x v="5"/>
    <n v="30"/>
    <s v="MAGULLACHI"/>
    <s v="NINGUNO NINGUNO"/>
    <n v="0"/>
    <s v="PÚBLICO"/>
    <x v="0"/>
    <n v="2"/>
    <s v="BÁSICA"/>
    <n v="2"/>
    <x v="0"/>
    <n v="3"/>
    <x v="1"/>
    <n v="0"/>
    <s v="NO APLICA"/>
    <n v="0"/>
    <s v="NO APLICA"/>
    <s v="08FZI0026U"/>
    <s v="08FJI0009C"/>
    <s v="08ADG0010O"/>
    <n v="0"/>
    <n v="12"/>
    <n v="8"/>
    <n v="20"/>
    <n v="12"/>
    <n v="8"/>
    <n v="20"/>
    <n v="4"/>
    <n v="1"/>
    <n v="5"/>
    <n v="0"/>
    <n v="1"/>
    <n v="1"/>
    <n v="0"/>
    <n v="1"/>
    <n v="1"/>
    <n v="0"/>
    <n v="1"/>
    <n v="1"/>
    <n v="1"/>
    <n v="1"/>
    <n v="2"/>
    <n v="5"/>
    <n v="0"/>
    <n v="5"/>
    <n v="1"/>
    <n v="6"/>
    <n v="7"/>
    <n v="1"/>
    <n v="0"/>
    <n v="1"/>
    <n v="8"/>
    <n v="9"/>
    <n v="17"/>
    <n v="0"/>
    <n v="0"/>
    <n v="0"/>
    <n v="0"/>
    <n v="0"/>
    <n v="0"/>
    <n v="1"/>
    <n v="1"/>
    <n v="0"/>
    <n v="1"/>
    <n v="0"/>
    <n v="0"/>
    <n v="0"/>
    <n v="0"/>
    <n v="0"/>
    <n v="0"/>
    <n v="0"/>
    <n v="0"/>
    <n v="0"/>
    <n v="0"/>
    <n v="0"/>
    <n v="0"/>
    <n v="0"/>
    <n v="0"/>
    <n v="0"/>
    <n v="0"/>
    <n v="0"/>
    <n v="0"/>
    <n v="0"/>
    <n v="0"/>
    <n v="0"/>
    <n v="1"/>
    <n v="0"/>
    <n v="1"/>
    <n v="0"/>
    <n v="0"/>
    <n v="0"/>
    <n v="0"/>
    <n v="0"/>
    <n v="0"/>
    <n v="1"/>
    <n v="1"/>
    <n v="1"/>
    <n v="1"/>
    <n v="1"/>
  </r>
  <r>
    <s v="08DPB0234C"/>
    <n v="1"/>
    <s v="MATUTINO"/>
    <s v="JULIO VERNE"/>
    <n v="8"/>
    <s v="CHIHUAHUA"/>
    <n v="8"/>
    <s v="CHIHUAHUA"/>
    <n v="66"/>
    <x v="47"/>
    <x v="1"/>
    <n v="230"/>
    <s v="EL TRIGO DE URUACHI"/>
    <s v="CALLE EL TRIGO DE URUACHI"/>
    <n v="0"/>
    <s v="PÚBLICO"/>
    <x v="0"/>
    <n v="2"/>
    <s v="BÁSICA"/>
    <n v="2"/>
    <x v="0"/>
    <n v="3"/>
    <x v="1"/>
    <n v="0"/>
    <s v="NO APLICA"/>
    <n v="0"/>
    <s v="NO APLICA"/>
    <s v="08FZI0002K"/>
    <s v="08FJI0001K"/>
    <s v="08ADG0003E"/>
    <n v="0"/>
    <n v="10"/>
    <n v="7"/>
    <n v="17"/>
    <n v="10"/>
    <n v="7"/>
    <n v="17"/>
    <n v="1"/>
    <n v="2"/>
    <n v="3"/>
    <n v="0"/>
    <n v="1"/>
    <n v="1"/>
    <n v="0"/>
    <n v="1"/>
    <n v="1"/>
    <n v="1"/>
    <n v="0"/>
    <n v="1"/>
    <n v="3"/>
    <n v="1"/>
    <n v="4"/>
    <n v="1"/>
    <n v="1"/>
    <n v="2"/>
    <n v="1"/>
    <n v="1"/>
    <n v="2"/>
    <n v="3"/>
    <n v="2"/>
    <n v="5"/>
    <n v="9"/>
    <n v="6"/>
    <n v="15"/>
    <n v="0"/>
    <n v="0"/>
    <n v="0"/>
    <n v="0"/>
    <n v="0"/>
    <n v="0"/>
    <n v="1"/>
    <n v="1"/>
    <n v="0"/>
    <n v="1"/>
    <n v="0"/>
    <n v="0"/>
    <n v="0"/>
    <n v="0"/>
    <n v="0"/>
    <n v="0"/>
    <n v="0"/>
    <n v="0"/>
    <n v="0"/>
    <n v="0"/>
    <n v="0"/>
    <n v="0"/>
    <n v="0"/>
    <n v="0"/>
    <n v="0"/>
    <n v="0"/>
    <n v="0"/>
    <n v="0"/>
    <n v="0"/>
    <n v="0"/>
    <n v="0"/>
    <n v="1"/>
    <n v="0"/>
    <n v="1"/>
    <n v="0"/>
    <n v="0"/>
    <n v="0"/>
    <n v="0"/>
    <n v="0"/>
    <n v="0"/>
    <n v="1"/>
    <n v="1"/>
    <n v="2"/>
    <n v="1"/>
    <n v="1"/>
  </r>
  <r>
    <s v="08DPB0235B"/>
    <n v="1"/>
    <s v="MATUTINO"/>
    <s v="PRIMARIA INDIGENA"/>
    <n v="8"/>
    <s v="CHIHUAHUA"/>
    <n v="8"/>
    <s v="CHIHUAHUA"/>
    <n v="12"/>
    <x v="13"/>
    <x v="5"/>
    <n v="1"/>
    <s v="CARICHĂŤ"/>
    <s v="NINGUNO NINGUNO"/>
    <n v="0"/>
    <s v="PÚBLICO"/>
    <x v="0"/>
    <n v="2"/>
    <s v="BÁSICA"/>
    <n v="2"/>
    <x v="0"/>
    <n v="3"/>
    <x v="1"/>
    <n v="0"/>
    <s v="NO APLICA"/>
    <n v="0"/>
    <s v="NO APLICA"/>
    <s v="08FZI0026U"/>
    <s v="08FJI0009C"/>
    <m/>
    <n v="0"/>
    <n v="26"/>
    <n v="31"/>
    <n v="57"/>
    <n v="26"/>
    <n v="31"/>
    <n v="57"/>
    <n v="3"/>
    <n v="2"/>
    <n v="5"/>
    <n v="9"/>
    <n v="5"/>
    <n v="14"/>
    <n v="9"/>
    <n v="5"/>
    <n v="14"/>
    <n v="5"/>
    <n v="5"/>
    <n v="10"/>
    <n v="2"/>
    <n v="9"/>
    <n v="11"/>
    <n v="3"/>
    <n v="4"/>
    <n v="7"/>
    <n v="5"/>
    <n v="8"/>
    <n v="13"/>
    <n v="6"/>
    <n v="3"/>
    <n v="9"/>
    <n v="30"/>
    <n v="34"/>
    <n v="64"/>
    <n v="0"/>
    <n v="0"/>
    <n v="0"/>
    <n v="0"/>
    <n v="0"/>
    <n v="0"/>
    <n v="3"/>
    <n v="3"/>
    <n v="0"/>
    <n v="1"/>
    <n v="0"/>
    <n v="0"/>
    <n v="0"/>
    <n v="0"/>
    <n v="0"/>
    <n v="0"/>
    <n v="0"/>
    <n v="2"/>
    <n v="0"/>
    <n v="0"/>
    <n v="0"/>
    <n v="0"/>
    <n v="0"/>
    <n v="0"/>
    <n v="0"/>
    <n v="0"/>
    <n v="0"/>
    <n v="0"/>
    <n v="0"/>
    <n v="0"/>
    <n v="0"/>
    <n v="3"/>
    <n v="0"/>
    <n v="3"/>
    <n v="0"/>
    <n v="0"/>
    <n v="0"/>
    <n v="0"/>
    <n v="0"/>
    <n v="0"/>
    <n v="3"/>
    <n v="3"/>
    <n v="1"/>
    <n v="1"/>
    <n v="1"/>
  </r>
  <r>
    <s v="08DPB0236A"/>
    <n v="1"/>
    <s v="MATUTINO"/>
    <s v="PRIMARIA INDIGENA"/>
    <n v="8"/>
    <s v="CHIHUAHUA"/>
    <n v="8"/>
    <s v="CHIHUAHUA"/>
    <n v="18"/>
    <x v="52"/>
    <x v="5"/>
    <n v="14"/>
    <s v="CAPILLA DE LOS REMEDIOS"/>
    <s v="NINGUNO NINGUNO"/>
    <n v="0"/>
    <s v="PÚBLICO"/>
    <x v="0"/>
    <n v="2"/>
    <s v="BÁSICA"/>
    <n v="2"/>
    <x v="0"/>
    <n v="3"/>
    <x v="1"/>
    <n v="0"/>
    <s v="NO APLICA"/>
    <n v="0"/>
    <s v="NO APLICA"/>
    <s v="08FZI0038Z"/>
    <s v="08FJI0009C"/>
    <m/>
    <n v="0"/>
    <n v="0"/>
    <n v="0"/>
    <n v="0"/>
    <n v="0"/>
    <n v="0"/>
    <n v="0"/>
    <n v="0"/>
    <n v="0"/>
    <n v="0"/>
    <n v="1"/>
    <n v="3"/>
    <n v="4"/>
    <n v="1"/>
    <n v="3"/>
    <n v="4"/>
    <n v="5"/>
    <n v="1"/>
    <n v="6"/>
    <n v="2"/>
    <n v="6"/>
    <n v="8"/>
    <n v="3"/>
    <n v="6"/>
    <n v="9"/>
    <n v="0"/>
    <n v="2"/>
    <n v="2"/>
    <n v="5"/>
    <n v="3"/>
    <n v="8"/>
    <n v="16"/>
    <n v="21"/>
    <n v="37"/>
    <n v="0"/>
    <n v="0"/>
    <n v="0"/>
    <n v="0"/>
    <n v="0"/>
    <n v="0"/>
    <n v="1"/>
    <n v="1"/>
    <n v="0"/>
    <n v="1"/>
    <n v="0"/>
    <n v="0"/>
    <n v="0"/>
    <n v="0"/>
    <n v="0"/>
    <n v="0"/>
    <n v="0"/>
    <n v="0"/>
    <n v="0"/>
    <n v="0"/>
    <n v="0"/>
    <n v="0"/>
    <n v="0"/>
    <n v="0"/>
    <n v="0"/>
    <n v="0"/>
    <n v="0"/>
    <n v="0"/>
    <n v="0"/>
    <n v="0"/>
    <n v="0"/>
    <n v="1"/>
    <n v="0"/>
    <n v="1"/>
    <n v="0"/>
    <n v="0"/>
    <n v="0"/>
    <n v="0"/>
    <n v="0"/>
    <n v="0"/>
    <n v="1"/>
    <n v="1"/>
    <n v="3"/>
    <n v="1"/>
    <n v="1"/>
  </r>
  <r>
    <s v="08DPB0251T"/>
    <n v="1"/>
    <s v="MATUTINO"/>
    <s v="EMILIO CARRANZA"/>
    <n v="8"/>
    <s v="CHIHUAHUA"/>
    <n v="8"/>
    <s v="CHIHUAHUA"/>
    <n v="29"/>
    <x v="3"/>
    <x v="3"/>
    <n v="1006"/>
    <s v="LOS NĂšĂ‘EZ (TERREROS)"/>
    <s v="CALLE LOS NUĂ‘EZ (TERREROS)"/>
    <n v="0"/>
    <s v="PÚBLICO"/>
    <x v="0"/>
    <n v="2"/>
    <s v="BÁSICA"/>
    <n v="2"/>
    <x v="0"/>
    <n v="3"/>
    <x v="1"/>
    <n v="0"/>
    <s v="NO APLICA"/>
    <n v="0"/>
    <s v="NO APLICA"/>
    <s v="08FZI0010T"/>
    <s v="08FJI0004H"/>
    <s v="08ADG0007A"/>
    <n v="0"/>
    <n v="15"/>
    <n v="14"/>
    <n v="29"/>
    <n v="15"/>
    <n v="14"/>
    <n v="29"/>
    <n v="2"/>
    <n v="2"/>
    <n v="4"/>
    <n v="3"/>
    <n v="5"/>
    <n v="8"/>
    <n v="3"/>
    <n v="5"/>
    <n v="8"/>
    <n v="2"/>
    <n v="2"/>
    <n v="4"/>
    <n v="2"/>
    <n v="5"/>
    <n v="7"/>
    <n v="6"/>
    <n v="2"/>
    <n v="8"/>
    <n v="1"/>
    <n v="2"/>
    <n v="3"/>
    <n v="2"/>
    <n v="1"/>
    <n v="3"/>
    <n v="16"/>
    <n v="17"/>
    <n v="33"/>
    <n v="0"/>
    <n v="0"/>
    <n v="0"/>
    <n v="0"/>
    <n v="0"/>
    <n v="0"/>
    <n v="2"/>
    <n v="2"/>
    <n v="1"/>
    <n v="0"/>
    <n v="0"/>
    <n v="0"/>
    <n v="0"/>
    <n v="0"/>
    <n v="0"/>
    <n v="0"/>
    <n v="0"/>
    <n v="1"/>
    <n v="0"/>
    <n v="0"/>
    <n v="0"/>
    <n v="0"/>
    <n v="0"/>
    <n v="0"/>
    <n v="0"/>
    <n v="0"/>
    <n v="0"/>
    <n v="0"/>
    <n v="0"/>
    <n v="0"/>
    <n v="0"/>
    <n v="2"/>
    <n v="1"/>
    <n v="1"/>
    <n v="0"/>
    <n v="0"/>
    <n v="0"/>
    <n v="0"/>
    <n v="0"/>
    <n v="0"/>
    <n v="2"/>
    <n v="2"/>
    <n v="4"/>
    <n v="4"/>
    <n v="1"/>
  </r>
  <r>
    <s v="08DPB0262Z"/>
    <n v="1"/>
    <s v="MATUTINO"/>
    <s v="MIGUEL HIDALGO"/>
    <n v="8"/>
    <s v="CHIHUAHUA"/>
    <n v="8"/>
    <s v="CHIHUAHUA"/>
    <n v="7"/>
    <x v="48"/>
    <x v="8"/>
    <n v="31"/>
    <s v="CERRO COLORADO"/>
    <s v="CALLE CONOCIDO"/>
    <n v="0"/>
    <s v="PÚBLICO"/>
    <x v="0"/>
    <n v="2"/>
    <s v="BÁSICA"/>
    <n v="2"/>
    <x v="0"/>
    <n v="3"/>
    <x v="1"/>
    <n v="0"/>
    <s v="NO APLICA"/>
    <n v="0"/>
    <s v="NO APLICA"/>
    <s v="08FZI0031F"/>
    <s v="08FJI0003I"/>
    <s v="08ADG0006B"/>
    <n v="0"/>
    <n v="7"/>
    <n v="8"/>
    <n v="15"/>
    <n v="7"/>
    <n v="8"/>
    <n v="15"/>
    <n v="3"/>
    <n v="1"/>
    <n v="4"/>
    <n v="2"/>
    <n v="3"/>
    <n v="5"/>
    <n v="2"/>
    <n v="3"/>
    <n v="5"/>
    <n v="2"/>
    <n v="0"/>
    <n v="2"/>
    <n v="1"/>
    <n v="1"/>
    <n v="2"/>
    <n v="0"/>
    <n v="3"/>
    <n v="3"/>
    <n v="1"/>
    <n v="2"/>
    <n v="3"/>
    <n v="1"/>
    <n v="2"/>
    <n v="3"/>
    <n v="7"/>
    <n v="11"/>
    <n v="18"/>
    <n v="0"/>
    <n v="0"/>
    <n v="0"/>
    <n v="0"/>
    <n v="0"/>
    <n v="0"/>
    <n v="1"/>
    <n v="1"/>
    <n v="0"/>
    <n v="1"/>
    <n v="0"/>
    <n v="0"/>
    <n v="0"/>
    <n v="0"/>
    <n v="0"/>
    <n v="0"/>
    <n v="0"/>
    <n v="0"/>
    <n v="0"/>
    <n v="0"/>
    <n v="0"/>
    <n v="0"/>
    <n v="0"/>
    <n v="0"/>
    <n v="0"/>
    <n v="0"/>
    <n v="0"/>
    <n v="0"/>
    <n v="0"/>
    <n v="0"/>
    <n v="0"/>
    <n v="1"/>
    <n v="0"/>
    <n v="1"/>
    <n v="0"/>
    <n v="0"/>
    <n v="0"/>
    <n v="0"/>
    <n v="0"/>
    <n v="0"/>
    <n v="1"/>
    <n v="1"/>
    <n v="1"/>
    <n v="1"/>
    <n v="1"/>
  </r>
  <r>
    <s v="08DPB0272F"/>
    <n v="1"/>
    <s v="MATUTINO"/>
    <s v="BELISARIO DOMINGUEZ"/>
    <n v="8"/>
    <s v="CHIHUAHUA"/>
    <n v="8"/>
    <s v="CHIHUAHUA"/>
    <n v="27"/>
    <x v="9"/>
    <x v="8"/>
    <n v="510"/>
    <s v="AGUA PUERCA"/>
    <s v="CALLE CONOCIDO"/>
    <n v="0"/>
    <s v="PÚBLICO"/>
    <x v="0"/>
    <n v="2"/>
    <s v="BÁSICA"/>
    <n v="2"/>
    <x v="0"/>
    <n v="3"/>
    <x v="1"/>
    <n v="0"/>
    <s v="NO APLICA"/>
    <n v="0"/>
    <s v="NO APLICA"/>
    <s v="08FZI0024W"/>
    <s v="08FJI0008D"/>
    <s v="08ADG0006B"/>
    <n v="0"/>
    <n v="41"/>
    <n v="23"/>
    <n v="64"/>
    <n v="41"/>
    <n v="23"/>
    <n v="64"/>
    <n v="3"/>
    <n v="3"/>
    <n v="6"/>
    <n v="3"/>
    <n v="2"/>
    <n v="5"/>
    <n v="3"/>
    <n v="2"/>
    <n v="5"/>
    <n v="10"/>
    <n v="4"/>
    <n v="14"/>
    <n v="7"/>
    <n v="6"/>
    <n v="13"/>
    <n v="6"/>
    <n v="1"/>
    <n v="7"/>
    <n v="4"/>
    <n v="10"/>
    <n v="14"/>
    <n v="10"/>
    <n v="3"/>
    <n v="13"/>
    <n v="40"/>
    <n v="26"/>
    <n v="66"/>
    <n v="0"/>
    <n v="0"/>
    <n v="0"/>
    <n v="0"/>
    <n v="0"/>
    <n v="0"/>
    <n v="3"/>
    <n v="3"/>
    <n v="1"/>
    <n v="0"/>
    <n v="0"/>
    <n v="0"/>
    <n v="0"/>
    <n v="0"/>
    <n v="0"/>
    <n v="0"/>
    <n v="0"/>
    <n v="2"/>
    <n v="0"/>
    <n v="0"/>
    <n v="0"/>
    <n v="0"/>
    <n v="0"/>
    <n v="0"/>
    <n v="0"/>
    <n v="0"/>
    <n v="0"/>
    <n v="0"/>
    <n v="0"/>
    <n v="0"/>
    <n v="0"/>
    <n v="3"/>
    <n v="1"/>
    <n v="2"/>
    <n v="0"/>
    <n v="0"/>
    <n v="0"/>
    <n v="0"/>
    <n v="0"/>
    <n v="0"/>
    <n v="3"/>
    <n v="3"/>
    <n v="3"/>
    <n v="3"/>
    <n v="1"/>
  </r>
  <r>
    <s v="08DPB0287H"/>
    <n v="1"/>
    <s v="MATUTINO"/>
    <s v="NIĂ‘OS HEROES"/>
    <n v="8"/>
    <s v="CHIHUAHUA"/>
    <n v="8"/>
    <s v="CHIHUAHUA"/>
    <n v="7"/>
    <x v="48"/>
    <x v="8"/>
    <n v="55"/>
    <s v="RANCHERĂŤA GUACHAMOACHI"/>
    <s v="NINGUNO NINGUNO"/>
    <n v="0"/>
    <s v="PÚBLICO"/>
    <x v="0"/>
    <n v="2"/>
    <s v="BÁSICA"/>
    <n v="2"/>
    <x v="0"/>
    <n v="3"/>
    <x v="1"/>
    <n v="0"/>
    <s v="NO APLICA"/>
    <n v="0"/>
    <s v="NO APLICA"/>
    <s v="08FZI0007F"/>
    <s v="08FJI0003I"/>
    <s v="08ADG0006B"/>
    <n v="0"/>
    <n v="28"/>
    <n v="29"/>
    <n v="57"/>
    <n v="28"/>
    <n v="29"/>
    <n v="57"/>
    <n v="4"/>
    <n v="5"/>
    <n v="9"/>
    <n v="8"/>
    <n v="5"/>
    <n v="13"/>
    <n v="8"/>
    <n v="6"/>
    <n v="14"/>
    <n v="3"/>
    <n v="4"/>
    <n v="7"/>
    <n v="4"/>
    <n v="5"/>
    <n v="9"/>
    <n v="8"/>
    <n v="7"/>
    <n v="15"/>
    <n v="5"/>
    <n v="1"/>
    <n v="6"/>
    <n v="3"/>
    <n v="7"/>
    <n v="10"/>
    <n v="31"/>
    <n v="30"/>
    <n v="61"/>
    <n v="0"/>
    <n v="0"/>
    <n v="0"/>
    <n v="0"/>
    <n v="0"/>
    <n v="0"/>
    <n v="3"/>
    <n v="3"/>
    <n v="1"/>
    <n v="0"/>
    <n v="0"/>
    <n v="0"/>
    <n v="0"/>
    <n v="0"/>
    <n v="0"/>
    <n v="0"/>
    <n v="1"/>
    <n v="1"/>
    <n v="0"/>
    <n v="0"/>
    <n v="0"/>
    <n v="0"/>
    <n v="0"/>
    <n v="0"/>
    <n v="0"/>
    <n v="0"/>
    <n v="0"/>
    <n v="0"/>
    <n v="0"/>
    <n v="0"/>
    <n v="0"/>
    <n v="3"/>
    <n v="2"/>
    <n v="1"/>
    <n v="0"/>
    <n v="0"/>
    <n v="0"/>
    <n v="0"/>
    <n v="0"/>
    <n v="0"/>
    <n v="3"/>
    <n v="3"/>
    <n v="6"/>
    <n v="6"/>
    <n v="1"/>
  </r>
  <r>
    <s v="08DPB0298N"/>
    <n v="1"/>
    <s v="MATUTINO"/>
    <s v="JUAN ALDAMA"/>
    <n v="8"/>
    <s v="CHIHUAHUA"/>
    <n v="8"/>
    <s v="CHIHUAHUA"/>
    <n v="66"/>
    <x v="47"/>
    <x v="1"/>
    <n v="284"/>
    <s v="CHAGAYVO"/>
    <s v="CALLE CHAGAYVO"/>
    <n v="0"/>
    <s v="PÚBLICO"/>
    <x v="0"/>
    <n v="2"/>
    <s v="BÁSICA"/>
    <n v="2"/>
    <x v="0"/>
    <n v="3"/>
    <x v="1"/>
    <n v="0"/>
    <s v="NO APLICA"/>
    <n v="0"/>
    <s v="NO APLICA"/>
    <s v="08FZI0001L"/>
    <s v="08FJI0001K"/>
    <s v="08ADG0003E"/>
    <n v="0"/>
    <n v="5"/>
    <n v="10"/>
    <n v="15"/>
    <n v="5"/>
    <n v="10"/>
    <n v="15"/>
    <n v="2"/>
    <n v="3"/>
    <n v="5"/>
    <n v="2"/>
    <n v="1"/>
    <n v="3"/>
    <n v="2"/>
    <n v="1"/>
    <n v="3"/>
    <n v="1"/>
    <n v="0"/>
    <n v="1"/>
    <n v="1"/>
    <n v="1"/>
    <n v="2"/>
    <n v="0"/>
    <n v="1"/>
    <n v="1"/>
    <n v="0"/>
    <n v="2"/>
    <n v="2"/>
    <n v="0"/>
    <n v="2"/>
    <n v="2"/>
    <n v="4"/>
    <n v="7"/>
    <n v="11"/>
    <n v="0"/>
    <n v="0"/>
    <n v="0"/>
    <n v="0"/>
    <n v="0"/>
    <n v="0"/>
    <n v="1"/>
    <n v="1"/>
    <n v="0"/>
    <n v="1"/>
    <n v="0"/>
    <n v="0"/>
    <n v="0"/>
    <n v="0"/>
    <n v="0"/>
    <n v="0"/>
    <n v="0"/>
    <n v="0"/>
    <n v="0"/>
    <n v="0"/>
    <n v="0"/>
    <n v="0"/>
    <n v="0"/>
    <n v="0"/>
    <n v="0"/>
    <n v="0"/>
    <n v="0"/>
    <n v="0"/>
    <n v="0"/>
    <n v="0"/>
    <n v="0"/>
    <n v="1"/>
    <n v="0"/>
    <n v="1"/>
    <n v="0"/>
    <n v="0"/>
    <n v="0"/>
    <n v="0"/>
    <n v="0"/>
    <n v="0"/>
    <n v="1"/>
    <n v="1"/>
    <n v="1"/>
    <n v="1"/>
    <n v="1"/>
  </r>
  <r>
    <s v="08DPB0299M"/>
    <n v="1"/>
    <s v="MATUTINO"/>
    <s v="FRANCISCO I. MADERO"/>
    <n v="8"/>
    <s v="CHIHUAHUA"/>
    <n v="8"/>
    <s v="CHIHUAHUA"/>
    <n v="66"/>
    <x v="47"/>
    <x v="1"/>
    <n v="133"/>
    <s v="MOCORICHI DE ARRIBA"/>
    <s v="CALLE MOCORICHI DE ARRIBA"/>
    <n v="0"/>
    <s v="PÚBLICO"/>
    <x v="0"/>
    <n v="2"/>
    <s v="BÁSICA"/>
    <n v="2"/>
    <x v="0"/>
    <n v="3"/>
    <x v="1"/>
    <n v="0"/>
    <s v="NO APLICA"/>
    <n v="0"/>
    <s v="NO APLICA"/>
    <s v="08FZI0001L"/>
    <s v="08FJI0001K"/>
    <s v="08ADG0003E"/>
    <n v="0"/>
    <n v="19"/>
    <n v="12"/>
    <n v="31"/>
    <n v="19"/>
    <n v="12"/>
    <n v="31"/>
    <n v="5"/>
    <n v="2"/>
    <n v="7"/>
    <n v="1"/>
    <n v="5"/>
    <n v="6"/>
    <n v="1"/>
    <n v="6"/>
    <n v="7"/>
    <n v="3"/>
    <n v="2"/>
    <n v="5"/>
    <n v="6"/>
    <n v="2"/>
    <n v="8"/>
    <n v="1"/>
    <n v="1"/>
    <n v="2"/>
    <n v="3"/>
    <n v="5"/>
    <n v="8"/>
    <n v="4"/>
    <n v="2"/>
    <n v="6"/>
    <n v="18"/>
    <n v="18"/>
    <n v="36"/>
    <n v="0"/>
    <n v="0"/>
    <n v="0"/>
    <n v="0"/>
    <n v="0"/>
    <n v="0"/>
    <n v="1"/>
    <n v="1"/>
    <n v="0"/>
    <n v="1"/>
    <n v="0"/>
    <n v="0"/>
    <n v="0"/>
    <n v="0"/>
    <n v="0"/>
    <n v="0"/>
    <n v="0"/>
    <n v="0"/>
    <n v="0"/>
    <n v="0"/>
    <n v="0"/>
    <n v="0"/>
    <n v="0"/>
    <n v="0"/>
    <n v="0"/>
    <n v="0"/>
    <n v="0"/>
    <n v="0"/>
    <n v="0"/>
    <n v="0"/>
    <n v="0"/>
    <n v="1"/>
    <n v="0"/>
    <n v="1"/>
    <n v="0"/>
    <n v="0"/>
    <n v="0"/>
    <n v="0"/>
    <n v="0"/>
    <n v="0"/>
    <n v="1"/>
    <n v="1"/>
    <n v="1"/>
    <n v="1"/>
    <n v="1"/>
  </r>
  <r>
    <s v="08DPB0306F"/>
    <n v="1"/>
    <s v="MATUTINO"/>
    <s v="BENITO JUAREZ"/>
    <n v="8"/>
    <s v="CHIHUAHUA"/>
    <n v="8"/>
    <s v="CHIHUAHUA"/>
    <n v="7"/>
    <x v="48"/>
    <x v="8"/>
    <n v="322"/>
    <s v="EL TRIGUEĂ‘O"/>
    <s v="CALLE EL TRIGUEĂ‘O"/>
    <n v="0"/>
    <s v="PÚBLICO"/>
    <x v="0"/>
    <n v="2"/>
    <s v="BÁSICA"/>
    <n v="2"/>
    <x v="0"/>
    <n v="3"/>
    <x v="1"/>
    <n v="0"/>
    <s v="NO APLICA"/>
    <n v="0"/>
    <s v="NO APLICA"/>
    <s v="08FZI0011S"/>
    <s v="08FJI0004H"/>
    <s v="08ADG0007A"/>
    <n v="0"/>
    <n v="25"/>
    <n v="18"/>
    <n v="43"/>
    <n v="25"/>
    <n v="18"/>
    <n v="43"/>
    <n v="4"/>
    <n v="2"/>
    <n v="6"/>
    <n v="0"/>
    <n v="0"/>
    <n v="0"/>
    <n v="0"/>
    <n v="0"/>
    <n v="0"/>
    <n v="4"/>
    <n v="3"/>
    <n v="7"/>
    <n v="7"/>
    <n v="5"/>
    <n v="12"/>
    <n v="3"/>
    <n v="2"/>
    <n v="5"/>
    <n v="5"/>
    <n v="4"/>
    <n v="9"/>
    <n v="2"/>
    <n v="2"/>
    <n v="4"/>
    <n v="21"/>
    <n v="16"/>
    <n v="37"/>
    <n v="0"/>
    <n v="0"/>
    <n v="0"/>
    <n v="0"/>
    <n v="0"/>
    <n v="0"/>
    <n v="1"/>
    <n v="1"/>
    <n v="1"/>
    <n v="0"/>
    <n v="0"/>
    <n v="0"/>
    <n v="0"/>
    <n v="0"/>
    <n v="0"/>
    <n v="0"/>
    <n v="0"/>
    <n v="0"/>
    <n v="0"/>
    <n v="0"/>
    <n v="0"/>
    <n v="0"/>
    <n v="0"/>
    <n v="0"/>
    <n v="0"/>
    <n v="0"/>
    <n v="0"/>
    <n v="0"/>
    <n v="0"/>
    <n v="0"/>
    <n v="0"/>
    <n v="1"/>
    <n v="1"/>
    <n v="0"/>
    <n v="0"/>
    <n v="0"/>
    <n v="0"/>
    <n v="0"/>
    <n v="0"/>
    <n v="0"/>
    <n v="1"/>
    <n v="1"/>
    <n v="1"/>
    <n v="1"/>
    <n v="1"/>
  </r>
  <r>
    <s v="08DPB0310S"/>
    <n v="1"/>
    <s v="MATUTINO"/>
    <s v="EMILIANO ZAPATA"/>
    <n v="8"/>
    <s v="CHIHUAHUA"/>
    <n v="8"/>
    <s v="CHIHUAHUA"/>
    <n v="29"/>
    <x v="3"/>
    <x v="3"/>
    <n v="637"/>
    <s v="MILPILLAS DE ARRIBA"/>
    <s v="CALLE MILPILLAS DE ARRIBA"/>
    <n v="0"/>
    <s v="PÚBLICO"/>
    <x v="0"/>
    <n v="2"/>
    <s v="BÁSICA"/>
    <n v="2"/>
    <x v="0"/>
    <n v="3"/>
    <x v="1"/>
    <n v="0"/>
    <s v="NO APLICA"/>
    <n v="0"/>
    <s v="NO APLICA"/>
    <s v="08FZI0034C"/>
    <s v="08FJI0010S"/>
    <s v="08ADG0007A"/>
    <n v="0"/>
    <n v="14"/>
    <n v="22"/>
    <n v="36"/>
    <n v="14"/>
    <n v="22"/>
    <n v="36"/>
    <n v="0"/>
    <n v="3"/>
    <n v="3"/>
    <n v="1"/>
    <n v="7"/>
    <n v="8"/>
    <n v="1"/>
    <n v="7"/>
    <n v="8"/>
    <n v="4"/>
    <n v="6"/>
    <n v="10"/>
    <n v="1"/>
    <n v="3"/>
    <n v="4"/>
    <n v="5"/>
    <n v="6"/>
    <n v="11"/>
    <n v="2"/>
    <n v="1"/>
    <n v="3"/>
    <n v="1"/>
    <n v="4"/>
    <n v="5"/>
    <n v="14"/>
    <n v="27"/>
    <n v="41"/>
    <n v="0"/>
    <n v="0"/>
    <n v="0"/>
    <n v="0"/>
    <n v="0"/>
    <n v="0"/>
    <n v="2"/>
    <n v="2"/>
    <n v="0"/>
    <n v="1"/>
    <n v="0"/>
    <n v="0"/>
    <n v="0"/>
    <n v="0"/>
    <n v="0"/>
    <n v="0"/>
    <n v="0"/>
    <n v="1"/>
    <n v="0"/>
    <n v="0"/>
    <n v="0"/>
    <n v="0"/>
    <n v="0"/>
    <n v="0"/>
    <n v="0"/>
    <n v="0"/>
    <n v="0"/>
    <n v="0"/>
    <n v="0"/>
    <n v="0"/>
    <n v="0"/>
    <n v="2"/>
    <n v="0"/>
    <n v="2"/>
    <n v="0"/>
    <n v="0"/>
    <n v="0"/>
    <n v="0"/>
    <n v="0"/>
    <n v="0"/>
    <n v="2"/>
    <n v="2"/>
    <n v="2"/>
    <n v="2"/>
    <n v="1"/>
  </r>
  <r>
    <s v="08DPB0311R"/>
    <n v="1"/>
    <s v="MATUTINO"/>
    <s v="AGUSTIN RAMOS BEJARANO"/>
    <n v="8"/>
    <s v="CHIHUAHUA"/>
    <n v="8"/>
    <s v="CHIHUAHUA"/>
    <n v="29"/>
    <x v="3"/>
    <x v="3"/>
    <n v="165"/>
    <s v="CHOREACHI"/>
    <s v="CALLE PINO GORDO"/>
    <n v="0"/>
    <s v="PÚBLICO"/>
    <x v="0"/>
    <n v="2"/>
    <s v="BÁSICA"/>
    <n v="2"/>
    <x v="0"/>
    <n v="3"/>
    <x v="1"/>
    <n v="0"/>
    <s v="NO APLICA"/>
    <n v="0"/>
    <s v="NO APLICA"/>
    <s v="08FZI0010T"/>
    <s v="08FJI0004H"/>
    <s v="08ADG0007A"/>
    <n v="0"/>
    <n v="39"/>
    <n v="21"/>
    <n v="60"/>
    <n v="39"/>
    <n v="21"/>
    <n v="60"/>
    <n v="4"/>
    <n v="2"/>
    <n v="6"/>
    <n v="1"/>
    <n v="5"/>
    <n v="6"/>
    <n v="1"/>
    <n v="5"/>
    <n v="6"/>
    <n v="16"/>
    <n v="9"/>
    <n v="25"/>
    <n v="5"/>
    <n v="5"/>
    <n v="10"/>
    <n v="5"/>
    <n v="1"/>
    <n v="6"/>
    <n v="6"/>
    <n v="1"/>
    <n v="7"/>
    <n v="3"/>
    <n v="3"/>
    <n v="6"/>
    <n v="36"/>
    <n v="24"/>
    <n v="60"/>
    <n v="0"/>
    <n v="0"/>
    <n v="0"/>
    <n v="0"/>
    <n v="0"/>
    <n v="0"/>
    <n v="3"/>
    <n v="3"/>
    <n v="1"/>
    <n v="0"/>
    <n v="0"/>
    <n v="0"/>
    <n v="0"/>
    <n v="0"/>
    <n v="0"/>
    <n v="0"/>
    <n v="2"/>
    <n v="0"/>
    <n v="0"/>
    <n v="0"/>
    <n v="0"/>
    <n v="0"/>
    <n v="0"/>
    <n v="0"/>
    <n v="0"/>
    <n v="0"/>
    <n v="0"/>
    <n v="0"/>
    <n v="0"/>
    <n v="0"/>
    <n v="0"/>
    <n v="3"/>
    <n v="3"/>
    <n v="0"/>
    <n v="0"/>
    <n v="0"/>
    <n v="0"/>
    <n v="0"/>
    <n v="0"/>
    <n v="0"/>
    <n v="3"/>
    <n v="3"/>
    <n v="3"/>
    <n v="3"/>
    <n v="1"/>
  </r>
  <r>
    <s v="08DPB0335A"/>
    <n v="1"/>
    <s v="MATUTINO"/>
    <s v="CINCO DE MAYO"/>
    <n v="8"/>
    <s v="CHIHUAHUA"/>
    <n v="8"/>
    <s v="CHIHUAHUA"/>
    <n v="7"/>
    <x v="48"/>
    <x v="8"/>
    <n v="305"/>
    <s v="TĂ“NACHI"/>
    <s v="CALLE TONACHI"/>
    <n v="0"/>
    <s v="PÚBLICO"/>
    <x v="0"/>
    <n v="2"/>
    <s v="BÁSICA"/>
    <n v="2"/>
    <x v="0"/>
    <n v="3"/>
    <x v="1"/>
    <n v="0"/>
    <s v="NO APLICA"/>
    <n v="0"/>
    <s v="NO APLICA"/>
    <s v="08FZI0031F"/>
    <s v="08FJI0003I"/>
    <s v="08ADG0006B"/>
    <n v="0"/>
    <n v="36"/>
    <n v="25"/>
    <n v="61"/>
    <n v="36"/>
    <n v="25"/>
    <n v="61"/>
    <n v="5"/>
    <n v="3"/>
    <n v="8"/>
    <n v="4"/>
    <n v="2"/>
    <n v="6"/>
    <n v="4"/>
    <n v="2"/>
    <n v="6"/>
    <n v="4"/>
    <n v="8"/>
    <n v="12"/>
    <n v="9"/>
    <n v="2"/>
    <n v="11"/>
    <n v="7"/>
    <n v="4"/>
    <n v="11"/>
    <n v="4"/>
    <n v="7"/>
    <n v="11"/>
    <n v="8"/>
    <n v="0"/>
    <n v="8"/>
    <n v="36"/>
    <n v="23"/>
    <n v="59"/>
    <n v="0"/>
    <n v="0"/>
    <n v="0"/>
    <n v="0"/>
    <n v="0"/>
    <n v="0"/>
    <n v="3"/>
    <n v="3"/>
    <n v="0"/>
    <n v="1"/>
    <n v="0"/>
    <n v="0"/>
    <n v="0"/>
    <n v="0"/>
    <n v="0"/>
    <n v="0"/>
    <n v="1"/>
    <n v="1"/>
    <n v="0"/>
    <n v="0"/>
    <n v="0"/>
    <n v="0"/>
    <n v="0"/>
    <n v="0"/>
    <n v="0"/>
    <n v="0"/>
    <n v="0"/>
    <n v="0"/>
    <n v="0"/>
    <n v="0"/>
    <n v="0"/>
    <n v="3"/>
    <n v="1"/>
    <n v="2"/>
    <n v="0"/>
    <n v="0"/>
    <n v="0"/>
    <n v="0"/>
    <n v="0"/>
    <n v="0"/>
    <n v="3"/>
    <n v="3"/>
    <n v="3"/>
    <n v="3"/>
    <n v="1"/>
  </r>
  <r>
    <s v="08DPB0369R"/>
    <n v="1"/>
    <s v="MATUTINO"/>
    <s v="IGNACIO ZARAGOZA"/>
    <n v="8"/>
    <s v="CHIHUAHUA"/>
    <n v="8"/>
    <s v="CHIHUAHUA"/>
    <n v="29"/>
    <x v="3"/>
    <x v="3"/>
    <n v="905"/>
    <s v="EL CUĂŤDAME"/>
    <s v="CALLE EL CUIDAME"/>
    <n v="0"/>
    <s v="PÚBLICO"/>
    <x v="0"/>
    <n v="2"/>
    <s v="BÁSICA"/>
    <n v="2"/>
    <x v="0"/>
    <n v="3"/>
    <x v="1"/>
    <n v="0"/>
    <s v="NO APLICA"/>
    <n v="0"/>
    <s v="NO APLICA"/>
    <s v="08FZI0034C"/>
    <s v="08FJI0010S"/>
    <s v="08ADG0007A"/>
    <n v="0"/>
    <n v="10"/>
    <n v="18"/>
    <n v="28"/>
    <n v="10"/>
    <n v="18"/>
    <n v="28"/>
    <n v="1"/>
    <n v="1"/>
    <n v="2"/>
    <n v="5"/>
    <n v="4"/>
    <n v="9"/>
    <n v="5"/>
    <n v="4"/>
    <n v="9"/>
    <n v="3"/>
    <n v="6"/>
    <n v="9"/>
    <n v="3"/>
    <n v="3"/>
    <n v="6"/>
    <n v="3"/>
    <n v="2"/>
    <n v="5"/>
    <n v="1"/>
    <n v="5"/>
    <n v="6"/>
    <n v="0"/>
    <n v="3"/>
    <n v="3"/>
    <n v="15"/>
    <n v="23"/>
    <n v="38"/>
    <n v="0"/>
    <n v="0"/>
    <n v="0"/>
    <n v="0"/>
    <n v="0"/>
    <n v="0"/>
    <n v="1"/>
    <n v="1"/>
    <n v="0"/>
    <n v="1"/>
    <n v="0"/>
    <n v="0"/>
    <n v="0"/>
    <n v="0"/>
    <n v="0"/>
    <n v="0"/>
    <n v="0"/>
    <n v="0"/>
    <n v="0"/>
    <n v="0"/>
    <n v="0"/>
    <n v="0"/>
    <n v="0"/>
    <n v="0"/>
    <n v="0"/>
    <n v="0"/>
    <n v="0"/>
    <n v="0"/>
    <n v="0"/>
    <n v="0"/>
    <n v="0"/>
    <n v="1"/>
    <n v="0"/>
    <n v="1"/>
    <n v="0"/>
    <n v="0"/>
    <n v="0"/>
    <n v="0"/>
    <n v="0"/>
    <n v="0"/>
    <n v="1"/>
    <n v="1"/>
    <n v="2"/>
    <n v="1"/>
    <n v="1"/>
  </r>
  <r>
    <s v="08DPB0380N"/>
    <n v="1"/>
    <s v="MATUTINO"/>
    <s v="TECUM UMAN"/>
    <n v="8"/>
    <s v="CHIHUAHUA"/>
    <n v="8"/>
    <s v="CHIHUAHUA"/>
    <n v="66"/>
    <x v="47"/>
    <x v="1"/>
    <n v="92"/>
    <s v="GUACHEACHI"/>
    <s v="CALLE GUACHEACHI"/>
    <n v="0"/>
    <s v="PÚBLICO"/>
    <x v="0"/>
    <n v="2"/>
    <s v="BÁSICA"/>
    <n v="2"/>
    <x v="0"/>
    <n v="3"/>
    <x v="1"/>
    <n v="0"/>
    <s v="NO APLICA"/>
    <n v="0"/>
    <s v="NO APLICA"/>
    <s v="08FZI0002K"/>
    <s v="08FJI0001K"/>
    <s v="08ADG0003E"/>
    <n v="0"/>
    <n v="46"/>
    <n v="52"/>
    <n v="98"/>
    <n v="46"/>
    <n v="52"/>
    <n v="98"/>
    <n v="9"/>
    <n v="11"/>
    <n v="20"/>
    <n v="5"/>
    <n v="7"/>
    <n v="12"/>
    <n v="5"/>
    <n v="7"/>
    <n v="12"/>
    <n v="8"/>
    <n v="8"/>
    <n v="16"/>
    <n v="7"/>
    <n v="6"/>
    <n v="13"/>
    <n v="5"/>
    <n v="13"/>
    <n v="18"/>
    <n v="5"/>
    <n v="7"/>
    <n v="12"/>
    <n v="8"/>
    <n v="7"/>
    <n v="15"/>
    <n v="38"/>
    <n v="48"/>
    <n v="86"/>
    <n v="0"/>
    <n v="0"/>
    <n v="0"/>
    <n v="0"/>
    <n v="0"/>
    <n v="0"/>
    <n v="3"/>
    <n v="3"/>
    <n v="0"/>
    <n v="0"/>
    <n v="0"/>
    <n v="1"/>
    <n v="0"/>
    <n v="0"/>
    <n v="0"/>
    <n v="0"/>
    <n v="1"/>
    <n v="2"/>
    <n v="0"/>
    <n v="0"/>
    <n v="0"/>
    <n v="0"/>
    <n v="0"/>
    <n v="0"/>
    <n v="0"/>
    <n v="0"/>
    <n v="0"/>
    <n v="0"/>
    <n v="0"/>
    <n v="0"/>
    <n v="0"/>
    <n v="4"/>
    <n v="1"/>
    <n v="2"/>
    <n v="0"/>
    <n v="0"/>
    <n v="0"/>
    <n v="0"/>
    <n v="0"/>
    <n v="0"/>
    <n v="3"/>
    <n v="3"/>
    <n v="4"/>
    <n v="4"/>
    <n v="1"/>
  </r>
  <r>
    <s v="08DPB0381M"/>
    <n v="4"/>
    <s v="DISCONTINUO"/>
    <s v="MARIA BERTHA CHAVEZ GOMEZ"/>
    <n v="8"/>
    <s v="CHIHUAHUA"/>
    <n v="8"/>
    <s v="CHIHUAHUA"/>
    <n v="46"/>
    <x v="34"/>
    <x v="8"/>
    <n v="369"/>
    <s v="RANCHERĂŤA MATACHIQUE"/>
    <s v="CALLE CONOCIDO MATACHIQUE"/>
    <n v="0"/>
    <s v="PÚBLICO"/>
    <x v="0"/>
    <n v="2"/>
    <s v="BÁSICA"/>
    <n v="2"/>
    <x v="0"/>
    <n v="3"/>
    <x v="1"/>
    <n v="0"/>
    <s v="NO APLICA"/>
    <n v="0"/>
    <s v="NO APLICA"/>
    <m/>
    <m/>
    <s v="08ADG0006B"/>
    <n v="0"/>
    <n v="9"/>
    <n v="18"/>
    <n v="27"/>
    <n v="9"/>
    <n v="18"/>
    <n v="27"/>
    <n v="2"/>
    <n v="2"/>
    <n v="4"/>
    <n v="1"/>
    <n v="1"/>
    <n v="2"/>
    <n v="1"/>
    <n v="1"/>
    <n v="2"/>
    <n v="0"/>
    <n v="5"/>
    <n v="5"/>
    <n v="1"/>
    <n v="2"/>
    <n v="3"/>
    <n v="2"/>
    <n v="2"/>
    <n v="4"/>
    <n v="3"/>
    <n v="1"/>
    <n v="4"/>
    <n v="1"/>
    <n v="4"/>
    <n v="5"/>
    <n v="8"/>
    <n v="15"/>
    <n v="23"/>
    <n v="0"/>
    <n v="0"/>
    <n v="0"/>
    <n v="0"/>
    <n v="0"/>
    <n v="0"/>
    <n v="1"/>
    <n v="1"/>
    <n v="0"/>
    <n v="1"/>
    <n v="0"/>
    <n v="0"/>
    <n v="0"/>
    <n v="0"/>
    <n v="0"/>
    <n v="0"/>
    <n v="0"/>
    <n v="0"/>
    <n v="0"/>
    <n v="0"/>
    <n v="0"/>
    <n v="0"/>
    <n v="0"/>
    <n v="0"/>
    <n v="0"/>
    <n v="0"/>
    <n v="0"/>
    <n v="0"/>
    <n v="0"/>
    <n v="0"/>
    <n v="0"/>
    <n v="1"/>
    <n v="0"/>
    <n v="1"/>
    <n v="0"/>
    <n v="0"/>
    <n v="0"/>
    <n v="0"/>
    <n v="0"/>
    <n v="0"/>
    <n v="1"/>
    <n v="1"/>
    <n v="1"/>
    <n v="1"/>
    <n v="1"/>
  </r>
  <r>
    <s v="08DPB0382L"/>
    <n v="1"/>
    <s v="MATUTINO"/>
    <s v="LEONIDAS PROAĂ‘O"/>
    <n v="8"/>
    <s v="CHIHUAHUA"/>
    <n v="8"/>
    <s v="CHIHUAHUA"/>
    <n v="65"/>
    <x v="7"/>
    <x v="1"/>
    <n v="11"/>
    <s v="EL CARRIZAL"/>
    <s v="CALLE EL CARRIZAL"/>
    <n v="0"/>
    <s v="PÚBLICO"/>
    <x v="0"/>
    <n v="2"/>
    <s v="BÁSICA"/>
    <n v="2"/>
    <x v="0"/>
    <n v="3"/>
    <x v="1"/>
    <n v="0"/>
    <s v="NO APLICA"/>
    <n v="0"/>
    <s v="NO APLICA"/>
    <s v="08FZI0030G"/>
    <s v="08FJI0005G"/>
    <s v="08ADG0003E"/>
    <n v="0"/>
    <n v="24"/>
    <n v="26"/>
    <n v="50"/>
    <n v="24"/>
    <n v="26"/>
    <n v="50"/>
    <n v="2"/>
    <n v="3"/>
    <n v="5"/>
    <n v="4"/>
    <n v="5"/>
    <n v="9"/>
    <n v="4"/>
    <n v="5"/>
    <n v="9"/>
    <n v="2"/>
    <n v="3"/>
    <n v="5"/>
    <n v="2"/>
    <n v="3"/>
    <n v="5"/>
    <n v="4"/>
    <n v="4"/>
    <n v="8"/>
    <n v="3"/>
    <n v="7"/>
    <n v="10"/>
    <n v="15"/>
    <n v="6"/>
    <n v="21"/>
    <n v="30"/>
    <n v="28"/>
    <n v="58"/>
    <n v="0"/>
    <n v="0"/>
    <n v="0"/>
    <n v="0"/>
    <n v="0"/>
    <n v="0"/>
    <n v="2"/>
    <n v="2"/>
    <n v="1"/>
    <n v="0"/>
    <n v="0"/>
    <n v="0"/>
    <n v="0"/>
    <n v="0"/>
    <n v="0"/>
    <n v="0"/>
    <n v="0"/>
    <n v="1"/>
    <n v="0"/>
    <n v="0"/>
    <n v="0"/>
    <n v="0"/>
    <n v="0"/>
    <n v="0"/>
    <n v="0"/>
    <n v="0"/>
    <n v="0"/>
    <n v="0"/>
    <n v="0"/>
    <n v="0"/>
    <n v="0"/>
    <n v="2"/>
    <n v="1"/>
    <n v="1"/>
    <n v="0"/>
    <n v="0"/>
    <n v="0"/>
    <n v="0"/>
    <n v="0"/>
    <n v="0"/>
    <n v="2"/>
    <n v="2"/>
    <n v="2"/>
    <n v="2"/>
    <n v="1"/>
  </r>
  <r>
    <s v="08DPB0386H"/>
    <n v="1"/>
    <s v="MATUTINO"/>
    <s v="LAZARO CARDENAS"/>
    <n v="8"/>
    <s v="CHIHUAHUA"/>
    <n v="8"/>
    <s v="CHIHUAHUA"/>
    <n v="8"/>
    <x v="31"/>
    <x v="1"/>
    <n v="54"/>
    <s v="EL CUERVO"/>
    <s v="CALLE EL CUERVO"/>
    <n v="0"/>
    <s v="PÚBLICO"/>
    <x v="0"/>
    <n v="2"/>
    <s v="BÁSICA"/>
    <n v="2"/>
    <x v="0"/>
    <n v="3"/>
    <x v="1"/>
    <n v="0"/>
    <s v="NO APLICA"/>
    <n v="0"/>
    <s v="NO APLICA"/>
    <s v="08FZI0037Z"/>
    <s v="08FJI0007E"/>
    <s v="08ADG0006B"/>
    <n v="0"/>
    <n v="42"/>
    <n v="64"/>
    <n v="106"/>
    <n v="42"/>
    <n v="64"/>
    <n v="106"/>
    <n v="7"/>
    <n v="12"/>
    <n v="19"/>
    <n v="12"/>
    <n v="11"/>
    <n v="23"/>
    <n v="12"/>
    <n v="11"/>
    <n v="23"/>
    <n v="7"/>
    <n v="13"/>
    <n v="20"/>
    <n v="7"/>
    <n v="15"/>
    <n v="22"/>
    <n v="3"/>
    <n v="6"/>
    <n v="9"/>
    <n v="10"/>
    <n v="6"/>
    <n v="16"/>
    <n v="7"/>
    <n v="12"/>
    <n v="19"/>
    <n v="46"/>
    <n v="63"/>
    <n v="109"/>
    <n v="0"/>
    <n v="0"/>
    <n v="1"/>
    <n v="0"/>
    <n v="0"/>
    <n v="1"/>
    <n v="2"/>
    <n v="4"/>
    <n v="0"/>
    <n v="0"/>
    <n v="0"/>
    <n v="1"/>
    <n v="0"/>
    <n v="0"/>
    <n v="0"/>
    <n v="0"/>
    <n v="2"/>
    <n v="2"/>
    <n v="0"/>
    <n v="0"/>
    <n v="0"/>
    <n v="0"/>
    <n v="0"/>
    <n v="0"/>
    <n v="0"/>
    <n v="0"/>
    <n v="0"/>
    <n v="0"/>
    <n v="0"/>
    <n v="0"/>
    <n v="0"/>
    <n v="5"/>
    <n v="2"/>
    <n v="2"/>
    <n v="0"/>
    <n v="0"/>
    <n v="1"/>
    <n v="0"/>
    <n v="0"/>
    <n v="1"/>
    <n v="2"/>
    <n v="4"/>
    <n v="4"/>
    <n v="4"/>
    <n v="1"/>
  </r>
  <r>
    <s v="08DPB0387G"/>
    <n v="1"/>
    <s v="MATUTINO"/>
    <s v="GABRIEL TEPORACA"/>
    <n v="8"/>
    <s v="CHIHUAHUA"/>
    <n v="8"/>
    <s v="CHIHUAHUA"/>
    <n v="29"/>
    <x v="3"/>
    <x v="3"/>
    <n v="311"/>
    <s v="BORREGOS QUEMADOS"/>
    <s v="CALLE BORREGOS QUEMADOS (BORREGOS)"/>
    <n v="0"/>
    <s v="PÚBLICO"/>
    <x v="0"/>
    <n v="2"/>
    <s v="BÁSICA"/>
    <n v="2"/>
    <x v="0"/>
    <n v="3"/>
    <x v="1"/>
    <n v="0"/>
    <s v="NO APLICA"/>
    <n v="0"/>
    <s v="NO APLICA"/>
    <s v="08FZI0027T"/>
    <s v="08FJI0010S"/>
    <s v="08ADG0007A"/>
    <n v="0"/>
    <n v="10"/>
    <n v="6"/>
    <n v="16"/>
    <n v="10"/>
    <n v="6"/>
    <n v="16"/>
    <n v="1"/>
    <n v="1"/>
    <n v="2"/>
    <n v="1"/>
    <n v="0"/>
    <n v="1"/>
    <n v="1"/>
    <n v="0"/>
    <n v="1"/>
    <n v="1"/>
    <n v="0"/>
    <n v="1"/>
    <n v="2"/>
    <n v="0"/>
    <n v="2"/>
    <n v="0"/>
    <n v="2"/>
    <n v="2"/>
    <n v="1"/>
    <n v="1"/>
    <n v="2"/>
    <n v="3"/>
    <n v="2"/>
    <n v="5"/>
    <n v="8"/>
    <n v="5"/>
    <n v="13"/>
    <n v="0"/>
    <n v="0"/>
    <n v="0"/>
    <n v="0"/>
    <n v="0"/>
    <n v="0"/>
    <n v="1"/>
    <n v="1"/>
    <n v="1"/>
    <n v="0"/>
    <n v="0"/>
    <n v="0"/>
    <n v="0"/>
    <n v="0"/>
    <n v="0"/>
    <n v="0"/>
    <n v="0"/>
    <n v="0"/>
    <n v="0"/>
    <n v="0"/>
    <n v="0"/>
    <n v="0"/>
    <n v="0"/>
    <n v="0"/>
    <n v="0"/>
    <n v="0"/>
    <n v="0"/>
    <n v="0"/>
    <n v="0"/>
    <n v="0"/>
    <n v="0"/>
    <n v="1"/>
    <n v="1"/>
    <n v="0"/>
    <n v="0"/>
    <n v="0"/>
    <n v="0"/>
    <n v="0"/>
    <n v="0"/>
    <n v="0"/>
    <n v="1"/>
    <n v="1"/>
    <n v="1"/>
    <n v="1"/>
    <n v="1"/>
  </r>
  <r>
    <s v="08DPB0391T"/>
    <n v="1"/>
    <s v="MATUTINO"/>
    <s v="AGUSTIN MELGAR"/>
    <n v="8"/>
    <s v="CHIHUAHUA"/>
    <n v="8"/>
    <s v="CHIHUAHUA"/>
    <n v="8"/>
    <x v="31"/>
    <x v="1"/>
    <n v="697"/>
    <s v="NOINA"/>
    <s v="CALLE NOINA"/>
    <n v="0"/>
    <s v="PÚBLICO"/>
    <x v="0"/>
    <n v="2"/>
    <s v="BÁSICA"/>
    <n v="2"/>
    <x v="0"/>
    <n v="3"/>
    <x v="1"/>
    <n v="0"/>
    <s v="NO APLICA"/>
    <n v="0"/>
    <s v="NO APLICA"/>
    <s v="08FZI0037Z"/>
    <s v="08FJI0007E"/>
    <s v="08ADG0006B"/>
    <n v="0"/>
    <n v="11"/>
    <n v="24"/>
    <n v="35"/>
    <n v="11"/>
    <n v="24"/>
    <n v="35"/>
    <n v="1"/>
    <n v="4"/>
    <n v="5"/>
    <n v="4"/>
    <n v="6"/>
    <n v="10"/>
    <n v="4"/>
    <n v="6"/>
    <n v="10"/>
    <n v="2"/>
    <n v="6"/>
    <n v="8"/>
    <n v="4"/>
    <n v="2"/>
    <n v="6"/>
    <n v="0"/>
    <n v="6"/>
    <n v="6"/>
    <n v="1"/>
    <n v="5"/>
    <n v="6"/>
    <n v="2"/>
    <n v="2"/>
    <n v="4"/>
    <n v="13"/>
    <n v="27"/>
    <n v="40"/>
    <n v="0"/>
    <n v="0"/>
    <n v="0"/>
    <n v="0"/>
    <n v="0"/>
    <n v="0"/>
    <n v="2"/>
    <n v="2"/>
    <n v="0"/>
    <n v="1"/>
    <n v="0"/>
    <n v="0"/>
    <n v="0"/>
    <n v="0"/>
    <n v="0"/>
    <n v="0"/>
    <n v="0"/>
    <n v="1"/>
    <n v="0"/>
    <n v="0"/>
    <n v="0"/>
    <n v="0"/>
    <n v="0"/>
    <n v="0"/>
    <n v="0"/>
    <n v="0"/>
    <n v="0"/>
    <n v="0"/>
    <n v="0"/>
    <n v="0"/>
    <n v="0"/>
    <n v="2"/>
    <n v="0"/>
    <n v="2"/>
    <n v="0"/>
    <n v="0"/>
    <n v="0"/>
    <n v="0"/>
    <n v="0"/>
    <n v="0"/>
    <n v="2"/>
    <n v="2"/>
    <n v="2"/>
    <n v="1"/>
    <n v="1"/>
  </r>
  <r>
    <s v="08DPB0392S"/>
    <n v="1"/>
    <s v="MATUTINO"/>
    <s v="NICOLAS BRAVO"/>
    <n v="8"/>
    <s v="CHIHUAHUA"/>
    <n v="8"/>
    <s v="CHIHUAHUA"/>
    <n v="8"/>
    <x v="31"/>
    <x v="1"/>
    <n v="1120"/>
    <s v="RANCHERĂŤA GĂśITOCHI"/>
    <s v="CALLE RANCHERIA GUITOCHI"/>
    <n v="0"/>
    <s v="PÚBLICO"/>
    <x v="0"/>
    <n v="2"/>
    <s v="BÁSICA"/>
    <n v="2"/>
    <x v="0"/>
    <n v="3"/>
    <x v="1"/>
    <n v="0"/>
    <s v="NO APLICA"/>
    <n v="0"/>
    <s v="NO APLICA"/>
    <s v="08FZI0018L"/>
    <s v="08FJI0007E"/>
    <s v="08ADG0006B"/>
    <n v="0"/>
    <n v="31"/>
    <n v="17"/>
    <n v="48"/>
    <n v="31"/>
    <n v="17"/>
    <n v="48"/>
    <n v="7"/>
    <n v="4"/>
    <n v="11"/>
    <n v="3"/>
    <n v="2"/>
    <n v="5"/>
    <n v="3"/>
    <n v="2"/>
    <n v="5"/>
    <n v="4"/>
    <n v="2"/>
    <n v="6"/>
    <n v="2"/>
    <n v="3"/>
    <n v="5"/>
    <n v="5"/>
    <n v="2"/>
    <n v="7"/>
    <n v="6"/>
    <n v="3"/>
    <n v="9"/>
    <n v="7"/>
    <n v="2"/>
    <n v="9"/>
    <n v="27"/>
    <n v="14"/>
    <n v="41"/>
    <n v="0"/>
    <n v="0"/>
    <n v="0"/>
    <n v="0"/>
    <n v="0"/>
    <n v="0"/>
    <n v="2"/>
    <n v="2"/>
    <n v="1"/>
    <n v="0"/>
    <n v="0"/>
    <n v="0"/>
    <n v="0"/>
    <n v="0"/>
    <n v="0"/>
    <n v="0"/>
    <n v="0"/>
    <n v="1"/>
    <n v="0"/>
    <n v="0"/>
    <n v="0"/>
    <n v="0"/>
    <n v="0"/>
    <n v="0"/>
    <n v="0"/>
    <n v="0"/>
    <n v="0"/>
    <n v="0"/>
    <n v="0"/>
    <n v="0"/>
    <n v="0"/>
    <n v="2"/>
    <n v="1"/>
    <n v="1"/>
    <n v="0"/>
    <n v="0"/>
    <n v="0"/>
    <n v="0"/>
    <n v="0"/>
    <n v="0"/>
    <n v="2"/>
    <n v="2"/>
    <n v="2"/>
    <n v="2"/>
    <n v="1"/>
  </r>
  <r>
    <s v="08DPB0393R"/>
    <n v="4"/>
    <s v="DISCONTINUO"/>
    <s v="JUSTO SIERRA"/>
    <n v="8"/>
    <s v="CHIHUAHUA"/>
    <n v="8"/>
    <s v="CHIHUAHUA"/>
    <n v="8"/>
    <x v="31"/>
    <x v="1"/>
    <n v="271"/>
    <s v="BAQUIREACHI"/>
    <s v="CALLE BAQUIREACHI"/>
    <n v="0"/>
    <s v="PÚBLICO"/>
    <x v="0"/>
    <n v="2"/>
    <s v="BÁSICA"/>
    <n v="2"/>
    <x v="0"/>
    <n v="3"/>
    <x v="1"/>
    <n v="0"/>
    <s v="NO APLICA"/>
    <n v="0"/>
    <s v="NO APLICA"/>
    <s v="08FZI0037Z"/>
    <s v="08FJI0007E"/>
    <s v="08ADG0006B"/>
    <n v="0"/>
    <n v="17"/>
    <n v="25"/>
    <n v="42"/>
    <n v="17"/>
    <n v="25"/>
    <n v="42"/>
    <n v="4"/>
    <n v="0"/>
    <n v="4"/>
    <n v="3"/>
    <n v="0"/>
    <n v="3"/>
    <n v="3"/>
    <n v="0"/>
    <n v="3"/>
    <n v="3"/>
    <n v="3"/>
    <n v="6"/>
    <n v="2"/>
    <n v="3"/>
    <n v="5"/>
    <n v="2"/>
    <n v="6"/>
    <n v="8"/>
    <n v="4"/>
    <n v="4"/>
    <n v="8"/>
    <n v="4"/>
    <n v="4"/>
    <n v="8"/>
    <n v="18"/>
    <n v="20"/>
    <n v="38"/>
    <n v="0"/>
    <n v="0"/>
    <n v="0"/>
    <n v="0"/>
    <n v="0"/>
    <n v="0"/>
    <n v="2"/>
    <n v="2"/>
    <n v="1"/>
    <n v="0"/>
    <n v="0"/>
    <n v="0"/>
    <n v="0"/>
    <n v="0"/>
    <n v="0"/>
    <n v="0"/>
    <n v="1"/>
    <n v="0"/>
    <n v="0"/>
    <n v="0"/>
    <n v="0"/>
    <n v="0"/>
    <n v="0"/>
    <n v="0"/>
    <n v="0"/>
    <n v="0"/>
    <n v="0"/>
    <n v="0"/>
    <n v="0"/>
    <n v="0"/>
    <n v="0"/>
    <n v="2"/>
    <n v="2"/>
    <n v="0"/>
    <n v="0"/>
    <n v="0"/>
    <n v="0"/>
    <n v="0"/>
    <n v="0"/>
    <n v="0"/>
    <n v="2"/>
    <n v="2"/>
    <n v="2"/>
    <n v="2"/>
    <n v="1"/>
  </r>
  <r>
    <s v="08DPB0398M"/>
    <n v="1"/>
    <s v="MATUTINO"/>
    <s v="GOGOFITO"/>
    <n v="8"/>
    <s v="CHIHUAHUA"/>
    <n v="8"/>
    <s v="CHIHUAHUA"/>
    <n v="29"/>
    <x v="3"/>
    <x v="3"/>
    <n v="286"/>
    <s v="SAN REGIS (EL CARPINTERO)"/>
    <s v="CALLE SAN REGIS (EL CARPINTERO)"/>
    <n v="0"/>
    <s v="PÚBLICO"/>
    <x v="0"/>
    <n v="2"/>
    <s v="BÁSICA"/>
    <n v="2"/>
    <x v="0"/>
    <n v="3"/>
    <x v="1"/>
    <n v="0"/>
    <s v="NO APLICA"/>
    <n v="0"/>
    <s v="NO APLICA"/>
    <s v="08FZI0012R"/>
    <s v="08FJI0004H"/>
    <s v="08ADG0007A"/>
    <n v="0"/>
    <n v="7"/>
    <n v="14"/>
    <n v="21"/>
    <n v="7"/>
    <n v="14"/>
    <n v="21"/>
    <n v="0"/>
    <n v="1"/>
    <n v="1"/>
    <n v="1"/>
    <n v="4"/>
    <n v="5"/>
    <n v="1"/>
    <n v="4"/>
    <n v="5"/>
    <n v="1"/>
    <n v="3"/>
    <n v="4"/>
    <n v="2"/>
    <n v="3"/>
    <n v="5"/>
    <n v="2"/>
    <n v="3"/>
    <n v="5"/>
    <n v="1"/>
    <n v="0"/>
    <n v="1"/>
    <n v="1"/>
    <n v="3"/>
    <n v="4"/>
    <n v="8"/>
    <n v="16"/>
    <n v="24"/>
    <n v="0"/>
    <n v="0"/>
    <n v="0"/>
    <n v="0"/>
    <n v="0"/>
    <n v="0"/>
    <n v="1"/>
    <n v="1"/>
    <n v="1"/>
    <n v="0"/>
    <n v="0"/>
    <n v="0"/>
    <n v="0"/>
    <n v="0"/>
    <n v="0"/>
    <n v="0"/>
    <n v="0"/>
    <n v="0"/>
    <n v="0"/>
    <n v="0"/>
    <n v="0"/>
    <n v="0"/>
    <n v="0"/>
    <n v="0"/>
    <n v="0"/>
    <n v="0"/>
    <n v="0"/>
    <n v="0"/>
    <n v="0"/>
    <n v="0"/>
    <n v="0"/>
    <n v="1"/>
    <n v="1"/>
    <n v="0"/>
    <n v="0"/>
    <n v="0"/>
    <n v="0"/>
    <n v="0"/>
    <n v="0"/>
    <n v="0"/>
    <n v="1"/>
    <n v="1"/>
    <n v="2"/>
    <n v="1"/>
    <n v="1"/>
  </r>
  <r>
    <s v="08DPB0399L"/>
    <n v="1"/>
    <s v="MATUTINO"/>
    <s v="PAQUIME"/>
    <n v="8"/>
    <s v="CHIHUAHUA"/>
    <n v="8"/>
    <s v="CHIHUAHUA"/>
    <n v="7"/>
    <x v="48"/>
    <x v="8"/>
    <n v="58"/>
    <s v="GUASACHIQUE"/>
    <s v="CALLE GUAZACHIQUE"/>
    <n v="0"/>
    <s v="PÚBLICO"/>
    <x v="0"/>
    <n v="2"/>
    <s v="BÁSICA"/>
    <n v="2"/>
    <x v="0"/>
    <n v="3"/>
    <x v="1"/>
    <n v="0"/>
    <s v="NO APLICA"/>
    <n v="0"/>
    <s v="NO APLICA"/>
    <s v="08FZI0011S"/>
    <s v="08FJI0004H"/>
    <s v="08ADG0007A"/>
    <n v="0"/>
    <n v="30"/>
    <n v="21"/>
    <n v="51"/>
    <n v="30"/>
    <n v="21"/>
    <n v="51"/>
    <n v="3"/>
    <n v="0"/>
    <n v="3"/>
    <n v="3"/>
    <n v="2"/>
    <n v="5"/>
    <n v="3"/>
    <n v="2"/>
    <n v="5"/>
    <n v="5"/>
    <n v="3"/>
    <n v="8"/>
    <n v="6"/>
    <n v="4"/>
    <n v="10"/>
    <n v="9"/>
    <n v="4"/>
    <n v="13"/>
    <n v="3"/>
    <n v="5"/>
    <n v="8"/>
    <n v="4"/>
    <n v="4"/>
    <n v="8"/>
    <n v="30"/>
    <n v="22"/>
    <n v="52"/>
    <n v="0"/>
    <n v="0"/>
    <n v="0"/>
    <n v="0"/>
    <n v="0"/>
    <n v="0"/>
    <n v="2"/>
    <n v="2"/>
    <n v="1"/>
    <n v="0"/>
    <n v="0"/>
    <n v="0"/>
    <n v="0"/>
    <n v="0"/>
    <n v="0"/>
    <n v="0"/>
    <n v="0"/>
    <n v="1"/>
    <n v="0"/>
    <n v="0"/>
    <n v="0"/>
    <n v="0"/>
    <n v="0"/>
    <n v="0"/>
    <n v="0"/>
    <n v="0"/>
    <n v="0"/>
    <n v="0"/>
    <n v="0"/>
    <n v="0"/>
    <n v="0"/>
    <n v="2"/>
    <n v="1"/>
    <n v="1"/>
    <n v="0"/>
    <n v="0"/>
    <n v="0"/>
    <n v="0"/>
    <n v="0"/>
    <n v="0"/>
    <n v="2"/>
    <n v="2"/>
    <n v="2"/>
    <n v="2"/>
    <n v="1"/>
  </r>
  <r>
    <s v="08DPB0400K"/>
    <n v="1"/>
    <s v="MATUTINO"/>
    <s v="PAQUIME"/>
    <n v="8"/>
    <s v="CHIHUAHUA"/>
    <n v="8"/>
    <s v="CHIHUAHUA"/>
    <n v="27"/>
    <x v="9"/>
    <x v="8"/>
    <n v="3016"/>
    <s v="ABORICHI"/>
    <s v="CALLE CONOCIDO"/>
    <n v="0"/>
    <s v="PÚBLICO"/>
    <x v="0"/>
    <n v="2"/>
    <s v="BÁSICA"/>
    <n v="2"/>
    <x v="0"/>
    <n v="3"/>
    <x v="1"/>
    <n v="0"/>
    <s v="NO APLICA"/>
    <n v="0"/>
    <s v="NO APLICA"/>
    <s v="08FZI0022Y"/>
    <s v="08FJI0008D"/>
    <s v="08ADG0006B"/>
    <n v="0"/>
    <n v="17"/>
    <n v="22"/>
    <n v="39"/>
    <n v="17"/>
    <n v="22"/>
    <n v="39"/>
    <n v="2"/>
    <n v="5"/>
    <n v="7"/>
    <n v="3"/>
    <n v="1"/>
    <n v="4"/>
    <n v="3"/>
    <n v="1"/>
    <n v="4"/>
    <n v="3"/>
    <n v="4"/>
    <n v="7"/>
    <n v="2"/>
    <n v="5"/>
    <n v="7"/>
    <n v="2"/>
    <n v="1"/>
    <n v="3"/>
    <n v="4"/>
    <n v="3"/>
    <n v="7"/>
    <n v="4"/>
    <n v="4"/>
    <n v="8"/>
    <n v="18"/>
    <n v="18"/>
    <n v="36"/>
    <n v="0"/>
    <n v="0"/>
    <n v="0"/>
    <n v="0"/>
    <n v="0"/>
    <n v="0"/>
    <n v="2"/>
    <n v="2"/>
    <n v="1"/>
    <n v="0"/>
    <n v="0"/>
    <n v="0"/>
    <n v="0"/>
    <n v="0"/>
    <n v="0"/>
    <n v="0"/>
    <n v="0"/>
    <n v="1"/>
    <n v="0"/>
    <n v="0"/>
    <n v="0"/>
    <n v="0"/>
    <n v="0"/>
    <n v="0"/>
    <n v="0"/>
    <n v="0"/>
    <n v="0"/>
    <n v="0"/>
    <n v="0"/>
    <n v="0"/>
    <n v="0"/>
    <n v="2"/>
    <n v="1"/>
    <n v="1"/>
    <n v="0"/>
    <n v="0"/>
    <n v="0"/>
    <n v="0"/>
    <n v="0"/>
    <n v="0"/>
    <n v="2"/>
    <n v="2"/>
    <n v="5"/>
    <n v="2"/>
    <n v="1"/>
  </r>
  <r>
    <s v="08DPB0403H"/>
    <n v="4"/>
    <s v="DISCONTINUO"/>
    <s v="LUZ CORONADO VARGAS"/>
    <n v="8"/>
    <s v="CHIHUAHUA"/>
    <n v="8"/>
    <s v="CHIHUAHUA"/>
    <n v="63"/>
    <x v="18"/>
    <x v="9"/>
    <n v="145"/>
    <s v="PIEDRAS AZULES"/>
    <s v="CALLE PIEDRAS AZULES"/>
    <n v="0"/>
    <s v="PÚBLICO"/>
    <x v="0"/>
    <n v="2"/>
    <s v="BÁSICA"/>
    <n v="2"/>
    <x v="0"/>
    <n v="3"/>
    <x v="1"/>
    <n v="0"/>
    <s v="NO APLICA"/>
    <n v="0"/>
    <s v="NO APLICA"/>
    <s v="08FZI0016N"/>
    <s v="08FJI0006F"/>
    <s v="08ADG0010O"/>
    <n v="0"/>
    <n v="9"/>
    <n v="9"/>
    <n v="18"/>
    <n v="9"/>
    <n v="9"/>
    <n v="18"/>
    <n v="1"/>
    <n v="1"/>
    <n v="2"/>
    <n v="0"/>
    <n v="1"/>
    <n v="1"/>
    <n v="0"/>
    <n v="1"/>
    <n v="1"/>
    <n v="2"/>
    <n v="2"/>
    <n v="4"/>
    <n v="1"/>
    <n v="2"/>
    <n v="3"/>
    <n v="2"/>
    <n v="0"/>
    <n v="2"/>
    <n v="0"/>
    <n v="2"/>
    <n v="2"/>
    <n v="1"/>
    <n v="0"/>
    <n v="1"/>
    <n v="6"/>
    <n v="7"/>
    <n v="13"/>
    <n v="0"/>
    <n v="0"/>
    <n v="0"/>
    <n v="0"/>
    <n v="0"/>
    <n v="0"/>
    <n v="1"/>
    <n v="1"/>
    <n v="0"/>
    <n v="1"/>
    <n v="0"/>
    <n v="0"/>
    <n v="0"/>
    <n v="0"/>
    <n v="0"/>
    <n v="0"/>
    <n v="0"/>
    <n v="0"/>
    <n v="0"/>
    <n v="0"/>
    <n v="0"/>
    <n v="0"/>
    <n v="0"/>
    <n v="0"/>
    <n v="0"/>
    <n v="0"/>
    <n v="0"/>
    <n v="0"/>
    <n v="0"/>
    <n v="1"/>
    <n v="0"/>
    <n v="2"/>
    <n v="0"/>
    <n v="1"/>
    <n v="0"/>
    <n v="0"/>
    <n v="0"/>
    <n v="0"/>
    <n v="0"/>
    <n v="0"/>
    <n v="1"/>
    <n v="1"/>
    <n v="1"/>
    <n v="1"/>
    <n v="1"/>
  </r>
  <r>
    <s v="08DPB0404G"/>
    <n v="1"/>
    <s v="MATUTINO"/>
    <s v="TECUM UMAN"/>
    <n v="8"/>
    <s v="CHIHUAHUA"/>
    <n v="8"/>
    <s v="CHIHUAHUA"/>
    <n v="65"/>
    <x v="7"/>
    <x v="1"/>
    <n v="167"/>
    <s v="TĂ“NACHI"/>
    <s v="CALLE TONACHI"/>
    <n v="0"/>
    <s v="PÚBLICO"/>
    <x v="0"/>
    <n v="2"/>
    <s v="BÁSICA"/>
    <n v="2"/>
    <x v="0"/>
    <n v="3"/>
    <x v="1"/>
    <n v="0"/>
    <s v="NO APLICA"/>
    <n v="0"/>
    <s v="NO APLICA"/>
    <s v="08FZI0014P"/>
    <s v="08FJI0005G"/>
    <s v="08ADG0003E"/>
    <n v="0"/>
    <n v="12"/>
    <n v="12"/>
    <n v="24"/>
    <n v="12"/>
    <n v="12"/>
    <n v="24"/>
    <n v="1"/>
    <n v="1"/>
    <n v="2"/>
    <n v="0"/>
    <n v="1"/>
    <n v="1"/>
    <n v="0"/>
    <n v="1"/>
    <n v="1"/>
    <n v="2"/>
    <n v="3"/>
    <n v="5"/>
    <n v="0"/>
    <n v="2"/>
    <n v="2"/>
    <n v="0"/>
    <n v="3"/>
    <n v="3"/>
    <n v="1"/>
    <n v="3"/>
    <n v="4"/>
    <n v="2"/>
    <n v="2"/>
    <n v="4"/>
    <n v="5"/>
    <n v="14"/>
    <n v="19"/>
    <n v="0"/>
    <n v="0"/>
    <n v="0"/>
    <n v="0"/>
    <n v="0"/>
    <n v="0"/>
    <n v="1"/>
    <n v="1"/>
    <n v="0"/>
    <n v="1"/>
    <n v="0"/>
    <n v="0"/>
    <n v="0"/>
    <n v="0"/>
    <n v="0"/>
    <n v="0"/>
    <n v="0"/>
    <n v="0"/>
    <n v="0"/>
    <n v="0"/>
    <n v="0"/>
    <n v="0"/>
    <n v="0"/>
    <n v="0"/>
    <n v="0"/>
    <n v="0"/>
    <n v="0"/>
    <n v="0"/>
    <n v="0"/>
    <n v="0"/>
    <n v="0"/>
    <n v="1"/>
    <n v="0"/>
    <n v="1"/>
    <n v="0"/>
    <n v="0"/>
    <n v="0"/>
    <n v="0"/>
    <n v="0"/>
    <n v="0"/>
    <n v="1"/>
    <n v="1"/>
    <n v="6"/>
    <n v="2"/>
    <n v="1"/>
  </r>
  <r>
    <s v="08DPB0405F"/>
    <n v="1"/>
    <s v="MATUTINO"/>
    <s v="JOSE MARTI"/>
    <n v="8"/>
    <s v="CHIHUAHUA"/>
    <n v="8"/>
    <s v="CHIHUAHUA"/>
    <n v="65"/>
    <x v="7"/>
    <x v="1"/>
    <n v="91"/>
    <s v="LA LAJA"/>
    <s v="CALLE LA LAJA"/>
    <n v="0"/>
    <s v="PÚBLICO"/>
    <x v="0"/>
    <n v="2"/>
    <s v="BÁSICA"/>
    <n v="2"/>
    <x v="0"/>
    <n v="3"/>
    <x v="1"/>
    <n v="0"/>
    <s v="NO APLICA"/>
    <n v="0"/>
    <s v="NO APLICA"/>
    <s v="08FZI0030G"/>
    <s v="08FJI0005G"/>
    <s v="08ADG0003E"/>
    <n v="0"/>
    <n v="17"/>
    <n v="11"/>
    <n v="28"/>
    <n v="17"/>
    <n v="11"/>
    <n v="28"/>
    <n v="5"/>
    <n v="1"/>
    <n v="6"/>
    <n v="4"/>
    <n v="1"/>
    <n v="5"/>
    <n v="5"/>
    <n v="2"/>
    <n v="7"/>
    <n v="2"/>
    <n v="2"/>
    <n v="4"/>
    <n v="1"/>
    <n v="0"/>
    <n v="1"/>
    <n v="3"/>
    <n v="5"/>
    <n v="8"/>
    <n v="8"/>
    <n v="0"/>
    <n v="8"/>
    <n v="6"/>
    <n v="1"/>
    <n v="7"/>
    <n v="25"/>
    <n v="10"/>
    <n v="35"/>
    <n v="0"/>
    <n v="0"/>
    <n v="0"/>
    <n v="0"/>
    <n v="0"/>
    <n v="0"/>
    <n v="1"/>
    <n v="1"/>
    <n v="1"/>
    <n v="0"/>
    <n v="0"/>
    <n v="0"/>
    <n v="0"/>
    <n v="0"/>
    <n v="0"/>
    <n v="0"/>
    <n v="0"/>
    <n v="0"/>
    <n v="0"/>
    <n v="0"/>
    <n v="0"/>
    <n v="0"/>
    <n v="0"/>
    <n v="0"/>
    <n v="0"/>
    <n v="0"/>
    <n v="0"/>
    <n v="0"/>
    <n v="0"/>
    <n v="0"/>
    <n v="0"/>
    <n v="1"/>
    <n v="1"/>
    <n v="0"/>
    <n v="0"/>
    <n v="0"/>
    <n v="0"/>
    <n v="0"/>
    <n v="0"/>
    <n v="0"/>
    <n v="1"/>
    <n v="1"/>
    <n v="2"/>
    <n v="1"/>
    <n v="1"/>
  </r>
  <r>
    <s v="08DPB0407D"/>
    <n v="1"/>
    <s v="MATUTINO"/>
    <s v="REDENCION DEL TARAHUMARA"/>
    <n v="8"/>
    <s v="CHIHUAHUA"/>
    <n v="8"/>
    <s v="CHIHUAHUA"/>
    <n v="65"/>
    <x v="7"/>
    <x v="1"/>
    <n v="939"/>
    <s v="SAN JOSĂ‰ DEL PINAL"/>
    <s v="CALLE SAN JOSE DEL PINAL"/>
    <n v="0"/>
    <s v="PÚBLICO"/>
    <x v="0"/>
    <n v="2"/>
    <s v="BÁSICA"/>
    <n v="2"/>
    <x v="0"/>
    <n v="3"/>
    <x v="1"/>
    <n v="0"/>
    <s v="NO APLICA"/>
    <n v="0"/>
    <s v="NO APLICA"/>
    <s v="08FZI0014P"/>
    <s v="08FJI0005G"/>
    <s v="08ADG0003E"/>
    <n v="0"/>
    <n v="47"/>
    <n v="39"/>
    <n v="86"/>
    <n v="47"/>
    <n v="39"/>
    <n v="86"/>
    <n v="11"/>
    <n v="4"/>
    <n v="15"/>
    <n v="10"/>
    <n v="6"/>
    <n v="16"/>
    <n v="10"/>
    <n v="6"/>
    <n v="16"/>
    <n v="10"/>
    <n v="6"/>
    <n v="16"/>
    <n v="6"/>
    <n v="7"/>
    <n v="13"/>
    <n v="7"/>
    <n v="7"/>
    <n v="14"/>
    <n v="3"/>
    <n v="7"/>
    <n v="10"/>
    <n v="12"/>
    <n v="11"/>
    <n v="23"/>
    <n v="48"/>
    <n v="44"/>
    <n v="92"/>
    <n v="1"/>
    <n v="1"/>
    <n v="0"/>
    <n v="0"/>
    <n v="0"/>
    <n v="0"/>
    <n v="2"/>
    <n v="4"/>
    <n v="0"/>
    <n v="0"/>
    <n v="1"/>
    <n v="0"/>
    <n v="0"/>
    <n v="0"/>
    <n v="0"/>
    <n v="0"/>
    <n v="3"/>
    <n v="1"/>
    <n v="0"/>
    <n v="0"/>
    <n v="0"/>
    <n v="0"/>
    <n v="0"/>
    <n v="0"/>
    <n v="0"/>
    <n v="0"/>
    <n v="0"/>
    <n v="0"/>
    <n v="0"/>
    <n v="0"/>
    <n v="0"/>
    <n v="5"/>
    <n v="3"/>
    <n v="1"/>
    <n v="1"/>
    <n v="1"/>
    <n v="0"/>
    <n v="0"/>
    <n v="0"/>
    <n v="0"/>
    <n v="2"/>
    <n v="4"/>
    <n v="4"/>
    <n v="4"/>
    <n v="1"/>
  </r>
  <r>
    <s v="08DPB0411Q"/>
    <n v="4"/>
    <s v="DISCONTINUO"/>
    <s v="GABRIEL TEPORACA"/>
    <n v="8"/>
    <s v="CHIHUAHUA"/>
    <n v="8"/>
    <s v="CHIHUAHUA"/>
    <n v="7"/>
    <x v="48"/>
    <x v="8"/>
    <n v="88"/>
    <s v="PICHIQUE"/>
    <s v="TERRACERIA TRAMO PICHIQUE CARRETERA 20 GUACHOCHI-BALLEZA"/>
    <n v="0"/>
    <s v="PÚBLICO"/>
    <x v="0"/>
    <n v="2"/>
    <s v="BÁSICA"/>
    <n v="2"/>
    <x v="0"/>
    <n v="3"/>
    <x v="1"/>
    <n v="0"/>
    <s v="NO APLICA"/>
    <n v="0"/>
    <s v="NO APLICA"/>
    <s v="08FZI0031F"/>
    <s v="08FJI0003I"/>
    <s v="08ADG0006B"/>
    <n v="0"/>
    <n v="68"/>
    <n v="73"/>
    <n v="141"/>
    <n v="68"/>
    <n v="73"/>
    <n v="141"/>
    <n v="11"/>
    <n v="9"/>
    <n v="20"/>
    <n v="13"/>
    <n v="10"/>
    <n v="23"/>
    <n v="15"/>
    <n v="11"/>
    <n v="26"/>
    <n v="11"/>
    <n v="10"/>
    <n v="21"/>
    <n v="18"/>
    <n v="13"/>
    <n v="31"/>
    <n v="12"/>
    <n v="14"/>
    <n v="26"/>
    <n v="12"/>
    <n v="17"/>
    <n v="29"/>
    <n v="11"/>
    <n v="11"/>
    <n v="22"/>
    <n v="79"/>
    <n v="76"/>
    <n v="155"/>
    <n v="1"/>
    <n v="1"/>
    <n v="1"/>
    <n v="2"/>
    <n v="1"/>
    <n v="1"/>
    <n v="0"/>
    <n v="7"/>
    <n v="0"/>
    <n v="0"/>
    <n v="0"/>
    <n v="1"/>
    <n v="0"/>
    <n v="0"/>
    <n v="0"/>
    <n v="0"/>
    <n v="3"/>
    <n v="4"/>
    <n v="0"/>
    <n v="0"/>
    <n v="0"/>
    <n v="0"/>
    <n v="0"/>
    <n v="0"/>
    <n v="0"/>
    <n v="0"/>
    <n v="0"/>
    <n v="0"/>
    <n v="0"/>
    <n v="0"/>
    <n v="0"/>
    <n v="8"/>
    <n v="3"/>
    <n v="4"/>
    <n v="1"/>
    <n v="1"/>
    <n v="1"/>
    <n v="2"/>
    <n v="1"/>
    <n v="1"/>
    <n v="0"/>
    <n v="7"/>
    <n v="7"/>
    <n v="7"/>
    <n v="1"/>
  </r>
  <r>
    <s v="08DPB0412P"/>
    <n v="1"/>
    <s v="MATUTINO"/>
    <s v="LEONIDAS PROAĂ‘O"/>
    <n v="8"/>
    <s v="CHIHUAHUA"/>
    <n v="8"/>
    <s v="CHIHUAHUA"/>
    <n v="7"/>
    <x v="48"/>
    <x v="8"/>
    <n v="125"/>
    <s v="TECORICHI"/>
    <s v="CALLE TECORICHI"/>
    <n v="0"/>
    <s v="PÚBLICO"/>
    <x v="0"/>
    <n v="2"/>
    <s v="BÁSICA"/>
    <n v="2"/>
    <x v="0"/>
    <n v="3"/>
    <x v="1"/>
    <n v="0"/>
    <s v="NO APLICA"/>
    <n v="0"/>
    <s v="NO APLICA"/>
    <s v="08FZI0031F"/>
    <s v="08FJI0003I"/>
    <s v="08ADG0006B"/>
    <n v="0"/>
    <n v="23"/>
    <n v="21"/>
    <n v="44"/>
    <n v="23"/>
    <n v="21"/>
    <n v="44"/>
    <n v="5"/>
    <n v="3"/>
    <n v="8"/>
    <n v="5"/>
    <n v="1"/>
    <n v="6"/>
    <n v="5"/>
    <n v="1"/>
    <n v="6"/>
    <n v="5"/>
    <n v="5"/>
    <n v="10"/>
    <n v="6"/>
    <n v="3"/>
    <n v="9"/>
    <n v="1"/>
    <n v="3"/>
    <n v="4"/>
    <n v="4"/>
    <n v="1"/>
    <n v="5"/>
    <n v="3"/>
    <n v="6"/>
    <n v="9"/>
    <n v="24"/>
    <n v="19"/>
    <n v="43"/>
    <n v="0"/>
    <n v="0"/>
    <n v="0"/>
    <n v="0"/>
    <n v="0"/>
    <n v="0"/>
    <n v="2"/>
    <n v="2"/>
    <n v="0"/>
    <n v="1"/>
    <n v="0"/>
    <n v="0"/>
    <n v="0"/>
    <n v="0"/>
    <n v="0"/>
    <n v="0"/>
    <n v="1"/>
    <n v="0"/>
    <n v="0"/>
    <n v="0"/>
    <n v="0"/>
    <n v="0"/>
    <n v="0"/>
    <n v="0"/>
    <n v="0"/>
    <n v="0"/>
    <n v="0"/>
    <n v="0"/>
    <n v="0"/>
    <n v="0"/>
    <n v="0"/>
    <n v="2"/>
    <n v="1"/>
    <n v="1"/>
    <n v="0"/>
    <n v="0"/>
    <n v="0"/>
    <n v="0"/>
    <n v="0"/>
    <n v="0"/>
    <n v="2"/>
    <n v="2"/>
    <n v="2"/>
    <n v="2"/>
    <n v="1"/>
  </r>
  <r>
    <s v="08DPB0413O"/>
    <n v="1"/>
    <s v="MATUTINO"/>
    <s v="GABRIEL TEPORACA"/>
    <n v="8"/>
    <s v="CHIHUAHUA"/>
    <n v="8"/>
    <s v="CHIHUAHUA"/>
    <n v="27"/>
    <x v="9"/>
    <x v="8"/>
    <n v="565"/>
    <s v="ROJACHIQUE"/>
    <s v="CAMINO ROCHEACHI ROJACHIQUE"/>
    <n v="0"/>
    <s v="PÚBLICO"/>
    <x v="0"/>
    <n v="2"/>
    <s v="BÁSICA"/>
    <n v="2"/>
    <x v="0"/>
    <n v="3"/>
    <x v="1"/>
    <n v="0"/>
    <s v="NO APLICA"/>
    <n v="0"/>
    <s v="NO APLICA"/>
    <s v="08FZI0023X"/>
    <s v="08FJI0008D"/>
    <s v="08ADG0006B"/>
    <n v="0"/>
    <n v="27"/>
    <n v="48"/>
    <n v="75"/>
    <n v="27"/>
    <n v="48"/>
    <n v="75"/>
    <n v="8"/>
    <n v="8"/>
    <n v="16"/>
    <n v="4"/>
    <n v="7"/>
    <n v="11"/>
    <n v="4"/>
    <n v="7"/>
    <n v="11"/>
    <n v="5"/>
    <n v="7"/>
    <n v="12"/>
    <n v="2"/>
    <n v="4"/>
    <n v="6"/>
    <n v="7"/>
    <n v="9"/>
    <n v="16"/>
    <n v="9"/>
    <n v="14"/>
    <n v="23"/>
    <n v="3"/>
    <n v="8"/>
    <n v="11"/>
    <n v="30"/>
    <n v="49"/>
    <n v="79"/>
    <n v="0"/>
    <n v="0"/>
    <n v="0"/>
    <n v="1"/>
    <n v="1"/>
    <n v="0"/>
    <n v="2"/>
    <n v="4"/>
    <n v="0"/>
    <n v="1"/>
    <n v="0"/>
    <n v="0"/>
    <n v="0"/>
    <n v="0"/>
    <n v="0"/>
    <n v="0"/>
    <n v="2"/>
    <n v="1"/>
    <n v="0"/>
    <n v="0"/>
    <n v="0"/>
    <n v="0"/>
    <n v="0"/>
    <n v="0"/>
    <n v="0"/>
    <n v="0"/>
    <n v="0"/>
    <n v="0"/>
    <n v="0"/>
    <n v="0"/>
    <n v="0"/>
    <n v="4"/>
    <n v="2"/>
    <n v="2"/>
    <n v="0"/>
    <n v="0"/>
    <n v="0"/>
    <n v="1"/>
    <n v="1"/>
    <n v="0"/>
    <n v="2"/>
    <n v="4"/>
    <n v="4"/>
    <n v="4"/>
    <n v="1"/>
  </r>
  <r>
    <s v="08DPB0414N"/>
    <n v="1"/>
    <s v="MATUTINO"/>
    <s v="JOSE MARTI"/>
    <n v="8"/>
    <s v="CHIHUAHUA"/>
    <n v="8"/>
    <s v="CHIHUAHUA"/>
    <n v="27"/>
    <x v="9"/>
    <x v="8"/>
    <n v="1163"/>
    <s v="NACASORACHI"/>
    <s v="CALLE NACOSARACHI"/>
    <n v="0"/>
    <s v="PÚBLICO"/>
    <x v="0"/>
    <n v="2"/>
    <s v="BÁSICA"/>
    <n v="2"/>
    <x v="0"/>
    <n v="3"/>
    <x v="1"/>
    <n v="0"/>
    <s v="NO APLICA"/>
    <n v="0"/>
    <s v="NO APLICA"/>
    <s v="08FZI0021Z"/>
    <s v="08FJI0008D"/>
    <s v="08ADG0006B"/>
    <n v="0"/>
    <n v="16"/>
    <n v="17"/>
    <n v="33"/>
    <n v="16"/>
    <n v="17"/>
    <n v="33"/>
    <n v="3"/>
    <n v="1"/>
    <n v="4"/>
    <n v="2"/>
    <n v="2"/>
    <n v="4"/>
    <n v="2"/>
    <n v="2"/>
    <n v="4"/>
    <n v="2"/>
    <n v="2"/>
    <n v="4"/>
    <n v="1"/>
    <n v="5"/>
    <n v="6"/>
    <n v="2"/>
    <n v="5"/>
    <n v="7"/>
    <n v="2"/>
    <n v="2"/>
    <n v="4"/>
    <n v="6"/>
    <n v="3"/>
    <n v="9"/>
    <n v="15"/>
    <n v="19"/>
    <n v="34"/>
    <n v="0"/>
    <n v="0"/>
    <n v="0"/>
    <n v="0"/>
    <n v="0"/>
    <n v="0"/>
    <n v="2"/>
    <n v="2"/>
    <n v="0"/>
    <n v="1"/>
    <n v="0"/>
    <n v="0"/>
    <n v="0"/>
    <n v="0"/>
    <n v="0"/>
    <n v="0"/>
    <n v="0"/>
    <n v="1"/>
    <n v="0"/>
    <n v="0"/>
    <n v="0"/>
    <n v="0"/>
    <n v="0"/>
    <n v="0"/>
    <n v="0"/>
    <n v="0"/>
    <n v="0"/>
    <n v="0"/>
    <n v="0"/>
    <n v="0"/>
    <n v="0"/>
    <n v="2"/>
    <n v="0"/>
    <n v="2"/>
    <n v="0"/>
    <n v="0"/>
    <n v="0"/>
    <n v="0"/>
    <n v="0"/>
    <n v="0"/>
    <n v="2"/>
    <n v="2"/>
    <n v="2"/>
    <n v="2"/>
    <n v="1"/>
  </r>
  <r>
    <s v="08DPB0415M"/>
    <n v="4"/>
    <s v="DISCONTINUO"/>
    <s v="AUGUSTO CESAR SANDINO"/>
    <n v="8"/>
    <s v="CHIHUAHUA"/>
    <n v="8"/>
    <s v="CHIHUAHUA"/>
    <n v="29"/>
    <x v="3"/>
    <x v="3"/>
    <n v="125"/>
    <s v="LA MESA DE MULATOS"/>
    <s v="CALLE MESA DE MULATOS"/>
    <n v="0"/>
    <s v="PÚBLICO"/>
    <x v="0"/>
    <n v="2"/>
    <s v="BÁSICA"/>
    <n v="2"/>
    <x v="0"/>
    <n v="3"/>
    <x v="1"/>
    <n v="0"/>
    <s v="NO APLICA"/>
    <n v="0"/>
    <s v="NO APLICA"/>
    <s v="08FZI0010T"/>
    <s v="08FJI0004H"/>
    <s v="08ADG0007A"/>
    <n v="0"/>
    <n v="34"/>
    <n v="40"/>
    <n v="74"/>
    <n v="34"/>
    <n v="40"/>
    <n v="74"/>
    <n v="2"/>
    <n v="3"/>
    <n v="5"/>
    <n v="4"/>
    <n v="0"/>
    <n v="4"/>
    <n v="4"/>
    <n v="0"/>
    <n v="4"/>
    <n v="7"/>
    <n v="10"/>
    <n v="17"/>
    <n v="3"/>
    <n v="3"/>
    <n v="6"/>
    <n v="6"/>
    <n v="6"/>
    <n v="12"/>
    <n v="6"/>
    <n v="7"/>
    <n v="13"/>
    <n v="7"/>
    <n v="8"/>
    <n v="15"/>
    <n v="33"/>
    <n v="34"/>
    <n v="67"/>
    <n v="0"/>
    <n v="0"/>
    <n v="0"/>
    <n v="0"/>
    <n v="0"/>
    <n v="0"/>
    <n v="3"/>
    <n v="3"/>
    <n v="0"/>
    <n v="1"/>
    <n v="0"/>
    <n v="0"/>
    <n v="0"/>
    <n v="0"/>
    <n v="0"/>
    <n v="0"/>
    <n v="1"/>
    <n v="1"/>
    <n v="0"/>
    <n v="0"/>
    <n v="0"/>
    <n v="0"/>
    <n v="0"/>
    <n v="0"/>
    <n v="0"/>
    <n v="0"/>
    <n v="0"/>
    <n v="0"/>
    <n v="0"/>
    <n v="0"/>
    <n v="0"/>
    <n v="3"/>
    <n v="1"/>
    <n v="2"/>
    <n v="0"/>
    <n v="0"/>
    <n v="0"/>
    <n v="0"/>
    <n v="0"/>
    <n v="0"/>
    <n v="3"/>
    <n v="3"/>
    <n v="3"/>
    <n v="3"/>
    <n v="1"/>
  </r>
  <r>
    <s v="08DPB0418J"/>
    <n v="4"/>
    <s v="DISCONTINUO"/>
    <s v="LAZARO CARDENAS"/>
    <n v="8"/>
    <s v="CHIHUAHUA"/>
    <n v="8"/>
    <s v="CHIHUAHUA"/>
    <n v="31"/>
    <x v="16"/>
    <x v="5"/>
    <n v="15"/>
    <s v="ARISIACHI (EL TERRERO)"/>
    <s v="CALLE EL TERRERO DE ARISEACHI"/>
    <n v="0"/>
    <s v="PÚBLICO"/>
    <x v="0"/>
    <n v="2"/>
    <s v="BÁSICA"/>
    <n v="2"/>
    <x v="0"/>
    <n v="3"/>
    <x v="1"/>
    <n v="0"/>
    <s v="NO APLICA"/>
    <n v="0"/>
    <s v="NO APLICA"/>
    <s v="08FZI0016N"/>
    <s v="08FJI0006F"/>
    <s v="08ADG0010O"/>
    <n v="0"/>
    <n v="10"/>
    <n v="9"/>
    <n v="19"/>
    <n v="10"/>
    <n v="9"/>
    <n v="19"/>
    <n v="2"/>
    <n v="2"/>
    <n v="4"/>
    <n v="2"/>
    <n v="2"/>
    <n v="4"/>
    <n v="2"/>
    <n v="2"/>
    <n v="4"/>
    <n v="5"/>
    <n v="2"/>
    <n v="7"/>
    <n v="2"/>
    <n v="0"/>
    <n v="2"/>
    <n v="0"/>
    <n v="3"/>
    <n v="3"/>
    <n v="1"/>
    <n v="2"/>
    <n v="3"/>
    <n v="1"/>
    <n v="4"/>
    <n v="5"/>
    <n v="11"/>
    <n v="13"/>
    <n v="24"/>
    <n v="0"/>
    <n v="0"/>
    <n v="0"/>
    <n v="0"/>
    <n v="0"/>
    <n v="0"/>
    <n v="1"/>
    <n v="1"/>
    <n v="1"/>
    <n v="0"/>
    <n v="0"/>
    <n v="0"/>
    <n v="0"/>
    <n v="0"/>
    <n v="0"/>
    <n v="0"/>
    <n v="0"/>
    <n v="0"/>
    <n v="0"/>
    <n v="0"/>
    <n v="0"/>
    <n v="0"/>
    <n v="0"/>
    <n v="0"/>
    <n v="0"/>
    <n v="0"/>
    <n v="0"/>
    <n v="0"/>
    <n v="0"/>
    <n v="0"/>
    <n v="0"/>
    <n v="1"/>
    <n v="1"/>
    <n v="0"/>
    <n v="0"/>
    <n v="0"/>
    <n v="0"/>
    <n v="0"/>
    <n v="0"/>
    <n v="0"/>
    <n v="1"/>
    <n v="1"/>
    <n v="1"/>
    <n v="1"/>
    <n v="1"/>
  </r>
  <r>
    <s v="08DPB0422W"/>
    <n v="1"/>
    <s v="MATUTINO"/>
    <s v="ADOLFO LOPEZ MATEOS"/>
    <n v="8"/>
    <s v="CHIHUAHUA"/>
    <n v="8"/>
    <s v="CHIHUAHUA"/>
    <n v="27"/>
    <x v="9"/>
    <x v="8"/>
    <n v="388"/>
    <s v="RANCHERĂŤA GUARARARE"/>
    <s v="CALLE HUARARARE"/>
    <n v="0"/>
    <s v="PÚBLICO"/>
    <x v="0"/>
    <n v="2"/>
    <s v="BÁSICA"/>
    <n v="2"/>
    <x v="0"/>
    <n v="3"/>
    <x v="1"/>
    <n v="0"/>
    <s v="NO APLICA"/>
    <n v="0"/>
    <s v="NO APLICA"/>
    <s v="08FZI0021Z"/>
    <s v="08FJI0008D"/>
    <s v="08ADG0006B"/>
    <n v="0"/>
    <n v="26"/>
    <n v="16"/>
    <n v="42"/>
    <n v="26"/>
    <n v="16"/>
    <n v="42"/>
    <n v="7"/>
    <n v="8"/>
    <n v="15"/>
    <n v="4"/>
    <n v="7"/>
    <n v="11"/>
    <n v="4"/>
    <n v="7"/>
    <n v="11"/>
    <n v="3"/>
    <n v="0"/>
    <n v="3"/>
    <n v="3"/>
    <n v="1"/>
    <n v="4"/>
    <n v="4"/>
    <n v="1"/>
    <n v="5"/>
    <n v="5"/>
    <n v="5"/>
    <n v="10"/>
    <n v="4"/>
    <n v="1"/>
    <n v="5"/>
    <n v="23"/>
    <n v="15"/>
    <n v="38"/>
    <n v="0"/>
    <n v="0"/>
    <n v="0"/>
    <n v="0"/>
    <n v="0"/>
    <n v="0"/>
    <n v="2"/>
    <n v="2"/>
    <n v="1"/>
    <n v="0"/>
    <n v="0"/>
    <n v="0"/>
    <n v="0"/>
    <n v="0"/>
    <n v="0"/>
    <n v="0"/>
    <n v="1"/>
    <n v="0"/>
    <n v="0"/>
    <n v="0"/>
    <n v="0"/>
    <n v="0"/>
    <n v="0"/>
    <n v="0"/>
    <n v="0"/>
    <n v="0"/>
    <n v="0"/>
    <n v="0"/>
    <n v="0"/>
    <n v="0"/>
    <n v="0"/>
    <n v="2"/>
    <n v="2"/>
    <n v="0"/>
    <n v="0"/>
    <n v="0"/>
    <n v="0"/>
    <n v="0"/>
    <n v="0"/>
    <n v="0"/>
    <n v="2"/>
    <n v="2"/>
    <n v="2"/>
    <n v="2"/>
    <n v="1"/>
  </r>
  <r>
    <s v="08DPB0425T"/>
    <n v="1"/>
    <s v="MATUTINO"/>
    <s v="BENITO JUAREZ"/>
    <n v="8"/>
    <s v="CHIHUAHUA"/>
    <n v="8"/>
    <s v="CHIHUAHUA"/>
    <n v="27"/>
    <x v="9"/>
    <x v="8"/>
    <n v="55"/>
    <s v="NACHACACHI"/>
    <s v="CALLE NACHACACHI"/>
    <n v="0"/>
    <s v="PÚBLICO"/>
    <x v="0"/>
    <n v="2"/>
    <s v="BÁSICA"/>
    <n v="2"/>
    <x v="0"/>
    <n v="3"/>
    <x v="1"/>
    <n v="0"/>
    <s v="NO APLICA"/>
    <n v="0"/>
    <s v="NO APLICA"/>
    <s v="08FZI0005H"/>
    <s v="08FJI0003I"/>
    <s v="08ADG0006B"/>
    <n v="0"/>
    <n v="19"/>
    <n v="21"/>
    <n v="40"/>
    <n v="17"/>
    <n v="21"/>
    <n v="38"/>
    <n v="4"/>
    <n v="4"/>
    <n v="8"/>
    <n v="1"/>
    <n v="3"/>
    <n v="4"/>
    <n v="1"/>
    <n v="3"/>
    <n v="4"/>
    <n v="1"/>
    <n v="6"/>
    <n v="7"/>
    <n v="4"/>
    <n v="2"/>
    <n v="6"/>
    <n v="0"/>
    <n v="0"/>
    <n v="0"/>
    <n v="8"/>
    <n v="8"/>
    <n v="16"/>
    <n v="1"/>
    <n v="1"/>
    <n v="2"/>
    <n v="15"/>
    <n v="20"/>
    <n v="35"/>
    <n v="0"/>
    <n v="0"/>
    <n v="0"/>
    <n v="0"/>
    <n v="0"/>
    <n v="0"/>
    <n v="2"/>
    <n v="2"/>
    <n v="1"/>
    <n v="0"/>
    <n v="0"/>
    <n v="0"/>
    <n v="0"/>
    <n v="0"/>
    <n v="0"/>
    <n v="0"/>
    <n v="0"/>
    <n v="1"/>
    <n v="0"/>
    <n v="0"/>
    <n v="0"/>
    <n v="0"/>
    <n v="0"/>
    <n v="0"/>
    <n v="0"/>
    <n v="0"/>
    <n v="0"/>
    <n v="0"/>
    <n v="0"/>
    <n v="0"/>
    <n v="0"/>
    <n v="2"/>
    <n v="1"/>
    <n v="1"/>
    <n v="0"/>
    <n v="0"/>
    <n v="0"/>
    <n v="0"/>
    <n v="0"/>
    <n v="0"/>
    <n v="2"/>
    <n v="2"/>
    <n v="2"/>
    <n v="2"/>
    <n v="1"/>
  </r>
  <r>
    <s v="08DPB0427R"/>
    <n v="1"/>
    <s v="MATUTINO"/>
    <s v="BENITO JUAREZ"/>
    <n v="8"/>
    <s v="CHIHUAHUA"/>
    <n v="8"/>
    <s v="CHIHUAHUA"/>
    <n v="65"/>
    <x v="7"/>
    <x v="1"/>
    <n v="258"/>
    <s v="POROCHI"/>
    <s v="CALLE POROCHI"/>
    <n v="0"/>
    <s v="PÚBLICO"/>
    <x v="0"/>
    <n v="2"/>
    <s v="BÁSICA"/>
    <n v="2"/>
    <x v="0"/>
    <n v="3"/>
    <x v="1"/>
    <n v="0"/>
    <s v="NO APLICA"/>
    <n v="0"/>
    <s v="NO APLICA"/>
    <s v="08FZI0013Q"/>
    <s v="08FJI0005G"/>
    <s v="08ADG0003E"/>
    <n v="0"/>
    <n v="27"/>
    <n v="24"/>
    <n v="51"/>
    <n v="27"/>
    <n v="24"/>
    <n v="51"/>
    <n v="4"/>
    <n v="5"/>
    <n v="9"/>
    <n v="2"/>
    <n v="5"/>
    <n v="7"/>
    <n v="2"/>
    <n v="5"/>
    <n v="7"/>
    <n v="3"/>
    <n v="2"/>
    <n v="5"/>
    <n v="3"/>
    <n v="2"/>
    <n v="5"/>
    <n v="6"/>
    <n v="6"/>
    <n v="12"/>
    <n v="5"/>
    <n v="4"/>
    <n v="9"/>
    <n v="4"/>
    <n v="6"/>
    <n v="10"/>
    <n v="23"/>
    <n v="25"/>
    <n v="48"/>
    <n v="0"/>
    <n v="0"/>
    <n v="0"/>
    <n v="0"/>
    <n v="0"/>
    <n v="0"/>
    <n v="2"/>
    <n v="2"/>
    <n v="1"/>
    <n v="0"/>
    <n v="0"/>
    <n v="0"/>
    <n v="0"/>
    <n v="0"/>
    <n v="0"/>
    <n v="0"/>
    <n v="0"/>
    <n v="1"/>
    <n v="0"/>
    <n v="0"/>
    <n v="0"/>
    <n v="0"/>
    <n v="0"/>
    <n v="0"/>
    <n v="0"/>
    <n v="0"/>
    <n v="0"/>
    <n v="0"/>
    <n v="0"/>
    <n v="0"/>
    <n v="0"/>
    <n v="2"/>
    <n v="1"/>
    <n v="1"/>
    <n v="0"/>
    <n v="0"/>
    <n v="0"/>
    <n v="0"/>
    <n v="0"/>
    <n v="0"/>
    <n v="2"/>
    <n v="2"/>
    <n v="3"/>
    <n v="2"/>
    <n v="1"/>
  </r>
  <r>
    <s v="08DPB0428Q"/>
    <n v="1"/>
    <s v="MATUTINO"/>
    <s v="JUSTO SIERRA"/>
    <n v="8"/>
    <s v="CHIHUAHUA"/>
    <n v="8"/>
    <s v="CHIHUAHUA"/>
    <n v="66"/>
    <x v="47"/>
    <x v="1"/>
    <n v="206"/>
    <s v="SANTA ROSA"/>
    <s v="CALLE SANTA ROSA"/>
    <n v="0"/>
    <s v="PÚBLICO"/>
    <x v="0"/>
    <n v="2"/>
    <s v="BÁSICA"/>
    <n v="2"/>
    <x v="0"/>
    <n v="3"/>
    <x v="1"/>
    <n v="0"/>
    <s v="NO APLICA"/>
    <n v="0"/>
    <s v="NO APLICA"/>
    <s v="08FZI0002K"/>
    <s v="08FJI0001K"/>
    <s v="08ADG0003E"/>
    <n v="0"/>
    <n v="9"/>
    <n v="7"/>
    <n v="16"/>
    <n v="9"/>
    <n v="7"/>
    <n v="16"/>
    <n v="1"/>
    <n v="2"/>
    <n v="3"/>
    <n v="1"/>
    <n v="2"/>
    <n v="3"/>
    <n v="1"/>
    <n v="2"/>
    <n v="3"/>
    <n v="1"/>
    <n v="2"/>
    <n v="3"/>
    <n v="1"/>
    <n v="1"/>
    <n v="2"/>
    <n v="1"/>
    <n v="0"/>
    <n v="1"/>
    <n v="2"/>
    <n v="1"/>
    <n v="3"/>
    <n v="3"/>
    <n v="1"/>
    <n v="4"/>
    <n v="9"/>
    <n v="7"/>
    <n v="16"/>
    <n v="0"/>
    <n v="0"/>
    <n v="0"/>
    <n v="0"/>
    <n v="0"/>
    <n v="0"/>
    <n v="1"/>
    <n v="1"/>
    <n v="1"/>
    <n v="0"/>
    <n v="0"/>
    <n v="0"/>
    <n v="0"/>
    <n v="0"/>
    <n v="0"/>
    <n v="0"/>
    <n v="0"/>
    <n v="0"/>
    <n v="0"/>
    <n v="0"/>
    <n v="0"/>
    <n v="0"/>
    <n v="0"/>
    <n v="0"/>
    <n v="0"/>
    <n v="0"/>
    <n v="0"/>
    <n v="0"/>
    <n v="0"/>
    <n v="0"/>
    <n v="0"/>
    <n v="1"/>
    <n v="1"/>
    <n v="0"/>
    <n v="0"/>
    <n v="0"/>
    <n v="0"/>
    <n v="0"/>
    <n v="0"/>
    <n v="0"/>
    <n v="1"/>
    <n v="1"/>
    <n v="2"/>
    <n v="1"/>
    <n v="1"/>
  </r>
  <r>
    <s v="08DPB0429P"/>
    <n v="1"/>
    <s v="MATUTINO"/>
    <s v="NIĂ‘OS HEROES"/>
    <n v="8"/>
    <s v="CHIHUAHUA"/>
    <n v="8"/>
    <s v="CHIHUAHUA"/>
    <n v="46"/>
    <x v="34"/>
    <x v="8"/>
    <n v="476"/>
    <s v="CABEZA DEL VIEJO"/>
    <s v="CALLE CABEZA DEL VIEJO"/>
    <n v="0"/>
    <s v="PÚBLICO"/>
    <x v="0"/>
    <n v="2"/>
    <s v="BÁSICA"/>
    <n v="2"/>
    <x v="0"/>
    <n v="3"/>
    <x v="1"/>
    <n v="0"/>
    <s v="NO APLICA"/>
    <n v="0"/>
    <s v="NO APLICA"/>
    <s v="08FZI0009D"/>
    <s v="08FJI0003I"/>
    <s v="08ADG0006B"/>
    <n v="0"/>
    <n v="11"/>
    <n v="9"/>
    <n v="20"/>
    <n v="11"/>
    <n v="9"/>
    <n v="20"/>
    <n v="3"/>
    <n v="2"/>
    <n v="5"/>
    <n v="0"/>
    <n v="0"/>
    <n v="0"/>
    <n v="1"/>
    <n v="0"/>
    <n v="1"/>
    <n v="0"/>
    <n v="0"/>
    <n v="0"/>
    <n v="0"/>
    <n v="0"/>
    <n v="0"/>
    <n v="1"/>
    <n v="3"/>
    <n v="4"/>
    <n v="2"/>
    <n v="2"/>
    <n v="4"/>
    <n v="5"/>
    <n v="2"/>
    <n v="7"/>
    <n v="9"/>
    <n v="7"/>
    <n v="16"/>
    <n v="0"/>
    <n v="0"/>
    <n v="0"/>
    <n v="0"/>
    <n v="0"/>
    <n v="0"/>
    <n v="1"/>
    <n v="1"/>
    <n v="1"/>
    <n v="0"/>
    <n v="0"/>
    <n v="0"/>
    <n v="0"/>
    <n v="0"/>
    <n v="0"/>
    <n v="0"/>
    <n v="0"/>
    <n v="0"/>
    <n v="0"/>
    <n v="0"/>
    <n v="0"/>
    <n v="0"/>
    <n v="0"/>
    <n v="0"/>
    <n v="0"/>
    <n v="0"/>
    <n v="0"/>
    <n v="0"/>
    <n v="0"/>
    <n v="0"/>
    <n v="0"/>
    <n v="1"/>
    <n v="1"/>
    <n v="0"/>
    <n v="0"/>
    <n v="0"/>
    <n v="0"/>
    <n v="0"/>
    <n v="0"/>
    <n v="0"/>
    <n v="1"/>
    <n v="1"/>
    <n v="1"/>
    <n v="1"/>
    <n v="1"/>
  </r>
  <r>
    <s v="08DPB0430E"/>
    <n v="1"/>
    <s v="MATUTINO"/>
    <s v="12 DE OCTUBRE"/>
    <n v="8"/>
    <s v="CHIHUAHUA"/>
    <n v="8"/>
    <s v="CHIHUAHUA"/>
    <n v="27"/>
    <x v="9"/>
    <x v="8"/>
    <n v="1194"/>
    <s v="LOS PILARES"/>
    <s v="CALLE LOS PILARES"/>
    <n v="0"/>
    <s v="PÚBLICO"/>
    <x v="0"/>
    <n v="2"/>
    <s v="BÁSICA"/>
    <n v="2"/>
    <x v="0"/>
    <n v="3"/>
    <x v="1"/>
    <n v="0"/>
    <s v="NO APLICA"/>
    <n v="0"/>
    <s v="NO APLICA"/>
    <s v="08FZI0033D"/>
    <s v="08FJI0008D"/>
    <s v="08ADG0006B"/>
    <n v="0"/>
    <n v="22"/>
    <n v="21"/>
    <n v="43"/>
    <n v="22"/>
    <n v="21"/>
    <n v="43"/>
    <n v="2"/>
    <n v="5"/>
    <n v="7"/>
    <n v="1"/>
    <n v="4"/>
    <n v="5"/>
    <n v="1"/>
    <n v="4"/>
    <n v="5"/>
    <n v="0"/>
    <n v="3"/>
    <n v="3"/>
    <n v="9"/>
    <n v="6"/>
    <n v="15"/>
    <n v="7"/>
    <n v="1"/>
    <n v="8"/>
    <n v="4"/>
    <n v="3"/>
    <n v="7"/>
    <n v="2"/>
    <n v="4"/>
    <n v="6"/>
    <n v="23"/>
    <n v="21"/>
    <n v="44"/>
    <n v="0"/>
    <n v="0"/>
    <n v="0"/>
    <n v="0"/>
    <n v="0"/>
    <n v="0"/>
    <n v="2"/>
    <n v="2"/>
    <n v="0"/>
    <n v="1"/>
    <n v="0"/>
    <n v="0"/>
    <n v="0"/>
    <n v="0"/>
    <n v="0"/>
    <n v="0"/>
    <n v="1"/>
    <n v="0"/>
    <n v="0"/>
    <n v="0"/>
    <n v="0"/>
    <n v="0"/>
    <n v="0"/>
    <n v="0"/>
    <n v="0"/>
    <n v="0"/>
    <n v="0"/>
    <n v="0"/>
    <n v="0"/>
    <n v="0"/>
    <n v="0"/>
    <n v="2"/>
    <n v="1"/>
    <n v="1"/>
    <n v="0"/>
    <n v="0"/>
    <n v="0"/>
    <n v="0"/>
    <n v="0"/>
    <n v="0"/>
    <n v="2"/>
    <n v="2"/>
    <n v="2"/>
    <n v="2"/>
    <n v="1"/>
  </r>
  <r>
    <s v="08DPB0431D"/>
    <n v="1"/>
    <s v="MATUTINO"/>
    <s v="ESCUELA PRIMARIA BILINGUE"/>
    <n v="8"/>
    <s v="CHIHUAHUA"/>
    <n v="8"/>
    <s v="CHIHUAHUA"/>
    <n v="29"/>
    <x v="3"/>
    <x v="3"/>
    <n v="1660"/>
    <s v="EL POTRERO DE LOS GONZĂLEZ"/>
    <s v="CALLE EL POTRERO DE LOS GONZALEZ"/>
    <n v="0"/>
    <s v="PÚBLICO"/>
    <x v="0"/>
    <n v="2"/>
    <s v="BÁSICA"/>
    <n v="2"/>
    <x v="0"/>
    <n v="3"/>
    <x v="1"/>
    <n v="0"/>
    <s v="NO APLICA"/>
    <n v="0"/>
    <s v="NO APLICA"/>
    <s v="08FZI0027T"/>
    <s v="08FJI0010S"/>
    <s v="08ADG0007A"/>
    <n v="0"/>
    <n v="23"/>
    <n v="18"/>
    <n v="41"/>
    <n v="23"/>
    <n v="18"/>
    <n v="41"/>
    <n v="6"/>
    <n v="5"/>
    <n v="11"/>
    <n v="0"/>
    <n v="6"/>
    <n v="6"/>
    <n v="0"/>
    <n v="6"/>
    <n v="6"/>
    <n v="2"/>
    <n v="1"/>
    <n v="3"/>
    <n v="2"/>
    <n v="2"/>
    <n v="4"/>
    <n v="2"/>
    <n v="5"/>
    <n v="7"/>
    <n v="4"/>
    <n v="2"/>
    <n v="6"/>
    <n v="5"/>
    <n v="2"/>
    <n v="7"/>
    <n v="15"/>
    <n v="18"/>
    <n v="33"/>
    <n v="0"/>
    <n v="0"/>
    <n v="0"/>
    <n v="0"/>
    <n v="0"/>
    <n v="0"/>
    <n v="2"/>
    <n v="2"/>
    <n v="1"/>
    <n v="0"/>
    <n v="0"/>
    <n v="0"/>
    <n v="0"/>
    <n v="0"/>
    <n v="0"/>
    <n v="0"/>
    <n v="0"/>
    <n v="1"/>
    <n v="0"/>
    <n v="0"/>
    <n v="0"/>
    <n v="0"/>
    <n v="0"/>
    <n v="0"/>
    <n v="0"/>
    <n v="0"/>
    <n v="0"/>
    <n v="0"/>
    <n v="0"/>
    <n v="0"/>
    <n v="0"/>
    <n v="2"/>
    <n v="1"/>
    <n v="1"/>
    <n v="0"/>
    <n v="0"/>
    <n v="0"/>
    <n v="0"/>
    <n v="0"/>
    <n v="0"/>
    <n v="2"/>
    <n v="2"/>
    <n v="3"/>
    <n v="2"/>
    <n v="1"/>
  </r>
  <r>
    <s v="08DPB0433B"/>
    <n v="1"/>
    <s v="MATUTINO"/>
    <s v="LIBRADO LOPEZ CRUZ"/>
    <n v="8"/>
    <s v="CHIHUAHUA"/>
    <n v="8"/>
    <s v="CHIHUAHUA"/>
    <n v="29"/>
    <x v="3"/>
    <x v="3"/>
    <n v="1559"/>
    <s v="EL CORDĂ“N"/>
    <s v="CALLE EL CORDON"/>
    <n v="0"/>
    <s v="PÚBLICO"/>
    <x v="0"/>
    <n v="2"/>
    <s v="BÁSICA"/>
    <n v="2"/>
    <x v="0"/>
    <n v="3"/>
    <x v="1"/>
    <n v="0"/>
    <s v="NO APLICA"/>
    <n v="0"/>
    <s v="NO APLICA"/>
    <s v="08FZI0028S"/>
    <s v="08FJI0010S"/>
    <s v="08ADG0007A"/>
    <n v="0"/>
    <n v="31"/>
    <n v="32"/>
    <n v="63"/>
    <n v="31"/>
    <n v="32"/>
    <n v="63"/>
    <n v="8"/>
    <n v="5"/>
    <n v="13"/>
    <n v="6"/>
    <n v="5"/>
    <n v="11"/>
    <n v="6"/>
    <n v="5"/>
    <n v="11"/>
    <n v="2"/>
    <n v="4"/>
    <n v="6"/>
    <n v="10"/>
    <n v="7"/>
    <n v="17"/>
    <n v="5"/>
    <n v="5"/>
    <n v="10"/>
    <n v="5"/>
    <n v="7"/>
    <n v="12"/>
    <n v="2"/>
    <n v="6"/>
    <n v="8"/>
    <n v="30"/>
    <n v="34"/>
    <n v="64"/>
    <n v="0"/>
    <n v="0"/>
    <n v="0"/>
    <n v="0"/>
    <n v="0"/>
    <n v="0"/>
    <n v="2"/>
    <n v="2"/>
    <n v="0"/>
    <n v="1"/>
    <n v="0"/>
    <n v="0"/>
    <n v="0"/>
    <n v="0"/>
    <n v="0"/>
    <n v="0"/>
    <n v="0"/>
    <n v="1"/>
    <n v="0"/>
    <n v="0"/>
    <n v="0"/>
    <n v="0"/>
    <n v="0"/>
    <n v="0"/>
    <n v="0"/>
    <n v="0"/>
    <n v="0"/>
    <n v="0"/>
    <n v="0"/>
    <n v="0"/>
    <n v="0"/>
    <n v="2"/>
    <n v="0"/>
    <n v="2"/>
    <n v="0"/>
    <n v="0"/>
    <n v="0"/>
    <n v="0"/>
    <n v="0"/>
    <n v="0"/>
    <n v="2"/>
    <n v="2"/>
    <n v="2"/>
    <n v="2"/>
    <n v="1"/>
  </r>
  <r>
    <s v="08DPB0434A"/>
    <n v="1"/>
    <s v="MATUTINO"/>
    <s v="REYNALDO BALCAZAR PEREZ"/>
    <n v="8"/>
    <s v="CHIHUAHUA"/>
    <n v="8"/>
    <s v="CHIHUAHUA"/>
    <n v="29"/>
    <x v="3"/>
    <x v="3"/>
    <n v="252"/>
    <s v="EL TUPURE (EL TUPURI)"/>
    <s v="CALLE EL TUPURE"/>
    <n v="0"/>
    <s v="PÚBLICO"/>
    <x v="0"/>
    <n v="2"/>
    <s v="BÁSICA"/>
    <n v="2"/>
    <x v="0"/>
    <n v="3"/>
    <x v="1"/>
    <n v="0"/>
    <s v="NO APLICA"/>
    <n v="0"/>
    <s v="NO APLICA"/>
    <s v="08FZI0028S"/>
    <s v="08FJI0010S"/>
    <s v="08ADG0007A"/>
    <n v="0"/>
    <n v="19"/>
    <n v="20"/>
    <n v="39"/>
    <n v="19"/>
    <n v="20"/>
    <n v="39"/>
    <n v="2"/>
    <n v="4"/>
    <n v="6"/>
    <n v="2"/>
    <n v="5"/>
    <n v="7"/>
    <n v="2"/>
    <n v="5"/>
    <n v="7"/>
    <n v="3"/>
    <n v="3"/>
    <n v="6"/>
    <n v="1"/>
    <n v="3"/>
    <n v="4"/>
    <n v="4"/>
    <n v="4"/>
    <n v="8"/>
    <n v="5"/>
    <n v="2"/>
    <n v="7"/>
    <n v="3"/>
    <n v="4"/>
    <n v="7"/>
    <n v="18"/>
    <n v="21"/>
    <n v="39"/>
    <n v="0"/>
    <n v="0"/>
    <n v="0"/>
    <n v="0"/>
    <n v="0"/>
    <n v="0"/>
    <n v="3"/>
    <n v="3"/>
    <n v="0"/>
    <n v="1"/>
    <n v="0"/>
    <n v="0"/>
    <n v="0"/>
    <n v="0"/>
    <n v="0"/>
    <n v="0"/>
    <n v="0"/>
    <n v="2"/>
    <n v="0"/>
    <n v="0"/>
    <n v="0"/>
    <n v="0"/>
    <n v="0"/>
    <n v="0"/>
    <n v="0"/>
    <n v="0"/>
    <n v="0"/>
    <n v="0"/>
    <n v="0"/>
    <n v="0"/>
    <n v="0"/>
    <n v="3"/>
    <n v="0"/>
    <n v="3"/>
    <n v="0"/>
    <n v="0"/>
    <n v="0"/>
    <n v="0"/>
    <n v="0"/>
    <n v="0"/>
    <n v="3"/>
    <n v="3"/>
    <n v="2"/>
    <n v="2"/>
    <n v="1"/>
  </r>
  <r>
    <s v="08DPB0436Z"/>
    <n v="4"/>
    <s v="DISCONTINUO"/>
    <s v="ESCUELA PRIMARIA BILINGUE"/>
    <n v="8"/>
    <s v="CHIHUAHUA"/>
    <n v="8"/>
    <s v="CHIHUAHUA"/>
    <n v="30"/>
    <x v="19"/>
    <x v="1"/>
    <n v="207"/>
    <s v="GUATACHI"/>
    <s v="CALLE GUATACHI"/>
    <n v="0"/>
    <s v="PÚBLICO"/>
    <x v="0"/>
    <n v="2"/>
    <s v="BÁSICA"/>
    <n v="2"/>
    <x v="0"/>
    <n v="3"/>
    <x v="1"/>
    <n v="0"/>
    <s v="NO APLICA"/>
    <n v="0"/>
    <s v="NO APLICA"/>
    <s v="08FZI0013Q"/>
    <s v="08FJI0005G"/>
    <s v="08ADG0003E"/>
    <n v="0"/>
    <n v="19"/>
    <n v="15"/>
    <n v="34"/>
    <n v="19"/>
    <n v="15"/>
    <n v="34"/>
    <n v="1"/>
    <n v="1"/>
    <n v="2"/>
    <n v="2"/>
    <n v="3"/>
    <n v="5"/>
    <n v="2"/>
    <n v="3"/>
    <n v="5"/>
    <n v="3"/>
    <n v="4"/>
    <n v="7"/>
    <n v="3"/>
    <n v="3"/>
    <n v="6"/>
    <n v="1"/>
    <n v="2"/>
    <n v="3"/>
    <n v="7"/>
    <n v="3"/>
    <n v="10"/>
    <n v="4"/>
    <n v="2"/>
    <n v="6"/>
    <n v="20"/>
    <n v="17"/>
    <n v="37"/>
    <n v="0"/>
    <n v="0"/>
    <n v="0"/>
    <n v="0"/>
    <n v="0"/>
    <n v="0"/>
    <n v="2"/>
    <n v="2"/>
    <n v="0"/>
    <n v="1"/>
    <n v="0"/>
    <n v="0"/>
    <n v="0"/>
    <n v="0"/>
    <n v="0"/>
    <n v="0"/>
    <n v="1"/>
    <n v="0"/>
    <n v="0"/>
    <n v="0"/>
    <n v="0"/>
    <n v="0"/>
    <n v="0"/>
    <n v="0"/>
    <n v="0"/>
    <n v="0"/>
    <n v="0"/>
    <n v="0"/>
    <n v="0"/>
    <n v="0"/>
    <n v="0"/>
    <n v="2"/>
    <n v="1"/>
    <n v="1"/>
    <n v="0"/>
    <n v="0"/>
    <n v="0"/>
    <n v="0"/>
    <n v="0"/>
    <n v="0"/>
    <n v="2"/>
    <n v="2"/>
    <n v="2"/>
    <n v="2"/>
    <n v="1"/>
  </r>
  <r>
    <s v="08DPB0442J"/>
    <n v="1"/>
    <s v="MATUTINO"/>
    <s v="CALI ROSACAME"/>
    <n v="8"/>
    <s v="CHIHUAHUA"/>
    <n v="8"/>
    <s v="CHIHUAHUA"/>
    <n v="19"/>
    <x v="2"/>
    <x v="2"/>
    <n v="1"/>
    <s v="CHIHUAHUA"/>
    <s v="CALLE RIO TAMESIS"/>
    <n v="9001"/>
    <s v="PÚBLICO"/>
    <x v="0"/>
    <n v="2"/>
    <s v="BÁSICA"/>
    <n v="2"/>
    <x v="0"/>
    <n v="3"/>
    <x v="1"/>
    <n v="0"/>
    <s v="NO APLICA"/>
    <n v="0"/>
    <s v="NO APLICA"/>
    <s v="08FZI0025V"/>
    <s v="08FJI0009C"/>
    <s v="08ADG0046C"/>
    <n v="0"/>
    <n v="55"/>
    <n v="56"/>
    <n v="111"/>
    <n v="51"/>
    <n v="53"/>
    <n v="104"/>
    <n v="5"/>
    <n v="9"/>
    <n v="14"/>
    <n v="7"/>
    <n v="8"/>
    <n v="15"/>
    <n v="8"/>
    <n v="13"/>
    <n v="21"/>
    <n v="9"/>
    <n v="9"/>
    <n v="18"/>
    <n v="7"/>
    <n v="12"/>
    <n v="19"/>
    <n v="13"/>
    <n v="12"/>
    <n v="25"/>
    <n v="11"/>
    <n v="9"/>
    <n v="20"/>
    <n v="9"/>
    <n v="12"/>
    <n v="21"/>
    <n v="57"/>
    <n v="67"/>
    <n v="124"/>
    <n v="1"/>
    <n v="1"/>
    <n v="1"/>
    <n v="1"/>
    <n v="1"/>
    <n v="1"/>
    <n v="0"/>
    <n v="6"/>
    <n v="0"/>
    <n v="0"/>
    <n v="0"/>
    <n v="1"/>
    <n v="0"/>
    <n v="0"/>
    <n v="0"/>
    <n v="0"/>
    <n v="2"/>
    <n v="4"/>
    <n v="0"/>
    <n v="0"/>
    <n v="0"/>
    <n v="0"/>
    <n v="0"/>
    <n v="0"/>
    <n v="0"/>
    <n v="0"/>
    <n v="0"/>
    <n v="0"/>
    <n v="0"/>
    <n v="2"/>
    <n v="0"/>
    <n v="9"/>
    <n v="2"/>
    <n v="4"/>
    <n v="1"/>
    <n v="1"/>
    <n v="1"/>
    <n v="1"/>
    <n v="1"/>
    <n v="1"/>
    <n v="0"/>
    <n v="6"/>
    <n v="6"/>
    <n v="6"/>
    <n v="1"/>
  </r>
  <r>
    <s v="08DPB0444H"/>
    <n v="1"/>
    <s v="MATUTINO"/>
    <s v="MANUEL GONZALEZ"/>
    <n v="8"/>
    <s v="CHIHUAHUA"/>
    <n v="8"/>
    <s v="CHIHUAHUA"/>
    <n v="27"/>
    <x v="9"/>
    <x v="8"/>
    <n v="927"/>
    <s v="RANCHERĂŤA NANAYAHUACHI"/>
    <s v="CALLE RANCHERIA NANAYAHUACHI"/>
    <n v="0"/>
    <s v="PÚBLICO"/>
    <x v="0"/>
    <n v="2"/>
    <s v="BÁSICA"/>
    <n v="2"/>
    <x v="0"/>
    <n v="3"/>
    <x v="1"/>
    <n v="0"/>
    <s v="NO APLICA"/>
    <n v="0"/>
    <s v="NO APLICA"/>
    <s v="08FZI0024W"/>
    <s v="08FJI0008D"/>
    <s v="08ADG0006B"/>
    <n v="0"/>
    <n v="27"/>
    <n v="13"/>
    <n v="40"/>
    <n v="27"/>
    <n v="13"/>
    <n v="40"/>
    <n v="2"/>
    <n v="4"/>
    <n v="6"/>
    <n v="0"/>
    <n v="2"/>
    <n v="2"/>
    <n v="0"/>
    <n v="2"/>
    <n v="2"/>
    <n v="3"/>
    <n v="2"/>
    <n v="5"/>
    <n v="4"/>
    <n v="2"/>
    <n v="6"/>
    <n v="8"/>
    <n v="3"/>
    <n v="11"/>
    <n v="6"/>
    <n v="2"/>
    <n v="8"/>
    <n v="2"/>
    <n v="1"/>
    <n v="3"/>
    <n v="23"/>
    <n v="12"/>
    <n v="35"/>
    <n v="0"/>
    <n v="0"/>
    <n v="0"/>
    <n v="0"/>
    <n v="0"/>
    <n v="0"/>
    <n v="2"/>
    <n v="2"/>
    <n v="1"/>
    <n v="0"/>
    <n v="0"/>
    <n v="0"/>
    <n v="0"/>
    <n v="0"/>
    <n v="0"/>
    <n v="0"/>
    <n v="1"/>
    <n v="0"/>
    <n v="0"/>
    <n v="0"/>
    <n v="0"/>
    <n v="0"/>
    <n v="0"/>
    <n v="0"/>
    <n v="0"/>
    <n v="0"/>
    <n v="0"/>
    <n v="0"/>
    <n v="0"/>
    <n v="0"/>
    <n v="0"/>
    <n v="2"/>
    <n v="2"/>
    <n v="0"/>
    <n v="0"/>
    <n v="0"/>
    <n v="0"/>
    <n v="0"/>
    <n v="0"/>
    <n v="0"/>
    <n v="2"/>
    <n v="2"/>
    <n v="2"/>
    <n v="2"/>
    <n v="1"/>
  </r>
  <r>
    <s v="08DPB0445G"/>
    <n v="1"/>
    <s v="MATUTINO"/>
    <s v="PASCUAL OROZCO"/>
    <n v="8"/>
    <s v="CHIHUAHUA"/>
    <n v="8"/>
    <s v="CHIHUAHUA"/>
    <n v="46"/>
    <x v="34"/>
    <x v="8"/>
    <n v="168"/>
    <s v="SANTA CRUZ"/>
    <s v="CALLE SANTA CRUZ"/>
    <n v="0"/>
    <s v="PÚBLICO"/>
    <x v="0"/>
    <n v="2"/>
    <s v="BÁSICA"/>
    <n v="2"/>
    <x v="0"/>
    <n v="3"/>
    <x v="1"/>
    <n v="0"/>
    <s v="NO APLICA"/>
    <n v="0"/>
    <s v="NO APLICA"/>
    <s v="08FZI0009D"/>
    <s v="08FJI0003I"/>
    <s v="08ADG0006B"/>
    <n v="0"/>
    <n v="8"/>
    <n v="9"/>
    <n v="17"/>
    <n v="8"/>
    <n v="9"/>
    <n v="17"/>
    <n v="1"/>
    <n v="1"/>
    <n v="2"/>
    <n v="0"/>
    <n v="1"/>
    <n v="1"/>
    <n v="0"/>
    <n v="1"/>
    <n v="1"/>
    <n v="1"/>
    <n v="2"/>
    <n v="3"/>
    <n v="4"/>
    <n v="2"/>
    <n v="6"/>
    <n v="1"/>
    <n v="1"/>
    <n v="2"/>
    <n v="1"/>
    <n v="3"/>
    <n v="4"/>
    <n v="2"/>
    <n v="1"/>
    <n v="3"/>
    <n v="9"/>
    <n v="10"/>
    <n v="19"/>
    <n v="0"/>
    <n v="0"/>
    <n v="0"/>
    <n v="0"/>
    <n v="0"/>
    <n v="0"/>
    <n v="1"/>
    <n v="1"/>
    <n v="0"/>
    <n v="1"/>
    <n v="0"/>
    <n v="0"/>
    <n v="0"/>
    <n v="0"/>
    <n v="0"/>
    <n v="0"/>
    <n v="0"/>
    <n v="0"/>
    <n v="0"/>
    <n v="0"/>
    <n v="0"/>
    <n v="0"/>
    <n v="0"/>
    <n v="0"/>
    <n v="0"/>
    <n v="0"/>
    <n v="0"/>
    <n v="0"/>
    <n v="0"/>
    <n v="0"/>
    <n v="0"/>
    <n v="1"/>
    <n v="0"/>
    <n v="1"/>
    <n v="0"/>
    <n v="0"/>
    <n v="0"/>
    <n v="0"/>
    <n v="0"/>
    <n v="0"/>
    <n v="1"/>
    <n v="1"/>
    <n v="2"/>
    <n v="2"/>
    <n v="1"/>
  </r>
  <r>
    <s v="08DPB0446F"/>
    <n v="1"/>
    <s v="MATUTINO"/>
    <s v="GUADALUPE VICTORIA"/>
    <n v="8"/>
    <s v="CHIHUAHUA"/>
    <n v="8"/>
    <s v="CHIHUAHUA"/>
    <n v="46"/>
    <x v="34"/>
    <x v="8"/>
    <n v="731"/>
    <s v="POTRERO DE PORTILLO"/>
    <s v="CALLE POTRERO DE PORTILLO"/>
    <n v="0"/>
    <s v="PÚBLICO"/>
    <x v="0"/>
    <n v="2"/>
    <s v="BÁSICA"/>
    <n v="2"/>
    <x v="0"/>
    <n v="3"/>
    <x v="1"/>
    <n v="0"/>
    <s v="NO APLICA"/>
    <n v="0"/>
    <s v="NO APLICA"/>
    <s v="08FZI0009D"/>
    <s v="08FJI0003I"/>
    <s v="08ADG0006B"/>
    <n v="0"/>
    <n v="13"/>
    <n v="16"/>
    <n v="29"/>
    <n v="13"/>
    <n v="16"/>
    <n v="29"/>
    <n v="0"/>
    <n v="4"/>
    <n v="4"/>
    <n v="4"/>
    <n v="2"/>
    <n v="6"/>
    <n v="4"/>
    <n v="2"/>
    <n v="6"/>
    <n v="5"/>
    <n v="4"/>
    <n v="9"/>
    <n v="1"/>
    <n v="4"/>
    <n v="5"/>
    <n v="5"/>
    <n v="4"/>
    <n v="9"/>
    <n v="1"/>
    <n v="1"/>
    <n v="2"/>
    <n v="0"/>
    <n v="0"/>
    <n v="0"/>
    <n v="16"/>
    <n v="15"/>
    <n v="31"/>
    <n v="0"/>
    <n v="0"/>
    <n v="0"/>
    <n v="0"/>
    <n v="0"/>
    <n v="0"/>
    <n v="1"/>
    <n v="1"/>
    <n v="0"/>
    <n v="1"/>
    <n v="0"/>
    <n v="0"/>
    <n v="0"/>
    <n v="0"/>
    <n v="0"/>
    <n v="0"/>
    <n v="0"/>
    <n v="0"/>
    <n v="0"/>
    <n v="0"/>
    <n v="0"/>
    <n v="0"/>
    <n v="0"/>
    <n v="0"/>
    <n v="0"/>
    <n v="0"/>
    <n v="0"/>
    <n v="0"/>
    <n v="0"/>
    <n v="0"/>
    <n v="0"/>
    <n v="1"/>
    <n v="0"/>
    <n v="1"/>
    <n v="0"/>
    <n v="0"/>
    <n v="0"/>
    <n v="0"/>
    <n v="0"/>
    <n v="0"/>
    <n v="1"/>
    <n v="1"/>
    <n v="2"/>
    <n v="2"/>
    <n v="1"/>
  </r>
  <r>
    <s v="08DPB0447E"/>
    <n v="1"/>
    <s v="MATUTINO"/>
    <s v="MARIO A. MACIAS SALDAĂ‘A"/>
    <n v="8"/>
    <s v="CHIHUAHUA"/>
    <n v="8"/>
    <s v="CHIHUAHUA"/>
    <n v="29"/>
    <x v="3"/>
    <x v="3"/>
    <n v="516"/>
    <s v="TIERRA FLOJA"/>
    <s v="CALLE TIERRA FLOJA"/>
    <n v="0"/>
    <s v="PÚBLICO"/>
    <x v="0"/>
    <n v="2"/>
    <s v="BÁSICA"/>
    <n v="2"/>
    <x v="0"/>
    <n v="3"/>
    <x v="1"/>
    <n v="0"/>
    <s v="NO APLICA"/>
    <n v="0"/>
    <s v="NO APLICA"/>
    <s v="08FZI0034C"/>
    <s v="08FJI0010S"/>
    <s v="08ADG0007A"/>
    <n v="0"/>
    <n v="17"/>
    <n v="12"/>
    <n v="29"/>
    <n v="17"/>
    <n v="12"/>
    <n v="29"/>
    <n v="1"/>
    <n v="4"/>
    <n v="5"/>
    <n v="1"/>
    <n v="1"/>
    <n v="2"/>
    <n v="1"/>
    <n v="1"/>
    <n v="2"/>
    <n v="3"/>
    <n v="0"/>
    <n v="3"/>
    <n v="3"/>
    <n v="0"/>
    <n v="3"/>
    <n v="3"/>
    <n v="1"/>
    <n v="4"/>
    <n v="2"/>
    <n v="4"/>
    <n v="6"/>
    <n v="4"/>
    <n v="3"/>
    <n v="7"/>
    <n v="16"/>
    <n v="9"/>
    <n v="25"/>
    <n v="0"/>
    <n v="0"/>
    <n v="0"/>
    <n v="0"/>
    <n v="0"/>
    <n v="0"/>
    <n v="1"/>
    <n v="1"/>
    <n v="0"/>
    <n v="1"/>
    <n v="0"/>
    <n v="0"/>
    <n v="0"/>
    <n v="0"/>
    <n v="0"/>
    <n v="0"/>
    <n v="0"/>
    <n v="0"/>
    <n v="0"/>
    <n v="0"/>
    <n v="0"/>
    <n v="0"/>
    <n v="0"/>
    <n v="0"/>
    <n v="0"/>
    <n v="0"/>
    <n v="0"/>
    <n v="0"/>
    <n v="0"/>
    <n v="0"/>
    <n v="0"/>
    <n v="1"/>
    <n v="0"/>
    <n v="1"/>
    <n v="0"/>
    <n v="0"/>
    <n v="0"/>
    <n v="0"/>
    <n v="0"/>
    <n v="0"/>
    <n v="1"/>
    <n v="1"/>
    <n v="2"/>
    <n v="1"/>
    <n v="1"/>
  </r>
  <r>
    <s v="08DPB0449C"/>
    <n v="1"/>
    <s v="MATUTINO"/>
    <s v="LUIS DONALDO COLOSIO"/>
    <n v="8"/>
    <s v="CHIHUAHUA"/>
    <n v="8"/>
    <s v="CHIHUAHUA"/>
    <n v="27"/>
    <x v="9"/>
    <x v="8"/>
    <n v="1358"/>
    <s v="BACUSEACHI"/>
    <s v="CALLE BACUSEACHI"/>
    <n v="0"/>
    <s v="PÚBLICO"/>
    <x v="0"/>
    <n v="2"/>
    <s v="BÁSICA"/>
    <n v="2"/>
    <x v="0"/>
    <n v="3"/>
    <x v="1"/>
    <n v="0"/>
    <s v="NO APLICA"/>
    <n v="0"/>
    <s v="NO APLICA"/>
    <s v="08FZI0022Y"/>
    <s v="08FJI0008D"/>
    <s v="08ADG0006B"/>
    <n v="0"/>
    <n v="17"/>
    <n v="23"/>
    <n v="40"/>
    <n v="17"/>
    <n v="23"/>
    <n v="40"/>
    <n v="3"/>
    <n v="4"/>
    <n v="7"/>
    <n v="5"/>
    <n v="2"/>
    <n v="7"/>
    <n v="5"/>
    <n v="2"/>
    <n v="7"/>
    <n v="5"/>
    <n v="5"/>
    <n v="10"/>
    <n v="2"/>
    <n v="6"/>
    <n v="8"/>
    <n v="4"/>
    <n v="2"/>
    <n v="6"/>
    <n v="4"/>
    <n v="5"/>
    <n v="9"/>
    <n v="2"/>
    <n v="2"/>
    <n v="4"/>
    <n v="22"/>
    <n v="22"/>
    <n v="44"/>
    <n v="0"/>
    <n v="0"/>
    <n v="0"/>
    <n v="0"/>
    <n v="0"/>
    <n v="0"/>
    <n v="2"/>
    <n v="2"/>
    <n v="1"/>
    <n v="0"/>
    <n v="0"/>
    <n v="0"/>
    <n v="0"/>
    <n v="0"/>
    <n v="0"/>
    <n v="0"/>
    <n v="0"/>
    <n v="1"/>
    <n v="0"/>
    <n v="0"/>
    <n v="0"/>
    <n v="0"/>
    <n v="0"/>
    <n v="0"/>
    <n v="0"/>
    <n v="0"/>
    <n v="0"/>
    <n v="0"/>
    <n v="0"/>
    <n v="0"/>
    <n v="0"/>
    <n v="2"/>
    <n v="1"/>
    <n v="1"/>
    <n v="0"/>
    <n v="0"/>
    <n v="0"/>
    <n v="0"/>
    <n v="0"/>
    <n v="0"/>
    <n v="2"/>
    <n v="2"/>
    <n v="3"/>
    <n v="2"/>
    <n v="1"/>
  </r>
  <r>
    <s v="08DPB0451R"/>
    <n v="4"/>
    <s v="DISCONTINUO"/>
    <s v="RARAJIPAME"/>
    <n v="8"/>
    <s v="CHIHUAHUA"/>
    <n v="8"/>
    <s v="CHIHUAHUA"/>
    <n v="55"/>
    <x v="39"/>
    <x v="7"/>
    <n v="1"/>
    <s v="SANTA CRUZ DE ROSALES"/>
    <s v="CALLE MORELOS"/>
    <n v="0"/>
    <s v="PÚBLICO"/>
    <x v="0"/>
    <n v="2"/>
    <s v="BÁSICA"/>
    <n v="2"/>
    <x v="0"/>
    <n v="3"/>
    <x v="1"/>
    <n v="0"/>
    <s v="NO APLICA"/>
    <n v="0"/>
    <s v="NO APLICA"/>
    <s v="08FZI0034C"/>
    <s v="08FJI0009C"/>
    <s v="08ADG0057I"/>
    <n v="0"/>
    <n v="7"/>
    <n v="15"/>
    <n v="22"/>
    <n v="7"/>
    <n v="15"/>
    <n v="22"/>
    <n v="0"/>
    <n v="5"/>
    <n v="5"/>
    <n v="4"/>
    <n v="7"/>
    <n v="11"/>
    <n v="4"/>
    <n v="7"/>
    <n v="11"/>
    <n v="2"/>
    <n v="1"/>
    <n v="3"/>
    <n v="5"/>
    <n v="3"/>
    <n v="8"/>
    <n v="4"/>
    <n v="1"/>
    <n v="5"/>
    <n v="1"/>
    <n v="3"/>
    <n v="4"/>
    <n v="1"/>
    <n v="2"/>
    <n v="3"/>
    <n v="17"/>
    <n v="17"/>
    <n v="34"/>
    <n v="0"/>
    <n v="0"/>
    <n v="0"/>
    <n v="0"/>
    <n v="0"/>
    <n v="0"/>
    <n v="1"/>
    <n v="1"/>
    <n v="0"/>
    <n v="1"/>
    <n v="0"/>
    <n v="0"/>
    <n v="0"/>
    <n v="0"/>
    <n v="0"/>
    <n v="0"/>
    <n v="0"/>
    <n v="0"/>
    <n v="0"/>
    <n v="0"/>
    <n v="0"/>
    <n v="0"/>
    <n v="0"/>
    <n v="0"/>
    <n v="0"/>
    <n v="0"/>
    <n v="0"/>
    <n v="0"/>
    <n v="0"/>
    <n v="0"/>
    <n v="0"/>
    <n v="1"/>
    <n v="0"/>
    <n v="1"/>
    <n v="0"/>
    <n v="0"/>
    <n v="0"/>
    <n v="0"/>
    <n v="0"/>
    <n v="0"/>
    <n v="1"/>
    <n v="1"/>
    <n v="2"/>
    <n v="1"/>
    <n v="1"/>
  </r>
  <r>
    <s v="08DPB0452Q"/>
    <n v="1"/>
    <s v="MATUTINO"/>
    <s v="VENANCIA VIDAL"/>
    <n v="8"/>
    <s v="CHIHUAHUA"/>
    <n v="8"/>
    <s v="CHIHUAHUA"/>
    <n v="17"/>
    <x v="5"/>
    <x v="5"/>
    <n v="1"/>
    <s v="CUAUHTĂ‰MOC"/>
    <s v="CALLE 32"/>
    <n v="3080"/>
    <s v="PÚBLICO"/>
    <x v="0"/>
    <n v="2"/>
    <s v="BÁSICA"/>
    <n v="2"/>
    <x v="0"/>
    <n v="3"/>
    <x v="1"/>
    <n v="0"/>
    <s v="NO APLICA"/>
    <n v="0"/>
    <s v="NO APLICA"/>
    <s v="08FZI0038Z"/>
    <s v="08FJI0009C"/>
    <s v="08ADG0010O"/>
    <n v="0"/>
    <n v="89"/>
    <n v="79"/>
    <n v="168"/>
    <n v="85"/>
    <n v="77"/>
    <n v="162"/>
    <n v="20"/>
    <n v="11"/>
    <n v="31"/>
    <n v="17"/>
    <n v="19"/>
    <n v="36"/>
    <n v="18"/>
    <n v="19"/>
    <n v="37"/>
    <n v="13"/>
    <n v="17"/>
    <n v="30"/>
    <n v="19"/>
    <n v="13"/>
    <n v="32"/>
    <n v="11"/>
    <n v="15"/>
    <n v="26"/>
    <n v="14"/>
    <n v="13"/>
    <n v="27"/>
    <n v="20"/>
    <n v="16"/>
    <n v="36"/>
    <n v="95"/>
    <n v="93"/>
    <n v="188"/>
    <n v="2"/>
    <n v="1"/>
    <n v="2"/>
    <n v="1"/>
    <n v="1"/>
    <n v="2"/>
    <n v="0"/>
    <n v="9"/>
    <n v="0"/>
    <n v="0"/>
    <n v="0"/>
    <n v="1"/>
    <n v="0"/>
    <n v="0"/>
    <n v="0"/>
    <n v="0"/>
    <n v="3"/>
    <n v="6"/>
    <n v="0"/>
    <n v="0"/>
    <n v="0"/>
    <n v="0"/>
    <n v="0"/>
    <n v="0"/>
    <n v="0"/>
    <n v="0"/>
    <n v="0"/>
    <n v="0"/>
    <n v="0"/>
    <n v="0"/>
    <n v="0"/>
    <n v="10"/>
    <n v="3"/>
    <n v="6"/>
    <n v="2"/>
    <n v="1"/>
    <n v="2"/>
    <n v="1"/>
    <n v="1"/>
    <n v="2"/>
    <n v="0"/>
    <n v="9"/>
    <n v="8"/>
    <n v="8"/>
    <n v="1"/>
  </r>
  <r>
    <s v="08DPB0453P"/>
    <n v="1"/>
    <s v="MATUTINO"/>
    <s v="REYNALDO BALCAZAR PEREZ"/>
    <n v="8"/>
    <s v="CHIHUAHUA"/>
    <n v="8"/>
    <s v="CHIHUAHUA"/>
    <n v="9"/>
    <x v="1"/>
    <x v="1"/>
    <n v="122"/>
    <s v="OSACHI"/>
    <s v="CALLE OSACHI"/>
    <n v="0"/>
    <s v="PÚBLICO"/>
    <x v="0"/>
    <n v="2"/>
    <s v="BÁSICA"/>
    <n v="2"/>
    <x v="0"/>
    <n v="3"/>
    <x v="1"/>
    <n v="0"/>
    <s v="NO APLICA"/>
    <n v="0"/>
    <s v="NO APLICA"/>
    <s v="08FZI0003J"/>
    <s v="08FJI0002J"/>
    <s v="08ADG0003E"/>
    <n v="0"/>
    <n v="12"/>
    <n v="8"/>
    <n v="20"/>
    <n v="9"/>
    <n v="8"/>
    <n v="17"/>
    <n v="0"/>
    <n v="0"/>
    <n v="0"/>
    <n v="3"/>
    <n v="3"/>
    <n v="6"/>
    <n v="3"/>
    <n v="3"/>
    <n v="6"/>
    <n v="1"/>
    <n v="1"/>
    <n v="2"/>
    <n v="3"/>
    <n v="3"/>
    <n v="6"/>
    <n v="3"/>
    <n v="2"/>
    <n v="5"/>
    <n v="0"/>
    <n v="2"/>
    <n v="2"/>
    <n v="5"/>
    <n v="0"/>
    <n v="5"/>
    <n v="15"/>
    <n v="11"/>
    <n v="26"/>
    <n v="0"/>
    <n v="0"/>
    <n v="0"/>
    <n v="0"/>
    <n v="0"/>
    <n v="0"/>
    <n v="1"/>
    <n v="1"/>
    <n v="1"/>
    <n v="0"/>
    <n v="0"/>
    <n v="0"/>
    <n v="0"/>
    <n v="0"/>
    <n v="0"/>
    <n v="0"/>
    <n v="0"/>
    <n v="0"/>
    <n v="0"/>
    <n v="0"/>
    <n v="0"/>
    <n v="0"/>
    <n v="0"/>
    <n v="0"/>
    <n v="0"/>
    <n v="0"/>
    <n v="0"/>
    <n v="0"/>
    <n v="0"/>
    <n v="0"/>
    <n v="0"/>
    <n v="1"/>
    <n v="1"/>
    <n v="0"/>
    <n v="0"/>
    <n v="0"/>
    <n v="0"/>
    <n v="0"/>
    <n v="0"/>
    <n v="0"/>
    <n v="1"/>
    <n v="1"/>
    <n v="2"/>
    <n v="1"/>
    <n v="1"/>
  </r>
  <r>
    <s v="08DPB0454O"/>
    <n v="1"/>
    <s v="MATUTINO"/>
    <s v="CHIHUAHUA"/>
    <n v="8"/>
    <s v="CHIHUAHUA"/>
    <n v="8"/>
    <s v="CHIHUAHUA"/>
    <n v="9"/>
    <x v="1"/>
    <x v="1"/>
    <n v="307"/>
    <s v="GUAJURANA"/>
    <s v="CALLE WAJURANA"/>
    <n v="0"/>
    <s v="PÚBLICO"/>
    <x v="0"/>
    <n v="2"/>
    <s v="BÁSICA"/>
    <n v="2"/>
    <x v="0"/>
    <n v="3"/>
    <x v="1"/>
    <n v="0"/>
    <s v="NO APLICA"/>
    <n v="0"/>
    <s v="NO APLICA"/>
    <s v="08FZI0029R"/>
    <s v="08FJI0002J"/>
    <s v="08ADG0003E"/>
    <n v="0"/>
    <n v="31"/>
    <n v="37"/>
    <n v="68"/>
    <n v="17"/>
    <n v="26"/>
    <n v="43"/>
    <n v="3"/>
    <n v="1"/>
    <n v="4"/>
    <n v="2"/>
    <n v="4"/>
    <n v="6"/>
    <n v="6"/>
    <n v="7"/>
    <n v="13"/>
    <n v="5"/>
    <n v="6"/>
    <n v="11"/>
    <n v="5"/>
    <n v="9"/>
    <n v="14"/>
    <n v="5"/>
    <n v="5"/>
    <n v="10"/>
    <n v="3"/>
    <n v="4"/>
    <n v="7"/>
    <n v="6"/>
    <n v="12"/>
    <n v="18"/>
    <n v="30"/>
    <n v="43"/>
    <n v="73"/>
    <n v="0"/>
    <n v="0"/>
    <n v="0"/>
    <n v="0"/>
    <n v="0"/>
    <n v="0"/>
    <n v="3"/>
    <n v="3"/>
    <n v="1"/>
    <n v="0"/>
    <n v="0"/>
    <n v="0"/>
    <n v="0"/>
    <n v="0"/>
    <n v="0"/>
    <n v="0"/>
    <n v="1"/>
    <n v="1"/>
    <n v="0"/>
    <n v="0"/>
    <n v="0"/>
    <n v="0"/>
    <n v="0"/>
    <n v="0"/>
    <n v="0"/>
    <n v="0"/>
    <n v="0"/>
    <n v="0"/>
    <n v="0"/>
    <n v="0"/>
    <n v="0"/>
    <n v="3"/>
    <n v="2"/>
    <n v="1"/>
    <n v="0"/>
    <n v="0"/>
    <n v="0"/>
    <n v="0"/>
    <n v="0"/>
    <n v="0"/>
    <n v="3"/>
    <n v="3"/>
    <n v="3"/>
    <n v="3"/>
    <n v="1"/>
  </r>
  <r>
    <s v="08DPB0455N"/>
    <n v="1"/>
    <s v="MATUTINO"/>
    <s v="IGNACIO ALLENDE"/>
    <n v="8"/>
    <s v="CHIHUAHUA"/>
    <n v="8"/>
    <s v="CHIHUAHUA"/>
    <n v="27"/>
    <x v="9"/>
    <x v="8"/>
    <n v="1046"/>
    <s v="BASIGOCHI"/>
    <s v="CALLE BASIGOCHI"/>
    <n v="0"/>
    <s v="PÚBLICO"/>
    <x v="0"/>
    <n v="2"/>
    <s v="BÁSICA"/>
    <n v="2"/>
    <x v="0"/>
    <n v="3"/>
    <x v="1"/>
    <n v="0"/>
    <s v="NO APLICA"/>
    <n v="0"/>
    <s v="NO APLICA"/>
    <s v="08FZI0023X"/>
    <s v="08FJI0008D"/>
    <s v="08ADG0006B"/>
    <n v="0"/>
    <n v="19"/>
    <n v="16"/>
    <n v="35"/>
    <n v="19"/>
    <n v="16"/>
    <n v="35"/>
    <n v="2"/>
    <n v="4"/>
    <n v="6"/>
    <n v="1"/>
    <n v="1"/>
    <n v="2"/>
    <n v="1"/>
    <n v="1"/>
    <n v="2"/>
    <n v="0"/>
    <n v="4"/>
    <n v="4"/>
    <n v="6"/>
    <n v="0"/>
    <n v="6"/>
    <n v="3"/>
    <n v="3"/>
    <n v="6"/>
    <n v="5"/>
    <n v="1"/>
    <n v="6"/>
    <n v="3"/>
    <n v="4"/>
    <n v="7"/>
    <n v="18"/>
    <n v="13"/>
    <n v="31"/>
    <n v="0"/>
    <n v="0"/>
    <n v="0"/>
    <n v="0"/>
    <n v="0"/>
    <n v="0"/>
    <n v="2"/>
    <n v="2"/>
    <n v="1"/>
    <n v="0"/>
    <n v="0"/>
    <n v="0"/>
    <n v="0"/>
    <n v="0"/>
    <n v="0"/>
    <n v="0"/>
    <n v="0"/>
    <n v="1"/>
    <n v="0"/>
    <n v="0"/>
    <n v="0"/>
    <n v="0"/>
    <n v="0"/>
    <n v="0"/>
    <n v="0"/>
    <n v="0"/>
    <n v="0"/>
    <n v="0"/>
    <n v="0"/>
    <n v="0"/>
    <n v="0"/>
    <n v="2"/>
    <n v="1"/>
    <n v="1"/>
    <n v="0"/>
    <n v="0"/>
    <n v="0"/>
    <n v="0"/>
    <n v="0"/>
    <n v="0"/>
    <n v="2"/>
    <n v="2"/>
    <n v="2"/>
    <n v="2"/>
    <n v="1"/>
  </r>
  <r>
    <s v="08DPB0457L"/>
    <n v="1"/>
    <s v="MATUTINO"/>
    <s v="TIERRA Y LIBERTAD"/>
    <n v="8"/>
    <s v="CHIHUAHUA"/>
    <n v="8"/>
    <s v="CHIHUAHUA"/>
    <n v="27"/>
    <x v="9"/>
    <x v="8"/>
    <n v="1261"/>
    <s v="SATERACHI"/>
    <s v="CALLE SATERACHI"/>
    <n v="0"/>
    <s v="PÚBLICO"/>
    <x v="0"/>
    <n v="2"/>
    <s v="BÁSICA"/>
    <n v="2"/>
    <x v="0"/>
    <n v="3"/>
    <x v="1"/>
    <n v="0"/>
    <s v="NO APLICA"/>
    <n v="0"/>
    <s v="NO APLICA"/>
    <s v="08FZI0006G"/>
    <s v="08FJI0003I"/>
    <s v="08ADG0006B"/>
    <n v="0"/>
    <n v="8"/>
    <n v="10"/>
    <n v="18"/>
    <n v="8"/>
    <n v="10"/>
    <n v="18"/>
    <n v="1"/>
    <n v="0"/>
    <n v="1"/>
    <n v="0"/>
    <n v="2"/>
    <n v="2"/>
    <n v="0"/>
    <n v="2"/>
    <n v="2"/>
    <n v="1"/>
    <n v="3"/>
    <n v="4"/>
    <n v="1"/>
    <n v="1"/>
    <n v="2"/>
    <n v="1"/>
    <n v="0"/>
    <n v="1"/>
    <n v="1"/>
    <n v="1"/>
    <n v="2"/>
    <n v="1"/>
    <n v="0"/>
    <n v="1"/>
    <n v="5"/>
    <n v="7"/>
    <n v="12"/>
    <n v="0"/>
    <n v="0"/>
    <n v="0"/>
    <n v="0"/>
    <n v="0"/>
    <n v="0"/>
    <n v="1"/>
    <n v="1"/>
    <n v="0"/>
    <n v="1"/>
    <n v="0"/>
    <n v="0"/>
    <n v="0"/>
    <n v="0"/>
    <n v="0"/>
    <n v="0"/>
    <n v="0"/>
    <n v="0"/>
    <n v="0"/>
    <n v="0"/>
    <n v="0"/>
    <n v="0"/>
    <n v="0"/>
    <n v="0"/>
    <n v="0"/>
    <n v="0"/>
    <n v="0"/>
    <n v="0"/>
    <n v="0"/>
    <n v="0"/>
    <n v="0"/>
    <n v="1"/>
    <n v="0"/>
    <n v="1"/>
    <n v="0"/>
    <n v="0"/>
    <n v="0"/>
    <n v="0"/>
    <n v="0"/>
    <n v="0"/>
    <n v="1"/>
    <n v="1"/>
    <n v="1"/>
    <n v="1"/>
    <n v="1"/>
  </r>
  <r>
    <s v="08DPB0458K"/>
    <n v="1"/>
    <s v="MATUTINO"/>
    <s v="ESCUELA PRIMARIA BILINGUE"/>
    <n v="8"/>
    <s v="CHIHUAHUA"/>
    <n v="8"/>
    <s v="CHIHUAHUA"/>
    <n v="9"/>
    <x v="1"/>
    <x v="1"/>
    <n v="382"/>
    <s v="OCOROCHI (GUAGUIRARE)"/>
    <s v="CALLE OCOROCHI (GUAGUIRARE)"/>
    <n v="0"/>
    <s v="PÚBLICO"/>
    <x v="0"/>
    <n v="2"/>
    <s v="BÁSICA"/>
    <n v="2"/>
    <x v="0"/>
    <n v="3"/>
    <x v="1"/>
    <n v="0"/>
    <s v="NO APLICA"/>
    <n v="0"/>
    <s v="NO APLICA"/>
    <s v="08FZI0004I"/>
    <s v="08FJI0002J"/>
    <s v="08ADG0003E"/>
    <n v="0"/>
    <n v="14"/>
    <n v="7"/>
    <n v="21"/>
    <n v="14"/>
    <n v="7"/>
    <n v="21"/>
    <n v="3"/>
    <n v="1"/>
    <n v="4"/>
    <n v="1"/>
    <n v="0"/>
    <n v="1"/>
    <n v="1"/>
    <n v="0"/>
    <n v="1"/>
    <n v="4"/>
    <n v="1"/>
    <n v="5"/>
    <n v="1"/>
    <n v="3"/>
    <n v="4"/>
    <n v="4"/>
    <n v="0"/>
    <n v="4"/>
    <n v="1"/>
    <n v="0"/>
    <n v="1"/>
    <n v="1"/>
    <n v="1"/>
    <n v="2"/>
    <n v="12"/>
    <n v="5"/>
    <n v="17"/>
    <n v="0"/>
    <n v="0"/>
    <n v="0"/>
    <n v="0"/>
    <n v="0"/>
    <n v="0"/>
    <n v="1"/>
    <n v="1"/>
    <n v="0"/>
    <n v="1"/>
    <n v="0"/>
    <n v="0"/>
    <n v="0"/>
    <n v="0"/>
    <n v="0"/>
    <n v="0"/>
    <n v="0"/>
    <n v="0"/>
    <n v="0"/>
    <n v="0"/>
    <n v="0"/>
    <n v="0"/>
    <n v="0"/>
    <n v="0"/>
    <n v="0"/>
    <n v="0"/>
    <n v="0"/>
    <n v="0"/>
    <n v="0"/>
    <n v="0"/>
    <n v="0"/>
    <n v="1"/>
    <n v="0"/>
    <n v="1"/>
    <n v="0"/>
    <n v="0"/>
    <n v="0"/>
    <n v="0"/>
    <n v="0"/>
    <n v="0"/>
    <n v="1"/>
    <n v="1"/>
    <n v="1"/>
    <n v="1"/>
    <n v="1"/>
  </r>
  <r>
    <s v="08DPB0460Z"/>
    <n v="1"/>
    <s v="MATUTINO"/>
    <s v="JAIME TORRES BODET"/>
    <n v="8"/>
    <s v="CHIHUAHUA"/>
    <n v="8"/>
    <s v="CHIHUAHUA"/>
    <n v="8"/>
    <x v="31"/>
    <x v="1"/>
    <n v="51"/>
    <s v="CUCHIVERACHI"/>
    <s v="CALLE CUCHIVERACHI"/>
    <n v="0"/>
    <s v="PÚBLICO"/>
    <x v="0"/>
    <n v="2"/>
    <s v="BÁSICA"/>
    <n v="2"/>
    <x v="0"/>
    <n v="3"/>
    <x v="1"/>
    <n v="0"/>
    <s v="NO APLICA"/>
    <n v="0"/>
    <s v="NO APLICA"/>
    <s v="08FZI0018L"/>
    <s v="08FJI0007E"/>
    <s v="08ADG0006B"/>
    <n v="0"/>
    <n v="25"/>
    <n v="20"/>
    <n v="45"/>
    <n v="25"/>
    <n v="20"/>
    <n v="45"/>
    <n v="2"/>
    <n v="5"/>
    <n v="7"/>
    <n v="1"/>
    <n v="3"/>
    <n v="4"/>
    <n v="1"/>
    <n v="3"/>
    <n v="4"/>
    <n v="6"/>
    <n v="3"/>
    <n v="9"/>
    <n v="2"/>
    <n v="6"/>
    <n v="8"/>
    <n v="6"/>
    <n v="1"/>
    <n v="7"/>
    <n v="4"/>
    <n v="1"/>
    <n v="5"/>
    <n v="5"/>
    <n v="4"/>
    <n v="9"/>
    <n v="24"/>
    <n v="18"/>
    <n v="42"/>
    <n v="0"/>
    <n v="0"/>
    <n v="0"/>
    <n v="0"/>
    <n v="0"/>
    <n v="0"/>
    <n v="2"/>
    <n v="2"/>
    <n v="0"/>
    <n v="1"/>
    <n v="0"/>
    <n v="0"/>
    <n v="0"/>
    <n v="0"/>
    <n v="0"/>
    <n v="0"/>
    <n v="0"/>
    <n v="1"/>
    <n v="0"/>
    <n v="0"/>
    <n v="0"/>
    <n v="0"/>
    <n v="0"/>
    <n v="0"/>
    <n v="0"/>
    <n v="0"/>
    <n v="0"/>
    <n v="0"/>
    <n v="0"/>
    <n v="0"/>
    <n v="0"/>
    <n v="2"/>
    <n v="0"/>
    <n v="2"/>
    <n v="0"/>
    <n v="0"/>
    <n v="0"/>
    <n v="0"/>
    <n v="0"/>
    <n v="0"/>
    <n v="2"/>
    <n v="2"/>
    <n v="2"/>
    <n v="2"/>
    <n v="1"/>
  </r>
  <r>
    <s v="08DPB0461Y"/>
    <n v="4"/>
    <s v="DISCONTINUO"/>
    <s v="18 DE MARZO"/>
    <n v="8"/>
    <s v="CHIHUAHUA"/>
    <n v="8"/>
    <s v="CHIHUAHUA"/>
    <n v="65"/>
    <x v="7"/>
    <x v="1"/>
    <n v="24"/>
    <s v="GUAPALAYNA"/>
    <s v="CALLE GUAPALAYNA"/>
    <n v="0"/>
    <s v="PÚBLICO"/>
    <x v="0"/>
    <n v="2"/>
    <s v="BÁSICA"/>
    <n v="2"/>
    <x v="0"/>
    <n v="3"/>
    <x v="1"/>
    <n v="0"/>
    <s v="NO APLICA"/>
    <n v="0"/>
    <s v="NO APLICA"/>
    <s v="08FZI0030G"/>
    <s v="08FJI0005G"/>
    <s v="08ADG0003E"/>
    <n v="0"/>
    <n v="34"/>
    <n v="23"/>
    <n v="57"/>
    <n v="34"/>
    <n v="23"/>
    <n v="57"/>
    <n v="8"/>
    <n v="2"/>
    <n v="10"/>
    <n v="8"/>
    <n v="3"/>
    <n v="11"/>
    <n v="8"/>
    <n v="4"/>
    <n v="12"/>
    <n v="5"/>
    <n v="6"/>
    <n v="11"/>
    <n v="6"/>
    <n v="5"/>
    <n v="11"/>
    <n v="5"/>
    <n v="3"/>
    <n v="8"/>
    <n v="5"/>
    <n v="5"/>
    <n v="10"/>
    <n v="5"/>
    <n v="3"/>
    <n v="8"/>
    <n v="34"/>
    <n v="26"/>
    <n v="60"/>
    <n v="0"/>
    <n v="0"/>
    <n v="0"/>
    <n v="0"/>
    <n v="0"/>
    <n v="0"/>
    <n v="3"/>
    <n v="3"/>
    <n v="0"/>
    <n v="1"/>
    <n v="0"/>
    <n v="0"/>
    <n v="0"/>
    <n v="0"/>
    <n v="0"/>
    <n v="0"/>
    <n v="0"/>
    <n v="2"/>
    <n v="0"/>
    <n v="0"/>
    <n v="0"/>
    <n v="0"/>
    <n v="0"/>
    <n v="0"/>
    <n v="0"/>
    <n v="0"/>
    <n v="0"/>
    <n v="0"/>
    <n v="0"/>
    <n v="2"/>
    <n v="0"/>
    <n v="5"/>
    <n v="0"/>
    <n v="3"/>
    <n v="0"/>
    <n v="0"/>
    <n v="0"/>
    <n v="0"/>
    <n v="0"/>
    <n v="0"/>
    <n v="3"/>
    <n v="3"/>
    <n v="3"/>
    <n v="3"/>
    <n v="1"/>
  </r>
  <r>
    <s v="08DPB0462X"/>
    <n v="1"/>
    <s v="MATUTINO"/>
    <s v="HERMILO HOLGUIN CARO"/>
    <n v="8"/>
    <s v="CHIHUAHUA"/>
    <n v="8"/>
    <s v="CHIHUAHUA"/>
    <n v="27"/>
    <x v="9"/>
    <x v="8"/>
    <n v="2208"/>
    <s v="HURICHIQUE"/>
    <s v="CALLE HURICHIQUE"/>
    <n v="0"/>
    <s v="PÚBLICO"/>
    <x v="0"/>
    <n v="2"/>
    <s v="BÁSICA"/>
    <n v="2"/>
    <x v="0"/>
    <n v="3"/>
    <x v="1"/>
    <n v="0"/>
    <s v="NO APLICA"/>
    <n v="0"/>
    <s v="NO APLICA"/>
    <s v="08FZI0006G"/>
    <s v="08FJI0003I"/>
    <s v="08ADG0006B"/>
    <n v="0"/>
    <n v="18"/>
    <n v="18"/>
    <n v="36"/>
    <n v="18"/>
    <n v="18"/>
    <n v="36"/>
    <n v="4"/>
    <n v="3"/>
    <n v="7"/>
    <n v="3"/>
    <n v="4"/>
    <n v="7"/>
    <n v="4"/>
    <n v="4"/>
    <n v="8"/>
    <n v="4"/>
    <n v="4"/>
    <n v="8"/>
    <n v="5"/>
    <n v="3"/>
    <n v="8"/>
    <n v="3"/>
    <n v="3"/>
    <n v="6"/>
    <n v="0"/>
    <n v="2"/>
    <n v="2"/>
    <n v="1"/>
    <n v="6"/>
    <n v="7"/>
    <n v="17"/>
    <n v="22"/>
    <n v="39"/>
    <n v="0"/>
    <n v="0"/>
    <n v="0"/>
    <n v="0"/>
    <n v="0"/>
    <n v="0"/>
    <n v="2"/>
    <n v="2"/>
    <n v="1"/>
    <n v="0"/>
    <n v="0"/>
    <n v="0"/>
    <n v="0"/>
    <n v="0"/>
    <n v="0"/>
    <n v="0"/>
    <n v="0"/>
    <n v="1"/>
    <n v="0"/>
    <n v="0"/>
    <n v="0"/>
    <n v="0"/>
    <n v="0"/>
    <n v="0"/>
    <n v="0"/>
    <n v="0"/>
    <n v="0"/>
    <n v="0"/>
    <n v="0"/>
    <n v="0"/>
    <n v="0"/>
    <n v="2"/>
    <n v="1"/>
    <n v="1"/>
    <n v="0"/>
    <n v="0"/>
    <n v="0"/>
    <n v="0"/>
    <n v="0"/>
    <n v="0"/>
    <n v="2"/>
    <n v="2"/>
    <n v="5"/>
    <n v="2"/>
    <n v="1"/>
  </r>
  <r>
    <s v="08DPB0463W"/>
    <n v="1"/>
    <s v="MATUTINO"/>
    <s v="MANUEL CARRILLO FRIAS"/>
    <n v="8"/>
    <s v="CHIHUAHUA"/>
    <n v="8"/>
    <s v="CHIHUAHUA"/>
    <n v="65"/>
    <x v="7"/>
    <x v="1"/>
    <n v="1568"/>
    <s v="PIE DE LA CUESTA"/>
    <s v="CALLE PIE DE LA CUESTA"/>
    <n v="0"/>
    <s v="PÚBLICO"/>
    <x v="0"/>
    <n v="2"/>
    <s v="BÁSICA"/>
    <n v="2"/>
    <x v="0"/>
    <n v="3"/>
    <x v="1"/>
    <n v="0"/>
    <s v="NO APLICA"/>
    <n v="0"/>
    <s v="NO APLICA"/>
    <s v="08FZI0030G"/>
    <s v="08FJI0005G"/>
    <s v="08ADG0003E"/>
    <n v="0"/>
    <n v="7"/>
    <n v="18"/>
    <n v="25"/>
    <n v="7"/>
    <n v="18"/>
    <n v="25"/>
    <n v="2"/>
    <n v="6"/>
    <n v="8"/>
    <n v="3"/>
    <n v="1"/>
    <n v="4"/>
    <n v="3"/>
    <n v="2"/>
    <n v="5"/>
    <n v="3"/>
    <n v="6"/>
    <n v="9"/>
    <n v="4"/>
    <n v="2"/>
    <n v="6"/>
    <n v="2"/>
    <n v="3"/>
    <n v="5"/>
    <n v="2"/>
    <n v="1"/>
    <n v="3"/>
    <n v="2"/>
    <n v="2"/>
    <n v="4"/>
    <n v="16"/>
    <n v="16"/>
    <n v="32"/>
    <n v="0"/>
    <n v="0"/>
    <n v="0"/>
    <n v="0"/>
    <n v="0"/>
    <n v="0"/>
    <n v="1"/>
    <n v="1"/>
    <n v="0"/>
    <n v="1"/>
    <n v="0"/>
    <n v="0"/>
    <n v="0"/>
    <n v="0"/>
    <n v="0"/>
    <n v="0"/>
    <n v="0"/>
    <n v="0"/>
    <n v="0"/>
    <n v="0"/>
    <n v="0"/>
    <n v="0"/>
    <n v="0"/>
    <n v="0"/>
    <n v="0"/>
    <n v="0"/>
    <n v="0"/>
    <n v="0"/>
    <n v="0"/>
    <n v="0"/>
    <n v="0"/>
    <n v="1"/>
    <n v="0"/>
    <n v="1"/>
    <n v="0"/>
    <n v="0"/>
    <n v="0"/>
    <n v="0"/>
    <n v="0"/>
    <n v="0"/>
    <n v="1"/>
    <n v="1"/>
    <n v="2"/>
    <n v="1"/>
    <n v="1"/>
  </r>
  <r>
    <s v="08DPB0464V"/>
    <n v="1"/>
    <s v="MATUTINO"/>
    <s v="LUIS ECHEVERRIA ALVAREZ"/>
    <n v="8"/>
    <s v="CHIHUAHUA"/>
    <n v="8"/>
    <s v="CHIHUAHUA"/>
    <n v="8"/>
    <x v="31"/>
    <x v="1"/>
    <n v="948"/>
    <s v="BOCOYBO (REPOGUEACHI)"/>
    <s v="CALLE BOCOYBO (REPOGUEACHI)"/>
    <n v="0"/>
    <s v="PÚBLICO"/>
    <x v="0"/>
    <n v="2"/>
    <s v="BÁSICA"/>
    <n v="2"/>
    <x v="0"/>
    <n v="3"/>
    <x v="1"/>
    <n v="0"/>
    <s v="NO APLICA"/>
    <n v="0"/>
    <s v="NO APLICA"/>
    <s v="08FZI0037Z"/>
    <s v="08FJI0007E"/>
    <s v="08ADG0006B"/>
    <n v="0"/>
    <n v="7"/>
    <n v="11"/>
    <n v="18"/>
    <n v="7"/>
    <n v="11"/>
    <n v="18"/>
    <n v="2"/>
    <n v="1"/>
    <n v="3"/>
    <n v="1"/>
    <n v="1"/>
    <n v="2"/>
    <n v="1"/>
    <n v="1"/>
    <n v="2"/>
    <n v="3"/>
    <n v="2"/>
    <n v="5"/>
    <n v="0"/>
    <n v="3"/>
    <n v="3"/>
    <n v="0"/>
    <n v="1"/>
    <n v="1"/>
    <n v="1"/>
    <n v="4"/>
    <n v="5"/>
    <n v="1"/>
    <n v="0"/>
    <n v="1"/>
    <n v="6"/>
    <n v="11"/>
    <n v="17"/>
    <n v="0"/>
    <n v="0"/>
    <n v="0"/>
    <n v="0"/>
    <n v="0"/>
    <n v="0"/>
    <n v="1"/>
    <n v="1"/>
    <n v="1"/>
    <n v="0"/>
    <n v="0"/>
    <n v="0"/>
    <n v="0"/>
    <n v="0"/>
    <n v="0"/>
    <n v="0"/>
    <n v="0"/>
    <n v="0"/>
    <n v="0"/>
    <n v="0"/>
    <n v="0"/>
    <n v="0"/>
    <n v="0"/>
    <n v="0"/>
    <n v="0"/>
    <n v="0"/>
    <n v="0"/>
    <n v="0"/>
    <n v="0"/>
    <n v="0"/>
    <n v="0"/>
    <n v="1"/>
    <n v="1"/>
    <n v="0"/>
    <n v="0"/>
    <n v="0"/>
    <n v="0"/>
    <n v="0"/>
    <n v="0"/>
    <n v="0"/>
    <n v="1"/>
    <n v="1"/>
    <n v="2"/>
    <n v="1"/>
    <n v="1"/>
  </r>
  <r>
    <s v="08DPB0465U"/>
    <n v="1"/>
    <s v="MATUTINO"/>
    <s v="JOSE MARIA MORELOS"/>
    <n v="8"/>
    <s v="CHIHUAHUA"/>
    <n v="8"/>
    <s v="CHIHUAHUA"/>
    <n v="8"/>
    <x v="31"/>
    <x v="1"/>
    <n v="1111"/>
    <s v="GENTILES"/>
    <s v="CALLE GENTILES"/>
    <n v="0"/>
    <s v="PÚBLICO"/>
    <x v="0"/>
    <n v="2"/>
    <s v="BÁSICA"/>
    <n v="2"/>
    <x v="0"/>
    <n v="3"/>
    <x v="1"/>
    <n v="0"/>
    <s v="NO APLICA"/>
    <n v="0"/>
    <s v="NO APLICA"/>
    <s v="08FZI0018L"/>
    <s v="08FJI0007E"/>
    <s v="08ADG0006B"/>
    <n v="0"/>
    <n v="23"/>
    <n v="14"/>
    <n v="37"/>
    <n v="23"/>
    <n v="14"/>
    <n v="37"/>
    <n v="6"/>
    <n v="1"/>
    <n v="7"/>
    <n v="1"/>
    <n v="2"/>
    <n v="3"/>
    <n v="1"/>
    <n v="2"/>
    <n v="3"/>
    <n v="8"/>
    <n v="2"/>
    <n v="10"/>
    <n v="1"/>
    <n v="3"/>
    <n v="4"/>
    <n v="4"/>
    <n v="2"/>
    <n v="6"/>
    <n v="0"/>
    <n v="1"/>
    <n v="1"/>
    <n v="4"/>
    <n v="5"/>
    <n v="9"/>
    <n v="18"/>
    <n v="15"/>
    <n v="33"/>
    <n v="0"/>
    <n v="0"/>
    <n v="0"/>
    <n v="0"/>
    <n v="0"/>
    <n v="0"/>
    <n v="2"/>
    <n v="2"/>
    <n v="0"/>
    <n v="1"/>
    <n v="0"/>
    <n v="0"/>
    <n v="0"/>
    <n v="0"/>
    <n v="0"/>
    <n v="0"/>
    <n v="0"/>
    <n v="1"/>
    <n v="0"/>
    <n v="0"/>
    <n v="0"/>
    <n v="0"/>
    <n v="0"/>
    <n v="0"/>
    <n v="0"/>
    <n v="0"/>
    <n v="0"/>
    <n v="0"/>
    <n v="0"/>
    <n v="0"/>
    <n v="0"/>
    <n v="2"/>
    <n v="0"/>
    <n v="2"/>
    <n v="0"/>
    <n v="0"/>
    <n v="0"/>
    <n v="0"/>
    <n v="0"/>
    <n v="0"/>
    <n v="2"/>
    <n v="2"/>
    <n v="3"/>
    <n v="2"/>
    <n v="1"/>
  </r>
  <r>
    <s v="08DPB0466T"/>
    <n v="1"/>
    <s v="MATUTINO"/>
    <s v="JOSE JARIS ROSALIO"/>
    <n v="8"/>
    <s v="CHIHUAHUA"/>
    <n v="8"/>
    <s v="CHIHUAHUA"/>
    <n v="27"/>
    <x v="9"/>
    <x v="8"/>
    <n v="1730"/>
    <s v="TAJIRACHI"/>
    <s v="CALLE TAJIRACHI"/>
    <n v="0"/>
    <s v="PÚBLICO"/>
    <x v="0"/>
    <n v="2"/>
    <s v="BÁSICA"/>
    <n v="2"/>
    <x v="0"/>
    <n v="3"/>
    <x v="1"/>
    <n v="0"/>
    <s v="NO APLICA"/>
    <n v="0"/>
    <s v="NO APLICA"/>
    <s v="08FZI0033D"/>
    <s v="08FJI0008D"/>
    <s v="08ADG0006B"/>
    <n v="0"/>
    <n v="29"/>
    <n v="14"/>
    <n v="43"/>
    <n v="29"/>
    <n v="14"/>
    <n v="43"/>
    <n v="1"/>
    <n v="2"/>
    <n v="3"/>
    <n v="1"/>
    <n v="4"/>
    <n v="5"/>
    <n v="1"/>
    <n v="4"/>
    <n v="5"/>
    <n v="5"/>
    <n v="2"/>
    <n v="7"/>
    <n v="8"/>
    <n v="1"/>
    <n v="9"/>
    <n v="5"/>
    <n v="3"/>
    <n v="8"/>
    <n v="6"/>
    <n v="3"/>
    <n v="9"/>
    <n v="4"/>
    <n v="4"/>
    <n v="8"/>
    <n v="29"/>
    <n v="17"/>
    <n v="46"/>
    <n v="0"/>
    <n v="0"/>
    <n v="0"/>
    <n v="0"/>
    <n v="0"/>
    <n v="0"/>
    <n v="2"/>
    <n v="2"/>
    <n v="1"/>
    <n v="0"/>
    <n v="0"/>
    <n v="0"/>
    <n v="0"/>
    <n v="0"/>
    <n v="0"/>
    <n v="0"/>
    <n v="0"/>
    <n v="1"/>
    <n v="0"/>
    <n v="0"/>
    <n v="0"/>
    <n v="0"/>
    <n v="0"/>
    <n v="0"/>
    <n v="0"/>
    <n v="0"/>
    <n v="0"/>
    <n v="0"/>
    <n v="0"/>
    <n v="0"/>
    <n v="0"/>
    <n v="2"/>
    <n v="1"/>
    <n v="1"/>
    <n v="0"/>
    <n v="0"/>
    <n v="0"/>
    <n v="0"/>
    <n v="0"/>
    <n v="0"/>
    <n v="2"/>
    <n v="2"/>
    <n v="4"/>
    <n v="4"/>
    <n v="1"/>
  </r>
  <r>
    <s v="08DPB0467S"/>
    <n v="1"/>
    <s v="MATUTINO"/>
    <s v="ROSARIO CASTELLANOS"/>
    <n v="8"/>
    <s v="CHIHUAHUA"/>
    <n v="8"/>
    <s v="CHIHUAHUA"/>
    <n v="27"/>
    <x v="9"/>
    <x v="8"/>
    <n v="385"/>
    <s v="LA GUITARRA (LA GUITARRILLA)"/>
    <s v="CALLE LA GUITARRA (LA GUITARRILLA)"/>
    <n v="0"/>
    <s v="PÚBLICO"/>
    <x v="0"/>
    <n v="2"/>
    <s v="BÁSICA"/>
    <n v="2"/>
    <x v="0"/>
    <n v="3"/>
    <x v="1"/>
    <n v="0"/>
    <s v="NO APLICA"/>
    <n v="0"/>
    <s v="NO APLICA"/>
    <s v="08FZI0021Z"/>
    <s v="08FJI0008D"/>
    <s v="08ADG0006B"/>
    <n v="0"/>
    <n v="14"/>
    <n v="20"/>
    <n v="34"/>
    <n v="14"/>
    <n v="20"/>
    <n v="34"/>
    <n v="4"/>
    <n v="2"/>
    <n v="6"/>
    <n v="1"/>
    <n v="2"/>
    <n v="3"/>
    <n v="1"/>
    <n v="2"/>
    <n v="3"/>
    <n v="3"/>
    <n v="2"/>
    <n v="5"/>
    <n v="0"/>
    <n v="7"/>
    <n v="7"/>
    <n v="2"/>
    <n v="2"/>
    <n v="4"/>
    <n v="2"/>
    <n v="4"/>
    <n v="6"/>
    <n v="0"/>
    <n v="4"/>
    <n v="4"/>
    <n v="8"/>
    <n v="21"/>
    <n v="29"/>
    <n v="0"/>
    <n v="0"/>
    <n v="0"/>
    <n v="0"/>
    <n v="0"/>
    <n v="0"/>
    <n v="2"/>
    <n v="2"/>
    <n v="0"/>
    <n v="1"/>
    <n v="0"/>
    <n v="0"/>
    <n v="0"/>
    <n v="0"/>
    <n v="0"/>
    <n v="0"/>
    <n v="0"/>
    <n v="1"/>
    <n v="0"/>
    <n v="0"/>
    <n v="0"/>
    <n v="0"/>
    <n v="0"/>
    <n v="0"/>
    <n v="0"/>
    <n v="0"/>
    <n v="0"/>
    <n v="0"/>
    <n v="0"/>
    <n v="0"/>
    <n v="0"/>
    <n v="2"/>
    <n v="0"/>
    <n v="2"/>
    <n v="0"/>
    <n v="0"/>
    <n v="0"/>
    <n v="0"/>
    <n v="0"/>
    <n v="0"/>
    <n v="2"/>
    <n v="2"/>
    <n v="3"/>
    <n v="2"/>
    <n v="1"/>
  </r>
  <r>
    <s v="08DPB0468R"/>
    <n v="1"/>
    <s v="MATUTINO"/>
    <s v="JAIME TORRES BODET"/>
    <n v="8"/>
    <s v="CHIHUAHUA"/>
    <n v="8"/>
    <s v="CHIHUAHUA"/>
    <n v="27"/>
    <x v="9"/>
    <x v="8"/>
    <n v="2668"/>
    <s v="RANCHERĂŤA BABOREACHI"/>
    <s v="CALLE RANCHERIA BABOREACHI"/>
    <n v="0"/>
    <s v="PÚBLICO"/>
    <x v="0"/>
    <n v="2"/>
    <s v="BÁSICA"/>
    <n v="2"/>
    <x v="0"/>
    <n v="3"/>
    <x v="1"/>
    <n v="0"/>
    <s v="NO APLICA"/>
    <n v="0"/>
    <s v="NO APLICA"/>
    <s v="08FZI0021Z"/>
    <s v="08FJI0008D"/>
    <s v="08ADG0006B"/>
    <n v="0"/>
    <n v="12"/>
    <n v="10"/>
    <n v="22"/>
    <n v="12"/>
    <n v="10"/>
    <n v="22"/>
    <n v="1"/>
    <n v="2"/>
    <n v="3"/>
    <n v="0"/>
    <n v="1"/>
    <n v="1"/>
    <n v="0"/>
    <n v="1"/>
    <n v="1"/>
    <n v="2"/>
    <n v="3"/>
    <n v="5"/>
    <n v="2"/>
    <n v="0"/>
    <n v="2"/>
    <n v="3"/>
    <n v="1"/>
    <n v="4"/>
    <n v="1"/>
    <n v="2"/>
    <n v="3"/>
    <n v="2"/>
    <n v="1"/>
    <n v="3"/>
    <n v="10"/>
    <n v="8"/>
    <n v="18"/>
    <n v="0"/>
    <n v="0"/>
    <n v="0"/>
    <n v="0"/>
    <n v="0"/>
    <n v="0"/>
    <n v="1"/>
    <n v="1"/>
    <n v="1"/>
    <n v="0"/>
    <n v="0"/>
    <n v="0"/>
    <n v="0"/>
    <n v="0"/>
    <n v="0"/>
    <n v="0"/>
    <n v="0"/>
    <n v="0"/>
    <n v="0"/>
    <n v="0"/>
    <n v="0"/>
    <n v="0"/>
    <n v="0"/>
    <n v="0"/>
    <n v="0"/>
    <n v="0"/>
    <n v="0"/>
    <n v="0"/>
    <n v="0"/>
    <n v="0"/>
    <n v="0"/>
    <n v="1"/>
    <n v="1"/>
    <n v="0"/>
    <n v="0"/>
    <n v="0"/>
    <n v="0"/>
    <n v="0"/>
    <n v="0"/>
    <n v="0"/>
    <n v="1"/>
    <n v="1"/>
    <n v="1"/>
    <n v="1"/>
    <n v="1"/>
  </r>
  <r>
    <s v="08DPB0469Q"/>
    <n v="1"/>
    <s v="MATUTINO"/>
    <s v="GABRIEL TEPORACA"/>
    <n v="8"/>
    <s v="CHIHUAHUA"/>
    <n v="8"/>
    <s v="CHIHUAHUA"/>
    <n v="19"/>
    <x v="2"/>
    <x v="2"/>
    <n v="1"/>
    <s v="CHIHUAHUA"/>
    <s v="CALLE GUADALUPE REZA"/>
    <n v="0"/>
    <s v="PÚBLICO"/>
    <x v="0"/>
    <n v="2"/>
    <s v="BÁSICA"/>
    <n v="2"/>
    <x v="0"/>
    <n v="3"/>
    <x v="1"/>
    <n v="0"/>
    <s v="NO APLICA"/>
    <n v="0"/>
    <s v="NO APLICA"/>
    <s v="08FZI0025V"/>
    <s v="08FJI0009C"/>
    <s v="08ADG0046C"/>
    <n v="0"/>
    <n v="64"/>
    <n v="50"/>
    <n v="114"/>
    <n v="64"/>
    <n v="50"/>
    <n v="114"/>
    <n v="10"/>
    <n v="4"/>
    <n v="14"/>
    <n v="7"/>
    <n v="10"/>
    <n v="17"/>
    <n v="7"/>
    <n v="11"/>
    <n v="18"/>
    <n v="6"/>
    <n v="11"/>
    <n v="17"/>
    <n v="13"/>
    <n v="8"/>
    <n v="21"/>
    <n v="12"/>
    <n v="8"/>
    <n v="20"/>
    <n v="10"/>
    <n v="15"/>
    <n v="25"/>
    <n v="12"/>
    <n v="7"/>
    <n v="19"/>
    <n v="60"/>
    <n v="60"/>
    <n v="120"/>
    <n v="1"/>
    <n v="1"/>
    <n v="1"/>
    <n v="1"/>
    <n v="1"/>
    <n v="1"/>
    <n v="0"/>
    <n v="6"/>
    <n v="0"/>
    <n v="0"/>
    <n v="0"/>
    <n v="1"/>
    <n v="0"/>
    <n v="0"/>
    <n v="0"/>
    <n v="0"/>
    <n v="1"/>
    <n v="5"/>
    <n v="0"/>
    <n v="0"/>
    <n v="0"/>
    <n v="0"/>
    <n v="0"/>
    <n v="0"/>
    <n v="0"/>
    <n v="0"/>
    <n v="0"/>
    <n v="0"/>
    <n v="1"/>
    <n v="0"/>
    <n v="0"/>
    <n v="8"/>
    <n v="1"/>
    <n v="5"/>
    <n v="1"/>
    <n v="1"/>
    <n v="1"/>
    <n v="1"/>
    <n v="1"/>
    <n v="1"/>
    <n v="0"/>
    <n v="6"/>
    <n v="7"/>
    <n v="6"/>
    <n v="1"/>
  </r>
  <r>
    <s v="08DPB0470F"/>
    <n v="1"/>
    <s v="MATUTINO"/>
    <s v="FLORENCIO DIAZ HOLGUIN"/>
    <n v="8"/>
    <s v="CHIHUAHUA"/>
    <n v="8"/>
    <s v="CHIHUAHUA"/>
    <n v="19"/>
    <x v="2"/>
    <x v="2"/>
    <n v="301"/>
    <s v="SIERRA AZUL (LA COLORADA)"/>
    <s v="CALLE SIERRA DE DOLORES"/>
    <n v="7100"/>
    <s v="PÚBLICO"/>
    <x v="0"/>
    <n v="2"/>
    <s v="BÁSICA"/>
    <n v="2"/>
    <x v="0"/>
    <n v="3"/>
    <x v="1"/>
    <n v="0"/>
    <s v="NO APLICA"/>
    <n v="0"/>
    <s v="NO APLICA"/>
    <s v="08FZI0025V"/>
    <s v="08FJI0009C"/>
    <s v="08ADG0046C"/>
    <n v="0"/>
    <n v="60"/>
    <n v="72"/>
    <n v="132"/>
    <n v="60"/>
    <n v="72"/>
    <n v="132"/>
    <n v="10"/>
    <n v="11"/>
    <n v="21"/>
    <n v="12"/>
    <n v="18"/>
    <n v="30"/>
    <n v="12"/>
    <n v="18"/>
    <n v="30"/>
    <n v="9"/>
    <n v="10"/>
    <n v="19"/>
    <n v="10"/>
    <n v="13"/>
    <n v="23"/>
    <n v="7"/>
    <n v="15"/>
    <n v="22"/>
    <n v="16"/>
    <n v="21"/>
    <n v="37"/>
    <n v="13"/>
    <n v="9"/>
    <n v="22"/>
    <n v="67"/>
    <n v="86"/>
    <n v="153"/>
    <n v="1"/>
    <n v="1"/>
    <n v="1"/>
    <n v="1"/>
    <n v="0"/>
    <n v="1"/>
    <n v="1"/>
    <n v="6"/>
    <n v="0"/>
    <n v="0"/>
    <n v="1"/>
    <n v="0"/>
    <n v="0"/>
    <n v="0"/>
    <n v="0"/>
    <n v="0"/>
    <n v="0"/>
    <n v="6"/>
    <n v="0"/>
    <n v="0"/>
    <n v="0"/>
    <n v="0"/>
    <n v="0"/>
    <n v="0"/>
    <n v="0"/>
    <n v="0"/>
    <n v="0"/>
    <n v="0"/>
    <n v="1"/>
    <n v="1"/>
    <n v="0"/>
    <n v="9"/>
    <n v="0"/>
    <n v="6"/>
    <n v="1"/>
    <n v="1"/>
    <n v="1"/>
    <n v="1"/>
    <n v="0"/>
    <n v="1"/>
    <n v="1"/>
    <n v="6"/>
    <n v="7"/>
    <n v="6"/>
    <n v="1"/>
  </r>
  <r>
    <s v="08DPB0474B"/>
    <n v="1"/>
    <s v="MATUTINO"/>
    <s v="RICARDO RAMIREZ CARRILLO"/>
    <n v="8"/>
    <s v="CHIHUAHUA"/>
    <n v="8"/>
    <s v="CHIHUAHUA"/>
    <n v="29"/>
    <x v="3"/>
    <x v="3"/>
    <n v="14"/>
    <s v="ATASCADEROS"/>
    <s v="CALLE ATASCADEROS"/>
    <n v="0"/>
    <s v="PÚBLICO"/>
    <x v="0"/>
    <n v="2"/>
    <s v="BÁSICA"/>
    <n v="2"/>
    <x v="0"/>
    <n v="3"/>
    <x v="1"/>
    <n v="0"/>
    <s v="NO APLICA"/>
    <n v="0"/>
    <s v="NO APLICA"/>
    <s v="08FZI0034C"/>
    <s v="08FJI0010S"/>
    <s v="08ADG0007A"/>
    <n v="0"/>
    <n v="39"/>
    <n v="56"/>
    <n v="95"/>
    <n v="39"/>
    <n v="56"/>
    <n v="95"/>
    <n v="5"/>
    <n v="10"/>
    <n v="15"/>
    <n v="9"/>
    <n v="5"/>
    <n v="14"/>
    <n v="9"/>
    <n v="5"/>
    <n v="14"/>
    <n v="2"/>
    <n v="2"/>
    <n v="4"/>
    <n v="8"/>
    <n v="13"/>
    <n v="21"/>
    <n v="9"/>
    <n v="9"/>
    <n v="18"/>
    <n v="9"/>
    <n v="7"/>
    <n v="16"/>
    <n v="8"/>
    <n v="10"/>
    <n v="18"/>
    <n v="45"/>
    <n v="46"/>
    <n v="91"/>
    <n v="0"/>
    <n v="0"/>
    <n v="1"/>
    <n v="1"/>
    <n v="1"/>
    <n v="1"/>
    <n v="1"/>
    <n v="5"/>
    <n v="0"/>
    <n v="0"/>
    <n v="0"/>
    <n v="1"/>
    <n v="0"/>
    <n v="0"/>
    <n v="0"/>
    <n v="0"/>
    <n v="2"/>
    <n v="3"/>
    <n v="0"/>
    <n v="0"/>
    <n v="0"/>
    <n v="0"/>
    <n v="0"/>
    <n v="0"/>
    <n v="0"/>
    <n v="0"/>
    <n v="0"/>
    <n v="0"/>
    <n v="0"/>
    <n v="0"/>
    <n v="0"/>
    <n v="6"/>
    <n v="2"/>
    <n v="3"/>
    <n v="0"/>
    <n v="0"/>
    <n v="1"/>
    <n v="1"/>
    <n v="1"/>
    <n v="1"/>
    <n v="1"/>
    <n v="5"/>
    <n v="5"/>
    <n v="5"/>
    <n v="1"/>
  </r>
  <r>
    <s v="08DPB0476Z"/>
    <n v="1"/>
    <s v="MATUTINO"/>
    <s v="MANUEL CARRILLO FRIAS"/>
    <n v="8"/>
    <s v="CHIHUAHUA"/>
    <n v="8"/>
    <s v="CHIHUAHUA"/>
    <n v="65"/>
    <x v="7"/>
    <x v="1"/>
    <n v="30"/>
    <s v="MESA DE ARTURO"/>
    <s v="CALLE MESA DE ARTURO"/>
    <n v="0"/>
    <s v="PÚBLICO"/>
    <x v="0"/>
    <n v="2"/>
    <s v="BÁSICA"/>
    <n v="2"/>
    <x v="0"/>
    <n v="3"/>
    <x v="1"/>
    <n v="0"/>
    <s v="NO APLICA"/>
    <n v="0"/>
    <s v="NO APLICA"/>
    <s v="08FZI0014P"/>
    <s v="08FJI0005G"/>
    <s v="08ADG0003E"/>
    <n v="0"/>
    <n v="16"/>
    <n v="18"/>
    <n v="34"/>
    <n v="16"/>
    <n v="18"/>
    <n v="34"/>
    <n v="3"/>
    <n v="1"/>
    <n v="4"/>
    <n v="4"/>
    <n v="1"/>
    <n v="5"/>
    <n v="4"/>
    <n v="1"/>
    <n v="5"/>
    <n v="2"/>
    <n v="0"/>
    <n v="2"/>
    <n v="2"/>
    <n v="2"/>
    <n v="4"/>
    <n v="3"/>
    <n v="6"/>
    <n v="9"/>
    <n v="3"/>
    <n v="2"/>
    <n v="5"/>
    <n v="3"/>
    <n v="5"/>
    <n v="8"/>
    <n v="17"/>
    <n v="16"/>
    <n v="33"/>
    <n v="0"/>
    <n v="0"/>
    <n v="0"/>
    <n v="0"/>
    <n v="0"/>
    <n v="0"/>
    <n v="2"/>
    <n v="2"/>
    <n v="0"/>
    <n v="1"/>
    <n v="0"/>
    <n v="0"/>
    <n v="0"/>
    <n v="0"/>
    <n v="0"/>
    <n v="0"/>
    <n v="0"/>
    <n v="1"/>
    <n v="0"/>
    <n v="0"/>
    <n v="0"/>
    <n v="0"/>
    <n v="0"/>
    <n v="0"/>
    <n v="0"/>
    <n v="0"/>
    <n v="0"/>
    <n v="0"/>
    <n v="0"/>
    <n v="0"/>
    <n v="0"/>
    <n v="2"/>
    <n v="0"/>
    <n v="2"/>
    <n v="0"/>
    <n v="0"/>
    <n v="0"/>
    <n v="0"/>
    <n v="0"/>
    <n v="0"/>
    <n v="2"/>
    <n v="2"/>
    <n v="3"/>
    <n v="2"/>
    <n v="1"/>
  </r>
  <r>
    <s v="08DPB0479X"/>
    <n v="1"/>
    <s v="MATUTINO"/>
    <s v="JUAN AARON BUSTILLOS GONZALEZ"/>
    <n v="8"/>
    <s v="CHIHUAHUA"/>
    <n v="8"/>
    <s v="CHIHUAHUA"/>
    <n v="29"/>
    <x v="3"/>
    <x v="3"/>
    <n v="952"/>
    <s v="LAS JUNTAS (TURUACHITO)"/>
    <s v="CALLE LAS JUNTAS (TURUACHITO)"/>
    <n v="0"/>
    <s v="PÚBLICO"/>
    <x v="0"/>
    <n v="2"/>
    <s v="BÁSICA"/>
    <n v="2"/>
    <x v="0"/>
    <n v="3"/>
    <x v="1"/>
    <n v="0"/>
    <s v="NO APLICA"/>
    <n v="0"/>
    <s v="NO APLICA"/>
    <s v="08FZI0034C"/>
    <s v="08FJI0010S"/>
    <s v="08ADG0007A"/>
    <n v="0"/>
    <n v="43"/>
    <n v="40"/>
    <n v="83"/>
    <n v="43"/>
    <n v="40"/>
    <n v="83"/>
    <n v="6"/>
    <n v="4"/>
    <n v="10"/>
    <n v="4"/>
    <n v="5"/>
    <n v="9"/>
    <n v="4"/>
    <n v="5"/>
    <n v="9"/>
    <n v="6"/>
    <n v="4"/>
    <n v="10"/>
    <n v="2"/>
    <n v="8"/>
    <n v="10"/>
    <n v="12"/>
    <n v="7"/>
    <n v="19"/>
    <n v="10"/>
    <n v="8"/>
    <n v="18"/>
    <n v="9"/>
    <n v="9"/>
    <n v="18"/>
    <n v="43"/>
    <n v="41"/>
    <n v="84"/>
    <n v="0"/>
    <n v="0"/>
    <n v="0"/>
    <n v="0"/>
    <n v="1"/>
    <n v="1"/>
    <n v="2"/>
    <n v="4"/>
    <n v="0"/>
    <n v="1"/>
    <n v="0"/>
    <n v="0"/>
    <n v="0"/>
    <n v="0"/>
    <n v="0"/>
    <n v="0"/>
    <n v="0"/>
    <n v="3"/>
    <n v="0"/>
    <n v="0"/>
    <n v="0"/>
    <n v="0"/>
    <n v="0"/>
    <n v="0"/>
    <n v="0"/>
    <n v="0"/>
    <n v="0"/>
    <n v="0"/>
    <n v="0"/>
    <n v="0"/>
    <n v="0"/>
    <n v="4"/>
    <n v="0"/>
    <n v="4"/>
    <n v="0"/>
    <n v="0"/>
    <n v="0"/>
    <n v="0"/>
    <n v="1"/>
    <n v="1"/>
    <n v="2"/>
    <n v="4"/>
    <n v="3"/>
    <n v="3"/>
    <n v="1"/>
  </r>
  <r>
    <s v="08DPB0480M"/>
    <n v="1"/>
    <s v="MATUTINO"/>
    <s v="ELVIRA CRUZ BUSTILLOS"/>
    <n v="8"/>
    <s v="CHIHUAHUA"/>
    <n v="8"/>
    <s v="CHIHUAHUA"/>
    <n v="27"/>
    <x v="9"/>
    <x v="8"/>
    <n v="3"/>
    <s v="NINGUNO [AEROPUERTO]"/>
    <s v="CALLE COLONIA AEROPUERTO"/>
    <n v="78"/>
    <s v="PÚBLICO"/>
    <x v="0"/>
    <n v="2"/>
    <s v="BÁSICA"/>
    <n v="2"/>
    <x v="0"/>
    <n v="3"/>
    <x v="1"/>
    <n v="0"/>
    <s v="NO APLICA"/>
    <n v="0"/>
    <s v="NO APLICA"/>
    <s v="08FZI0005H"/>
    <s v="08FJI0003I"/>
    <s v="08ADG0006B"/>
    <n v="0"/>
    <n v="56"/>
    <n v="50"/>
    <n v="106"/>
    <n v="56"/>
    <n v="50"/>
    <n v="106"/>
    <n v="12"/>
    <n v="8"/>
    <n v="20"/>
    <n v="10"/>
    <n v="9"/>
    <n v="19"/>
    <n v="10"/>
    <n v="9"/>
    <n v="19"/>
    <n v="5"/>
    <n v="11"/>
    <n v="16"/>
    <n v="10"/>
    <n v="8"/>
    <n v="18"/>
    <n v="11"/>
    <n v="5"/>
    <n v="16"/>
    <n v="12"/>
    <n v="8"/>
    <n v="20"/>
    <n v="8"/>
    <n v="9"/>
    <n v="17"/>
    <n v="56"/>
    <n v="50"/>
    <n v="106"/>
    <n v="1"/>
    <n v="1"/>
    <n v="1"/>
    <n v="1"/>
    <n v="1"/>
    <n v="1"/>
    <n v="0"/>
    <n v="6"/>
    <n v="0"/>
    <n v="0"/>
    <n v="0"/>
    <n v="1"/>
    <n v="0"/>
    <n v="0"/>
    <n v="0"/>
    <n v="0"/>
    <n v="1"/>
    <n v="5"/>
    <n v="0"/>
    <n v="0"/>
    <n v="0"/>
    <n v="0"/>
    <n v="0"/>
    <n v="0"/>
    <n v="0"/>
    <n v="0"/>
    <n v="0"/>
    <n v="0"/>
    <n v="0"/>
    <n v="0"/>
    <n v="0"/>
    <n v="7"/>
    <n v="1"/>
    <n v="5"/>
    <n v="1"/>
    <n v="1"/>
    <n v="1"/>
    <n v="1"/>
    <n v="1"/>
    <n v="1"/>
    <n v="0"/>
    <n v="6"/>
    <n v="6"/>
    <n v="6"/>
    <n v="1"/>
  </r>
  <r>
    <s v="08DPB0481L"/>
    <n v="1"/>
    <s v="MATUTINO"/>
    <s v="ELVIRA CRUZ BUSTILLOS"/>
    <n v="8"/>
    <s v="CHIHUAHUA"/>
    <n v="8"/>
    <s v="CHIHUAHUA"/>
    <n v="27"/>
    <x v="9"/>
    <x v="8"/>
    <n v="2377"/>
    <s v="BAJĂŤO LARGO"/>
    <s v="NINGUNO NINGUNO"/>
    <n v="0"/>
    <s v="PÚBLICO"/>
    <x v="0"/>
    <n v="2"/>
    <s v="BÁSICA"/>
    <n v="2"/>
    <x v="0"/>
    <n v="3"/>
    <x v="1"/>
    <n v="0"/>
    <s v="NO APLICA"/>
    <n v="0"/>
    <s v="NO APLICA"/>
    <s v="08FZI0032E"/>
    <s v="08FJI0008D"/>
    <s v="08ADG0006B"/>
    <n v="0"/>
    <n v="24"/>
    <n v="24"/>
    <n v="48"/>
    <n v="24"/>
    <n v="24"/>
    <n v="48"/>
    <n v="5"/>
    <n v="5"/>
    <n v="10"/>
    <n v="5"/>
    <n v="4"/>
    <n v="9"/>
    <n v="5"/>
    <n v="4"/>
    <n v="9"/>
    <n v="6"/>
    <n v="3"/>
    <n v="9"/>
    <n v="3"/>
    <n v="6"/>
    <n v="9"/>
    <n v="3"/>
    <n v="3"/>
    <n v="6"/>
    <n v="4"/>
    <n v="3"/>
    <n v="7"/>
    <n v="3"/>
    <n v="4"/>
    <n v="7"/>
    <n v="24"/>
    <n v="23"/>
    <n v="47"/>
    <n v="0"/>
    <n v="0"/>
    <n v="0"/>
    <n v="0"/>
    <n v="0"/>
    <n v="0"/>
    <n v="2"/>
    <n v="2"/>
    <n v="0"/>
    <n v="1"/>
    <n v="0"/>
    <n v="0"/>
    <n v="0"/>
    <n v="0"/>
    <n v="0"/>
    <n v="0"/>
    <n v="1"/>
    <n v="0"/>
    <n v="0"/>
    <n v="0"/>
    <n v="0"/>
    <n v="0"/>
    <n v="0"/>
    <n v="0"/>
    <n v="0"/>
    <n v="0"/>
    <n v="0"/>
    <n v="0"/>
    <n v="0"/>
    <n v="0"/>
    <n v="0"/>
    <n v="2"/>
    <n v="1"/>
    <n v="1"/>
    <n v="0"/>
    <n v="0"/>
    <n v="0"/>
    <n v="0"/>
    <n v="0"/>
    <n v="0"/>
    <n v="2"/>
    <n v="2"/>
    <n v="1"/>
    <n v="1"/>
    <n v="1"/>
  </r>
  <r>
    <s v="08DPB0482K"/>
    <n v="1"/>
    <s v="MATUTINO"/>
    <s v="EMILIANO ZAPATA"/>
    <n v="8"/>
    <s v="CHIHUAHUA"/>
    <n v="8"/>
    <s v="CHIHUAHUA"/>
    <n v="66"/>
    <x v="47"/>
    <x v="1"/>
    <n v="199"/>
    <s v="SAN JUAN"/>
    <s v="CALLE SAN JUAN"/>
    <n v="0"/>
    <s v="PÚBLICO"/>
    <x v="0"/>
    <n v="2"/>
    <s v="BÁSICA"/>
    <n v="2"/>
    <x v="0"/>
    <n v="3"/>
    <x v="1"/>
    <n v="0"/>
    <s v="NO APLICA"/>
    <n v="0"/>
    <s v="NO APLICA"/>
    <s v="08FZI0001L"/>
    <s v="08FJI0001K"/>
    <s v="08ADG0003E"/>
    <n v="0"/>
    <n v="18"/>
    <n v="20"/>
    <n v="38"/>
    <n v="18"/>
    <n v="20"/>
    <n v="38"/>
    <n v="1"/>
    <n v="2"/>
    <n v="3"/>
    <n v="4"/>
    <n v="4"/>
    <n v="8"/>
    <n v="4"/>
    <n v="4"/>
    <n v="8"/>
    <n v="3"/>
    <n v="4"/>
    <n v="7"/>
    <n v="1"/>
    <n v="1"/>
    <n v="2"/>
    <n v="3"/>
    <n v="4"/>
    <n v="7"/>
    <n v="4"/>
    <n v="2"/>
    <n v="6"/>
    <n v="5"/>
    <n v="5"/>
    <n v="10"/>
    <n v="20"/>
    <n v="20"/>
    <n v="40"/>
    <n v="0"/>
    <n v="0"/>
    <n v="0"/>
    <n v="0"/>
    <n v="0"/>
    <n v="0"/>
    <n v="2"/>
    <n v="2"/>
    <n v="0"/>
    <n v="1"/>
    <n v="0"/>
    <n v="0"/>
    <n v="0"/>
    <n v="0"/>
    <n v="0"/>
    <n v="0"/>
    <n v="1"/>
    <n v="0"/>
    <n v="0"/>
    <n v="0"/>
    <n v="0"/>
    <n v="0"/>
    <n v="0"/>
    <n v="0"/>
    <n v="0"/>
    <n v="0"/>
    <n v="0"/>
    <n v="0"/>
    <n v="0"/>
    <n v="0"/>
    <n v="0"/>
    <n v="2"/>
    <n v="1"/>
    <n v="1"/>
    <n v="0"/>
    <n v="0"/>
    <n v="0"/>
    <n v="0"/>
    <n v="0"/>
    <n v="0"/>
    <n v="2"/>
    <n v="2"/>
    <n v="1"/>
    <n v="1"/>
    <n v="1"/>
  </r>
  <r>
    <s v="08DPB0485H"/>
    <n v="4"/>
    <s v="DISCONTINUO"/>
    <s v="GABRIEL TEPORACA"/>
    <n v="8"/>
    <s v="CHIHUAHUA"/>
    <n v="8"/>
    <s v="CHIHUAHUA"/>
    <n v="27"/>
    <x v="9"/>
    <x v="8"/>
    <n v="2773"/>
    <s v="TATAHUICHI"/>
    <s v="NINGUNO NINGUNO"/>
    <n v="0"/>
    <s v="PÚBLICO"/>
    <x v="0"/>
    <n v="2"/>
    <s v="BÁSICA"/>
    <n v="2"/>
    <x v="0"/>
    <n v="3"/>
    <x v="1"/>
    <n v="0"/>
    <s v="NO APLICA"/>
    <n v="0"/>
    <s v="NO APLICA"/>
    <s v="08FZI0021Z"/>
    <s v="08FJI0008D"/>
    <s v="08ADG0006B"/>
    <n v="0"/>
    <n v="43"/>
    <n v="32"/>
    <n v="75"/>
    <n v="43"/>
    <n v="32"/>
    <n v="75"/>
    <n v="10"/>
    <n v="4"/>
    <n v="14"/>
    <n v="7"/>
    <n v="5"/>
    <n v="12"/>
    <n v="7"/>
    <n v="5"/>
    <n v="12"/>
    <n v="10"/>
    <n v="5"/>
    <n v="15"/>
    <n v="5"/>
    <n v="1"/>
    <n v="6"/>
    <n v="4"/>
    <n v="6"/>
    <n v="10"/>
    <n v="7"/>
    <n v="6"/>
    <n v="13"/>
    <n v="6"/>
    <n v="8"/>
    <n v="14"/>
    <n v="39"/>
    <n v="31"/>
    <n v="70"/>
    <n v="1"/>
    <n v="1"/>
    <n v="0"/>
    <n v="0"/>
    <n v="0"/>
    <n v="0"/>
    <n v="2"/>
    <n v="4"/>
    <n v="1"/>
    <n v="0"/>
    <n v="0"/>
    <n v="0"/>
    <n v="0"/>
    <n v="0"/>
    <n v="0"/>
    <n v="0"/>
    <n v="2"/>
    <n v="1"/>
    <n v="0"/>
    <n v="0"/>
    <n v="0"/>
    <n v="0"/>
    <n v="0"/>
    <n v="0"/>
    <n v="0"/>
    <n v="0"/>
    <n v="0"/>
    <n v="0"/>
    <n v="0"/>
    <n v="2"/>
    <n v="0"/>
    <n v="6"/>
    <n v="3"/>
    <n v="1"/>
    <n v="1"/>
    <n v="1"/>
    <n v="0"/>
    <n v="0"/>
    <n v="0"/>
    <n v="0"/>
    <n v="2"/>
    <n v="4"/>
    <n v="4"/>
    <n v="3"/>
    <n v="1"/>
  </r>
  <r>
    <s v="08DPB0487F"/>
    <n v="4"/>
    <s v="DISCONTINUO"/>
    <s v="CULTURA TARAHUMARA"/>
    <n v="8"/>
    <s v="CHIHUAHUA"/>
    <n v="8"/>
    <s v="CHIHUAHUA"/>
    <n v="7"/>
    <x v="48"/>
    <x v="8"/>
    <n v="221"/>
    <s v="EL VIGUEĂ‘O [ASERRADERO]"/>
    <s v="CALLE VIGUEĂ‘O"/>
    <n v="0"/>
    <s v="PÚBLICO"/>
    <x v="0"/>
    <n v="2"/>
    <s v="BÁSICA"/>
    <n v="2"/>
    <x v="0"/>
    <n v="3"/>
    <x v="1"/>
    <n v="0"/>
    <s v="NO APLICA"/>
    <n v="0"/>
    <s v="NO APLICA"/>
    <s v="08FZI0011S"/>
    <s v="08FJI0004H"/>
    <s v="08ADG0007A"/>
    <n v="0"/>
    <n v="10"/>
    <n v="4"/>
    <n v="14"/>
    <n v="8"/>
    <n v="4"/>
    <n v="12"/>
    <n v="1"/>
    <n v="0"/>
    <n v="1"/>
    <n v="2"/>
    <n v="3"/>
    <n v="5"/>
    <n v="2"/>
    <n v="3"/>
    <n v="5"/>
    <n v="1"/>
    <n v="2"/>
    <n v="3"/>
    <n v="4"/>
    <n v="2"/>
    <n v="6"/>
    <n v="1"/>
    <n v="1"/>
    <n v="2"/>
    <n v="3"/>
    <n v="0"/>
    <n v="3"/>
    <n v="0"/>
    <n v="0"/>
    <n v="0"/>
    <n v="11"/>
    <n v="8"/>
    <n v="19"/>
    <n v="0"/>
    <n v="0"/>
    <n v="0"/>
    <n v="0"/>
    <n v="0"/>
    <n v="0"/>
    <n v="1"/>
    <n v="1"/>
    <n v="0"/>
    <n v="1"/>
    <n v="0"/>
    <n v="0"/>
    <n v="0"/>
    <n v="0"/>
    <n v="0"/>
    <n v="0"/>
    <n v="0"/>
    <n v="0"/>
    <n v="0"/>
    <n v="0"/>
    <n v="0"/>
    <n v="0"/>
    <n v="0"/>
    <n v="0"/>
    <n v="0"/>
    <n v="0"/>
    <n v="0"/>
    <n v="0"/>
    <n v="0"/>
    <n v="0"/>
    <n v="0"/>
    <n v="1"/>
    <n v="0"/>
    <n v="1"/>
    <n v="0"/>
    <n v="0"/>
    <n v="0"/>
    <n v="0"/>
    <n v="0"/>
    <n v="0"/>
    <n v="1"/>
    <n v="1"/>
    <n v="3"/>
    <n v="3"/>
    <n v="1"/>
  </r>
  <r>
    <s v="08DPB0488E"/>
    <n v="1"/>
    <s v="MATUTINO"/>
    <s v="YOLANDA CARMEN ARVIZU RUIZ"/>
    <n v="8"/>
    <s v="CHIHUAHUA"/>
    <n v="8"/>
    <s v="CHIHUAHUA"/>
    <n v="7"/>
    <x v="48"/>
    <x v="8"/>
    <n v="227"/>
    <s v="LAS DELICIAS"/>
    <s v="CALLE LAS DELICIAS SEGORACHI"/>
    <n v="0"/>
    <s v="PÚBLICO"/>
    <x v="0"/>
    <n v="2"/>
    <s v="BÁSICA"/>
    <n v="2"/>
    <x v="0"/>
    <n v="3"/>
    <x v="1"/>
    <n v="0"/>
    <s v="NO APLICA"/>
    <n v="0"/>
    <s v="NO APLICA"/>
    <s v="08FZI0031F"/>
    <s v="08FJI0003I"/>
    <s v="08ADG0006B"/>
    <n v="0"/>
    <n v="29"/>
    <n v="25"/>
    <n v="54"/>
    <n v="29"/>
    <n v="25"/>
    <n v="54"/>
    <n v="4"/>
    <n v="1"/>
    <n v="5"/>
    <n v="2"/>
    <n v="7"/>
    <n v="9"/>
    <n v="2"/>
    <n v="7"/>
    <n v="9"/>
    <n v="6"/>
    <n v="3"/>
    <n v="9"/>
    <n v="4"/>
    <n v="2"/>
    <n v="6"/>
    <n v="4"/>
    <n v="7"/>
    <n v="11"/>
    <n v="7"/>
    <n v="5"/>
    <n v="12"/>
    <n v="5"/>
    <n v="8"/>
    <n v="13"/>
    <n v="28"/>
    <n v="32"/>
    <n v="60"/>
    <n v="0"/>
    <n v="0"/>
    <n v="0"/>
    <n v="0"/>
    <n v="0"/>
    <n v="0"/>
    <n v="3"/>
    <n v="3"/>
    <n v="0"/>
    <n v="1"/>
    <n v="0"/>
    <n v="0"/>
    <n v="0"/>
    <n v="0"/>
    <n v="0"/>
    <n v="0"/>
    <n v="2"/>
    <n v="0"/>
    <n v="0"/>
    <n v="0"/>
    <n v="0"/>
    <n v="0"/>
    <n v="0"/>
    <n v="0"/>
    <n v="0"/>
    <n v="0"/>
    <n v="0"/>
    <n v="0"/>
    <n v="0"/>
    <n v="0"/>
    <n v="0"/>
    <n v="3"/>
    <n v="2"/>
    <n v="1"/>
    <n v="0"/>
    <n v="0"/>
    <n v="0"/>
    <n v="0"/>
    <n v="0"/>
    <n v="0"/>
    <n v="3"/>
    <n v="3"/>
    <n v="3"/>
    <n v="3"/>
    <n v="1"/>
  </r>
  <r>
    <s v="08DPB0489D"/>
    <n v="1"/>
    <s v="MATUTINO"/>
    <s v="FLORENCIO DIAZ HOLGUIN"/>
    <n v="8"/>
    <s v="CHIHUAHUA"/>
    <n v="8"/>
    <s v="CHIHUAHUA"/>
    <n v="27"/>
    <x v="9"/>
    <x v="8"/>
    <n v="318"/>
    <s v="LA JOYA"/>
    <s v="CALLE LA JOYA"/>
    <n v="0"/>
    <s v="PÚBLICO"/>
    <x v="0"/>
    <n v="2"/>
    <s v="BÁSICA"/>
    <n v="2"/>
    <x v="0"/>
    <n v="3"/>
    <x v="1"/>
    <n v="0"/>
    <s v="NO APLICA"/>
    <n v="0"/>
    <s v="NO APLICA"/>
    <s v="08FZI0005H"/>
    <s v="08FJI0003I"/>
    <s v="08ADG0006B"/>
    <n v="0"/>
    <n v="22"/>
    <n v="23"/>
    <n v="45"/>
    <n v="22"/>
    <n v="23"/>
    <n v="45"/>
    <n v="1"/>
    <n v="2"/>
    <n v="3"/>
    <n v="4"/>
    <n v="5"/>
    <n v="9"/>
    <n v="4"/>
    <n v="5"/>
    <n v="9"/>
    <n v="2"/>
    <n v="4"/>
    <n v="6"/>
    <n v="3"/>
    <n v="4"/>
    <n v="7"/>
    <n v="3"/>
    <n v="1"/>
    <n v="4"/>
    <n v="3"/>
    <n v="3"/>
    <n v="6"/>
    <n v="7"/>
    <n v="6"/>
    <n v="13"/>
    <n v="22"/>
    <n v="23"/>
    <n v="45"/>
    <n v="0"/>
    <n v="0"/>
    <n v="0"/>
    <n v="0"/>
    <n v="0"/>
    <n v="0"/>
    <n v="2"/>
    <n v="2"/>
    <n v="1"/>
    <n v="0"/>
    <n v="0"/>
    <n v="0"/>
    <n v="0"/>
    <n v="0"/>
    <n v="0"/>
    <n v="0"/>
    <n v="0"/>
    <n v="1"/>
    <n v="0"/>
    <n v="0"/>
    <n v="0"/>
    <n v="0"/>
    <n v="0"/>
    <n v="0"/>
    <n v="0"/>
    <n v="0"/>
    <n v="0"/>
    <n v="0"/>
    <n v="0"/>
    <n v="0"/>
    <n v="0"/>
    <n v="2"/>
    <n v="1"/>
    <n v="1"/>
    <n v="0"/>
    <n v="0"/>
    <n v="0"/>
    <n v="0"/>
    <n v="0"/>
    <n v="0"/>
    <n v="2"/>
    <n v="2"/>
    <n v="2"/>
    <n v="2"/>
    <n v="1"/>
  </r>
  <r>
    <s v="08DPB0490T"/>
    <n v="4"/>
    <s v="DISCONTINUO"/>
    <s v="MARIO A. MACIAS SALDANA"/>
    <n v="8"/>
    <s v="CHIHUAHUA"/>
    <n v="8"/>
    <s v="CHIHUAHUA"/>
    <n v="9"/>
    <x v="1"/>
    <x v="1"/>
    <n v="939"/>
    <s v="HUICORACHI"/>
    <s v="CALLE HUICORACHI"/>
    <n v="0"/>
    <s v="PÚBLICO"/>
    <x v="0"/>
    <n v="2"/>
    <s v="BÁSICA"/>
    <n v="2"/>
    <x v="0"/>
    <n v="3"/>
    <x v="1"/>
    <n v="0"/>
    <s v="NO APLICA"/>
    <n v="0"/>
    <s v="NO APLICA"/>
    <s v="08FZI0029R"/>
    <s v="08FJI0002J"/>
    <s v="08ADG0003E"/>
    <n v="0"/>
    <n v="18"/>
    <n v="9"/>
    <n v="27"/>
    <n v="18"/>
    <n v="9"/>
    <n v="27"/>
    <n v="3"/>
    <n v="0"/>
    <n v="3"/>
    <n v="3"/>
    <n v="0"/>
    <n v="3"/>
    <n v="3"/>
    <n v="0"/>
    <n v="3"/>
    <n v="2"/>
    <n v="4"/>
    <n v="6"/>
    <n v="2"/>
    <n v="3"/>
    <n v="5"/>
    <n v="4"/>
    <n v="0"/>
    <n v="4"/>
    <n v="2"/>
    <n v="4"/>
    <n v="6"/>
    <n v="8"/>
    <n v="5"/>
    <n v="13"/>
    <n v="21"/>
    <n v="16"/>
    <n v="37"/>
    <n v="0"/>
    <n v="0"/>
    <n v="0"/>
    <n v="0"/>
    <n v="0"/>
    <n v="0"/>
    <n v="2"/>
    <n v="2"/>
    <n v="1"/>
    <n v="0"/>
    <n v="0"/>
    <n v="0"/>
    <n v="0"/>
    <n v="0"/>
    <n v="0"/>
    <n v="0"/>
    <n v="0"/>
    <n v="1"/>
    <n v="0"/>
    <n v="0"/>
    <n v="0"/>
    <n v="0"/>
    <n v="0"/>
    <n v="0"/>
    <n v="0"/>
    <n v="0"/>
    <n v="0"/>
    <n v="0"/>
    <n v="0"/>
    <n v="0"/>
    <n v="0"/>
    <n v="2"/>
    <n v="1"/>
    <n v="1"/>
    <n v="0"/>
    <n v="0"/>
    <n v="0"/>
    <n v="0"/>
    <n v="0"/>
    <n v="0"/>
    <n v="2"/>
    <n v="2"/>
    <n v="4"/>
    <n v="2"/>
    <n v="1"/>
  </r>
  <r>
    <s v="08DPB0491S"/>
    <n v="1"/>
    <s v="MATUTINO"/>
    <s v="CHAPAREKE"/>
    <n v="8"/>
    <s v="CHIHUAHUA"/>
    <n v="8"/>
    <s v="CHIHUAHUA"/>
    <n v="27"/>
    <x v="9"/>
    <x v="8"/>
    <n v="1434"/>
    <s v="APACHOACHI"/>
    <s v="CALLE APACHOCHI"/>
    <n v="0"/>
    <s v="PÚBLICO"/>
    <x v="0"/>
    <n v="2"/>
    <s v="BÁSICA"/>
    <n v="2"/>
    <x v="0"/>
    <n v="3"/>
    <x v="1"/>
    <n v="0"/>
    <s v="NO APLICA"/>
    <n v="0"/>
    <s v="NO APLICA"/>
    <s v="08FZI0029R"/>
    <s v="08FJI0002J"/>
    <s v="08ADG0003E"/>
    <n v="0"/>
    <n v="13"/>
    <n v="15"/>
    <n v="28"/>
    <n v="13"/>
    <n v="15"/>
    <n v="28"/>
    <n v="1"/>
    <n v="0"/>
    <n v="1"/>
    <n v="1"/>
    <n v="1"/>
    <n v="2"/>
    <n v="1"/>
    <n v="2"/>
    <n v="3"/>
    <n v="5"/>
    <n v="1"/>
    <n v="6"/>
    <n v="2"/>
    <n v="3"/>
    <n v="5"/>
    <n v="3"/>
    <n v="4"/>
    <n v="7"/>
    <n v="1"/>
    <n v="3"/>
    <n v="4"/>
    <n v="1"/>
    <n v="6"/>
    <n v="7"/>
    <n v="13"/>
    <n v="19"/>
    <n v="32"/>
    <n v="0"/>
    <n v="0"/>
    <n v="0"/>
    <n v="0"/>
    <n v="0"/>
    <n v="0"/>
    <n v="2"/>
    <n v="2"/>
    <n v="1"/>
    <n v="0"/>
    <n v="0"/>
    <n v="0"/>
    <n v="0"/>
    <n v="0"/>
    <n v="0"/>
    <n v="0"/>
    <n v="1"/>
    <n v="0"/>
    <n v="0"/>
    <n v="0"/>
    <n v="0"/>
    <n v="0"/>
    <n v="0"/>
    <n v="0"/>
    <n v="0"/>
    <n v="0"/>
    <n v="0"/>
    <n v="0"/>
    <n v="0"/>
    <n v="0"/>
    <n v="0"/>
    <n v="2"/>
    <n v="2"/>
    <n v="0"/>
    <n v="0"/>
    <n v="0"/>
    <n v="0"/>
    <n v="0"/>
    <n v="0"/>
    <n v="0"/>
    <n v="2"/>
    <n v="2"/>
    <n v="2"/>
    <n v="2"/>
    <n v="1"/>
  </r>
  <r>
    <s v="08DPB0492R"/>
    <n v="1"/>
    <s v="MATUTINO"/>
    <s v="ELEUTERIO RODRIGUEZ CALLEJA"/>
    <n v="8"/>
    <s v="CHIHUAHUA"/>
    <n v="8"/>
    <s v="CHIHUAHUA"/>
    <n v="65"/>
    <x v="7"/>
    <x v="1"/>
    <n v="42"/>
    <s v="SAN RAFAEL"/>
    <s v="CALLE SAN RAFAEL"/>
    <n v="0"/>
    <s v="PÚBLICO"/>
    <x v="0"/>
    <n v="2"/>
    <s v="BÁSICA"/>
    <n v="2"/>
    <x v="0"/>
    <n v="3"/>
    <x v="1"/>
    <n v="0"/>
    <s v="NO APLICA"/>
    <n v="0"/>
    <s v="NO APLICA"/>
    <s v="08FZI0015O"/>
    <s v="08FJI0005G"/>
    <s v="08ADG0003E"/>
    <n v="0"/>
    <n v="27"/>
    <n v="14"/>
    <n v="41"/>
    <n v="27"/>
    <n v="14"/>
    <n v="41"/>
    <n v="2"/>
    <n v="1"/>
    <n v="3"/>
    <n v="2"/>
    <n v="2"/>
    <n v="4"/>
    <n v="2"/>
    <n v="2"/>
    <n v="4"/>
    <n v="2"/>
    <n v="4"/>
    <n v="6"/>
    <n v="5"/>
    <n v="0"/>
    <n v="5"/>
    <n v="4"/>
    <n v="1"/>
    <n v="5"/>
    <n v="6"/>
    <n v="2"/>
    <n v="8"/>
    <n v="7"/>
    <n v="7"/>
    <n v="14"/>
    <n v="26"/>
    <n v="16"/>
    <n v="42"/>
    <n v="0"/>
    <n v="0"/>
    <n v="0"/>
    <n v="0"/>
    <n v="0"/>
    <n v="1"/>
    <n v="2"/>
    <n v="3"/>
    <n v="1"/>
    <n v="0"/>
    <n v="0"/>
    <n v="0"/>
    <n v="0"/>
    <n v="0"/>
    <n v="0"/>
    <n v="0"/>
    <n v="1"/>
    <n v="1"/>
    <n v="0"/>
    <n v="0"/>
    <n v="0"/>
    <n v="0"/>
    <n v="0"/>
    <n v="0"/>
    <n v="0"/>
    <n v="0"/>
    <n v="0"/>
    <n v="0"/>
    <n v="0"/>
    <n v="0"/>
    <n v="0"/>
    <n v="3"/>
    <n v="2"/>
    <n v="1"/>
    <n v="0"/>
    <n v="0"/>
    <n v="0"/>
    <n v="0"/>
    <n v="0"/>
    <n v="1"/>
    <n v="2"/>
    <n v="3"/>
    <n v="3"/>
    <n v="3"/>
    <n v="1"/>
  </r>
  <r>
    <s v="08DPB0496N"/>
    <n v="1"/>
    <s v="MATUTINO"/>
    <s v="ADOLFO LOPEZ MATEOS"/>
    <n v="8"/>
    <s v="CHIHUAHUA"/>
    <n v="8"/>
    <s v="CHIHUAHUA"/>
    <n v="7"/>
    <x v="48"/>
    <x v="8"/>
    <n v="246"/>
    <s v="EL PALOMO"/>
    <s v="CALLE EL PALOMO"/>
    <n v="0"/>
    <s v="PÚBLICO"/>
    <x v="0"/>
    <n v="2"/>
    <s v="BÁSICA"/>
    <n v="2"/>
    <x v="0"/>
    <n v="3"/>
    <x v="1"/>
    <n v="0"/>
    <s v="NO APLICA"/>
    <n v="0"/>
    <s v="NO APLICA"/>
    <s v="08FZI0036A"/>
    <s v="08FJI0004H"/>
    <s v="08ADG0007A"/>
    <n v="0"/>
    <n v="21"/>
    <n v="23"/>
    <n v="44"/>
    <n v="21"/>
    <n v="23"/>
    <n v="44"/>
    <n v="2"/>
    <n v="3"/>
    <n v="5"/>
    <n v="6"/>
    <n v="2"/>
    <n v="8"/>
    <n v="6"/>
    <n v="3"/>
    <n v="9"/>
    <n v="5"/>
    <n v="6"/>
    <n v="11"/>
    <n v="1"/>
    <n v="4"/>
    <n v="5"/>
    <n v="3"/>
    <n v="4"/>
    <n v="7"/>
    <n v="5"/>
    <n v="2"/>
    <n v="7"/>
    <n v="3"/>
    <n v="2"/>
    <n v="5"/>
    <n v="23"/>
    <n v="21"/>
    <n v="44"/>
    <n v="0"/>
    <n v="0"/>
    <n v="0"/>
    <n v="0"/>
    <n v="0"/>
    <n v="0"/>
    <n v="2"/>
    <n v="2"/>
    <n v="0"/>
    <n v="1"/>
    <n v="0"/>
    <n v="0"/>
    <n v="0"/>
    <n v="0"/>
    <n v="0"/>
    <n v="0"/>
    <n v="0"/>
    <n v="1"/>
    <n v="0"/>
    <n v="0"/>
    <n v="0"/>
    <n v="0"/>
    <n v="0"/>
    <n v="0"/>
    <n v="0"/>
    <n v="0"/>
    <n v="0"/>
    <n v="0"/>
    <n v="0"/>
    <n v="0"/>
    <n v="0"/>
    <n v="2"/>
    <n v="0"/>
    <n v="2"/>
    <n v="0"/>
    <n v="0"/>
    <n v="0"/>
    <n v="0"/>
    <n v="0"/>
    <n v="0"/>
    <n v="2"/>
    <n v="2"/>
    <n v="3"/>
    <n v="3"/>
    <n v="1"/>
  </r>
  <r>
    <s v="08DPB0498L"/>
    <n v="1"/>
    <s v="MATUTINO"/>
    <s v="AGUSTIN MELGAR"/>
    <n v="8"/>
    <s v="CHIHUAHUA"/>
    <n v="8"/>
    <s v="CHIHUAHUA"/>
    <n v="8"/>
    <x v="31"/>
    <x v="1"/>
    <n v="1079"/>
    <s v="SALVIAL"/>
    <s v="CALLE EL SALVIAL"/>
    <n v="0"/>
    <s v="PÚBLICO"/>
    <x v="0"/>
    <n v="2"/>
    <s v="BÁSICA"/>
    <n v="2"/>
    <x v="0"/>
    <n v="3"/>
    <x v="1"/>
    <n v="0"/>
    <s v="NO APLICA"/>
    <n v="0"/>
    <s v="NO APLICA"/>
    <s v="08FZI0020Z"/>
    <s v="08FJI0007E"/>
    <s v="08ADG0006B"/>
    <n v="0"/>
    <n v="12"/>
    <n v="10"/>
    <n v="22"/>
    <n v="12"/>
    <n v="10"/>
    <n v="22"/>
    <n v="1"/>
    <n v="2"/>
    <n v="3"/>
    <n v="3"/>
    <n v="4"/>
    <n v="7"/>
    <n v="3"/>
    <n v="4"/>
    <n v="7"/>
    <n v="1"/>
    <n v="0"/>
    <n v="1"/>
    <n v="0"/>
    <n v="1"/>
    <n v="1"/>
    <n v="2"/>
    <n v="3"/>
    <n v="5"/>
    <n v="1"/>
    <n v="2"/>
    <n v="3"/>
    <n v="7"/>
    <n v="2"/>
    <n v="9"/>
    <n v="14"/>
    <n v="12"/>
    <n v="26"/>
    <n v="0"/>
    <n v="0"/>
    <n v="0"/>
    <n v="0"/>
    <n v="0"/>
    <n v="0"/>
    <n v="1"/>
    <n v="1"/>
    <n v="1"/>
    <n v="0"/>
    <n v="0"/>
    <n v="0"/>
    <n v="0"/>
    <n v="0"/>
    <n v="0"/>
    <n v="0"/>
    <n v="0"/>
    <n v="0"/>
    <n v="0"/>
    <n v="0"/>
    <n v="0"/>
    <n v="0"/>
    <n v="0"/>
    <n v="0"/>
    <n v="0"/>
    <n v="0"/>
    <n v="0"/>
    <n v="0"/>
    <n v="0"/>
    <n v="0"/>
    <n v="0"/>
    <n v="1"/>
    <n v="1"/>
    <n v="0"/>
    <n v="0"/>
    <n v="0"/>
    <n v="0"/>
    <n v="0"/>
    <n v="0"/>
    <n v="0"/>
    <n v="1"/>
    <n v="1"/>
    <n v="1"/>
    <n v="1"/>
    <n v="1"/>
  </r>
  <r>
    <s v="08DPB0500J"/>
    <n v="1"/>
    <s v="MATUTINO"/>
    <s v="MANUEL GOMEZ MORIN"/>
    <n v="8"/>
    <s v="CHIHUAHUA"/>
    <n v="8"/>
    <s v="CHIHUAHUA"/>
    <n v="8"/>
    <x v="31"/>
    <x v="1"/>
    <n v="74"/>
    <s v="LA GAVILANA"/>
    <s v="CALLE LA GAVILANA"/>
    <n v="0"/>
    <s v="PÚBLICO"/>
    <x v="0"/>
    <n v="2"/>
    <s v="BÁSICA"/>
    <n v="2"/>
    <x v="0"/>
    <n v="3"/>
    <x v="1"/>
    <n v="0"/>
    <s v="NO APLICA"/>
    <n v="0"/>
    <s v="NO APLICA"/>
    <s v="08FZI0019K"/>
    <s v="08FJI0007E"/>
    <s v="08ADG0006B"/>
    <n v="0"/>
    <n v="24"/>
    <n v="15"/>
    <n v="39"/>
    <n v="24"/>
    <n v="15"/>
    <n v="39"/>
    <n v="2"/>
    <n v="3"/>
    <n v="5"/>
    <n v="5"/>
    <n v="4"/>
    <n v="9"/>
    <n v="5"/>
    <n v="4"/>
    <n v="9"/>
    <n v="2"/>
    <n v="2"/>
    <n v="4"/>
    <n v="6"/>
    <n v="3"/>
    <n v="9"/>
    <n v="3"/>
    <n v="2"/>
    <n v="5"/>
    <n v="4"/>
    <n v="3"/>
    <n v="7"/>
    <n v="6"/>
    <n v="2"/>
    <n v="8"/>
    <n v="26"/>
    <n v="16"/>
    <n v="42"/>
    <n v="0"/>
    <n v="0"/>
    <n v="0"/>
    <n v="0"/>
    <n v="0"/>
    <n v="0"/>
    <n v="2"/>
    <n v="2"/>
    <n v="1"/>
    <n v="0"/>
    <n v="0"/>
    <n v="0"/>
    <n v="0"/>
    <n v="0"/>
    <n v="0"/>
    <n v="0"/>
    <n v="1"/>
    <n v="0"/>
    <n v="0"/>
    <n v="0"/>
    <n v="0"/>
    <n v="0"/>
    <n v="0"/>
    <n v="0"/>
    <n v="0"/>
    <n v="0"/>
    <n v="0"/>
    <n v="0"/>
    <n v="0"/>
    <n v="0"/>
    <n v="0"/>
    <n v="2"/>
    <n v="2"/>
    <n v="0"/>
    <n v="0"/>
    <n v="0"/>
    <n v="0"/>
    <n v="0"/>
    <n v="0"/>
    <n v="0"/>
    <n v="2"/>
    <n v="2"/>
    <n v="1"/>
    <n v="1"/>
    <n v="1"/>
  </r>
  <r>
    <s v="08DPB0501I"/>
    <n v="1"/>
    <s v="MATUTINO"/>
    <s v="MARIA LUISA OLIVAS DUARTE"/>
    <n v="8"/>
    <s v="CHIHUAHUA"/>
    <n v="8"/>
    <s v="CHIHUAHUA"/>
    <n v="29"/>
    <x v="3"/>
    <x v="3"/>
    <n v="301"/>
    <s v="LA CIĂ‰NEGA"/>
    <s v="CALLE LA CIENEGA"/>
    <n v="0"/>
    <s v="PÚBLICO"/>
    <x v="0"/>
    <n v="2"/>
    <s v="BÁSICA"/>
    <n v="2"/>
    <x v="0"/>
    <n v="3"/>
    <x v="1"/>
    <n v="0"/>
    <s v="NO APLICA"/>
    <n v="0"/>
    <s v="NO APLICA"/>
    <s v="08FZI0034C"/>
    <s v="08FJI0010S"/>
    <s v="08ADG0007A"/>
    <n v="0"/>
    <n v="38"/>
    <n v="34"/>
    <n v="72"/>
    <n v="38"/>
    <n v="34"/>
    <n v="72"/>
    <n v="6"/>
    <n v="7"/>
    <n v="13"/>
    <n v="6"/>
    <n v="7"/>
    <n v="13"/>
    <n v="6"/>
    <n v="7"/>
    <n v="13"/>
    <n v="7"/>
    <n v="6"/>
    <n v="13"/>
    <n v="6"/>
    <n v="4"/>
    <n v="10"/>
    <n v="9"/>
    <n v="3"/>
    <n v="12"/>
    <n v="3"/>
    <n v="7"/>
    <n v="10"/>
    <n v="7"/>
    <n v="5"/>
    <n v="12"/>
    <n v="38"/>
    <n v="32"/>
    <n v="70"/>
    <n v="0"/>
    <n v="0"/>
    <n v="0"/>
    <n v="0"/>
    <n v="0"/>
    <n v="0"/>
    <n v="3"/>
    <n v="3"/>
    <n v="0"/>
    <n v="1"/>
    <n v="0"/>
    <n v="0"/>
    <n v="0"/>
    <n v="0"/>
    <n v="0"/>
    <n v="0"/>
    <n v="1"/>
    <n v="1"/>
    <n v="0"/>
    <n v="0"/>
    <n v="0"/>
    <n v="0"/>
    <n v="0"/>
    <n v="0"/>
    <n v="0"/>
    <n v="0"/>
    <n v="0"/>
    <n v="0"/>
    <n v="0"/>
    <n v="0"/>
    <n v="0"/>
    <n v="3"/>
    <n v="1"/>
    <n v="2"/>
    <n v="0"/>
    <n v="0"/>
    <n v="0"/>
    <n v="0"/>
    <n v="0"/>
    <n v="0"/>
    <n v="3"/>
    <n v="3"/>
    <n v="3"/>
    <n v="3"/>
    <n v="1"/>
  </r>
  <r>
    <s v="08DPB0502H"/>
    <n v="4"/>
    <s v="DISCONTINUO"/>
    <s v="JAIME TORRES BODET"/>
    <n v="8"/>
    <s v="CHIHUAHUA"/>
    <n v="8"/>
    <s v="CHIHUAHUA"/>
    <n v="7"/>
    <x v="48"/>
    <x v="8"/>
    <n v="1"/>
    <s v="MARIANO BALLEZA"/>
    <s v="CALLE COLONIA ALTO DE LAS GARROCHAS"/>
    <n v="0"/>
    <s v="PÚBLICO"/>
    <x v="0"/>
    <n v="2"/>
    <s v="BÁSICA"/>
    <n v="2"/>
    <x v="0"/>
    <n v="3"/>
    <x v="1"/>
    <n v="0"/>
    <s v="NO APLICA"/>
    <n v="0"/>
    <s v="NO APLICA"/>
    <s v="08FZI0036A"/>
    <s v="08FJI0004H"/>
    <s v="08ADG0007A"/>
    <n v="0"/>
    <n v="18"/>
    <n v="18"/>
    <n v="36"/>
    <n v="18"/>
    <n v="18"/>
    <n v="36"/>
    <n v="3"/>
    <n v="6"/>
    <n v="9"/>
    <n v="3"/>
    <n v="2"/>
    <n v="5"/>
    <n v="3"/>
    <n v="2"/>
    <n v="5"/>
    <n v="1"/>
    <n v="3"/>
    <n v="4"/>
    <n v="2"/>
    <n v="2"/>
    <n v="4"/>
    <n v="5"/>
    <n v="1"/>
    <n v="6"/>
    <n v="3"/>
    <n v="3"/>
    <n v="6"/>
    <n v="4"/>
    <n v="3"/>
    <n v="7"/>
    <n v="18"/>
    <n v="14"/>
    <n v="32"/>
    <n v="0"/>
    <n v="0"/>
    <n v="0"/>
    <n v="0"/>
    <n v="0"/>
    <n v="0"/>
    <n v="2"/>
    <n v="2"/>
    <n v="0"/>
    <n v="1"/>
    <n v="0"/>
    <n v="0"/>
    <n v="0"/>
    <n v="0"/>
    <n v="0"/>
    <n v="0"/>
    <n v="0"/>
    <n v="1"/>
    <n v="0"/>
    <n v="0"/>
    <n v="0"/>
    <n v="0"/>
    <n v="0"/>
    <n v="0"/>
    <n v="0"/>
    <n v="0"/>
    <n v="0"/>
    <n v="0"/>
    <n v="0"/>
    <n v="0"/>
    <n v="0"/>
    <n v="2"/>
    <n v="0"/>
    <n v="2"/>
    <n v="0"/>
    <n v="0"/>
    <n v="0"/>
    <n v="0"/>
    <n v="0"/>
    <n v="0"/>
    <n v="2"/>
    <n v="2"/>
    <n v="2"/>
    <n v="2"/>
    <n v="1"/>
  </r>
  <r>
    <s v="08DPB0503G"/>
    <n v="1"/>
    <s v="MATUTINO"/>
    <s v="JESUS RAMIREZ"/>
    <n v="8"/>
    <s v="CHIHUAHUA"/>
    <n v="8"/>
    <s v="CHIHUAHUA"/>
    <n v="27"/>
    <x v="9"/>
    <x v="8"/>
    <n v="1090"/>
    <s v="CORRALITOS"/>
    <s v="CALLE CORRALITOS"/>
    <n v="0"/>
    <s v="PÚBLICO"/>
    <x v="0"/>
    <n v="2"/>
    <s v="BÁSICA"/>
    <n v="2"/>
    <x v="0"/>
    <n v="3"/>
    <x v="1"/>
    <n v="0"/>
    <s v="NO APLICA"/>
    <n v="0"/>
    <s v="NO APLICA"/>
    <s v="08FZI0008E"/>
    <s v="08FJI0003I"/>
    <s v="08ADG0006B"/>
    <n v="0"/>
    <n v="29"/>
    <n v="27"/>
    <n v="56"/>
    <n v="29"/>
    <n v="27"/>
    <n v="56"/>
    <n v="3"/>
    <n v="6"/>
    <n v="9"/>
    <n v="5"/>
    <n v="3"/>
    <n v="8"/>
    <n v="5"/>
    <n v="3"/>
    <n v="8"/>
    <n v="6"/>
    <n v="4"/>
    <n v="10"/>
    <n v="2"/>
    <n v="6"/>
    <n v="8"/>
    <n v="6"/>
    <n v="3"/>
    <n v="9"/>
    <n v="3"/>
    <n v="3"/>
    <n v="6"/>
    <n v="9"/>
    <n v="2"/>
    <n v="11"/>
    <n v="31"/>
    <n v="21"/>
    <n v="52"/>
    <n v="0"/>
    <n v="0"/>
    <n v="0"/>
    <n v="0"/>
    <n v="0"/>
    <n v="0"/>
    <n v="3"/>
    <n v="3"/>
    <n v="0"/>
    <n v="1"/>
    <n v="0"/>
    <n v="0"/>
    <n v="0"/>
    <n v="0"/>
    <n v="0"/>
    <n v="0"/>
    <n v="1"/>
    <n v="1"/>
    <n v="0"/>
    <n v="0"/>
    <n v="0"/>
    <n v="0"/>
    <n v="0"/>
    <n v="0"/>
    <n v="0"/>
    <n v="0"/>
    <n v="0"/>
    <n v="0"/>
    <n v="0"/>
    <n v="0"/>
    <n v="0"/>
    <n v="3"/>
    <n v="1"/>
    <n v="2"/>
    <n v="0"/>
    <n v="0"/>
    <n v="0"/>
    <n v="0"/>
    <n v="0"/>
    <n v="0"/>
    <n v="3"/>
    <n v="3"/>
    <n v="3"/>
    <n v="3"/>
    <n v="1"/>
  </r>
  <r>
    <s v="08DPB0504F"/>
    <n v="1"/>
    <s v="MATUTINO"/>
    <s v="MARIO A. MACIAS"/>
    <n v="8"/>
    <s v="CHIHUAHUA"/>
    <n v="8"/>
    <s v="CHIHUAHUA"/>
    <n v="65"/>
    <x v="7"/>
    <x v="1"/>
    <n v="41"/>
    <s v="SAN ALONSO"/>
    <s v="CALLE SAN ALONSO"/>
    <n v="0"/>
    <s v="PÚBLICO"/>
    <x v="0"/>
    <n v="2"/>
    <s v="BÁSICA"/>
    <n v="2"/>
    <x v="0"/>
    <n v="3"/>
    <x v="1"/>
    <n v="0"/>
    <s v="NO APLICA"/>
    <n v="0"/>
    <s v="NO APLICA"/>
    <s v="08FZI0015O"/>
    <s v="08FJI0005G"/>
    <s v="08ADG0003E"/>
    <n v="0"/>
    <n v="18"/>
    <n v="18"/>
    <n v="36"/>
    <n v="18"/>
    <n v="18"/>
    <n v="36"/>
    <n v="2"/>
    <n v="5"/>
    <n v="7"/>
    <n v="7"/>
    <n v="2"/>
    <n v="9"/>
    <n v="7"/>
    <n v="2"/>
    <n v="9"/>
    <n v="0"/>
    <n v="1"/>
    <n v="1"/>
    <n v="5"/>
    <n v="3"/>
    <n v="8"/>
    <n v="4"/>
    <n v="3"/>
    <n v="7"/>
    <n v="4"/>
    <n v="2"/>
    <n v="6"/>
    <n v="2"/>
    <n v="2"/>
    <n v="4"/>
    <n v="22"/>
    <n v="13"/>
    <n v="35"/>
    <n v="0"/>
    <n v="0"/>
    <n v="0"/>
    <n v="0"/>
    <n v="0"/>
    <n v="0"/>
    <n v="2"/>
    <n v="2"/>
    <n v="1"/>
    <n v="0"/>
    <n v="0"/>
    <n v="0"/>
    <n v="0"/>
    <n v="0"/>
    <n v="0"/>
    <n v="0"/>
    <n v="0"/>
    <n v="1"/>
    <n v="0"/>
    <n v="0"/>
    <n v="0"/>
    <n v="0"/>
    <n v="0"/>
    <n v="0"/>
    <n v="0"/>
    <n v="0"/>
    <n v="0"/>
    <n v="0"/>
    <n v="0"/>
    <n v="0"/>
    <n v="0"/>
    <n v="2"/>
    <n v="1"/>
    <n v="1"/>
    <n v="0"/>
    <n v="0"/>
    <n v="0"/>
    <n v="0"/>
    <n v="0"/>
    <n v="0"/>
    <n v="2"/>
    <n v="2"/>
    <n v="2"/>
    <n v="2"/>
    <n v="1"/>
  </r>
  <r>
    <s v="08DPB0506D"/>
    <n v="4"/>
    <s v="DISCONTINUO"/>
    <s v="MAURILIO MUNOZ BACILIO"/>
    <n v="8"/>
    <s v="CHIHUAHUA"/>
    <n v="8"/>
    <s v="CHIHUAHUA"/>
    <n v="8"/>
    <x v="31"/>
    <x v="1"/>
    <n v="174"/>
    <s v="SAN IGNACIO"/>
    <s v="CALLE SAN IGNACIO"/>
    <n v="0"/>
    <s v="PÚBLICO"/>
    <x v="0"/>
    <n v="2"/>
    <s v="BÁSICA"/>
    <n v="2"/>
    <x v="0"/>
    <n v="3"/>
    <x v="1"/>
    <n v="0"/>
    <s v="NO APLICA"/>
    <n v="0"/>
    <s v="NO APLICA"/>
    <s v="08FZI0020Z"/>
    <s v="08FJI0007E"/>
    <s v="08ADG0006B"/>
    <n v="0"/>
    <n v="24"/>
    <n v="40"/>
    <n v="64"/>
    <n v="24"/>
    <n v="40"/>
    <n v="64"/>
    <n v="4"/>
    <n v="6"/>
    <n v="10"/>
    <n v="4"/>
    <n v="4"/>
    <n v="8"/>
    <n v="4"/>
    <n v="4"/>
    <n v="8"/>
    <n v="7"/>
    <n v="8"/>
    <n v="15"/>
    <n v="3"/>
    <n v="9"/>
    <n v="12"/>
    <n v="3"/>
    <n v="6"/>
    <n v="9"/>
    <n v="4"/>
    <n v="5"/>
    <n v="9"/>
    <n v="5"/>
    <n v="8"/>
    <n v="13"/>
    <n v="26"/>
    <n v="40"/>
    <n v="66"/>
    <n v="0"/>
    <n v="0"/>
    <n v="0"/>
    <n v="0"/>
    <n v="0"/>
    <n v="0"/>
    <n v="3"/>
    <n v="3"/>
    <n v="0"/>
    <n v="1"/>
    <n v="0"/>
    <n v="0"/>
    <n v="0"/>
    <n v="0"/>
    <n v="0"/>
    <n v="0"/>
    <n v="0"/>
    <n v="2"/>
    <n v="0"/>
    <n v="0"/>
    <n v="0"/>
    <n v="0"/>
    <n v="0"/>
    <n v="0"/>
    <n v="0"/>
    <n v="0"/>
    <n v="0"/>
    <n v="0"/>
    <n v="0"/>
    <n v="0"/>
    <n v="0"/>
    <n v="3"/>
    <n v="0"/>
    <n v="3"/>
    <n v="0"/>
    <n v="0"/>
    <n v="0"/>
    <n v="0"/>
    <n v="0"/>
    <n v="0"/>
    <n v="3"/>
    <n v="3"/>
    <n v="3"/>
    <n v="3"/>
    <n v="1"/>
  </r>
  <r>
    <s v="08DPB0507C"/>
    <n v="4"/>
    <s v="DISCONTINUO"/>
    <s v="BENITO JUAREZ"/>
    <n v="8"/>
    <s v="CHIHUAHUA"/>
    <n v="8"/>
    <s v="CHIHUAHUA"/>
    <n v="8"/>
    <x v="31"/>
    <x v="1"/>
    <n v="219"/>
    <s v="MESA DE LA YERBABUENA"/>
    <s v="CALLE MESA YERBABUENA (LA YERBABUENA)"/>
    <n v="0"/>
    <s v="PÚBLICO"/>
    <x v="0"/>
    <n v="2"/>
    <s v="BÁSICA"/>
    <n v="2"/>
    <x v="0"/>
    <n v="3"/>
    <x v="1"/>
    <n v="0"/>
    <s v="NO APLICA"/>
    <n v="0"/>
    <s v="NO APLICA"/>
    <s v="08FZI0019K"/>
    <s v="08FJI0007E"/>
    <s v="08ADG0006B"/>
    <n v="0"/>
    <n v="34"/>
    <n v="35"/>
    <n v="69"/>
    <n v="34"/>
    <n v="35"/>
    <n v="69"/>
    <n v="5"/>
    <n v="7"/>
    <n v="12"/>
    <n v="5"/>
    <n v="5"/>
    <n v="10"/>
    <n v="5"/>
    <n v="5"/>
    <n v="10"/>
    <n v="5"/>
    <n v="9"/>
    <n v="14"/>
    <n v="6"/>
    <n v="6"/>
    <n v="12"/>
    <n v="5"/>
    <n v="5"/>
    <n v="10"/>
    <n v="7"/>
    <n v="5"/>
    <n v="12"/>
    <n v="6"/>
    <n v="5"/>
    <n v="11"/>
    <n v="34"/>
    <n v="35"/>
    <n v="69"/>
    <n v="0"/>
    <n v="0"/>
    <n v="0"/>
    <n v="0"/>
    <n v="0"/>
    <n v="0"/>
    <n v="3"/>
    <n v="3"/>
    <n v="0"/>
    <n v="1"/>
    <n v="0"/>
    <n v="0"/>
    <n v="0"/>
    <n v="0"/>
    <n v="0"/>
    <n v="0"/>
    <n v="1"/>
    <n v="1"/>
    <n v="0"/>
    <n v="0"/>
    <n v="0"/>
    <n v="0"/>
    <n v="0"/>
    <n v="0"/>
    <n v="0"/>
    <n v="0"/>
    <n v="0"/>
    <n v="0"/>
    <n v="0"/>
    <n v="1"/>
    <n v="0"/>
    <n v="4"/>
    <n v="1"/>
    <n v="2"/>
    <n v="0"/>
    <n v="0"/>
    <n v="0"/>
    <n v="0"/>
    <n v="0"/>
    <n v="0"/>
    <n v="3"/>
    <n v="3"/>
    <n v="3"/>
    <n v="3"/>
    <n v="1"/>
  </r>
  <r>
    <s v="08DPB0508B"/>
    <n v="4"/>
    <s v="DISCONTINUO"/>
    <s v="MOCTEZUMA"/>
    <n v="8"/>
    <s v="CHIHUAHUA"/>
    <n v="8"/>
    <s v="CHIHUAHUA"/>
    <n v="8"/>
    <x v="31"/>
    <x v="1"/>
    <n v="849"/>
    <s v="LA BOCA DEL ARROYO"/>
    <s v="CALLE LA BOCA DEL ARROYO"/>
    <n v="0"/>
    <s v="PÚBLICO"/>
    <x v="0"/>
    <n v="2"/>
    <s v="BÁSICA"/>
    <n v="2"/>
    <x v="0"/>
    <n v="3"/>
    <x v="1"/>
    <n v="0"/>
    <s v="NO APLICA"/>
    <n v="0"/>
    <s v="NO APLICA"/>
    <s v="08FZI0020Z"/>
    <s v="08FJI0007E"/>
    <s v="08ADG0006B"/>
    <n v="0"/>
    <n v="27"/>
    <n v="25"/>
    <n v="52"/>
    <n v="27"/>
    <n v="25"/>
    <n v="52"/>
    <n v="7"/>
    <n v="5"/>
    <n v="12"/>
    <n v="2"/>
    <n v="1"/>
    <n v="3"/>
    <n v="2"/>
    <n v="1"/>
    <n v="3"/>
    <n v="4"/>
    <n v="3"/>
    <n v="7"/>
    <n v="0"/>
    <n v="2"/>
    <n v="2"/>
    <n v="6"/>
    <n v="6"/>
    <n v="12"/>
    <n v="4"/>
    <n v="7"/>
    <n v="11"/>
    <n v="4"/>
    <n v="2"/>
    <n v="6"/>
    <n v="20"/>
    <n v="21"/>
    <n v="41"/>
    <n v="0"/>
    <n v="0"/>
    <n v="0"/>
    <n v="0"/>
    <n v="0"/>
    <n v="0"/>
    <n v="2"/>
    <n v="2"/>
    <n v="0"/>
    <n v="1"/>
    <n v="0"/>
    <n v="0"/>
    <n v="0"/>
    <n v="0"/>
    <n v="0"/>
    <n v="0"/>
    <n v="0"/>
    <n v="1"/>
    <n v="0"/>
    <n v="0"/>
    <n v="0"/>
    <n v="0"/>
    <n v="0"/>
    <n v="0"/>
    <n v="0"/>
    <n v="0"/>
    <n v="0"/>
    <n v="0"/>
    <n v="0"/>
    <n v="0"/>
    <n v="0"/>
    <n v="2"/>
    <n v="0"/>
    <n v="2"/>
    <n v="0"/>
    <n v="0"/>
    <n v="0"/>
    <n v="0"/>
    <n v="0"/>
    <n v="0"/>
    <n v="2"/>
    <n v="2"/>
    <n v="3"/>
    <n v="3"/>
    <n v="1"/>
  </r>
  <r>
    <s v="08DPB0509A"/>
    <n v="4"/>
    <s v="DISCONTINUO"/>
    <s v="ALFONSO CASO"/>
    <n v="8"/>
    <s v="CHIHUAHUA"/>
    <n v="8"/>
    <s v="CHIHUAHUA"/>
    <n v="8"/>
    <x v="31"/>
    <x v="1"/>
    <n v="153"/>
    <s v="KIRARE"/>
    <s v="CALLE KIRARE"/>
    <n v="0"/>
    <s v="PÚBLICO"/>
    <x v="0"/>
    <n v="2"/>
    <s v="BÁSICA"/>
    <n v="2"/>
    <x v="0"/>
    <n v="3"/>
    <x v="1"/>
    <n v="0"/>
    <s v="NO APLICA"/>
    <n v="0"/>
    <s v="NO APLICA"/>
    <s v="08FZI0019K"/>
    <s v="08FJI0007E"/>
    <s v="08ADG0006B"/>
    <n v="0"/>
    <n v="36"/>
    <n v="35"/>
    <n v="71"/>
    <n v="36"/>
    <n v="35"/>
    <n v="71"/>
    <n v="7"/>
    <n v="10"/>
    <n v="17"/>
    <n v="3"/>
    <n v="5"/>
    <n v="8"/>
    <n v="3"/>
    <n v="5"/>
    <n v="8"/>
    <n v="4"/>
    <n v="6"/>
    <n v="10"/>
    <n v="6"/>
    <n v="4"/>
    <n v="10"/>
    <n v="6"/>
    <n v="2"/>
    <n v="8"/>
    <n v="8"/>
    <n v="7"/>
    <n v="15"/>
    <n v="5"/>
    <n v="5"/>
    <n v="10"/>
    <n v="32"/>
    <n v="29"/>
    <n v="61"/>
    <n v="0"/>
    <n v="0"/>
    <n v="0"/>
    <n v="0"/>
    <n v="0"/>
    <n v="0"/>
    <n v="3"/>
    <n v="3"/>
    <n v="0"/>
    <n v="1"/>
    <n v="0"/>
    <n v="0"/>
    <n v="0"/>
    <n v="0"/>
    <n v="0"/>
    <n v="0"/>
    <n v="1"/>
    <n v="1"/>
    <n v="0"/>
    <n v="0"/>
    <n v="0"/>
    <n v="0"/>
    <n v="0"/>
    <n v="0"/>
    <n v="0"/>
    <n v="0"/>
    <n v="0"/>
    <n v="0"/>
    <n v="0"/>
    <n v="2"/>
    <n v="0"/>
    <n v="5"/>
    <n v="1"/>
    <n v="2"/>
    <n v="0"/>
    <n v="0"/>
    <n v="0"/>
    <n v="0"/>
    <n v="0"/>
    <n v="0"/>
    <n v="3"/>
    <n v="3"/>
    <n v="5"/>
    <n v="3"/>
    <n v="1"/>
  </r>
  <r>
    <s v="08DPB0510Q"/>
    <n v="4"/>
    <s v="DISCONTINUO"/>
    <s v="BENITO JUAREZ"/>
    <n v="8"/>
    <s v="CHIHUAHUA"/>
    <n v="8"/>
    <s v="CHIHUAHUA"/>
    <n v="8"/>
    <x v="31"/>
    <x v="1"/>
    <n v="223"/>
    <s v="YOQUIVO"/>
    <s v="CALLE YOQUIVO"/>
    <n v="0"/>
    <s v="PÚBLICO"/>
    <x v="0"/>
    <n v="2"/>
    <s v="BÁSICA"/>
    <n v="2"/>
    <x v="0"/>
    <n v="3"/>
    <x v="1"/>
    <n v="0"/>
    <s v="NO APLICA"/>
    <n v="0"/>
    <s v="NO APLICA"/>
    <s v="08FZI0018L"/>
    <s v="08FJI0007E"/>
    <s v="08ADG0006B"/>
    <n v="0"/>
    <n v="59"/>
    <n v="50"/>
    <n v="109"/>
    <n v="59"/>
    <n v="50"/>
    <n v="109"/>
    <n v="9"/>
    <n v="8"/>
    <n v="17"/>
    <n v="1"/>
    <n v="4"/>
    <n v="5"/>
    <n v="1"/>
    <n v="4"/>
    <n v="5"/>
    <n v="10"/>
    <n v="7"/>
    <n v="17"/>
    <n v="10"/>
    <n v="11"/>
    <n v="21"/>
    <n v="9"/>
    <n v="12"/>
    <n v="21"/>
    <n v="10"/>
    <n v="10"/>
    <n v="20"/>
    <n v="12"/>
    <n v="2"/>
    <n v="14"/>
    <n v="52"/>
    <n v="46"/>
    <n v="98"/>
    <n v="0"/>
    <n v="0"/>
    <n v="1"/>
    <n v="1"/>
    <n v="1"/>
    <n v="1"/>
    <n v="1"/>
    <n v="5"/>
    <n v="0"/>
    <n v="0"/>
    <n v="1"/>
    <n v="0"/>
    <n v="0"/>
    <n v="0"/>
    <n v="0"/>
    <n v="0"/>
    <n v="3"/>
    <n v="2"/>
    <n v="0"/>
    <n v="0"/>
    <n v="0"/>
    <n v="0"/>
    <n v="0"/>
    <n v="0"/>
    <n v="0"/>
    <n v="0"/>
    <n v="0"/>
    <n v="0"/>
    <n v="0"/>
    <n v="2"/>
    <n v="0"/>
    <n v="8"/>
    <n v="3"/>
    <n v="2"/>
    <n v="0"/>
    <n v="0"/>
    <n v="1"/>
    <n v="1"/>
    <n v="1"/>
    <n v="1"/>
    <n v="1"/>
    <n v="5"/>
    <n v="6"/>
    <n v="6"/>
    <n v="1"/>
  </r>
  <r>
    <s v="08DPB0511P"/>
    <n v="4"/>
    <s v="DISCONTINUO"/>
    <s v="SANTIAGO RECALACHE"/>
    <n v="8"/>
    <s v="CHIHUAHUA"/>
    <n v="8"/>
    <s v="CHIHUAHUA"/>
    <n v="8"/>
    <x v="31"/>
    <x v="1"/>
    <n v="553"/>
    <s v="MUNERACHI"/>
    <s v="CALLE MUNERACHI"/>
    <n v="0"/>
    <s v="PÚBLICO"/>
    <x v="0"/>
    <n v="2"/>
    <s v="BÁSICA"/>
    <n v="2"/>
    <x v="0"/>
    <n v="3"/>
    <x v="1"/>
    <n v="0"/>
    <s v="NO APLICA"/>
    <n v="0"/>
    <s v="NO APLICA"/>
    <s v="08FZI0019K"/>
    <s v="08FJI0007E"/>
    <s v="08ADG0006B"/>
    <n v="0"/>
    <n v="68"/>
    <n v="47"/>
    <n v="115"/>
    <n v="68"/>
    <n v="47"/>
    <n v="115"/>
    <n v="9"/>
    <n v="11"/>
    <n v="20"/>
    <n v="10"/>
    <n v="12"/>
    <n v="22"/>
    <n v="10"/>
    <n v="12"/>
    <n v="22"/>
    <n v="9"/>
    <n v="11"/>
    <n v="20"/>
    <n v="15"/>
    <n v="5"/>
    <n v="20"/>
    <n v="11"/>
    <n v="7"/>
    <n v="18"/>
    <n v="10"/>
    <n v="5"/>
    <n v="15"/>
    <n v="14"/>
    <n v="9"/>
    <n v="23"/>
    <n v="69"/>
    <n v="49"/>
    <n v="118"/>
    <n v="0"/>
    <n v="0"/>
    <n v="1"/>
    <n v="0"/>
    <n v="0"/>
    <n v="1"/>
    <n v="2"/>
    <n v="4"/>
    <n v="0"/>
    <n v="0"/>
    <n v="1"/>
    <n v="0"/>
    <n v="0"/>
    <n v="0"/>
    <n v="0"/>
    <n v="0"/>
    <n v="2"/>
    <n v="2"/>
    <n v="0"/>
    <n v="0"/>
    <n v="0"/>
    <n v="0"/>
    <n v="0"/>
    <n v="0"/>
    <n v="0"/>
    <n v="0"/>
    <n v="0"/>
    <n v="0"/>
    <n v="0"/>
    <n v="0"/>
    <n v="0"/>
    <n v="5"/>
    <n v="2"/>
    <n v="2"/>
    <n v="0"/>
    <n v="0"/>
    <n v="1"/>
    <n v="0"/>
    <n v="0"/>
    <n v="1"/>
    <n v="2"/>
    <n v="4"/>
    <n v="4"/>
    <n v="4"/>
    <n v="1"/>
  </r>
  <r>
    <s v="08DPB0512O"/>
    <n v="4"/>
    <s v="DISCONTINUO"/>
    <s v="ADOLFO LOPEZ MATEOS"/>
    <n v="8"/>
    <s v="CHIHUAHUA"/>
    <n v="8"/>
    <s v="CHIHUAHUA"/>
    <n v="8"/>
    <x v="31"/>
    <x v="1"/>
    <n v="195"/>
    <s v="SORICHIQUE"/>
    <s v="CALLE SOROCHIQUE"/>
    <n v="0"/>
    <s v="PÚBLICO"/>
    <x v="0"/>
    <n v="2"/>
    <s v="BÁSICA"/>
    <n v="2"/>
    <x v="0"/>
    <n v="3"/>
    <x v="1"/>
    <n v="0"/>
    <s v="NO APLICA"/>
    <n v="0"/>
    <s v="NO APLICA"/>
    <s v="08FZI0037Z"/>
    <s v="08FJI0007E"/>
    <s v="08ADG0006B"/>
    <n v="0"/>
    <n v="28"/>
    <n v="37"/>
    <n v="65"/>
    <n v="28"/>
    <n v="37"/>
    <n v="65"/>
    <n v="3"/>
    <n v="6"/>
    <n v="9"/>
    <n v="4"/>
    <n v="2"/>
    <n v="6"/>
    <n v="4"/>
    <n v="2"/>
    <n v="6"/>
    <n v="6"/>
    <n v="7"/>
    <n v="13"/>
    <n v="4"/>
    <n v="2"/>
    <n v="6"/>
    <n v="5"/>
    <n v="5"/>
    <n v="10"/>
    <n v="2"/>
    <n v="8"/>
    <n v="10"/>
    <n v="10"/>
    <n v="7"/>
    <n v="17"/>
    <n v="31"/>
    <n v="31"/>
    <n v="62"/>
    <n v="0"/>
    <n v="0"/>
    <n v="0"/>
    <n v="0"/>
    <n v="0"/>
    <n v="0"/>
    <n v="3"/>
    <n v="3"/>
    <n v="0"/>
    <n v="1"/>
    <n v="0"/>
    <n v="0"/>
    <n v="0"/>
    <n v="0"/>
    <n v="0"/>
    <n v="0"/>
    <n v="0"/>
    <n v="2"/>
    <n v="0"/>
    <n v="0"/>
    <n v="0"/>
    <n v="0"/>
    <n v="0"/>
    <n v="0"/>
    <n v="0"/>
    <n v="0"/>
    <n v="0"/>
    <n v="0"/>
    <n v="0"/>
    <n v="0"/>
    <n v="0"/>
    <n v="3"/>
    <n v="0"/>
    <n v="3"/>
    <n v="0"/>
    <n v="0"/>
    <n v="0"/>
    <n v="0"/>
    <n v="0"/>
    <n v="0"/>
    <n v="3"/>
    <n v="3"/>
    <n v="6"/>
    <n v="3"/>
    <n v="1"/>
  </r>
  <r>
    <s v="08DPB0513N"/>
    <n v="1"/>
    <s v="MATUTINO"/>
    <s v="LUIS ECHEVERRIA ALVAREZ"/>
    <n v="8"/>
    <s v="CHIHUAHUA"/>
    <n v="8"/>
    <s v="CHIHUAHUA"/>
    <n v="29"/>
    <x v="3"/>
    <x v="3"/>
    <n v="648"/>
    <s v="LA CRUZ"/>
    <s v="CALLE SAN JOSE DE LOS REYES"/>
    <n v="0"/>
    <s v="PÚBLICO"/>
    <x v="0"/>
    <n v="2"/>
    <s v="BÁSICA"/>
    <n v="2"/>
    <x v="0"/>
    <n v="3"/>
    <x v="1"/>
    <n v="0"/>
    <s v="NO APLICA"/>
    <n v="0"/>
    <s v="NO APLICA"/>
    <s v="08FZI0012R"/>
    <s v="08FJI0004H"/>
    <s v="08ADG0007A"/>
    <n v="0"/>
    <n v="18"/>
    <n v="10"/>
    <n v="28"/>
    <n v="18"/>
    <n v="10"/>
    <n v="28"/>
    <n v="2"/>
    <n v="1"/>
    <n v="3"/>
    <n v="2"/>
    <n v="2"/>
    <n v="4"/>
    <n v="2"/>
    <n v="2"/>
    <n v="4"/>
    <n v="6"/>
    <n v="3"/>
    <n v="9"/>
    <n v="2"/>
    <n v="2"/>
    <n v="4"/>
    <n v="2"/>
    <n v="2"/>
    <n v="4"/>
    <n v="2"/>
    <n v="0"/>
    <n v="2"/>
    <n v="3"/>
    <n v="3"/>
    <n v="6"/>
    <n v="17"/>
    <n v="12"/>
    <n v="29"/>
    <n v="0"/>
    <n v="0"/>
    <n v="0"/>
    <n v="0"/>
    <n v="0"/>
    <n v="0"/>
    <n v="1"/>
    <n v="1"/>
    <n v="0"/>
    <n v="1"/>
    <n v="0"/>
    <n v="0"/>
    <n v="0"/>
    <n v="0"/>
    <n v="0"/>
    <n v="0"/>
    <n v="0"/>
    <n v="0"/>
    <n v="0"/>
    <n v="0"/>
    <n v="0"/>
    <n v="0"/>
    <n v="0"/>
    <n v="0"/>
    <n v="0"/>
    <n v="0"/>
    <n v="0"/>
    <n v="0"/>
    <n v="0"/>
    <n v="0"/>
    <n v="0"/>
    <n v="1"/>
    <n v="0"/>
    <n v="1"/>
    <n v="0"/>
    <n v="0"/>
    <n v="0"/>
    <n v="0"/>
    <n v="0"/>
    <n v="0"/>
    <n v="1"/>
    <n v="1"/>
    <n v="2"/>
    <n v="1"/>
    <n v="1"/>
  </r>
  <r>
    <s v="08DPB0514M"/>
    <n v="4"/>
    <s v="DISCONTINUO"/>
    <s v="5 DE FEBRERO"/>
    <n v="8"/>
    <s v="CHIHUAHUA"/>
    <n v="8"/>
    <s v="CHIHUAHUA"/>
    <n v="27"/>
    <x v="9"/>
    <x v="8"/>
    <n v="91"/>
    <s v="CHOGUITA"/>
    <s v="CALLE CONOCIDO"/>
    <n v="0"/>
    <s v="PÚBLICO"/>
    <x v="0"/>
    <n v="2"/>
    <s v="BÁSICA"/>
    <n v="2"/>
    <x v="0"/>
    <n v="3"/>
    <x v="1"/>
    <n v="0"/>
    <s v="NO APLICA"/>
    <n v="0"/>
    <s v="NO APLICA"/>
    <s v="08FZI0033D"/>
    <s v="08FJI0008D"/>
    <s v="08ADG0006B"/>
    <n v="0"/>
    <n v="87"/>
    <n v="79"/>
    <n v="166"/>
    <n v="87"/>
    <n v="78"/>
    <n v="165"/>
    <n v="14"/>
    <n v="13"/>
    <n v="27"/>
    <n v="10"/>
    <n v="15"/>
    <n v="25"/>
    <n v="10"/>
    <n v="15"/>
    <n v="25"/>
    <n v="14"/>
    <n v="13"/>
    <n v="27"/>
    <n v="17"/>
    <n v="10"/>
    <n v="27"/>
    <n v="14"/>
    <n v="12"/>
    <n v="26"/>
    <n v="10"/>
    <n v="12"/>
    <n v="22"/>
    <n v="12"/>
    <n v="18"/>
    <n v="30"/>
    <n v="77"/>
    <n v="80"/>
    <n v="157"/>
    <n v="2"/>
    <n v="1"/>
    <n v="1"/>
    <n v="1"/>
    <n v="1"/>
    <n v="2"/>
    <n v="0"/>
    <n v="8"/>
    <n v="0"/>
    <n v="0"/>
    <n v="1"/>
    <n v="0"/>
    <n v="0"/>
    <n v="0"/>
    <n v="0"/>
    <n v="0"/>
    <n v="3"/>
    <n v="5"/>
    <n v="0"/>
    <n v="0"/>
    <n v="0"/>
    <n v="0"/>
    <n v="0"/>
    <n v="0"/>
    <n v="0"/>
    <n v="0"/>
    <n v="0"/>
    <n v="0"/>
    <n v="0"/>
    <n v="0"/>
    <n v="0"/>
    <n v="9"/>
    <n v="3"/>
    <n v="5"/>
    <n v="2"/>
    <n v="1"/>
    <n v="1"/>
    <n v="1"/>
    <n v="1"/>
    <n v="2"/>
    <n v="0"/>
    <n v="8"/>
    <n v="9"/>
    <n v="8"/>
    <n v="1"/>
  </r>
  <r>
    <s v="08DPB0515L"/>
    <n v="4"/>
    <s v="DISCONTINUO"/>
    <s v="16 DE SEPTIEMBRE"/>
    <n v="8"/>
    <s v="CHIHUAHUA"/>
    <n v="8"/>
    <s v="CHIHUAHUA"/>
    <n v="27"/>
    <x v="9"/>
    <x v="8"/>
    <n v="1962"/>
    <s v="MURACHARACHI"/>
    <s v="CALLE MURACHARACHI"/>
    <n v="0"/>
    <s v="PÚBLICO"/>
    <x v="0"/>
    <n v="2"/>
    <s v="BÁSICA"/>
    <n v="2"/>
    <x v="0"/>
    <n v="3"/>
    <x v="1"/>
    <n v="0"/>
    <s v="NO APLICA"/>
    <n v="0"/>
    <s v="NO APLICA"/>
    <s v="08FZI0024W"/>
    <s v="08FJI0008D"/>
    <s v="08ADG0006B"/>
    <n v="0"/>
    <n v="58"/>
    <n v="57"/>
    <n v="115"/>
    <n v="58"/>
    <n v="57"/>
    <n v="115"/>
    <n v="9"/>
    <n v="8"/>
    <n v="17"/>
    <n v="6"/>
    <n v="10"/>
    <n v="16"/>
    <n v="7"/>
    <n v="10"/>
    <n v="17"/>
    <n v="12"/>
    <n v="12"/>
    <n v="24"/>
    <n v="14"/>
    <n v="8"/>
    <n v="22"/>
    <n v="13"/>
    <n v="9"/>
    <n v="22"/>
    <n v="9"/>
    <n v="10"/>
    <n v="19"/>
    <n v="5"/>
    <n v="13"/>
    <n v="18"/>
    <n v="60"/>
    <n v="62"/>
    <n v="122"/>
    <n v="1"/>
    <n v="1"/>
    <n v="1"/>
    <n v="1"/>
    <n v="1"/>
    <n v="1"/>
    <n v="0"/>
    <n v="6"/>
    <n v="0"/>
    <n v="0"/>
    <n v="1"/>
    <n v="0"/>
    <n v="0"/>
    <n v="0"/>
    <n v="0"/>
    <n v="0"/>
    <n v="0"/>
    <n v="6"/>
    <n v="0"/>
    <n v="0"/>
    <n v="0"/>
    <n v="0"/>
    <n v="0"/>
    <n v="0"/>
    <n v="0"/>
    <n v="0"/>
    <n v="0"/>
    <n v="0"/>
    <n v="0"/>
    <n v="0"/>
    <n v="0"/>
    <n v="7"/>
    <n v="0"/>
    <n v="6"/>
    <n v="1"/>
    <n v="1"/>
    <n v="1"/>
    <n v="1"/>
    <n v="1"/>
    <n v="1"/>
    <n v="0"/>
    <n v="6"/>
    <n v="6"/>
    <n v="6"/>
    <n v="1"/>
  </r>
  <r>
    <s v="08DPB0516K"/>
    <n v="4"/>
    <s v="DISCONTINUO"/>
    <s v="18 DE MARZO"/>
    <n v="8"/>
    <s v="CHIHUAHUA"/>
    <n v="8"/>
    <s v="CHIHUAHUA"/>
    <n v="27"/>
    <x v="9"/>
    <x v="8"/>
    <n v="541"/>
    <s v="RAHUIHUARACHI"/>
    <s v="CALLE RAHUIHUARACHI"/>
    <n v="0"/>
    <s v="PÚBLICO"/>
    <x v="0"/>
    <n v="2"/>
    <s v="BÁSICA"/>
    <n v="2"/>
    <x v="0"/>
    <n v="3"/>
    <x v="1"/>
    <n v="0"/>
    <s v="NO APLICA"/>
    <n v="0"/>
    <s v="NO APLICA"/>
    <s v="08FZI0024W"/>
    <s v="08FJI0008D"/>
    <s v="08ADG0006B"/>
    <n v="0"/>
    <n v="59"/>
    <n v="51"/>
    <n v="110"/>
    <n v="59"/>
    <n v="51"/>
    <n v="110"/>
    <n v="6"/>
    <n v="11"/>
    <n v="17"/>
    <n v="9"/>
    <n v="12"/>
    <n v="21"/>
    <n v="9"/>
    <n v="12"/>
    <n v="21"/>
    <n v="9"/>
    <n v="10"/>
    <n v="19"/>
    <n v="9"/>
    <n v="8"/>
    <n v="17"/>
    <n v="11"/>
    <n v="8"/>
    <n v="19"/>
    <n v="16"/>
    <n v="6"/>
    <n v="22"/>
    <n v="10"/>
    <n v="8"/>
    <n v="18"/>
    <n v="64"/>
    <n v="52"/>
    <n v="116"/>
    <n v="1"/>
    <n v="1"/>
    <n v="1"/>
    <n v="1"/>
    <n v="1"/>
    <n v="1"/>
    <n v="0"/>
    <n v="6"/>
    <n v="0"/>
    <n v="0"/>
    <n v="1"/>
    <n v="0"/>
    <n v="0"/>
    <n v="0"/>
    <n v="0"/>
    <n v="0"/>
    <n v="2"/>
    <n v="4"/>
    <n v="0"/>
    <n v="0"/>
    <n v="0"/>
    <n v="0"/>
    <n v="0"/>
    <n v="0"/>
    <n v="0"/>
    <n v="0"/>
    <n v="0"/>
    <n v="0"/>
    <n v="0"/>
    <n v="0"/>
    <n v="0"/>
    <n v="7"/>
    <n v="2"/>
    <n v="4"/>
    <n v="1"/>
    <n v="1"/>
    <n v="1"/>
    <n v="1"/>
    <n v="1"/>
    <n v="1"/>
    <n v="0"/>
    <n v="6"/>
    <n v="6"/>
    <n v="6"/>
    <n v="1"/>
  </r>
  <r>
    <s v="08DPB0517J"/>
    <n v="4"/>
    <s v="DISCONTINUO"/>
    <s v="JOSE GALVEZ"/>
    <n v="8"/>
    <s v="CHIHUAHUA"/>
    <n v="8"/>
    <s v="CHIHUAHUA"/>
    <n v="27"/>
    <x v="9"/>
    <x v="8"/>
    <n v="210"/>
    <s v="HUICHAGOACHI"/>
    <s v="NINGUNO NINGUNO"/>
    <n v="0"/>
    <s v="PÚBLICO"/>
    <x v="0"/>
    <n v="2"/>
    <s v="BÁSICA"/>
    <n v="2"/>
    <x v="0"/>
    <n v="3"/>
    <x v="1"/>
    <n v="0"/>
    <s v="NO APLICA"/>
    <n v="0"/>
    <s v="NO APLICA"/>
    <s v="08FZI0023X"/>
    <s v="08FJI0008D"/>
    <s v="08ADG0006B"/>
    <n v="0"/>
    <n v="77"/>
    <n v="53"/>
    <n v="130"/>
    <n v="77"/>
    <n v="53"/>
    <n v="130"/>
    <n v="10"/>
    <n v="11"/>
    <n v="21"/>
    <n v="4"/>
    <n v="4"/>
    <n v="8"/>
    <n v="4"/>
    <n v="4"/>
    <n v="8"/>
    <n v="11"/>
    <n v="8"/>
    <n v="19"/>
    <n v="14"/>
    <n v="5"/>
    <n v="19"/>
    <n v="12"/>
    <n v="5"/>
    <n v="17"/>
    <n v="15"/>
    <n v="16"/>
    <n v="31"/>
    <n v="18"/>
    <n v="8"/>
    <n v="26"/>
    <n v="74"/>
    <n v="46"/>
    <n v="120"/>
    <n v="1"/>
    <n v="1"/>
    <n v="1"/>
    <n v="1"/>
    <n v="1"/>
    <n v="1"/>
    <n v="0"/>
    <n v="6"/>
    <n v="0"/>
    <n v="0"/>
    <n v="1"/>
    <n v="0"/>
    <n v="0"/>
    <n v="0"/>
    <n v="0"/>
    <n v="0"/>
    <n v="0"/>
    <n v="6"/>
    <n v="0"/>
    <n v="0"/>
    <n v="0"/>
    <n v="0"/>
    <n v="0"/>
    <n v="0"/>
    <n v="0"/>
    <n v="0"/>
    <n v="0"/>
    <n v="0"/>
    <n v="0"/>
    <n v="4"/>
    <n v="0"/>
    <n v="11"/>
    <n v="0"/>
    <n v="6"/>
    <n v="1"/>
    <n v="1"/>
    <n v="1"/>
    <n v="1"/>
    <n v="1"/>
    <n v="1"/>
    <n v="0"/>
    <n v="6"/>
    <n v="6"/>
    <n v="6"/>
    <n v="1"/>
  </r>
  <r>
    <s v="08DPB0518I"/>
    <n v="4"/>
    <s v="DISCONTINUO"/>
    <s v="NICOLAS BRAVO"/>
    <n v="8"/>
    <s v="CHIHUAHUA"/>
    <n v="8"/>
    <s v="CHIHUAHUA"/>
    <n v="27"/>
    <x v="9"/>
    <x v="8"/>
    <n v="1514"/>
    <s v="BACHAMUCHI"/>
    <s v="CALLE CONOCIDO BACHAMUCHI"/>
    <n v="0"/>
    <s v="PÚBLICO"/>
    <x v="0"/>
    <n v="2"/>
    <s v="BÁSICA"/>
    <n v="2"/>
    <x v="0"/>
    <n v="3"/>
    <x v="1"/>
    <n v="0"/>
    <s v="NO APLICA"/>
    <n v="0"/>
    <s v="NO APLICA"/>
    <s v="08FZI0023X"/>
    <s v="08FJI0008D"/>
    <s v="08ADG0006B"/>
    <n v="0"/>
    <n v="39"/>
    <n v="22"/>
    <n v="61"/>
    <n v="39"/>
    <n v="22"/>
    <n v="61"/>
    <n v="11"/>
    <n v="4"/>
    <n v="15"/>
    <n v="4"/>
    <n v="4"/>
    <n v="8"/>
    <n v="4"/>
    <n v="4"/>
    <n v="8"/>
    <n v="2"/>
    <n v="2"/>
    <n v="4"/>
    <n v="6"/>
    <n v="7"/>
    <n v="13"/>
    <n v="2"/>
    <n v="2"/>
    <n v="4"/>
    <n v="8"/>
    <n v="4"/>
    <n v="12"/>
    <n v="5"/>
    <n v="2"/>
    <n v="7"/>
    <n v="27"/>
    <n v="21"/>
    <n v="48"/>
    <n v="0"/>
    <n v="0"/>
    <n v="0"/>
    <n v="0"/>
    <n v="0"/>
    <n v="0"/>
    <n v="3"/>
    <n v="3"/>
    <n v="0"/>
    <n v="1"/>
    <n v="0"/>
    <n v="0"/>
    <n v="0"/>
    <n v="0"/>
    <n v="0"/>
    <n v="0"/>
    <n v="1"/>
    <n v="1"/>
    <n v="0"/>
    <n v="0"/>
    <n v="0"/>
    <n v="0"/>
    <n v="0"/>
    <n v="0"/>
    <n v="0"/>
    <n v="0"/>
    <n v="0"/>
    <n v="0"/>
    <n v="0"/>
    <n v="3"/>
    <n v="0"/>
    <n v="6"/>
    <n v="1"/>
    <n v="2"/>
    <n v="0"/>
    <n v="0"/>
    <n v="0"/>
    <n v="0"/>
    <n v="0"/>
    <n v="0"/>
    <n v="3"/>
    <n v="3"/>
    <n v="5"/>
    <n v="5"/>
    <n v="1"/>
  </r>
  <r>
    <s v="08DPB0519H"/>
    <n v="4"/>
    <s v="DISCONTINUO"/>
    <s v="LA CASA DEL PUEBLO"/>
    <n v="8"/>
    <s v="CHIHUAHUA"/>
    <n v="8"/>
    <s v="CHIHUAHUA"/>
    <n v="65"/>
    <x v="7"/>
    <x v="1"/>
    <n v="1417"/>
    <s v="PAMACHI"/>
    <s v="CALLE PAMACHI"/>
    <n v="0"/>
    <s v="PÚBLICO"/>
    <x v="0"/>
    <n v="2"/>
    <s v="BÁSICA"/>
    <n v="2"/>
    <x v="0"/>
    <n v="3"/>
    <x v="1"/>
    <n v="0"/>
    <s v="NO APLICA"/>
    <n v="0"/>
    <s v="NO APLICA"/>
    <s v="08FZI0022Y"/>
    <s v="08FJI0008D"/>
    <s v="08ADG0006B"/>
    <n v="0"/>
    <n v="72"/>
    <n v="52"/>
    <n v="124"/>
    <n v="72"/>
    <n v="52"/>
    <n v="124"/>
    <n v="4"/>
    <n v="6"/>
    <n v="10"/>
    <n v="7"/>
    <n v="11"/>
    <n v="18"/>
    <n v="7"/>
    <n v="11"/>
    <n v="18"/>
    <n v="9"/>
    <n v="7"/>
    <n v="16"/>
    <n v="19"/>
    <n v="7"/>
    <n v="26"/>
    <n v="20"/>
    <n v="15"/>
    <n v="35"/>
    <n v="10"/>
    <n v="9"/>
    <n v="19"/>
    <n v="10"/>
    <n v="7"/>
    <n v="17"/>
    <n v="75"/>
    <n v="56"/>
    <n v="131"/>
    <n v="0"/>
    <n v="0"/>
    <n v="1"/>
    <n v="1"/>
    <n v="1"/>
    <n v="1"/>
    <n v="1"/>
    <n v="5"/>
    <n v="0"/>
    <n v="0"/>
    <n v="1"/>
    <n v="0"/>
    <n v="0"/>
    <n v="0"/>
    <n v="0"/>
    <n v="0"/>
    <n v="1"/>
    <n v="4"/>
    <n v="0"/>
    <n v="0"/>
    <n v="0"/>
    <n v="0"/>
    <n v="0"/>
    <n v="0"/>
    <n v="0"/>
    <n v="0"/>
    <n v="0"/>
    <n v="0"/>
    <n v="0"/>
    <n v="0"/>
    <n v="0"/>
    <n v="6"/>
    <n v="1"/>
    <n v="4"/>
    <n v="0"/>
    <n v="0"/>
    <n v="1"/>
    <n v="1"/>
    <n v="1"/>
    <n v="1"/>
    <n v="1"/>
    <n v="5"/>
    <n v="5"/>
    <n v="5"/>
    <n v="1"/>
  </r>
  <r>
    <s v="08DPB0520X"/>
    <n v="4"/>
    <s v="DISCONTINUO"/>
    <s v="BENITO JUAREZ"/>
    <n v="8"/>
    <s v="CHIHUAHUA"/>
    <n v="8"/>
    <s v="CHIHUAHUA"/>
    <n v="27"/>
    <x v="9"/>
    <x v="8"/>
    <n v="16"/>
    <s v="BASIHUARE"/>
    <s v="CALLE CONOCIDO"/>
    <n v="0"/>
    <s v="PÚBLICO"/>
    <x v="0"/>
    <n v="2"/>
    <s v="BÁSICA"/>
    <n v="2"/>
    <x v="0"/>
    <n v="3"/>
    <x v="1"/>
    <n v="0"/>
    <s v="NO APLICA"/>
    <n v="0"/>
    <s v="NO APLICA"/>
    <s v="08FZI0032E"/>
    <s v="08FJI0008D"/>
    <s v="08ADG0006B"/>
    <n v="0"/>
    <n v="47"/>
    <n v="54"/>
    <n v="101"/>
    <n v="47"/>
    <n v="54"/>
    <n v="101"/>
    <n v="4"/>
    <n v="9"/>
    <n v="13"/>
    <n v="7"/>
    <n v="8"/>
    <n v="15"/>
    <n v="7"/>
    <n v="8"/>
    <n v="15"/>
    <n v="9"/>
    <n v="10"/>
    <n v="19"/>
    <n v="6"/>
    <n v="10"/>
    <n v="16"/>
    <n v="10"/>
    <n v="6"/>
    <n v="16"/>
    <n v="8"/>
    <n v="10"/>
    <n v="18"/>
    <n v="11"/>
    <n v="10"/>
    <n v="21"/>
    <n v="51"/>
    <n v="54"/>
    <n v="105"/>
    <n v="1"/>
    <n v="1"/>
    <n v="1"/>
    <n v="1"/>
    <n v="1"/>
    <n v="1"/>
    <n v="0"/>
    <n v="6"/>
    <n v="0"/>
    <n v="0"/>
    <n v="1"/>
    <n v="0"/>
    <n v="0"/>
    <n v="0"/>
    <n v="0"/>
    <n v="0"/>
    <n v="2"/>
    <n v="4"/>
    <n v="0"/>
    <n v="0"/>
    <n v="0"/>
    <n v="0"/>
    <n v="0"/>
    <n v="0"/>
    <n v="0"/>
    <n v="0"/>
    <n v="0"/>
    <n v="0"/>
    <n v="0"/>
    <n v="2"/>
    <n v="0"/>
    <n v="9"/>
    <n v="2"/>
    <n v="4"/>
    <n v="1"/>
    <n v="1"/>
    <n v="1"/>
    <n v="1"/>
    <n v="1"/>
    <n v="1"/>
    <n v="0"/>
    <n v="6"/>
    <n v="6"/>
    <n v="6"/>
    <n v="1"/>
  </r>
  <r>
    <s v="08DPB0521W"/>
    <n v="4"/>
    <s v="DISCONTINUO"/>
    <s v="ADOLFO LOPEZ MATEOS"/>
    <n v="8"/>
    <s v="CHIHUAHUA"/>
    <n v="8"/>
    <s v="CHIHUAHUA"/>
    <n v="27"/>
    <x v="9"/>
    <x v="8"/>
    <n v="105"/>
    <s v="RARĂMUCHI"/>
    <s v="CALLE RARAMUCHI"/>
    <n v="0"/>
    <s v="PÚBLICO"/>
    <x v="0"/>
    <n v="2"/>
    <s v="BÁSICA"/>
    <n v="2"/>
    <x v="0"/>
    <n v="3"/>
    <x v="1"/>
    <n v="0"/>
    <s v="NO APLICA"/>
    <n v="0"/>
    <s v="NO APLICA"/>
    <s v="08FZI0032E"/>
    <s v="08FJI0008D"/>
    <s v="08ADG0006B"/>
    <n v="0"/>
    <n v="23"/>
    <n v="29"/>
    <n v="52"/>
    <n v="23"/>
    <n v="29"/>
    <n v="52"/>
    <n v="1"/>
    <n v="10"/>
    <n v="11"/>
    <n v="10"/>
    <n v="5"/>
    <n v="15"/>
    <n v="10"/>
    <n v="5"/>
    <n v="15"/>
    <n v="6"/>
    <n v="8"/>
    <n v="14"/>
    <n v="3"/>
    <n v="3"/>
    <n v="6"/>
    <n v="2"/>
    <n v="6"/>
    <n v="8"/>
    <n v="6"/>
    <n v="2"/>
    <n v="8"/>
    <n v="5"/>
    <n v="2"/>
    <n v="7"/>
    <n v="32"/>
    <n v="26"/>
    <n v="58"/>
    <n v="0"/>
    <n v="0"/>
    <n v="0"/>
    <n v="0"/>
    <n v="0"/>
    <n v="0"/>
    <n v="2"/>
    <n v="2"/>
    <n v="1"/>
    <n v="0"/>
    <n v="0"/>
    <n v="0"/>
    <n v="0"/>
    <n v="0"/>
    <n v="0"/>
    <n v="0"/>
    <n v="1"/>
    <n v="0"/>
    <n v="0"/>
    <n v="0"/>
    <n v="0"/>
    <n v="0"/>
    <n v="0"/>
    <n v="0"/>
    <n v="0"/>
    <n v="0"/>
    <n v="0"/>
    <n v="0"/>
    <n v="0"/>
    <n v="0"/>
    <n v="0"/>
    <n v="2"/>
    <n v="2"/>
    <n v="0"/>
    <n v="0"/>
    <n v="0"/>
    <n v="0"/>
    <n v="0"/>
    <n v="0"/>
    <n v="0"/>
    <n v="2"/>
    <n v="2"/>
    <n v="3"/>
    <n v="2"/>
    <n v="1"/>
  </r>
  <r>
    <s v="08DPB0522V"/>
    <n v="4"/>
    <s v="DISCONTINUO"/>
    <s v="PRIMERO DE SEPTIEMBRE"/>
    <n v="8"/>
    <s v="CHIHUAHUA"/>
    <n v="8"/>
    <s v="CHIHUAHUA"/>
    <n v="27"/>
    <x v="9"/>
    <x v="8"/>
    <n v="39"/>
    <s v="GUAHUACHIQUE"/>
    <s v="CALLE GUAHUACHIQUE"/>
    <n v="0"/>
    <s v="PÚBLICO"/>
    <x v="0"/>
    <n v="2"/>
    <s v="BÁSICA"/>
    <n v="2"/>
    <x v="0"/>
    <n v="3"/>
    <x v="1"/>
    <n v="0"/>
    <s v="NO APLICA"/>
    <n v="0"/>
    <s v="NO APLICA"/>
    <s v="08FZI0022Y"/>
    <s v="08FJI0008D"/>
    <s v="08ADG0006B"/>
    <n v="0"/>
    <n v="88"/>
    <n v="89"/>
    <n v="177"/>
    <n v="88"/>
    <n v="89"/>
    <n v="177"/>
    <n v="9"/>
    <n v="10"/>
    <n v="19"/>
    <n v="13"/>
    <n v="11"/>
    <n v="24"/>
    <n v="14"/>
    <n v="11"/>
    <n v="25"/>
    <n v="24"/>
    <n v="22"/>
    <n v="46"/>
    <n v="10"/>
    <n v="15"/>
    <n v="25"/>
    <n v="21"/>
    <n v="16"/>
    <n v="37"/>
    <n v="6"/>
    <n v="12"/>
    <n v="18"/>
    <n v="16"/>
    <n v="14"/>
    <n v="30"/>
    <n v="91"/>
    <n v="90"/>
    <n v="181"/>
    <n v="1"/>
    <n v="2"/>
    <n v="1"/>
    <n v="1"/>
    <n v="1"/>
    <n v="1"/>
    <n v="0"/>
    <n v="7"/>
    <n v="0"/>
    <n v="0"/>
    <n v="1"/>
    <n v="0"/>
    <n v="0"/>
    <n v="0"/>
    <n v="0"/>
    <n v="0"/>
    <n v="5"/>
    <n v="2"/>
    <n v="0"/>
    <n v="0"/>
    <n v="0"/>
    <n v="0"/>
    <n v="0"/>
    <n v="0"/>
    <n v="0"/>
    <n v="0"/>
    <n v="0"/>
    <n v="0"/>
    <n v="0"/>
    <n v="0"/>
    <n v="0"/>
    <n v="8"/>
    <n v="5"/>
    <n v="2"/>
    <n v="1"/>
    <n v="2"/>
    <n v="1"/>
    <n v="1"/>
    <n v="1"/>
    <n v="1"/>
    <n v="0"/>
    <n v="7"/>
    <n v="7"/>
    <n v="7"/>
    <n v="1"/>
  </r>
  <r>
    <s v="08DPB0523U"/>
    <n v="4"/>
    <s v="DISCONTINUO"/>
    <s v="LUIS TORRES ORDOĂ‘EZ"/>
    <n v="8"/>
    <s v="CHIHUAHUA"/>
    <n v="8"/>
    <s v="CHIHUAHUA"/>
    <n v="27"/>
    <x v="9"/>
    <x v="8"/>
    <n v="2337"/>
    <s v="SEHUERACHI"/>
    <s v="CALLE SEHUERACHI"/>
    <n v="0"/>
    <s v="PÚBLICO"/>
    <x v="0"/>
    <n v="2"/>
    <s v="BÁSICA"/>
    <n v="2"/>
    <x v="0"/>
    <n v="3"/>
    <x v="1"/>
    <n v="0"/>
    <s v="NO APLICA"/>
    <n v="0"/>
    <s v="NO APLICA"/>
    <s v="08FZI0021Z"/>
    <s v="08FJI0008D"/>
    <s v="08ADG0006B"/>
    <n v="0"/>
    <n v="46"/>
    <n v="33"/>
    <n v="79"/>
    <n v="46"/>
    <n v="33"/>
    <n v="79"/>
    <n v="2"/>
    <n v="8"/>
    <n v="10"/>
    <n v="5"/>
    <n v="10"/>
    <n v="15"/>
    <n v="5"/>
    <n v="10"/>
    <n v="15"/>
    <n v="8"/>
    <n v="4"/>
    <n v="12"/>
    <n v="5"/>
    <n v="7"/>
    <n v="12"/>
    <n v="11"/>
    <n v="7"/>
    <n v="18"/>
    <n v="12"/>
    <n v="3"/>
    <n v="15"/>
    <n v="8"/>
    <n v="5"/>
    <n v="13"/>
    <n v="49"/>
    <n v="36"/>
    <n v="85"/>
    <n v="1"/>
    <n v="1"/>
    <n v="1"/>
    <n v="1"/>
    <n v="0"/>
    <n v="0"/>
    <n v="1"/>
    <n v="5"/>
    <n v="0"/>
    <n v="0"/>
    <n v="1"/>
    <n v="0"/>
    <n v="0"/>
    <n v="0"/>
    <n v="0"/>
    <n v="0"/>
    <n v="4"/>
    <n v="1"/>
    <n v="0"/>
    <n v="0"/>
    <n v="0"/>
    <n v="0"/>
    <n v="0"/>
    <n v="0"/>
    <n v="0"/>
    <n v="0"/>
    <n v="0"/>
    <n v="0"/>
    <n v="0"/>
    <n v="3"/>
    <n v="0"/>
    <n v="9"/>
    <n v="4"/>
    <n v="1"/>
    <n v="1"/>
    <n v="1"/>
    <n v="1"/>
    <n v="1"/>
    <n v="0"/>
    <n v="0"/>
    <n v="1"/>
    <n v="5"/>
    <n v="5"/>
    <n v="5"/>
    <n v="1"/>
  </r>
  <r>
    <s v="08DPB0524T"/>
    <n v="4"/>
    <s v="DISCONTINUO"/>
    <s v="BENITO JUAREZ"/>
    <n v="8"/>
    <s v="CHIHUAHUA"/>
    <n v="8"/>
    <s v="CHIHUAHUA"/>
    <n v="27"/>
    <x v="9"/>
    <x v="8"/>
    <n v="1118"/>
    <s v="HUELEYBO"/>
    <s v="CALLE HUELEYVO"/>
    <n v="0"/>
    <s v="PÚBLICO"/>
    <x v="0"/>
    <n v="2"/>
    <s v="BÁSICA"/>
    <n v="2"/>
    <x v="0"/>
    <n v="3"/>
    <x v="1"/>
    <n v="0"/>
    <s v="NO APLICA"/>
    <n v="0"/>
    <s v="NO APLICA"/>
    <s v="08FZI0021Z"/>
    <s v="08FJI0008D"/>
    <s v="08ADG0006B"/>
    <n v="0"/>
    <n v="40"/>
    <n v="60"/>
    <n v="100"/>
    <n v="40"/>
    <n v="60"/>
    <n v="100"/>
    <n v="6"/>
    <n v="13"/>
    <n v="19"/>
    <n v="6"/>
    <n v="6"/>
    <n v="12"/>
    <n v="7"/>
    <n v="8"/>
    <n v="15"/>
    <n v="5"/>
    <n v="15"/>
    <n v="20"/>
    <n v="10"/>
    <n v="5"/>
    <n v="15"/>
    <n v="8"/>
    <n v="13"/>
    <n v="21"/>
    <n v="5"/>
    <n v="8"/>
    <n v="13"/>
    <n v="12"/>
    <n v="10"/>
    <n v="22"/>
    <n v="47"/>
    <n v="59"/>
    <n v="106"/>
    <n v="1"/>
    <n v="1"/>
    <n v="1"/>
    <n v="1"/>
    <n v="1"/>
    <n v="1"/>
    <n v="0"/>
    <n v="6"/>
    <n v="0"/>
    <n v="0"/>
    <n v="0"/>
    <n v="1"/>
    <n v="0"/>
    <n v="0"/>
    <n v="0"/>
    <n v="0"/>
    <n v="3"/>
    <n v="3"/>
    <n v="0"/>
    <n v="0"/>
    <n v="0"/>
    <n v="0"/>
    <n v="0"/>
    <n v="0"/>
    <n v="0"/>
    <n v="0"/>
    <n v="0"/>
    <n v="0"/>
    <n v="0"/>
    <n v="3"/>
    <n v="0"/>
    <n v="10"/>
    <n v="3"/>
    <n v="3"/>
    <n v="1"/>
    <n v="1"/>
    <n v="1"/>
    <n v="1"/>
    <n v="1"/>
    <n v="1"/>
    <n v="0"/>
    <n v="6"/>
    <n v="6"/>
    <n v="6"/>
    <n v="1"/>
  </r>
  <r>
    <s v="08DPB0525S"/>
    <n v="4"/>
    <s v="DISCONTINUO"/>
    <s v="FRANCISCO MANUEL PLANCARTE"/>
    <n v="8"/>
    <s v="CHIHUAHUA"/>
    <n v="8"/>
    <s v="CHIHUAHUA"/>
    <n v="27"/>
    <x v="9"/>
    <x v="8"/>
    <n v="3041"/>
    <s v="ABOREACHI"/>
    <s v="NINGUNO NINGUNO"/>
    <n v="0"/>
    <s v="PÚBLICO"/>
    <x v="0"/>
    <n v="2"/>
    <s v="BÁSICA"/>
    <n v="2"/>
    <x v="0"/>
    <n v="3"/>
    <x v="1"/>
    <n v="0"/>
    <s v="NO APLICA"/>
    <n v="0"/>
    <s v="NO APLICA"/>
    <s v="08FZI0021Z"/>
    <s v="08FJI0008D"/>
    <s v="08ADG0006B"/>
    <n v="0"/>
    <n v="39"/>
    <n v="25"/>
    <n v="64"/>
    <n v="39"/>
    <n v="25"/>
    <n v="64"/>
    <n v="2"/>
    <n v="4"/>
    <n v="6"/>
    <n v="7"/>
    <n v="5"/>
    <n v="12"/>
    <n v="7"/>
    <n v="5"/>
    <n v="12"/>
    <n v="7"/>
    <n v="5"/>
    <n v="12"/>
    <n v="9"/>
    <n v="5"/>
    <n v="14"/>
    <n v="10"/>
    <n v="4"/>
    <n v="14"/>
    <n v="5"/>
    <n v="2"/>
    <n v="7"/>
    <n v="4"/>
    <n v="7"/>
    <n v="11"/>
    <n v="42"/>
    <n v="28"/>
    <n v="70"/>
    <n v="0"/>
    <n v="0"/>
    <n v="0"/>
    <n v="0"/>
    <n v="0"/>
    <n v="0"/>
    <n v="3"/>
    <n v="3"/>
    <n v="1"/>
    <n v="0"/>
    <n v="0"/>
    <n v="0"/>
    <n v="0"/>
    <n v="0"/>
    <n v="0"/>
    <n v="0"/>
    <n v="0"/>
    <n v="2"/>
    <n v="0"/>
    <n v="0"/>
    <n v="0"/>
    <n v="0"/>
    <n v="0"/>
    <n v="0"/>
    <n v="0"/>
    <n v="0"/>
    <n v="0"/>
    <n v="0"/>
    <n v="0"/>
    <n v="2"/>
    <n v="0"/>
    <n v="5"/>
    <n v="1"/>
    <n v="2"/>
    <n v="0"/>
    <n v="0"/>
    <n v="0"/>
    <n v="0"/>
    <n v="0"/>
    <n v="0"/>
    <n v="3"/>
    <n v="3"/>
    <n v="6"/>
    <n v="3"/>
    <n v="1"/>
  </r>
  <r>
    <s v="08DPB0526R"/>
    <n v="4"/>
    <s v="DISCONTINUO"/>
    <s v="CUAUHTEMOC"/>
    <n v="8"/>
    <s v="CHIHUAHUA"/>
    <n v="8"/>
    <s v="CHIHUAHUA"/>
    <n v="8"/>
    <x v="31"/>
    <x v="1"/>
    <n v="187"/>
    <s v="SANTA RITA"/>
    <s v="CALLE HUISUCHI"/>
    <n v="0"/>
    <s v="PÚBLICO"/>
    <x v="0"/>
    <n v="2"/>
    <s v="BÁSICA"/>
    <n v="2"/>
    <x v="0"/>
    <n v="3"/>
    <x v="1"/>
    <n v="0"/>
    <s v="NO APLICA"/>
    <n v="0"/>
    <s v="NO APLICA"/>
    <s v="08FZI0019K"/>
    <s v="08FJI0007E"/>
    <s v="08ADG0006B"/>
    <n v="0"/>
    <n v="38"/>
    <n v="47"/>
    <n v="85"/>
    <n v="38"/>
    <n v="47"/>
    <n v="85"/>
    <n v="7"/>
    <n v="12"/>
    <n v="19"/>
    <n v="8"/>
    <n v="13"/>
    <n v="21"/>
    <n v="8"/>
    <n v="14"/>
    <n v="22"/>
    <n v="6"/>
    <n v="7"/>
    <n v="13"/>
    <n v="8"/>
    <n v="7"/>
    <n v="15"/>
    <n v="7"/>
    <n v="7"/>
    <n v="14"/>
    <n v="10"/>
    <n v="9"/>
    <n v="19"/>
    <n v="3"/>
    <n v="5"/>
    <n v="8"/>
    <n v="42"/>
    <n v="49"/>
    <n v="91"/>
    <n v="1"/>
    <n v="0"/>
    <n v="0"/>
    <n v="0"/>
    <n v="1"/>
    <n v="0"/>
    <n v="2"/>
    <n v="4"/>
    <n v="0"/>
    <n v="0"/>
    <n v="0"/>
    <n v="1"/>
    <n v="0"/>
    <n v="0"/>
    <n v="0"/>
    <n v="0"/>
    <n v="1"/>
    <n v="3"/>
    <n v="0"/>
    <n v="0"/>
    <n v="0"/>
    <n v="0"/>
    <n v="0"/>
    <n v="0"/>
    <n v="0"/>
    <n v="0"/>
    <n v="0"/>
    <n v="0"/>
    <n v="0"/>
    <n v="1"/>
    <n v="0"/>
    <n v="6"/>
    <n v="1"/>
    <n v="3"/>
    <n v="1"/>
    <n v="0"/>
    <n v="0"/>
    <n v="0"/>
    <n v="1"/>
    <n v="0"/>
    <n v="2"/>
    <n v="4"/>
    <n v="5"/>
    <n v="4"/>
    <n v="1"/>
  </r>
  <r>
    <s v="08DPB0527Q"/>
    <n v="4"/>
    <s v="DISCONTINUO"/>
    <s v="NETZAHUALCOYOTL"/>
    <n v="8"/>
    <s v="CHIHUAHUA"/>
    <n v="8"/>
    <s v="CHIHUAHUA"/>
    <n v="20"/>
    <x v="53"/>
    <x v="1"/>
    <n v="422"/>
    <s v="ORIVO"/>
    <s v="CALLE ORIVO"/>
    <n v="0"/>
    <s v="PÚBLICO"/>
    <x v="0"/>
    <n v="2"/>
    <s v="BÁSICA"/>
    <n v="2"/>
    <x v="0"/>
    <n v="3"/>
    <x v="1"/>
    <n v="0"/>
    <s v="NO APLICA"/>
    <n v="0"/>
    <s v="NO APLICA"/>
    <s v="08FZI0015O"/>
    <s v="08FJI0005G"/>
    <s v="08ADG0003E"/>
    <n v="0"/>
    <n v="56"/>
    <n v="46"/>
    <n v="102"/>
    <n v="56"/>
    <n v="46"/>
    <n v="102"/>
    <n v="3"/>
    <n v="11"/>
    <n v="14"/>
    <n v="10"/>
    <n v="9"/>
    <n v="19"/>
    <n v="10"/>
    <n v="9"/>
    <n v="19"/>
    <n v="9"/>
    <n v="6"/>
    <n v="15"/>
    <n v="13"/>
    <n v="4"/>
    <n v="17"/>
    <n v="9"/>
    <n v="9"/>
    <n v="18"/>
    <n v="10"/>
    <n v="11"/>
    <n v="21"/>
    <n v="13"/>
    <n v="7"/>
    <n v="20"/>
    <n v="64"/>
    <n v="46"/>
    <n v="110"/>
    <n v="0"/>
    <n v="0"/>
    <n v="0"/>
    <n v="0"/>
    <n v="1"/>
    <n v="1"/>
    <n v="2"/>
    <n v="4"/>
    <n v="1"/>
    <n v="0"/>
    <n v="0"/>
    <n v="0"/>
    <n v="0"/>
    <n v="0"/>
    <n v="0"/>
    <n v="0"/>
    <n v="1"/>
    <n v="2"/>
    <n v="0"/>
    <n v="0"/>
    <n v="0"/>
    <n v="0"/>
    <n v="0"/>
    <n v="0"/>
    <n v="0"/>
    <n v="0"/>
    <n v="0"/>
    <n v="0"/>
    <n v="0"/>
    <n v="0"/>
    <n v="0"/>
    <n v="4"/>
    <n v="2"/>
    <n v="2"/>
    <n v="0"/>
    <n v="0"/>
    <n v="0"/>
    <n v="0"/>
    <n v="1"/>
    <n v="1"/>
    <n v="2"/>
    <n v="4"/>
    <n v="4"/>
    <n v="4"/>
    <n v="1"/>
  </r>
  <r>
    <s v="08DPB0528P"/>
    <n v="4"/>
    <s v="DISCONTINUO"/>
    <s v="MURAKA"/>
    <n v="8"/>
    <s v="CHIHUAHUA"/>
    <n v="8"/>
    <s v="CHIHUAHUA"/>
    <n v="30"/>
    <x v="19"/>
    <x v="1"/>
    <n v="331"/>
    <s v="TIERRA BLANCA"/>
    <s v="NINGUNO NINGUNO"/>
    <n v="0"/>
    <s v="PÚBLICO"/>
    <x v="0"/>
    <n v="2"/>
    <s v="BÁSICA"/>
    <n v="2"/>
    <x v="0"/>
    <n v="3"/>
    <x v="1"/>
    <n v="0"/>
    <s v="NO APLICA"/>
    <n v="0"/>
    <s v="NO APLICA"/>
    <s v="08FZI0015O"/>
    <s v="08FJI0005G"/>
    <s v="08ADG0003E"/>
    <n v="0"/>
    <n v="56"/>
    <n v="62"/>
    <n v="118"/>
    <n v="56"/>
    <n v="62"/>
    <n v="118"/>
    <n v="8"/>
    <n v="11"/>
    <n v="19"/>
    <n v="12"/>
    <n v="13"/>
    <n v="25"/>
    <n v="12"/>
    <n v="13"/>
    <n v="25"/>
    <n v="12"/>
    <n v="12"/>
    <n v="24"/>
    <n v="11"/>
    <n v="12"/>
    <n v="23"/>
    <n v="6"/>
    <n v="9"/>
    <n v="15"/>
    <n v="7"/>
    <n v="8"/>
    <n v="15"/>
    <n v="7"/>
    <n v="10"/>
    <n v="17"/>
    <n v="55"/>
    <n v="64"/>
    <n v="119"/>
    <n v="1"/>
    <n v="1"/>
    <n v="1"/>
    <n v="0"/>
    <n v="0"/>
    <n v="1"/>
    <n v="1"/>
    <n v="5"/>
    <n v="0"/>
    <n v="0"/>
    <n v="1"/>
    <n v="0"/>
    <n v="0"/>
    <n v="0"/>
    <n v="0"/>
    <n v="0"/>
    <n v="4"/>
    <n v="1"/>
    <n v="0"/>
    <n v="0"/>
    <n v="0"/>
    <n v="0"/>
    <n v="0"/>
    <n v="0"/>
    <n v="0"/>
    <n v="0"/>
    <n v="0"/>
    <n v="0"/>
    <n v="0"/>
    <n v="0"/>
    <n v="0"/>
    <n v="6"/>
    <n v="4"/>
    <n v="1"/>
    <n v="1"/>
    <n v="1"/>
    <n v="1"/>
    <n v="0"/>
    <n v="0"/>
    <n v="1"/>
    <n v="1"/>
    <n v="5"/>
    <n v="6"/>
    <n v="6"/>
    <n v="1"/>
  </r>
  <r>
    <s v="08DPB0529O"/>
    <n v="4"/>
    <s v="DISCONTINUO"/>
    <s v="IGNACIO LEON RUIZ"/>
    <n v="8"/>
    <s v="CHIHUAHUA"/>
    <n v="8"/>
    <s v="CHIHUAHUA"/>
    <n v="12"/>
    <x v="13"/>
    <x v="5"/>
    <n v="52"/>
    <s v="RANCHERĂŤA TECUBICHI"/>
    <s v="CALLE RANCHERIA TECUBICHI"/>
    <n v="0"/>
    <s v="PÚBLICO"/>
    <x v="0"/>
    <n v="2"/>
    <s v="BÁSICA"/>
    <n v="2"/>
    <x v="0"/>
    <n v="3"/>
    <x v="1"/>
    <n v="0"/>
    <s v="NO APLICA"/>
    <n v="0"/>
    <s v="NO APLICA"/>
    <s v="08FZI0038Z"/>
    <s v="08FJI0009C"/>
    <s v="08ADG0010O"/>
    <n v="0"/>
    <n v="25"/>
    <n v="20"/>
    <n v="45"/>
    <n v="25"/>
    <n v="20"/>
    <n v="45"/>
    <n v="6"/>
    <n v="4"/>
    <n v="10"/>
    <n v="0"/>
    <n v="4"/>
    <n v="4"/>
    <n v="0"/>
    <n v="4"/>
    <n v="4"/>
    <n v="5"/>
    <n v="5"/>
    <n v="10"/>
    <n v="5"/>
    <n v="3"/>
    <n v="8"/>
    <n v="2"/>
    <n v="4"/>
    <n v="6"/>
    <n v="3"/>
    <n v="3"/>
    <n v="6"/>
    <n v="3"/>
    <n v="2"/>
    <n v="5"/>
    <n v="18"/>
    <n v="21"/>
    <n v="39"/>
    <n v="0"/>
    <n v="0"/>
    <n v="0"/>
    <n v="0"/>
    <n v="0"/>
    <n v="0"/>
    <n v="2"/>
    <n v="2"/>
    <n v="0"/>
    <n v="1"/>
    <n v="0"/>
    <n v="0"/>
    <n v="0"/>
    <n v="0"/>
    <n v="0"/>
    <n v="0"/>
    <n v="0"/>
    <n v="1"/>
    <n v="0"/>
    <n v="0"/>
    <n v="0"/>
    <n v="0"/>
    <n v="0"/>
    <n v="0"/>
    <n v="0"/>
    <n v="0"/>
    <n v="0"/>
    <n v="0"/>
    <n v="0"/>
    <n v="0"/>
    <n v="0"/>
    <n v="2"/>
    <n v="0"/>
    <n v="2"/>
    <n v="0"/>
    <n v="0"/>
    <n v="0"/>
    <n v="0"/>
    <n v="0"/>
    <n v="0"/>
    <n v="2"/>
    <n v="2"/>
    <n v="2"/>
    <n v="2"/>
    <n v="1"/>
  </r>
  <r>
    <s v="08DPB0530D"/>
    <n v="4"/>
    <s v="DISCONTINUO"/>
    <s v="CHIHUAHUA"/>
    <n v="8"/>
    <s v="CHIHUAHUA"/>
    <n v="8"/>
    <s v="CHIHUAHUA"/>
    <n v="7"/>
    <x v="48"/>
    <x v="8"/>
    <n v="65"/>
    <s v="LAGUNA JUANOTA"/>
    <s v="CALLE LAGUNA JUANOTA"/>
    <n v="0"/>
    <s v="PÚBLICO"/>
    <x v="0"/>
    <n v="2"/>
    <s v="BÁSICA"/>
    <n v="2"/>
    <x v="0"/>
    <n v="3"/>
    <x v="1"/>
    <n v="0"/>
    <s v="NO APLICA"/>
    <n v="0"/>
    <s v="NO APLICA"/>
    <s v="08FZI0036A"/>
    <s v="08FJI0004H"/>
    <s v="08ADG0007A"/>
    <n v="0"/>
    <n v="45"/>
    <n v="39"/>
    <n v="84"/>
    <n v="45"/>
    <n v="39"/>
    <n v="84"/>
    <n v="9"/>
    <n v="1"/>
    <n v="10"/>
    <n v="4"/>
    <n v="4"/>
    <n v="8"/>
    <n v="4"/>
    <n v="4"/>
    <n v="8"/>
    <n v="7"/>
    <n v="7"/>
    <n v="14"/>
    <n v="2"/>
    <n v="5"/>
    <n v="7"/>
    <n v="7"/>
    <n v="8"/>
    <n v="15"/>
    <n v="15"/>
    <n v="11"/>
    <n v="26"/>
    <n v="7"/>
    <n v="8"/>
    <n v="15"/>
    <n v="42"/>
    <n v="43"/>
    <n v="85"/>
    <n v="0"/>
    <n v="0"/>
    <n v="0"/>
    <n v="0"/>
    <n v="1"/>
    <n v="1"/>
    <n v="2"/>
    <n v="4"/>
    <n v="0"/>
    <n v="1"/>
    <n v="0"/>
    <n v="0"/>
    <n v="0"/>
    <n v="0"/>
    <n v="0"/>
    <n v="0"/>
    <n v="1"/>
    <n v="2"/>
    <n v="0"/>
    <n v="0"/>
    <n v="0"/>
    <n v="0"/>
    <n v="0"/>
    <n v="0"/>
    <n v="0"/>
    <n v="0"/>
    <n v="0"/>
    <n v="0"/>
    <n v="0"/>
    <n v="0"/>
    <n v="0"/>
    <n v="4"/>
    <n v="1"/>
    <n v="3"/>
    <n v="0"/>
    <n v="0"/>
    <n v="0"/>
    <n v="0"/>
    <n v="1"/>
    <n v="1"/>
    <n v="2"/>
    <n v="4"/>
    <n v="4"/>
    <n v="4"/>
    <n v="1"/>
  </r>
  <r>
    <s v="08DPB0533A"/>
    <n v="4"/>
    <s v="DISCONTINUO"/>
    <s v="CUAUHTEMOC"/>
    <n v="8"/>
    <s v="CHIHUAHUA"/>
    <n v="8"/>
    <s v="CHIHUAHUA"/>
    <n v="66"/>
    <x v="47"/>
    <x v="1"/>
    <n v="105"/>
    <s v="JICAMORACHI"/>
    <s v="CALLE JICOMORACHI"/>
    <n v="0"/>
    <s v="PÚBLICO"/>
    <x v="0"/>
    <n v="2"/>
    <s v="BÁSICA"/>
    <n v="2"/>
    <x v="0"/>
    <n v="3"/>
    <x v="1"/>
    <n v="0"/>
    <s v="NO APLICA"/>
    <n v="0"/>
    <s v="NO APLICA"/>
    <s v="08FZI0002K"/>
    <s v="08FJI0001K"/>
    <s v="08ADG0003E"/>
    <n v="0"/>
    <n v="32"/>
    <n v="33"/>
    <n v="65"/>
    <n v="32"/>
    <n v="33"/>
    <n v="65"/>
    <n v="6"/>
    <n v="3"/>
    <n v="9"/>
    <n v="3"/>
    <n v="7"/>
    <n v="10"/>
    <n v="3"/>
    <n v="7"/>
    <n v="10"/>
    <n v="3"/>
    <n v="6"/>
    <n v="9"/>
    <n v="1"/>
    <n v="10"/>
    <n v="11"/>
    <n v="8"/>
    <n v="3"/>
    <n v="11"/>
    <n v="5"/>
    <n v="8"/>
    <n v="13"/>
    <n v="8"/>
    <n v="4"/>
    <n v="12"/>
    <n v="28"/>
    <n v="38"/>
    <n v="66"/>
    <n v="0"/>
    <n v="0"/>
    <n v="0"/>
    <n v="0"/>
    <n v="0"/>
    <n v="0"/>
    <n v="3"/>
    <n v="3"/>
    <n v="0"/>
    <n v="1"/>
    <n v="0"/>
    <n v="0"/>
    <n v="0"/>
    <n v="0"/>
    <n v="0"/>
    <n v="0"/>
    <n v="1"/>
    <n v="1"/>
    <n v="0"/>
    <n v="0"/>
    <n v="0"/>
    <n v="0"/>
    <n v="0"/>
    <n v="0"/>
    <n v="0"/>
    <n v="0"/>
    <n v="0"/>
    <n v="0"/>
    <n v="0"/>
    <n v="0"/>
    <n v="0"/>
    <n v="3"/>
    <n v="1"/>
    <n v="2"/>
    <n v="0"/>
    <n v="0"/>
    <n v="0"/>
    <n v="0"/>
    <n v="0"/>
    <n v="0"/>
    <n v="3"/>
    <n v="3"/>
    <n v="4"/>
    <n v="4"/>
    <n v="1"/>
  </r>
  <r>
    <s v="08DPB0534Z"/>
    <n v="4"/>
    <s v="DISCONTINUO"/>
    <s v="FRANCISCO SARABIA"/>
    <n v="8"/>
    <s v="CHIHUAHUA"/>
    <n v="8"/>
    <s v="CHIHUAHUA"/>
    <n v="66"/>
    <x v="47"/>
    <x v="1"/>
    <n v="460"/>
    <s v="SAN ANTONIO"/>
    <s v="CALLE SAN ANTONIO"/>
    <n v="0"/>
    <s v="PÚBLICO"/>
    <x v="0"/>
    <n v="2"/>
    <s v="BÁSICA"/>
    <n v="2"/>
    <x v="0"/>
    <n v="3"/>
    <x v="1"/>
    <n v="0"/>
    <s v="NO APLICA"/>
    <n v="0"/>
    <s v="NO APLICA"/>
    <s v="08FZI0002K"/>
    <s v="08FJI0001K"/>
    <s v="08ADG0003E"/>
    <n v="0"/>
    <n v="11"/>
    <n v="16"/>
    <n v="27"/>
    <n v="11"/>
    <n v="16"/>
    <n v="27"/>
    <n v="4"/>
    <n v="1"/>
    <n v="5"/>
    <n v="1"/>
    <n v="0"/>
    <n v="1"/>
    <n v="1"/>
    <n v="0"/>
    <n v="1"/>
    <n v="1"/>
    <n v="2"/>
    <n v="3"/>
    <n v="2"/>
    <n v="8"/>
    <n v="10"/>
    <n v="2"/>
    <n v="0"/>
    <n v="2"/>
    <n v="0"/>
    <n v="2"/>
    <n v="2"/>
    <n v="1"/>
    <n v="1"/>
    <n v="2"/>
    <n v="7"/>
    <n v="13"/>
    <n v="20"/>
    <n v="0"/>
    <n v="0"/>
    <n v="0"/>
    <n v="0"/>
    <n v="0"/>
    <n v="0"/>
    <n v="1"/>
    <n v="1"/>
    <n v="0"/>
    <n v="1"/>
    <n v="0"/>
    <n v="0"/>
    <n v="0"/>
    <n v="0"/>
    <n v="0"/>
    <n v="0"/>
    <n v="0"/>
    <n v="0"/>
    <n v="0"/>
    <n v="0"/>
    <n v="0"/>
    <n v="0"/>
    <n v="0"/>
    <n v="0"/>
    <n v="0"/>
    <n v="0"/>
    <n v="0"/>
    <n v="0"/>
    <n v="0"/>
    <n v="0"/>
    <n v="0"/>
    <n v="1"/>
    <n v="0"/>
    <n v="1"/>
    <n v="0"/>
    <n v="0"/>
    <n v="0"/>
    <n v="0"/>
    <n v="0"/>
    <n v="0"/>
    <n v="1"/>
    <n v="1"/>
    <n v="1"/>
    <n v="1"/>
    <n v="1"/>
  </r>
  <r>
    <s v="08DPB0535Z"/>
    <n v="4"/>
    <s v="DISCONTINUO"/>
    <s v="ADOLFO LOPEZ MATEOS"/>
    <n v="8"/>
    <s v="CHIHUAHUA"/>
    <n v="8"/>
    <s v="CHIHUAHUA"/>
    <n v="9"/>
    <x v="1"/>
    <x v="1"/>
    <n v="80"/>
    <s v="HUETOSACACHI"/>
    <s v="NINGUNO NINGUNO"/>
    <n v="0"/>
    <s v="PÚBLICO"/>
    <x v="0"/>
    <n v="2"/>
    <s v="BÁSICA"/>
    <n v="2"/>
    <x v="0"/>
    <n v="3"/>
    <x v="1"/>
    <n v="0"/>
    <s v="NO APLICA"/>
    <n v="0"/>
    <s v="NO APLICA"/>
    <s v="08FZI0003J"/>
    <s v="08FJI0002J"/>
    <s v="08ADG0003E"/>
    <n v="0"/>
    <n v="34"/>
    <n v="28"/>
    <n v="62"/>
    <n v="34"/>
    <n v="28"/>
    <n v="62"/>
    <n v="7"/>
    <n v="9"/>
    <n v="16"/>
    <n v="8"/>
    <n v="4"/>
    <n v="12"/>
    <n v="8"/>
    <n v="4"/>
    <n v="12"/>
    <n v="7"/>
    <n v="8"/>
    <n v="15"/>
    <n v="9"/>
    <n v="3"/>
    <n v="12"/>
    <n v="5"/>
    <n v="2"/>
    <n v="7"/>
    <n v="3"/>
    <n v="3"/>
    <n v="6"/>
    <n v="4"/>
    <n v="5"/>
    <n v="9"/>
    <n v="36"/>
    <n v="25"/>
    <n v="61"/>
    <n v="0"/>
    <n v="0"/>
    <n v="0"/>
    <n v="0"/>
    <n v="0"/>
    <n v="0"/>
    <n v="3"/>
    <n v="3"/>
    <n v="0"/>
    <n v="0"/>
    <n v="0"/>
    <n v="1"/>
    <n v="0"/>
    <n v="0"/>
    <n v="0"/>
    <n v="0"/>
    <n v="0"/>
    <n v="3"/>
    <n v="0"/>
    <n v="0"/>
    <n v="0"/>
    <n v="0"/>
    <n v="0"/>
    <n v="0"/>
    <n v="0"/>
    <n v="0"/>
    <n v="0"/>
    <n v="0"/>
    <n v="0"/>
    <n v="0"/>
    <n v="0"/>
    <n v="4"/>
    <n v="0"/>
    <n v="3"/>
    <n v="0"/>
    <n v="0"/>
    <n v="0"/>
    <n v="0"/>
    <n v="0"/>
    <n v="0"/>
    <n v="3"/>
    <n v="3"/>
    <n v="4"/>
    <n v="3"/>
    <n v="1"/>
  </r>
  <r>
    <s v="08DPB0536Y"/>
    <n v="4"/>
    <s v="DISCONTINUO"/>
    <s v="BENITO JUAREZ"/>
    <n v="8"/>
    <s v="CHIHUAHUA"/>
    <n v="8"/>
    <s v="CHIHUAHUA"/>
    <n v="9"/>
    <x v="1"/>
    <x v="1"/>
    <n v="168"/>
    <s v="SAN IGNACIO DE ARARECO"/>
    <s v="CALLE SAN IGNACIO DE ARARECO"/>
    <n v="0"/>
    <s v="PÚBLICO"/>
    <x v="0"/>
    <n v="2"/>
    <s v="BÁSICA"/>
    <n v="2"/>
    <x v="0"/>
    <n v="3"/>
    <x v="1"/>
    <n v="0"/>
    <s v="NO APLICA"/>
    <n v="0"/>
    <s v="NO APLICA"/>
    <s v="08FZI0029R"/>
    <s v="08FJI0002J"/>
    <s v="08ADG0003E"/>
    <n v="0"/>
    <n v="99"/>
    <n v="79"/>
    <n v="178"/>
    <n v="99"/>
    <n v="79"/>
    <n v="178"/>
    <n v="11"/>
    <n v="10"/>
    <n v="21"/>
    <n v="6"/>
    <n v="17"/>
    <n v="23"/>
    <n v="6"/>
    <n v="18"/>
    <n v="24"/>
    <n v="22"/>
    <n v="15"/>
    <n v="37"/>
    <n v="16"/>
    <n v="7"/>
    <n v="23"/>
    <n v="10"/>
    <n v="16"/>
    <n v="26"/>
    <n v="17"/>
    <n v="14"/>
    <n v="31"/>
    <n v="19"/>
    <n v="16"/>
    <n v="35"/>
    <n v="90"/>
    <n v="86"/>
    <n v="176"/>
    <n v="1"/>
    <n v="2"/>
    <n v="1"/>
    <n v="1"/>
    <n v="2"/>
    <n v="2"/>
    <n v="0"/>
    <n v="9"/>
    <n v="0"/>
    <n v="0"/>
    <n v="1"/>
    <n v="0"/>
    <n v="0"/>
    <n v="0"/>
    <n v="0"/>
    <n v="0"/>
    <n v="5"/>
    <n v="4"/>
    <n v="0"/>
    <n v="0"/>
    <n v="0"/>
    <n v="0"/>
    <n v="0"/>
    <n v="0"/>
    <n v="0"/>
    <n v="0"/>
    <n v="0"/>
    <n v="0"/>
    <n v="1"/>
    <n v="0"/>
    <n v="0"/>
    <n v="11"/>
    <n v="5"/>
    <n v="4"/>
    <n v="1"/>
    <n v="2"/>
    <n v="1"/>
    <n v="1"/>
    <n v="2"/>
    <n v="2"/>
    <n v="0"/>
    <n v="9"/>
    <n v="9"/>
    <n v="9"/>
    <n v="1"/>
  </r>
  <r>
    <s v="08DPB0537X"/>
    <n v="4"/>
    <s v="DISCONTINUO"/>
    <s v="IGNACIO MANUEL ALTAMIRANO"/>
    <n v="8"/>
    <s v="CHIHUAHUA"/>
    <n v="8"/>
    <s v="CHIHUAHUA"/>
    <n v="27"/>
    <x v="9"/>
    <x v="8"/>
    <n v="31"/>
    <s v="CUSĂRARE"/>
    <s v="NINGUNO NINGUNO"/>
    <n v="0"/>
    <s v="PÚBLICO"/>
    <x v="0"/>
    <n v="2"/>
    <s v="BÁSICA"/>
    <n v="2"/>
    <x v="0"/>
    <n v="3"/>
    <x v="1"/>
    <n v="0"/>
    <s v="NO APLICA"/>
    <n v="0"/>
    <s v="NO APLICA"/>
    <s v="08FZI0032E"/>
    <s v="08FJI0008D"/>
    <s v="08ADG0003E"/>
    <n v="0"/>
    <n v="57"/>
    <n v="77"/>
    <n v="134"/>
    <n v="57"/>
    <n v="77"/>
    <n v="134"/>
    <n v="16"/>
    <n v="19"/>
    <n v="35"/>
    <n v="7"/>
    <n v="10"/>
    <n v="17"/>
    <n v="7"/>
    <n v="10"/>
    <n v="17"/>
    <n v="10"/>
    <n v="8"/>
    <n v="18"/>
    <n v="7"/>
    <n v="15"/>
    <n v="22"/>
    <n v="5"/>
    <n v="6"/>
    <n v="11"/>
    <n v="6"/>
    <n v="11"/>
    <n v="17"/>
    <n v="12"/>
    <n v="14"/>
    <n v="26"/>
    <n v="47"/>
    <n v="64"/>
    <n v="111"/>
    <n v="1"/>
    <n v="1"/>
    <n v="1"/>
    <n v="1"/>
    <n v="1"/>
    <n v="1"/>
    <n v="0"/>
    <n v="6"/>
    <n v="1"/>
    <n v="0"/>
    <n v="0"/>
    <n v="0"/>
    <n v="0"/>
    <n v="0"/>
    <n v="0"/>
    <n v="0"/>
    <n v="0"/>
    <n v="5"/>
    <n v="0"/>
    <n v="0"/>
    <n v="0"/>
    <n v="0"/>
    <n v="0"/>
    <n v="0"/>
    <n v="0"/>
    <n v="0"/>
    <n v="0"/>
    <n v="0"/>
    <n v="0"/>
    <n v="0"/>
    <n v="0"/>
    <n v="6"/>
    <n v="1"/>
    <n v="5"/>
    <n v="1"/>
    <n v="1"/>
    <n v="1"/>
    <n v="1"/>
    <n v="1"/>
    <n v="1"/>
    <n v="0"/>
    <n v="6"/>
    <n v="9"/>
    <n v="6"/>
    <n v="1"/>
  </r>
  <r>
    <s v="08DPB0538W"/>
    <n v="4"/>
    <s v="DISCONTINUO"/>
    <s v="CUAUHTEMOC"/>
    <n v="8"/>
    <s v="CHIHUAHUA"/>
    <n v="8"/>
    <s v="CHIHUAHUA"/>
    <n v="9"/>
    <x v="1"/>
    <x v="1"/>
    <n v="170"/>
    <s v="SAN LUIS DE MAJIMACHI"/>
    <s v="NINGUNO NINGUNO"/>
    <n v="0"/>
    <s v="PÚBLICO"/>
    <x v="0"/>
    <n v="2"/>
    <s v="BÁSICA"/>
    <n v="2"/>
    <x v="0"/>
    <n v="3"/>
    <x v="1"/>
    <n v="0"/>
    <s v="NO APLICA"/>
    <n v="0"/>
    <s v="NO APLICA"/>
    <s v="08FZI0029R"/>
    <s v="08FJI0002J"/>
    <s v="08ADG0003E"/>
    <n v="0"/>
    <n v="27"/>
    <n v="30"/>
    <n v="57"/>
    <n v="27"/>
    <n v="30"/>
    <n v="57"/>
    <n v="4"/>
    <n v="7"/>
    <n v="11"/>
    <n v="4"/>
    <n v="7"/>
    <n v="11"/>
    <n v="5"/>
    <n v="7"/>
    <n v="12"/>
    <n v="11"/>
    <n v="5"/>
    <n v="16"/>
    <n v="3"/>
    <n v="2"/>
    <n v="5"/>
    <n v="3"/>
    <n v="8"/>
    <n v="11"/>
    <n v="3"/>
    <n v="5"/>
    <n v="8"/>
    <n v="6"/>
    <n v="6"/>
    <n v="12"/>
    <n v="31"/>
    <n v="33"/>
    <n v="64"/>
    <n v="0"/>
    <n v="0"/>
    <n v="0"/>
    <n v="0"/>
    <n v="0"/>
    <n v="0"/>
    <n v="2"/>
    <n v="2"/>
    <n v="0"/>
    <n v="1"/>
    <n v="0"/>
    <n v="0"/>
    <n v="0"/>
    <n v="0"/>
    <n v="0"/>
    <n v="0"/>
    <n v="0"/>
    <n v="1"/>
    <n v="0"/>
    <n v="0"/>
    <n v="0"/>
    <n v="0"/>
    <n v="0"/>
    <n v="0"/>
    <n v="0"/>
    <n v="0"/>
    <n v="0"/>
    <n v="0"/>
    <n v="0"/>
    <n v="0"/>
    <n v="0"/>
    <n v="2"/>
    <n v="0"/>
    <n v="2"/>
    <n v="0"/>
    <n v="0"/>
    <n v="0"/>
    <n v="0"/>
    <n v="0"/>
    <n v="0"/>
    <n v="2"/>
    <n v="2"/>
    <n v="3"/>
    <n v="2"/>
    <n v="1"/>
  </r>
  <r>
    <s v="08DPB0539V"/>
    <n v="4"/>
    <s v="DISCONTINUO"/>
    <s v="GABRIEL TEPORACA"/>
    <n v="8"/>
    <s v="CHIHUAHUA"/>
    <n v="8"/>
    <s v="CHIHUAHUA"/>
    <n v="12"/>
    <x v="13"/>
    <x v="5"/>
    <n v="53"/>
    <s v="TEHUERICHI"/>
    <s v="CALLE TEHUERICHI"/>
    <n v="0"/>
    <s v="PÚBLICO"/>
    <x v="0"/>
    <n v="2"/>
    <s v="BÁSICA"/>
    <n v="2"/>
    <x v="0"/>
    <n v="3"/>
    <x v="1"/>
    <n v="0"/>
    <s v="NO APLICA"/>
    <n v="0"/>
    <s v="NO APLICA"/>
    <s v="08FZI0026U"/>
    <s v="08FJI0009C"/>
    <s v="08ADG0010O"/>
    <n v="0"/>
    <n v="65"/>
    <n v="78"/>
    <n v="143"/>
    <n v="65"/>
    <n v="78"/>
    <n v="143"/>
    <n v="4"/>
    <n v="8"/>
    <n v="12"/>
    <n v="9"/>
    <n v="9"/>
    <n v="18"/>
    <n v="11"/>
    <n v="9"/>
    <n v="20"/>
    <n v="11"/>
    <n v="18"/>
    <n v="29"/>
    <n v="17"/>
    <n v="14"/>
    <n v="31"/>
    <n v="15"/>
    <n v="14"/>
    <n v="29"/>
    <n v="7"/>
    <n v="10"/>
    <n v="17"/>
    <n v="13"/>
    <n v="12"/>
    <n v="25"/>
    <n v="74"/>
    <n v="77"/>
    <n v="151"/>
    <n v="1"/>
    <n v="1"/>
    <n v="1"/>
    <n v="1"/>
    <n v="1"/>
    <n v="1"/>
    <n v="0"/>
    <n v="6"/>
    <n v="0"/>
    <n v="0"/>
    <n v="1"/>
    <n v="0"/>
    <n v="0"/>
    <n v="0"/>
    <n v="0"/>
    <n v="0"/>
    <n v="4"/>
    <n v="2"/>
    <n v="0"/>
    <n v="0"/>
    <n v="0"/>
    <n v="0"/>
    <n v="0"/>
    <n v="0"/>
    <n v="0"/>
    <n v="0"/>
    <n v="0"/>
    <n v="0"/>
    <n v="0"/>
    <n v="1"/>
    <n v="0"/>
    <n v="8"/>
    <n v="4"/>
    <n v="2"/>
    <n v="1"/>
    <n v="1"/>
    <n v="1"/>
    <n v="1"/>
    <n v="1"/>
    <n v="1"/>
    <n v="0"/>
    <n v="6"/>
    <n v="6"/>
    <n v="6"/>
    <n v="1"/>
  </r>
  <r>
    <s v="08DPB0540K"/>
    <n v="4"/>
    <s v="DISCONTINUO"/>
    <s v="JOSE MARIA MORELOS"/>
    <n v="8"/>
    <s v="CHIHUAHUA"/>
    <n v="8"/>
    <s v="CHIHUAHUA"/>
    <n v="9"/>
    <x v="1"/>
    <x v="1"/>
    <n v="352"/>
    <s v="TALAYOTES (TALAYOTES DE LOS VOLCANES)"/>
    <s v="CALLE TALAYOTES DE VOLCANES"/>
    <n v="0"/>
    <s v="PÚBLICO"/>
    <x v="0"/>
    <n v="2"/>
    <s v="BÁSICA"/>
    <n v="2"/>
    <x v="0"/>
    <n v="3"/>
    <x v="1"/>
    <n v="0"/>
    <s v="NO APLICA"/>
    <n v="0"/>
    <s v="NO APLICA"/>
    <s v="08FZI0004I"/>
    <s v="08FJI0002J"/>
    <s v="08ADG0003E"/>
    <n v="0"/>
    <n v="8"/>
    <n v="13"/>
    <n v="21"/>
    <n v="6"/>
    <n v="3"/>
    <n v="9"/>
    <n v="1"/>
    <n v="2"/>
    <n v="3"/>
    <n v="0"/>
    <n v="1"/>
    <n v="1"/>
    <n v="0"/>
    <n v="1"/>
    <n v="1"/>
    <n v="2"/>
    <n v="1"/>
    <n v="3"/>
    <n v="1"/>
    <n v="2"/>
    <n v="3"/>
    <n v="0"/>
    <n v="4"/>
    <n v="4"/>
    <n v="1"/>
    <n v="1"/>
    <n v="2"/>
    <n v="2"/>
    <n v="0"/>
    <n v="2"/>
    <n v="6"/>
    <n v="9"/>
    <n v="15"/>
    <n v="0"/>
    <n v="0"/>
    <n v="0"/>
    <n v="0"/>
    <n v="0"/>
    <n v="0"/>
    <n v="1"/>
    <n v="1"/>
    <n v="0"/>
    <n v="1"/>
    <n v="0"/>
    <n v="0"/>
    <n v="0"/>
    <n v="0"/>
    <n v="0"/>
    <n v="0"/>
    <n v="0"/>
    <n v="0"/>
    <n v="0"/>
    <n v="0"/>
    <n v="0"/>
    <n v="0"/>
    <n v="0"/>
    <n v="0"/>
    <n v="0"/>
    <n v="0"/>
    <n v="0"/>
    <n v="0"/>
    <n v="0"/>
    <n v="0"/>
    <n v="0"/>
    <n v="1"/>
    <n v="0"/>
    <n v="1"/>
    <n v="0"/>
    <n v="0"/>
    <n v="0"/>
    <n v="0"/>
    <n v="0"/>
    <n v="0"/>
    <n v="1"/>
    <n v="1"/>
    <n v="4"/>
    <n v="1"/>
    <n v="1"/>
  </r>
  <r>
    <s v="08DPB0541J"/>
    <n v="4"/>
    <s v="DISCONTINUO"/>
    <s v="VALENTIN GOMEZ FARIAS"/>
    <n v="8"/>
    <s v="CHIHUAHUA"/>
    <n v="8"/>
    <s v="CHIHUAHUA"/>
    <n v="9"/>
    <x v="1"/>
    <x v="1"/>
    <n v="45"/>
    <s v="CHOGUITA"/>
    <s v="CALLE CONOCIDO"/>
    <n v="0"/>
    <s v="PÚBLICO"/>
    <x v="0"/>
    <n v="2"/>
    <s v="BÁSICA"/>
    <n v="2"/>
    <x v="0"/>
    <n v="3"/>
    <x v="1"/>
    <n v="0"/>
    <s v="NO APLICA"/>
    <n v="0"/>
    <s v="NO APLICA"/>
    <s v="08FZI0003J"/>
    <s v="08FJI0002J"/>
    <s v="08ADG0003E"/>
    <n v="0"/>
    <n v="36"/>
    <n v="40"/>
    <n v="76"/>
    <n v="36"/>
    <n v="40"/>
    <n v="76"/>
    <n v="5"/>
    <n v="9"/>
    <n v="14"/>
    <n v="1"/>
    <n v="6"/>
    <n v="7"/>
    <n v="1"/>
    <n v="6"/>
    <n v="7"/>
    <n v="2"/>
    <n v="9"/>
    <n v="11"/>
    <n v="7"/>
    <n v="4"/>
    <n v="11"/>
    <n v="5"/>
    <n v="5"/>
    <n v="10"/>
    <n v="10"/>
    <n v="6"/>
    <n v="16"/>
    <n v="7"/>
    <n v="5"/>
    <n v="12"/>
    <n v="32"/>
    <n v="35"/>
    <n v="67"/>
    <n v="0"/>
    <n v="0"/>
    <n v="0"/>
    <n v="0"/>
    <n v="0"/>
    <n v="0"/>
    <n v="3"/>
    <n v="3"/>
    <n v="0"/>
    <n v="1"/>
    <n v="0"/>
    <n v="0"/>
    <n v="0"/>
    <n v="0"/>
    <n v="0"/>
    <n v="0"/>
    <n v="1"/>
    <n v="1"/>
    <n v="0"/>
    <n v="0"/>
    <n v="0"/>
    <n v="0"/>
    <n v="0"/>
    <n v="0"/>
    <n v="0"/>
    <n v="0"/>
    <n v="0"/>
    <n v="0"/>
    <n v="0"/>
    <n v="0"/>
    <n v="0"/>
    <n v="3"/>
    <n v="1"/>
    <n v="2"/>
    <n v="0"/>
    <n v="0"/>
    <n v="0"/>
    <n v="0"/>
    <n v="0"/>
    <n v="0"/>
    <n v="3"/>
    <n v="3"/>
    <n v="3"/>
    <n v="3"/>
    <n v="1"/>
  </r>
  <r>
    <s v="08DPB0542I"/>
    <n v="4"/>
    <s v="DISCONTINUO"/>
    <s v="FRANCISCO M. PLANCARTE"/>
    <n v="8"/>
    <s v="CHIHUAHUA"/>
    <n v="8"/>
    <s v="CHIHUAHUA"/>
    <n v="12"/>
    <x v="13"/>
    <x v="5"/>
    <n v="25"/>
    <s v="HUAHUACHĂ‰RARE"/>
    <s v="CALLE RANCHERIA GUAHUACHERARE"/>
    <n v="0"/>
    <s v="PÚBLICO"/>
    <x v="0"/>
    <n v="2"/>
    <s v="BÁSICA"/>
    <n v="2"/>
    <x v="0"/>
    <n v="3"/>
    <x v="1"/>
    <n v="0"/>
    <s v="NO APLICA"/>
    <n v="0"/>
    <s v="NO APLICA"/>
    <s v="08FZI0026U"/>
    <s v="08FJI0009C"/>
    <s v="08ADG0010O"/>
    <n v="0"/>
    <n v="86"/>
    <n v="101"/>
    <n v="187"/>
    <n v="86"/>
    <n v="101"/>
    <n v="187"/>
    <n v="11"/>
    <n v="14"/>
    <n v="25"/>
    <n v="13"/>
    <n v="18"/>
    <n v="31"/>
    <n v="13"/>
    <n v="19"/>
    <n v="32"/>
    <n v="23"/>
    <n v="25"/>
    <n v="48"/>
    <n v="16"/>
    <n v="10"/>
    <n v="26"/>
    <n v="16"/>
    <n v="21"/>
    <n v="37"/>
    <n v="12"/>
    <n v="17"/>
    <n v="29"/>
    <n v="11"/>
    <n v="14"/>
    <n v="25"/>
    <n v="91"/>
    <n v="106"/>
    <n v="197"/>
    <n v="1"/>
    <n v="1"/>
    <n v="1"/>
    <n v="1"/>
    <n v="1"/>
    <n v="1"/>
    <n v="0"/>
    <n v="6"/>
    <n v="0"/>
    <n v="0"/>
    <n v="1"/>
    <n v="0"/>
    <n v="0"/>
    <n v="0"/>
    <n v="0"/>
    <n v="0"/>
    <n v="4"/>
    <n v="2"/>
    <n v="0"/>
    <n v="0"/>
    <n v="0"/>
    <n v="0"/>
    <n v="0"/>
    <n v="0"/>
    <n v="0"/>
    <n v="0"/>
    <n v="0"/>
    <n v="0"/>
    <n v="0"/>
    <n v="0"/>
    <n v="0"/>
    <n v="7"/>
    <n v="4"/>
    <n v="2"/>
    <n v="1"/>
    <n v="1"/>
    <n v="1"/>
    <n v="1"/>
    <n v="1"/>
    <n v="1"/>
    <n v="0"/>
    <n v="6"/>
    <n v="6"/>
    <n v="6"/>
    <n v="1"/>
  </r>
  <r>
    <s v="08DPB0543H"/>
    <n v="4"/>
    <s v="DISCONTINUO"/>
    <s v="MARGARITA MAZA DE JUAREZ"/>
    <n v="8"/>
    <s v="CHIHUAHUA"/>
    <n v="8"/>
    <s v="CHIHUAHUA"/>
    <n v="12"/>
    <x v="13"/>
    <x v="5"/>
    <n v="38"/>
    <s v="NARĂRACHI"/>
    <s v="CALLE NARARACHI"/>
    <n v="0"/>
    <s v="PÚBLICO"/>
    <x v="0"/>
    <n v="2"/>
    <s v="BÁSICA"/>
    <n v="2"/>
    <x v="0"/>
    <n v="3"/>
    <x v="1"/>
    <n v="0"/>
    <s v="NO APLICA"/>
    <n v="0"/>
    <s v="NO APLICA"/>
    <s v="08FZI0026U"/>
    <s v="08FJI0009C"/>
    <s v="08ADG0010O"/>
    <n v="0"/>
    <n v="72"/>
    <n v="78"/>
    <n v="150"/>
    <n v="72"/>
    <n v="78"/>
    <n v="150"/>
    <n v="8"/>
    <n v="10"/>
    <n v="18"/>
    <n v="9"/>
    <n v="11"/>
    <n v="20"/>
    <n v="9"/>
    <n v="11"/>
    <n v="20"/>
    <n v="17"/>
    <n v="10"/>
    <n v="27"/>
    <n v="24"/>
    <n v="17"/>
    <n v="41"/>
    <n v="7"/>
    <n v="17"/>
    <n v="24"/>
    <n v="10"/>
    <n v="12"/>
    <n v="22"/>
    <n v="7"/>
    <n v="10"/>
    <n v="17"/>
    <n v="74"/>
    <n v="77"/>
    <n v="151"/>
    <n v="1"/>
    <n v="1"/>
    <n v="1"/>
    <n v="1"/>
    <n v="1"/>
    <n v="1"/>
    <n v="0"/>
    <n v="6"/>
    <n v="0"/>
    <n v="0"/>
    <n v="1"/>
    <n v="0"/>
    <n v="0"/>
    <n v="0"/>
    <n v="0"/>
    <n v="0"/>
    <n v="5"/>
    <n v="1"/>
    <n v="0"/>
    <n v="0"/>
    <n v="0"/>
    <n v="0"/>
    <n v="0"/>
    <n v="0"/>
    <n v="0"/>
    <n v="0"/>
    <n v="0"/>
    <n v="0"/>
    <n v="0"/>
    <n v="0"/>
    <n v="0"/>
    <n v="7"/>
    <n v="5"/>
    <n v="1"/>
    <n v="1"/>
    <n v="1"/>
    <n v="1"/>
    <n v="1"/>
    <n v="1"/>
    <n v="1"/>
    <n v="0"/>
    <n v="6"/>
    <n v="6"/>
    <n v="6"/>
    <n v="1"/>
  </r>
  <r>
    <s v="08DPB0544G"/>
    <n v="4"/>
    <s v="DISCONTINUO"/>
    <s v="ISABEL LA CATOLICA"/>
    <n v="8"/>
    <s v="CHIHUAHUA"/>
    <n v="8"/>
    <s v="CHIHUAHUA"/>
    <n v="9"/>
    <x v="1"/>
    <x v="1"/>
    <n v="124"/>
    <s v="PANALACHI"/>
    <s v="CALLE PANALACHI"/>
    <n v="0"/>
    <s v="PÚBLICO"/>
    <x v="0"/>
    <n v="2"/>
    <s v="BÁSICA"/>
    <n v="2"/>
    <x v="0"/>
    <n v="3"/>
    <x v="1"/>
    <n v="0"/>
    <s v="NO APLICA"/>
    <n v="0"/>
    <s v="NO APLICA"/>
    <s v="08FZI0004I"/>
    <s v="08FJI0002J"/>
    <s v="08ADG0003E"/>
    <n v="0"/>
    <n v="50"/>
    <n v="46"/>
    <n v="96"/>
    <n v="50"/>
    <n v="46"/>
    <n v="96"/>
    <n v="5"/>
    <n v="4"/>
    <n v="9"/>
    <n v="5"/>
    <n v="13"/>
    <n v="18"/>
    <n v="5"/>
    <n v="13"/>
    <n v="18"/>
    <n v="7"/>
    <n v="5"/>
    <n v="12"/>
    <n v="9"/>
    <n v="5"/>
    <n v="14"/>
    <n v="10"/>
    <n v="10"/>
    <n v="20"/>
    <n v="8"/>
    <n v="12"/>
    <n v="20"/>
    <n v="5"/>
    <n v="5"/>
    <n v="10"/>
    <n v="44"/>
    <n v="50"/>
    <n v="94"/>
    <n v="1"/>
    <n v="0"/>
    <n v="1"/>
    <n v="1"/>
    <n v="1"/>
    <n v="0"/>
    <n v="1"/>
    <n v="5"/>
    <n v="0"/>
    <n v="0"/>
    <n v="0"/>
    <n v="1"/>
    <n v="0"/>
    <n v="0"/>
    <n v="0"/>
    <n v="0"/>
    <n v="1"/>
    <n v="4"/>
    <n v="0"/>
    <n v="0"/>
    <n v="0"/>
    <n v="0"/>
    <n v="0"/>
    <n v="0"/>
    <n v="0"/>
    <n v="0"/>
    <n v="0"/>
    <n v="0"/>
    <n v="0"/>
    <n v="0"/>
    <n v="0"/>
    <n v="6"/>
    <n v="1"/>
    <n v="4"/>
    <n v="1"/>
    <n v="0"/>
    <n v="1"/>
    <n v="1"/>
    <n v="1"/>
    <n v="0"/>
    <n v="1"/>
    <n v="5"/>
    <n v="5"/>
    <n v="5"/>
    <n v="1"/>
  </r>
  <r>
    <s v="08DPB0545F"/>
    <n v="4"/>
    <s v="DISCONTINUO"/>
    <s v="CARLOS A. CARRILLO"/>
    <n v="8"/>
    <s v="CHIHUAHUA"/>
    <n v="8"/>
    <s v="CHIHUAHUA"/>
    <n v="12"/>
    <x v="13"/>
    <x v="5"/>
    <n v="46"/>
    <s v="SAN JOSĂ‰ BAQUEACHI"/>
    <s v="CALLE SAN JOSE BAQUEACHI"/>
    <n v="0"/>
    <s v="PÚBLICO"/>
    <x v="0"/>
    <n v="2"/>
    <s v="BÁSICA"/>
    <n v="2"/>
    <x v="0"/>
    <n v="3"/>
    <x v="1"/>
    <n v="0"/>
    <s v="NO APLICA"/>
    <n v="0"/>
    <s v="NO APLICA"/>
    <s v="08FZI0026U"/>
    <s v="08FJI0009C"/>
    <s v="08ADG0010O"/>
    <n v="0"/>
    <n v="49"/>
    <n v="45"/>
    <n v="94"/>
    <n v="49"/>
    <n v="45"/>
    <n v="94"/>
    <n v="8"/>
    <n v="6"/>
    <n v="14"/>
    <n v="10"/>
    <n v="7"/>
    <n v="17"/>
    <n v="10"/>
    <n v="7"/>
    <n v="17"/>
    <n v="8"/>
    <n v="6"/>
    <n v="14"/>
    <n v="11"/>
    <n v="7"/>
    <n v="18"/>
    <n v="4"/>
    <n v="12"/>
    <n v="16"/>
    <n v="11"/>
    <n v="7"/>
    <n v="18"/>
    <n v="8"/>
    <n v="6"/>
    <n v="14"/>
    <n v="52"/>
    <n v="45"/>
    <n v="97"/>
    <n v="0"/>
    <n v="0"/>
    <n v="1"/>
    <n v="1"/>
    <n v="1"/>
    <n v="1"/>
    <n v="1"/>
    <n v="5"/>
    <n v="0"/>
    <n v="0"/>
    <n v="1"/>
    <n v="0"/>
    <n v="0"/>
    <n v="0"/>
    <n v="0"/>
    <n v="0"/>
    <n v="0"/>
    <n v="5"/>
    <n v="0"/>
    <n v="0"/>
    <n v="0"/>
    <n v="0"/>
    <n v="0"/>
    <n v="0"/>
    <n v="0"/>
    <n v="0"/>
    <n v="0"/>
    <n v="0"/>
    <n v="0"/>
    <n v="0"/>
    <n v="0"/>
    <n v="6"/>
    <n v="0"/>
    <n v="5"/>
    <n v="0"/>
    <n v="0"/>
    <n v="1"/>
    <n v="1"/>
    <n v="1"/>
    <n v="1"/>
    <n v="1"/>
    <n v="5"/>
    <n v="5"/>
    <n v="5"/>
    <n v="1"/>
  </r>
  <r>
    <s v="08DPB0546E"/>
    <n v="4"/>
    <s v="DISCONTINUO"/>
    <s v="LEONA VICARIO"/>
    <n v="8"/>
    <s v="CHIHUAHUA"/>
    <n v="8"/>
    <s v="CHIHUAHUA"/>
    <n v="9"/>
    <x v="1"/>
    <x v="1"/>
    <n v="89"/>
    <s v="LA LAGUNA"/>
    <s v="CALLE SONORECOMACHI"/>
    <n v="0"/>
    <s v="PÚBLICO"/>
    <x v="0"/>
    <n v="2"/>
    <s v="BÁSICA"/>
    <n v="2"/>
    <x v="0"/>
    <n v="3"/>
    <x v="1"/>
    <n v="0"/>
    <s v="NO APLICA"/>
    <n v="0"/>
    <s v="NO APLICA"/>
    <s v="08FZI0004I"/>
    <s v="08FJI0002J"/>
    <s v="08ADG0003E"/>
    <n v="0"/>
    <n v="18"/>
    <n v="18"/>
    <n v="36"/>
    <n v="18"/>
    <n v="18"/>
    <n v="36"/>
    <n v="3"/>
    <n v="1"/>
    <n v="4"/>
    <n v="3"/>
    <n v="2"/>
    <n v="5"/>
    <n v="3"/>
    <n v="2"/>
    <n v="5"/>
    <n v="1"/>
    <n v="4"/>
    <n v="5"/>
    <n v="4"/>
    <n v="1"/>
    <n v="5"/>
    <n v="6"/>
    <n v="6"/>
    <n v="12"/>
    <n v="1"/>
    <n v="3"/>
    <n v="4"/>
    <n v="5"/>
    <n v="8"/>
    <n v="13"/>
    <n v="20"/>
    <n v="24"/>
    <n v="44"/>
    <n v="0"/>
    <n v="0"/>
    <n v="0"/>
    <n v="0"/>
    <n v="0"/>
    <n v="0"/>
    <n v="2"/>
    <n v="2"/>
    <n v="1"/>
    <n v="0"/>
    <n v="0"/>
    <n v="0"/>
    <n v="0"/>
    <n v="0"/>
    <n v="0"/>
    <n v="0"/>
    <n v="0"/>
    <n v="1"/>
    <n v="0"/>
    <n v="0"/>
    <n v="0"/>
    <n v="0"/>
    <n v="0"/>
    <n v="0"/>
    <n v="0"/>
    <n v="0"/>
    <n v="0"/>
    <n v="0"/>
    <n v="0"/>
    <n v="0"/>
    <n v="0"/>
    <n v="2"/>
    <n v="1"/>
    <n v="1"/>
    <n v="0"/>
    <n v="0"/>
    <n v="0"/>
    <n v="0"/>
    <n v="0"/>
    <n v="0"/>
    <n v="2"/>
    <n v="2"/>
    <n v="4"/>
    <n v="2"/>
    <n v="1"/>
  </r>
  <r>
    <s v="08DPB0547D"/>
    <n v="4"/>
    <s v="DISCONTINUO"/>
    <s v="BENITO JUAREZ"/>
    <n v="8"/>
    <s v="CHIHUAHUA"/>
    <n v="8"/>
    <s v="CHIHUAHUA"/>
    <n v="9"/>
    <x v="1"/>
    <x v="1"/>
    <n v="149"/>
    <s v="RITUCHI"/>
    <s v="CALLE RITUCHI"/>
    <n v="0"/>
    <s v="PÚBLICO"/>
    <x v="0"/>
    <n v="2"/>
    <s v="BÁSICA"/>
    <n v="2"/>
    <x v="0"/>
    <n v="3"/>
    <x v="1"/>
    <n v="0"/>
    <s v="NO APLICA"/>
    <n v="0"/>
    <s v="NO APLICA"/>
    <s v="08FZI0004I"/>
    <s v="08FJI0002J"/>
    <s v="08ADG0003E"/>
    <n v="0"/>
    <n v="22"/>
    <n v="18"/>
    <n v="40"/>
    <n v="22"/>
    <n v="18"/>
    <n v="40"/>
    <n v="2"/>
    <n v="2"/>
    <n v="4"/>
    <n v="5"/>
    <n v="2"/>
    <n v="7"/>
    <n v="5"/>
    <n v="2"/>
    <n v="7"/>
    <n v="2"/>
    <n v="1"/>
    <n v="3"/>
    <n v="4"/>
    <n v="7"/>
    <n v="11"/>
    <n v="7"/>
    <n v="3"/>
    <n v="10"/>
    <n v="2"/>
    <n v="1"/>
    <n v="3"/>
    <n v="5"/>
    <n v="2"/>
    <n v="7"/>
    <n v="25"/>
    <n v="16"/>
    <n v="41"/>
    <n v="0"/>
    <n v="0"/>
    <n v="0"/>
    <n v="0"/>
    <n v="0"/>
    <n v="0"/>
    <n v="2"/>
    <n v="2"/>
    <n v="0"/>
    <n v="1"/>
    <n v="0"/>
    <n v="0"/>
    <n v="0"/>
    <n v="0"/>
    <n v="0"/>
    <n v="0"/>
    <n v="0"/>
    <n v="1"/>
    <n v="0"/>
    <n v="0"/>
    <n v="0"/>
    <n v="0"/>
    <n v="0"/>
    <n v="0"/>
    <n v="0"/>
    <n v="0"/>
    <n v="0"/>
    <n v="0"/>
    <n v="0"/>
    <n v="0"/>
    <n v="0"/>
    <n v="2"/>
    <n v="0"/>
    <n v="2"/>
    <n v="0"/>
    <n v="0"/>
    <n v="0"/>
    <n v="0"/>
    <n v="0"/>
    <n v="0"/>
    <n v="2"/>
    <n v="2"/>
    <n v="2"/>
    <n v="2"/>
    <n v="1"/>
  </r>
  <r>
    <s v="08DPB0548C"/>
    <n v="4"/>
    <s v="DISCONTINUO"/>
    <s v="IGNACIO LEON RUIZ"/>
    <n v="8"/>
    <s v="CHIHUAHUA"/>
    <n v="8"/>
    <s v="CHIHUAHUA"/>
    <n v="27"/>
    <x v="9"/>
    <x v="8"/>
    <n v="6"/>
    <s v="AGUA ZARCA"/>
    <s v="CALLE CONOCIDO"/>
    <n v="0"/>
    <s v="PÚBLICO"/>
    <x v="0"/>
    <n v="2"/>
    <s v="BÁSICA"/>
    <n v="2"/>
    <x v="0"/>
    <n v="3"/>
    <x v="1"/>
    <n v="0"/>
    <s v="NO APLICA"/>
    <n v="0"/>
    <s v="NO APLICA"/>
    <s v="08FZI0005H"/>
    <s v="08FJI0003I"/>
    <s v="08ADG0006B"/>
    <n v="0"/>
    <n v="48"/>
    <n v="51"/>
    <n v="99"/>
    <n v="48"/>
    <n v="51"/>
    <n v="99"/>
    <n v="11"/>
    <n v="7"/>
    <n v="18"/>
    <n v="4"/>
    <n v="8"/>
    <n v="12"/>
    <n v="4"/>
    <n v="8"/>
    <n v="12"/>
    <n v="9"/>
    <n v="11"/>
    <n v="20"/>
    <n v="5"/>
    <n v="10"/>
    <n v="15"/>
    <n v="8"/>
    <n v="8"/>
    <n v="16"/>
    <n v="8"/>
    <n v="6"/>
    <n v="14"/>
    <n v="5"/>
    <n v="7"/>
    <n v="12"/>
    <n v="39"/>
    <n v="50"/>
    <n v="89"/>
    <n v="0"/>
    <n v="0"/>
    <n v="1"/>
    <n v="1"/>
    <n v="0"/>
    <n v="0"/>
    <n v="2"/>
    <n v="4"/>
    <n v="0"/>
    <n v="0"/>
    <n v="0"/>
    <n v="1"/>
    <n v="0"/>
    <n v="0"/>
    <n v="0"/>
    <n v="0"/>
    <n v="0"/>
    <n v="4"/>
    <n v="0"/>
    <n v="0"/>
    <n v="0"/>
    <n v="0"/>
    <n v="0"/>
    <n v="0"/>
    <n v="0"/>
    <n v="0"/>
    <n v="0"/>
    <n v="0"/>
    <n v="0"/>
    <n v="4"/>
    <n v="0"/>
    <n v="9"/>
    <n v="0"/>
    <n v="4"/>
    <n v="0"/>
    <n v="0"/>
    <n v="1"/>
    <n v="1"/>
    <n v="0"/>
    <n v="0"/>
    <n v="2"/>
    <n v="4"/>
    <n v="6"/>
    <n v="4"/>
    <n v="1"/>
  </r>
  <r>
    <s v="08DPB0549B"/>
    <n v="4"/>
    <s v="DISCONTINUO"/>
    <s v="FRANCISCO VILLA"/>
    <n v="8"/>
    <s v="CHIHUAHUA"/>
    <n v="8"/>
    <s v="CHIHUAHUA"/>
    <n v="9"/>
    <x v="1"/>
    <x v="1"/>
    <n v="161"/>
    <s v="SAGOACHI"/>
    <s v="CALLE SAGOACHI"/>
    <n v="0"/>
    <s v="PÚBLICO"/>
    <x v="0"/>
    <n v="2"/>
    <s v="BÁSICA"/>
    <n v="2"/>
    <x v="0"/>
    <n v="3"/>
    <x v="1"/>
    <n v="0"/>
    <s v="NO APLICA"/>
    <n v="0"/>
    <s v="NO APLICA"/>
    <s v="08FZI0004I"/>
    <s v="08FJI0002J"/>
    <s v="08ADG0003E"/>
    <n v="0"/>
    <n v="18"/>
    <n v="18"/>
    <n v="36"/>
    <n v="18"/>
    <n v="18"/>
    <n v="36"/>
    <n v="3"/>
    <n v="6"/>
    <n v="9"/>
    <n v="3"/>
    <n v="1"/>
    <n v="4"/>
    <n v="4"/>
    <n v="1"/>
    <n v="5"/>
    <n v="3"/>
    <n v="1"/>
    <n v="4"/>
    <n v="2"/>
    <n v="3"/>
    <n v="5"/>
    <n v="2"/>
    <n v="1"/>
    <n v="3"/>
    <n v="3"/>
    <n v="2"/>
    <n v="5"/>
    <n v="5"/>
    <n v="4"/>
    <n v="9"/>
    <n v="19"/>
    <n v="12"/>
    <n v="31"/>
    <n v="0"/>
    <n v="0"/>
    <n v="0"/>
    <n v="0"/>
    <n v="0"/>
    <n v="0"/>
    <n v="2"/>
    <n v="2"/>
    <n v="1"/>
    <n v="0"/>
    <n v="0"/>
    <n v="0"/>
    <n v="0"/>
    <n v="0"/>
    <n v="0"/>
    <n v="0"/>
    <n v="0"/>
    <n v="1"/>
    <n v="0"/>
    <n v="0"/>
    <n v="0"/>
    <n v="0"/>
    <n v="0"/>
    <n v="0"/>
    <n v="0"/>
    <n v="0"/>
    <n v="0"/>
    <n v="0"/>
    <n v="0"/>
    <n v="0"/>
    <n v="0"/>
    <n v="2"/>
    <n v="1"/>
    <n v="1"/>
    <n v="0"/>
    <n v="0"/>
    <n v="0"/>
    <n v="0"/>
    <n v="0"/>
    <n v="0"/>
    <n v="2"/>
    <n v="2"/>
    <n v="2"/>
    <n v="2"/>
    <n v="1"/>
  </r>
  <r>
    <s v="08DPB0550R"/>
    <n v="4"/>
    <s v="DISCONTINUO"/>
    <s v="NUEVO CONTINENTE"/>
    <n v="8"/>
    <s v="CHIHUAHUA"/>
    <n v="8"/>
    <s v="CHIHUAHUA"/>
    <n v="9"/>
    <x v="1"/>
    <x v="1"/>
    <n v="188"/>
    <s v="SOJAHUACHI"/>
    <s v="CALLE SOJAHUACHI"/>
    <n v="0"/>
    <s v="PÚBLICO"/>
    <x v="0"/>
    <n v="2"/>
    <s v="BÁSICA"/>
    <n v="2"/>
    <x v="0"/>
    <n v="3"/>
    <x v="1"/>
    <n v="0"/>
    <s v="NO APLICA"/>
    <n v="0"/>
    <s v="NO APLICA"/>
    <s v="08FZI0004I"/>
    <s v="08FJI0002J"/>
    <s v="08ADG0003E"/>
    <n v="0"/>
    <n v="28"/>
    <n v="34"/>
    <n v="62"/>
    <n v="28"/>
    <n v="34"/>
    <n v="62"/>
    <n v="1"/>
    <n v="4"/>
    <n v="5"/>
    <n v="2"/>
    <n v="5"/>
    <n v="7"/>
    <n v="2"/>
    <n v="5"/>
    <n v="7"/>
    <n v="4"/>
    <n v="4"/>
    <n v="8"/>
    <n v="4"/>
    <n v="6"/>
    <n v="10"/>
    <n v="7"/>
    <n v="8"/>
    <n v="15"/>
    <n v="6"/>
    <n v="7"/>
    <n v="13"/>
    <n v="7"/>
    <n v="3"/>
    <n v="10"/>
    <n v="30"/>
    <n v="33"/>
    <n v="63"/>
    <n v="0"/>
    <n v="0"/>
    <n v="0"/>
    <n v="0"/>
    <n v="0"/>
    <n v="0"/>
    <n v="3"/>
    <n v="3"/>
    <n v="1"/>
    <n v="0"/>
    <n v="0"/>
    <n v="0"/>
    <n v="0"/>
    <n v="0"/>
    <n v="0"/>
    <n v="0"/>
    <n v="0"/>
    <n v="2"/>
    <n v="0"/>
    <n v="0"/>
    <n v="0"/>
    <n v="0"/>
    <n v="0"/>
    <n v="0"/>
    <n v="0"/>
    <n v="0"/>
    <n v="0"/>
    <n v="0"/>
    <n v="0"/>
    <n v="0"/>
    <n v="0"/>
    <n v="3"/>
    <n v="1"/>
    <n v="2"/>
    <n v="0"/>
    <n v="0"/>
    <n v="0"/>
    <n v="0"/>
    <n v="0"/>
    <n v="0"/>
    <n v="3"/>
    <n v="3"/>
    <n v="4"/>
    <n v="3"/>
    <n v="1"/>
  </r>
  <r>
    <s v="08DPB0551Q"/>
    <n v="4"/>
    <s v="DISCONTINUO"/>
    <s v="AGUSTIN MELGAR"/>
    <n v="8"/>
    <s v="CHIHUAHUA"/>
    <n v="8"/>
    <s v="CHIHUAHUA"/>
    <n v="27"/>
    <x v="9"/>
    <x v="8"/>
    <n v="989"/>
    <s v="LA GLORIA"/>
    <s v="CALLE LA GLORIA"/>
    <n v="0"/>
    <s v="PÚBLICO"/>
    <x v="0"/>
    <n v="2"/>
    <s v="BÁSICA"/>
    <n v="2"/>
    <x v="0"/>
    <n v="3"/>
    <x v="1"/>
    <n v="0"/>
    <s v="NO APLICA"/>
    <n v="0"/>
    <s v="NO APLICA"/>
    <s v="08FZI0006G"/>
    <s v="08FJI0003I"/>
    <s v="08ADG0006B"/>
    <n v="0"/>
    <n v="52"/>
    <n v="41"/>
    <n v="93"/>
    <n v="52"/>
    <n v="41"/>
    <n v="93"/>
    <n v="8"/>
    <n v="7"/>
    <n v="15"/>
    <n v="12"/>
    <n v="8"/>
    <n v="20"/>
    <n v="13"/>
    <n v="8"/>
    <n v="21"/>
    <n v="14"/>
    <n v="7"/>
    <n v="21"/>
    <n v="4"/>
    <n v="7"/>
    <n v="11"/>
    <n v="10"/>
    <n v="6"/>
    <n v="16"/>
    <n v="10"/>
    <n v="5"/>
    <n v="15"/>
    <n v="5"/>
    <n v="7"/>
    <n v="12"/>
    <n v="56"/>
    <n v="40"/>
    <n v="96"/>
    <n v="1"/>
    <n v="1"/>
    <n v="0"/>
    <n v="0"/>
    <n v="0"/>
    <n v="0"/>
    <n v="2"/>
    <n v="4"/>
    <n v="0"/>
    <n v="0"/>
    <n v="0"/>
    <n v="1"/>
    <n v="0"/>
    <n v="0"/>
    <n v="0"/>
    <n v="0"/>
    <n v="1"/>
    <n v="3"/>
    <n v="0"/>
    <n v="0"/>
    <n v="0"/>
    <n v="0"/>
    <n v="0"/>
    <n v="0"/>
    <n v="0"/>
    <n v="0"/>
    <n v="0"/>
    <n v="0"/>
    <n v="0"/>
    <n v="0"/>
    <n v="0"/>
    <n v="5"/>
    <n v="1"/>
    <n v="3"/>
    <n v="1"/>
    <n v="1"/>
    <n v="0"/>
    <n v="0"/>
    <n v="0"/>
    <n v="0"/>
    <n v="2"/>
    <n v="4"/>
    <n v="5"/>
    <n v="5"/>
    <n v="1"/>
  </r>
  <r>
    <s v="08DPB0552P"/>
    <n v="4"/>
    <s v="DISCONTINUO"/>
    <s v="REPABE RALAMULI"/>
    <n v="8"/>
    <s v="CHIHUAHUA"/>
    <n v="8"/>
    <s v="CHIHUAHUA"/>
    <n v="9"/>
    <x v="1"/>
    <x v="1"/>
    <n v="241"/>
    <s v="HOJASICHI"/>
    <s v="CALLE HOJACHICHI (HOJASICHI)"/>
    <n v="0"/>
    <s v="PÚBLICO"/>
    <x v="0"/>
    <n v="2"/>
    <s v="BÁSICA"/>
    <n v="2"/>
    <x v="0"/>
    <n v="3"/>
    <x v="1"/>
    <n v="0"/>
    <s v="NO APLICA"/>
    <n v="0"/>
    <s v="NO APLICA"/>
    <s v="08FZI0004I"/>
    <s v="08FJI0002J"/>
    <s v="08ADG0003E"/>
    <n v="0"/>
    <n v="46"/>
    <n v="39"/>
    <n v="85"/>
    <n v="42"/>
    <n v="37"/>
    <n v="79"/>
    <n v="4"/>
    <n v="3"/>
    <n v="7"/>
    <n v="4"/>
    <n v="9"/>
    <n v="13"/>
    <n v="4"/>
    <n v="9"/>
    <n v="13"/>
    <n v="5"/>
    <n v="4"/>
    <n v="9"/>
    <n v="9"/>
    <n v="10"/>
    <n v="19"/>
    <n v="9"/>
    <n v="3"/>
    <n v="12"/>
    <n v="7"/>
    <n v="10"/>
    <n v="17"/>
    <n v="9"/>
    <n v="3"/>
    <n v="12"/>
    <n v="43"/>
    <n v="39"/>
    <n v="82"/>
    <n v="0"/>
    <n v="0"/>
    <n v="1"/>
    <n v="0"/>
    <n v="1"/>
    <n v="0"/>
    <n v="2"/>
    <n v="4"/>
    <n v="0"/>
    <n v="0"/>
    <n v="1"/>
    <n v="0"/>
    <n v="0"/>
    <n v="0"/>
    <n v="0"/>
    <n v="0"/>
    <n v="2"/>
    <n v="2"/>
    <n v="0"/>
    <n v="0"/>
    <n v="0"/>
    <n v="0"/>
    <n v="0"/>
    <n v="0"/>
    <n v="0"/>
    <n v="0"/>
    <n v="0"/>
    <n v="0"/>
    <n v="0"/>
    <n v="0"/>
    <n v="0"/>
    <n v="5"/>
    <n v="2"/>
    <n v="2"/>
    <n v="0"/>
    <n v="0"/>
    <n v="1"/>
    <n v="0"/>
    <n v="1"/>
    <n v="0"/>
    <n v="2"/>
    <n v="4"/>
    <n v="4"/>
    <n v="4"/>
    <n v="1"/>
  </r>
  <r>
    <s v="08DPB0553O"/>
    <n v="4"/>
    <s v="DISCONTINUO"/>
    <s v="VEINTE DE NOVIEMBRE"/>
    <n v="8"/>
    <s v="CHIHUAHUA"/>
    <n v="8"/>
    <s v="CHIHUAHUA"/>
    <n v="27"/>
    <x v="9"/>
    <x v="8"/>
    <n v="76"/>
    <s v="SANTA ANITA"/>
    <s v="NINGUNO NINGUNO"/>
    <n v="0"/>
    <s v="PÚBLICO"/>
    <x v="0"/>
    <n v="2"/>
    <s v="BÁSICA"/>
    <n v="2"/>
    <x v="0"/>
    <n v="3"/>
    <x v="1"/>
    <n v="0"/>
    <s v="NO APLICA"/>
    <n v="0"/>
    <s v="NO APLICA"/>
    <s v="08FZI0006G"/>
    <s v="08FJI0003I"/>
    <s v="08ADG0006B"/>
    <n v="0"/>
    <n v="54"/>
    <n v="63"/>
    <n v="117"/>
    <n v="54"/>
    <n v="63"/>
    <n v="117"/>
    <n v="7"/>
    <n v="7"/>
    <n v="14"/>
    <n v="8"/>
    <n v="7"/>
    <n v="15"/>
    <n v="8"/>
    <n v="7"/>
    <n v="15"/>
    <n v="12"/>
    <n v="7"/>
    <n v="19"/>
    <n v="6"/>
    <n v="14"/>
    <n v="20"/>
    <n v="13"/>
    <n v="16"/>
    <n v="29"/>
    <n v="8"/>
    <n v="7"/>
    <n v="15"/>
    <n v="8"/>
    <n v="10"/>
    <n v="18"/>
    <n v="55"/>
    <n v="61"/>
    <n v="116"/>
    <n v="1"/>
    <n v="1"/>
    <n v="1"/>
    <n v="1"/>
    <n v="0"/>
    <n v="0"/>
    <n v="1"/>
    <n v="5"/>
    <n v="0"/>
    <n v="0"/>
    <n v="1"/>
    <n v="0"/>
    <n v="0"/>
    <n v="0"/>
    <n v="0"/>
    <n v="0"/>
    <n v="3"/>
    <n v="2"/>
    <n v="0"/>
    <n v="0"/>
    <n v="0"/>
    <n v="0"/>
    <n v="0"/>
    <n v="0"/>
    <n v="0"/>
    <n v="0"/>
    <n v="0"/>
    <n v="0"/>
    <n v="0"/>
    <n v="0"/>
    <n v="0"/>
    <n v="6"/>
    <n v="3"/>
    <n v="2"/>
    <n v="1"/>
    <n v="1"/>
    <n v="1"/>
    <n v="1"/>
    <n v="0"/>
    <n v="0"/>
    <n v="1"/>
    <n v="5"/>
    <n v="5"/>
    <n v="5"/>
    <n v="1"/>
  </r>
  <r>
    <s v="08DPB0554N"/>
    <n v="4"/>
    <s v="DISCONTINUO"/>
    <s v="MEXICO"/>
    <n v="8"/>
    <s v="CHIHUAHUA"/>
    <n v="8"/>
    <s v="CHIHUAHUA"/>
    <n v="9"/>
    <x v="1"/>
    <x v="1"/>
    <n v="77"/>
    <s v="SAN JOSĂ‰ DE GUACAYVO"/>
    <s v="NINGUNO NINGUNO"/>
    <n v="0"/>
    <s v="PÚBLICO"/>
    <x v="0"/>
    <n v="2"/>
    <s v="BÁSICA"/>
    <n v="2"/>
    <x v="0"/>
    <n v="3"/>
    <x v="1"/>
    <n v="0"/>
    <s v="NO APLICA"/>
    <n v="0"/>
    <s v="NO APLICA"/>
    <s v="08FZI0003J"/>
    <s v="08FJI0002J"/>
    <s v="08ADG0003E"/>
    <n v="0"/>
    <n v="40"/>
    <n v="24"/>
    <n v="64"/>
    <n v="40"/>
    <n v="24"/>
    <n v="64"/>
    <n v="9"/>
    <n v="1"/>
    <n v="10"/>
    <n v="5"/>
    <n v="5"/>
    <n v="10"/>
    <n v="5"/>
    <n v="5"/>
    <n v="10"/>
    <n v="2"/>
    <n v="8"/>
    <n v="10"/>
    <n v="9"/>
    <n v="2"/>
    <n v="11"/>
    <n v="6"/>
    <n v="5"/>
    <n v="11"/>
    <n v="6"/>
    <n v="3"/>
    <n v="9"/>
    <n v="5"/>
    <n v="6"/>
    <n v="11"/>
    <n v="33"/>
    <n v="29"/>
    <n v="62"/>
    <n v="0"/>
    <n v="0"/>
    <n v="0"/>
    <n v="0"/>
    <n v="0"/>
    <n v="0"/>
    <n v="3"/>
    <n v="3"/>
    <n v="1"/>
    <n v="0"/>
    <n v="0"/>
    <n v="0"/>
    <n v="0"/>
    <n v="0"/>
    <n v="0"/>
    <n v="0"/>
    <n v="0"/>
    <n v="2"/>
    <n v="0"/>
    <n v="0"/>
    <n v="0"/>
    <n v="0"/>
    <n v="0"/>
    <n v="0"/>
    <n v="0"/>
    <n v="0"/>
    <n v="0"/>
    <n v="0"/>
    <n v="0"/>
    <n v="0"/>
    <n v="0"/>
    <n v="3"/>
    <n v="1"/>
    <n v="2"/>
    <n v="0"/>
    <n v="0"/>
    <n v="0"/>
    <n v="0"/>
    <n v="0"/>
    <n v="0"/>
    <n v="3"/>
    <n v="3"/>
    <n v="3"/>
    <n v="3"/>
    <n v="1"/>
  </r>
  <r>
    <s v="08DPB0555M"/>
    <n v="4"/>
    <s v="DISCONTINUO"/>
    <s v="CUAUHTEMOC"/>
    <n v="8"/>
    <s v="CHIHUAHUA"/>
    <n v="8"/>
    <s v="CHIHUAHUA"/>
    <n v="7"/>
    <x v="48"/>
    <x v="8"/>
    <n v="366"/>
    <s v="BAGUEACHI"/>
    <s v="CALLE CONOCIDO"/>
    <n v="0"/>
    <s v="PÚBLICO"/>
    <x v="0"/>
    <n v="2"/>
    <s v="BÁSICA"/>
    <n v="2"/>
    <x v="0"/>
    <n v="3"/>
    <x v="1"/>
    <n v="0"/>
    <s v="NO APLICA"/>
    <n v="0"/>
    <s v="NO APLICA"/>
    <s v="08FZI0031F"/>
    <s v="08FJI0003I"/>
    <s v="08ADG0006B"/>
    <n v="0"/>
    <n v="65"/>
    <n v="49"/>
    <n v="114"/>
    <n v="65"/>
    <n v="49"/>
    <n v="114"/>
    <n v="4"/>
    <n v="12"/>
    <n v="16"/>
    <n v="5"/>
    <n v="13"/>
    <n v="18"/>
    <n v="5"/>
    <n v="13"/>
    <n v="18"/>
    <n v="12"/>
    <n v="9"/>
    <n v="21"/>
    <n v="11"/>
    <n v="8"/>
    <n v="19"/>
    <n v="16"/>
    <n v="6"/>
    <n v="22"/>
    <n v="14"/>
    <n v="8"/>
    <n v="22"/>
    <n v="12"/>
    <n v="8"/>
    <n v="20"/>
    <n v="70"/>
    <n v="52"/>
    <n v="122"/>
    <n v="0"/>
    <n v="0"/>
    <n v="1"/>
    <n v="1"/>
    <n v="1"/>
    <n v="1"/>
    <n v="1"/>
    <n v="5"/>
    <n v="0"/>
    <n v="0"/>
    <n v="1"/>
    <n v="0"/>
    <n v="0"/>
    <n v="0"/>
    <n v="0"/>
    <n v="0"/>
    <n v="2"/>
    <n v="3"/>
    <n v="0"/>
    <n v="0"/>
    <n v="0"/>
    <n v="0"/>
    <n v="0"/>
    <n v="0"/>
    <n v="0"/>
    <n v="0"/>
    <n v="0"/>
    <n v="0"/>
    <n v="1"/>
    <n v="0"/>
    <n v="0"/>
    <n v="7"/>
    <n v="2"/>
    <n v="3"/>
    <n v="0"/>
    <n v="0"/>
    <n v="1"/>
    <n v="1"/>
    <n v="1"/>
    <n v="1"/>
    <n v="1"/>
    <n v="5"/>
    <n v="5"/>
    <n v="5"/>
    <n v="1"/>
  </r>
  <r>
    <s v="08DPB0556L"/>
    <n v="4"/>
    <s v="DISCONTINUO"/>
    <s v="BENITO JUAREZ"/>
    <n v="8"/>
    <s v="CHIHUAHUA"/>
    <n v="8"/>
    <s v="CHIHUAHUA"/>
    <n v="46"/>
    <x v="34"/>
    <x v="8"/>
    <n v="1"/>
    <s v="MORELOS"/>
    <s v="CALLEJĂ“N PROLONGACIĂ“N AGUSTIN MELGAR"/>
    <n v="0"/>
    <s v="PÚBLICO"/>
    <x v="0"/>
    <n v="2"/>
    <s v="BÁSICA"/>
    <n v="2"/>
    <x v="0"/>
    <n v="3"/>
    <x v="1"/>
    <n v="0"/>
    <s v="NO APLICA"/>
    <n v="0"/>
    <s v="NO APLICA"/>
    <s v="08FZI0009D"/>
    <s v="08FJI0003I"/>
    <s v="08ADG0006B"/>
    <n v="0"/>
    <n v="71"/>
    <n v="85"/>
    <n v="156"/>
    <n v="71"/>
    <n v="85"/>
    <n v="156"/>
    <n v="9"/>
    <n v="13"/>
    <n v="22"/>
    <n v="10"/>
    <n v="10"/>
    <n v="20"/>
    <n v="13"/>
    <n v="10"/>
    <n v="23"/>
    <n v="11"/>
    <n v="11"/>
    <n v="22"/>
    <n v="11"/>
    <n v="15"/>
    <n v="26"/>
    <n v="19"/>
    <n v="13"/>
    <n v="32"/>
    <n v="13"/>
    <n v="19"/>
    <n v="32"/>
    <n v="13"/>
    <n v="15"/>
    <n v="28"/>
    <n v="80"/>
    <n v="83"/>
    <n v="163"/>
    <n v="1"/>
    <n v="1"/>
    <n v="1"/>
    <n v="1"/>
    <n v="1"/>
    <n v="1"/>
    <n v="0"/>
    <n v="6"/>
    <n v="0"/>
    <n v="0"/>
    <n v="1"/>
    <n v="0"/>
    <n v="0"/>
    <n v="0"/>
    <n v="0"/>
    <n v="0"/>
    <n v="2"/>
    <n v="4"/>
    <n v="0"/>
    <n v="0"/>
    <n v="0"/>
    <n v="0"/>
    <n v="0"/>
    <n v="0"/>
    <n v="0"/>
    <n v="0"/>
    <n v="0"/>
    <n v="0"/>
    <n v="0"/>
    <n v="0"/>
    <n v="0"/>
    <n v="7"/>
    <n v="2"/>
    <n v="4"/>
    <n v="1"/>
    <n v="1"/>
    <n v="1"/>
    <n v="1"/>
    <n v="1"/>
    <n v="1"/>
    <n v="0"/>
    <n v="6"/>
    <n v="6"/>
    <n v="6"/>
    <n v="1"/>
  </r>
  <r>
    <s v="08DPB0557K"/>
    <n v="4"/>
    <s v="DISCONTINUO"/>
    <s v="EMILIANO ZAPATA"/>
    <n v="8"/>
    <s v="CHIHUAHUA"/>
    <n v="8"/>
    <s v="CHIHUAHUA"/>
    <n v="46"/>
    <x v="34"/>
    <x v="8"/>
    <n v="167"/>
    <s v="SANTA ANA"/>
    <s v="CALLE SANTA ANA"/>
    <n v="0"/>
    <s v="PÚBLICO"/>
    <x v="0"/>
    <n v="2"/>
    <s v="BÁSICA"/>
    <n v="2"/>
    <x v="0"/>
    <n v="3"/>
    <x v="1"/>
    <n v="0"/>
    <s v="NO APLICA"/>
    <n v="0"/>
    <s v="NO APLICA"/>
    <s v="08FZI0009D"/>
    <s v="08FJI0003I"/>
    <s v="08ADG0006B"/>
    <n v="0"/>
    <n v="29"/>
    <n v="20"/>
    <n v="49"/>
    <n v="29"/>
    <n v="20"/>
    <n v="49"/>
    <n v="6"/>
    <n v="3"/>
    <n v="9"/>
    <n v="7"/>
    <n v="5"/>
    <n v="12"/>
    <n v="7"/>
    <n v="5"/>
    <n v="12"/>
    <n v="3"/>
    <n v="2"/>
    <n v="5"/>
    <n v="2"/>
    <n v="3"/>
    <n v="5"/>
    <n v="3"/>
    <n v="3"/>
    <n v="6"/>
    <n v="8"/>
    <n v="4"/>
    <n v="12"/>
    <n v="7"/>
    <n v="7"/>
    <n v="14"/>
    <n v="30"/>
    <n v="24"/>
    <n v="54"/>
    <n v="0"/>
    <n v="0"/>
    <n v="0"/>
    <n v="0"/>
    <n v="0"/>
    <n v="0"/>
    <n v="2"/>
    <n v="2"/>
    <n v="0"/>
    <n v="1"/>
    <n v="0"/>
    <n v="0"/>
    <n v="0"/>
    <n v="0"/>
    <n v="0"/>
    <n v="0"/>
    <n v="0"/>
    <n v="1"/>
    <n v="0"/>
    <n v="0"/>
    <n v="0"/>
    <n v="0"/>
    <n v="0"/>
    <n v="0"/>
    <n v="0"/>
    <n v="0"/>
    <n v="0"/>
    <n v="0"/>
    <n v="0"/>
    <n v="0"/>
    <n v="0"/>
    <n v="2"/>
    <n v="0"/>
    <n v="2"/>
    <n v="0"/>
    <n v="0"/>
    <n v="0"/>
    <n v="0"/>
    <n v="0"/>
    <n v="0"/>
    <n v="2"/>
    <n v="2"/>
    <n v="5"/>
    <n v="2"/>
    <n v="1"/>
  </r>
  <r>
    <s v="08DPB0558J"/>
    <n v="4"/>
    <s v="DISCONTINUO"/>
    <s v="REDENCION DEL TARAHUMARA"/>
    <n v="8"/>
    <s v="CHIHUAHUA"/>
    <n v="8"/>
    <s v="CHIHUAHUA"/>
    <n v="49"/>
    <x v="24"/>
    <x v="2"/>
    <n v="11"/>
    <s v="HUMARIZA"/>
    <s v="CALLE HUMARIZA"/>
    <n v="0"/>
    <s v="PÚBLICO"/>
    <x v="0"/>
    <n v="2"/>
    <s v="BÁSICA"/>
    <n v="2"/>
    <x v="0"/>
    <n v="3"/>
    <x v="1"/>
    <n v="0"/>
    <s v="NO APLICA"/>
    <n v="0"/>
    <s v="NO APLICA"/>
    <s v="08FZI0007F"/>
    <s v="08FJI0003I"/>
    <s v="08ADG0006B"/>
    <n v="0"/>
    <n v="15"/>
    <n v="14"/>
    <n v="29"/>
    <n v="15"/>
    <n v="14"/>
    <n v="29"/>
    <n v="4"/>
    <n v="2"/>
    <n v="6"/>
    <n v="5"/>
    <n v="1"/>
    <n v="6"/>
    <n v="5"/>
    <n v="1"/>
    <n v="6"/>
    <n v="3"/>
    <n v="2"/>
    <n v="5"/>
    <n v="2"/>
    <n v="2"/>
    <n v="4"/>
    <n v="2"/>
    <n v="5"/>
    <n v="7"/>
    <n v="0"/>
    <n v="2"/>
    <n v="2"/>
    <n v="2"/>
    <n v="2"/>
    <n v="4"/>
    <n v="14"/>
    <n v="14"/>
    <n v="28"/>
    <n v="0"/>
    <n v="0"/>
    <n v="0"/>
    <n v="0"/>
    <n v="0"/>
    <n v="0"/>
    <n v="1"/>
    <n v="1"/>
    <n v="0"/>
    <n v="1"/>
    <n v="0"/>
    <n v="0"/>
    <n v="0"/>
    <n v="0"/>
    <n v="0"/>
    <n v="0"/>
    <n v="0"/>
    <n v="0"/>
    <n v="0"/>
    <n v="0"/>
    <n v="0"/>
    <n v="0"/>
    <n v="0"/>
    <n v="0"/>
    <n v="0"/>
    <n v="0"/>
    <n v="0"/>
    <n v="0"/>
    <n v="0"/>
    <n v="0"/>
    <n v="0"/>
    <n v="1"/>
    <n v="0"/>
    <n v="1"/>
    <n v="0"/>
    <n v="0"/>
    <n v="0"/>
    <n v="0"/>
    <n v="0"/>
    <n v="0"/>
    <n v="1"/>
    <n v="1"/>
    <n v="4"/>
    <n v="1"/>
    <n v="1"/>
  </r>
  <r>
    <s v="08DPB0559I"/>
    <n v="4"/>
    <s v="DISCONTINUO"/>
    <s v="ALFONSO CASO"/>
    <n v="8"/>
    <s v="CHIHUAHUA"/>
    <n v="8"/>
    <s v="CHIHUAHUA"/>
    <n v="7"/>
    <x v="48"/>
    <x v="8"/>
    <n v="22"/>
    <s v="BAQUIRIACHI"/>
    <s v="NINGUNO NINGUNO"/>
    <n v="0"/>
    <s v="PÚBLICO"/>
    <x v="0"/>
    <n v="2"/>
    <s v="BÁSICA"/>
    <n v="2"/>
    <x v="0"/>
    <n v="3"/>
    <x v="1"/>
    <n v="0"/>
    <s v="NO APLICA"/>
    <n v="0"/>
    <s v="NO APLICA"/>
    <s v="08FZI0007F"/>
    <s v="08FJI0003I"/>
    <s v="08ADG0006B"/>
    <n v="0"/>
    <n v="37"/>
    <n v="39"/>
    <n v="76"/>
    <n v="34"/>
    <n v="34"/>
    <n v="68"/>
    <n v="9"/>
    <n v="3"/>
    <n v="12"/>
    <n v="7"/>
    <n v="4"/>
    <n v="11"/>
    <n v="8"/>
    <n v="5"/>
    <n v="13"/>
    <n v="4"/>
    <n v="6"/>
    <n v="10"/>
    <n v="8"/>
    <n v="11"/>
    <n v="19"/>
    <n v="7"/>
    <n v="5"/>
    <n v="12"/>
    <n v="4"/>
    <n v="6"/>
    <n v="10"/>
    <n v="1"/>
    <n v="5"/>
    <n v="6"/>
    <n v="32"/>
    <n v="38"/>
    <n v="70"/>
    <n v="0"/>
    <n v="0"/>
    <n v="0"/>
    <n v="0"/>
    <n v="0"/>
    <n v="0"/>
    <n v="3"/>
    <n v="3"/>
    <n v="0"/>
    <n v="1"/>
    <n v="0"/>
    <n v="0"/>
    <n v="0"/>
    <n v="0"/>
    <n v="0"/>
    <n v="0"/>
    <n v="0"/>
    <n v="2"/>
    <n v="0"/>
    <n v="0"/>
    <n v="0"/>
    <n v="0"/>
    <n v="0"/>
    <n v="0"/>
    <n v="0"/>
    <n v="0"/>
    <n v="0"/>
    <n v="0"/>
    <n v="0"/>
    <n v="0"/>
    <n v="0"/>
    <n v="3"/>
    <n v="0"/>
    <n v="3"/>
    <n v="0"/>
    <n v="0"/>
    <n v="0"/>
    <n v="0"/>
    <n v="0"/>
    <n v="0"/>
    <n v="3"/>
    <n v="3"/>
    <n v="4"/>
    <n v="3"/>
    <n v="1"/>
  </r>
  <r>
    <s v="08DPB0560Y"/>
    <n v="4"/>
    <s v="DISCONTINUO"/>
    <s v="FRANCISCO CARRILLO"/>
    <n v="8"/>
    <s v="CHIHUAHUA"/>
    <n v="8"/>
    <s v="CHIHUAHUA"/>
    <n v="46"/>
    <x v="34"/>
    <x v="8"/>
    <n v="242"/>
    <s v="RANCHERĂŤA TENORIBA"/>
    <s v="CALLE TENORIVA"/>
    <n v="0"/>
    <s v="PÚBLICO"/>
    <x v="0"/>
    <n v="2"/>
    <s v="BÁSICA"/>
    <n v="2"/>
    <x v="0"/>
    <n v="3"/>
    <x v="1"/>
    <n v="0"/>
    <s v="NO APLICA"/>
    <n v="0"/>
    <s v="NO APLICA"/>
    <s v="08FZI0009D"/>
    <s v="08FJI0003I"/>
    <s v="08ADG0006B"/>
    <n v="0"/>
    <n v="36"/>
    <n v="23"/>
    <n v="59"/>
    <n v="36"/>
    <n v="23"/>
    <n v="59"/>
    <n v="9"/>
    <n v="3"/>
    <n v="12"/>
    <n v="3"/>
    <n v="1"/>
    <n v="4"/>
    <n v="3"/>
    <n v="1"/>
    <n v="4"/>
    <n v="3"/>
    <n v="3"/>
    <n v="6"/>
    <n v="7"/>
    <n v="4"/>
    <n v="11"/>
    <n v="6"/>
    <n v="4"/>
    <n v="10"/>
    <n v="3"/>
    <n v="5"/>
    <n v="8"/>
    <n v="3"/>
    <n v="3"/>
    <n v="6"/>
    <n v="25"/>
    <n v="20"/>
    <n v="45"/>
    <n v="0"/>
    <n v="0"/>
    <n v="0"/>
    <n v="0"/>
    <n v="0"/>
    <n v="0"/>
    <n v="2"/>
    <n v="2"/>
    <n v="1"/>
    <n v="0"/>
    <n v="0"/>
    <n v="0"/>
    <n v="0"/>
    <n v="0"/>
    <n v="0"/>
    <n v="0"/>
    <n v="0"/>
    <n v="1"/>
    <n v="0"/>
    <n v="0"/>
    <n v="0"/>
    <n v="0"/>
    <n v="0"/>
    <n v="0"/>
    <n v="0"/>
    <n v="0"/>
    <n v="0"/>
    <n v="0"/>
    <n v="0"/>
    <n v="0"/>
    <n v="0"/>
    <n v="2"/>
    <n v="1"/>
    <n v="1"/>
    <n v="0"/>
    <n v="0"/>
    <n v="0"/>
    <n v="0"/>
    <n v="0"/>
    <n v="0"/>
    <n v="2"/>
    <n v="2"/>
    <n v="3"/>
    <n v="2"/>
    <n v="1"/>
  </r>
  <r>
    <s v="08DPB0561X"/>
    <n v="4"/>
    <s v="DISCONTINUO"/>
    <s v="BENITO JUAREZ"/>
    <n v="8"/>
    <s v="CHIHUAHUA"/>
    <n v="8"/>
    <s v="CHIHUAHUA"/>
    <n v="29"/>
    <x v="3"/>
    <x v="3"/>
    <n v="648"/>
    <s v="LA CRUZ"/>
    <s v="CALLE LA CRUZ"/>
    <n v="0"/>
    <s v="PÚBLICO"/>
    <x v="0"/>
    <n v="2"/>
    <s v="BÁSICA"/>
    <n v="2"/>
    <x v="0"/>
    <n v="3"/>
    <x v="1"/>
    <n v="0"/>
    <s v="NO APLICA"/>
    <n v="0"/>
    <s v="NO APLICA"/>
    <s v="08FZI0010T"/>
    <s v="08FJI0004H"/>
    <s v="08ADG0007A"/>
    <n v="0"/>
    <n v="30"/>
    <n v="44"/>
    <n v="74"/>
    <n v="30"/>
    <n v="44"/>
    <n v="74"/>
    <n v="5"/>
    <n v="8"/>
    <n v="13"/>
    <n v="4"/>
    <n v="3"/>
    <n v="7"/>
    <n v="4"/>
    <n v="3"/>
    <n v="7"/>
    <n v="10"/>
    <n v="9"/>
    <n v="19"/>
    <n v="4"/>
    <n v="12"/>
    <n v="16"/>
    <n v="8"/>
    <n v="7"/>
    <n v="15"/>
    <n v="6"/>
    <n v="8"/>
    <n v="14"/>
    <n v="7"/>
    <n v="3"/>
    <n v="10"/>
    <n v="39"/>
    <n v="42"/>
    <n v="81"/>
    <n v="0"/>
    <n v="0"/>
    <n v="1"/>
    <n v="1"/>
    <n v="0"/>
    <n v="0"/>
    <n v="2"/>
    <n v="4"/>
    <n v="0"/>
    <n v="0"/>
    <n v="0"/>
    <n v="1"/>
    <n v="0"/>
    <n v="0"/>
    <n v="0"/>
    <n v="0"/>
    <n v="2"/>
    <n v="2"/>
    <n v="0"/>
    <n v="0"/>
    <n v="0"/>
    <n v="0"/>
    <n v="0"/>
    <n v="0"/>
    <n v="0"/>
    <n v="0"/>
    <n v="0"/>
    <n v="0"/>
    <n v="0"/>
    <n v="0"/>
    <n v="0"/>
    <n v="5"/>
    <n v="2"/>
    <n v="2"/>
    <n v="0"/>
    <n v="0"/>
    <n v="1"/>
    <n v="1"/>
    <n v="0"/>
    <n v="0"/>
    <n v="2"/>
    <n v="4"/>
    <n v="4"/>
    <n v="4"/>
    <n v="1"/>
  </r>
  <r>
    <s v="08DPB0562W"/>
    <n v="4"/>
    <s v="DISCONTINUO"/>
    <s v="EDUARDO OMARINI"/>
    <n v="8"/>
    <s v="CHIHUAHUA"/>
    <n v="8"/>
    <s v="CHIHUAHUA"/>
    <n v="29"/>
    <x v="3"/>
    <x v="3"/>
    <n v="253"/>
    <s v="TURUACHI"/>
    <s v="CALLE TURUACHI"/>
    <n v="0"/>
    <s v="PÚBLICO"/>
    <x v="0"/>
    <n v="2"/>
    <s v="BÁSICA"/>
    <n v="2"/>
    <x v="0"/>
    <n v="3"/>
    <x v="1"/>
    <n v="0"/>
    <s v="NO APLICA"/>
    <n v="0"/>
    <s v="NO APLICA"/>
    <s v="08FZI0010T"/>
    <s v="08FJI0004H"/>
    <s v="08ADG0007A"/>
    <n v="0"/>
    <n v="68"/>
    <n v="80"/>
    <n v="148"/>
    <n v="68"/>
    <n v="80"/>
    <n v="148"/>
    <n v="10"/>
    <n v="14"/>
    <n v="24"/>
    <n v="17"/>
    <n v="16"/>
    <n v="33"/>
    <n v="17"/>
    <n v="16"/>
    <n v="33"/>
    <n v="18"/>
    <n v="15"/>
    <n v="33"/>
    <n v="11"/>
    <n v="8"/>
    <n v="19"/>
    <n v="10"/>
    <n v="11"/>
    <n v="21"/>
    <n v="10"/>
    <n v="10"/>
    <n v="20"/>
    <n v="11"/>
    <n v="26"/>
    <n v="37"/>
    <n v="77"/>
    <n v="86"/>
    <n v="163"/>
    <n v="1"/>
    <n v="1"/>
    <n v="1"/>
    <n v="1"/>
    <n v="1"/>
    <n v="2"/>
    <n v="0"/>
    <n v="7"/>
    <n v="0"/>
    <n v="0"/>
    <n v="0"/>
    <n v="1"/>
    <n v="0"/>
    <n v="0"/>
    <n v="0"/>
    <n v="0"/>
    <n v="3"/>
    <n v="4"/>
    <n v="0"/>
    <n v="0"/>
    <n v="0"/>
    <n v="0"/>
    <n v="0"/>
    <n v="0"/>
    <n v="0"/>
    <n v="0"/>
    <n v="0"/>
    <n v="0"/>
    <n v="0"/>
    <n v="0"/>
    <n v="0"/>
    <n v="8"/>
    <n v="3"/>
    <n v="4"/>
    <n v="1"/>
    <n v="1"/>
    <n v="1"/>
    <n v="1"/>
    <n v="1"/>
    <n v="2"/>
    <n v="0"/>
    <n v="7"/>
    <n v="7"/>
    <n v="7"/>
    <n v="1"/>
  </r>
  <r>
    <s v="08DPB0563V"/>
    <n v="4"/>
    <s v="DISCONTINUO"/>
    <s v="FLORENCIO DIAZ HOLGUIN"/>
    <n v="8"/>
    <s v="CHIHUAHUA"/>
    <n v="8"/>
    <s v="CHIHUAHUA"/>
    <n v="7"/>
    <x v="48"/>
    <x v="8"/>
    <n v="59"/>
    <s v="EJIDO GUAZARACHI"/>
    <s v="NINGUNO NINGUNO"/>
    <n v="0"/>
    <s v="PÚBLICO"/>
    <x v="0"/>
    <n v="2"/>
    <s v="BÁSICA"/>
    <n v="2"/>
    <x v="0"/>
    <n v="3"/>
    <x v="1"/>
    <n v="0"/>
    <s v="NO APLICA"/>
    <n v="0"/>
    <s v="NO APLICA"/>
    <s v="08FZI0007F"/>
    <s v="08FJI0003I"/>
    <s v="08ADG0006B"/>
    <n v="0"/>
    <n v="18"/>
    <n v="15"/>
    <n v="33"/>
    <n v="18"/>
    <n v="15"/>
    <n v="33"/>
    <n v="3"/>
    <n v="4"/>
    <n v="7"/>
    <n v="2"/>
    <n v="5"/>
    <n v="7"/>
    <n v="2"/>
    <n v="5"/>
    <n v="7"/>
    <n v="3"/>
    <n v="1"/>
    <n v="4"/>
    <n v="1"/>
    <n v="2"/>
    <n v="3"/>
    <n v="1"/>
    <n v="4"/>
    <n v="5"/>
    <n v="3"/>
    <n v="2"/>
    <n v="5"/>
    <n v="7"/>
    <n v="0"/>
    <n v="7"/>
    <n v="17"/>
    <n v="14"/>
    <n v="31"/>
    <n v="0"/>
    <n v="0"/>
    <n v="0"/>
    <n v="0"/>
    <n v="0"/>
    <n v="0"/>
    <n v="2"/>
    <n v="2"/>
    <n v="0"/>
    <n v="1"/>
    <n v="0"/>
    <n v="0"/>
    <n v="0"/>
    <n v="0"/>
    <n v="0"/>
    <n v="0"/>
    <n v="0"/>
    <n v="1"/>
    <n v="0"/>
    <n v="0"/>
    <n v="0"/>
    <n v="0"/>
    <n v="0"/>
    <n v="0"/>
    <n v="0"/>
    <n v="0"/>
    <n v="0"/>
    <n v="0"/>
    <n v="0"/>
    <n v="0"/>
    <n v="0"/>
    <n v="2"/>
    <n v="0"/>
    <n v="2"/>
    <n v="0"/>
    <n v="0"/>
    <n v="0"/>
    <n v="0"/>
    <n v="0"/>
    <n v="0"/>
    <n v="2"/>
    <n v="2"/>
    <n v="2"/>
    <n v="2"/>
    <n v="1"/>
  </r>
  <r>
    <s v="08DPB0564U"/>
    <n v="4"/>
    <s v="DISCONTINUO"/>
    <s v="JOSE MARIA PINO SUAREZ"/>
    <n v="8"/>
    <s v="CHIHUAHUA"/>
    <n v="8"/>
    <s v="CHIHUAHUA"/>
    <n v="27"/>
    <x v="9"/>
    <x v="8"/>
    <n v="26"/>
    <s v="CIENEGUITA"/>
    <s v="NINGUNO NINGUNO"/>
    <n v="0"/>
    <s v="PÚBLICO"/>
    <x v="0"/>
    <n v="2"/>
    <s v="BÁSICA"/>
    <n v="2"/>
    <x v="0"/>
    <n v="3"/>
    <x v="1"/>
    <n v="0"/>
    <s v="NO APLICA"/>
    <n v="0"/>
    <s v="NO APLICA"/>
    <s v="08FZI0008E"/>
    <s v="08FJI0003I"/>
    <s v="08ADG0006B"/>
    <n v="0"/>
    <n v="60"/>
    <n v="45"/>
    <n v="105"/>
    <n v="60"/>
    <n v="45"/>
    <n v="105"/>
    <n v="7"/>
    <n v="8"/>
    <n v="15"/>
    <n v="7"/>
    <n v="8"/>
    <n v="15"/>
    <n v="7"/>
    <n v="8"/>
    <n v="15"/>
    <n v="10"/>
    <n v="6"/>
    <n v="16"/>
    <n v="10"/>
    <n v="8"/>
    <n v="18"/>
    <n v="8"/>
    <n v="6"/>
    <n v="14"/>
    <n v="16"/>
    <n v="8"/>
    <n v="24"/>
    <n v="8"/>
    <n v="12"/>
    <n v="20"/>
    <n v="59"/>
    <n v="48"/>
    <n v="107"/>
    <n v="1"/>
    <n v="1"/>
    <n v="1"/>
    <n v="1"/>
    <n v="1"/>
    <n v="1"/>
    <n v="0"/>
    <n v="6"/>
    <n v="0"/>
    <n v="0"/>
    <n v="1"/>
    <n v="0"/>
    <n v="0"/>
    <n v="0"/>
    <n v="0"/>
    <n v="0"/>
    <n v="4"/>
    <n v="2"/>
    <n v="0"/>
    <n v="0"/>
    <n v="0"/>
    <n v="0"/>
    <n v="0"/>
    <n v="0"/>
    <n v="0"/>
    <n v="0"/>
    <n v="0"/>
    <n v="0"/>
    <n v="0"/>
    <n v="4"/>
    <n v="0"/>
    <n v="11"/>
    <n v="4"/>
    <n v="2"/>
    <n v="1"/>
    <n v="1"/>
    <n v="1"/>
    <n v="1"/>
    <n v="1"/>
    <n v="1"/>
    <n v="0"/>
    <n v="6"/>
    <n v="7"/>
    <n v="6"/>
    <n v="1"/>
  </r>
  <r>
    <s v="08DPB0565T"/>
    <n v="4"/>
    <s v="DISCONTINUO"/>
    <s v="MIGUEL HIDALGO"/>
    <n v="8"/>
    <s v="CHIHUAHUA"/>
    <n v="8"/>
    <s v="CHIHUAHUA"/>
    <n v="27"/>
    <x v="9"/>
    <x v="8"/>
    <n v="453"/>
    <s v="HUILLORARE"/>
    <s v="CALLE HUILLORARE"/>
    <n v="0"/>
    <s v="PÚBLICO"/>
    <x v="0"/>
    <n v="2"/>
    <s v="BÁSICA"/>
    <n v="2"/>
    <x v="0"/>
    <n v="3"/>
    <x v="1"/>
    <n v="0"/>
    <s v="NO APLICA"/>
    <n v="0"/>
    <s v="NO APLICA"/>
    <s v="08FZI0008E"/>
    <s v="08FJI0003I"/>
    <s v="08ADG0006B"/>
    <n v="0"/>
    <n v="41"/>
    <n v="41"/>
    <n v="82"/>
    <n v="41"/>
    <n v="41"/>
    <n v="82"/>
    <n v="6"/>
    <n v="3"/>
    <n v="9"/>
    <n v="7"/>
    <n v="6"/>
    <n v="13"/>
    <n v="7"/>
    <n v="6"/>
    <n v="13"/>
    <n v="7"/>
    <n v="11"/>
    <n v="18"/>
    <n v="6"/>
    <n v="3"/>
    <n v="9"/>
    <n v="7"/>
    <n v="8"/>
    <n v="15"/>
    <n v="7"/>
    <n v="9"/>
    <n v="16"/>
    <n v="8"/>
    <n v="5"/>
    <n v="13"/>
    <n v="42"/>
    <n v="42"/>
    <n v="84"/>
    <n v="1"/>
    <n v="1"/>
    <n v="0"/>
    <n v="0"/>
    <n v="0"/>
    <n v="0"/>
    <n v="2"/>
    <n v="4"/>
    <n v="0"/>
    <n v="0"/>
    <n v="0"/>
    <n v="1"/>
    <n v="0"/>
    <n v="0"/>
    <n v="0"/>
    <n v="0"/>
    <n v="1"/>
    <n v="3"/>
    <n v="0"/>
    <n v="0"/>
    <n v="0"/>
    <n v="0"/>
    <n v="0"/>
    <n v="0"/>
    <n v="0"/>
    <n v="0"/>
    <n v="0"/>
    <n v="0"/>
    <n v="0"/>
    <n v="3"/>
    <n v="0"/>
    <n v="8"/>
    <n v="1"/>
    <n v="3"/>
    <n v="1"/>
    <n v="1"/>
    <n v="0"/>
    <n v="0"/>
    <n v="0"/>
    <n v="0"/>
    <n v="2"/>
    <n v="4"/>
    <n v="6"/>
    <n v="6"/>
    <n v="1"/>
  </r>
  <r>
    <s v="08DPB0566S"/>
    <n v="4"/>
    <s v="DISCONTINUO"/>
    <s v="BENITO JUAREZ"/>
    <n v="8"/>
    <s v="CHIHUAHUA"/>
    <n v="8"/>
    <s v="CHIHUAHUA"/>
    <n v="29"/>
    <x v="3"/>
    <x v="3"/>
    <n v="136"/>
    <s v="NABOGAME"/>
    <s v="CALLE NAVOGAME"/>
    <n v="0"/>
    <s v="PÚBLICO"/>
    <x v="0"/>
    <n v="2"/>
    <s v="BÁSICA"/>
    <n v="2"/>
    <x v="0"/>
    <n v="3"/>
    <x v="1"/>
    <n v="0"/>
    <s v="NO APLICA"/>
    <n v="0"/>
    <s v="NO APLICA"/>
    <s v="08FZI0027T"/>
    <s v="08FJI0010S"/>
    <s v="08ADG0007A"/>
    <n v="0"/>
    <n v="35"/>
    <n v="30"/>
    <n v="65"/>
    <n v="35"/>
    <n v="30"/>
    <n v="65"/>
    <n v="6"/>
    <n v="3"/>
    <n v="9"/>
    <n v="5"/>
    <n v="3"/>
    <n v="8"/>
    <n v="5"/>
    <n v="3"/>
    <n v="8"/>
    <n v="9"/>
    <n v="4"/>
    <n v="13"/>
    <n v="6"/>
    <n v="3"/>
    <n v="9"/>
    <n v="3"/>
    <n v="4"/>
    <n v="7"/>
    <n v="4"/>
    <n v="7"/>
    <n v="11"/>
    <n v="5"/>
    <n v="9"/>
    <n v="14"/>
    <n v="32"/>
    <n v="30"/>
    <n v="62"/>
    <n v="0"/>
    <n v="0"/>
    <n v="0"/>
    <n v="0"/>
    <n v="0"/>
    <n v="0"/>
    <n v="3"/>
    <n v="3"/>
    <n v="0"/>
    <n v="1"/>
    <n v="0"/>
    <n v="0"/>
    <n v="0"/>
    <n v="0"/>
    <n v="0"/>
    <n v="0"/>
    <n v="0"/>
    <n v="2"/>
    <n v="0"/>
    <n v="0"/>
    <n v="0"/>
    <n v="0"/>
    <n v="0"/>
    <n v="0"/>
    <n v="0"/>
    <n v="0"/>
    <n v="0"/>
    <n v="0"/>
    <n v="0"/>
    <n v="0"/>
    <n v="0"/>
    <n v="3"/>
    <n v="0"/>
    <n v="3"/>
    <n v="0"/>
    <n v="0"/>
    <n v="0"/>
    <n v="0"/>
    <n v="0"/>
    <n v="0"/>
    <n v="3"/>
    <n v="3"/>
    <n v="3"/>
    <n v="3"/>
    <n v="1"/>
  </r>
  <r>
    <s v="08DPB0567R"/>
    <n v="4"/>
    <s v="DISCONTINUO"/>
    <s v="BENITO JUAREZ"/>
    <n v="8"/>
    <s v="CHIHUAHUA"/>
    <n v="8"/>
    <s v="CHIHUAHUA"/>
    <n v="27"/>
    <x v="9"/>
    <x v="8"/>
    <n v="59"/>
    <s v="OTOVACHI (OTOVACHI DE ARRIBA)"/>
    <s v="CALLE OTOVACHI (OTOVACHI DE ARRIBA)"/>
    <n v="0"/>
    <s v="PÚBLICO"/>
    <x v="0"/>
    <n v="2"/>
    <s v="BÁSICA"/>
    <n v="2"/>
    <x v="0"/>
    <n v="3"/>
    <x v="1"/>
    <n v="0"/>
    <s v="NO APLICA"/>
    <n v="0"/>
    <s v="NO APLICA"/>
    <s v="08FZI0008E"/>
    <s v="08FJI0003I"/>
    <s v="08ADG0006B"/>
    <n v="0"/>
    <n v="38"/>
    <n v="36"/>
    <n v="74"/>
    <n v="38"/>
    <n v="36"/>
    <n v="74"/>
    <n v="2"/>
    <n v="4"/>
    <n v="6"/>
    <n v="3"/>
    <n v="3"/>
    <n v="6"/>
    <n v="3"/>
    <n v="3"/>
    <n v="6"/>
    <n v="7"/>
    <n v="6"/>
    <n v="13"/>
    <n v="8"/>
    <n v="6"/>
    <n v="14"/>
    <n v="8"/>
    <n v="10"/>
    <n v="18"/>
    <n v="6"/>
    <n v="2"/>
    <n v="8"/>
    <n v="7"/>
    <n v="9"/>
    <n v="16"/>
    <n v="39"/>
    <n v="36"/>
    <n v="75"/>
    <n v="0"/>
    <n v="0"/>
    <n v="0"/>
    <n v="0"/>
    <n v="0"/>
    <n v="0"/>
    <n v="3"/>
    <n v="3"/>
    <n v="1"/>
    <n v="0"/>
    <n v="0"/>
    <n v="0"/>
    <n v="0"/>
    <n v="0"/>
    <n v="0"/>
    <n v="0"/>
    <n v="1"/>
    <n v="1"/>
    <n v="0"/>
    <n v="0"/>
    <n v="0"/>
    <n v="0"/>
    <n v="0"/>
    <n v="0"/>
    <n v="0"/>
    <n v="0"/>
    <n v="0"/>
    <n v="0"/>
    <n v="0"/>
    <n v="3"/>
    <n v="0"/>
    <n v="6"/>
    <n v="2"/>
    <n v="1"/>
    <n v="0"/>
    <n v="0"/>
    <n v="0"/>
    <n v="0"/>
    <n v="0"/>
    <n v="0"/>
    <n v="3"/>
    <n v="3"/>
    <n v="5"/>
    <n v="3"/>
    <n v="1"/>
  </r>
  <r>
    <s v="08DPB0568Q"/>
    <n v="4"/>
    <s v="DISCONTINUO"/>
    <s v="PLAN TARAHUMARA"/>
    <n v="8"/>
    <s v="CHIHUAHUA"/>
    <n v="8"/>
    <s v="CHIHUAHUA"/>
    <n v="29"/>
    <x v="3"/>
    <x v="3"/>
    <n v="93"/>
    <s v="RANCHERĂŤA GUASACHIQUE"/>
    <s v="CALLE RANCHERIA GUASACHIQUE"/>
    <n v="0"/>
    <s v="PÚBLICO"/>
    <x v="0"/>
    <n v="2"/>
    <s v="BÁSICA"/>
    <n v="2"/>
    <x v="0"/>
    <n v="3"/>
    <x v="1"/>
    <n v="0"/>
    <s v="NO APLICA"/>
    <n v="0"/>
    <s v="NO APLICA"/>
    <s v="08FZI0010T"/>
    <s v="08FJI0004H"/>
    <s v="08ADG0007A"/>
    <n v="0"/>
    <n v="39"/>
    <n v="43"/>
    <n v="82"/>
    <n v="39"/>
    <n v="43"/>
    <n v="82"/>
    <n v="3"/>
    <n v="4"/>
    <n v="7"/>
    <n v="3"/>
    <n v="3"/>
    <n v="6"/>
    <n v="3"/>
    <n v="3"/>
    <n v="6"/>
    <n v="6"/>
    <n v="4"/>
    <n v="10"/>
    <n v="6"/>
    <n v="6"/>
    <n v="12"/>
    <n v="7"/>
    <n v="6"/>
    <n v="13"/>
    <n v="7"/>
    <n v="10"/>
    <n v="17"/>
    <n v="8"/>
    <n v="12"/>
    <n v="20"/>
    <n v="37"/>
    <n v="41"/>
    <n v="78"/>
    <n v="0"/>
    <n v="0"/>
    <n v="0"/>
    <n v="0"/>
    <n v="1"/>
    <n v="1"/>
    <n v="2"/>
    <n v="4"/>
    <n v="1"/>
    <n v="0"/>
    <n v="0"/>
    <n v="0"/>
    <n v="0"/>
    <n v="0"/>
    <n v="0"/>
    <n v="0"/>
    <n v="1"/>
    <n v="2"/>
    <n v="0"/>
    <n v="0"/>
    <n v="0"/>
    <n v="0"/>
    <n v="0"/>
    <n v="0"/>
    <n v="0"/>
    <n v="0"/>
    <n v="0"/>
    <n v="0"/>
    <n v="0"/>
    <n v="1"/>
    <n v="0"/>
    <n v="5"/>
    <n v="2"/>
    <n v="2"/>
    <n v="0"/>
    <n v="0"/>
    <n v="0"/>
    <n v="0"/>
    <n v="1"/>
    <n v="1"/>
    <n v="2"/>
    <n v="4"/>
    <n v="3"/>
    <n v="3"/>
    <n v="1"/>
  </r>
  <r>
    <s v="08DPB0569P"/>
    <n v="4"/>
    <s v="DISCONTINUO"/>
    <s v="24 DE FEBRERO"/>
    <n v="8"/>
    <s v="CHIHUAHUA"/>
    <n v="8"/>
    <s v="CHIHUAHUA"/>
    <n v="29"/>
    <x v="3"/>
    <x v="3"/>
    <n v="113"/>
    <s v="LLANO GRANDE"/>
    <s v="CALLE LLANO GRANDE"/>
    <n v="0"/>
    <s v="PÚBLICO"/>
    <x v="0"/>
    <n v="2"/>
    <s v="BÁSICA"/>
    <n v="2"/>
    <x v="0"/>
    <n v="3"/>
    <x v="1"/>
    <n v="0"/>
    <s v="NO APLICA"/>
    <n v="0"/>
    <s v="NO APLICA"/>
    <s v="08FZI0027T"/>
    <s v="08FJI0010S"/>
    <s v="08ADG0007A"/>
    <n v="0"/>
    <n v="69"/>
    <n v="53"/>
    <n v="122"/>
    <n v="69"/>
    <n v="53"/>
    <n v="122"/>
    <n v="4"/>
    <n v="9"/>
    <n v="13"/>
    <n v="13"/>
    <n v="6"/>
    <n v="19"/>
    <n v="13"/>
    <n v="6"/>
    <n v="19"/>
    <n v="6"/>
    <n v="14"/>
    <n v="20"/>
    <n v="10"/>
    <n v="8"/>
    <n v="18"/>
    <n v="13"/>
    <n v="8"/>
    <n v="21"/>
    <n v="13"/>
    <n v="9"/>
    <n v="22"/>
    <n v="16"/>
    <n v="4"/>
    <n v="20"/>
    <n v="71"/>
    <n v="49"/>
    <n v="120"/>
    <n v="0"/>
    <n v="0"/>
    <n v="1"/>
    <n v="1"/>
    <n v="1"/>
    <n v="1"/>
    <n v="1"/>
    <n v="5"/>
    <n v="0"/>
    <n v="0"/>
    <n v="1"/>
    <n v="0"/>
    <n v="0"/>
    <n v="0"/>
    <n v="0"/>
    <n v="0"/>
    <n v="2"/>
    <n v="3"/>
    <n v="0"/>
    <n v="0"/>
    <n v="0"/>
    <n v="0"/>
    <n v="0"/>
    <n v="0"/>
    <n v="0"/>
    <n v="0"/>
    <n v="0"/>
    <n v="0"/>
    <n v="0"/>
    <n v="0"/>
    <n v="0"/>
    <n v="6"/>
    <n v="2"/>
    <n v="3"/>
    <n v="0"/>
    <n v="0"/>
    <n v="1"/>
    <n v="1"/>
    <n v="1"/>
    <n v="1"/>
    <n v="1"/>
    <n v="5"/>
    <n v="6"/>
    <n v="6"/>
    <n v="1"/>
  </r>
  <r>
    <s v="08DPB0570E"/>
    <n v="4"/>
    <s v="DISCONTINUO"/>
    <s v="5 DE MAYO"/>
    <n v="8"/>
    <s v="CHIHUAHUA"/>
    <n v="8"/>
    <s v="CHIHUAHUA"/>
    <n v="27"/>
    <x v="9"/>
    <x v="8"/>
    <n v="20"/>
    <s v="CABĂ“RACHI"/>
    <s v="CALLE CABORACHI"/>
    <n v="0"/>
    <s v="PÚBLICO"/>
    <x v="0"/>
    <n v="2"/>
    <s v="BÁSICA"/>
    <n v="2"/>
    <x v="0"/>
    <n v="3"/>
    <x v="1"/>
    <n v="0"/>
    <s v="NO APLICA"/>
    <n v="0"/>
    <s v="NO APLICA"/>
    <s v="08FZI0008E"/>
    <s v="08FJI0003I"/>
    <s v="08ADG0006B"/>
    <n v="0"/>
    <n v="92"/>
    <n v="81"/>
    <n v="173"/>
    <n v="92"/>
    <n v="81"/>
    <n v="173"/>
    <n v="13"/>
    <n v="15"/>
    <n v="28"/>
    <n v="9"/>
    <n v="7"/>
    <n v="16"/>
    <n v="9"/>
    <n v="7"/>
    <n v="16"/>
    <n v="19"/>
    <n v="9"/>
    <n v="28"/>
    <n v="13"/>
    <n v="9"/>
    <n v="22"/>
    <n v="17"/>
    <n v="20"/>
    <n v="37"/>
    <n v="9"/>
    <n v="11"/>
    <n v="20"/>
    <n v="16"/>
    <n v="15"/>
    <n v="31"/>
    <n v="83"/>
    <n v="71"/>
    <n v="154"/>
    <n v="1"/>
    <n v="1"/>
    <n v="1"/>
    <n v="2"/>
    <n v="1"/>
    <n v="1"/>
    <n v="0"/>
    <n v="7"/>
    <n v="0"/>
    <n v="0"/>
    <n v="0"/>
    <n v="1"/>
    <n v="0"/>
    <n v="0"/>
    <n v="0"/>
    <n v="0"/>
    <n v="3"/>
    <n v="4"/>
    <n v="0"/>
    <n v="0"/>
    <n v="0"/>
    <n v="0"/>
    <n v="0"/>
    <n v="0"/>
    <n v="0"/>
    <n v="0"/>
    <n v="0"/>
    <n v="0"/>
    <n v="0"/>
    <n v="6"/>
    <n v="0"/>
    <n v="14"/>
    <n v="3"/>
    <n v="4"/>
    <n v="1"/>
    <n v="1"/>
    <n v="1"/>
    <n v="2"/>
    <n v="1"/>
    <n v="1"/>
    <n v="0"/>
    <n v="7"/>
    <n v="8"/>
    <n v="7"/>
    <n v="1"/>
  </r>
  <r>
    <s v="08DPB0571D"/>
    <n v="4"/>
    <s v="DISCONTINUO"/>
    <s v="BENITO JUAREZ"/>
    <n v="8"/>
    <s v="CHIHUAHUA"/>
    <n v="8"/>
    <s v="CHIHUAHUA"/>
    <n v="29"/>
    <x v="3"/>
    <x v="3"/>
    <n v="102"/>
    <s v="LOS JUANICOS"/>
    <s v="CALLE LOS JUANICOS"/>
    <n v="0"/>
    <s v="PÚBLICO"/>
    <x v="0"/>
    <n v="2"/>
    <s v="BÁSICA"/>
    <n v="2"/>
    <x v="0"/>
    <n v="3"/>
    <x v="1"/>
    <n v="0"/>
    <s v="NO APLICA"/>
    <n v="0"/>
    <s v="NO APLICA"/>
    <s v="08FZI0027T"/>
    <s v="08FJI0010S"/>
    <s v="08ADG0007A"/>
    <n v="0"/>
    <n v="42"/>
    <n v="36"/>
    <n v="78"/>
    <n v="42"/>
    <n v="36"/>
    <n v="78"/>
    <n v="7"/>
    <n v="6"/>
    <n v="13"/>
    <n v="2"/>
    <n v="4"/>
    <n v="6"/>
    <n v="2"/>
    <n v="4"/>
    <n v="6"/>
    <n v="5"/>
    <n v="4"/>
    <n v="9"/>
    <n v="8"/>
    <n v="8"/>
    <n v="16"/>
    <n v="8"/>
    <n v="6"/>
    <n v="14"/>
    <n v="6"/>
    <n v="6"/>
    <n v="12"/>
    <n v="7"/>
    <n v="4"/>
    <n v="11"/>
    <n v="36"/>
    <n v="32"/>
    <n v="68"/>
    <n v="0"/>
    <n v="0"/>
    <n v="0"/>
    <n v="0"/>
    <n v="0"/>
    <n v="0"/>
    <n v="3"/>
    <n v="3"/>
    <n v="0"/>
    <n v="1"/>
    <n v="0"/>
    <n v="0"/>
    <n v="0"/>
    <n v="0"/>
    <n v="0"/>
    <n v="0"/>
    <n v="1"/>
    <n v="1"/>
    <n v="0"/>
    <n v="0"/>
    <n v="0"/>
    <n v="0"/>
    <n v="0"/>
    <n v="0"/>
    <n v="0"/>
    <n v="0"/>
    <n v="0"/>
    <n v="0"/>
    <n v="0"/>
    <n v="0"/>
    <n v="0"/>
    <n v="3"/>
    <n v="1"/>
    <n v="2"/>
    <n v="0"/>
    <n v="0"/>
    <n v="0"/>
    <n v="0"/>
    <n v="0"/>
    <n v="0"/>
    <n v="3"/>
    <n v="3"/>
    <n v="6"/>
    <n v="6"/>
    <n v="1"/>
  </r>
  <r>
    <s v="08DPB0572C"/>
    <n v="4"/>
    <s v="DISCONTINUO"/>
    <s v="NIĂ‘O TARAHUMARA"/>
    <n v="8"/>
    <s v="CHIHUAHUA"/>
    <n v="8"/>
    <s v="CHIHUAHUA"/>
    <n v="29"/>
    <x v="3"/>
    <x v="3"/>
    <n v="255"/>
    <s v="EL VENADITO"/>
    <s v="CALLE EL VENADITO"/>
    <n v="0"/>
    <s v="PÚBLICO"/>
    <x v="0"/>
    <n v="2"/>
    <s v="BÁSICA"/>
    <n v="2"/>
    <x v="0"/>
    <n v="3"/>
    <x v="1"/>
    <n v="0"/>
    <s v="NO APLICA"/>
    <n v="0"/>
    <s v="NO APLICA"/>
    <s v="08FZI0027T"/>
    <s v="08FJI0010S"/>
    <s v="08ADG0007A"/>
    <n v="0"/>
    <n v="89"/>
    <n v="60"/>
    <n v="149"/>
    <n v="89"/>
    <n v="60"/>
    <n v="149"/>
    <n v="10"/>
    <n v="10"/>
    <n v="20"/>
    <n v="8"/>
    <n v="16"/>
    <n v="24"/>
    <n v="10"/>
    <n v="16"/>
    <n v="26"/>
    <n v="11"/>
    <n v="10"/>
    <n v="21"/>
    <n v="16"/>
    <n v="12"/>
    <n v="28"/>
    <n v="11"/>
    <n v="11"/>
    <n v="22"/>
    <n v="16"/>
    <n v="8"/>
    <n v="24"/>
    <n v="18"/>
    <n v="7"/>
    <n v="25"/>
    <n v="82"/>
    <n v="64"/>
    <n v="146"/>
    <n v="0"/>
    <n v="0"/>
    <n v="1"/>
    <n v="1"/>
    <n v="1"/>
    <n v="1"/>
    <n v="1"/>
    <n v="5"/>
    <n v="0"/>
    <n v="0"/>
    <n v="1"/>
    <n v="0"/>
    <n v="0"/>
    <n v="0"/>
    <n v="0"/>
    <n v="0"/>
    <n v="0"/>
    <n v="5"/>
    <n v="0"/>
    <n v="0"/>
    <n v="0"/>
    <n v="0"/>
    <n v="0"/>
    <n v="0"/>
    <n v="0"/>
    <n v="0"/>
    <n v="0"/>
    <n v="0"/>
    <n v="0"/>
    <n v="0"/>
    <n v="0"/>
    <n v="6"/>
    <n v="0"/>
    <n v="5"/>
    <n v="0"/>
    <n v="0"/>
    <n v="1"/>
    <n v="1"/>
    <n v="1"/>
    <n v="1"/>
    <n v="1"/>
    <n v="5"/>
    <n v="5"/>
    <n v="5"/>
    <n v="1"/>
  </r>
  <r>
    <s v="08DPB0573B"/>
    <n v="4"/>
    <s v="DISCONTINUO"/>
    <s v="MOTOLINIA"/>
    <n v="8"/>
    <s v="CHIHUAHUA"/>
    <n v="8"/>
    <s v="CHIHUAHUA"/>
    <n v="29"/>
    <x v="3"/>
    <x v="3"/>
    <n v="185"/>
    <s v="REDONDEADOS"/>
    <s v="CALLE REDONDEADOS"/>
    <n v="0"/>
    <s v="PÚBLICO"/>
    <x v="0"/>
    <n v="2"/>
    <s v="BÁSICA"/>
    <n v="2"/>
    <x v="0"/>
    <n v="3"/>
    <x v="1"/>
    <n v="0"/>
    <s v="NO APLICA"/>
    <n v="0"/>
    <s v="NO APLICA"/>
    <s v="08FZI0012R"/>
    <s v="08FJI0004H"/>
    <s v="08ADG0007A"/>
    <n v="0"/>
    <n v="17"/>
    <n v="18"/>
    <n v="35"/>
    <n v="15"/>
    <n v="18"/>
    <n v="33"/>
    <n v="0"/>
    <n v="0"/>
    <n v="0"/>
    <n v="5"/>
    <n v="3"/>
    <n v="8"/>
    <n v="5"/>
    <n v="3"/>
    <n v="8"/>
    <n v="5"/>
    <n v="2"/>
    <n v="7"/>
    <n v="6"/>
    <n v="7"/>
    <n v="13"/>
    <n v="2"/>
    <n v="2"/>
    <n v="4"/>
    <n v="2"/>
    <n v="1"/>
    <n v="3"/>
    <n v="2"/>
    <n v="6"/>
    <n v="8"/>
    <n v="22"/>
    <n v="21"/>
    <n v="43"/>
    <n v="0"/>
    <n v="0"/>
    <n v="0"/>
    <n v="0"/>
    <n v="0"/>
    <n v="0"/>
    <n v="2"/>
    <n v="2"/>
    <n v="0"/>
    <n v="1"/>
    <n v="0"/>
    <n v="0"/>
    <n v="0"/>
    <n v="0"/>
    <n v="0"/>
    <n v="0"/>
    <n v="0"/>
    <n v="1"/>
    <n v="0"/>
    <n v="0"/>
    <n v="0"/>
    <n v="0"/>
    <n v="0"/>
    <n v="0"/>
    <n v="0"/>
    <n v="0"/>
    <n v="0"/>
    <n v="0"/>
    <n v="0"/>
    <n v="0"/>
    <n v="0"/>
    <n v="2"/>
    <n v="0"/>
    <n v="2"/>
    <n v="0"/>
    <n v="0"/>
    <n v="0"/>
    <n v="0"/>
    <n v="0"/>
    <n v="0"/>
    <n v="2"/>
    <n v="2"/>
    <n v="3"/>
    <n v="3"/>
    <n v="1"/>
  </r>
  <r>
    <s v="08DPB0574A"/>
    <n v="4"/>
    <s v="DISCONTINUO"/>
    <s v="REVOLUCION"/>
    <n v="8"/>
    <s v="CHIHUAHUA"/>
    <n v="8"/>
    <s v="CHIHUAHUA"/>
    <n v="65"/>
    <x v="7"/>
    <x v="1"/>
    <n v="366"/>
    <s v="GUADALUPE CORONADO"/>
    <s v="CALLE GUADALUPE CORONADO"/>
    <n v="0"/>
    <s v="PÚBLICO"/>
    <x v="0"/>
    <n v="2"/>
    <s v="BÁSICA"/>
    <n v="2"/>
    <x v="0"/>
    <n v="3"/>
    <x v="1"/>
    <n v="0"/>
    <s v="NO APLICA"/>
    <n v="0"/>
    <s v="NO APLICA"/>
    <s v="08FZI0030G"/>
    <s v="08FJI0005G"/>
    <s v="08ADG0003E"/>
    <n v="0"/>
    <n v="34"/>
    <n v="44"/>
    <n v="78"/>
    <n v="34"/>
    <n v="44"/>
    <n v="78"/>
    <n v="7"/>
    <n v="6"/>
    <n v="13"/>
    <n v="5"/>
    <n v="4"/>
    <n v="9"/>
    <n v="8"/>
    <n v="5"/>
    <n v="13"/>
    <n v="8"/>
    <n v="13"/>
    <n v="21"/>
    <n v="8"/>
    <n v="10"/>
    <n v="18"/>
    <n v="5"/>
    <n v="7"/>
    <n v="12"/>
    <n v="7"/>
    <n v="11"/>
    <n v="18"/>
    <n v="13"/>
    <n v="6"/>
    <n v="19"/>
    <n v="49"/>
    <n v="52"/>
    <n v="101"/>
    <n v="0"/>
    <n v="1"/>
    <n v="1"/>
    <n v="0"/>
    <n v="1"/>
    <n v="1"/>
    <n v="1"/>
    <n v="5"/>
    <n v="0"/>
    <n v="0"/>
    <n v="1"/>
    <n v="0"/>
    <n v="0"/>
    <n v="0"/>
    <n v="0"/>
    <n v="0"/>
    <n v="2"/>
    <n v="3"/>
    <n v="0"/>
    <n v="0"/>
    <n v="0"/>
    <n v="0"/>
    <n v="0"/>
    <n v="0"/>
    <n v="0"/>
    <n v="0"/>
    <n v="0"/>
    <n v="0"/>
    <n v="0"/>
    <n v="0"/>
    <n v="0"/>
    <n v="6"/>
    <n v="2"/>
    <n v="3"/>
    <n v="0"/>
    <n v="1"/>
    <n v="1"/>
    <n v="0"/>
    <n v="1"/>
    <n v="1"/>
    <n v="1"/>
    <n v="5"/>
    <n v="6"/>
    <n v="6"/>
    <n v="1"/>
  </r>
  <r>
    <s v="08DPB0575Z"/>
    <n v="4"/>
    <s v="DISCONTINUO"/>
    <s v="CUAUHTEMOC"/>
    <n v="8"/>
    <s v="CHIHUAHUA"/>
    <n v="8"/>
    <s v="CHIHUAHUA"/>
    <n v="7"/>
    <x v="48"/>
    <x v="8"/>
    <n v="24"/>
    <s v="BUENAVISTA"/>
    <s v="CALLE CONOCIDO"/>
    <n v="0"/>
    <s v="PÚBLICO"/>
    <x v="0"/>
    <n v="2"/>
    <s v="BÁSICA"/>
    <n v="2"/>
    <x v="0"/>
    <n v="3"/>
    <x v="1"/>
    <n v="0"/>
    <s v="NO APLICA"/>
    <n v="0"/>
    <s v="NO APLICA"/>
    <s v="08FZI0011S"/>
    <s v="08FJI0004H"/>
    <s v="08ADG0007A"/>
    <n v="0"/>
    <n v="38"/>
    <n v="26"/>
    <n v="64"/>
    <n v="38"/>
    <n v="26"/>
    <n v="64"/>
    <n v="7"/>
    <n v="3"/>
    <n v="10"/>
    <n v="7"/>
    <n v="3"/>
    <n v="10"/>
    <n v="7"/>
    <n v="3"/>
    <n v="10"/>
    <n v="9"/>
    <n v="4"/>
    <n v="13"/>
    <n v="3"/>
    <n v="10"/>
    <n v="13"/>
    <n v="8"/>
    <n v="5"/>
    <n v="13"/>
    <n v="7"/>
    <n v="2"/>
    <n v="9"/>
    <n v="7"/>
    <n v="5"/>
    <n v="12"/>
    <n v="41"/>
    <n v="29"/>
    <n v="70"/>
    <n v="0"/>
    <n v="0"/>
    <n v="0"/>
    <n v="0"/>
    <n v="0"/>
    <n v="0"/>
    <n v="2"/>
    <n v="2"/>
    <n v="0"/>
    <n v="1"/>
    <n v="0"/>
    <n v="0"/>
    <n v="0"/>
    <n v="0"/>
    <n v="0"/>
    <n v="0"/>
    <n v="0"/>
    <n v="1"/>
    <n v="0"/>
    <n v="0"/>
    <n v="0"/>
    <n v="0"/>
    <n v="0"/>
    <n v="0"/>
    <n v="0"/>
    <n v="0"/>
    <n v="0"/>
    <n v="0"/>
    <n v="0"/>
    <n v="0"/>
    <n v="0"/>
    <n v="2"/>
    <n v="0"/>
    <n v="2"/>
    <n v="0"/>
    <n v="0"/>
    <n v="0"/>
    <n v="0"/>
    <n v="0"/>
    <n v="0"/>
    <n v="2"/>
    <n v="2"/>
    <n v="3"/>
    <n v="2"/>
    <n v="1"/>
  </r>
  <r>
    <s v="08DPB0576Z"/>
    <n v="4"/>
    <s v="DISCONTINUO"/>
    <s v="NIĂ‘O TEPEHUANO"/>
    <n v="8"/>
    <s v="CHIHUAHUA"/>
    <n v="8"/>
    <s v="CHIHUAHUA"/>
    <n v="29"/>
    <x v="3"/>
    <x v="3"/>
    <n v="15"/>
    <s v="BABORIGAME"/>
    <s v="NINGUNO NINGUNO"/>
    <n v="0"/>
    <s v="PÚBLICO"/>
    <x v="0"/>
    <n v="2"/>
    <s v="BÁSICA"/>
    <n v="2"/>
    <x v="0"/>
    <n v="3"/>
    <x v="1"/>
    <n v="0"/>
    <s v="NO APLICA"/>
    <n v="0"/>
    <s v="NO APLICA"/>
    <s v="08FZI0028S"/>
    <s v="08FJI0010S"/>
    <s v="08ADG0007A"/>
    <n v="0"/>
    <n v="124"/>
    <n v="96"/>
    <n v="220"/>
    <n v="124"/>
    <n v="96"/>
    <n v="220"/>
    <n v="19"/>
    <n v="15"/>
    <n v="34"/>
    <n v="22"/>
    <n v="12"/>
    <n v="34"/>
    <n v="22"/>
    <n v="12"/>
    <n v="34"/>
    <n v="23"/>
    <n v="13"/>
    <n v="36"/>
    <n v="18"/>
    <n v="11"/>
    <n v="29"/>
    <n v="32"/>
    <n v="20"/>
    <n v="52"/>
    <n v="19"/>
    <n v="19"/>
    <n v="38"/>
    <n v="17"/>
    <n v="19"/>
    <n v="36"/>
    <n v="131"/>
    <n v="94"/>
    <n v="225"/>
    <n v="1"/>
    <n v="1"/>
    <n v="1"/>
    <n v="2"/>
    <n v="2"/>
    <n v="1"/>
    <n v="0"/>
    <n v="8"/>
    <n v="0"/>
    <n v="0"/>
    <n v="1"/>
    <n v="0"/>
    <n v="0"/>
    <n v="0"/>
    <n v="0"/>
    <n v="0"/>
    <n v="0"/>
    <n v="8"/>
    <n v="0"/>
    <n v="0"/>
    <n v="0"/>
    <n v="0"/>
    <n v="0"/>
    <n v="0"/>
    <n v="0"/>
    <n v="0"/>
    <n v="0"/>
    <n v="0"/>
    <n v="0"/>
    <n v="1"/>
    <n v="0"/>
    <n v="10"/>
    <n v="0"/>
    <n v="8"/>
    <n v="1"/>
    <n v="1"/>
    <n v="1"/>
    <n v="2"/>
    <n v="2"/>
    <n v="1"/>
    <n v="0"/>
    <n v="8"/>
    <n v="9"/>
    <n v="8"/>
    <n v="1"/>
  </r>
  <r>
    <s v="08DPB0577Y"/>
    <n v="4"/>
    <s v="DISCONTINUO"/>
    <s v="MIGUEL HIDALGO"/>
    <n v="8"/>
    <s v="CHIHUAHUA"/>
    <n v="8"/>
    <s v="CHIHUAHUA"/>
    <n v="65"/>
    <x v="7"/>
    <x v="1"/>
    <n v="808"/>
    <s v="PIEDRAS VERDES (TRIGUITO)"/>
    <s v="CALLE PIEDRAS VERDES (TRIGUITO)"/>
    <n v="0"/>
    <s v="PÚBLICO"/>
    <x v="0"/>
    <n v="2"/>
    <s v="BÁSICA"/>
    <n v="2"/>
    <x v="0"/>
    <n v="3"/>
    <x v="1"/>
    <n v="0"/>
    <s v="NO APLICA"/>
    <n v="0"/>
    <s v="NO APLICA"/>
    <s v="08FZI0014P"/>
    <s v="08FJI0005G"/>
    <s v="08ADG0003E"/>
    <n v="0"/>
    <n v="110"/>
    <n v="84"/>
    <n v="194"/>
    <n v="107"/>
    <n v="82"/>
    <n v="189"/>
    <n v="28"/>
    <n v="11"/>
    <n v="39"/>
    <n v="10"/>
    <n v="20"/>
    <n v="30"/>
    <n v="11"/>
    <n v="20"/>
    <n v="31"/>
    <n v="13"/>
    <n v="10"/>
    <n v="23"/>
    <n v="8"/>
    <n v="15"/>
    <n v="23"/>
    <n v="21"/>
    <n v="13"/>
    <n v="34"/>
    <n v="18"/>
    <n v="18"/>
    <n v="36"/>
    <n v="23"/>
    <n v="17"/>
    <n v="40"/>
    <n v="94"/>
    <n v="93"/>
    <n v="187"/>
    <n v="1"/>
    <n v="1"/>
    <n v="1"/>
    <n v="2"/>
    <n v="2"/>
    <n v="2"/>
    <n v="0"/>
    <n v="9"/>
    <n v="0"/>
    <n v="0"/>
    <n v="0"/>
    <n v="1"/>
    <n v="0"/>
    <n v="0"/>
    <n v="0"/>
    <n v="0"/>
    <n v="2"/>
    <n v="7"/>
    <n v="0"/>
    <n v="0"/>
    <n v="0"/>
    <n v="0"/>
    <n v="0"/>
    <n v="0"/>
    <n v="0"/>
    <n v="0"/>
    <n v="0"/>
    <n v="0"/>
    <n v="0"/>
    <n v="2"/>
    <n v="0"/>
    <n v="12"/>
    <n v="2"/>
    <n v="7"/>
    <n v="1"/>
    <n v="1"/>
    <n v="1"/>
    <n v="2"/>
    <n v="2"/>
    <n v="2"/>
    <n v="0"/>
    <n v="9"/>
    <n v="9"/>
    <n v="9"/>
    <n v="1"/>
  </r>
  <r>
    <s v="08DPB0578X"/>
    <n v="4"/>
    <s v="DISCONTINUO"/>
    <s v="GUADALUPE VICTORIA"/>
    <n v="8"/>
    <s v="CHIHUAHUA"/>
    <n v="8"/>
    <s v="CHIHUAHUA"/>
    <n v="30"/>
    <x v="19"/>
    <x v="1"/>
    <n v="6"/>
    <s v="APORAVO"/>
    <s v="CALLE CONOCIDO"/>
    <n v="0"/>
    <s v="PÚBLICO"/>
    <x v="0"/>
    <n v="2"/>
    <s v="BÁSICA"/>
    <n v="2"/>
    <x v="0"/>
    <n v="3"/>
    <x v="1"/>
    <n v="0"/>
    <s v="NO APLICA"/>
    <n v="0"/>
    <s v="NO APLICA"/>
    <s v="08FZI0013Q"/>
    <s v="08FJI0005G"/>
    <s v="08ADG0003E"/>
    <n v="0"/>
    <n v="23"/>
    <n v="47"/>
    <n v="70"/>
    <n v="23"/>
    <n v="47"/>
    <n v="70"/>
    <n v="2"/>
    <n v="4"/>
    <n v="6"/>
    <n v="3"/>
    <n v="6"/>
    <n v="9"/>
    <n v="3"/>
    <n v="6"/>
    <n v="9"/>
    <n v="5"/>
    <n v="4"/>
    <n v="9"/>
    <n v="3"/>
    <n v="9"/>
    <n v="12"/>
    <n v="3"/>
    <n v="3"/>
    <n v="6"/>
    <n v="6"/>
    <n v="13"/>
    <n v="19"/>
    <n v="2"/>
    <n v="5"/>
    <n v="7"/>
    <n v="22"/>
    <n v="40"/>
    <n v="62"/>
    <n v="0"/>
    <n v="0"/>
    <n v="0"/>
    <n v="0"/>
    <n v="0"/>
    <n v="0"/>
    <n v="3"/>
    <n v="3"/>
    <n v="0"/>
    <n v="1"/>
    <n v="0"/>
    <n v="0"/>
    <n v="0"/>
    <n v="0"/>
    <n v="0"/>
    <n v="0"/>
    <n v="2"/>
    <n v="0"/>
    <n v="0"/>
    <n v="0"/>
    <n v="0"/>
    <n v="0"/>
    <n v="0"/>
    <n v="0"/>
    <n v="0"/>
    <n v="0"/>
    <n v="0"/>
    <n v="0"/>
    <n v="0"/>
    <n v="0"/>
    <n v="0"/>
    <n v="3"/>
    <n v="2"/>
    <n v="1"/>
    <n v="0"/>
    <n v="0"/>
    <n v="0"/>
    <n v="0"/>
    <n v="0"/>
    <n v="0"/>
    <n v="3"/>
    <n v="3"/>
    <n v="3"/>
    <n v="3"/>
    <n v="1"/>
  </r>
  <r>
    <s v="08DPB0579W"/>
    <n v="4"/>
    <s v="DISCONTINUO"/>
    <s v="NAPAHUICA RARAMURI"/>
    <n v="8"/>
    <s v="CHIHUAHUA"/>
    <n v="8"/>
    <s v="CHIHUAHUA"/>
    <n v="30"/>
    <x v="19"/>
    <x v="1"/>
    <n v="897"/>
    <s v="CORARAYVO"/>
    <s v="NINGUNO NINGUNO"/>
    <n v="0"/>
    <s v="PÚBLICO"/>
    <x v="0"/>
    <n v="2"/>
    <s v="BÁSICA"/>
    <n v="2"/>
    <x v="0"/>
    <n v="3"/>
    <x v="1"/>
    <n v="0"/>
    <s v="NO APLICA"/>
    <n v="0"/>
    <s v="NO APLICA"/>
    <s v="08FZI0013Q"/>
    <s v="08FJI0005G"/>
    <s v="08ADG0003E"/>
    <n v="0"/>
    <n v="39"/>
    <n v="35"/>
    <n v="74"/>
    <n v="39"/>
    <n v="35"/>
    <n v="74"/>
    <n v="3"/>
    <n v="2"/>
    <n v="5"/>
    <n v="7"/>
    <n v="7"/>
    <n v="14"/>
    <n v="7"/>
    <n v="7"/>
    <n v="14"/>
    <n v="6"/>
    <n v="10"/>
    <n v="16"/>
    <n v="5"/>
    <n v="4"/>
    <n v="9"/>
    <n v="7"/>
    <n v="9"/>
    <n v="16"/>
    <n v="10"/>
    <n v="8"/>
    <n v="18"/>
    <n v="9"/>
    <n v="7"/>
    <n v="16"/>
    <n v="44"/>
    <n v="45"/>
    <n v="89"/>
    <n v="0"/>
    <n v="0"/>
    <n v="0"/>
    <n v="0"/>
    <n v="1"/>
    <n v="1"/>
    <n v="2"/>
    <n v="4"/>
    <n v="0"/>
    <n v="0"/>
    <n v="1"/>
    <n v="0"/>
    <n v="0"/>
    <n v="0"/>
    <n v="0"/>
    <n v="0"/>
    <n v="2"/>
    <n v="2"/>
    <n v="0"/>
    <n v="0"/>
    <n v="0"/>
    <n v="0"/>
    <n v="0"/>
    <n v="0"/>
    <n v="0"/>
    <n v="0"/>
    <n v="0"/>
    <n v="0"/>
    <n v="0"/>
    <n v="0"/>
    <n v="0"/>
    <n v="5"/>
    <n v="2"/>
    <n v="2"/>
    <n v="0"/>
    <n v="0"/>
    <n v="0"/>
    <n v="0"/>
    <n v="1"/>
    <n v="1"/>
    <n v="2"/>
    <n v="4"/>
    <n v="4"/>
    <n v="4"/>
    <n v="1"/>
  </r>
  <r>
    <s v="08DPB0580L"/>
    <n v="4"/>
    <s v="DISCONTINUO"/>
    <s v="FRANCISCO I. MADERO"/>
    <n v="8"/>
    <s v="CHIHUAHUA"/>
    <n v="8"/>
    <s v="CHIHUAHUA"/>
    <n v="7"/>
    <x v="48"/>
    <x v="8"/>
    <n v="222"/>
    <s v="SAN ANTONIO DE ARRIBA"/>
    <s v="CALLE SAN ANTONIO DE ARRIBA"/>
    <n v="0"/>
    <s v="PÚBLICO"/>
    <x v="0"/>
    <n v="2"/>
    <s v="BÁSICA"/>
    <n v="2"/>
    <x v="0"/>
    <n v="3"/>
    <x v="1"/>
    <n v="0"/>
    <s v="NO APLICA"/>
    <n v="0"/>
    <s v="NO APLICA"/>
    <s v="08FZI0011S"/>
    <s v="08FJI0004H"/>
    <s v="08ADG0007A"/>
    <n v="0"/>
    <n v="19"/>
    <n v="13"/>
    <n v="32"/>
    <n v="19"/>
    <n v="13"/>
    <n v="32"/>
    <n v="1"/>
    <n v="5"/>
    <n v="6"/>
    <n v="2"/>
    <n v="3"/>
    <n v="5"/>
    <n v="2"/>
    <n v="4"/>
    <n v="6"/>
    <n v="0"/>
    <n v="2"/>
    <n v="2"/>
    <n v="1"/>
    <n v="2"/>
    <n v="3"/>
    <n v="9"/>
    <n v="1"/>
    <n v="10"/>
    <n v="7"/>
    <n v="1"/>
    <n v="8"/>
    <n v="3"/>
    <n v="3"/>
    <n v="6"/>
    <n v="22"/>
    <n v="13"/>
    <n v="35"/>
    <n v="0"/>
    <n v="0"/>
    <n v="0"/>
    <n v="0"/>
    <n v="0"/>
    <n v="0"/>
    <n v="2"/>
    <n v="2"/>
    <n v="0"/>
    <n v="1"/>
    <n v="0"/>
    <n v="0"/>
    <n v="0"/>
    <n v="0"/>
    <n v="0"/>
    <n v="0"/>
    <n v="0"/>
    <n v="1"/>
    <n v="0"/>
    <n v="0"/>
    <n v="0"/>
    <n v="0"/>
    <n v="0"/>
    <n v="0"/>
    <n v="0"/>
    <n v="0"/>
    <n v="0"/>
    <n v="0"/>
    <n v="0"/>
    <n v="0"/>
    <n v="0"/>
    <n v="2"/>
    <n v="0"/>
    <n v="2"/>
    <n v="0"/>
    <n v="0"/>
    <n v="0"/>
    <n v="0"/>
    <n v="0"/>
    <n v="0"/>
    <n v="2"/>
    <n v="2"/>
    <n v="4"/>
    <n v="4"/>
    <n v="1"/>
  </r>
  <r>
    <s v="08DPB0581K"/>
    <n v="4"/>
    <s v="DISCONTINUO"/>
    <s v="MIGUEL HIDALGO"/>
    <n v="8"/>
    <s v="CHIHUAHUA"/>
    <n v="8"/>
    <s v="CHIHUAHUA"/>
    <n v="7"/>
    <x v="48"/>
    <x v="8"/>
    <n v="238"/>
    <s v="SAN JUAN DE LOS ITURRALDE"/>
    <s v="CALLE SAN JUAN DE LOS ITURRALDE"/>
    <n v="0"/>
    <s v="PÚBLICO"/>
    <x v="0"/>
    <n v="2"/>
    <s v="BÁSICA"/>
    <n v="2"/>
    <x v="0"/>
    <n v="3"/>
    <x v="1"/>
    <n v="0"/>
    <s v="NO APLICA"/>
    <n v="0"/>
    <s v="NO APLICA"/>
    <s v="08FZI0036A"/>
    <s v="08FJI0004H"/>
    <s v="08ADG0007A"/>
    <n v="0"/>
    <n v="21"/>
    <n v="15"/>
    <n v="36"/>
    <n v="21"/>
    <n v="15"/>
    <n v="36"/>
    <n v="3"/>
    <n v="4"/>
    <n v="7"/>
    <n v="5"/>
    <n v="4"/>
    <n v="9"/>
    <n v="5"/>
    <n v="5"/>
    <n v="10"/>
    <n v="3"/>
    <n v="1"/>
    <n v="4"/>
    <n v="3"/>
    <n v="2"/>
    <n v="5"/>
    <n v="2"/>
    <n v="4"/>
    <n v="6"/>
    <n v="5"/>
    <n v="2"/>
    <n v="7"/>
    <n v="2"/>
    <n v="0"/>
    <n v="2"/>
    <n v="20"/>
    <n v="14"/>
    <n v="34"/>
    <n v="0"/>
    <n v="0"/>
    <n v="0"/>
    <n v="0"/>
    <n v="0"/>
    <n v="0"/>
    <n v="2"/>
    <n v="2"/>
    <n v="0"/>
    <n v="1"/>
    <n v="0"/>
    <n v="0"/>
    <n v="0"/>
    <n v="0"/>
    <n v="0"/>
    <n v="0"/>
    <n v="0"/>
    <n v="1"/>
    <n v="0"/>
    <n v="0"/>
    <n v="0"/>
    <n v="0"/>
    <n v="0"/>
    <n v="0"/>
    <n v="0"/>
    <n v="0"/>
    <n v="0"/>
    <n v="0"/>
    <n v="0"/>
    <n v="0"/>
    <n v="0"/>
    <n v="2"/>
    <n v="0"/>
    <n v="2"/>
    <n v="0"/>
    <n v="0"/>
    <n v="0"/>
    <n v="0"/>
    <n v="0"/>
    <n v="0"/>
    <n v="2"/>
    <n v="2"/>
    <n v="2"/>
    <n v="2"/>
    <n v="1"/>
  </r>
  <r>
    <s v="08DPB0582J"/>
    <n v="4"/>
    <s v="DISCONTINUO"/>
    <s v="RARAJIPUAME"/>
    <n v="8"/>
    <s v="CHIHUAHUA"/>
    <n v="8"/>
    <s v="CHIHUAHUA"/>
    <n v="65"/>
    <x v="7"/>
    <x v="1"/>
    <n v="18"/>
    <s v="CUITECO"/>
    <s v="CALLE CUITECO"/>
    <n v="0"/>
    <s v="PÚBLICO"/>
    <x v="0"/>
    <n v="2"/>
    <s v="BÁSICA"/>
    <n v="2"/>
    <x v="0"/>
    <n v="3"/>
    <x v="1"/>
    <n v="0"/>
    <s v="NO APLICA"/>
    <n v="0"/>
    <s v="NO APLICA"/>
    <s v="08FZI0013Q"/>
    <s v="08FJI0005G"/>
    <s v="08ADG0003E"/>
    <n v="0"/>
    <n v="45"/>
    <n v="42"/>
    <n v="87"/>
    <n v="45"/>
    <n v="42"/>
    <n v="87"/>
    <n v="6"/>
    <n v="8"/>
    <n v="14"/>
    <n v="8"/>
    <n v="7"/>
    <n v="15"/>
    <n v="8"/>
    <n v="7"/>
    <n v="15"/>
    <n v="10"/>
    <n v="11"/>
    <n v="21"/>
    <n v="7"/>
    <n v="6"/>
    <n v="13"/>
    <n v="7"/>
    <n v="6"/>
    <n v="13"/>
    <n v="10"/>
    <n v="4"/>
    <n v="14"/>
    <n v="6"/>
    <n v="7"/>
    <n v="13"/>
    <n v="48"/>
    <n v="41"/>
    <n v="89"/>
    <n v="1"/>
    <n v="1"/>
    <n v="0"/>
    <n v="0"/>
    <n v="0"/>
    <n v="0"/>
    <n v="2"/>
    <n v="4"/>
    <n v="0"/>
    <n v="0"/>
    <n v="1"/>
    <n v="0"/>
    <n v="0"/>
    <n v="0"/>
    <n v="0"/>
    <n v="0"/>
    <n v="2"/>
    <n v="2"/>
    <n v="0"/>
    <n v="0"/>
    <n v="0"/>
    <n v="0"/>
    <n v="0"/>
    <n v="0"/>
    <n v="0"/>
    <n v="0"/>
    <n v="0"/>
    <n v="0"/>
    <n v="0"/>
    <n v="0"/>
    <n v="0"/>
    <n v="5"/>
    <n v="2"/>
    <n v="2"/>
    <n v="1"/>
    <n v="1"/>
    <n v="0"/>
    <n v="0"/>
    <n v="0"/>
    <n v="0"/>
    <n v="2"/>
    <n v="4"/>
    <n v="5"/>
    <n v="4"/>
    <n v="1"/>
  </r>
  <r>
    <s v="08DPB0583I"/>
    <n v="4"/>
    <s v="DISCONTINUO"/>
    <s v="JUAN ALDAMA"/>
    <n v="8"/>
    <s v="CHIHUAHUA"/>
    <n v="8"/>
    <s v="CHIHUAHUA"/>
    <n v="30"/>
    <x v="19"/>
    <x v="1"/>
    <n v="14"/>
    <s v="BASONAYVO"/>
    <s v="CALLE CONOCIDO"/>
    <n v="0"/>
    <s v="PÚBLICO"/>
    <x v="0"/>
    <n v="2"/>
    <s v="BÁSICA"/>
    <n v="2"/>
    <x v="0"/>
    <n v="3"/>
    <x v="1"/>
    <n v="0"/>
    <s v="NO APLICA"/>
    <n v="0"/>
    <s v="NO APLICA"/>
    <s v="08FZI0013Q"/>
    <s v="08FJI0005G"/>
    <s v="08ADG0003E"/>
    <n v="0"/>
    <n v="25"/>
    <n v="14"/>
    <n v="39"/>
    <n v="25"/>
    <n v="14"/>
    <n v="39"/>
    <n v="4"/>
    <n v="0"/>
    <n v="4"/>
    <n v="2"/>
    <n v="3"/>
    <n v="5"/>
    <n v="2"/>
    <n v="3"/>
    <n v="5"/>
    <n v="7"/>
    <n v="2"/>
    <n v="9"/>
    <n v="4"/>
    <n v="2"/>
    <n v="6"/>
    <n v="2"/>
    <n v="1"/>
    <n v="3"/>
    <n v="6"/>
    <n v="4"/>
    <n v="10"/>
    <n v="3"/>
    <n v="3"/>
    <n v="6"/>
    <n v="24"/>
    <n v="15"/>
    <n v="39"/>
    <n v="0"/>
    <n v="0"/>
    <n v="0"/>
    <n v="0"/>
    <n v="0"/>
    <n v="0"/>
    <n v="2"/>
    <n v="2"/>
    <n v="1"/>
    <n v="0"/>
    <n v="0"/>
    <n v="0"/>
    <n v="0"/>
    <n v="0"/>
    <n v="0"/>
    <n v="0"/>
    <n v="1"/>
    <n v="0"/>
    <n v="0"/>
    <n v="0"/>
    <n v="0"/>
    <n v="0"/>
    <n v="0"/>
    <n v="0"/>
    <n v="0"/>
    <n v="0"/>
    <n v="0"/>
    <n v="0"/>
    <n v="0"/>
    <n v="0"/>
    <n v="0"/>
    <n v="2"/>
    <n v="2"/>
    <n v="0"/>
    <n v="0"/>
    <n v="0"/>
    <n v="0"/>
    <n v="0"/>
    <n v="0"/>
    <n v="0"/>
    <n v="2"/>
    <n v="2"/>
    <n v="2"/>
    <n v="2"/>
    <n v="1"/>
  </r>
  <r>
    <s v="08DPB0584H"/>
    <n v="4"/>
    <s v="DISCONTINUO"/>
    <s v="CUAUHTEMOC"/>
    <n v="8"/>
    <s v="CHIHUAHUA"/>
    <n v="8"/>
    <s v="CHIHUAHUA"/>
    <n v="65"/>
    <x v="7"/>
    <x v="1"/>
    <n v="19"/>
    <s v="CHURO"/>
    <s v="CALLE EL CHURO"/>
    <n v="0"/>
    <s v="PÚBLICO"/>
    <x v="0"/>
    <n v="2"/>
    <s v="BÁSICA"/>
    <n v="2"/>
    <x v="0"/>
    <n v="3"/>
    <x v="1"/>
    <n v="0"/>
    <s v="NO APLICA"/>
    <n v="0"/>
    <s v="NO APLICA"/>
    <s v="08FZI0013Q"/>
    <s v="08FJI0005G"/>
    <s v="08ADG0003E"/>
    <n v="0"/>
    <n v="38"/>
    <n v="44"/>
    <n v="82"/>
    <n v="38"/>
    <n v="44"/>
    <n v="82"/>
    <n v="9"/>
    <n v="6"/>
    <n v="15"/>
    <n v="9"/>
    <n v="8"/>
    <n v="17"/>
    <n v="9"/>
    <n v="8"/>
    <n v="17"/>
    <n v="4"/>
    <n v="11"/>
    <n v="15"/>
    <n v="6"/>
    <n v="6"/>
    <n v="12"/>
    <n v="9"/>
    <n v="6"/>
    <n v="15"/>
    <n v="4"/>
    <n v="12"/>
    <n v="16"/>
    <n v="7"/>
    <n v="3"/>
    <n v="10"/>
    <n v="39"/>
    <n v="46"/>
    <n v="85"/>
    <n v="1"/>
    <n v="1"/>
    <n v="0"/>
    <n v="0"/>
    <n v="0"/>
    <n v="0"/>
    <n v="2"/>
    <n v="4"/>
    <n v="0"/>
    <n v="0"/>
    <n v="0"/>
    <n v="1"/>
    <n v="0"/>
    <n v="0"/>
    <n v="0"/>
    <n v="0"/>
    <n v="2"/>
    <n v="2"/>
    <n v="0"/>
    <n v="0"/>
    <n v="0"/>
    <n v="0"/>
    <n v="0"/>
    <n v="0"/>
    <n v="0"/>
    <n v="0"/>
    <n v="0"/>
    <n v="0"/>
    <n v="0"/>
    <n v="0"/>
    <n v="0"/>
    <n v="5"/>
    <n v="2"/>
    <n v="2"/>
    <n v="1"/>
    <n v="1"/>
    <n v="0"/>
    <n v="0"/>
    <n v="0"/>
    <n v="0"/>
    <n v="2"/>
    <n v="4"/>
    <n v="8"/>
    <n v="6"/>
    <n v="1"/>
  </r>
  <r>
    <s v="08DPB0585G"/>
    <n v="4"/>
    <s v="DISCONTINUO"/>
    <s v="REBELION DEL TARAHUMARA"/>
    <n v="8"/>
    <s v="CHIHUAHUA"/>
    <n v="8"/>
    <s v="CHIHUAHUA"/>
    <n v="65"/>
    <x v="7"/>
    <x v="1"/>
    <n v="1419"/>
    <s v="BAJICHI"/>
    <s v="CALLE CONOCIDO"/>
    <n v="0"/>
    <s v="PÚBLICO"/>
    <x v="0"/>
    <n v="2"/>
    <s v="BÁSICA"/>
    <n v="2"/>
    <x v="0"/>
    <n v="3"/>
    <x v="1"/>
    <n v="0"/>
    <s v="NO APLICA"/>
    <n v="0"/>
    <s v="NO APLICA"/>
    <s v="08FZI0015O"/>
    <s v="08FJI0005G"/>
    <s v="08ADG0003E"/>
    <n v="0"/>
    <n v="32"/>
    <n v="26"/>
    <n v="58"/>
    <n v="32"/>
    <n v="26"/>
    <n v="58"/>
    <n v="4"/>
    <n v="5"/>
    <n v="9"/>
    <n v="7"/>
    <n v="3"/>
    <n v="10"/>
    <n v="7"/>
    <n v="4"/>
    <n v="11"/>
    <n v="7"/>
    <n v="2"/>
    <n v="9"/>
    <n v="6"/>
    <n v="6"/>
    <n v="12"/>
    <n v="4"/>
    <n v="5"/>
    <n v="9"/>
    <n v="5"/>
    <n v="4"/>
    <n v="9"/>
    <n v="9"/>
    <n v="6"/>
    <n v="15"/>
    <n v="38"/>
    <n v="27"/>
    <n v="65"/>
    <n v="0"/>
    <n v="0"/>
    <n v="0"/>
    <n v="0"/>
    <n v="0"/>
    <n v="0"/>
    <n v="3"/>
    <n v="3"/>
    <n v="0"/>
    <n v="1"/>
    <n v="0"/>
    <n v="0"/>
    <n v="0"/>
    <n v="0"/>
    <n v="0"/>
    <n v="0"/>
    <n v="1"/>
    <n v="1"/>
    <n v="0"/>
    <n v="0"/>
    <n v="0"/>
    <n v="0"/>
    <n v="0"/>
    <n v="0"/>
    <n v="0"/>
    <n v="0"/>
    <n v="0"/>
    <n v="0"/>
    <n v="0"/>
    <n v="0"/>
    <n v="0"/>
    <n v="3"/>
    <n v="1"/>
    <n v="2"/>
    <n v="0"/>
    <n v="0"/>
    <n v="0"/>
    <n v="0"/>
    <n v="0"/>
    <n v="0"/>
    <n v="3"/>
    <n v="3"/>
    <n v="5"/>
    <n v="4"/>
    <n v="1"/>
  </r>
  <r>
    <s v="08DPB0586F"/>
    <n v="4"/>
    <s v="DISCONTINUO"/>
    <s v="JUAN ESCUTIA"/>
    <n v="8"/>
    <s v="CHIHUAHUA"/>
    <n v="8"/>
    <s v="CHIHUAHUA"/>
    <n v="66"/>
    <x v="47"/>
    <x v="1"/>
    <n v="720"/>
    <s v="ROCOROYVO"/>
    <s v="CALLE ROCOROYVO"/>
    <n v="0"/>
    <s v="PÚBLICO"/>
    <x v="0"/>
    <n v="2"/>
    <s v="BÁSICA"/>
    <n v="2"/>
    <x v="0"/>
    <n v="3"/>
    <x v="1"/>
    <n v="0"/>
    <s v="NO APLICA"/>
    <n v="0"/>
    <s v="NO APLICA"/>
    <s v="08FZI0015O"/>
    <s v="08FJI0005G"/>
    <s v="08ADG0003E"/>
    <n v="0"/>
    <n v="59"/>
    <n v="58"/>
    <n v="117"/>
    <n v="59"/>
    <n v="58"/>
    <n v="117"/>
    <n v="9"/>
    <n v="10"/>
    <n v="19"/>
    <n v="6"/>
    <n v="13"/>
    <n v="19"/>
    <n v="6"/>
    <n v="13"/>
    <n v="19"/>
    <n v="9"/>
    <n v="9"/>
    <n v="18"/>
    <n v="10"/>
    <n v="9"/>
    <n v="19"/>
    <n v="10"/>
    <n v="10"/>
    <n v="20"/>
    <n v="16"/>
    <n v="11"/>
    <n v="27"/>
    <n v="8"/>
    <n v="9"/>
    <n v="17"/>
    <n v="59"/>
    <n v="61"/>
    <n v="120"/>
    <n v="0"/>
    <n v="0"/>
    <n v="1"/>
    <n v="1"/>
    <n v="1"/>
    <n v="1"/>
    <n v="1"/>
    <n v="5"/>
    <n v="0"/>
    <n v="0"/>
    <n v="1"/>
    <n v="0"/>
    <n v="0"/>
    <n v="0"/>
    <n v="0"/>
    <n v="0"/>
    <n v="4"/>
    <n v="1"/>
    <n v="0"/>
    <n v="0"/>
    <n v="0"/>
    <n v="0"/>
    <n v="0"/>
    <n v="0"/>
    <n v="0"/>
    <n v="0"/>
    <n v="0"/>
    <n v="0"/>
    <n v="0"/>
    <n v="0"/>
    <n v="0"/>
    <n v="6"/>
    <n v="4"/>
    <n v="1"/>
    <n v="0"/>
    <n v="0"/>
    <n v="1"/>
    <n v="1"/>
    <n v="1"/>
    <n v="1"/>
    <n v="1"/>
    <n v="5"/>
    <n v="5"/>
    <n v="5"/>
    <n v="1"/>
  </r>
  <r>
    <s v="08DPB0587E"/>
    <n v="4"/>
    <s v="DISCONTINUO"/>
    <s v="EMILIANO ZAPATA"/>
    <n v="8"/>
    <s v="CHIHUAHUA"/>
    <n v="8"/>
    <s v="CHIHUAHUA"/>
    <n v="66"/>
    <x v="47"/>
    <x v="1"/>
    <n v="716"/>
    <s v="EL MANZANO"/>
    <s v="NINGUNO NINGUNO"/>
    <n v="0"/>
    <s v="PÚBLICO"/>
    <x v="0"/>
    <n v="2"/>
    <s v="BÁSICA"/>
    <n v="2"/>
    <x v="0"/>
    <n v="3"/>
    <x v="1"/>
    <n v="0"/>
    <s v="NO APLICA"/>
    <n v="0"/>
    <s v="NO APLICA"/>
    <s v="08FZI0015O"/>
    <s v="08FJI0005G"/>
    <s v="08ADG0003E"/>
    <n v="0"/>
    <n v="32"/>
    <n v="19"/>
    <n v="51"/>
    <n v="32"/>
    <n v="19"/>
    <n v="51"/>
    <n v="7"/>
    <n v="7"/>
    <n v="14"/>
    <n v="2"/>
    <n v="6"/>
    <n v="8"/>
    <n v="2"/>
    <n v="6"/>
    <n v="8"/>
    <n v="5"/>
    <n v="1"/>
    <n v="6"/>
    <n v="4"/>
    <n v="4"/>
    <n v="8"/>
    <n v="2"/>
    <n v="2"/>
    <n v="4"/>
    <n v="5"/>
    <n v="1"/>
    <n v="6"/>
    <n v="6"/>
    <n v="3"/>
    <n v="9"/>
    <n v="24"/>
    <n v="17"/>
    <n v="41"/>
    <n v="0"/>
    <n v="0"/>
    <n v="0"/>
    <n v="0"/>
    <n v="0"/>
    <n v="0"/>
    <n v="2"/>
    <n v="2"/>
    <n v="1"/>
    <n v="0"/>
    <n v="0"/>
    <n v="0"/>
    <n v="0"/>
    <n v="0"/>
    <n v="0"/>
    <n v="0"/>
    <n v="0"/>
    <n v="1"/>
    <n v="0"/>
    <n v="0"/>
    <n v="0"/>
    <n v="0"/>
    <n v="0"/>
    <n v="0"/>
    <n v="0"/>
    <n v="0"/>
    <n v="0"/>
    <n v="0"/>
    <n v="0"/>
    <n v="0"/>
    <n v="0"/>
    <n v="2"/>
    <n v="1"/>
    <n v="1"/>
    <n v="0"/>
    <n v="0"/>
    <n v="0"/>
    <n v="0"/>
    <n v="0"/>
    <n v="0"/>
    <n v="2"/>
    <n v="2"/>
    <n v="5"/>
    <n v="2"/>
    <n v="1"/>
  </r>
  <r>
    <s v="08DPB0588D"/>
    <n v="4"/>
    <s v="DISCONTINUO"/>
    <s v="IGNACIO LEON RUIZ"/>
    <n v="8"/>
    <s v="CHIHUAHUA"/>
    <n v="8"/>
    <s v="CHIHUAHUA"/>
    <n v="30"/>
    <x v="19"/>
    <x v="1"/>
    <n v="1148"/>
    <s v="MESA DE OCOVIACHI"/>
    <s v="CALLE OCOVIACHI"/>
    <n v="0"/>
    <s v="PÚBLICO"/>
    <x v="0"/>
    <n v="2"/>
    <s v="BÁSICA"/>
    <n v="2"/>
    <x v="0"/>
    <n v="3"/>
    <x v="1"/>
    <n v="0"/>
    <s v="NO APLICA"/>
    <n v="0"/>
    <s v="NO APLICA"/>
    <s v="08FZI0015O"/>
    <s v="08FJI0005G"/>
    <s v="08ADG0003E"/>
    <n v="0"/>
    <n v="52"/>
    <n v="49"/>
    <n v="101"/>
    <n v="52"/>
    <n v="49"/>
    <n v="101"/>
    <n v="4"/>
    <n v="5"/>
    <n v="9"/>
    <n v="7"/>
    <n v="10"/>
    <n v="17"/>
    <n v="8"/>
    <n v="10"/>
    <n v="18"/>
    <n v="6"/>
    <n v="5"/>
    <n v="11"/>
    <n v="10"/>
    <n v="2"/>
    <n v="12"/>
    <n v="7"/>
    <n v="14"/>
    <n v="21"/>
    <n v="13"/>
    <n v="14"/>
    <n v="27"/>
    <n v="8"/>
    <n v="8"/>
    <n v="16"/>
    <n v="52"/>
    <n v="53"/>
    <n v="105"/>
    <n v="0"/>
    <n v="0"/>
    <n v="1"/>
    <n v="1"/>
    <n v="1"/>
    <n v="0"/>
    <n v="1"/>
    <n v="4"/>
    <n v="0"/>
    <n v="0"/>
    <n v="1"/>
    <n v="0"/>
    <n v="0"/>
    <n v="0"/>
    <n v="0"/>
    <n v="0"/>
    <n v="2"/>
    <n v="2"/>
    <n v="0"/>
    <n v="0"/>
    <n v="0"/>
    <n v="0"/>
    <n v="0"/>
    <n v="0"/>
    <n v="0"/>
    <n v="0"/>
    <n v="0"/>
    <n v="0"/>
    <n v="0"/>
    <n v="0"/>
    <n v="0"/>
    <n v="5"/>
    <n v="2"/>
    <n v="2"/>
    <n v="0"/>
    <n v="0"/>
    <n v="1"/>
    <n v="1"/>
    <n v="1"/>
    <n v="0"/>
    <n v="1"/>
    <n v="4"/>
    <n v="5"/>
    <n v="5"/>
    <n v="1"/>
  </r>
  <r>
    <s v="08DPB0589C"/>
    <n v="4"/>
    <s v="DISCONTINUO"/>
    <s v="REDENCION DEL TARAHUMARA"/>
    <n v="8"/>
    <s v="CHIHUAHUA"/>
    <n v="8"/>
    <s v="CHIHUAHUA"/>
    <n v="65"/>
    <x v="7"/>
    <x v="1"/>
    <n v="360"/>
    <s v="EL HORMIGUERO"/>
    <s v="CALLE EL HORMIGUERO"/>
    <n v="0"/>
    <s v="PÚBLICO"/>
    <x v="0"/>
    <n v="2"/>
    <s v="BÁSICA"/>
    <n v="2"/>
    <x v="0"/>
    <n v="3"/>
    <x v="1"/>
    <n v="0"/>
    <s v="NO APLICA"/>
    <n v="0"/>
    <s v="NO APLICA"/>
    <s v="08FZI0030G"/>
    <s v="08FJI0005G"/>
    <s v="08ADG0003E"/>
    <n v="0"/>
    <n v="32"/>
    <n v="28"/>
    <n v="60"/>
    <n v="32"/>
    <n v="28"/>
    <n v="60"/>
    <n v="7"/>
    <n v="9"/>
    <n v="16"/>
    <n v="11"/>
    <n v="2"/>
    <n v="13"/>
    <n v="12"/>
    <n v="2"/>
    <n v="14"/>
    <n v="4"/>
    <n v="2"/>
    <n v="6"/>
    <n v="5"/>
    <n v="9"/>
    <n v="14"/>
    <n v="4"/>
    <n v="2"/>
    <n v="6"/>
    <n v="7"/>
    <n v="2"/>
    <n v="9"/>
    <n v="8"/>
    <n v="3"/>
    <n v="11"/>
    <n v="40"/>
    <n v="20"/>
    <n v="60"/>
    <n v="0"/>
    <n v="0"/>
    <n v="0"/>
    <n v="0"/>
    <n v="0"/>
    <n v="0"/>
    <n v="3"/>
    <n v="3"/>
    <n v="1"/>
    <n v="0"/>
    <n v="0"/>
    <n v="0"/>
    <n v="0"/>
    <n v="0"/>
    <n v="0"/>
    <n v="0"/>
    <n v="2"/>
    <n v="0"/>
    <n v="0"/>
    <n v="0"/>
    <n v="0"/>
    <n v="0"/>
    <n v="0"/>
    <n v="0"/>
    <n v="0"/>
    <n v="0"/>
    <n v="0"/>
    <n v="0"/>
    <n v="0"/>
    <n v="0"/>
    <n v="0"/>
    <n v="3"/>
    <n v="3"/>
    <n v="0"/>
    <n v="0"/>
    <n v="0"/>
    <n v="0"/>
    <n v="0"/>
    <n v="0"/>
    <n v="0"/>
    <n v="3"/>
    <n v="3"/>
    <n v="3"/>
    <n v="3"/>
    <n v="1"/>
  </r>
  <r>
    <s v="08DPB0590S"/>
    <n v="4"/>
    <s v="DISCONTINUO"/>
    <s v="MURAKA"/>
    <n v="8"/>
    <s v="CHIHUAHUA"/>
    <n v="8"/>
    <s v="CHIHUAHUA"/>
    <n v="65"/>
    <x v="7"/>
    <x v="1"/>
    <n v="77"/>
    <s v="BALOJAQUE"/>
    <s v="CALLE CONOCIDO"/>
    <n v="0"/>
    <s v="PÚBLICO"/>
    <x v="0"/>
    <n v="2"/>
    <s v="BÁSICA"/>
    <n v="2"/>
    <x v="0"/>
    <n v="3"/>
    <x v="1"/>
    <n v="0"/>
    <s v="NO APLICA"/>
    <n v="0"/>
    <s v="NO APLICA"/>
    <s v="08FZI0014P"/>
    <s v="08FJI0005G"/>
    <s v="08ADG0003E"/>
    <n v="0"/>
    <n v="22"/>
    <n v="14"/>
    <n v="36"/>
    <n v="22"/>
    <n v="14"/>
    <n v="36"/>
    <n v="7"/>
    <n v="1"/>
    <n v="8"/>
    <n v="2"/>
    <n v="0"/>
    <n v="2"/>
    <n v="2"/>
    <n v="0"/>
    <n v="2"/>
    <n v="2"/>
    <n v="1"/>
    <n v="3"/>
    <n v="2"/>
    <n v="2"/>
    <n v="4"/>
    <n v="4"/>
    <n v="3"/>
    <n v="7"/>
    <n v="5"/>
    <n v="1"/>
    <n v="6"/>
    <n v="6"/>
    <n v="5"/>
    <n v="11"/>
    <n v="21"/>
    <n v="12"/>
    <n v="33"/>
    <n v="0"/>
    <n v="0"/>
    <n v="0"/>
    <n v="0"/>
    <n v="0"/>
    <n v="0"/>
    <n v="1"/>
    <n v="1"/>
    <n v="1"/>
    <n v="0"/>
    <n v="0"/>
    <n v="0"/>
    <n v="0"/>
    <n v="0"/>
    <n v="0"/>
    <n v="0"/>
    <n v="0"/>
    <n v="0"/>
    <n v="0"/>
    <n v="0"/>
    <n v="0"/>
    <n v="0"/>
    <n v="0"/>
    <n v="0"/>
    <n v="0"/>
    <n v="0"/>
    <n v="0"/>
    <n v="0"/>
    <n v="0"/>
    <n v="0"/>
    <n v="0"/>
    <n v="1"/>
    <n v="1"/>
    <n v="0"/>
    <n v="0"/>
    <n v="0"/>
    <n v="0"/>
    <n v="0"/>
    <n v="0"/>
    <n v="0"/>
    <n v="1"/>
    <n v="1"/>
    <n v="1"/>
    <n v="1"/>
    <n v="1"/>
  </r>
  <r>
    <s v="08DPB0591R"/>
    <n v="4"/>
    <s v="DISCONTINUO"/>
    <s v="MIGUEL HIDALGO"/>
    <n v="8"/>
    <s v="CHIHUAHUA"/>
    <n v="8"/>
    <s v="CHIHUAHUA"/>
    <n v="65"/>
    <x v="7"/>
    <x v="1"/>
    <n v="1649"/>
    <s v="BARAGOMACHI VIEJO"/>
    <s v="CALLE CONOCIDO"/>
    <n v="0"/>
    <s v="PÚBLICO"/>
    <x v="0"/>
    <n v="2"/>
    <s v="BÁSICA"/>
    <n v="2"/>
    <x v="0"/>
    <n v="3"/>
    <x v="1"/>
    <n v="0"/>
    <s v="NO APLICA"/>
    <n v="0"/>
    <s v="NO APLICA"/>
    <s v="08FZI0014P"/>
    <s v="08FJI0005G"/>
    <s v="08ADG0003E"/>
    <n v="0"/>
    <n v="7"/>
    <n v="11"/>
    <n v="18"/>
    <n v="7"/>
    <n v="11"/>
    <n v="18"/>
    <n v="0"/>
    <n v="0"/>
    <n v="0"/>
    <n v="1"/>
    <n v="4"/>
    <n v="5"/>
    <n v="1"/>
    <n v="4"/>
    <n v="5"/>
    <n v="1"/>
    <n v="2"/>
    <n v="3"/>
    <n v="0"/>
    <n v="0"/>
    <n v="0"/>
    <n v="0"/>
    <n v="3"/>
    <n v="3"/>
    <n v="7"/>
    <n v="5"/>
    <n v="12"/>
    <n v="0"/>
    <n v="0"/>
    <n v="0"/>
    <n v="9"/>
    <n v="14"/>
    <n v="23"/>
    <n v="0"/>
    <n v="0"/>
    <n v="0"/>
    <n v="0"/>
    <n v="0"/>
    <n v="0"/>
    <n v="1"/>
    <n v="1"/>
    <n v="0"/>
    <n v="1"/>
    <n v="0"/>
    <n v="0"/>
    <n v="0"/>
    <n v="0"/>
    <n v="0"/>
    <n v="0"/>
    <n v="0"/>
    <n v="0"/>
    <n v="0"/>
    <n v="0"/>
    <n v="0"/>
    <n v="0"/>
    <n v="0"/>
    <n v="0"/>
    <n v="0"/>
    <n v="0"/>
    <n v="0"/>
    <n v="0"/>
    <n v="0"/>
    <n v="1"/>
    <n v="0"/>
    <n v="2"/>
    <n v="0"/>
    <n v="1"/>
    <n v="0"/>
    <n v="0"/>
    <n v="0"/>
    <n v="0"/>
    <n v="0"/>
    <n v="0"/>
    <n v="1"/>
    <n v="1"/>
    <n v="1"/>
    <n v="1"/>
    <n v="1"/>
  </r>
  <r>
    <s v="08DPB0593P"/>
    <n v="4"/>
    <s v="DISCONTINUO"/>
    <s v="REVOLUCION MEXICANA"/>
    <n v="8"/>
    <s v="CHIHUAHUA"/>
    <n v="8"/>
    <s v="CHIHUAHUA"/>
    <n v="31"/>
    <x v="16"/>
    <x v="5"/>
    <n v="268"/>
    <s v="LA NOPALERA"/>
    <s v="CALLE LA NOPALERA"/>
    <n v="0"/>
    <s v="PÚBLICO"/>
    <x v="0"/>
    <n v="2"/>
    <s v="BÁSICA"/>
    <n v="2"/>
    <x v="0"/>
    <n v="3"/>
    <x v="1"/>
    <n v="0"/>
    <s v="NO APLICA"/>
    <n v="0"/>
    <s v="NO APLICA"/>
    <s v="08FZI0016N"/>
    <s v="08FJI0006F"/>
    <s v="08ADG0010O"/>
    <n v="0"/>
    <n v="5"/>
    <n v="12"/>
    <n v="17"/>
    <n v="5"/>
    <n v="12"/>
    <n v="17"/>
    <n v="2"/>
    <n v="2"/>
    <n v="4"/>
    <n v="1"/>
    <n v="4"/>
    <n v="5"/>
    <n v="1"/>
    <n v="4"/>
    <n v="5"/>
    <n v="0"/>
    <n v="4"/>
    <n v="4"/>
    <n v="2"/>
    <n v="1"/>
    <n v="3"/>
    <n v="0"/>
    <n v="2"/>
    <n v="2"/>
    <n v="2"/>
    <n v="0"/>
    <n v="2"/>
    <n v="0"/>
    <n v="3"/>
    <n v="3"/>
    <n v="5"/>
    <n v="14"/>
    <n v="19"/>
    <n v="0"/>
    <n v="0"/>
    <n v="0"/>
    <n v="0"/>
    <n v="0"/>
    <n v="0"/>
    <n v="1"/>
    <n v="1"/>
    <n v="0"/>
    <n v="1"/>
    <n v="0"/>
    <n v="0"/>
    <n v="0"/>
    <n v="0"/>
    <n v="0"/>
    <n v="0"/>
    <n v="0"/>
    <n v="0"/>
    <n v="0"/>
    <n v="0"/>
    <n v="0"/>
    <n v="0"/>
    <n v="0"/>
    <n v="0"/>
    <n v="0"/>
    <n v="0"/>
    <n v="0"/>
    <n v="0"/>
    <n v="0"/>
    <n v="0"/>
    <n v="0"/>
    <n v="1"/>
    <n v="0"/>
    <n v="1"/>
    <n v="0"/>
    <n v="0"/>
    <n v="0"/>
    <n v="0"/>
    <n v="0"/>
    <n v="0"/>
    <n v="1"/>
    <n v="1"/>
    <n v="1"/>
    <n v="1"/>
    <n v="1"/>
  </r>
  <r>
    <s v="08DPB0594O"/>
    <n v="4"/>
    <s v="DISCONTINUO"/>
    <s v="JUAN ESCUTIA"/>
    <n v="8"/>
    <s v="CHIHUAHUA"/>
    <n v="8"/>
    <s v="CHIHUAHUA"/>
    <n v="63"/>
    <x v="18"/>
    <x v="9"/>
    <n v="74"/>
    <s v="YEPACHIC"/>
    <s v="CALLE YEPACHI"/>
    <n v="0"/>
    <s v="PÚBLICO"/>
    <x v="0"/>
    <n v="2"/>
    <s v="BÁSICA"/>
    <n v="2"/>
    <x v="0"/>
    <n v="3"/>
    <x v="1"/>
    <n v="0"/>
    <s v="NO APLICA"/>
    <n v="0"/>
    <s v="NO APLICA"/>
    <s v="08FZI0016N"/>
    <s v="08FJI0006F"/>
    <s v="08ADG0010O"/>
    <n v="0"/>
    <n v="50"/>
    <n v="73"/>
    <n v="123"/>
    <n v="50"/>
    <n v="73"/>
    <n v="123"/>
    <n v="9"/>
    <n v="9"/>
    <n v="18"/>
    <n v="12"/>
    <n v="5"/>
    <n v="17"/>
    <n v="12"/>
    <n v="5"/>
    <n v="17"/>
    <n v="12"/>
    <n v="18"/>
    <n v="30"/>
    <n v="9"/>
    <n v="10"/>
    <n v="19"/>
    <n v="8"/>
    <n v="12"/>
    <n v="20"/>
    <n v="8"/>
    <n v="5"/>
    <n v="13"/>
    <n v="5"/>
    <n v="15"/>
    <n v="20"/>
    <n v="54"/>
    <n v="65"/>
    <n v="119"/>
    <n v="1"/>
    <n v="1"/>
    <n v="1"/>
    <n v="0"/>
    <n v="0"/>
    <n v="1"/>
    <n v="1"/>
    <n v="5"/>
    <n v="0"/>
    <n v="0"/>
    <n v="1"/>
    <n v="0"/>
    <n v="0"/>
    <n v="0"/>
    <n v="0"/>
    <n v="0"/>
    <n v="1"/>
    <n v="4"/>
    <n v="0"/>
    <n v="0"/>
    <n v="0"/>
    <n v="0"/>
    <n v="0"/>
    <n v="0"/>
    <n v="0"/>
    <n v="0"/>
    <n v="0"/>
    <n v="0"/>
    <n v="0"/>
    <n v="0"/>
    <n v="0"/>
    <n v="6"/>
    <n v="1"/>
    <n v="4"/>
    <n v="1"/>
    <n v="1"/>
    <n v="1"/>
    <n v="0"/>
    <n v="0"/>
    <n v="1"/>
    <n v="1"/>
    <n v="5"/>
    <n v="6"/>
    <n v="6"/>
    <n v="1"/>
  </r>
  <r>
    <s v="08DPB0595N"/>
    <n v="4"/>
    <s v="DISCONTINUO"/>
    <s v="VICENTE GUERRERO"/>
    <n v="8"/>
    <s v="CHIHUAHUA"/>
    <n v="8"/>
    <s v="CHIHUAHUA"/>
    <n v="63"/>
    <x v="18"/>
    <x v="9"/>
    <n v="7"/>
    <s v="BABĂŤCORA DE CONOACHIC"/>
    <s v="CALLE CONOCIDO"/>
    <n v="0"/>
    <s v="PÚBLICO"/>
    <x v="0"/>
    <n v="2"/>
    <s v="BÁSICA"/>
    <n v="2"/>
    <x v="0"/>
    <n v="3"/>
    <x v="1"/>
    <n v="0"/>
    <s v="NO APLICA"/>
    <n v="0"/>
    <s v="NO APLICA"/>
    <s v="08FZI0017M"/>
    <s v="08FJI0006F"/>
    <s v="08ADG0055K"/>
    <n v="0"/>
    <n v="9"/>
    <n v="8"/>
    <n v="17"/>
    <n v="9"/>
    <n v="8"/>
    <n v="17"/>
    <n v="0"/>
    <n v="1"/>
    <n v="1"/>
    <n v="2"/>
    <n v="5"/>
    <n v="7"/>
    <n v="2"/>
    <n v="5"/>
    <n v="7"/>
    <n v="2"/>
    <n v="0"/>
    <n v="2"/>
    <n v="2"/>
    <n v="2"/>
    <n v="4"/>
    <n v="1"/>
    <n v="3"/>
    <n v="4"/>
    <n v="2"/>
    <n v="0"/>
    <n v="2"/>
    <n v="1"/>
    <n v="2"/>
    <n v="3"/>
    <n v="10"/>
    <n v="12"/>
    <n v="22"/>
    <n v="0"/>
    <n v="0"/>
    <n v="0"/>
    <n v="0"/>
    <n v="0"/>
    <n v="0"/>
    <n v="1"/>
    <n v="1"/>
    <n v="0"/>
    <n v="1"/>
    <n v="0"/>
    <n v="0"/>
    <n v="0"/>
    <n v="0"/>
    <n v="0"/>
    <n v="0"/>
    <n v="0"/>
    <n v="0"/>
    <n v="0"/>
    <n v="0"/>
    <n v="0"/>
    <n v="0"/>
    <n v="0"/>
    <n v="0"/>
    <n v="0"/>
    <n v="0"/>
    <n v="0"/>
    <n v="0"/>
    <n v="0"/>
    <n v="1"/>
    <n v="0"/>
    <n v="2"/>
    <n v="0"/>
    <n v="1"/>
    <n v="0"/>
    <n v="0"/>
    <n v="0"/>
    <n v="0"/>
    <n v="0"/>
    <n v="0"/>
    <n v="1"/>
    <n v="1"/>
    <n v="2"/>
    <n v="1"/>
    <n v="1"/>
  </r>
  <r>
    <s v="08DPB0597L"/>
    <n v="1"/>
    <s v="MATUTINO"/>
    <s v="16 DE SEPTIEMBRE"/>
    <n v="8"/>
    <s v="CHIHUAHUA"/>
    <n v="8"/>
    <s v="CHIHUAHUA"/>
    <n v="7"/>
    <x v="48"/>
    <x v="8"/>
    <n v="583"/>
    <s v="LOS BAJĂŤOS DE FĂ‰LIX"/>
    <s v="CALLE LOS BAJIOS DE FELIX"/>
    <n v="0"/>
    <s v="PÚBLICO"/>
    <x v="0"/>
    <n v="2"/>
    <s v="BÁSICA"/>
    <n v="2"/>
    <x v="0"/>
    <n v="3"/>
    <x v="1"/>
    <n v="0"/>
    <s v="NO APLICA"/>
    <n v="0"/>
    <s v="NO APLICA"/>
    <s v="08FZI0036A"/>
    <s v="08FJI0004H"/>
    <s v="08ADG0007A"/>
    <n v="0"/>
    <n v="18"/>
    <n v="11"/>
    <n v="29"/>
    <n v="18"/>
    <n v="11"/>
    <n v="29"/>
    <n v="4"/>
    <n v="2"/>
    <n v="6"/>
    <n v="2"/>
    <n v="0"/>
    <n v="2"/>
    <n v="2"/>
    <n v="0"/>
    <n v="2"/>
    <n v="0"/>
    <n v="0"/>
    <n v="0"/>
    <n v="4"/>
    <n v="2"/>
    <n v="6"/>
    <n v="4"/>
    <n v="5"/>
    <n v="9"/>
    <n v="3"/>
    <n v="1"/>
    <n v="4"/>
    <n v="3"/>
    <n v="1"/>
    <n v="4"/>
    <n v="16"/>
    <n v="9"/>
    <n v="25"/>
    <n v="0"/>
    <n v="0"/>
    <n v="0"/>
    <n v="0"/>
    <n v="0"/>
    <n v="0"/>
    <n v="1"/>
    <n v="1"/>
    <n v="1"/>
    <n v="0"/>
    <n v="0"/>
    <n v="0"/>
    <n v="0"/>
    <n v="0"/>
    <n v="0"/>
    <n v="0"/>
    <n v="0"/>
    <n v="0"/>
    <n v="0"/>
    <n v="0"/>
    <n v="0"/>
    <n v="0"/>
    <n v="0"/>
    <n v="0"/>
    <n v="0"/>
    <n v="0"/>
    <n v="0"/>
    <n v="0"/>
    <n v="0"/>
    <n v="0"/>
    <n v="0"/>
    <n v="1"/>
    <n v="1"/>
    <n v="0"/>
    <n v="0"/>
    <n v="0"/>
    <n v="0"/>
    <n v="0"/>
    <n v="0"/>
    <n v="0"/>
    <n v="1"/>
    <n v="1"/>
    <n v="1"/>
    <n v="1"/>
    <n v="1"/>
  </r>
  <r>
    <s v="08DPB0598K"/>
    <n v="1"/>
    <s v="MATUTINO"/>
    <s v="NIĂ‘O TARAHUMARA"/>
    <n v="8"/>
    <s v="CHIHUAHUA"/>
    <n v="8"/>
    <s v="CHIHUAHUA"/>
    <n v="7"/>
    <x v="48"/>
    <x v="8"/>
    <n v="301"/>
    <s v="MESA BLANCA"/>
    <s v="CALLE MESA BLANCA"/>
    <n v="0"/>
    <s v="PÚBLICO"/>
    <x v="0"/>
    <n v="2"/>
    <s v="BÁSICA"/>
    <n v="2"/>
    <x v="0"/>
    <n v="3"/>
    <x v="1"/>
    <n v="0"/>
    <s v="NO APLICA"/>
    <n v="0"/>
    <s v="NO APLICA"/>
    <s v="08FZI0036A"/>
    <s v="08FJI0004H"/>
    <s v="08ADG0007A"/>
    <n v="0"/>
    <n v="22"/>
    <n v="17"/>
    <n v="39"/>
    <n v="22"/>
    <n v="17"/>
    <n v="39"/>
    <n v="6"/>
    <n v="4"/>
    <n v="10"/>
    <n v="2"/>
    <n v="3"/>
    <n v="5"/>
    <n v="2"/>
    <n v="3"/>
    <n v="5"/>
    <n v="0"/>
    <n v="1"/>
    <n v="1"/>
    <n v="3"/>
    <n v="5"/>
    <n v="8"/>
    <n v="2"/>
    <n v="3"/>
    <n v="5"/>
    <n v="2"/>
    <n v="4"/>
    <n v="6"/>
    <n v="7"/>
    <n v="0"/>
    <n v="7"/>
    <n v="16"/>
    <n v="16"/>
    <n v="32"/>
    <n v="0"/>
    <n v="0"/>
    <n v="0"/>
    <n v="0"/>
    <n v="0"/>
    <n v="0"/>
    <n v="2"/>
    <n v="2"/>
    <n v="0"/>
    <n v="1"/>
    <n v="0"/>
    <n v="0"/>
    <n v="0"/>
    <n v="0"/>
    <n v="0"/>
    <n v="0"/>
    <n v="1"/>
    <n v="0"/>
    <n v="0"/>
    <n v="0"/>
    <n v="0"/>
    <n v="0"/>
    <n v="0"/>
    <n v="0"/>
    <n v="0"/>
    <n v="0"/>
    <n v="0"/>
    <n v="0"/>
    <n v="0"/>
    <n v="0"/>
    <n v="0"/>
    <n v="2"/>
    <n v="1"/>
    <n v="1"/>
    <n v="0"/>
    <n v="0"/>
    <n v="0"/>
    <n v="0"/>
    <n v="0"/>
    <n v="0"/>
    <n v="2"/>
    <n v="2"/>
    <n v="2"/>
    <n v="2"/>
    <n v="1"/>
  </r>
  <r>
    <s v="08DPB0599J"/>
    <n v="1"/>
    <s v="MATUTINO"/>
    <s v="PATRICIO JARIZ ROSALIO"/>
    <n v="8"/>
    <s v="CHIHUAHUA"/>
    <n v="8"/>
    <s v="CHIHUAHUA"/>
    <n v="27"/>
    <x v="9"/>
    <x v="8"/>
    <n v="490"/>
    <s v="NAPUCHI"/>
    <s v="CALLE NAPUCHI"/>
    <n v="0"/>
    <s v="PÚBLICO"/>
    <x v="0"/>
    <n v="2"/>
    <s v="BÁSICA"/>
    <n v="2"/>
    <x v="0"/>
    <n v="3"/>
    <x v="1"/>
    <n v="0"/>
    <s v="NO APLICA"/>
    <n v="0"/>
    <s v="NO APLICA"/>
    <s v="08FZI0022Y"/>
    <s v="08FJI0008D"/>
    <s v="08ADG0006B"/>
    <n v="0"/>
    <n v="44"/>
    <n v="33"/>
    <n v="77"/>
    <n v="44"/>
    <n v="33"/>
    <n v="77"/>
    <n v="6"/>
    <n v="4"/>
    <n v="10"/>
    <n v="6"/>
    <n v="12"/>
    <n v="18"/>
    <n v="6"/>
    <n v="12"/>
    <n v="18"/>
    <n v="6"/>
    <n v="7"/>
    <n v="13"/>
    <n v="6"/>
    <n v="6"/>
    <n v="12"/>
    <n v="9"/>
    <n v="6"/>
    <n v="15"/>
    <n v="4"/>
    <n v="6"/>
    <n v="10"/>
    <n v="12"/>
    <n v="5"/>
    <n v="17"/>
    <n v="43"/>
    <n v="42"/>
    <n v="85"/>
    <n v="1"/>
    <n v="0"/>
    <n v="0"/>
    <n v="0"/>
    <n v="0"/>
    <n v="1"/>
    <n v="2"/>
    <n v="4"/>
    <n v="0"/>
    <n v="0"/>
    <n v="1"/>
    <n v="0"/>
    <n v="0"/>
    <n v="0"/>
    <n v="0"/>
    <n v="0"/>
    <n v="1"/>
    <n v="3"/>
    <n v="0"/>
    <n v="0"/>
    <n v="0"/>
    <n v="0"/>
    <n v="0"/>
    <n v="0"/>
    <n v="0"/>
    <n v="0"/>
    <n v="0"/>
    <n v="0"/>
    <n v="0"/>
    <n v="0"/>
    <n v="0"/>
    <n v="5"/>
    <n v="1"/>
    <n v="3"/>
    <n v="1"/>
    <n v="0"/>
    <n v="0"/>
    <n v="0"/>
    <n v="0"/>
    <n v="1"/>
    <n v="2"/>
    <n v="4"/>
    <n v="4"/>
    <n v="4"/>
    <n v="1"/>
  </r>
  <r>
    <s v="08DPB0600I"/>
    <n v="1"/>
    <s v="MATUTINO"/>
    <s v="HERMILO HOLGUIN CARO"/>
    <n v="8"/>
    <s v="CHIHUAHUA"/>
    <n v="8"/>
    <s v="CHIHUAHUA"/>
    <n v="29"/>
    <x v="3"/>
    <x v="3"/>
    <n v="620"/>
    <s v="LA SOLEDAD"/>
    <s v="CALLE LA SOLEDAD DE ABAJO"/>
    <n v="0"/>
    <s v="PÚBLICO"/>
    <x v="0"/>
    <n v="2"/>
    <s v="BÁSICA"/>
    <n v="2"/>
    <x v="0"/>
    <n v="3"/>
    <x v="1"/>
    <n v="0"/>
    <s v="NO APLICA"/>
    <n v="0"/>
    <s v="NO APLICA"/>
    <s v="08FZI0034C"/>
    <s v="08FJI0010S"/>
    <s v="08ADG0007A"/>
    <n v="2"/>
    <n v="9"/>
    <n v="16"/>
    <n v="25"/>
    <n v="9"/>
    <n v="16"/>
    <n v="25"/>
    <n v="3"/>
    <n v="1"/>
    <n v="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PB0601H"/>
    <n v="1"/>
    <s v="MATUTINO"/>
    <s v="LA TULITA"/>
    <n v="8"/>
    <s v="CHIHUAHUA"/>
    <n v="8"/>
    <s v="CHIHUAHUA"/>
    <n v="29"/>
    <x v="3"/>
    <x v="3"/>
    <n v="406"/>
    <s v="SANTA TULITA"/>
    <s v="CALLE SANTA TULITA"/>
    <n v="0"/>
    <s v="PÚBLICO"/>
    <x v="0"/>
    <n v="2"/>
    <s v="BÁSICA"/>
    <n v="2"/>
    <x v="0"/>
    <n v="3"/>
    <x v="1"/>
    <n v="0"/>
    <s v="NO APLICA"/>
    <n v="0"/>
    <s v="NO APLICA"/>
    <s v="08FZI0034C"/>
    <s v="08FJI0010S"/>
    <s v="08ADG0007A"/>
    <n v="0"/>
    <n v="29"/>
    <n v="24"/>
    <n v="53"/>
    <n v="29"/>
    <n v="24"/>
    <n v="53"/>
    <n v="4"/>
    <n v="1"/>
    <n v="5"/>
    <n v="3"/>
    <n v="4"/>
    <n v="7"/>
    <n v="3"/>
    <n v="4"/>
    <n v="7"/>
    <n v="4"/>
    <n v="6"/>
    <n v="10"/>
    <n v="5"/>
    <n v="4"/>
    <n v="9"/>
    <n v="8"/>
    <n v="7"/>
    <n v="15"/>
    <n v="3"/>
    <n v="3"/>
    <n v="6"/>
    <n v="12"/>
    <n v="5"/>
    <n v="17"/>
    <n v="35"/>
    <n v="29"/>
    <n v="64"/>
    <n v="0"/>
    <n v="0"/>
    <n v="0"/>
    <n v="0"/>
    <n v="0"/>
    <n v="0"/>
    <n v="2"/>
    <n v="2"/>
    <n v="0"/>
    <n v="1"/>
    <n v="0"/>
    <n v="0"/>
    <n v="0"/>
    <n v="0"/>
    <n v="0"/>
    <n v="0"/>
    <n v="0"/>
    <n v="1"/>
    <n v="0"/>
    <n v="0"/>
    <n v="0"/>
    <n v="0"/>
    <n v="0"/>
    <n v="0"/>
    <n v="0"/>
    <n v="0"/>
    <n v="0"/>
    <n v="0"/>
    <n v="0"/>
    <n v="0"/>
    <n v="0"/>
    <n v="2"/>
    <n v="0"/>
    <n v="2"/>
    <n v="0"/>
    <n v="0"/>
    <n v="0"/>
    <n v="0"/>
    <n v="0"/>
    <n v="0"/>
    <n v="2"/>
    <n v="2"/>
    <n v="3"/>
    <n v="3"/>
    <n v="1"/>
  </r>
  <r>
    <s v="08DPB0604E"/>
    <n v="1"/>
    <s v="MATUTINO"/>
    <s v="LEOBARDO DIAZ ESTRADA"/>
    <n v="8"/>
    <s v="CHIHUAHUA"/>
    <n v="8"/>
    <s v="CHIHUAHUA"/>
    <n v="65"/>
    <x v="7"/>
    <x v="1"/>
    <n v="399"/>
    <s v="LA CARRETA"/>
    <s v="CALLE LA CARRETA"/>
    <n v="0"/>
    <s v="PÚBLICO"/>
    <x v="0"/>
    <n v="2"/>
    <s v="BÁSICA"/>
    <n v="2"/>
    <x v="0"/>
    <n v="3"/>
    <x v="1"/>
    <n v="0"/>
    <s v="NO APLICA"/>
    <n v="0"/>
    <s v="NO APLICA"/>
    <s v="08FZI0014P"/>
    <s v="08FJI0005G"/>
    <s v="08ADG0003E"/>
    <n v="0"/>
    <n v="38"/>
    <n v="22"/>
    <n v="60"/>
    <n v="38"/>
    <n v="22"/>
    <n v="60"/>
    <n v="3"/>
    <n v="6"/>
    <n v="9"/>
    <n v="4"/>
    <n v="5"/>
    <n v="9"/>
    <n v="4"/>
    <n v="5"/>
    <n v="9"/>
    <n v="9"/>
    <n v="3"/>
    <n v="12"/>
    <n v="5"/>
    <n v="3"/>
    <n v="8"/>
    <n v="9"/>
    <n v="3"/>
    <n v="12"/>
    <n v="7"/>
    <n v="2"/>
    <n v="9"/>
    <n v="4"/>
    <n v="3"/>
    <n v="7"/>
    <n v="38"/>
    <n v="19"/>
    <n v="57"/>
    <n v="0"/>
    <n v="0"/>
    <n v="0"/>
    <n v="0"/>
    <n v="0"/>
    <n v="0"/>
    <n v="2"/>
    <n v="2"/>
    <n v="0"/>
    <n v="1"/>
    <n v="0"/>
    <n v="0"/>
    <n v="0"/>
    <n v="0"/>
    <n v="0"/>
    <n v="0"/>
    <n v="0"/>
    <n v="1"/>
    <n v="0"/>
    <n v="0"/>
    <n v="0"/>
    <n v="0"/>
    <n v="0"/>
    <n v="0"/>
    <n v="0"/>
    <n v="0"/>
    <n v="0"/>
    <n v="0"/>
    <n v="0"/>
    <n v="0"/>
    <n v="0"/>
    <n v="2"/>
    <n v="0"/>
    <n v="2"/>
    <n v="0"/>
    <n v="0"/>
    <n v="0"/>
    <n v="0"/>
    <n v="0"/>
    <n v="0"/>
    <n v="2"/>
    <n v="2"/>
    <n v="3"/>
    <n v="3"/>
    <n v="1"/>
  </r>
  <r>
    <s v="08DPB0605D"/>
    <n v="1"/>
    <s v="MATUTINO"/>
    <s v="EMILIANO ZAPATA"/>
    <n v="8"/>
    <s v="CHIHUAHUA"/>
    <n v="8"/>
    <s v="CHIHUAHUA"/>
    <n v="7"/>
    <x v="48"/>
    <x v="8"/>
    <n v="409"/>
    <s v="LA CEBOLLA"/>
    <s v="CALLE LA CEBOLLA"/>
    <n v="0"/>
    <s v="PÚBLICO"/>
    <x v="0"/>
    <n v="2"/>
    <s v="BÁSICA"/>
    <n v="2"/>
    <x v="0"/>
    <n v="3"/>
    <x v="1"/>
    <n v="0"/>
    <s v="NO APLICA"/>
    <n v="0"/>
    <s v="NO APLICA"/>
    <s v="08FZI0036A"/>
    <s v="08FJI0004H"/>
    <s v="08ADG0007A"/>
    <n v="0"/>
    <n v="25"/>
    <n v="29"/>
    <n v="54"/>
    <n v="25"/>
    <n v="29"/>
    <n v="54"/>
    <n v="6"/>
    <n v="4"/>
    <n v="10"/>
    <n v="5"/>
    <n v="2"/>
    <n v="7"/>
    <n v="5"/>
    <n v="2"/>
    <n v="7"/>
    <n v="1"/>
    <n v="5"/>
    <n v="6"/>
    <n v="6"/>
    <n v="3"/>
    <n v="9"/>
    <n v="4"/>
    <n v="3"/>
    <n v="7"/>
    <n v="5"/>
    <n v="9"/>
    <n v="14"/>
    <n v="5"/>
    <n v="6"/>
    <n v="11"/>
    <n v="26"/>
    <n v="28"/>
    <n v="54"/>
    <n v="0"/>
    <n v="0"/>
    <n v="0"/>
    <n v="0"/>
    <n v="0"/>
    <n v="0"/>
    <n v="2"/>
    <n v="2"/>
    <n v="1"/>
    <n v="0"/>
    <n v="0"/>
    <n v="0"/>
    <n v="0"/>
    <n v="0"/>
    <n v="0"/>
    <n v="0"/>
    <n v="0"/>
    <n v="1"/>
    <n v="0"/>
    <n v="0"/>
    <n v="0"/>
    <n v="0"/>
    <n v="0"/>
    <n v="0"/>
    <n v="0"/>
    <n v="0"/>
    <n v="0"/>
    <n v="0"/>
    <n v="0"/>
    <n v="0"/>
    <n v="0"/>
    <n v="2"/>
    <n v="1"/>
    <n v="1"/>
    <n v="0"/>
    <n v="0"/>
    <n v="0"/>
    <n v="0"/>
    <n v="0"/>
    <n v="0"/>
    <n v="2"/>
    <n v="2"/>
    <n v="2"/>
    <n v="2"/>
    <n v="1"/>
  </r>
  <r>
    <s v="08DPB0606C"/>
    <n v="1"/>
    <s v="MATUTINO"/>
    <s v="IGNACIO ZARAGOZA"/>
    <n v="8"/>
    <s v="CHIHUAHUA"/>
    <n v="8"/>
    <s v="CHIHUAHUA"/>
    <n v="7"/>
    <x v="48"/>
    <x v="8"/>
    <n v="303"/>
    <s v="PIEDRA AGUJERADA"/>
    <s v="CALLE PIEDRA AGUJERADA"/>
    <n v="0"/>
    <s v="PÚBLICO"/>
    <x v="0"/>
    <n v="2"/>
    <s v="BÁSICA"/>
    <n v="2"/>
    <x v="0"/>
    <n v="3"/>
    <x v="1"/>
    <n v="0"/>
    <s v="NO APLICA"/>
    <n v="0"/>
    <s v="NO APLICA"/>
    <s v="08FZI0031F"/>
    <s v="08FJI0003I"/>
    <s v="08ADG0006B"/>
    <n v="0"/>
    <n v="10"/>
    <n v="8"/>
    <n v="18"/>
    <n v="10"/>
    <n v="8"/>
    <n v="18"/>
    <n v="3"/>
    <n v="1"/>
    <n v="4"/>
    <n v="3"/>
    <n v="1"/>
    <n v="4"/>
    <n v="3"/>
    <n v="1"/>
    <n v="4"/>
    <n v="3"/>
    <n v="0"/>
    <n v="3"/>
    <n v="0"/>
    <n v="1"/>
    <n v="1"/>
    <n v="0"/>
    <n v="1"/>
    <n v="1"/>
    <n v="4"/>
    <n v="3"/>
    <n v="7"/>
    <n v="2"/>
    <n v="2"/>
    <n v="4"/>
    <n v="12"/>
    <n v="8"/>
    <n v="20"/>
    <n v="0"/>
    <n v="0"/>
    <n v="0"/>
    <n v="0"/>
    <n v="0"/>
    <n v="0"/>
    <n v="1"/>
    <n v="1"/>
    <n v="0"/>
    <n v="1"/>
    <n v="0"/>
    <n v="0"/>
    <n v="0"/>
    <n v="0"/>
    <n v="0"/>
    <n v="0"/>
    <n v="0"/>
    <n v="0"/>
    <n v="0"/>
    <n v="0"/>
    <n v="0"/>
    <n v="0"/>
    <n v="0"/>
    <n v="0"/>
    <n v="0"/>
    <n v="0"/>
    <n v="0"/>
    <n v="0"/>
    <n v="0"/>
    <n v="0"/>
    <n v="0"/>
    <n v="1"/>
    <n v="0"/>
    <n v="1"/>
    <n v="0"/>
    <n v="0"/>
    <n v="0"/>
    <n v="0"/>
    <n v="0"/>
    <n v="0"/>
    <n v="1"/>
    <n v="1"/>
    <n v="2"/>
    <n v="1"/>
    <n v="1"/>
  </r>
  <r>
    <s v="08DPB0608A"/>
    <n v="1"/>
    <s v="MATUTINO"/>
    <s v="CUAUHTEMOC"/>
    <n v="8"/>
    <s v="CHIHUAHUA"/>
    <n v="8"/>
    <s v="CHIHUAHUA"/>
    <n v="9"/>
    <x v="1"/>
    <x v="1"/>
    <n v="192"/>
    <s v="TALLARACHI"/>
    <s v="CALLE TAYARICHI"/>
    <n v="0"/>
    <s v="PÚBLICO"/>
    <x v="0"/>
    <n v="2"/>
    <s v="BÁSICA"/>
    <n v="2"/>
    <x v="0"/>
    <n v="3"/>
    <x v="1"/>
    <n v="0"/>
    <s v="NO APLICA"/>
    <n v="0"/>
    <s v="NO APLICA"/>
    <s v="08FZI0003J"/>
    <s v="08FJI0002J"/>
    <s v="08ADG0003E"/>
    <n v="0"/>
    <n v="23"/>
    <n v="23"/>
    <n v="46"/>
    <n v="23"/>
    <n v="23"/>
    <n v="46"/>
    <n v="7"/>
    <n v="2"/>
    <n v="9"/>
    <n v="3"/>
    <n v="3"/>
    <n v="6"/>
    <n v="3"/>
    <n v="3"/>
    <n v="6"/>
    <n v="3"/>
    <n v="5"/>
    <n v="8"/>
    <n v="3"/>
    <n v="3"/>
    <n v="6"/>
    <n v="2"/>
    <n v="3"/>
    <n v="5"/>
    <n v="4"/>
    <n v="1"/>
    <n v="5"/>
    <n v="3"/>
    <n v="7"/>
    <n v="10"/>
    <n v="18"/>
    <n v="22"/>
    <n v="40"/>
    <n v="0"/>
    <n v="0"/>
    <n v="0"/>
    <n v="0"/>
    <n v="0"/>
    <n v="0"/>
    <n v="2"/>
    <n v="2"/>
    <n v="1"/>
    <n v="0"/>
    <n v="0"/>
    <n v="0"/>
    <n v="0"/>
    <n v="0"/>
    <n v="0"/>
    <n v="0"/>
    <n v="1"/>
    <n v="0"/>
    <n v="0"/>
    <n v="0"/>
    <n v="0"/>
    <n v="0"/>
    <n v="0"/>
    <n v="0"/>
    <n v="0"/>
    <n v="0"/>
    <n v="0"/>
    <n v="0"/>
    <n v="0"/>
    <n v="0"/>
    <n v="0"/>
    <n v="2"/>
    <n v="2"/>
    <n v="0"/>
    <n v="0"/>
    <n v="0"/>
    <n v="0"/>
    <n v="0"/>
    <n v="0"/>
    <n v="0"/>
    <n v="2"/>
    <n v="2"/>
    <n v="2"/>
    <n v="2"/>
    <n v="1"/>
  </r>
  <r>
    <s v="08DPB0610P"/>
    <n v="1"/>
    <s v="MATUTINO"/>
    <s v="MATI_SIKE"/>
    <n v="8"/>
    <s v="CHIHUAHUA"/>
    <n v="8"/>
    <s v="CHIHUAHUA"/>
    <n v="32"/>
    <x v="17"/>
    <x v="6"/>
    <n v="1"/>
    <s v="HIDALGO DEL PARRAL"/>
    <s v="CALLE CARRETERA VIA CORTA A CHIHUAHUA KILOMETRO 4"/>
    <n v="0"/>
    <s v="PÚBLICO"/>
    <x v="0"/>
    <n v="2"/>
    <s v="BÁSICA"/>
    <n v="2"/>
    <x v="0"/>
    <n v="3"/>
    <x v="1"/>
    <n v="0"/>
    <s v="NO APLICA"/>
    <n v="0"/>
    <s v="NO APLICA"/>
    <s v="08FZI0034C"/>
    <s v="08FJI0009C"/>
    <s v="08ADG0004D"/>
    <n v="0"/>
    <n v="70"/>
    <n v="54"/>
    <n v="124"/>
    <n v="70"/>
    <n v="54"/>
    <n v="124"/>
    <n v="6"/>
    <n v="18"/>
    <n v="24"/>
    <n v="9"/>
    <n v="12"/>
    <n v="21"/>
    <n v="9"/>
    <n v="12"/>
    <n v="21"/>
    <n v="17"/>
    <n v="9"/>
    <n v="26"/>
    <n v="14"/>
    <n v="7"/>
    <n v="21"/>
    <n v="11"/>
    <n v="7"/>
    <n v="18"/>
    <n v="20"/>
    <n v="12"/>
    <n v="32"/>
    <n v="6"/>
    <n v="12"/>
    <n v="18"/>
    <n v="77"/>
    <n v="59"/>
    <n v="136"/>
    <n v="0"/>
    <n v="0"/>
    <n v="1"/>
    <n v="1"/>
    <n v="1"/>
    <n v="1"/>
    <n v="1"/>
    <n v="5"/>
    <n v="0"/>
    <n v="0"/>
    <n v="0"/>
    <n v="1"/>
    <n v="0"/>
    <n v="0"/>
    <n v="0"/>
    <n v="0"/>
    <n v="1"/>
    <n v="4"/>
    <n v="0"/>
    <n v="0"/>
    <n v="0"/>
    <n v="0"/>
    <n v="0"/>
    <n v="0"/>
    <n v="0"/>
    <n v="0"/>
    <n v="0"/>
    <n v="0"/>
    <n v="0"/>
    <n v="0"/>
    <n v="0"/>
    <n v="6"/>
    <n v="1"/>
    <n v="4"/>
    <n v="0"/>
    <n v="0"/>
    <n v="1"/>
    <n v="1"/>
    <n v="1"/>
    <n v="1"/>
    <n v="1"/>
    <n v="5"/>
    <n v="4"/>
    <n v="4"/>
    <n v="1"/>
  </r>
  <r>
    <s v="08DPB0611O"/>
    <n v="1"/>
    <s v="MATUTINO"/>
    <s v="ADELINA ROMERO FONTES"/>
    <n v="8"/>
    <s v="CHIHUAHUA"/>
    <n v="8"/>
    <s v="CHIHUAHUA"/>
    <n v="37"/>
    <x v="0"/>
    <x v="0"/>
    <n v="1"/>
    <s v="JUĂREZ"/>
    <s v="RETORNO DE CREEL"/>
    <n v="0"/>
    <s v="PÚBLICO"/>
    <x v="0"/>
    <n v="2"/>
    <s v="BÁSICA"/>
    <n v="2"/>
    <x v="0"/>
    <n v="3"/>
    <x v="1"/>
    <n v="0"/>
    <s v="NO APLICA"/>
    <n v="0"/>
    <s v="NO APLICA"/>
    <s v="08FZI0025V"/>
    <s v="08FJI0009C"/>
    <s v="08ADG0005C"/>
    <n v="0"/>
    <n v="82"/>
    <n v="70"/>
    <n v="152"/>
    <n v="82"/>
    <n v="70"/>
    <n v="152"/>
    <n v="19"/>
    <n v="14"/>
    <n v="33"/>
    <n v="20"/>
    <n v="14"/>
    <n v="34"/>
    <n v="22"/>
    <n v="14"/>
    <n v="36"/>
    <n v="14"/>
    <n v="11"/>
    <n v="25"/>
    <n v="13"/>
    <n v="12"/>
    <n v="25"/>
    <n v="17"/>
    <n v="11"/>
    <n v="28"/>
    <n v="14"/>
    <n v="14"/>
    <n v="28"/>
    <n v="13"/>
    <n v="7"/>
    <n v="20"/>
    <n v="93"/>
    <n v="69"/>
    <n v="162"/>
    <n v="1"/>
    <n v="1"/>
    <n v="1"/>
    <n v="1"/>
    <n v="1"/>
    <n v="1"/>
    <n v="0"/>
    <n v="6"/>
    <n v="0"/>
    <n v="0"/>
    <n v="1"/>
    <n v="0"/>
    <n v="0"/>
    <n v="0"/>
    <n v="0"/>
    <n v="0"/>
    <n v="3"/>
    <n v="3"/>
    <n v="0"/>
    <n v="0"/>
    <n v="0"/>
    <n v="0"/>
    <n v="0"/>
    <n v="0"/>
    <n v="0"/>
    <n v="0"/>
    <n v="0"/>
    <n v="0"/>
    <n v="0"/>
    <n v="3"/>
    <n v="0"/>
    <n v="10"/>
    <n v="3"/>
    <n v="3"/>
    <n v="1"/>
    <n v="1"/>
    <n v="1"/>
    <n v="1"/>
    <n v="1"/>
    <n v="1"/>
    <n v="0"/>
    <n v="6"/>
    <n v="7"/>
    <n v="7"/>
    <n v="1"/>
  </r>
  <r>
    <s v="08DPB0612N"/>
    <n v="4"/>
    <s v="DISCONTINUO"/>
    <s v="CINCO DE MAYO"/>
    <n v="8"/>
    <s v="CHIHUAHUA"/>
    <n v="8"/>
    <s v="CHIHUAHUA"/>
    <n v="66"/>
    <x v="47"/>
    <x v="1"/>
    <n v="812"/>
    <s v="GUASAGO"/>
    <s v="CALLE GUASAGO"/>
    <n v="0"/>
    <s v="PÚBLICO"/>
    <x v="0"/>
    <n v="2"/>
    <s v="BÁSICA"/>
    <n v="2"/>
    <x v="0"/>
    <n v="3"/>
    <x v="1"/>
    <n v="0"/>
    <s v="NO APLICA"/>
    <n v="0"/>
    <s v="NO APLICA"/>
    <s v="08FZI0002K"/>
    <s v="08FJI0001K"/>
    <s v="08ADG0003E"/>
    <n v="2"/>
    <n v="23"/>
    <n v="17"/>
    <n v="40"/>
    <n v="23"/>
    <n v="17"/>
    <n v="40"/>
    <n v="2"/>
    <n v="5"/>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PB0613M"/>
    <n v="1"/>
    <s v="MATUTINO"/>
    <s v="REYNALDO BALCAZAR"/>
    <n v="8"/>
    <s v="CHIHUAHUA"/>
    <n v="8"/>
    <s v="CHIHUAHUA"/>
    <n v="27"/>
    <x v="9"/>
    <x v="8"/>
    <n v="841"/>
    <s v="YAHUIRACHI"/>
    <s v="CALLE YAHUIRACHI"/>
    <n v="0"/>
    <s v="PÚBLICO"/>
    <x v="0"/>
    <n v="2"/>
    <s v="BÁSICA"/>
    <n v="2"/>
    <x v="0"/>
    <n v="3"/>
    <x v="1"/>
    <n v="0"/>
    <s v="NO APLICA"/>
    <n v="0"/>
    <s v="NO APLICA"/>
    <s v="08FZI0032E"/>
    <s v="08FJI0008D"/>
    <s v="08ADG0003E"/>
    <n v="0"/>
    <n v="23"/>
    <n v="20"/>
    <n v="43"/>
    <n v="23"/>
    <n v="20"/>
    <n v="43"/>
    <n v="3"/>
    <n v="2"/>
    <n v="5"/>
    <n v="4"/>
    <n v="5"/>
    <n v="9"/>
    <n v="4"/>
    <n v="5"/>
    <n v="9"/>
    <n v="3"/>
    <n v="7"/>
    <n v="10"/>
    <n v="6"/>
    <n v="4"/>
    <n v="10"/>
    <n v="4"/>
    <n v="3"/>
    <n v="7"/>
    <n v="3"/>
    <n v="3"/>
    <n v="6"/>
    <n v="5"/>
    <n v="2"/>
    <n v="7"/>
    <n v="25"/>
    <n v="24"/>
    <n v="49"/>
    <n v="0"/>
    <n v="0"/>
    <n v="0"/>
    <n v="0"/>
    <n v="0"/>
    <n v="0"/>
    <n v="2"/>
    <n v="2"/>
    <n v="0"/>
    <n v="1"/>
    <n v="0"/>
    <n v="0"/>
    <n v="0"/>
    <n v="0"/>
    <n v="0"/>
    <n v="0"/>
    <n v="1"/>
    <n v="0"/>
    <n v="0"/>
    <n v="0"/>
    <n v="0"/>
    <n v="0"/>
    <n v="0"/>
    <n v="0"/>
    <n v="0"/>
    <n v="0"/>
    <n v="0"/>
    <n v="0"/>
    <n v="0"/>
    <n v="0"/>
    <n v="0"/>
    <n v="2"/>
    <n v="1"/>
    <n v="1"/>
    <n v="0"/>
    <n v="0"/>
    <n v="0"/>
    <n v="0"/>
    <n v="0"/>
    <n v="0"/>
    <n v="2"/>
    <n v="2"/>
    <n v="3"/>
    <n v="3"/>
    <n v="1"/>
  </r>
  <r>
    <s v="08DPB0616J"/>
    <n v="1"/>
    <s v="MATUTINO"/>
    <s v="GABRIEL TEPORACA"/>
    <n v="8"/>
    <s v="CHIHUAHUA"/>
    <n v="8"/>
    <s v="CHIHUAHUA"/>
    <n v="31"/>
    <x v="16"/>
    <x v="5"/>
    <n v="128"/>
    <s v="TOMOCHI"/>
    <s v="CALLE COLONIA VIVEROS"/>
    <n v="0"/>
    <s v="PÚBLICO"/>
    <x v="0"/>
    <n v="2"/>
    <s v="BÁSICA"/>
    <n v="2"/>
    <x v="0"/>
    <n v="3"/>
    <x v="1"/>
    <n v="0"/>
    <s v="NO APLICA"/>
    <n v="0"/>
    <s v="NO APLICA"/>
    <s v="08FZI0016N"/>
    <s v="08FJI0006F"/>
    <s v="08ADG0010O"/>
    <n v="0"/>
    <n v="27"/>
    <n v="26"/>
    <n v="53"/>
    <n v="27"/>
    <n v="26"/>
    <n v="53"/>
    <n v="7"/>
    <n v="6"/>
    <n v="13"/>
    <n v="2"/>
    <n v="5"/>
    <n v="7"/>
    <n v="2"/>
    <n v="5"/>
    <n v="7"/>
    <n v="6"/>
    <n v="4"/>
    <n v="10"/>
    <n v="4"/>
    <n v="6"/>
    <n v="10"/>
    <n v="6"/>
    <n v="4"/>
    <n v="10"/>
    <n v="6"/>
    <n v="5"/>
    <n v="11"/>
    <n v="3"/>
    <n v="5"/>
    <n v="8"/>
    <n v="27"/>
    <n v="29"/>
    <n v="56"/>
    <n v="0"/>
    <n v="0"/>
    <n v="0"/>
    <n v="0"/>
    <n v="0"/>
    <n v="0"/>
    <n v="3"/>
    <n v="3"/>
    <n v="0"/>
    <n v="1"/>
    <n v="0"/>
    <n v="0"/>
    <n v="0"/>
    <n v="0"/>
    <n v="0"/>
    <n v="0"/>
    <n v="1"/>
    <n v="1"/>
    <n v="0"/>
    <n v="0"/>
    <n v="0"/>
    <n v="0"/>
    <n v="0"/>
    <n v="0"/>
    <n v="0"/>
    <n v="0"/>
    <n v="0"/>
    <n v="0"/>
    <n v="0"/>
    <n v="0"/>
    <n v="0"/>
    <n v="3"/>
    <n v="1"/>
    <n v="2"/>
    <n v="0"/>
    <n v="0"/>
    <n v="0"/>
    <n v="0"/>
    <n v="0"/>
    <n v="0"/>
    <n v="3"/>
    <n v="3"/>
    <n v="3"/>
    <n v="3"/>
    <n v="1"/>
  </r>
  <r>
    <s v="08DPB0620W"/>
    <n v="1"/>
    <s v="MATUTINO"/>
    <s v="EMILIANO ZAPATA"/>
    <n v="8"/>
    <s v="CHIHUAHUA"/>
    <n v="8"/>
    <s v="CHIHUAHUA"/>
    <n v="63"/>
    <x v="18"/>
    <x v="9"/>
    <n v="518"/>
    <s v="JANOS"/>
    <s v="CALLE JANOS"/>
    <n v="0"/>
    <s v="PÚBLICO"/>
    <x v="0"/>
    <n v="2"/>
    <s v="BÁSICA"/>
    <n v="2"/>
    <x v="0"/>
    <n v="3"/>
    <x v="1"/>
    <n v="0"/>
    <s v="NO APLICA"/>
    <n v="0"/>
    <s v="NO APLICA"/>
    <s v="08FZI0016N"/>
    <s v="08FJI0006F"/>
    <s v="08ADG0010O"/>
    <n v="0"/>
    <n v="5"/>
    <n v="8"/>
    <n v="13"/>
    <n v="5"/>
    <n v="8"/>
    <n v="13"/>
    <n v="2"/>
    <n v="0"/>
    <n v="2"/>
    <n v="2"/>
    <n v="1"/>
    <n v="3"/>
    <n v="2"/>
    <n v="1"/>
    <n v="3"/>
    <n v="2"/>
    <n v="1"/>
    <n v="3"/>
    <n v="2"/>
    <n v="2"/>
    <n v="4"/>
    <n v="1"/>
    <n v="1"/>
    <n v="2"/>
    <n v="0"/>
    <n v="3"/>
    <n v="3"/>
    <n v="0"/>
    <n v="2"/>
    <n v="2"/>
    <n v="7"/>
    <n v="10"/>
    <n v="17"/>
    <n v="0"/>
    <n v="0"/>
    <n v="0"/>
    <n v="0"/>
    <n v="0"/>
    <n v="0"/>
    <n v="1"/>
    <n v="1"/>
    <n v="1"/>
    <n v="0"/>
    <n v="0"/>
    <n v="0"/>
    <n v="0"/>
    <n v="0"/>
    <n v="0"/>
    <n v="0"/>
    <n v="0"/>
    <n v="0"/>
    <n v="0"/>
    <n v="0"/>
    <n v="0"/>
    <n v="0"/>
    <n v="0"/>
    <n v="0"/>
    <n v="0"/>
    <n v="0"/>
    <n v="0"/>
    <n v="0"/>
    <n v="0"/>
    <n v="0"/>
    <n v="0"/>
    <n v="1"/>
    <n v="1"/>
    <n v="0"/>
    <n v="0"/>
    <n v="0"/>
    <n v="0"/>
    <n v="0"/>
    <n v="0"/>
    <n v="0"/>
    <n v="1"/>
    <n v="1"/>
    <n v="1"/>
    <n v="1"/>
    <n v="1"/>
  </r>
  <r>
    <s v="08DPB0621V"/>
    <n v="1"/>
    <s v="MATUTINO"/>
    <s v="TOWI RALAMULI"/>
    <n v="8"/>
    <s v="CHIHUAHUA"/>
    <n v="8"/>
    <s v="CHIHUAHUA"/>
    <n v="9"/>
    <x v="1"/>
    <x v="1"/>
    <n v="661"/>
    <s v="MESA DE RECAĂŤNA"/>
    <s v="CALLE MESA DE RECAYNA"/>
    <n v="0"/>
    <s v="PÚBLICO"/>
    <x v="0"/>
    <n v="2"/>
    <s v="BÁSICA"/>
    <n v="2"/>
    <x v="0"/>
    <n v="3"/>
    <x v="1"/>
    <n v="0"/>
    <s v="NO APLICA"/>
    <n v="0"/>
    <s v="NO APLICA"/>
    <s v="08FZI0029R"/>
    <s v="08FJI0002J"/>
    <s v="08ADG0003E"/>
    <n v="0"/>
    <n v="16"/>
    <n v="13"/>
    <n v="29"/>
    <n v="16"/>
    <n v="13"/>
    <n v="29"/>
    <n v="3"/>
    <n v="2"/>
    <n v="5"/>
    <n v="1"/>
    <n v="2"/>
    <n v="3"/>
    <n v="1"/>
    <n v="2"/>
    <n v="3"/>
    <n v="1"/>
    <n v="1"/>
    <n v="2"/>
    <n v="2"/>
    <n v="1"/>
    <n v="3"/>
    <n v="2"/>
    <n v="5"/>
    <n v="7"/>
    <n v="3"/>
    <n v="3"/>
    <n v="6"/>
    <n v="6"/>
    <n v="3"/>
    <n v="9"/>
    <n v="15"/>
    <n v="15"/>
    <n v="30"/>
    <n v="0"/>
    <n v="0"/>
    <n v="0"/>
    <n v="0"/>
    <n v="0"/>
    <n v="0"/>
    <n v="2"/>
    <n v="2"/>
    <n v="1"/>
    <n v="0"/>
    <n v="0"/>
    <n v="0"/>
    <n v="0"/>
    <n v="0"/>
    <n v="0"/>
    <n v="0"/>
    <n v="1"/>
    <n v="0"/>
    <n v="0"/>
    <n v="0"/>
    <n v="0"/>
    <n v="0"/>
    <n v="0"/>
    <n v="0"/>
    <n v="0"/>
    <n v="0"/>
    <n v="0"/>
    <n v="0"/>
    <n v="0"/>
    <n v="0"/>
    <n v="0"/>
    <n v="2"/>
    <n v="2"/>
    <n v="0"/>
    <n v="0"/>
    <n v="0"/>
    <n v="0"/>
    <n v="0"/>
    <n v="0"/>
    <n v="0"/>
    <n v="2"/>
    <n v="2"/>
    <n v="2"/>
    <n v="2"/>
    <n v="1"/>
  </r>
  <r>
    <s v="08DPB0623T"/>
    <n v="4"/>
    <s v="DISCONTINUO"/>
    <s v="FRANCISCO VILLA"/>
    <n v="8"/>
    <s v="CHIHUAHUA"/>
    <n v="8"/>
    <s v="CHIHUAHUA"/>
    <n v="65"/>
    <x v="7"/>
    <x v="1"/>
    <n v="1576"/>
    <s v="EL METATE"/>
    <s v="CALLE EL METATE"/>
    <n v="0"/>
    <s v="PÚBLICO"/>
    <x v="0"/>
    <n v="2"/>
    <s v="BÁSICA"/>
    <n v="2"/>
    <x v="0"/>
    <n v="3"/>
    <x v="1"/>
    <n v="0"/>
    <s v="NO APLICA"/>
    <n v="0"/>
    <s v="NO APLICA"/>
    <s v="08FZI0014P"/>
    <s v="08FJI0005G"/>
    <s v="08ADG0003E"/>
    <n v="0"/>
    <n v="21"/>
    <n v="16"/>
    <n v="37"/>
    <n v="21"/>
    <n v="16"/>
    <n v="37"/>
    <n v="5"/>
    <n v="3"/>
    <n v="8"/>
    <n v="2"/>
    <n v="0"/>
    <n v="2"/>
    <n v="2"/>
    <n v="0"/>
    <n v="2"/>
    <n v="3"/>
    <n v="5"/>
    <n v="8"/>
    <n v="2"/>
    <n v="1"/>
    <n v="3"/>
    <n v="6"/>
    <n v="2"/>
    <n v="8"/>
    <n v="2"/>
    <n v="3"/>
    <n v="5"/>
    <n v="3"/>
    <n v="1"/>
    <n v="4"/>
    <n v="18"/>
    <n v="12"/>
    <n v="30"/>
    <n v="0"/>
    <n v="0"/>
    <n v="0"/>
    <n v="0"/>
    <n v="0"/>
    <n v="0"/>
    <n v="1"/>
    <n v="1"/>
    <n v="0"/>
    <n v="1"/>
    <n v="0"/>
    <n v="0"/>
    <n v="0"/>
    <n v="0"/>
    <n v="0"/>
    <n v="0"/>
    <n v="0"/>
    <n v="0"/>
    <n v="0"/>
    <n v="0"/>
    <n v="0"/>
    <n v="0"/>
    <n v="0"/>
    <n v="0"/>
    <n v="0"/>
    <n v="0"/>
    <n v="0"/>
    <n v="0"/>
    <n v="0"/>
    <n v="0"/>
    <n v="0"/>
    <n v="1"/>
    <n v="0"/>
    <n v="1"/>
    <n v="0"/>
    <n v="0"/>
    <n v="0"/>
    <n v="0"/>
    <n v="0"/>
    <n v="0"/>
    <n v="1"/>
    <n v="1"/>
    <n v="2"/>
    <n v="1"/>
    <n v="1"/>
  </r>
  <r>
    <s v="08DPB0625R"/>
    <n v="1"/>
    <s v="MATUTINO"/>
    <s v="PRIMARIA BILINGUE"/>
    <n v="8"/>
    <s v="CHIHUAHUA"/>
    <n v="8"/>
    <s v="CHIHUAHUA"/>
    <n v="7"/>
    <x v="48"/>
    <x v="8"/>
    <n v="268"/>
    <s v="SAN JOSĂ‰"/>
    <s v="CAMINO ALTOS DE METATITOS-SAN JOSE DE LAS BARAS"/>
    <n v="0"/>
    <s v="PÚBLICO"/>
    <x v="0"/>
    <n v="2"/>
    <s v="BÁSICA"/>
    <n v="2"/>
    <x v="0"/>
    <n v="3"/>
    <x v="1"/>
    <n v="0"/>
    <s v="NO APLICA"/>
    <n v="0"/>
    <s v="NO APLICA"/>
    <s v="08FZI0031F"/>
    <s v="08FJI0003I"/>
    <s v="08ADG0006B"/>
    <n v="0"/>
    <n v="46"/>
    <n v="29"/>
    <n v="75"/>
    <n v="46"/>
    <n v="29"/>
    <n v="75"/>
    <n v="5"/>
    <n v="8"/>
    <n v="13"/>
    <n v="9"/>
    <n v="2"/>
    <n v="11"/>
    <n v="9"/>
    <n v="2"/>
    <n v="11"/>
    <n v="9"/>
    <n v="4"/>
    <n v="13"/>
    <n v="4"/>
    <n v="9"/>
    <n v="13"/>
    <n v="11"/>
    <n v="4"/>
    <n v="15"/>
    <n v="7"/>
    <n v="1"/>
    <n v="8"/>
    <n v="10"/>
    <n v="3"/>
    <n v="13"/>
    <n v="50"/>
    <n v="23"/>
    <n v="73"/>
    <n v="0"/>
    <n v="0"/>
    <n v="0"/>
    <n v="0"/>
    <n v="0"/>
    <n v="0"/>
    <n v="3"/>
    <n v="3"/>
    <n v="1"/>
    <n v="0"/>
    <n v="0"/>
    <n v="0"/>
    <n v="0"/>
    <n v="0"/>
    <n v="0"/>
    <n v="0"/>
    <n v="1"/>
    <n v="1"/>
    <n v="0"/>
    <n v="0"/>
    <n v="0"/>
    <n v="0"/>
    <n v="0"/>
    <n v="0"/>
    <n v="0"/>
    <n v="0"/>
    <n v="0"/>
    <n v="0"/>
    <n v="0"/>
    <n v="0"/>
    <n v="0"/>
    <n v="3"/>
    <n v="2"/>
    <n v="1"/>
    <n v="0"/>
    <n v="0"/>
    <n v="0"/>
    <n v="0"/>
    <n v="0"/>
    <n v="0"/>
    <n v="3"/>
    <n v="3"/>
    <n v="3"/>
    <n v="3"/>
    <n v="1"/>
  </r>
  <r>
    <s v="08DPB0627P"/>
    <n v="1"/>
    <s v="MATUTINO"/>
    <s v="FRANCISCO VILLA"/>
    <n v="8"/>
    <s v="CHIHUAHUA"/>
    <n v="8"/>
    <s v="CHIHUAHUA"/>
    <n v="29"/>
    <x v="3"/>
    <x v="3"/>
    <n v="1186"/>
    <s v="EL DURAZNITO"/>
    <s v="CALLE EL DURAZNITO"/>
    <n v="0"/>
    <s v="PÚBLICO"/>
    <x v="0"/>
    <n v="2"/>
    <s v="BÁSICA"/>
    <n v="2"/>
    <x v="0"/>
    <n v="3"/>
    <x v="1"/>
    <n v="0"/>
    <s v="NO APLICA"/>
    <n v="0"/>
    <s v="NO APLICA"/>
    <s v="08FZI0034C"/>
    <s v="08FJI0010S"/>
    <s v="08ADG0007A"/>
    <n v="0"/>
    <n v="14"/>
    <n v="13"/>
    <n v="27"/>
    <n v="14"/>
    <n v="13"/>
    <n v="27"/>
    <n v="4"/>
    <n v="4"/>
    <n v="8"/>
    <n v="5"/>
    <n v="2"/>
    <n v="7"/>
    <n v="5"/>
    <n v="2"/>
    <n v="7"/>
    <n v="3"/>
    <n v="5"/>
    <n v="8"/>
    <n v="0"/>
    <n v="0"/>
    <n v="0"/>
    <n v="2"/>
    <n v="4"/>
    <n v="6"/>
    <n v="2"/>
    <n v="1"/>
    <n v="3"/>
    <n v="3"/>
    <n v="2"/>
    <n v="5"/>
    <n v="15"/>
    <n v="14"/>
    <n v="29"/>
    <n v="0"/>
    <n v="0"/>
    <n v="0"/>
    <n v="0"/>
    <n v="0"/>
    <n v="0"/>
    <n v="1"/>
    <n v="1"/>
    <n v="1"/>
    <n v="0"/>
    <n v="0"/>
    <n v="0"/>
    <n v="0"/>
    <n v="0"/>
    <n v="0"/>
    <n v="0"/>
    <n v="0"/>
    <n v="0"/>
    <n v="0"/>
    <n v="0"/>
    <n v="0"/>
    <n v="0"/>
    <n v="0"/>
    <n v="0"/>
    <n v="0"/>
    <n v="0"/>
    <n v="0"/>
    <n v="0"/>
    <n v="0"/>
    <n v="0"/>
    <n v="0"/>
    <n v="1"/>
    <n v="1"/>
    <n v="0"/>
    <n v="0"/>
    <n v="0"/>
    <n v="0"/>
    <n v="0"/>
    <n v="0"/>
    <n v="0"/>
    <n v="1"/>
    <n v="1"/>
    <n v="1"/>
    <n v="1"/>
    <n v="1"/>
  </r>
  <r>
    <s v="08DPB0631B"/>
    <n v="4"/>
    <s v="DISCONTINUO"/>
    <s v="ESTANISLADO PALMA CANTERA"/>
    <n v="8"/>
    <s v="CHIHUAHUA"/>
    <n v="8"/>
    <s v="CHIHUAHUA"/>
    <n v="9"/>
    <x v="1"/>
    <x v="1"/>
    <n v="29"/>
    <s v="CAHUIRARE"/>
    <s v="CALLE CAHUIRARE"/>
    <n v="0"/>
    <s v="PÚBLICO"/>
    <x v="0"/>
    <n v="2"/>
    <s v="BÁSICA"/>
    <n v="2"/>
    <x v="0"/>
    <n v="3"/>
    <x v="1"/>
    <n v="0"/>
    <s v="NO APLICA"/>
    <n v="0"/>
    <s v="NO APLICA"/>
    <s v="08FZI0003J"/>
    <s v="08FJI0002J"/>
    <s v="08ADG0003E"/>
    <n v="0"/>
    <n v="17"/>
    <n v="16"/>
    <n v="33"/>
    <n v="17"/>
    <n v="16"/>
    <n v="33"/>
    <n v="1"/>
    <n v="4"/>
    <n v="5"/>
    <n v="1"/>
    <n v="3"/>
    <n v="4"/>
    <n v="1"/>
    <n v="3"/>
    <n v="4"/>
    <n v="6"/>
    <n v="2"/>
    <n v="8"/>
    <n v="3"/>
    <n v="4"/>
    <n v="7"/>
    <n v="1"/>
    <n v="4"/>
    <n v="5"/>
    <n v="6"/>
    <n v="1"/>
    <n v="7"/>
    <n v="2"/>
    <n v="3"/>
    <n v="5"/>
    <n v="19"/>
    <n v="17"/>
    <n v="36"/>
    <n v="0"/>
    <n v="0"/>
    <n v="0"/>
    <n v="0"/>
    <n v="0"/>
    <n v="0"/>
    <n v="2"/>
    <n v="2"/>
    <n v="1"/>
    <n v="0"/>
    <n v="0"/>
    <n v="0"/>
    <n v="0"/>
    <n v="0"/>
    <n v="0"/>
    <n v="0"/>
    <n v="1"/>
    <n v="0"/>
    <n v="0"/>
    <n v="0"/>
    <n v="0"/>
    <n v="0"/>
    <n v="0"/>
    <n v="0"/>
    <n v="0"/>
    <n v="0"/>
    <n v="0"/>
    <n v="0"/>
    <n v="0"/>
    <n v="0"/>
    <n v="0"/>
    <n v="2"/>
    <n v="2"/>
    <n v="0"/>
    <n v="0"/>
    <n v="0"/>
    <n v="0"/>
    <n v="0"/>
    <n v="0"/>
    <n v="0"/>
    <n v="2"/>
    <n v="2"/>
    <n v="2"/>
    <n v="2"/>
    <n v="1"/>
  </r>
  <r>
    <s v="08DPB0632A"/>
    <n v="1"/>
    <s v="MATUTINO"/>
    <s v="REBELION DE TOMOCHI"/>
    <n v="8"/>
    <s v="CHIHUAHUA"/>
    <n v="8"/>
    <s v="CHIHUAHUA"/>
    <n v="31"/>
    <x v="16"/>
    <x v="5"/>
    <n v="128"/>
    <s v="TOMOCHI"/>
    <s v="CALLE TOMOCHI"/>
    <n v="0"/>
    <s v="PÚBLICO"/>
    <x v="0"/>
    <n v="2"/>
    <s v="BÁSICA"/>
    <n v="2"/>
    <x v="0"/>
    <n v="3"/>
    <x v="1"/>
    <n v="0"/>
    <s v="NO APLICA"/>
    <n v="0"/>
    <s v="NO APLICA"/>
    <s v="08FZI0016N"/>
    <s v="08FJI0006F"/>
    <s v="08ADG0010O"/>
    <n v="0"/>
    <n v="74"/>
    <n v="84"/>
    <n v="158"/>
    <n v="74"/>
    <n v="84"/>
    <n v="158"/>
    <n v="10"/>
    <n v="12"/>
    <n v="22"/>
    <n v="15"/>
    <n v="17"/>
    <n v="32"/>
    <n v="15"/>
    <n v="17"/>
    <n v="32"/>
    <n v="15"/>
    <n v="14"/>
    <n v="29"/>
    <n v="8"/>
    <n v="10"/>
    <n v="18"/>
    <n v="15"/>
    <n v="16"/>
    <n v="31"/>
    <n v="16"/>
    <n v="17"/>
    <n v="33"/>
    <n v="10"/>
    <n v="10"/>
    <n v="20"/>
    <n v="79"/>
    <n v="84"/>
    <n v="163"/>
    <n v="1"/>
    <n v="2"/>
    <n v="1"/>
    <n v="1"/>
    <n v="2"/>
    <n v="1"/>
    <n v="0"/>
    <n v="8"/>
    <n v="0"/>
    <n v="0"/>
    <n v="1"/>
    <n v="0"/>
    <n v="0"/>
    <n v="0"/>
    <n v="0"/>
    <n v="0"/>
    <n v="3"/>
    <n v="5"/>
    <n v="0"/>
    <n v="0"/>
    <n v="0"/>
    <n v="0"/>
    <n v="0"/>
    <n v="0"/>
    <n v="0"/>
    <n v="0"/>
    <n v="0"/>
    <n v="0"/>
    <n v="0"/>
    <n v="0"/>
    <n v="0"/>
    <n v="9"/>
    <n v="3"/>
    <n v="5"/>
    <n v="1"/>
    <n v="2"/>
    <n v="1"/>
    <n v="1"/>
    <n v="2"/>
    <n v="1"/>
    <n v="0"/>
    <n v="8"/>
    <n v="7"/>
    <n v="7"/>
    <n v="1"/>
  </r>
  <r>
    <s v="08DPB0633Z"/>
    <n v="4"/>
    <s v="DISCONTINUO"/>
    <s v="AGUSTIN MELGAR"/>
    <n v="8"/>
    <s v="CHIHUAHUA"/>
    <n v="8"/>
    <s v="CHIHUAHUA"/>
    <n v="20"/>
    <x v="53"/>
    <x v="1"/>
    <n v="450"/>
    <s v="GUASACHI"/>
    <s v="CALLE GUASACHI"/>
    <n v="0"/>
    <s v="PÚBLICO"/>
    <x v="0"/>
    <n v="2"/>
    <s v="BÁSICA"/>
    <n v="2"/>
    <x v="0"/>
    <n v="3"/>
    <x v="1"/>
    <n v="0"/>
    <s v="NO APLICA"/>
    <n v="0"/>
    <s v="NO APLICA"/>
    <s v="08FZI0015O"/>
    <s v="08FJI0005G"/>
    <s v="08ADG0003E"/>
    <n v="0"/>
    <n v="23"/>
    <n v="19"/>
    <n v="42"/>
    <n v="23"/>
    <n v="19"/>
    <n v="42"/>
    <n v="2"/>
    <n v="3"/>
    <n v="5"/>
    <n v="5"/>
    <n v="3"/>
    <n v="8"/>
    <n v="5"/>
    <n v="3"/>
    <n v="8"/>
    <n v="4"/>
    <n v="6"/>
    <n v="10"/>
    <n v="5"/>
    <n v="3"/>
    <n v="8"/>
    <n v="8"/>
    <n v="4"/>
    <n v="12"/>
    <n v="4"/>
    <n v="3"/>
    <n v="7"/>
    <n v="3"/>
    <n v="0"/>
    <n v="3"/>
    <n v="29"/>
    <n v="19"/>
    <n v="48"/>
    <n v="0"/>
    <n v="0"/>
    <n v="0"/>
    <n v="0"/>
    <n v="0"/>
    <n v="0"/>
    <n v="2"/>
    <n v="2"/>
    <n v="0"/>
    <n v="1"/>
    <n v="0"/>
    <n v="0"/>
    <n v="0"/>
    <n v="0"/>
    <n v="0"/>
    <n v="0"/>
    <n v="0"/>
    <n v="1"/>
    <n v="0"/>
    <n v="0"/>
    <n v="0"/>
    <n v="0"/>
    <n v="0"/>
    <n v="0"/>
    <n v="0"/>
    <n v="0"/>
    <n v="0"/>
    <n v="0"/>
    <n v="0"/>
    <n v="0"/>
    <n v="0"/>
    <n v="2"/>
    <n v="0"/>
    <n v="2"/>
    <n v="0"/>
    <n v="0"/>
    <n v="0"/>
    <n v="0"/>
    <n v="0"/>
    <n v="0"/>
    <n v="2"/>
    <n v="2"/>
    <n v="2"/>
    <n v="2"/>
    <n v="1"/>
  </r>
  <r>
    <s v="08DPB0636X"/>
    <n v="1"/>
    <s v="MATUTINO"/>
    <s v="ANASTACIO LARA"/>
    <n v="8"/>
    <s v="CHIHUAHUA"/>
    <n v="8"/>
    <s v="CHIHUAHUA"/>
    <n v="65"/>
    <x v="7"/>
    <x v="1"/>
    <n v="1008"/>
    <s v="MESA DEL SOMBRERO"/>
    <s v="CALLE MESA DEL SOMBRERO"/>
    <n v="0"/>
    <s v="PÚBLICO"/>
    <x v="0"/>
    <n v="2"/>
    <s v="BÁSICA"/>
    <n v="2"/>
    <x v="0"/>
    <n v="3"/>
    <x v="1"/>
    <n v="0"/>
    <s v="NO APLICA"/>
    <n v="0"/>
    <s v="NO APLICA"/>
    <s v="08FZI0015O"/>
    <s v="08FJI0005G"/>
    <s v="08ADG0003E"/>
    <n v="0"/>
    <n v="12"/>
    <n v="9"/>
    <n v="21"/>
    <n v="12"/>
    <n v="9"/>
    <n v="21"/>
    <n v="2"/>
    <n v="0"/>
    <n v="2"/>
    <n v="0"/>
    <n v="1"/>
    <n v="1"/>
    <n v="0"/>
    <n v="1"/>
    <n v="1"/>
    <n v="1"/>
    <n v="0"/>
    <n v="1"/>
    <n v="2"/>
    <n v="2"/>
    <n v="4"/>
    <n v="2"/>
    <n v="0"/>
    <n v="2"/>
    <n v="1"/>
    <n v="2"/>
    <n v="3"/>
    <n v="3"/>
    <n v="2"/>
    <n v="5"/>
    <n v="9"/>
    <n v="7"/>
    <n v="16"/>
    <n v="0"/>
    <n v="0"/>
    <n v="0"/>
    <n v="0"/>
    <n v="0"/>
    <n v="0"/>
    <n v="1"/>
    <n v="1"/>
    <n v="1"/>
    <n v="0"/>
    <n v="0"/>
    <n v="0"/>
    <n v="0"/>
    <n v="0"/>
    <n v="0"/>
    <n v="0"/>
    <n v="0"/>
    <n v="0"/>
    <n v="0"/>
    <n v="0"/>
    <n v="0"/>
    <n v="0"/>
    <n v="0"/>
    <n v="0"/>
    <n v="0"/>
    <n v="0"/>
    <n v="0"/>
    <n v="0"/>
    <n v="0"/>
    <n v="0"/>
    <n v="0"/>
    <n v="1"/>
    <n v="1"/>
    <n v="0"/>
    <n v="0"/>
    <n v="0"/>
    <n v="0"/>
    <n v="0"/>
    <n v="0"/>
    <n v="0"/>
    <n v="1"/>
    <n v="1"/>
    <n v="3"/>
    <n v="1"/>
    <n v="1"/>
  </r>
  <r>
    <s v="08DPB0638V"/>
    <n v="1"/>
    <s v="MATUTINO"/>
    <s v="SOR JUANA INES DE LA CRUZ"/>
    <n v="8"/>
    <s v="CHIHUAHUA"/>
    <n v="8"/>
    <s v="CHIHUAHUA"/>
    <n v="49"/>
    <x v="24"/>
    <x v="2"/>
    <n v="4"/>
    <s v="ARROYO HONDO"/>
    <s v="CALLE INDEPENDENCIA "/>
    <n v="0"/>
    <s v="PÚBLICO"/>
    <x v="0"/>
    <n v="2"/>
    <s v="BÁSICA"/>
    <n v="2"/>
    <x v="0"/>
    <n v="3"/>
    <x v="1"/>
    <n v="0"/>
    <s v="NO APLICA"/>
    <n v="0"/>
    <s v="NO APLICA"/>
    <s v="08FZI0024W"/>
    <s v="08FJI0008D"/>
    <s v="08ADG0006B"/>
    <n v="0"/>
    <n v="34"/>
    <n v="33"/>
    <n v="67"/>
    <n v="34"/>
    <n v="33"/>
    <n v="67"/>
    <n v="4"/>
    <n v="6"/>
    <n v="10"/>
    <n v="6"/>
    <n v="4"/>
    <n v="10"/>
    <n v="6"/>
    <n v="4"/>
    <n v="10"/>
    <n v="5"/>
    <n v="3"/>
    <n v="8"/>
    <n v="6"/>
    <n v="8"/>
    <n v="14"/>
    <n v="3"/>
    <n v="3"/>
    <n v="6"/>
    <n v="6"/>
    <n v="7"/>
    <n v="13"/>
    <n v="5"/>
    <n v="2"/>
    <n v="7"/>
    <n v="31"/>
    <n v="27"/>
    <n v="58"/>
    <n v="0"/>
    <n v="0"/>
    <n v="0"/>
    <n v="0"/>
    <n v="0"/>
    <n v="0"/>
    <n v="3"/>
    <n v="3"/>
    <n v="1"/>
    <n v="0"/>
    <n v="0"/>
    <n v="0"/>
    <n v="0"/>
    <n v="0"/>
    <n v="0"/>
    <n v="0"/>
    <n v="0"/>
    <n v="2"/>
    <n v="0"/>
    <n v="0"/>
    <n v="0"/>
    <n v="0"/>
    <n v="0"/>
    <n v="0"/>
    <n v="0"/>
    <n v="0"/>
    <n v="0"/>
    <n v="0"/>
    <n v="0"/>
    <n v="0"/>
    <n v="0"/>
    <n v="3"/>
    <n v="1"/>
    <n v="2"/>
    <n v="0"/>
    <n v="0"/>
    <n v="0"/>
    <n v="0"/>
    <n v="0"/>
    <n v="0"/>
    <n v="3"/>
    <n v="3"/>
    <n v="3"/>
    <n v="3"/>
    <n v="1"/>
  </r>
  <r>
    <s v="08DPB0639U"/>
    <n v="1"/>
    <s v="MATUTINO"/>
    <s v="ANDRES VESALIO"/>
    <n v="8"/>
    <s v="CHIHUAHUA"/>
    <n v="8"/>
    <s v="CHIHUAHUA"/>
    <n v="46"/>
    <x v="34"/>
    <x v="8"/>
    <n v="877"/>
    <s v="RINCĂ“N DEL PLEITO"/>
    <s v="CALLE RANCHERIA RINCON DEL PLEITO"/>
    <n v="0"/>
    <s v="PÚBLICO"/>
    <x v="0"/>
    <n v="2"/>
    <s v="BÁSICA"/>
    <n v="2"/>
    <x v="0"/>
    <n v="3"/>
    <x v="1"/>
    <n v="0"/>
    <s v="NO APLICA"/>
    <n v="0"/>
    <s v="NO APLICA"/>
    <s v="08FZI0009D"/>
    <s v="08FJI0003I"/>
    <s v="08ADG0006B"/>
    <n v="0"/>
    <n v="24"/>
    <n v="9"/>
    <n v="33"/>
    <n v="24"/>
    <n v="9"/>
    <n v="33"/>
    <n v="4"/>
    <n v="0"/>
    <n v="4"/>
    <n v="5"/>
    <n v="6"/>
    <n v="11"/>
    <n v="5"/>
    <n v="7"/>
    <n v="12"/>
    <n v="6"/>
    <n v="2"/>
    <n v="8"/>
    <n v="5"/>
    <n v="3"/>
    <n v="8"/>
    <n v="3"/>
    <n v="4"/>
    <n v="7"/>
    <n v="5"/>
    <n v="0"/>
    <n v="5"/>
    <n v="4"/>
    <n v="0"/>
    <n v="4"/>
    <n v="28"/>
    <n v="16"/>
    <n v="44"/>
    <n v="0"/>
    <n v="0"/>
    <n v="0"/>
    <n v="0"/>
    <n v="0"/>
    <n v="0"/>
    <n v="2"/>
    <n v="2"/>
    <n v="0"/>
    <n v="1"/>
    <n v="0"/>
    <n v="0"/>
    <n v="0"/>
    <n v="0"/>
    <n v="0"/>
    <n v="0"/>
    <n v="1"/>
    <n v="0"/>
    <n v="0"/>
    <n v="0"/>
    <n v="0"/>
    <n v="0"/>
    <n v="0"/>
    <n v="0"/>
    <n v="0"/>
    <n v="0"/>
    <n v="0"/>
    <n v="0"/>
    <n v="0"/>
    <n v="0"/>
    <n v="0"/>
    <n v="2"/>
    <n v="1"/>
    <n v="1"/>
    <n v="0"/>
    <n v="0"/>
    <n v="0"/>
    <n v="0"/>
    <n v="0"/>
    <n v="0"/>
    <n v="2"/>
    <n v="2"/>
    <n v="1"/>
    <n v="1"/>
    <n v="1"/>
  </r>
  <r>
    <s v="08DPB0641I"/>
    <n v="4"/>
    <s v="DISCONTINUO"/>
    <s v="NIĂ‘OS REVOLUCIONARIOS"/>
    <n v="8"/>
    <s v="CHIHUAHUA"/>
    <n v="8"/>
    <s v="CHIHUAHUA"/>
    <n v="65"/>
    <x v="7"/>
    <x v="1"/>
    <n v="365"/>
    <s v="MORIBO"/>
    <s v="CALLE MESA DE MORIBO"/>
    <n v="0"/>
    <s v="PÚBLICO"/>
    <x v="0"/>
    <n v="2"/>
    <s v="BÁSICA"/>
    <n v="2"/>
    <x v="0"/>
    <n v="3"/>
    <x v="1"/>
    <n v="0"/>
    <s v="NO APLICA"/>
    <n v="0"/>
    <s v="NO APLICA"/>
    <s v="08FZI0030G"/>
    <s v="08FJI0005G"/>
    <s v="08ADG0003E"/>
    <n v="0"/>
    <n v="11"/>
    <n v="3"/>
    <n v="14"/>
    <n v="11"/>
    <n v="3"/>
    <n v="14"/>
    <n v="0"/>
    <n v="1"/>
    <n v="1"/>
    <n v="1"/>
    <n v="1"/>
    <n v="2"/>
    <n v="2"/>
    <n v="1"/>
    <n v="3"/>
    <n v="2"/>
    <n v="0"/>
    <n v="2"/>
    <n v="2"/>
    <n v="1"/>
    <n v="3"/>
    <n v="3"/>
    <n v="0"/>
    <n v="3"/>
    <n v="2"/>
    <n v="1"/>
    <n v="3"/>
    <n v="3"/>
    <n v="0"/>
    <n v="3"/>
    <n v="14"/>
    <n v="3"/>
    <n v="17"/>
    <n v="0"/>
    <n v="0"/>
    <n v="0"/>
    <n v="0"/>
    <n v="0"/>
    <n v="0"/>
    <n v="1"/>
    <n v="1"/>
    <n v="0"/>
    <n v="1"/>
    <n v="0"/>
    <n v="0"/>
    <n v="0"/>
    <n v="0"/>
    <n v="0"/>
    <n v="0"/>
    <n v="0"/>
    <n v="0"/>
    <n v="0"/>
    <n v="0"/>
    <n v="0"/>
    <n v="0"/>
    <n v="0"/>
    <n v="0"/>
    <n v="0"/>
    <n v="0"/>
    <n v="0"/>
    <n v="0"/>
    <n v="0"/>
    <n v="0"/>
    <n v="0"/>
    <n v="1"/>
    <n v="0"/>
    <n v="1"/>
    <n v="0"/>
    <n v="0"/>
    <n v="0"/>
    <n v="0"/>
    <n v="0"/>
    <n v="0"/>
    <n v="1"/>
    <n v="1"/>
    <n v="1"/>
    <n v="1"/>
    <n v="1"/>
  </r>
  <r>
    <s v="08DPB0643G"/>
    <n v="4"/>
    <s v="DISCONTINUO"/>
    <s v="HERNANDO ALVARADO TEZOZOMOC"/>
    <n v="8"/>
    <s v="CHIHUAHUA"/>
    <n v="8"/>
    <s v="CHIHUAHUA"/>
    <n v="9"/>
    <x v="1"/>
    <x v="1"/>
    <n v="74"/>
    <s v="GUTEACHI (GUTECHI)"/>
    <s v="CALLE GUTEACHI (GUTECHI)"/>
    <n v="0"/>
    <s v="PÚBLICO"/>
    <x v="0"/>
    <n v="2"/>
    <s v="BÁSICA"/>
    <n v="2"/>
    <x v="0"/>
    <n v="3"/>
    <x v="1"/>
    <n v="0"/>
    <s v="NO APLICA"/>
    <n v="0"/>
    <s v="NO APLICA"/>
    <s v="08FZI0004I"/>
    <s v="08FJI0002J"/>
    <s v="08ADG0003E"/>
    <n v="0"/>
    <n v="17"/>
    <n v="8"/>
    <n v="25"/>
    <n v="17"/>
    <n v="8"/>
    <n v="25"/>
    <n v="5"/>
    <n v="0"/>
    <n v="5"/>
    <n v="4"/>
    <n v="3"/>
    <n v="7"/>
    <n v="5"/>
    <n v="4"/>
    <n v="9"/>
    <n v="3"/>
    <n v="3"/>
    <n v="6"/>
    <n v="3"/>
    <n v="3"/>
    <n v="6"/>
    <n v="2"/>
    <n v="3"/>
    <n v="5"/>
    <n v="3"/>
    <n v="0"/>
    <n v="3"/>
    <n v="3"/>
    <n v="3"/>
    <n v="6"/>
    <n v="19"/>
    <n v="16"/>
    <n v="35"/>
    <n v="0"/>
    <n v="0"/>
    <n v="0"/>
    <n v="0"/>
    <n v="0"/>
    <n v="0"/>
    <n v="2"/>
    <n v="2"/>
    <n v="0"/>
    <n v="1"/>
    <n v="0"/>
    <n v="0"/>
    <n v="0"/>
    <n v="0"/>
    <n v="0"/>
    <n v="0"/>
    <n v="0"/>
    <n v="1"/>
    <n v="0"/>
    <n v="0"/>
    <n v="0"/>
    <n v="0"/>
    <n v="0"/>
    <n v="0"/>
    <n v="0"/>
    <n v="0"/>
    <n v="0"/>
    <n v="0"/>
    <n v="0"/>
    <n v="0"/>
    <n v="0"/>
    <n v="2"/>
    <n v="0"/>
    <n v="2"/>
    <n v="0"/>
    <n v="0"/>
    <n v="0"/>
    <n v="0"/>
    <n v="0"/>
    <n v="0"/>
    <n v="2"/>
    <n v="2"/>
    <n v="2"/>
    <n v="2"/>
    <n v="1"/>
  </r>
  <r>
    <s v="08DPB0644F"/>
    <n v="1"/>
    <s v="MATUTINO"/>
    <s v="CUITLAHUAC"/>
    <n v="8"/>
    <s v="CHIHUAHUA"/>
    <n v="8"/>
    <s v="CHIHUAHUA"/>
    <n v="29"/>
    <x v="3"/>
    <x v="3"/>
    <n v="122"/>
    <s v="MESA DE SATEVĂ“ (MESA DE LA PALMA)"/>
    <s v="CALLE MESA DE LA PALMA"/>
    <n v="0"/>
    <s v="PÚBLICO"/>
    <x v="0"/>
    <n v="2"/>
    <s v="BÁSICA"/>
    <n v="2"/>
    <x v="0"/>
    <n v="3"/>
    <x v="1"/>
    <n v="0"/>
    <s v="NO APLICA"/>
    <n v="0"/>
    <s v="NO APLICA"/>
    <s v="08FZI0010T"/>
    <s v="08FJI0004H"/>
    <s v="08ADG0007A"/>
    <n v="0"/>
    <n v="25"/>
    <n v="22"/>
    <n v="47"/>
    <n v="25"/>
    <n v="22"/>
    <n v="47"/>
    <n v="4"/>
    <n v="1"/>
    <n v="5"/>
    <n v="8"/>
    <n v="9"/>
    <n v="17"/>
    <n v="8"/>
    <n v="9"/>
    <n v="17"/>
    <n v="2"/>
    <n v="1"/>
    <n v="3"/>
    <n v="0"/>
    <n v="4"/>
    <n v="4"/>
    <n v="6"/>
    <n v="5"/>
    <n v="11"/>
    <n v="7"/>
    <n v="10"/>
    <n v="17"/>
    <n v="4"/>
    <n v="1"/>
    <n v="5"/>
    <n v="27"/>
    <n v="30"/>
    <n v="57"/>
    <n v="0"/>
    <n v="0"/>
    <n v="0"/>
    <n v="0"/>
    <n v="0"/>
    <n v="0"/>
    <n v="2"/>
    <n v="2"/>
    <n v="1"/>
    <n v="0"/>
    <n v="0"/>
    <n v="0"/>
    <n v="0"/>
    <n v="0"/>
    <n v="0"/>
    <n v="0"/>
    <n v="1"/>
    <n v="0"/>
    <n v="0"/>
    <n v="0"/>
    <n v="0"/>
    <n v="0"/>
    <n v="0"/>
    <n v="0"/>
    <n v="0"/>
    <n v="0"/>
    <n v="0"/>
    <n v="0"/>
    <n v="0"/>
    <n v="0"/>
    <n v="0"/>
    <n v="2"/>
    <n v="2"/>
    <n v="0"/>
    <n v="0"/>
    <n v="0"/>
    <n v="0"/>
    <n v="0"/>
    <n v="0"/>
    <n v="0"/>
    <n v="2"/>
    <n v="2"/>
    <n v="2"/>
    <n v="2"/>
    <n v="1"/>
  </r>
  <r>
    <s v="08DPB0645E"/>
    <n v="1"/>
    <s v="MATUTINO"/>
    <s v="TARAHUMARA"/>
    <n v="8"/>
    <s v="CHIHUAHUA"/>
    <n v="8"/>
    <s v="CHIHUAHUA"/>
    <n v="65"/>
    <x v="7"/>
    <x v="1"/>
    <n v="162"/>
    <s v="SAN ISIDRO"/>
    <s v="CALLE SAN ISIDRO EJIDO POROCHI"/>
    <n v="0"/>
    <s v="PÚBLICO"/>
    <x v="0"/>
    <n v="2"/>
    <s v="BÁSICA"/>
    <n v="2"/>
    <x v="0"/>
    <n v="3"/>
    <x v="1"/>
    <n v="0"/>
    <s v="NO APLICA"/>
    <n v="0"/>
    <s v="NO APLICA"/>
    <s v="08FZI0014P"/>
    <s v="08FJI0005G"/>
    <s v="08ADG0003E"/>
    <n v="0"/>
    <n v="12"/>
    <n v="7"/>
    <n v="19"/>
    <n v="12"/>
    <n v="7"/>
    <n v="19"/>
    <n v="2"/>
    <n v="1"/>
    <n v="3"/>
    <n v="2"/>
    <n v="2"/>
    <n v="4"/>
    <n v="2"/>
    <n v="2"/>
    <n v="4"/>
    <n v="1"/>
    <n v="1"/>
    <n v="2"/>
    <n v="2"/>
    <n v="1"/>
    <n v="3"/>
    <n v="0"/>
    <n v="2"/>
    <n v="2"/>
    <n v="2"/>
    <n v="0"/>
    <n v="2"/>
    <n v="4"/>
    <n v="1"/>
    <n v="5"/>
    <n v="11"/>
    <n v="7"/>
    <n v="18"/>
    <n v="0"/>
    <n v="0"/>
    <n v="0"/>
    <n v="0"/>
    <n v="0"/>
    <n v="0"/>
    <n v="1"/>
    <n v="1"/>
    <n v="0"/>
    <n v="1"/>
    <n v="0"/>
    <n v="0"/>
    <n v="0"/>
    <n v="0"/>
    <n v="0"/>
    <n v="0"/>
    <n v="0"/>
    <n v="0"/>
    <n v="0"/>
    <n v="0"/>
    <n v="0"/>
    <n v="0"/>
    <n v="0"/>
    <n v="0"/>
    <n v="0"/>
    <n v="0"/>
    <n v="0"/>
    <n v="0"/>
    <n v="0"/>
    <n v="0"/>
    <n v="0"/>
    <n v="1"/>
    <n v="0"/>
    <n v="1"/>
    <n v="0"/>
    <n v="0"/>
    <n v="0"/>
    <n v="0"/>
    <n v="0"/>
    <n v="0"/>
    <n v="1"/>
    <n v="1"/>
    <n v="1"/>
    <n v="1"/>
    <n v="1"/>
  </r>
  <r>
    <s v="08DPB0646D"/>
    <n v="4"/>
    <s v="DISCONTINUO"/>
    <s v="LUIS DONALDO COLOSIO"/>
    <n v="8"/>
    <s v="CHIHUAHUA"/>
    <n v="8"/>
    <s v="CHIHUAHUA"/>
    <n v="11"/>
    <x v="22"/>
    <x v="7"/>
    <n v="1"/>
    <s v="SANTA ROSALĂŤA DE CAMARGO"/>
    <s v="AVENIDA GONZALEZ ORTEGA"/>
    <n v="0"/>
    <s v="PÚBLICO"/>
    <x v="0"/>
    <n v="2"/>
    <s v="BÁSICA"/>
    <n v="2"/>
    <x v="0"/>
    <n v="3"/>
    <x v="1"/>
    <n v="0"/>
    <s v="NO APLICA"/>
    <n v="0"/>
    <s v="NO APLICA"/>
    <s v="08FZI0034C"/>
    <s v="08FJI0009C"/>
    <s v="08ADG0057I"/>
    <n v="0"/>
    <n v="55"/>
    <n v="58"/>
    <n v="113"/>
    <n v="55"/>
    <n v="58"/>
    <n v="113"/>
    <n v="10"/>
    <n v="10"/>
    <n v="20"/>
    <n v="6"/>
    <n v="9"/>
    <n v="15"/>
    <n v="6"/>
    <n v="9"/>
    <n v="15"/>
    <n v="7"/>
    <n v="11"/>
    <n v="18"/>
    <n v="13"/>
    <n v="11"/>
    <n v="24"/>
    <n v="8"/>
    <n v="10"/>
    <n v="18"/>
    <n v="12"/>
    <n v="9"/>
    <n v="21"/>
    <n v="7"/>
    <n v="17"/>
    <n v="24"/>
    <n v="53"/>
    <n v="67"/>
    <n v="120"/>
    <n v="0"/>
    <n v="0"/>
    <n v="1"/>
    <n v="1"/>
    <n v="0"/>
    <n v="0"/>
    <n v="2"/>
    <n v="4"/>
    <n v="0"/>
    <n v="1"/>
    <n v="0"/>
    <n v="0"/>
    <n v="0"/>
    <n v="0"/>
    <n v="0"/>
    <n v="0"/>
    <n v="1"/>
    <n v="2"/>
    <n v="0"/>
    <n v="0"/>
    <n v="0"/>
    <n v="0"/>
    <n v="0"/>
    <n v="0"/>
    <n v="0"/>
    <n v="0"/>
    <n v="0"/>
    <n v="0"/>
    <n v="0"/>
    <n v="0"/>
    <n v="0"/>
    <n v="4"/>
    <n v="1"/>
    <n v="3"/>
    <n v="0"/>
    <n v="0"/>
    <n v="1"/>
    <n v="1"/>
    <n v="0"/>
    <n v="0"/>
    <n v="2"/>
    <n v="4"/>
    <n v="5"/>
    <n v="4"/>
    <n v="1"/>
  </r>
  <r>
    <s v="08DPB0647C"/>
    <n v="1"/>
    <s v="MATUTINO"/>
    <s v="MOCTEZUMA XOCOYOTZIN"/>
    <n v="8"/>
    <s v="CHIHUAHUA"/>
    <n v="8"/>
    <s v="CHIHUAHUA"/>
    <n v="7"/>
    <x v="48"/>
    <x v="8"/>
    <n v="113"/>
    <s v="SAN CARLOS"/>
    <s v="CALLE SAN CARLOS"/>
    <n v="0"/>
    <s v="PÚBLICO"/>
    <x v="0"/>
    <n v="2"/>
    <s v="BÁSICA"/>
    <n v="2"/>
    <x v="0"/>
    <n v="3"/>
    <x v="1"/>
    <n v="0"/>
    <s v="NO APLICA"/>
    <n v="0"/>
    <s v="NO APLICA"/>
    <s v="08FZI0011S"/>
    <s v="08FJI0004H"/>
    <s v="08ADG0007A"/>
    <n v="0"/>
    <n v="26"/>
    <n v="25"/>
    <n v="51"/>
    <n v="26"/>
    <n v="25"/>
    <n v="51"/>
    <n v="2"/>
    <n v="3"/>
    <n v="5"/>
    <n v="6"/>
    <n v="3"/>
    <n v="9"/>
    <n v="6"/>
    <n v="3"/>
    <n v="9"/>
    <n v="7"/>
    <n v="4"/>
    <n v="11"/>
    <n v="6"/>
    <n v="6"/>
    <n v="12"/>
    <n v="2"/>
    <n v="4"/>
    <n v="6"/>
    <n v="4"/>
    <n v="4"/>
    <n v="8"/>
    <n v="4"/>
    <n v="6"/>
    <n v="10"/>
    <n v="29"/>
    <n v="27"/>
    <n v="56"/>
    <n v="0"/>
    <n v="0"/>
    <n v="0"/>
    <n v="0"/>
    <n v="0"/>
    <n v="0"/>
    <n v="2"/>
    <n v="2"/>
    <n v="0"/>
    <n v="1"/>
    <n v="0"/>
    <n v="0"/>
    <n v="0"/>
    <n v="0"/>
    <n v="0"/>
    <n v="0"/>
    <n v="0"/>
    <n v="1"/>
    <n v="0"/>
    <n v="0"/>
    <n v="0"/>
    <n v="0"/>
    <n v="0"/>
    <n v="0"/>
    <n v="0"/>
    <n v="0"/>
    <n v="0"/>
    <n v="0"/>
    <n v="0"/>
    <n v="0"/>
    <n v="0"/>
    <n v="2"/>
    <n v="0"/>
    <n v="2"/>
    <n v="0"/>
    <n v="0"/>
    <n v="0"/>
    <n v="0"/>
    <n v="0"/>
    <n v="0"/>
    <n v="2"/>
    <n v="2"/>
    <n v="2"/>
    <n v="2"/>
    <n v="1"/>
  </r>
  <r>
    <s v="08DPB0649A"/>
    <n v="4"/>
    <s v="DISCONTINUO"/>
    <s v="ANTONIO ORTIZ MENA"/>
    <n v="8"/>
    <s v="CHIHUAHUA"/>
    <n v="8"/>
    <s v="CHIHUAHUA"/>
    <n v="8"/>
    <x v="31"/>
    <x v="1"/>
    <n v="727"/>
    <s v="ROCAGUACHI"/>
    <s v="CALLE ROCAHUACHI"/>
    <n v="0"/>
    <s v="PÚBLICO"/>
    <x v="0"/>
    <n v="2"/>
    <s v="BÁSICA"/>
    <n v="2"/>
    <x v="0"/>
    <n v="3"/>
    <x v="1"/>
    <n v="0"/>
    <s v="NO APLICA"/>
    <n v="0"/>
    <s v="NO APLICA"/>
    <s v="08FZI0018L"/>
    <s v="08FJI0007E"/>
    <s v="08ADG0006B"/>
    <n v="0"/>
    <n v="23"/>
    <n v="23"/>
    <n v="46"/>
    <n v="23"/>
    <n v="23"/>
    <n v="46"/>
    <n v="3"/>
    <n v="1"/>
    <n v="4"/>
    <n v="3"/>
    <n v="2"/>
    <n v="5"/>
    <n v="3"/>
    <n v="2"/>
    <n v="5"/>
    <n v="6"/>
    <n v="4"/>
    <n v="10"/>
    <n v="3"/>
    <n v="5"/>
    <n v="8"/>
    <n v="3"/>
    <n v="5"/>
    <n v="8"/>
    <n v="5"/>
    <n v="3"/>
    <n v="8"/>
    <n v="4"/>
    <n v="8"/>
    <n v="12"/>
    <n v="24"/>
    <n v="27"/>
    <n v="51"/>
    <n v="0"/>
    <n v="0"/>
    <n v="0"/>
    <n v="0"/>
    <n v="0"/>
    <n v="0"/>
    <n v="2"/>
    <n v="2"/>
    <n v="0"/>
    <n v="1"/>
    <n v="0"/>
    <n v="0"/>
    <n v="0"/>
    <n v="0"/>
    <n v="0"/>
    <n v="0"/>
    <n v="0"/>
    <n v="1"/>
    <n v="0"/>
    <n v="0"/>
    <n v="0"/>
    <n v="0"/>
    <n v="0"/>
    <n v="0"/>
    <n v="0"/>
    <n v="0"/>
    <n v="0"/>
    <n v="0"/>
    <n v="0"/>
    <n v="0"/>
    <n v="0"/>
    <n v="2"/>
    <n v="0"/>
    <n v="2"/>
    <n v="0"/>
    <n v="0"/>
    <n v="0"/>
    <n v="0"/>
    <n v="0"/>
    <n v="0"/>
    <n v="2"/>
    <n v="2"/>
    <n v="2"/>
    <n v="2"/>
    <n v="1"/>
  </r>
  <r>
    <s v="08DPB0650Q"/>
    <n v="1"/>
    <s v="MATUTINO"/>
    <s v="NEZAHUALCOYOTL"/>
    <n v="8"/>
    <s v="CHIHUAHUA"/>
    <n v="8"/>
    <s v="CHIHUAHUA"/>
    <n v="27"/>
    <x v="9"/>
    <x v="8"/>
    <n v="60"/>
    <s v="RANCHERĂŤA PAPAJICHI"/>
    <s v="CALLE PAPAJICHI"/>
    <n v="0"/>
    <s v="PÚBLICO"/>
    <x v="0"/>
    <n v="2"/>
    <s v="BÁSICA"/>
    <n v="2"/>
    <x v="0"/>
    <n v="3"/>
    <x v="1"/>
    <n v="0"/>
    <s v="NO APLICA"/>
    <n v="0"/>
    <s v="NO APLICA"/>
    <s v="08FZI0024W"/>
    <s v="08FJI0008D"/>
    <s v="08ADG0006B"/>
    <n v="0"/>
    <n v="14"/>
    <n v="32"/>
    <n v="46"/>
    <n v="14"/>
    <n v="32"/>
    <n v="46"/>
    <n v="1"/>
    <n v="5"/>
    <n v="6"/>
    <n v="3"/>
    <n v="4"/>
    <n v="7"/>
    <n v="3"/>
    <n v="4"/>
    <n v="7"/>
    <n v="3"/>
    <n v="2"/>
    <n v="5"/>
    <n v="1"/>
    <n v="3"/>
    <n v="4"/>
    <n v="2"/>
    <n v="5"/>
    <n v="7"/>
    <n v="2"/>
    <n v="6"/>
    <n v="8"/>
    <n v="4"/>
    <n v="7"/>
    <n v="11"/>
    <n v="15"/>
    <n v="27"/>
    <n v="42"/>
    <n v="0"/>
    <n v="0"/>
    <n v="0"/>
    <n v="0"/>
    <n v="0"/>
    <n v="0"/>
    <n v="2"/>
    <n v="2"/>
    <n v="1"/>
    <n v="0"/>
    <n v="0"/>
    <n v="0"/>
    <n v="0"/>
    <n v="0"/>
    <n v="0"/>
    <n v="0"/>
    <n v="0"/>
    <n v="1"/>
    <n v="0"/>
    <n v="0"/>
    <n v="0"/>
    <n v="0"/>
    <n v="0"/>
    <n v="0"/>
    <n v="0"/>
    <n v="0"/>
    <n v="0"/>
    <n v="0"/>
    <n v="0"/>
    <n v="0"/>
    <n v="0"/>
    <n v="2"/>
    <n v="1"/>
    <n v="1"/>
    <n v="0"/>
    <n v="0"/>
    <n v="0"/>
    <n v="0"/>
    <n v="0"/>
    <n v="0"/>
    <n v="2"/>
    <n v="2"/>
    <n v="2"/>
    <n v="2"/>
    <n v="1"/>
  </r>
  <r>
    <s v="08DPB0651P"/>
    <n v="1"/>
    <s v="MATUTINO"/>
    <s v="PRIMARIA INDIGENA"/>
    <n v="8"/>
    <s v="CHIHUAHUA"/>
    <n v="8"/>
    <s v="CHIHUAHUA"/>
    <n v="7"/>
    <x v="48"/>
    <x v="8"/>
    <n v="13"/>
    <s v="ARROYO DEL RANCHO"/>
    <s v="CALLE ARROYO DEL RANCHO"/>
    <n v="0"/>
    <s v="PÚBLICO"/>
    <x v="0"/>
    <n v="2"/>
    <s v="BÁSICA"/>
    <n v="2"/>
    <x v="0"/>
    <n v="3"/>
    <x v="1"/>
    <n v="0"/>
    <s v="NO APLICA"/>
    <n v="0"/>
    <s v="NO APLICA"/>
    <s v="08FZI0007F"/>
    <s v="08FJI0003I"/>
    <s v="08ADG0006B"/>
    <n v="0"/>
    <n v="9"/>
    <n v="4"/>
    <n v="13"/>
    <n v="9"/>
    <n v="4"/>
    <n v="13"/>
    <n v="0"/>
    <n v="0"/>
    <n v="0"/>
    <n v="0"/>
    <n v="5"/>
    <n v="5"/>
    <n v="0"/>
    <n v="5"/>
    <n v="5"/>
    <n v="0"/>
    <n v="0"/>
    <n v="0"/>
    <n v="2"/>
    <n v="1"/>
    <n v="3"/>
    <n v="1"/>
    <n v="2"/>
    <n v="3"/>
    <n v="3"/>
    <n v="1"/>
    <n v="4"/>
    <n v="1"/>
    <n v="1"/>
    <n v="2"/>
    <n v="7"/>
    <n v="10"/>
    <n v="17"/>
    <n v="0"/>
    <n v="0"/>
    <n v="0"/>
    <n v="0"/>
    <n v="0"/>
    <n v="0"/>
    <n v="1"/>
    <n v="1"/>
    <n v="1"/>
    <n v="0"/>
    <n v="0"/>
    <n v="0"/>
    <n v="0"/>
    <n v="0"/>
    <n v="0"/>
    <n v="0"/>
    <n v="0"/>
    <n v="0"/>
    <n v="0"/>
    <n v="0"/>
    <n v="0"/>
    <n v="0"/>
    <n v="0"/>
    <n v="0"/>
    <n v="0"/>
    <n v="0"/>
    <n v="0"/>
    <n v="0"/>
    <n v="0"/>
    <n v="0"/>
    <n v="0"/>
    <n v="1"/>
    <n v="1"/>
    <n v="0"/>
    <n v="0"/>
    <n v="0"/>
    <n v="0"/>
    <n v="0"/>
    <n v="0"/>
    <n v="0"/>
    <n v="1"/>
    <n v="1"/>
    <n v="1"/>
    <n v="1"/>
    <n v="1"/>
  </r>
  <r>
    <s v="08DPB0653N"/>
    <n v="1"/>
    <s v="MATUTINO"/>
    <s v="PLAN DE GUADALUPE"/>
    <n v="8"/>
    <s v="CHIHUAHUA"/>
    <n v="8"/>
    <s v="CHIHUAHUA"/>
    <n v="65"/>
    <x v="7"/>
    <x v="1"/>
    <n v="521"/>
    <s v="LA PINOSA"/>
    <s v="CALLE LA PINOZA"/>
    <n v="0"/>
    <s v="PÚBLICO"/>
    <x v="0"/>
    <n v="2"/>
    <s v="BÁSICA"/>
    <n v="2"/>
    <x v="0"/>
    <n v="3"/>
    <x v="1"/>
    <n v="0"/>
    <s v="NO APLICA"/>
    <n v="0"/>
    <s v="NO APLICA"/>
    <s v="08FZI0030G"/>
    <s v="08FJI0005G"/>
    <s v="08ADG0003E"/>
    <n v="0"/>
    <n v="6"/>
    <n v="6"/>
    <n v="12"/>
    <n v="6"/>
    <n v="6"/>
    <n v="12"/>
    <n v="1"/>
    <n v="3"/>
    <n v="4"/>
    <n v="0"/>
    <n v="1"/>
    <n v="1"/>
    <n v="0"/>
    <n v="1"/>
    <n v="1"/>
    <n v="1"/>
    <n v="0"/>
    <n v="1"/>
    <n v="0"/>
    <n v="1"/>
    <n v="1"/>
    <n v="2"/>
    <n v="2"/>
    <n v="4"/>
    <n v="3"/>
    <n v="3"/>
    <n v="6"/>
    <n v="4"/>
    <n v="3"/>
    <n v="7"/>
    <n v="10"/>
    <n v="10"/>
    <n v="20"/>
    <n v="0"/>
    <n v="0"/>
    <n v="0"/>
    <n v="0"/>
    <n v="0"/>
    <n v="0"/>
    <n v="1"/>
    <n v="1"/>
    <n v="0"/>
    <n v="1"/>
    <n v="0"/>
    <n v="0"/>
    <n v="0"/>
    <n v="0"/>
    <n v="0"/>
    <n v="0"/>
    <n v="0"/>
    <n v="0"/>
    <n v="0"/>
    <n v="0"/>
    <n v="0"/>
    <n v="0"/>
    <n v="0"/>
    <n v="0"/>
    <n v="0"/>
    <n v="0"/>
    <n v="0"/>
    <n v="0"/>
    <n v="0"/>
    <n v="0"/>
    <n v="0"/>
    <n v="1"/>
    <n v="0"/>
    <n v="1"/>
    <n v="0"/>
    <n v="0"/>
    <n v="0"/>
    <n v="0"/>
    <n v="0"/>
    <n v="0"/>
    <n v="1"/>
    <n v="1"/>
    <n v="2"/>
    <n v="2"/>
    <n v="1"/>
  </r>
  <r>
    <s v="08DPB0654M"/>
    <n v="1"/>
    <s v="MATUTINO"/>
    <s v="AGUSTIN MELGAR"/>
    <n v="8"/>
    <s v="CHIHUAHUA"/>
    <n v="8"/>
    <s v="CHIHUAHUA"/>
    <n v="27"/>
    <x v="9"/>
    <x v="8"/>
    <n v="586"/>
    <s v="MATALIRABO"/>
    <s v="CALLE MATALIRABO"/>
    <n v="0"/>
    <s v="PÚBLICO"/>
    <x v="0"/>
    <n v="2"/>
    <s v="BÁSICA"/>
    <n v="2"/>
    <x v="0"/>
    <n v="3"/>
    <x v="1"/>
    <n v="0"/>
    <s v="NO APLICA"/>
    <n v="0"/>
    <s v="NO APLICA"/>
    <s v="08FZI0022Y"/>
    <s v="08FJI0008D"/>
    <s v="08ADG0006B"/>
    <n v="0"/>
    <n v="15"/>
    <n v="10"/>
    <n v="25"/>
    <n v="15"/>
    <n v="10"/>
    <n v="25"/>
    <n v="0"/>
    <n v="0"/>
    <n v="0"/>
    <n v="1"/>
    <n v="1"/>
    <n v="2"/>
    <n v="1"/>
    <n v="1"/>
    <n v="2"/>
    <n v="4"/>
    <n v="1"/>
    <n v="5"/>
    <n v="3"/>
    <n v="2"/>
    <n v="5"/>
    <n v="4"/>
    <n v="6"/>
    <n v="10"/>
    <n v="2"/>
    <n v="2"/>
    <n v="4"/>
    <n v="3"/>
    <n v="1"/>
    <n v="4"/>
    <n v="17"/>
    <n v="13"/>
    <n v="30"/>
    <n v="0"/>
    <n v="0"/>
    <n v="0"/>
    <n v="0"/>
    <n v="0"/>
    <n v="0"/>
    <n v="1"/>
    <n v="1"/>
    <n v="1"/>
    <n v="0"/>
    <n v="0"/>
    <n v="0"/>
    <n v="0"/>
    <n v="0"/>
    <n v="0"/>
    <n v="0"/>
    <n v="0"/>
    <n v="0"/>
    <n v="0"/>
    <n v="0"/>
    <n v="0"/>
    <n v="0"/>
    <n v="0"/>
    <n v="0"/>
    <n v="0"/>
    <n v="0"/>
    <n v="0"/>
    <n v="0"/>
    <n v="0"/>
    <n v="0"/>
    <n v="0"/>
    <n v="1"/>
    <n v="1"/>
    <n v="0"/>
    <n v="0"/>
    <n v="0"/>
    <n v="0"/>
    <n v="0"/>
    <n v="0"/>
    <n v="0"/>
    <n v="1"/>
    <n v="1"/>
    <n v="2"/>
    <n v="1"/>
    <n v="1"/>
  </r>
  <r>
    <s v="08DPB0655L"/>
    <n v="1"/>
    <s v="MATUTINO"/>
    <s v="EL PIPILA"/>
    <n v="8"/>
    <s v="CHIHUAHUA"/>
    <n v="8"/>
    <s v="CHIHUAHUA"/>
    <n v="8"/>
    <x v="31"/>
    <x v="1"/>
    <n v="218"/>
    <s v="YAGĂśIRACHI"/>
    <s v="CALLE YAHUIRACHI"/>
    <n v="0"/>
    <s v="PÚBLICO"/>
    <x v="0"/>
    <n v="2"/>
    <s v="BÁSICA"/>
    <n v="2"/>
    <x v="0"/>
    <n v="3"/>
    <x v="1"/>
    <n v="0"/>
    <s v="NO APLICA"/>
    <n v="0"/>
    <s v="NO APLICA"/>
    <s v="08FZI0037Z"/>
    <s v="08FJI0007E"/>
    <s v="08ADG0006B"/>
    <n v="0"/>
    <n v="26"/>
    <n v="36"/>
    <n v="62"/>
    <n v="26"/>
    <n v="36"/>
    <n v="62"/>
    <n v="2"/>
    <n v="4"/>
    <n v="6"/>
    <n v="5"/>
    <n v="4"/>
    <n v="9"/>
    <n v="5"/>
    <n v="4"/>
    <n v="9"/>
    <n v="3"/>
    <n v="8"/>
    <n v="11"/>
    <n v="3"/>
    <n v="7"/>
    <n v="10"/>
    <n v="7"/>
    <n v="5"/>
    <n v="12"/>
    <n v="4"/>
    <n v="10"/>
    <n v="14"/>
    <n v="4"/>
    <n v="6"/>
    <n v="10"/>
    <n v="26"/>
    <n v="40"/>
    <n v="66"/>
    <n v="0"/>
    <n v="0"/>
    <n v="0"/>
    <n v="0"/>
    <n v="0"/>
    <n v="0"/>
    <n v="3"/>
    <n v="3"/>
    <n v="1"/>
    <n v="0"/>
    <n v="0"/>
    <n v="0"/>
    <n v="0"/>
    <n v="0"/>
    <n v="0"/>
    <n v="0"/>
    <n v="0"/>
    <n v="2"/>
    <n v="0"/>
    <n v="0"/>
    <n v="0"/>
    <n v="0"/>
    <n v="0"/>
    <n v="0"/>
    <n v="0"/>
    <n v="0"/>
    <n v="0"/>
    <n v="0"/>
    <n v="0"/>
    <n v="0"/>
    <n v="0"/>
    <n v="3"/>
    <n v="1"/>
    <n v="2"/>
    <n v="0"/>
    <n v="0"/>
    <n v="0"/>
    <n v="0"/>
    <n v="0"/>
    <n v="0"/>
    <n v="3"/>
    <n v="3"/>
    <n v="3"/>
    <n v="3"/>
    <n v="1"/>
  </r>
  <r>
    <s v="08DPB0657J"/>
    <n v="4"/>
    <s v="DISCONTINUO"/>
    <s v="BENITO JUAREZ"/>
    <n v="8"/>
    <s v="CHIHUAHUA"/>
    <n v="8"/>
    <s v="CHIHUAHUA"/>
    <n v="37"/>
    <x v="0"/>
    <x v="0"/>
    <n v="1"/>
    <s v="JUĂREZ"/>
    <s v="CALLE PLUTARCO ELIAS S"/>
    <n v="0"/>
    <s v="PÚBLICO"/>
    <x v="0"/>
    <n v="2"/>
    <s v="BÁSICA"/>
    <n v="2"/>
    <x v="0"/>
    <n v="3"/>
    <x v="1"/>
    <n v="0"/>
    <s v="NO APLICA"/>
    <n v="0"/>
    <s v="NO APLICA"/>
    <s v="08FZI0025V"/>
    <s v="08FJI0009C"/>
    <s v="08ADG0005C"/>
    <n v="0"/>
    <n v="8"/>
    <n v="11"/>
    <n v="19"/>
    <n v="8"/>
    <n v="11"/>
    <n v="19"/>
    <n v="0"/>
    <n v="0"/>
    <n v="0"/>
    <n v="1"/>
    <n v="2"/>
    <n v="3"/>
    <n v="1"/>
    <n v="3"/>
    <n v="4"/>
    <n v="4"/>
    <n v="2"/>
    <n v="6"/>
    <n v="2"/>
    <n v="3"/>
    <n v="5"/>
    <n v="1"/>
    <n v="2"/>
    <n v="3"/>
    <n v="1"/>
    <n v="2"/>
    <n v="3"/>
    <n v="0"/>
    <n v="1"/>
    <n v="1"/>
    <n v="9"/>
    <n v="13"/>
    <n v="22"/>
    <n v="0"/>
    <n v="0"/>
    <n v="0"/>
    <n v="0"/>
    <n v="0"/>
    <n v="0"/>
    <n v="1"/>
    <n v="1"/>
    <n v="0"/>
    <n v="1"/>
    <n v="0"/>
    <n v="0"/>
    <n v="0"/>
    <n v="0"/>
    <n v="0"/>
    <n v="0"/>
    <n v="0"/>
    <n v="0"/>
    <n v="0"/>
    <n v="0"/>
    <n v="0"/>
    <n v="0"/>
    <n v="0"/>
    <n v="0"/>
    <n v="0"/>
    <n v="0"/>
    <n v="0"/>
    <n v="0"/>
    <n v="0"/>
    <n v="0"/>
    <n v="0"/>
    <n v="1"/>
    <n v="0"/>
    <n v="1"/>
    <n v="0"/>
    <n v="0"/>
    <n v="0"/>
    <n v="0"/>
    <n v="0"/>
    <n v="0"/>
    <n v="1"/>
    <n v="1"/>
    <n v="1"/>
    <n v="1"/>
    <n v="1"/>
  </r>
  <r>
    <s v="08DPB0658I"/>
    <n v="1"/>
    <s v="MATUTINO"/>
    <s v="PRIMARIA INDIGENA"/>
    <n v="8"/>
    <s v="CHIHUAHUA"/>
    <n v="8"/>
    <s v="CHIHUAHUA"/>
    <n v="12"/>
    <x v="13"/>
    <x v="5"/>
    <n v="249"/>
    <s v="LAS JUNTAS"/>
    <s v="CALLE LAS JUNTAS"/>
    <n v="0"/>
    <s v="PÚBLICO"/>
    <x v="0"/>
    <n v="2"/>
    <s v="BÁSICA"/>
    <n v="2"/>
    <x v="0"/>
    <n v="3"/>
    <x v="1"/>
    <n v="0"/>
    <s v="NO APLICA"/>
    <n v="0"/>
    <s v="NO APLICA"/>
    <s v="08FZI0026U"/>
    <s v="08FJI0009C"/>
    <s v="08ADG0010O"/>
    <n v="0"/>
    <n v="9"/>
    <n v="8"/>
    <n v="17"/>
    <n v="9"/>
    <n v="8"/>
    <n v="17"/>
    <n v="4"/>
    <n v="2"/>
    <n v="6"/>
    <n v="3"/>
    <n v="0"/>
    <n v="3"/>
    <n v="3"/>
    <n v="0"/>
    <n v="3"/>
    <n v="2"/>
    <n v="1"/>
    <n v="3"/>
    <n v="0"/>
    <n v="1"/>
    <n v="1"/>
    <n v="0"/>
    <n v="1"/>
    <n v="1"/>
    <n v="4"/>
    <n v="1"/>
    <n v="5"/>
    <n v="0"/>
    <n v="3"/>
    <n v="3"/>
    <n v="9"/>
    <n v="7"/>
    <n v="16"/>
    <n v="0"/>
    <n v="0"/>
    <n v="0"/>
    <n v="0"/>
    <n v="0"/>
    <n v="0"/>
    <n v="1"/>
    <n v="1"/>
    <n v="0"/>
    <n v="1"/>
    <n v="0"/>
    <n v="0"/>
    <n v="0"/>
    <n v="0"/>
    <n v="0"/>
    <n v="0"/>
    <n v="0"/>
    <n v="0"/>
    <n v="0"/>
    <n v="0"/>
    <n v="0"/>
    <n v="0"/>
    <n v="0"/>
    <n v="0"/>
    <n v="0"/>
    <n v="0"/>
    <n v="0"/>
    <n v="0"/>
    <n v="0"/>
    <n v="0"/>
    <n v="0"/>
    <n v="1"/>
    <n v="0"/>
    <n v="1"/>
    <n v="0"/>
    <n v="0"/>
    <n v="0"/>
    <n v="0"/>
    <n v="0"/>
    <n v="0"/>
    <n v="1"/>
    <n v="1"/>
    <n v="1"/>
    <n v="1"/>
    <n v="1"/>
  </r>
  <r>
    <s v="08DPB0659H"/>
    <n v="1"/>
    <s v="MATUTINO"/>
    <s v="GERONIMO"/>
    <n v="8"/>
    <s v="CHIHUAHUA"/>
    <n v="8"/>
    <s v="CHIHUAHUA"/>
    <n v="66"/>
    <x v="47"/>
    <x v="1"/>
    <n v="188"/>
    <s v="SAGUARAVO"/>
    <s v="CALLE SAHUARABO"/>
    <n v="0"/>
    <s v="PÚBLICO"/>
    <x v="0"/>
    <n v="2"/>
    <s v="BÁSICA"/>
    <n v="2"/>
    <x v="0"/>
    <n v="3"/>
    <x v="1"/>
    <n v="0"/>
    <s v="NO APLICA"/>
    <n v="0"/>
    <s v="NO APLICA"/>
    <s v="08FZI0002K"/>
    <s v="08FJI0001K"/>
    <s v="08ADG0003E"/>
    <n v="0"/>
    <n v="16"/>
    <n v="17"/>
    <n v="33"/>
    <n v="16"/>
    <n v="17"/>
    <n v="33"/>
    <n v="1"/>
    <n v="5"/>
    <n v="6"/>
    <n v="3"/>
    <n v="1"/>
    <n v="4"/>
    <n v="3"/>
    <n v="1"/>
    <n v="4"/>
    <n v="4"/>
    <n v="2"/>
    <n v="6"/>
    <n v="6"/>
    <n v="2"/>
    <n v="8"/>
    <n v="3"/>
    <n v="1"/>
    <n v="4"/>
    <n v="0"/>
    <n v="2"/>
    <n v="2"/>
    <n v="0"/>
    <n v="2"/>
    <n v="2"/>
    <n v="16"/>
    <n v="10"/>
    <n v="26"/>
    <n v="0"/>
    <n v="0"/>
    <n v="0"/>
    <n v="0"/>
    <n v="0"/>
    <n v="0"/>
    <n v="1"/>
    <n v="1"/>
    <n v="1"/>
    <n v="0"/>
    <n v="0"/>
    <n v="0"/>
    <n v="0"/>
    <n v="0"/>
    <n v="0"/>
    <n v="0"/>
    <n v="0"/>
    <n v="0"/>
    <n v="0"/>
    <n v="0"/>
    <n v="0"/>
    <n v="0"/>
    <n v="0"/>
    <n v="0"/>
    <n v="0"/>
    <n v="0"/>
    <n v="0"/>
    <n v="0"/>
    <n v="0"/>
    <n v="0"/>
    <n v="0"/>
    <n v="1"/>
    <n v="1"/>
    <n v="0"/>
    <n v="0"/>
    <n v="0"/>
    <n v="0"/>
    <n v="0"/>
    <n v="0"/>
    <n v="0"/>
    <n v="1"/>
    <n v="1"/>
    <n v="1"/>
    <n v="1"/>
    <n v="1"/>
  </r>
  <r>
    <s v="08DPB0660X"/>
    <n v="4"/>
    <s v="DISCONTINUO"/>
    <s v="PASCUAL OROZCO"/>
    <n v="8"/>
    <s v="CHIHUAHUA"/>
    <n v="8"/>
    <s v="CHIHUAHUA"/>
    <n v="36"/>
    <x v="6"/>
    <x v="6"/>
    <n v="1"/>
    <s v="JOSĂ‰ MARIANO JIMĂ‰NEZ"/>
    <s v="CALLE RANCHO SAMUEL"/>
    <n v="0"/>
    <s v="PÚBLICO"/>
    <x v="0"/>
    <n v="2"/>
    <s v="BÁSICA"/>
    <n v="2"/>
    <x v="0"/>
    <n v="3"/>
    <x v="1"/>
    <n v="0"/>
    <s v="NO APLICA"/>
    <n v="0"/>
    <s v="NO APLICA"/>
    <s v="08FZI0034C"/>
    <s v="08FJI0009C"/>
    <s v="08ADG0004D"/>
    <n v="0"/>
    <n v="17"/>
    <n v="14"/>
    <n v="31"/>
    <n v="17"/>
    <n v="14"/>
    <n v="31"/>
    <n v="0"/>
    <n v="3"/>
    <n v="3"/>
    <n v="1"/>
    <n v="5"/>
    <n v="6"/>
    <n v="1"/>
    <n v="5"/>
    <n v="6"/>
    <n v="4"/>
    <n v="3"/>
    <n v="7"/>
    <n v="1"/>
    <n v="2"/>
    <n v="3"/>
    <n v="6"/>
    <n v="0"/>
    <n v="6"/>
    <n v="1"/>
    <n v="3"/>
    <n v="4"/>
    <n v="4"/>
    <n v="3"/>
    <n v="7"/>
    <n v="17"/>
    <n v="16"/>
    <n v="33"/>
    <n v="0"/>
    <n v="0"/>
    <n v="0"/>
    <n v="0"/>
    <n v="0"/>
    <n v="0"/>
    <n v="2"/>
    <n v="2"/>
    <n v="0"/>
    <n v="1"/>
    <n v="0"/>
    <n v="0"/>
    <n v="0"/>
    <n v="0"/>
    <n v="0"/>
    <n v="0"/>
    <n v="0"/>
    <n v="1"/>
    <n v="0"/>
    <n v="0"/>
    <n v="0"/>
    <n v="0"/>
    <n v="0"/>
    <n v="0"/>
    <n v="0"/>
    <n v="0"/>
    <n v="0"/>
    <n v="0"/>
    <n v="0"/>
    <n v="0"/>
    <n v="0"/>
    <n v="2"/>
    <n v="0"/>
    <n v="2"/>
    <n v="0"/>
    <n v="0"/>
    <n v="0"/>
    <n v="0"/>
    <n v="0"/>
    <n v="0"/>
    <n v="2"/>
    <n v="2"/>
    <n v="2"/>
    <n v="2"/>
    <n v="1"/>
  </r>
  <r>
    <s v="08DPB0663U"/>
    <n v="1"/>
    <s v="MATUTINO"/>
    <s v="MIGUEL MERINO RASCON"/>
    <n v="8"/>
    <s v="CHIHUAHUA"/>
    <n v="8"/>
    <s v="CHIHUAHUA"/>
    <n v="65"/>
    <x v="7"/>
    <x v="1"/>
    <n v="358"/>
    <s v="PIEDRA BLANCA"/>
    <s v="CALLE PIEDRA BLANCA"/>
    <n v="0"/>
    <s v="PÚBLICO"/>
    <x v="0"/>
    <n v="2"/>
    <s v="BÁSICA"/>
    <n v="2"/>
    <x v="0"/>
    <n v="3"/>
    <x v="1"/>
    <n v="0"/>
    <s v="NO APLICA"/>
    <n v="0"/>
    <s v="NO APLICA"/>
    <s v="08FZI0014P"/>
    <s v="08FJI0005G"/>
    <s v="08ADG0003E"/>
    <n v="0"/>
    <n v="13"/>
    <n v="10"/>
    <n v="23"/>
    <n v="13"/>
    <n v="10"/>
    <n v="23"/>
    <n v="1"/>
    <n v="2"/>
    <n v="3"/>
    <n v="0"/>
    <n v="0"/>
    <n v="0"/>
    <n v="0"/>
    <n v="0"/>
    <n v="0"/>
    <n v="1"/>
    <n v="0"/>
    <n v="1"/>
    <n v="4"/>
    <n v="0"/>
    <n v="4"/>
    <n v="2"/>
    <n v="5"/>
    <n v="7"/>
    <n v="4"/>
    <n v="0"/>
    <n v="4"/>
    <n v="1"/>
    <n v="2"/>
    <n v="3"/>
    <n v="12"/>
    <n v="7"/>
    <n v="19"/>
    <n v="0"/>
    <n v="0"/>
    <n v="0"/>
    <n v="0"/>
    <n v="0"/>
    <n v="0"/>
    <n v="1"/>
    <n v="1"/>
    <n v="0"/>
    <n v="1"/>
    <n v="0"/>
    <n v="0"/>
    <n v="0"/>
    <n v="0"/>
    <n v="0"/>
    <n v="0"/>
    <n v="0"/>
    <n v="0"/>
    <n v="0"/>
    <n v="0"/>
    <n v="0"/>
    <n v="0"/>
    <n v="0"/>
    <n v="0"/>
    <n v="0"/>
    <n v="0"/>
    <n v="0"/>
    <n v="0"/>
    <n v="0"/>
    <n v="0"/>
    <n v="0"/>
    <n v="1"/>
    <n v="0"/>
    <n v="1"/>
    <n v="0"/>
    <n v="0"/>
    <n v="0"/>
    <n v="0"/>
    <n v="0"/>
    <n v="0"/>
    <n v="1"/>
    <n v="1"/>
    <n v="3"/>
    <n v="3"/>
    <n v="1"/>
  </r>
  <r>
    <s v="08DPB0665S"/>
    <n v="1"/>
    <s v="MATUTINO"/>
    <s v="MARIANO IRIGOYEN"/>
    <n v="8"/>
    <s v="CHIHUAHUA"/>
    <n v="8"/>
    <s v="CHIHUAHUA"/>
    <n v="8"/>
    <x v="31"/>
    <x v="1"/>
    <n v="76"/>
    <s v="GUACAYVO"/>
    <s v="CALLE GUACAYVO"/>
    <n v="0"/>
    <s v="PÚBLICO"/>
    <x v="0"/>
    <n v="2"/>
    <s v="BÁSICA"/>
    <n v="2"/>
    <x v="0"/>
    <n v="3"/>
    <x v="1"/>
    <n v="0"/>
    <s v="NO APLICA"/>
    <n v="0"/>
    <s v="NO APLICA"/>
    <s v="08FZI0019K"/>
    <s v="08FJI0007E"/>
    <s v="08ADG0006B"/>
    <n v="0"/>
    <n v="26"/>
    <n v="9"/>
    <n v="35"/>
    <n v="26"/>
    <n v="9"/>
    <n v="35"/>
    <n v="6"/>
    <n v="2"/>
    <n v="8"/>
    <n v="1"/>
    <n v="1"/>
    <n v="2"/>
    <n v="1"/>
    <n v="1"/>
    <n v="2"/>
    <n v="3"/>
    <n v="1"/>
    <n v="4"/>
    <n v="2"/>
    <n v="0"/>
    <n v="2"/>
    <n v="4"/>
    <n v="2"/>
    <n v="6"/>
    <n v="2"/>
    <n v="0"/>
    <n v="2"/>
    <n v="9"/>
    <n v="4"/>
    <n v="13"/>
    <n v="21"/>
    <n v="8"/>
    <n v="29"/>
    <n v="0"/>
    <n v="0"/>
    <n v="0"/>
    <n v="0"/>
    <n v="0"/>
    <n v="0"/>
    <n v="2"/>
    <n v="2"/>
    <n v="1"/>
    <n v="0"/>
    <n v="0"/>
    <n v="0"/>
    <n v="0"/>
    <n v="0"/>
    <n v="0"/>
    <n v="0"/>
    <n v="0"/>
    <n v="1"/>
    <n v="0"/>
    <n v="0"/>
    <n v="0"/>
    <n v="0"/>
    <n v="0"/>
    <n v="0"/>
    <n v="0"/>
    <n v="0"/>
    <n v="0"/>
    <n v="0"/>
    <n v="0"/>
    <n v="0"/>
    <n v="0"/>
    <n v="2"/>
    <n v="1"/>
    <n v="1"/>
    <n v="0"/>
    <n v="0"/>
    <n v="0"/>
    <n v="0"/>
    <n v="0"/>
    <n v="0"/>
    <n v="2"/>
    <n v="2"/>
    <n v="2"/>
    <n v="2"/>
    <n v="1"/>
  </r>
  <r>
    <s v="08DPB0666R"/>
    <n v="1"/>
    <s v="MATUTINO"/>
    <s v="PRIMARIA INDIGENA"/>
    <n v="8"/>
    <s v="CHIHUAHUA"/>
    <n v="8"/>
    <s v="CHIHUAHUA"/>
    <n v="7"/>
    <x v="48"/>
    <x v="8"/>
    <n v="310"/>
    <s v="LA LAGUNITA"/>
    <s v="CALLE LAGUNITAS"/>
    <n v="0"/>
    <s v="PÚBLICO"/>
    <x v="0"/>
    <n v="2"/>
    <s v="BÁSICA"/>
    <n v="2"/>
    <x v="0"/>
    <n v="3"/>
    <x v="1"/>
    <n v="0"/>
    <s v="NO APLICA"/>
    <n v="0"/>
    <s v="NO APLICA"/>
    <s v="08FZI0031F"/>
    <s v="08FJI0003I"/>
    <s v="08ADG0006B"/>
    <n v="0"/>
    <n v="38"/>
    <n v="27"/>
    <n v="65"/>
    <n v="38"/>
    <n v="27"/>
    <n v="65"/>
    <n v="8"/>
    <n v="5"/>
    <n v="13"/>
    <n v="4"/>
    <n v="5"/>
    <n v="9"/>
    <n v="4"/>
    <n v="5"/>
    <n v="9"/>
    <n v="6"/>
    <n v="3"/>
    <n v="9"/>
    <n v="2"/>
    <n v="4"/>
    <n v="6"/>
    <n v="4"/>
    <n v="3"/>
    <n v="7"/>
    <n v="8"/>
    <n v="3"/>
    <n v="11"/>
    <n v="8"/>
    <n v="8"/>
    <n v="16"/>
    <n v="32"/>
    <n v="26"/>
    <n v="58"/>
    <n v="0"/>
    <n v="0"/>
    <n v="0"/>
    <n v="0"/>
    <n v="0"/>
    <n v="0"/>
    <n v="2"/>
    <n v="2"/>
    <n v="0"/>
    <n v="1"/>
    <n v="0"/>
    <n v="0"/>
    <n v="0"/>
    <n v="0"/>
    <n v="0"/>
    <n v="0"/>
    <n v="0"/>
    <n v="1"/>
    <n v="0"/>
    <n v="0"/>
    <n v="0"/>
    <n v="0"/>
    <n v="0"/>
    <n v="0"/>
    <n v="0"/>
    <n v="0"/>
    <n v="0"/>
    <n v="0"/>
    <n v="0"/>
    <n v="0"/>
    <n v="0"/>
    <n v="2"/>
    <n v="0"/>
    <n v="2"/>
    <n v="0"/>
    <n v="0"/>
    <n v="0"/>
    <n v="0"/>
    <n v="0"/>
    <n v="0"/>
    <n v="2"/>
    <n v="2"/>
    <n v="3"/>
    <n v="3"/>
    <n v="1"/>
  </r>
  <r>
    <s v="08DPB0669O"/>
    <n v="1"/>
    <s v="MATUTINO"/>
    <s v="JOSE MARIA LUIS MORA"/>
    <n v="8"/>
    <s v="CHIHUAHUA"/>
    <n v="8"/>
    <s v="CHIHUAHUA"/>
    <n v="8"/>
    <x v="31"/>
    <x v="1"/>
    <n v="994"/>
    <s v="SONIRACHI"/>
    <s v="CALLE SONIRACHI"/>
    <n v="0"/>
    <s v="PÚBLICO"/>
    <x v="0"/>
    <n v="2"/>
    <s v="BÁSICA"/>
    <n v="2"/>
    <x v="0"/>
    <n v="3"/>
    <x v="1"/>
    <n v="0"/>
    <s v="NO APLICA"/>
    <n v="0"/>
    <s v="NO APLICA"/>
    <s v="08FZI0037Z"/>
    <s v="08FJI0007E"/>
    <s v="08ADG0006B"/>
    <n v="0"/>
    <n v="25"/>
    <n v="29"/>
    <n v="54"/>
    <n v="25"/>
    <n v="29"/>
    <n v="54"/>
    <n v="3"/>
    <n v="3"/>
    <n v="6"/>
    <n v="1"/>
    <n v="5"/>
    <n v="6"/>
    <n v="1"/>
    <n v="5"/>
    <n v="6"/>
    <n v="4"/>
    <n v="5"/>
    <n v="9"/>
    <n v="5"/>
    <n v="7"/>
    <n v="12"/>
    <n v="2"/>
    <n v="6"/>
    <n v="8"/>
    <n v="6"/>
    <n v="4"/>
    <n v="10"/>
    <n v="3"/>
    <n v="4"/>
    <n v="7"/>
    <n v="21"/>
    <n v="31"/>
    <n v="52"/>
    <n v="0"/>
    <n v="0"/>
    <n v="0"/>
    <n v="0"/>
    <n v="0"/>
    <n v="0"/>
    <n v="2"/>
    <n v="2"/>
    <n v="0"/>
    <n v="1"/>
    <n v="0"/>
    <n v="0"/>
    <n v="0"/>
    <n v="0"/>
    <n v="0"/>
    <n v="0"/>
    <n v="0"/>
    <n v="1"/>
    <n v="0"/>
    <n v="0"/>
    <n v="0"/>
    <n v="0"/>
    <n v="0"/>
    <n v="0"/>
    <n v="0"/>
    <n v="0"/>
    <n v="0"/>
    <n v="0"/>
    <n v="0"/>
    <n v="0"/>
    <n v="0"/>
    <n v="2"/>
    <n v="0"/>
    <n v="2"/>
    <n v="0"/>
    <n v="0"/>
    <n v="0"/>
    <n v="0"/>
    <n v="0"/>
    <n v="0"/>
    <n v="2"/>
    <n v="2"/>
    <n v="2"/>
    <n v="2"/>
    <n v="1"/>
  </r>
  <r>
    <s v="08DPB0670D"/>
    <n v="4"/>
    <s v="DISCONTINUO"/>
    <s v="EMILIO ABREU GOMEZ"/>
    <n v="8"/>
    <s v="CHIHUAHUA"/>
    <n v="8"/>
    <s v="CHIHUAHUA"/>
    <n v="8"/>
    <x v="31"/>
    <x v="1"/>
    <n v="460"/>
    <s v="RECUBIRACHI"/>
    <s v="CALLE RECUHUIRACHI"/>
    <n v="0"/>
    <s v="PÚBLICO"/>
    <x v="0"/>
    <n v="2"/>
    <s v="BÁSICA"/>
    <n v="2"/>
    <x v="0"/>
    <n v="3"/>
    <x v="1"/>
    <n v="0"/>
    <s v="NO APLICA"/>
    <n v="0"/>
    <s v="NO APLICA"/>
    <s v="08FZI0037Z"/>
    <s v="08FJI0007E"/>
    <s v="08ADG0006B"/>
    <n v="0"/>
    <n v="13"/>
    <n v="17"/>
    <n v="30"/>
    <n v="13"/>
    <n v="17"/>
    <n v="30"/>
    <n v="0"/>
    <n v="1"/>
    <n v="1"/>
    <n v="3"/>
    <n v="1"/>
    <n v="4"/>
    <n v="3"/>
    <n v="1"/>
    <n v="4"/>
    <n v="3"/>
    <n v="2"/>
    <n v="5"/>
    <n v="0"/>
    <n v="8"/>
    <n v="8"/>
    <n v="5"/>
    <n v="2"/>
    <n v="7"/>
    <n v="3"/>
    <n v="3"/>
    <n v="6"/>
    <n v="1"/>
    <n v="1"/>
    <n v="2"/>
    <n v="15"/>
    <n v="17"/>
    <n v="32"/>
    <n v="0"/>
    <n v="0"/>
    <n v="0"/>
    <n v="0"/>
    <n v="0"/>
    <n v="0"/>
    <n v="1"/>
    <n v="1"/>
    <n v="0"/>
    <n v="1"/>
    <n v="0"/>
    <n v="0"/>
    <n v="0"/>
    <n v="0"/>
    <n v="0"/>
    <n v="0"/>
    <n v="0"/>
    <n v="0"/>
    <n v="0"/>
    <n v="0"/>
    <n v="0"/>
    <n v="0"/>
    <n v="0"/>
    <n v="0"/>
    <n v="0"/>
    <n v="0"/>
    <n v="0"/>
    <n v="0"/>
    <n v="0"/>
    <n v="0"/>
    <n v="0"/>
    <n v="1"/>
    <n v="0"/>
    <n v="1"/>
    <n v="0"/>
    <n v="0"/>
    <n v="0"/>
    <n v="0"/>
    <n v="0"/>
    <n v="0"/>
    <n v="1"/>
    <n v="1"/>
    <n v="2"/>
    <n v="2"/>
    <n v="1"/>
  </r>
  <r>
    <s v="08DPB0671C"/>
    <n v="1"/>
    <s v="MATUTINO"/>
    <s v="IGNACIO MANUEL ALTAMIRANO"/>
    <n v="8"/>
    <s v="CHIHUAHUA"/>
    <n v="8"/>
    <s v="CHIHUAHUA"/>
    <n v="65"/>
    <x v="7"/>
    <x v="1"/>
    <n v="531"/>
    <s v="POTRERITO"/>
    <s v="CALLE LOS POTRERITOS"/>
    <n v="0"/>
    <s v="PÚBLICO"/>
    <x v="0"/>
    <n v="2"/>
    <s v="BÁSICA"/>
    <n v="2"/>
    <x v="0"/>
    <n v="3"/>
    <x v="1"/>
    <n v="0"/>
    <s v="NO APLICA"/>
    <n v="0"/>
    <s v="NO APLICA"/>
    <s v="08FZI0030G"/>
    <s v="08FJI0005G"/>
    <s v="08ADG0003E"/>
    <n v="0"/>
    <n v="7"/>
    <n v="9"/>
    <n v="16"/>
    <n v="7"/>
    <n v="9"/>
    <n v="16"/>
    <n v="2"/>
    <n v="1"/>
    <n v="3"/>
    <n v="1"/>
    <n v="0"/>
    <n v="1"/>
    <n v="1"/>
    <n v="0"/>
    <n v="1"/>
    <n v="0"/>
    <n v="2"/>
    <n v="2"/>
    <n v="0"/>
    <n v="1"/>
    <n v="1"/>
    <n v="1"/>
    <n v="4"/>
    <n v="5"/>
    <n v="1"/>
    <n v="0"/>
    <n v="1"/>
    <n v="3"/>
    <n v="1"/>
    <n v="4"/>
    <n v="6"/>
    <n v="8"/>
    <n v="14"/>
    <n v="0"/>
    <n v="0"/>
    <n v="0"/>
    <n v="0"/>
    <n v="0"/>
    <n v="0"/>
    <n v="1"/>
    <n v="1"/>
    <n v="1"/>
    <n v="0"/>
    <n v="0"/>
    <n v="0"/>
    <n v="0"/>
    <n v="0"/>
    <n v="0"/>
    <n v="0"/>
    <n v="0"/>
    <n v="0"/>
    <n v="0"/>
    <n v="0"/>
    <n v="0"/>
    <n v="0"/>
    <n v="0"/>
    <n v="0"/>
    <n v="0"/>
    <n v="0"/>
    <n v="0"/>
    <n v="0"/>
    <n v="0"/>
    <n v="0"/>
    <n v="0"/>
    <n v="1"/>
    <n v="1"/>
    <n v="0"/>
    <n v="0"/>
    <n v="0"/>
    <n v="0"/>
    <n v="0"/>
    <n v="0"/>
    <n v="0"/>
    <n v="1"/>
    <n v="1"/>
    <n v="2"/>
    <n v="1"/>
    <n v="1"/>
  </r>
  <r>
    <s v="08DPB0672B"/>
    <n v="1"/>
    <s v="MATUTINO"/>
    <s v="CUITLAHUAC"/>
    <n v="8"/>
    <s v="CHIHUAHUA"/>
    <n v="8"/>
    <s v="CHIHUAHUA"/>
    <n v="19"/>
    <x v="2"/>
    <x v="2"/>
    <n v="498"/>
    <s v="COLONIA AGRĂŤCOLA FRANCISCO VILLA"/>
    <s v="CALLE CENTRO LADRILLERO NORTE"/>
    <n v="0"/>
    <s v="PÚBLICO"/>
    <x v="0"/>
    <n v="2"/>
    <s v="BÁSICA"/>
    <n v="2"/>
    <x v="0"/>
    <n v="3"/>
    <x v="1"/>
    <n v="0"/>
    <s v="NO APLICA"/>
    <n v="0"/>
    <s v="NO APLICA"/>
    <s v="08FZI0025V"/>
    <s v="08FJI0009C"/>
    <s v="08ADG0046C"/>
    <n v="0"/>
    <n v="210"/>
    <n v="201"/>
    <n v="411"/>
    <n v="210"/>
    <n v="201"/>
    <n v="411"/>
    <n v="34"/>
    <n v="39"/>
    <n v="73"/>
    <n v="35"/>
    <n v="22"/>
    <n v="57"/>
    <n v="37"/>
    <n v="23"/>
    <n v="60"/>
    <n v="40"/>
    <n v="26"/>
    <n v="66"/>
    <n v="44"/>
    <n v="40"/>
    <n v="84"/>
    <n v="39"/>
    <n v="39"/>
    <n v="78"/>
    <n v="36"/>
    <n v="46"/>
    <n v="82"/>
    <n v="36"/>
    <n v="30"/>
    <n v="66"/>
    <n v="232"/>
    <n v="204"/>
    <n v="436"/>
    <n v="2"/>
    <n v="2"/>
    <n v="3"/>
    <n v="3"/>
    <n v="3"/>
    <n v="2"/>
    <n v="0"/>
    <n v="15"/>
    <n v="0"/>
    <n v="0"/>
    <n v="1"/>
    <n v="0"/>
    <n v="0"/>
    <n v="0"/>
    <n v="0"/>
    <n v="0"/>
    <n v="8"/>
    <n v="7"/>
    <n v="0"/>
    <n v="0"/>
    <n v="0"/>
    <n v="0"/>
    <n v="0"/>
    <n v="0"/>
    <n v="0"/>
    <n v="0"/>
    <n v="0"/>
    <n v="0"/>
    <n v="1"/>
    <n v="0"/>
    <n v="0"/>
    <n v="17"/>
    <n v="8"/>
    <n v="7"/>
    <n v="2"/>
    <n v="2"/>
    <n v="3"/>
    <n v="3"/>
    <n v="3"/>
    <n v="2"/>
    <n v="0"/>
    <n v="15"/>
    <n v="14"/>
    <n v="14"/>
    <n v="1"/>
  </r>
  <r>
    <s v="08DPB0673A"/>
    <n v="1"/>
    <s v="MATUTINO"/>
    <s v="PATRICIO RUBI RUBI"/>
    <n v="8"/>
    <s v="CHIHUAHUA"/>
    <n v="8"/>
    <s v="CHIHUAHUA"/>
    <n v="27"/>
    <x v="9"/>
    <x v="8"/>
    <n v="334"/>
    <s v="TALPA"/>
    <s v="CALLE TALPA"/>
    <n v="0"/>
    <s v="PÚBLICO"/>
    <x v="0"/>
    <n v="2"/>
    <s v="BÁSICA"/>
    <n v="2"/>
    <x v="0"/>
    <n v="3"/>
    <x v="1"/>
    <n v="0"/>
    <s v="NO APLICA"/>
    <n v="0"/>
    <s v="NO APLICA"/>
    <s v="08FZI0005H"/>
    <s v="08FJI0003I"/>
    <s v="08ADG0006B"/>
    <n v="0"/>
    <n v="12"/>
    <n v="9"/>
    <n v="21"/>
    <n v="12"/>
    <n v="9"/>
    <n v="21"/>
    <n v="1"/>
    <n v="1"/>
    <n v="2"/>
    <n v="2"/>
    <n v="2"/>
    <n v="4"/>
    <n v="2"/>
    <n v="2"/>
    <n v="4"/>
    <n v="1"/>
    <n v="2"/>
    <n v="3"/>
    <n v="2"/>
    <n v="2"/>
    <n v="4"/>
    <n v="2"/>
    <n v="2"/>
    <n v="4"/>
    <n v="3"/>
    <n v="0"/>
    <n v="3"/>
    <n v="4"/>
    <n v="2"/>
    <n v="6"/>
    <n v="14"/>
    <n v="10"/>
    <n v="24"/>
    <n v="0"/>
    <n v="0"/>
    <n v="0"/>
    <n v="0"/>
    <n v="0"/>
    <n v="0"/>
    <n v="1"/>
    <n v="1"/>
    <n v="0"/>
    <n v="1"/>
    <n v="0"/>
    <n v="0"/>
    <n v="0"/>
    <n v="0"/>
    <n v="0"/>
    <n v="0"/>
    <n v="0"/>
    <n v="0"/>
    <n v="0"/>
    <n v="0"/>
    <n v="0"/>
    <n v="0"/>
    <n v="0"/>
    <n v="0"/>
    <n v="0"/>
    <n v="0"/>
    <n v="0"/>
    <n v="0"/>
    <n v="0"/>
    <n v="0"/>
    <n v="0"/>
    <n v="1"/>
    <n v="0"/>
    <n v="1"/>
    <n v="0"/>
    <n v="0"/>
    <n v="0"/>
    <n v="0"/>
    <n v="0"/>
    <n v="0"/>
    <n v="1"/>
    <n v="1"/>
    <n v="3"/>
    <n v="3"/>
    <n v="1"/>
  </r>
  <r>
    <s v="08DPB0674Z"/>
    <n v="1"/>
    <s v="MATUTINO"/>
    <s v="ANDRES MORENO GALLARDO"/>
    <n v="8"/>
    <s v="CHIHUAHUA"/>
    <n v="8"/>
    <s v="CHIHUAHUA"/>
    <n v="65"/>
    <x v="7"/>
    <x v="1"/>
    <n v="108"/>
    <s v="BACAJIPARE (HUACAJIPARE)"/>
    <s v="CALLE HUACAJIPARA"/>
    <n v="0"/>
    <s v="PÚBLICO"/>
    <x v="0"/>
    <n v="2"/>
    <s v="BÁSICA"/>
    <n v="2"/>
    <x v="0"/>
    <n v="3"/>
    <x v="1"/>
    <n v="0"/>
    <s v="NO APLICA"/>
    <n v="0"/>
    <s v="NO APLICA"/>
    <s v="08FZI0015O"/>
    <s v="08FJI0005G"/>
    <s v="08ADG0003E"/>
    <n v="0"/>
    <n v="7"/>
    <n v="12"/>
    <n v="19"/>
    <n v="7"/>
    <n v="12"/>
    <n v="19"/>
    <n v="2"/>
    <n v="0"/>
    <n v="2"/>
    <n v="1"/>
    <n v="1"/>
    <n v="2"/>
    <n v="1"/>
    <n v="1"/>
    <n v="2"/>
    <n v="0"/>
    <n v="4"/>
    <n v="4"/>
    <n v="1"/>
    <n v="0"/>
    <n v="1"/>
    <n v="3"/>
    <n v="3"/>
    <n v="6"/>
    <n v="1"/>
    <n v="3"/>
    <n v="4"/>
    <n v="0"/>
    <n v="3"/>
    <n v="3"/>
    <n v="6"/>
    <n v="14"/>
    <n v="20"/>
    <n v="0"/>
    <n v="0"/>
    <n v="0"/>
    <n v="0"/>
    <n v="0"/>
    <n v="0"/>
    <n v="1"/>
    <n v="1"/>
    <n v="0"/>
    <n v="1"/>
    <n v="0"/>
    <n v="0"/>
    <n v="0"/>
    <n v="0"/>
    <n v="0"/>
    <n v="0"/>
    <n v="0"/>
    <n v="0"/>
    <n v="0"/>
    <n v="0"/>
    <n v="0"/>
    <n v="0"/>
    <n v="0"/>
    <n v="0"/>
    <n v="0"/>
    <n v="0"/>
    <n v="0"/>
    <n v="0"/>
    <n v="0"/>
    <n v="0"/>
    <n v="0"/>
    <n v="1"/>
    <n v="0"/>
    <n v="1"/>
    <n v="0"/>
    <n v="0"/>
    <n v="0"/>
    <n v="0"/>
    <n v="0"/>
    <n v="0"/>
    <n v="1"/>
    <n v="1"/>
    <n v="1"/>
    <n v="1"/>
    <n v="1"/>
  </r>
  <r>
    <s v="08DPB0675Z"/>
    <n v="1"/>
    <s v="MATUTINO"/>
    <s v="FRANCISCO I. MADERO"/>
    <n v="8"/>
    <s v="CHIHUAHUA"/>
    <n v="8"/>
    <s v="CHIHUAHUA"/>
    <n v="29"/>
    <x v="3"/>
    <x v="3"/>
    <n v="1162"/>
    <s v="TUNAS"/>
    <s v="CALLE LAS TUNAS"/>
    <n v="0"/>
    <s v="PÚBLICO"/>
    <x v="0"/>
    <n v="2"/>
    <s v="BÁSICA"/>
    <n v="2"/>
    <x v="0"/>
    <n v="3"/>
    <x v="1"/>
    <n v="0"/>
    <s v="NO APLICA"/>
    <n v="0"/>
    <s v="NO APLICA"/>
    <s v="08FZI0034C"/>
    <s v="08FJI0010S"/>
    <s v="08ADG0007A"/>
    <n v="3"/>
    <n v="12"/>
    <n v="8"/>
    <n v="20"/>
    <n v="12"/>
    <n v="8"/>
    <n v="20"/>
    <n v="3"/>
    <n v="3"/>
    <n v="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PB0678W"/>
    <n v="1"/>
    <s v="MATUTINO"/>
    <s v="RAMON LOPEZ PEREZ"/>
    <n v="8"/>
    <s v="CHIHUAHUA"/>
    <n v="8"/>
    <s v="CHIHUAHUA"/>
    <n v="19"/>
    <x v="2"/>
    <x v="2"/>
    <n v="1"/>
    <s v="CHIHUAHUA"/>
    <s v="CALLE MORELOS"/>
    <n v="0"/>
    <s v="PÚBLICO"/>
    <x v="0"/>
    <n v="2"/>
    <s v="BÁSICA"/>
    <n v="2"/>
    <x v="0"/>
    <n v="3"/>
    <x v="1"/>
    <n v="0"/>
    <s v="NO APLICA"/>
    <n v="0"/>
    <s v="NO APLICA"/>
    <s v="08FZI0025V"/>
    <s v="08FJI0009C"/>
    <s v="08ADG0046C"/>
    <n v="0"/>
    <n v="172"/>
    <n v="162"/>
    <n v="334"/>
    <n v="172"/>
    <n v="162"/>
    <n v="334"/>
    <n v="22"/>
    <n v="27"/>
    <n v="49"/>
    <n v="31"/>
    <n v="33"/>
    <n v="64"/>
    <n v="32"/>
    <n v="33"/>
    <n v="65"/>
    <n v="38"/>
    <n v="29"/>
    <n v="67"/>
    <n v="38"/>
    <n v="29"/>
    <n v="67"/>
    <n v="27"/>
    <n v="40"/>
    <n v="67"/>
    <n v="34"/>
    <n v="25"/>
    <n v="59"/>
    <n v="30"/>
    <n v="26"/>
    <n v="56"/>
    <n v="199"/>
    <n v="182"/>
    <n v="381"/>
    <n v="2"/>
    <n v="2"/>
    <n v="2"/>
    <n v="2"/>
    <n v="2"/>
    <n v="2"/>
    <n v="0"/>
    <n v="12"/>
    <n v="0"/>
    <n v="0"/>
    <n v="0"/>
    <n v="1"/>
    <n v="0"/>
    <n v="0"/>
    <n v="0"/>
    <n v="0"/>
    <n v="4"/>
    <n v="8"/>
    <n v="0"/>
    <n v="0"/>
    <n v="0"/>
    <n v="0"/>
    <n v="0"/>
    <n v="0"/>
    <n v="0"/>
    <n v="0"/>
    <n v="0"/>
    <n v="0"/>
    <n v="1"/>
    <n v="0"/>
    <n v="0"/>
    <n v="14"/>
    <n v="4"/>
    <n v="8"/>
    <n v="2"/>
    <n v="2"/>
    <n v="2"/>
    <n v="2"/>
    <n v="2"/>
    <n v="2"/>
    <n v="0"/>
    <n v="12"/>
    <n v="10"/>
    <n v="10"/>
    <n v="1"/>
  </r>
  <r>
    <s v="08DPB0680K"/>
    <n v="1"/>
    <s v="MATUTINO"/>
    <s v="OCTAVIO PAZ LOZANO"/>
    <n v="8"/>
    <s v="CHIHUAHUA"/>
    <n v="8"/>
    <s v="CHIHUAHUA"/>
    <n v="29"/>
    <x v="3"/>
    <x v="3"/>
    <n v="132"/>
    <s v="MOMORA"/>
    <s v="CALLE MOMORA"/>
    <n v="0"/>
    <s v="PÚBLICO"/>
    <x v="0"/>
    <n v="2"/>
    <s v="BÁSICA"/>
    <n v="2"/>
    <x v="0"/>
    <n v="3"/>
    <x v="1"/>
    <n v="0"/>
    <s v="NO APLICA"/>
    <n v="0"/>
    <s v="NO APLICA"/>
    <s v="08FZI0027T"/>
    <s v="08FJI0010S"/>
    <s v="08ADG0007A"/>
    <n v="0"/>
    <n v="14"/>
    <n v="20"/>
    <n v="34"/>
    <n v="14"/>
    <n v="20"/>
    <n v="34"/>
    <n v="2"/>
    <n v="3"/>
    <n v="5"/>
    <n v="2"/>
    <n v="3"/>
    <n v="5"/>
    <n v="2"/>
    <n v="3"/>
    <n v="5"/>
    <n v="3"/>
    <n v="2"/>
    <n v="5"/>
    <n v="3"/>
    <n v="3"/>
    <n v="6"/>
    <n v="0"/>
    <n v="2"/>
    <n v="2"/>
    <n v="5"/>
    <n v="4"/>
    <n v="9"/>
    <n v="1"/>
    <n v="6"/>
    <n v="7"/>
    <n v="14"/>
    <n v="20"/>
    <n v="34"/>
    <n v="0"/>
    <n v="0"/>
    <n v="0"/>
    <n v="0"/>
    <n v="0"/>
    <n v="0"/>
    <n v="1"/>
    <n v="1"/>
    <n v="0"/>
    <n v="1"/>
    <n v="0"/>
    <n v="0"/>
    <n v="0"/>
    <n v="0"/>
    <n v="0"/>
    <n v="0"/>
    <n v="0"/>
    <n v="0"/>
    <n v="0"/>
    <n v="0"/>
    <n v="0"/>
    <n v="0"/>
    <n v="0"/>
    <n v="0"/>
    <n v="0"/>
    <n v="0"/>
    <n v="0"/>
    <n v="0"/>
    <n v="0"/>
    <n v="0"/>
    <n v="0"/>
    <n v="1"/>
    <n v="0"/>
    <n v="1"/>
    <n v="0"/>
    <n v="0"/>
    <n v="0"/>
    <n v="0"/>
    <n v="0"/>
    <n v="0"/>
    <n v="1"/>
    <n v="1"/>
    <n v="2"/>
    <n v="1"/>
    <n v="1"/>
  </r>
  <r>
    <s v="08DPB0682I"/>
    <n v="1"/>
    <s v="MATUTINO"/>
    <s v="PLUTARCO ELIAS CALLES"/>
    <n v="8"/>
    <s v="CHIHUAHUA"/>
    <n v="8"/>
    <s v="CHIHUAHUA"/>
    <n v="66"/>
    <x v="47"/>
    <x v="1"/>
    <n v="353"/>
    <s v="ARROYO DEL OSO"/>
    <s v="CALLE ARROYO DEL OSO"/>
    <n v="0"/>
    <s v="PÚBLICO"/>
    <x v="0"/>
    <n v="2"/>
    <s v="BÁSICA"/>
    <n v="2"/>
    <x v="0"/>
    <n v="3"/>
    <x v="1"/>
    <n v="0"/>
    <s v="NO APLICA"/>
    <n v="0"/>
    <s v="NO APLICA"/>
    <s v="08FZI0002K"/>
    <s v="08FJI0001K"/>
    <s v="08ADG0003E"/>
    <n v="0"/>
    <n v="5"/>
    <n v="10"/>
    <n v="15"/>
    <n v="5"/>
    <n v="10"/>
    <n v="15"/>
    <n v="2"/>
    <n v="2"/>
    <n v="4"/>
    <n v="0"/>
    <n v="2"/>
    <n v="2"/>
    <n v="0"/>
    <n v="2"/>
    <n v="2"/>
    <n v="2"/>
    <n v="1"/>
    <n v="3"/>
    <n v="1"/>
    <n v="1"/>
    <n v="2"/>
    <n v="0"/>
    <n v="2"/>
    <n v="2"/>
    <n v="0"/>
    <n v="2"/>
    <n v="2"/>
    <n v="0"/>
    <n v="2"/>
    <n v="2"/>
    <n v="3"/>
    <n v="10"/>
    <n v="13"/>
    <n v="0"/>
    <n v="0"/>
    <n v="0"/>
    <n v="0"/>
    <n v="0"/>
    <n v="0"/>
    <n v="1"/>
    <n v="1"/>
    <n v="1"/>
    <n v="0"/>
    <n v="0"/>
    <n v="0"/>
    <n v="0"/>
    <n v="0"/>
    <n v="0"/>
    <n v="0"/>
    <n v="0"/>
    <n v="0"/>
    <n v="0"/>
    <n v="0"/>
    <n v="0"/>
    <n v="0"/>
    <n v="0"/>
    <n v="0"/>
    <n v="0"/>
    <n v="0"/>
    <n v="0"/>
    <n v="0"/>
    <n v="0"/>
    <n v="0"/>
    <n v="0"/>
    <n v="1"/>
    <n v="1"/>
    <n v="0"/>
    <n v="0"/>
    <n v="0"/>
    <n v="0"/>
    <n v="0"/>
    <n v="0"/>
    <n v="0"/>
    <n v="1"/>
    <n v="1"/>
    <n v="1"/>
    <n v="1"/>
    <n v="1"/>
  </r>
  <r>
    <s v="08DPB0683H"/>
    <n v="1"/>
    <s v="MATUTINO"/>
    <s v="CLEMENTE CRUZ HUAHUICHI"/>
    <n v="8"/>
    <s v="CHIHUAHUA"/>
    <n v="8"/>
    <s v="CHIHUAHUA"/>
    <n v="27"/>
    <x v="9"/>
    <x v="8"/>
    <n v="1516"/>
    <s v="GUMISACHI"/>
    <s v="CALLE GUMISACHI"/>
    <n v="0"/>
    <s v="PÚBLICO"/>
    <x v="0"/>
    <n v="2"/>
    <s v="BÁSICA"/>
    <n v="2"/>
    <x v="0"/>
    <n v="3"/>
    <x v="1"/>
    <n v="0"/>
    <s v="NO APLICA"/>
    <n v="0"/>
    <s v="NO APLICA"/>
    <s v="08FZI0033D"/>
    <s v="08FJI0008D"/>
    <s v="08ADG0006B"/>
    <n v="0"/>
    <n v="11"/>
    <n v="19"/>
    <n v="30"/>
    <n v="11"/>
    <n v="19"/>
    <n v="30"/>
    <n v="1"/>
    <n v="2"/>
    <n v="3"/>
    <n v="1"/>
    <n v="1"/>
    <n v="2"/>
    <n v="1"/>
    <n v="1"/>
    <n v="2"/>
    <n v="1"/>
    <n v="5"/>
    <n v="6"/>
    <n v="2"/>
    <n v="2"/>
    <n v="4"/>
    <n v="1"/>
    <n v="5"/>
    <n v="6"/>
    <n v="3"/>
    <n v="2"/>
    <n v="5"/>
    <n v="4"/>
    <n v="3"/>
    <n v="7"/>
    <n v="12"/>
    <n v="18"/>
    <n v="30"/>
    <n v="0"/>
    <n v="0"/>
    <n v="0"/>
    <n v="0"/>
    <n v="0"/>
    <n v="0"/>
    <n v="1"/>
    <n v="1"/>
    <n v="1"/>
    <n v="0"/>
    <n v="0"/>
    <n v="0"/>
    <n v="0"/>
    <n v="0"/>
    <n v="0"/>
    <n v="0"/>
    <n v="0"/>
    <n v="0"/>
    <n v="0"/>
    <n v="0"/>
    <n v="0"/>
    <n v="0"/>
    <n v="0"/>
    <n v="0"/>
    <n v="0"/>
    <n v="0"/>
    <n v="0"/>
    <n v="0"/>
    <n v="0"/>
    <n v="0"/>
    <n v="0"/>
    <n v="1"/>
    <n v="1"/>
    <n v="0"/>
    <n v="0"/>
    <n v="0"/>
    <n v="0"/>
    <n v="0"/>
    <n v="0"/>
    <n v="0"/>
    <n v="1"/>
    <n v="1"/>
    <n v="1"/>
    <n v="1"/>
    <n v="1"/>
  </r>
  <r>
    <s v="08DPB0685F"/>
    <n v="1"/>
    <s v="MATUTINO"/>
    <s v="NICOLAS BRAVO"/>
    <n v="8"/>
    <s v="CHIHUAHUA"/>
    <n v="8"/>
    <s v="CHIHUAHUA"/>
    <n v="29"/>
    <x v="3"/>
    <x v="3"/>
    <n v="809"/>
    <s v="EL CAJONCITO"/>
    <s v="CALLE EL CAJONCITO"/>
    <n v="0"/>
    <s v="PÚBLICO"/>
    <x v="0"/>
    <n v="2"/>
    <s v="BÁSICA"/>
    <n v="2"/>
    <x v="0"/>
    <n v="3"/>
    <x v="1"/>
    <n v="0"/>
    <s v="NO APLICA"/>
    <n v="0"/>
    <s v="NO APLICA"/>
    <s v="08FZI0034C"/>
    <s v="08FJI0010S"/>
    <s v="08ADG0007A"/>
    <n v="0"/>
    <n v="9"/>
    <n v="18"/>
    <n v="27"/>
    <n v="9"/>
    <n v="18"/>
    <n v="27"/>
    <n v="1"/>
    <n v="0"/>
    <n v="1"/>
    <n v="0"/>
    <n v="1"/>
    <n v="1"/>
    <n v="0"/>
    <n v="1"/>
    <n v="1"/>
    <n v="3"/>
    <n v="4"/>
    <n v="7"/>
    <n v="2"/>
    <n v="2"/>
    <n v="4"/>
    <n v="1"/>
    <n v="4"/>
    <n v="5"/>
    <n v="1"/>
    <n v="5"/>
    <n v="6"/>
    <n v="2"/>
    <n v="1"/>
    <n v="3"/>
    <n v="9"/>
    <n v="17"/>
    <n v="26"/>
    <n v="0"/>
    <n v="0"/>
    <n v="0"/>
    <n v="0"/>
    <n v="0"/>
    <n v="0"/>
    <n v="1"/>
    <n v="1"/>
    <n v="0"/>
    <n v="1"/>
    <n v="0"/>
    <n v="0"/>
    <n v="0"/>
    <n v="0"/>
    <n v="0"/>
    <n v="0"/>
    <n v="0"/>
    <n v="0"/>
    <n v="0"/>
    <n v="0"/>
    <n v="0"/>
    <n v="0"/>
    <n v="0"/>
    <n v="0"/>
    <n v="0"/>
    <n v="0"/>
    <n v="0"/>
    <n v="0"/>
    <n v="0"/>
    <n v="0"/>
    <n v="0"/>
    <n v="1"/>
    <n v="0"/>
    <n v="1"/>
    <n v="0"/>
    <n v="0"/>
    <n v="0"/>
    <n v="0"/>
    <n v="0"/>
    <n v="0"/>
    <n v="1"/>
    <n v="1"/>
    <n v="1"/>
    <n v="1"/>
    <n v="1"/>
  </r>
  <r>
    <s v="08DPB0686E"/>
    <n v="1"/>
    <s v="MATUTINO"/>
    <s v="RICARDO FLORES MAGON"/>
    <n v="8"/>
    <s v="CHIHUAHUA"/>
    <n v="8"/>
    <s v="CHIHUAHUA"/>
    <n v="66"/>
    <x v="47"/>
    <x v="1"/>
    <n v="222"/>
    <s v="LOS TEPOZANES"/>
    <s v="CALLE LOS TEPOZANES"/>
    <n v="0"/>
    <s v="PÚBLICO"/>
    <x v="0"/>
    <n v="2"/>
    <s v="BÁSICA"/>
    <n v="2"/>
    <x v="0"/>
    <n v="3"/>
    <x v="1"/>
    <n v="0"/>
    <s v="NO APLICA"/>
    <n v="0"/>
    <s v="NO APLICA"/>
    <s v="08FZI0002K"/>
    <s v="08FJI0001K"/>
    <s v="08ADG0003E"/>
    <n v="0"/>
    <n v="10"/>
    <n v="6"/>
    <n v="16"/>
    <n v="10"/>
    <n v="6"/>
    <n v="16"/>
    <n v="4"/>
    <n v="2"/>
    <n v="6"/>
    <n v="2"/>
    <n v="0"/>
    <n v="2"/>
    <n v="2"/>
    <n v="0"/>
    <n v="2"/>
    <n v="0"/>
    <n v="0"/>
    <n v="0"/>
    <n v="0"/>
    <n v="1"/>
    <n v="1"/>
    <n v="2"/>
    <n v="2"/>
    <n v="4"/>
    <n v="2"/>
    <n v="1"/>
    <n v="3"/>
    <n v="1"/>
    <n v="0"/>
    <n v="1"/>
    <n v="7"/>
    <n v="4"/>
    <n v="11"/>
    <n v="0"/>
    <n v="0"/>
    <n v="0"/>
    <n v="0"/>
    <n v="0"/>
    <n v="0"/>
    <n v="1"/>
    <n v="1"/>
    <n v="0"/>
    <n v="1"/>
    <n v="0"/>
    <n v="0"/>
    <n v="0"/>
    <n v="0"/>
    <n v="0"/>
    <n v="0"/>
    <n v="0"/>
    <n v="0"/>
    <n v="0"/>
    <n v="0"/>
    <n v="0"/>
    <n v="0"/>
    <n v="0"/>
    <n v="0"/>
    <n v="0"/>
    <n v="0"/>
    <n v="0"/>
    <n v="0"/>
    <n v="0"/>
    <n v="0"/>
    <n v="0"/>
    <n v="1"/>
    <n v="0"/>
    <n v="1"/>
    <n v="0"/>
    <n v="0"/>
    <n v="0"/>
    <n v="0"/>
    <n v="0"/>
    <n v="0"/>
    <n v="1"/>
    <n v="1"/>
    <n v="1"/>
    <n v="1"/>
    <n v="1"/>
  </r>
  <r>
    <s v="08DPB0688C"/>
    <n v="1"/>
    <s v="MATUTINO"/>
    <s v="ISIDRO MORENO VEGA"/>
    <n v="8"/>
    <s v="CHIHUAHUA"/>
    <n v="8"/>
    <s v="CHIHUAHUA"/>
    <n v="65"/>
    <x v="7"/>
    <x v="1"/>
    <n v="384"/>
    <s v="MESA DE GĂśITAYVO"/>
    <s v="CALLE MESA DE GUITAYVO"/>
    <n v="0"/>
    <s v="PÚBLICO"/>
    <x v="0"/>
    <n v="2"/>
    <s v="BÁSICA"/>
    <n v="2"/>
    <x v="0"/>
    <n v="3"/>
    <x v="1"/>
    <n v="0"/>
    <s v="NO APLICA"/>
    <n v="0"/>
    <s v="NO APLICA"/>
    <s v="08FZI0015O"/>
    <s v="08FJI0005G"/>
    <s v="08ADG0003E"/>
    <n v="0"/>
    <n v="9"/>
    <n v="6"/>
    <n v="15"/>
    <n v="9"/>
    <n v="6"/>
    <n v="15"/>
    <n v="0"/>
    <n v="3"/>
    <n v="3"/>
    <n v="3"/>
    <n v="2"/>
    <n v="5"/>
    <n v="3"/>
    <n v="2"/>
    <n v="5"/>
    <n v="4"/>
    <n v="0"/>
    <n v="4"/>
    <n v="1"/>
    <n v="0"/>
    <n v="1"/>
    <n v="1"/>
    <n v="1"/>
    <n v="2"/>
    <n v="1"/>
    <n v="0"/>
    <n v="1"/>
    <n v="1"/>
    <n v="2"/>
    <n v="3"/>
    <n v="11"/>
    <n v="5"/>
    <n v="16"/>
    <n v="0"/>
    <n v="0"/>
    <n v="0"/>
    <n v="0"/>
    <n v="0"/>
    <n v="0"/>
    <n v="1"/>
    <n v="1"/>
    <n v="0"/>
    <n v="1"/>
    <n v="0"/>
    <n v="0"/>
    <n v="0"/>
    <n v="0"/>
    <n v="0"/>
    <n v="0"/>
    <n v="0"/>
    <n v="0"/>
    <n v="0"/>
    <n v="0"/>
    <n v="0"/>
    <n v="0"/>
    <n v="0"/>
    <n v="0"/>
    <n v="0"/>
    <n v="0"/>
    <n v="0"/>
    <n v="0"/>
    <n v="0"/>
    <n v="0"/>
    <n v="0"/>
    <n v="1"/>
    <n v="0"/>
    <n v="1"/>
    <n v="0"/>
    <n v="0"/>
    <n v="0"/>
    <n v="0"/>
    <n v="0"/>
    <n v="0"/>
    <n v="1"/>
    <n v="1"/>
    <n v="2"/>
    <n v="2"/>
    <n v="1"/>
  </r>
  <r>
    <s v="08DPB0689B"/>
    <n v="1"/>
    <s v="MATUTINO"/>
    <s v="MAURICIO CORREDOR"/>
    <n v="8"/>
    <s v="CHIHUAHUA"/>
    <n v="8"/>
    <s v="CHIHUAHUA"/>
    <n v="17"/>
    <x v="5"/>
    <x v="5"/>
    <n v="1"/>
    <s v="CUAUHTĂ‰MOC"/>
    <s v="CALLE JORGE CASTILLO CABRERA"/>
    <n v="0"/>
    <s v="PÚBLICO"/>
    <x v="0"/>
    <n v="2"/>
    <s v="BÁSICA"/>
    <n v="2"/>
    <x v="0"/>
    <n v="3"/>
    <x v="1"/>
    <n v="0"/>
    <s v="NO APLICA"/>
    <n v="0"/>
    <s v="NO APLICA"/>
    <m/>
    <s v="08FJI0009C"/>
    <s v="08ADG0010O"/>
    <n v="0"/>
    <n v="114"/>
    <n v="108"/>
    <n v="222"/>
    <n v="114"/>
    <n v="108"/>
    <n v="222"/>
    <n v="25"/>
    <n v="14"/>
    <n v="39"/>
    <n v="21"/>
    <n v="19"/>
    <n v="40"/>
    <n v="23"/>
    <n v="21"/>
    <n v="44"/>
    <n v="24"/>
    <n v="18"/>
    <n v="42"/>
    <n v="19"/>
    <n v="26"/>
    <n v="45"/>
    <n v="22"/>
    <n v="23"/>
    <n v="45"/>
    <n v="21"/>
    <n v="13"/>
    <n v="34"/>
    <n v="20"/>
    <n v="28"/>
    <n v="48"/>
    <n v="129"/>
    <n v="129"/>
    <n v="258"/>
    <n v="2"/>
    <n v="2"/>
    <n v="2"/>
    <n v="2"/>
    <n v="1"/>
    <n v="2"/>
    <n v="0"/>
    <n v="11"/>
    <n v="0"/>
    <n v="0"/>
    <n v="0"/>
    <n v="1"/>
    <n v="0"/>
    <n v="0"/>
    <n v="0"/>
    <n v="0"/>
    <n v="4"/>
    <n v="7"/>
    <n v="0"/>
    <n v="0"/>
    <n v="0"/>
    <n v="0"/>
    <n v="0"/>
    <n v="0"/>
    <n v="0"/>
    <n v="0"/>
    <n v="0"/>
    <n v="0"/>
    <n v="1"/>
    <n v="0"/>
    <n v="0"/>
    <n v="13"/>
    <n v="4"/>
    <n v="7"/>
    <n v="2"/>
    <n v="2"/>
    <n v="2"/>
    <n v="2"/>
    <n v="1"/>
    <n v="2"/>
    <n v="0"/>
    <n v="11"/>
    <n v="11"/>
    <n v="11"/>
    <n v="1"/>
  </r>
  <r>
    <s v="08DPB0690R"/>
    <n v="1"/>
    <s v="MATUTINO"/>
    <s v="GABRIEL TEPORACA"/>
    <n v="8"/>
    <s v="CHIHUAHUA"/>
    <n v="8"/>
    <s v="CHIHUAHUA"/>
    <n v="66"/>
    <x v="47"/>
    <x v="1"/>
    <n v="489"/>
    <s v="AGUA FRĂŤA"/>
    <s v="CALLE AGUA FRIA"/>
    <n v="0"/>
    <s v="PÚBLICO"/>
    <x v="0"/>
    <n v="2"/>
    <s v="BÁSICA"/>
    <n v="2"/>
    <x v="0"/>
    <n v="3"/>
    <x v="1"/>
    <n v="0"/>
    <s v="NO APLICA"/>
    <n v="0"/>
    <s v="NO APLICA"/>
    <s v="08FZI0002K"/>
    <s v="08FJI0001K"/>
    <s v="08ADG0003E"/>
    <n v="0"/>
    <n v="11"/>
    <n v="20"/>
    <n v="31"/>
    <n v="11"/>
    <n v="20"/>
    <n v="31"/>
    <n v="1"/>
    <n v="3"/>
    <n v="4"/>
    <n v="5"/>
    <n v="2"/>
    <n v="7"/>
    <n v="5"/>
    <n v="2"/>
    <n v="7"/>
    <n v="1"/>
    <n v="2"/>
    <n v="3"/>
    <n v="0"/>
    <n v="5"/>
    <n v="5"/>
    <n v="2"/>
    <n v="4"/>
    <n v="6"/>
    <n v="5"/>
    <n v="2"/>
    <n v="7"/>
    <n v="3"/>
    <n v="3"/>
    <n v="6"/>
    <n v="16"/>
    <n v="18"/>
    <n v="34"/>
    <n v="0"/>
    <n v="0"/>
    <n v="0"/>
    <n v="0"/>
    <n v="0"/>
    <n v="0"/>
    <n v="1"/>
    <n v="1"/>
    <n v="0"/>
    <n v="1"/>
    <n v="0"/>
    <n v="0"/>
    <n v="0"/>
    <n v="0"/>
    <n v="0"/>
    <n v="0"/>
    <n v="0"/>
    <n v="0"/>
    <n v="0"/>
    <n v="0"/>
    <n v="0"/>
    <n v="0"/>
    <n v="0"/>
    <n v="0"/>
    <n v="0"/>
    <n v="0"/>
    <n v="0"/>
    <n v="0"/>
    <n v="0"/>
    <n v="0"/>
    <n v="0"/>
    <n v="1"/>
    <n v="0"/>
    <n v="1"/>
    <n v="0"/>
    <n v="0"/>
    <n v="0"/>
    <n v="0"/>
    <n v="0"/>
    <n v="0"/>
    <n v="1"/>
    <n v="1"/>
    <n v="2"/>
    <n v="2"/>
    <n v="1"/>
  </r>
  <r>
    <s v="08DPB0691Q"/>
    <n v="4"/>
    <s v="DISCONTINUO"/>
    <s v="AXAYACTL"/>
    <n v="8"/>
    <s v="CHIHUAHUA"/>
    <n v="8"/>
    <s v="CHIHUAHUA"/>
    <n v="27"/>
    <x v="9"/>
    <x v="8"/>
    <n v="2417"/>
    <s v="TUCHEACHI [ASERRADERO]"/>
    <s v="CALLE ASERRADERO DE CUSARARE"/>
    <n v="0"/>
    <s v="PÚBLICO"/>
    <x v="0"/>
    <n v="2"/>
    <s v="BÁSICA"/>
    <n v="2"/>
    <x v="0"/>
    <n v="3"/>
    <x v="1"/>
    <n v="0"/>
    <s v="NO APLICA"/>
    <n v="0"/>
    <s v="NO APLICA"/>
    <s v="08FZI0032E"/>
    <s v="08FJI0008D"/>
    <s v="08ADG0003E"/>
    <n v="0"/>
    <n v="26"/>
    <n v="36"/>
    <n v="62"/>
    <n v="26"/>
    <n v="36"/>
    <n v="62"/>
    <n v="4"/>
    <n v="5"/>
    <n v="9"/>
    <n v="4"/>
    <n v="2"/>
    <n v="6"/>
    <n v="4"/>
    <n v="2"/>
    <n v="6"/>
    <n v="7"/>
    <n v="6"/>
    <n v="13"/>
    <n v="3"/>
    <n v="7"/>
    <n v="10"/>
    <n v="2"/>
    <n v="10"/>
    <n v="12"/>
    <n v="3"/>
    <n v="4"/>
    <n v="7"/>
    <n v="6"/>
    <n v="5"/>
    <n v="11"/>
    <n v="25"/>
    <n v="34"/>
    <n v="59"/>
    <n v="0"/>
    <n v="0"/>
    <n v="0"/>
    <n v="0"/>
    <n v="0"/>
    <n v="0"/>
    <n v="2"/>
    <n v="2"/>
    <n v="1"/>
    <n v="0"/>
    <n v="0"/>
    <n v="0"/>
    <n v="0"/>
    <n v="0"/>
    <n v="0"/>
    <n v="0"/>
    <n v="0"/>
    <n v="1"/>
    <n v="0"/>
    <n v="0"/>
    <n v="0"/>
    <n v="0"/>
    <n v="0"/>
    <n v="0"/>
    <n v="0"/>
    <n v="0"/>
    <n v="0"/>
    <n v="0"/>
    <n v="0"/>
    <n v="0"/>
    <n v="0"/>
    <n v="2"/>
    <n v="1"/>
    <n v="1"/>
    <n v="0"/>
    <n v="0"/>
    <n v="0"/>
    <n v="0"/>
    <n v="0"/>
    <n v="0"/>
    <n v="2"/>
    <n v="2"/>
    <n v="5"/>
    <n v="2"/>
    <n v="1"/>
  </r>
  <r>
    <s v="08DPB0692P"/>
    <n v="4"/>
    <s v="DISCONTINUO"/>
    <s v="JACINTO CANEK"/>
    <n v="8"/>
    <s v="CHIHUAHUA"/>
    <n v="8"/>
    <s v="CHIHUAHUA"/>
    <n v="8"/>
    <x v="31"/>
    <x v="1"/>
    <n v="722"/>
    <s v="TASAJISA"/>
    <s v="CALLE TASAJISA"/>
    <n v="0"/>
    <s v="PÚBLICO"/>
    <x v="0"/>
    <n v="2"/>
    <s v="BÁSICA"/>
    <n v="2"/>
    <x v="0"/>
    <n v="3"/>
    <x v="1"/>
    <n v="0"/>
    <s v="NO APLICA"/>
    <n v="0"/>
    <s v="NO APLICA"/>
    <s v="08FZI0018L"/>
    <s v="08FJI0007E"/>
    <s v="08ADG0006B"/>
    <n v="0"/>
    <n v="13"/>
    <n v="15"/>
    <n v="28"/>
    <n v="13"/>
    <n v="15"/>
    <n v="28"/>
    <n v="1"/>
    <n v="2"/>
    <n v="3"/>
    <n v="6"/>
    <n v="3"/>
    <n v="9"/>
    <n v="6"/>
    <n v="3"/>
    <n v="9"/>
    <n v="0"/>
    <n v="0"/>
    <n v="0"/>
    <n v="4"/>
    <n v="2"/>
    <n v="6"/>
    <n v="4"/>
    <n v="5"/>
    <n v="9"/>
    <n v="2"/>
    <n v="4"/>
    <n v="6"/>
    <n v="2"/>
    <n v="4"/>
    <n v="6"/>
    <n v="18"/>
    <n v="18"/>
    <n v="36"/>
    <n v="0"/>
    <n v="0"/>
    <n v="0"/>
    <n v="0"/>
    <n v="0"/>
    <n v="0"/>
    <n v="2"/>
    <n v="2"/>
    <n v="0"/>
    <n v="1"/>
    <n v="0"/>
    <n v="0"/>
    <n v="0"/>
    <n v="0"/>
    <n v="0"/>
    <n v="0"/>
    <n v="0"/>
    <n v="1"/>
    <n v="0"/>
    <n v="0"/>
    <n v="0"/>
    <n v="0"/>
    <n v="0"/>
    <n v="0"/>
    <n v="0"/>
    <n v="0"/>
    <n v="0"/>
    <n v="0"/>
    <n v="0"/>
    <n v="0"/>
    <n v="0"/>
    <n v="2"/>
    <n v="0"/>
    <n v="2"/>
    <n v="0"/>
    <n v="0"/>
    <n v="0"/>
    <n v="0"/>
    <n v="0"/>
    <n v="0"/>
    <n v="2"/>
    <n v="2"/>
    <n v="2"/>
    <n v="2"/>
    <n v="1"/>
  </r>
  <r>
    <s v="08DPB0693O"/>
    <n v="1"/>
    <s v="MATUTINO"/>
    <s v="JACINTO CANEK"/>
    <n v="8"/>
    <s v="CHIHUAHUA"/>
    <n v="8"/>
    <s v="CHIHUAHUA"/>
    <n v="27"/>
    <x v="9"/>
    <x v="8"/>
    <n v="3007"/>
    <s v="SITANACHI"/>
    <s v="CALLE SITANACHI"/>
    <n v="0"/>
    <s v="PÚBLICO"/>
    <x v="0"/>
    <n v="2"/>
    <s v="BÁSICA"/>
    <n v="2"/>
    <x v="0"/>
    <n v="3"/>
    <x v="1"/>
    <n v="0"/>
    <s v="NO APLICA"/>
    <n v="0"/>
    <s v="NO APLICA"/>
    <s v="08FZI0024W"/>
    <s v="08FJI0008D"/>
    <s v="08ADG0006B"/>
    <n v="0"/>
    <n v="13"/>
    <n v="14"/>
    <n v="27"/>
    <n v="13"/>
    <n v="14"/>
    <n v="27"/>
    <n v="3"/>
    <n v="1"/>
    <n v="4"/>
    <n v="3"/>
    <n v="2"/>
    <n v="5"/>
    <n v="3"/>
    <n v="2"/>
    <n v="5"/>
    <n v="2"/>
    <n v="5"/>
    <n v="7"/>
    <n v="1"/>
    <n v="3"/>
    <n v="4"/>
    <n v="2"/>
    <n v="2"/>
    <n v="4"/>
    <n v="5"/>
    <n v="4"/>
    <n v="9"/>
    <n v="3"/>
    <n v="0"/>
    <n v="3"/>
    <n v="16"/>
    <n v="16"/>
    <n v="32"/>
    <n v="0"/>
    <n v="0"/>
    <n v="0"/>
    <n v="0"/>
    <n v="0"/>
    <n v="0"/>
    <n v="2"/>
    <n v="2"/>
    <n v="1"/>
    <n v="0"/>
    <n v="0"/>
    <n v="0"/>
    <n v="0"/>
    <n v="0"/>
    <n v="0"/>
    <n v="0"/>
    <n v="0"/>
    <n v="1"/>
    <n v="0"/>
    <n v="0"/>
    <n v="0"/>
    <n v="0"/>
    <n v="0"/>
    <n v="0"/>
    <n v="0"/>
    <n v="0"/>
    <n v="0"/>
    <n v="0"/>
    <n v="0"/>
    <n v="0"/>
    <n v="0"/>
    <n v="2"/>
    <n v="1"/>
    <n v="1"/>
    <n v="0"/>
    <n v="0"/>
    <n v="0"/>
    <n v="0"/>
    <n v="0"/>
    <n v="0"/>
    <n v="2"/>
    <n v="2"/>
    <n v="3"/>
    <n v="2"/>
    <n v="1"/>
  </r>
  <r>
    <s v="08DPB0694N"/>
    <n v="1"/>
    <s v="MATUTINO"/>
    <s v="FRANCISCO I. MADERO"/>
    <n v="8"/>
    <s v="CHIHUAHUA"/>
    <n v="8"/>
    <s v="CHIHUAHUA"/>
    <n v="12"/>
    <x v="13"/>
    <x v="5"/>
    <n v="486"/>
    <s v="NAPUCHI"/>
    <s v="CALLE NAPUCHIS"/>
    <n v="0"/>
    <s v="PÚBLICO"/>
    <x v="0"/>
    <n v="2"/>
    <s v="BÁSICA"/>
    <n v="2"/>
    <x v="0"/>
    <n v="3"/>
    <x v="1"/>
    <n v="0"/>
    <s v="NO APLICA"/>
    <n v="0"/>
    <s v="NO APLICA"/>
    <s v="08FZI0026U"/>
    <s v="08FJI0009C"/>
    <s v="08ADG0010O"/>
    <n v="0"/>
    <n v="16"/>
    <n v="22"/>
    <n v="38"/>
    <n v="16"/>
    <n v="22"/>
    <n v="38"/>
    <n v="2"/>
    <n v="2"/>
    <n v="4"/>
    <n v="2"/>
    <n v="4"/>
    <n v="6"/>
    <n v="3"/>
    <n v="4"/>
    <n v="7"/>
    <n v="4"/>
    <n v="4"/>
    <n v="8"/>
    <n v="2"/>
    <n v="6"/>
    <n v="8"/>
    <n v="4"/>
    <n v="4"/>
    <n v="8"/>
    <n v="0"/>
    <n v="5"/>
    <n v="5"/>
    <n v="4"/>
    <n v="1"/>
    <n v="5"/>
    <n v="17"/>
    <n v="24"/>
    <n v="41"/>
    <n v="0"/>
    <n v="0"/>
    <n v="0"/>
    <n v="0"/>
    <n v="0"/>
    <n v="0"/>
    <n v="1"/>
    <n v="1"/>
    <n v="1"/>
    <n v="0"/>
    <n v="0"/>
    <n v="0"/>
    <n v="0"/>
    <n v="0"/>
    <n v="0"/>
    <n v="0"/>
    <n v="0"/>
    <n v="0"/>
    <n v="0"/>
    <n v="0"/>
    <n v="0"/>
    <n v="0"/>
    <n v="0"/>
    <n v="0"/>
    <n v="0"/>
    <n v="0"/>
    <n v="0"/>
    <n v="0"/>
    <n v="0"/>
    <n v="0"/>
    <n v="0"/>
    <n v="1"/>
    <n v="1"/>
    <n v="0"/>
    <n v="0"/>
    <n v="0"/>
    <n v="0"/>
    <n v="0"/>
    <n v="0"/>
    <n v="0"/>
    <n v="1"/>
    <n v="1"/>
    <n v="1"/>
    <n v="1"/>
    <n v="1"/>
  </r>
  <r>
    <s v="08DPB0695M"/>
    <n v="1"/>
    <s v="MATUTINO"/>
    <s v="PONCIANO SOTO RIVAS"/>
    <n v="8"/>
    <s v="CHIHUAHUA"/>
    <n v="8"/>
    <s v="CHIHUAHUA"/>
    <n v="29"/>
    <x v="3"/>
    <x v="3"/>
    <n v="2167"/>
    <s v="CORDĂ“N DE LOS SOTO"/>
    <s v="CALLE EL CORDON DE LOS SOTO"/>
    <n v="0"/>
    <s v="PÚBLICO"/>
    <x v="0"/>
    <n v="2"/>
    <s v="BÁSICA"/>
    <n v="2"/>
    <x v="0"/>
    <n v="3"/>
    <x v="1"/>
    <n v="0"/>
    <s v="NO APLICA"/>
    <n v="0"/>
    <s v="NO APLICA"/>
    <s v="08FZI0028S"/>
    <s v="08FJI0010S"/>
    <s v="08ADG0007A"/>
    <n v="0"/>
    <n v="28"/>
    <n v="33"/>
    <n v="61"/>
    <n v="28"/>
    <n v="33"/>
    <n v="61"/>
    <n v="2"/>
    <n v="5"/>
    <n v="7"/>
    <n v="2"/>
    <n v="5"/>
    <n v="7"/>
    <n v="2"/>
    <n v="5"/>
    <n v="7"/>
    <n v="7"/>
    <n v="5"/>
    <n v="12"/>
    <n v="3"/>
    <n v="5"/>
    <n v="8"/>
    <n v="6"/>
    <n v="6"/>
    <n v="12"/>
    <n v="6"/>
    <n v="7"/>
    <n v="13"/>
    <n v="4"/>
    <n v="5"/>
    <n v="9"/>
    <n v="28"/>
    <n v="33"/>
    <n v="61"/>
    <n v="0"/>
    <n v="0"/>
    <n v="0"/>
    <n v="0"/>
    <n v="0"/>
    <n v="0"/>
    <n v="2"/>
    <n v="2"/>
    <n v="0"/>
    <n v="1"/>
    <n v="0"/>
    <n v="0"/>
    <n v="0"/>
    <n v="0"/>
    <n v="0"/>
    <n v="0"/>
    <n v="0"/>
    <n v="1"/>
    <n v="0"/>
    <n v="0"/>
    <n v="0"/>
    <n v="0"/>
    <n v="0"/>
    <n v="0"/>
    <n v="0"/>
    <n v="0"/>
    <n v="0"/>
    <n v="0"/>
    <n v="0"/>
    <n v="0"/>
    <n v="0"/>
    <n v="2"/>
    <n v="0"/>
    <n v="2"/>
    <n v="0"/>
    <n v="0"/>
    <n v="0"/>
    <n v="0"/>
    <n v="0"/>
    <n v="0"/>
    <n v="2"/>
    <n v="2"/>
    <n v="2"/>
    <n v="2"/>
    <n v="1"/>
  </r>
  <r>
    <s v="08DPB0697K"/>
    <n v="1"/>
    <s v="MATUTINO"/>
    <s v="PRIMARIA INDIGENA"/>
    <n v="8"/>
    <s v="CHIHUAHUA"/>
    <n v="8"/>
    <s v="CHIHUAHUA"/>
    <n v="27"/>
    <x v="9"/>
    <x v="8"/>
    <n v="149"/>
    <s v="GUACAYVO"/>
    <s v="CALLE GUACAYVO"/>
    <n v="0"/>
    <s v="PÚBLICO"/>
    <x v="0"/>
    <n v="2"/>
    <s v="BÁSICA"/>
    <n v="2"/>
    <x v="0"/>
    <n v="3"/>
    <x v="1"/>
    <n v="0"/>
    <s v="NO APLICA"/>
    <n v="0"/>
    <s v="NO APLICA"/>
    <s v="08FZI0022Y"/>
    <s v="08FJI0008D"/>
    <s v="08ADG0006B"/>
    <n v="0"/>
    <n v="25"/>
    <n v="24"/>
    <n v="49"/>
    <n v="25"/>
    <n v="24"/>
    <n v="49"/>
    <n v="4"/>
    <n v="0"/>
    <n v="4"/>
    <n v="4"/>
    <n v="4"/>
    <n v="8"/>
    <n v="4"/>
    <n v="4"/>
    <n v="8"/>
    <n v="4"/>
    <n v="5"/>
    <n v="9"/>
    <n v="7"/>
    <n v="4"/>
    <n v="11"/>
    <n v="5"/>
    <n v="6"/>
    <n v="11"/>
    <n v="3"/>
    <n v="5"/>
    <n v="8"/>
    <n v="2"/>
    <n v="4"/>
    <n v="6"/>
    <n v="25"/>
    <n v="28"/>
    <n v="53"/>
    <n v="0"/>
    <n v="0"/>
    <n v="0"/>
    <n v="0"/>
    <n v="0"/>
    <n v="0"/>
    <n v="2"/>
    <n v="2"/>
    <n v="1"/>
    <n v="0"/>
    <n v="0"/>
    <n v="0"/>
    <n v="0"/>
    <n v="0"/>
    <n v="0"/>
    <n v="0"/>
    <n v="1"/>
    <n v="0"/>
    <n v="0"/>
    <n v="0"/>
    <n v="0"/>
    <n v="0"/>
    <n v="0"/>
    <n v="0"/>
    <n v="0"/>
    <n v="0"/>
    <n v="0"/>
    <n v="0"/>
    <n v="0"/>
    <n v="0"/>
    <n v="0"/>
    <n v="2"/>
    <n v="2"/>
    <n v="0"/>
    <n v="0"/>
    <n v="0"/>
    <n v="0"/>
    <n v="0"/>
    <n v="0"/>
    <n v="0"/>
    <n v="2"/>
    <n v="2"/>
    <n v="2"/>
    <n v="2"/>
    <n v="1"/>
  </r>
  <r>
    <s v="08DPB0698J"/>
    <n v="1"/>
    <s v="MATUTINO"/>
    <s v="JOSE MARIA MORELOS Y PAVON"/>
    <n v="8"/>
    <s v="CHIHUAHUA"/>
    <n v="8"/>
    <s v="CHIHUAHUA"/>
    <n v="29"/>
    <x v="3"/>
    <x v="3"/>
    <n v="1969"/>
    <s v="EL PUERTO DEL RIĂŤTO"/>
    <s v="CALLE PUERTO DE RILLITO"/>
    <n v="0"/>
    <s v="PÚBLICO"/>
    <x v="0"/>
    <n v="2"/>
    <s v="BÁSICA"/>
    <n v="2"/>
    <x v="0"/>
    <n v="3"/>
    <x v="1"/>
    <n v="0"/>
    <s v="NO APLICA"/>
    <n v="0"/>
    <s v="NO APLICA"/>
    <s v="08FZI0034C"/>
    <s v="08FJI0010S"/>
    <s v="08ADG0007A"/>
    <n v="0"/>
    <n v="20"/>
    <n v="22"/>
    <n v="42"/>
    <n v="20"/>
    <n v="22"/>
    <n v="42"/>
    <n v="3"/>
    <n v="0"/>
    <n v="3"/>
    <n v="3"/>
    <n v="1"/>
    <n v="4"/>
    <n v="3"/>
    <n v="1"/>
    <n v="4"/>
    <n v="3"/>
    <n v="7"/>
    <n v="10"/>
    <n v="0"/>
    <n v="1"/>
    <n v="1"/>
    <n v="5"/>
    <n v="5"/>
    <n v="10"/>
    <n v="5"/>
    <n v="5"/>
    <n v="10"/>
    <n v="4"/>
    <n v="3"/>
    <n v="7"/>
    <n v="20"/>
    <n v="22"/>
    <n v="42"/>
    <n v="0"/>
    <n v="0"/>
    <n v="0"/>
    <n v="0"/>
    <n v="0"/>
    <n v="0"/>
    <n v="2"/>
    <n v="2"/>
    <n v="1"/>
    <n v="0"/>
    <n v="0"/>
    <n v="0"/>
    <n v="0"/>
    <n v="0"/>
    <n v="0"/>
    <n v="0"/>
    <n v="0"/>
    <n v="1"/>
    <n v="0"/>
    <n v="0"/>
    <n v="0"/>
    <n v="0"/>
    <n v="0"/>
    <n v="0"/>
    <n v="0"/>
    <n v="0"/>
    <n v="0"/>
    <n v="0"/>
    <n v="0"/>
    <n v="0"/>
    <n v="0"/>
    <n v="2"/>
    <n v="1"/>
    <n v="1"/>
    <n v="0"/>
    <n v="0"/>
    <n v="0"/>
    <n v="0"/>
    <n v="0"/>
    <n v="0"/>
    <n v="2"/>
    <n v="2"/>
    <n v="2"/>
    <n v="2"/>
    <n v="1"/>
  </r>
  <r>
    <s v="08DPB0699I"/>
    <n v="1"/>
    <s v="MATUTINO"/>
    <s v="FRANCISCO VILLA"/>
    <n v="8"/>
    <s v="CHIHUAHUA"/>
    <n v="8"/>
    <s v="CHIHUAHUA"/>
    <n v="29"/>
    <x v="3"/>
    <x v="3"/>
    <n v="1"/>
    <s v="GUADALUPE Y CALVO"/>
    <s v="CALLE BARRIO LAS TINAJAS"/>
    <n v="0"/>
    <s v="PÚBLICO"/>
    <x v="0"/>
    <n v="2"/>
    <s v="BÁSICA"/>
    <n v="2"/>
    <x v="0"/>
    <n v="3"/>
    <x v="1"/>
    <n v="0"/>
    <s v="NO APLICA"/>
    <n v="0"/>
    <s v="NO APLICA"/>
    <s v="08FZI0027T"/>
    <s v="08FJI0010S"/>
    <s v="08ADG0007A"/>
    <n v="0"/>
    <n v="48"/>
    <n v="36"/>
    <n v="84"/>
    <n v="48"/>
    <n v="36"/>
    <n v="84"/>
    <n v="10"/>
    <n v="3"/>
    <n v="13"/>
    <n v="14"/>
    <n v="10"/>
    <n v="24"/>
    <n v="14"/>
    <n v="11"/>
    <n v="25"/>
    <n v="9"/>
    <n v="11"/>
    <n v="20"/>
    <n v="13"/>
    <n v="5"/>
    <n v="18"/>
    <n v="8"/>
    <n v="6"/>
    <n v="14"/>
    <n v="8"/>
    <n v="9"/>
    <n v="17"/>
    <n v="13"/>
    <n v="9"/>
    <n v="22"/>
    <n v="65"/>
    <n v="51"/>
    <n v="116"/>
    <n v="0"/>
    <n v="1"/>
    <n v="0"/>
    <n v="0"/>
    <n v="0"/>
    <n v="1"/>
    <n v="2"/>
    <n v="4"/>
    <n v="1"/>
    <n v="0"/>
    <n v="0"/>
    <n v="0"/>
    <n v="0"/>
    <n v="0"/>
    <n v="0"/>
    <n v="0"/>
    <n v="0"/>
    <n v="3"/>
    <n v="0"/>
    <n v="0"/>
    <n v="0"/>
    <n v="0"/>
    <n v="0"/>
    <n v="0"/>
    <n v="0"/>
    <n v="0"/>
    <n v="0"/>
    <n v="0"/>
    <n v="0"/>
    <n v="0"/>
    <n v="0"/>
    <n v="4"/>
    <n v="1"/>
    <n v="3"/>
    <n v="0"/>
    <n v="1"/>
    <n v="0"/>
    <n v="0"/>
    <n v="0"/>
    <n v="1"/>
    <n v="2"/>
    <n v="4"/>
    <n v="4"/>
    <n v="4"/>
    <n v="1"/>
  </r>
  <r>
    <s v="08DPB0700H"/>
    <n v="4"/>
    <s v="DISCONTINUO"/>
    <s v="JESUS CHAPARRO QUIĂ‘ONES"/>
    <n v="8"/>
    <s v="CHIHUAHUA"/>
    <n v="8"/>
    <s v="CHIHUAHUA"/>
    <n v="29"/>
    <x v="3"/>
    <x v="3"/>
    <n v="234"/>
    <s v="TALAYOTES"/>
    <s v="CALLE TALAYOTES"/>
    <n v="0"/>
    <s v="PÚBLICO"/>
    <x v="0"/>
    <n v="2"/>
    <s v="BÁSICA"/>
    <n v="2"/>
    <x v="0"/>
    <n v="3"/>
    <x v="1"/>
    <n v="0"/>
    <s v="NO APLICA"/>
    <n v="0"/>
    <s v="NO APLICA"/>
    <s v="08FZI0028S"/>
    <s v="08FJI0010S"/>
    <s v="08ADG0007A"/>
    <n v="0"/>
    <n v="27"/>
    <n v="11"/>
    <n v="38"/>
    <n v="27"/>
    <n v="11"/>
    <n v="38"/>
    <n v="3"/>
    <n v="0"/>
    <n v="3"/>
    <n v="7"/>
    <n v="6"/>
    <n v="13"/>
    <n v="7"/>
    <n v="6"/>
    <n v="13"/>
    <n v="7"/>
    <n v="3"/>
    <n v="10"/>
    <n v="4"/>
    <n v="1"/>
    <n v="5"/>
    <n v="5"/>
    <n v="4"/>
    <n v="9"/>
    <n v="5"/>
    <n v="1"/>
    <n v="6"/>
    <n v="6"/>
    <n v="3"/>
    <n v="9"/>
    <n v="34"/>
    <n v="18"/>
    <n v="52"/>
    <n v="0"/>
    <n v="0"/>
    <n v="0"/>
    <n v="0"/>
    <n v="0"/>
    <n v="0"/>
    <n v="2"/>
    <n v="2"/>
    <n v="0"/>
    <n v="1"/>
    <n v="0"/>
    <n v="0"/>
    <n v="0"/>
    <n v="0"/>
    <n v="0"/>
    <n v="0"/>
    <n v="1"/>
    <n v="0"/>
    <n v="0"/>
    <n v="0"/>
    <n v="0"/>
    <n v="0"/>
    <n v="0"/>
    <n v="0"/>
    <n v="0"/>
    <n v="0"/>
    <n v="0"/>
    <n v="0"/>
    <n v="0"/>
    <n v="0"/>
    <n v="0"/>
    <n v="2"/>
    <n v="1"/>
    <n v="1"/>
    <n v="0"/>
    <n v="0"/>
    <n v="0"/>
    <n v="0"/>
    <n v="0"/>
    <n v="0"/>
    <n v="2"/>
    <n v="2"/>
    <n v="3"/>
    <n v="2"/>
    <n v="1"/>
  </r>
  <r>
    <s v="08DPB0701G"/>
    <n v="1"/>
    <s v="MATUTINO"/>
    <s v="NIĂ‘O TARAHUMARA"/>
    <n v="8"/>
    <s v="CHIHUAHUA"/>
    <n v="8"/>
    <s v="CHIHUAHUA"/>
    <n v="7"/>
    <x v="48"/>
    <x v="8"/>
    <n v="307"/>
    <s v="BACOCHI"/>
    <s v="CALLE BACOCHI"/>
    <n v="0"/>
    <s v="PÚBLICO"/>
    <x v="0"/>
    <n v="2"/>
    <s v="BÁSICA"/>
    <n v="2"/>
    <x v="0"/>
    <n v="3"/>
    <x v="1"/>
    <n v="0"/>
    <s v="NO APLICA"/>
    <n v="0"/>
    <s v="NO APLICA"/>
    <s v="08FZI0031F"/>
    <s v="08FJI0003I"/>
    <s v="08ADG0006B"/>
    <n v="0"/>
    <n v="11"/>
    <n v="8"/>
    <n v="19"/>
    <n v="11"/>
    <n v="8"/>
    <n v="19"/>
    <n v="1"/>
    <n v="2"/>
    <n v="3"/>
    <n v="0"/>
    <n v="3"/>
    <n v="3"/>
    <n v="0"/>
    <n v="3"/>
    <n v="3"/>
    <n v="2"/>
    <n v="0"/>
    <n v="2"/>
    <n v="1"/>
    <n v="1"/>
    <n v="2"/>
    <n v="1"/>
    <n v="2"/>
    <n v="3"/>
    <n v="2"/>
    <n v="2"/>
    <n v="4"/>
    <n v="5"/>
    <n v="1"/>
    <n v="6"/>
    <n v="11"/>
    <n v="9"/>
    <n v="20"/>
    <n v="0"/>
    <n v="0"/>
    <n v="0"/>
    <n v="0"/>
    <n v="0"/>
    <n v="0"/>
    <n v="1"/>
    <n v="1"/>
    <n v="0"/>
    <n v="1"/>
    <n v="0"/>
    <n v="0"/>
    <n v="0"/>
    <n v="0"/>
    <n v="0"/>
    <n v="0"/>
    <n v="0"/>
    <n v="0"/>
    <n v="0"/>
    <n v="0"/>
    <n v="0"/>
    <n v="0"/>
    <n v="0"/>
    <n v="0"/>
    <n v="0"/>
    <n v="0"/>
    <n v="0"/>
    <n v="0"/>
    <n v="0"/>
    <n v="0"/>
    <n v="0"/>
    <n v="1"/>
    <n v="0"/>
    <n v="1"/>
    <n v="0"/>
    <n v="0"/>
    <n v="0"/>
    <n v="0"/>
    <n v="0"/>
    <n v="0"/>
    <n v="1"/>
    <n v="1"/>
    <n v="2"/>
    <n v="2"/>
    <n v="1"/>
  </r>
  <r>
    <s v="08DPB0702F"/>
    <n v="4"/>
    <s v="DISCONTINUO"/>
    <s v="MACAWI"/>
    <n v="8"/>
    <s v="CHIHUAHUA"/>
    <n v="8"/>
    <s v="CHIHUAHUA"/>
    <n v="9"/>
    <x v="1"/>
    <x v="1"/>
    <n v="444"/>
    <s v="RIQUINAPUCHI"/>
    <s v="CALLE RIQUINAPUCHI"/>
    <n v="0"/>
    <s v="PÚBLICO"/>
    <x v="0"/>
    <n v="2"/>
    <s v="BÁSICA"/>
    <n v="2"/>
    <x v="0"/>
    <n v="3"/>
    <x v="1"/>
    <n v="0"/>
    <s v="NO APLICA"/>
    <n v="0"/>
    <s v="NO APLICA"/>
    <s v="08FZI0029R"/>
    <s v="08FJI0002J"/>
    <s v="08ADG0003E"/>
    <n v="0"/>
    <n v="7"/>
    <n v="5"/>
    <n v="12"/>
    <n v="7"/>
    <n v="5"/>
    <n v="12"/>
    <n v="1"/>
    <n v="0"/>
    <n v="1"/>
    <n v="0"/>
    <n v="2"/>
    <n v="2"/>
    <n v="0"/>
    <n v="3"/>
    <n v="3"/>
    <n v="1"/>
    <n v="4"/>
    <n v="5"/>
    <n v="2"/>
    <n v="0"/>
    <n v="2"/>
    <n v="1"/>
    <n v="3"/>
    <n v="4"/>
    <n v="3"/>
    <n v="0"/>
    <n v="3"/>
    <n v="0"/>
    <n v="0"/>
    <n v="0"/>
    <n v="7"/>
    <n v="10"/>
    <n v="17"/>
    <n v="0"/>
    <n v="0"/>
    <n v="0"/>
    <n v="0"/>
    <n v="0"/>
    <n v="0"/>
    <n v="1"/>
    <n v="1"/>
    <n v="1"/>
    <n v="0"/>
    <n v="0"/>
    <n v="0"/>
    <n v="0"/>
    <n v="0"/>
    <n v="0"/>
    <n v="0"/>
    <n v="0"/>
    <n v="0"/>
    <n v="0"/>
    <n v="0"/>
    <n v="0"/>
    <n v="0"/>
    <n v="0"/>
    <n v="0"/>
    <n v="0"/>
    <n v="0"/>
    <n v="0"/>
    <n v="0"/>
    <n v="0"/>
    <n v="0"/>
    <n v="0"/>
    <n v="1"/>
    <n v="1"/>
    <n v="0"/>
    <n v="0"/>
    <n v="0"/>
    <n v="0"/>
    <n v="0"/>
    <n v="0"/>
    <n v="0"/>
    <n v="1"/>
    <n v="1"/>
    <n v="2"/>
    <n v="2"/>
    <n v="1"/>
  </r>
  <r>
    <s v="08DPB0703E"/>
    <n v="1"/>
    <s v="MATUTINO"/>
    <s v="NIĂ‘OS REVOLUCIONARIOS"/>
    <n v="8"/>
    <s v="CHIHUAHUA"/>
    <n v="8"/>
    <s v="CHIHUAHUA"/>
    <n v="12"/>
    <x v="13"/>
    <x v="5"/>
    <n v="202"/>
    <s v="ROMIGACHI (ROMARACHI)"/>
    <s v="CALLE ROMIGACHI"/>
    <n v="0"/>
    <s v="PÚBLICO"/>
    <x v="0"/>
    <n v="2"/>
    <s v="BÁSICA"/>
    <n v="2"/>
    <x v="0"/>
    <n v="3"/>
    <x v="1"/>
    <n v="0"/>
    <s v="NO APLICA"/>
    <n v="0"/>
    <s v="NO APLICA"/>
    <s v="08FZI0033D"/>
    <s v="08FJI0008D"/>
    <s v="08ADG0010O"/>
    <n v="0"/>
    <n v="14"/>
    <n v="28"/>
    <n v="42"/>
    <n v="14"/>
    <n v="28"/>
    <n v="42"/>
    <n v="1"/>
    <n v="4"/>
    <n v="5"/>
    <n v="2"/>
    <n v="0"/>
    <n v="2"/>
    <n v="2"/>
    <n v="0"/>
    <n v="2"/>
    <n v="2"/>
    <n v="8"/>
    <n v="10"/>
    <n v="2"/>
    <n v="7"/>
    <n v="9"/>
    <n v="1"/>
    <n v="1"/>
    <n v="2"/>
    <n v="0"/>
    <n v="6"/>
    <n v="6"/>
    <n v="8"/>
    <n v="4"/>
    <n v="12"/>
    <n v="15"/>
    <n v="26"/>
    <n v="41"/>
    <n v="0"/>
    <n v="0"/>
    <n v="0"/>
    <n v="0"/>
    <n v="0"/>
    <n v="0"/>
    <n v="1"/>
    <n v="1"/>
    <n v="1"/>
    <n v="0"/>
    <n v="0"/>
    <n v="0"/>
    <n v="0"/>
    <n v="0"/>
    <n v="0"/>
    <n v="0"/>
    <n v="0"/>
    <n v="0"/>
    <n v="0"/>
    <n v="0"/>
    <n v="0"/>
    <n v="0"/>
    <n v="0"/>
    <n v="0"/>
    <n v="0"/>
    <n v="0"/>
    <n v="0"/>
    <n v="0"/>
    <n v="0"/>
    <n v="0"/>
    <n v="0"/>
    <n v="1"/>
    <n v="1"/>
    <n v="0"/>
    <n v="0"/>
    <n v="0"/>
    <n v="0"/>
    <n v="0"/>
    <n v="0"/>
    <n v="0"/>
    <n v="1"/>
    <n v="1"/>
    <n v="1"/>
    <n v="1"/>
    <n v="1"/>
  </r>
  <r>
    <s v="08DPB0704D"/>
    <n v="1"/>
    <s v="MATUTINO"/>
    <s v="BENITO JUAREZ"/>
    <n v="8"/>
    <s v="CHIHUAHUA"/>
    <n v="8"/>
    <s v="CHIHUAHUA"/>
    <n v="27"/>
    <x v="9"/>
    <x v="8"/>
    <n v="1290"/>
    <s v="ZAPARICHI"/>
    <s v="CALLE SAPARICHI"/>
    <n v="0"/>
    <s v="PÚBLICO"/>
    <x v="0"/>
    <n v="2"/>
    <s v="BÁSICA"/>
    <n v="2"/>
    <x v="0"/>
    <n v="3"/>
    <x v="1"/>
    <n v="0"/>
    <s v="NO APLICA"/>
    <n v="0"/>
    <s v="NO APLICA"/>
    <s v="08FZI0022Y"/>
    <s v="08FJI0008D"/>
    <s v="08ADG0006B"/>
    <n v="0"/>
    <n v="12"/>
    <n v="6"/>
    <n v="18"/>
    <n v="12"/>
    <n v="6"/>
    <n v="18"/>
    <n v="3"/>
    <n v="2"/>
    <n v="5"/>
    <n v="1"/>
    <n v="1"/>
    <n v="2"/>
    <n v="1"/>
    <n v="1"/>
    <n v="2"/>
    <n v="0"/>
    <n v="1"/>
    <n v="1"/>
    <n v="1"/>
    <n v="1"/>
    <n v="2"/>
    <n v="1"/>
    <n v="0"/>
    <n v="1"/>
    <n v="5"/>
    <n v="1"/>
    <n v="6"/>
    <n v="5"/>
    <n v="4"/>
    <n v="9"/>
    <n v="13"/>
    <n v="8"/>
    <n v="21"/>
    <n v="0"/>
    <n v="0"/>
    <n v="0"/>
    <n v="0"/>
    <n v="0"/>
    <n v="0"/>
    <n v="1"/>
    <n v="1"/>
    <n v="0"/>
    <n v="1"/>
    <n v="0"/>
    <n v="0"/>
    <n v="0"/>
    <n v="0"/>
    <n v="0"/>
    <n v="0"/>
    <n v="0"/>
    <n v="0"/>
    <n v="0"/>
    <n v="0"/>
    <n v="0"/>
    <n v="0"/>
    <n v="0"/>
    <n v="0"/>
    <n v="0"/>
    <n v="0"/>
    <n v="0"/>
    <n v="0"/>
    <n v="0"/>
    <n v="0"/>
    <n v="0"/>
    <n v="1"/>
    <n v="0"/>
    <n v="1"/>
    <n v="0"/>
    <n v="0"/>
    <n v="0"/>
    <n v="0"/>
    <n v="0"/>
    <n v="0"/>
    <n v="1"/>
    <n v="1"/>
    <n v="2"/>
    <n v="1"/>
    <n v="1"/>
  </r>
  <r>
    <s v="08DPB0705C"/>
    <n v="1"/>
    <s v="MATUTINO"/>
    <s v="ROMAN CORRAL SANDOVAL"/>
    <n v="8"/>
    <s v="CHIHUAHUA"/>
    <n v="8"/>
    <s v="CHIHUAHUA"/>
    <n v="65"/>
    <x v="7"/>
    <x v="1"/>
    <n v="54"/>
    <s v="PUERTO DE ACARABO"/>
    <s v="CALLE PUERTO DE ACARABO"/>
    <n v="0"/>
    <s v="PÚBLICO"/>
    <x v="0"/>
    <n v="2"/>
    <s v="BÁSICA"/>
    <n v="2"/>
    <x v="0"/>
    <n v="3"/>
    <x v="1"/>
    <n v="0"/>
    <s v="NO APLICA"/>
    <n v="0"/>
    <s v="NO APLICA"/>
    <s v="08FZI0013Q"/>
    <s v="08FJI0005G"/>
    <s v="08ADG0003E"/>
    <n v="0"/>
    <n v="52"/>
    <n v="64"/>
    <n v="116"/>
    <n v="52"/>
    <n v="64"/>
    <n v="116"/>
    <n v="10"/>
    <n v="5"/>
    <n v="15"/>
    <n v="16"/>
    <n v="6"/>
    <n v="22"/>
    <n v="16"/>
    <n v="6"/>
    <n v="22"/>
    <n v="9"/>
    <n v="9"/>
    <n v="18"/>
    <n v="8"/>
    <n v="9"/>
    <n v="17"/>
    <n v="9"/>
    <n v="19"/>
    <n v="28"/>
    <n v="8"/>
    <n v="8"/>
    <n v="16"/>
    <n v="10"/>
    <n v="10"/>
    <n v="20"/>
    <n v="60"/>
    <n v="61"/>
    <n v="121"/>
    <n v="1"/>
    <n v="1"/>
    <n v="1"/>
    <n v="1"/>
    <n v="1"/>
    <n v="1"/>
    <n v="0"/>
    <n v="6"/>
    <n v="0"/>
    <n v="0"/>
    <n v="1"/>
    <n v="0"/>
    <n v="0"/>
    <n v="0"/>
    <n v="0"/>
    <n v="0"/>
    <n v="1"/>
    <n v="5"/>
    <n v="0"/>
    <n v="0"/>
    <n v="0"/>
    <n v="0"/>
    <n v="0"/>
    <n v="0"/>
    <n v="0"/>
    <n v="0"/>
    <n v="0"/>
    <n v="0"/>
    <n v="0"/>
    <n v="0"/>
    <n v="0"/>
    <n v="7"/>
    <n v="1"/>
    <n v="5"/>
    <n v="1"/>
    <n v="1"/>
    <n v="1"/>
    <n v="1"/>
    <n v="1"/>
    <n v="1"/>
    <n v="0"/>
    <n v="6"/>
    <n v="4"/>
    <n v="4"/>
    <n v="1"/>
  </r>
  <r>
    <s v="08DPB0706B"/>
    <n v="1"/>
    <s v="MATUTINO"/>
    <s v="RAMON LOPEZ PEREZ"/>
    <n v="8"/>
    <s v="CHIHUAHUA"/>
    <n v="8"/>
    <s v="CHIHUAHUA"/>
    <n v="8"/>
    <x v="31"/>
    <x v="1"/>
    <n v="929"/>
    <s v="EL ARENAL DE LA PALMA"/>
    <s v="CALLE EL ARENAL DE LA PALMA"/>
    <n v="0"/>
    <s v="PÚBLICO"/>
    <x v="0"/>
    <n v="2"/>
    <s v="BÁSICA"/>
    <n v="2"/>
    <x v="0"/>
    <n v="3"/>
    <x v="1"/>
    <n v="0"/>
    <s v="NO APLICA"/>
    <n v="0"/>
    <s v="NO APLICA"/>
    <s v="08FZI0020Z"/>
    <s v="08FJI0007E"/>
    <s v="08ADG0006B"/>
    <n v="0"/>
    <n v="11"/>
    <n v="12"/>
    <n v="23"/>
    <n v="11"/>
    <n v="12"/>
    <n v="23"/>
    <n v="1"/>
    <n v="4"/>
    <n v="5"/>
    <n v="0"/>
    <n v="1"/>
    <n v="1"/>
    <n v="0"/>
    <n v="1"/>
    <n v="1"/>
    <n v="2"/>
    <n v="2"/>
    <n v="4"/>
    <n v="4"/>
    <n v="1"/>
    <n v="5"/>
    <n v="2"/>
    <n v="1"/>
    <n v="3"/>
    <n v="0"/>
    <n v="2"/>
    <n v="2"/>
    <n v="2"/>
    <n v="1"/>
    <n v="3"/>
    <n v="10"/>
    <n v="8"/>
    <n v="18"/>
    <n v="0"/>
    <n v="0"/>
    <n v="0"/>
    <n v="0"/>
    <n v="0"/>
    <n v="0"/>
    <n v="1"/>
    <n v="1"/>
    <n v="0"/>
    <n v="1"/>
    <n v="0"/>
    <n v="0"/>
    <n v="0"/>
    <n v="0"/>
    <n v="0"/>
    <n v="0"/>
    <n v="0"/>
    <n v="0"/>
    <n v="0"/>
    <n v="0"/>
    <n v="0"/>
    <n v="0"/>
    <n v="0"/>
    <n v="0"/>
    <n v="0"/>
    <n v="0"/>
    <n v="0"/>
    <n v="0"/>
    <n v="0"/>
    <n v="0"/>
    <n v="0"/>
    <n v="1"/>
    <n v="0"/>
    <n v="1"/>
    <n v="0"/>
    <n v="0"/>
    <n v="0"/>
    <n v="0"/>
    <n v="0"/>
    <n v="0"/>
    <n v="1"/>
    <n v="1"/>
    <n v="1"/>
    <n v="1"/>
    <n v="1"/>
  </r>
  <r>
    <s v="08DPB0707A"/>
    <n v="1"/>
    <s v="MATUTINO"/>
    <s v="JULIO VERNE"/>
    <n v="8"/>
    <s v="CHIHUAHUA"/>
    <n v="8"/>
    <s v="CHIHUAHUA"/>
    <n v="29"/>
    <x v="3"/>
    <x v="3"/>
    <n v="707"/>
    <s v="EL MUERTECITO"/>
    <s v="CALLE EL MUERTECITO"/>
    <n v="0"/>
    <s v="PÚBLICO"/>
    <x v="0"/>
    <n v="2"/>
    <s v="BÁSICA"/>
    <n v="2"/>
    <x v="0"/>
    <n v="3"/>
    <x v="1"/>
    <n v="0"/>
    <s v="NO APLICA"/>
    <n v="0"/>
    <s v="NO APLICA"/>
    <s v="08FZI0027T"/>
    <s v="08FJI0010S"/>
    <s v="08ADG0007A"/>
    <n v="0"/>
    <n v="20"/>
    <n v="11"/>
    <n v="31"/>
    <n v="20"/>
    <n v="11"/>
    <n v="31"/>
    <n v="3"/>
    <n v="1"/>
    <n v="4"/>
    <n v="2"/>
    <n v="5"/>
    <n v="7"/>
    <n v="2"/>
    <n v="5"/>
    <n v="7"/>
    <n v="6"/>
    <n v="1"/>
    <n v="7"/>
    <n v="1"/>
    <n v="1"/>
    <n v="2"/>
    <n v="4"/>
    <n v="4"/>
    <n v="8"/>
    <n v="3"/>
    <n v="2"/>
    <n v="5"/>
    <n v="2"/>
    <n v="2"/>
    <n v="4"/>
    <n v="18"/>
    <n v="15"/>
    <n v="33"/>
    <n v="0"/>
    <n v="0"/>
    <n v="0"/>
    <n v="0"/>
    <n v="0"/>
    <n v="0"/>
    <n v="2"/>
    <n v="2"/>
    <n v="0"/>
    <n v="1"/>
    <n v="0"/>
    <n v="0"/>
    <n v="0"/>
    <n v="0"/>
    <n v="0"/>
    <n v="0"/>
    <n v="1"/>
    <n v="0"/>
    <n v="0"/>
    <n v="0"/>
    <n v="0"/>
    <n v="0"/>
    <n v="0"/>
    <n v="0"/>
    <n v="0"/>
    <n v="0"/>
    <n v="0"/>
    <n v="0"/>
    <n v="0"/>
    <n v="0"/>
    <n v="0"/>
    <n v="2"/>
    <n v="1"/>
    <n v="1"/>
    <n v="0"/>
    <n v="0"/>
    <n v="0"/>
    <n v="0"/>
    <n v="0"/>
    <n v="0"/>
    <n v="2"/>
    <n v="2"/>
    <n v="1"/>
    <n v="1"/>
    <n v="1"/>
  </r>
  <r>
    <s v="08DPB0710O"/>
    <n v="4"/>
    <s v="DISCONTINUO"/>
    <s v="HEROES DE LA REVOLUCION"/>
    <n v="8"/>
    <s v="CHIHUAHUA"/>
    <n v="8"/>
    <s v="CHIHUAHUA"/>
    <n v="21"/>
    <x v="10"/>
    <x v="7"/>
    <n v="858"/>
    <s v="COLONIA REVOLUCIĂ“N"/>
    <s v="CALLE BATALLA DE HIDALGO DEL PARRAL"/>
    <n v="617"/>
    <s v="PÚBLICO"/>
    <x v="0"/>
    <n v="2"/>
    <s v="BÁSICA"/>
    <n v="2"/>
    <x v="0"/>
    <n v="3"/>
    <x v="1"/>
    <n v="0"/>
    <s v="NO APLICA"/>
    <n v="0"/>
    <s v="NO APLICA"/>
    <s v="08FZI0034C"/>
    <s v="08FJI0009C"/>
    <s v="08ADG0057I"/>
    <n v="0"/>
    <n v="59"/>
    <n v="51"/>
    <n v="110"/>
    <n v="59"/>
    <n v="51"/>
    <n v="110"/>
    <n v="15"/>
    <n v="9"/>
    <n v="24"/>
    <n v="12"/>
    <n v="9"/>
    <n v="21"/>
    <n v="13"/>
    <n v="10"/>
    <n v="23"/>
    <n v="10"/>
    <n v="4"/>
    <n v="14"/>
    <n v="7"/>
    <n v="4"/>
    <n v="11"/>
    <n v="11"/>
    <n v="10"/>
    <n v="21"/>
    <n v="11"/>
    <n v="12"/>
    <n v="23"/>
    <n v="8"/>
    <n v="10"/>
    <n v="18"/>
    <n v="60"/>
    <n v="50"/>
    <n v="110"/>
    <n v="0"/>
    <n v="0"/>
    <n v="1"/>
    <n v="1"/>
    <n v="0"/>
    <n v="0"/>
    <n v="2"/>
    <n v="4"/>
    <n v="0"/>
    <n v="0"/>
    <n v="1"/>
    <n v="0"/>
    <n v="0"/>
    <n v="0"/>
    <n v="0"/>
    <n v="0"/>
    <n v="1"/>
    <n v="3"/>
    <n v="0"/>
    <n v="0"/>
    <n v="0"/>
    <n v="0"/>
    <n v="0"/>
    <n v="0"/>
    <n v="0"/>
    <n v="0"/>
    <n v="0"/>
    <n v="0"/>
    <n v="0"/>
    <n v="1"/>
    <n v="0"/>
    <n v="6"/>
    <n v="1"/>
    <n v="3"/>
    <n v="0"/>
    <n v="0"/>
    <n v="1"/>
    <n v="1"/>
    <n v="0"/>
    <n v="0"/>
    <n v="2"/>
    <n v="4"/>
    <n v="4"/>
    <n v="4"/>
    <n v="1"/>
  </r>
  <r>
    <s v="08DPB0712M"/>
    <n v="4"/>
    <s v="DISCONTINUO"/>
    <s v="FRANCISCO I MADERO"/>
    <n v="8"/>
    <s v="CHIHUAHUA"/>
    <n v="8"/>
    <s v="CHIHUAHUA"/>
    <n v="65"/>
    <x v="7"/>
    <x v="1"/>
    <n v="351"/>
    <s v="EL PINAL"/>
    <s v="CALLE EL PINAL"/>
    <n v="0"/>
    <s v="PÚBLICO"/>
    <x v="0"/>
    <n v="2"/>
    <s v="BÁSICA"/>
    <n v="2"/>
    <x v="0"/>
    <n v="3"/>
    <x v="1"/>
    <n v="0"/>
    <s v="NO APLICA"/>
    <n v="0"/>
    <s v="NO APLICA"/>
    <s v="08FZI0030G"/>
    <s v="08FJI0005G"/>
    <s v="08ADG0003E"/>
    <n v="0"/>
    <n v="13"/>
    <n v="8"/>
    <n v="21"/>
    <n v="13"/>
    <n v="8"/>
    <n v="21"/>
    <n v="2"/>
    <n v="2"/>
    <n v="4"/>
    <n v="2"/>
    <n v="1"/>
    <n v="3"/>
    <n v="2"/>
    <n v="1"/>
    <n v="3"/>
    <n v="1"/>
    <n v="1"/>
    <n v="2"/>
    <n v="4"/>
    <n v="1"/>
    <n v="5"/>
    <n v="0"/>
    <n v="2"/>
    <n v="2"/>
    <n v="0"/>
    <n v="1"/>
    <n v="1"/>
    <n v="2"/>
    <n v="1"/>
    <n v="3"/>
    <n v="9"/>
    <n v="7"/>
    <n v="16"/>
    <n v="0"/>
    <n v="0"/>
    <n v="0"/>
    <n v="0"/>
    <n v="0"/>
    <n v="0"/>
    <n v="1"/>
    <n v="1"/>
    <n v="0"/>
    <n v="1"/>
    <n v="0"/>
    <n v="0"/>
    <n v="0"/>
    <n v="0"/>
    <n v="0"/>
    <n v="0"/>
    <n v="0"/>
    <n v="0"/>
    <n v="0"/>
    <n v="0"/>
    <n v="0"/>
    <n v="0"/>
    <n v="0"/>
    <n v="0"/>
    <n v="0"/>
    <n v="0"/>
    <n v="0"/>
    <n v="0"/>
    <n v="0"/>
    <n v="0"/>
    <n v="0"/>
    <n v="1"/>
    <n v="0"/>
    <n v="1"/>
    <n v="0"/>
    <n v="0"/>
    <n v="0"/>
    <n v="0"/>
    <n v="0"/>
    <n v="0"/>
    <n v="1"/>
    <n v="1"/>
    <n v="1"/>
    <n v="1"/>
    <n v="1"/>
  </r>
  <r>
    <s v="08DPB0713L"/>
    <n v="1"/>
    <s v="MATUTINO"/>
    <s v="SALVADOR GAYTAN"/>
    <n v="8"/>
    <s v="CHIHUAHUA"/>
    <n v="8"/>
    <s v="CHIHUAHUA"/>
    <n v="40"/>
    <x v="12"/>
    <x v="9"/>
    <n v="207"/>
    <s v="EL OJITO"/>
    <s v="CALLE EL OJITO"/>
    <n v="0"/>
    <s v="PÚBLICO"/>
    <x v="0"/>
    <n v="2"/>
    <s v="BÁSICA"/>
    <n v="2"/>
    <x v="0"/>
    <n v="3"/>
    <x v="1"/>
    <n v="0"/>
    <s v="NO APLICA"/>
    <n v="0"/>
    <s v="NO APLICA"/>
    <s v="08FZI0017M"/>
    <s v="08FJI0006F"/>
    <s v="08ADG0055K"/>
    <n v="0"/>
    <n v="18"/>
    <n v="26"/>
    <n v="44"/>
    <n v="18"/>
    <n v="26"/>
    <n v="44"/>
    <n v="6"/>
    <n v="6"/>
    <n v="12"/>
    <n v="4"/>
    <n v="3"/>
    <n v="7"/>
    <n v="4"/>
    <n v="3"/>
    <n v="7"/>
    <n v="4"/>
    <n v="5"/>
    <n v="9"/>
    <n v="2"/>
    <n v="4"/>
    <n v="6"/>
    <n v="1"/>
    <n v="4"/>
    <n v="5"/>
    <n v="4"/>
    <n v="4"/>
    <n v="8"/>
    <n v="2"/>
    <n v="5"/>
    <n v="7"/>
    <n v="17"/>
    <n v="25"/>
    <n v="42"/>
    <n v="0"/>
    <n v="0"/>
    <n v="0"/>
    <n v="0"/>
    <n v="0"/>
    <n v="0"/>
    <n v="2"/>
    <n v="2"/>
    <n v="0"/>
    <n v="1"/>
    <n v="0"/>
    <n v="0"/>
    <n v="0"/>
    <n v="0"/>
    <n v="0"/>
    <n v="0"/>
    <n v="0"/>
    <n v="1"/>
    <n v="0"/>
    <n v="0"/>
    <n v="0"/>
    <n v="0"/>
    <n v="0"/>
    <n v="0"/>
    <n v="0"/>
    <n v="0"/>
    <n v="0"/>
    <n v="0"/>
    <n v="0"/>
    <n v="0"/>
    <n v="0"/>
    <n v="2"/>
    <n v="0"/>
    <n v="2"/>
    <n v="0"/>
    <n v="0"/>
    <n v="0"/>
    <n v="0"/>
    <n v="0"/>
    <n v="0"/>
    <n v="2"/>
    <n v="2"/>
    <n v="6"/>
    <n v="6"/>
    <n v="1"/>
  </r>
  <r>
    <s v="08DPB0714K"/>
    <n v="1"/>
    <s v="MATUTINO"/>
    <s v="JOSE VASCONCELOS"/>
    <n v="8"/>
    <s v="CHIHUAHUA"/>
    <n v="8"/>
    <s v="CHIHUAHUA"/>
    <n v="27"/>
    <x v="9"/>
    <x v="8"/>
    <n v="325"/>
    <s v="OCOCHICHI"/>
    <s v="CALLE AGUA CALIENTE"/>
    <n v="0"/>
    <s v="PÚBLICO"/>
    <x v="0"/>
    <n v="2"/>
    <s v="BÁSICA"/>
    <n v="2"/>
    <x v="0"/>
    <n v="3"/>
    <x v="1"/>
    <n v="0"/>
    <s v="NO APLICA"/>
    <n v="0"/>
    <s v="NO APLICA"/>
    <s v="08FZI0033D"/>
    <s v="08FJI0008D"/>
    <s v="08ADG0006B"/>
    <n v="0"/>
    <n v="15"/>
    <n v="4"/>
    <n v="19"/>
    <n v="15"/>
    <n v="4"/>
    <n v="19"/>
    <n v="4"/>
    <n v="2"/>
    <n v="6"/>
    <n v="0"/>
    <n v="1"/>
    <n v="1"/>
    <n v="0"/>
    <n v="1"/>
    <n v="1"/>
    <n v="0"/>
    <n v="0"/>
    <n v="0"/>
    <n v="4"/>
    <n v="1"/>
    <n v="5"/>
    <n v="0"/>
    <n v="0"/>
    <n v="0"/>
    <n v="4"/>
    <n v="1"/>
    <n v="5"/>
    <n v="3"/>
    <n v="1"/>
    <n v="4"/>
    <n v="11"/>
    <n v="4"/>
    <n v="15"/>
    <n v="0"/>
    <n v="0"/>
    <n v="0"/>
    <n v="0"/>
    <n v="0"/>
    <n v="0"/>
    <n v="1"/>
    <n v="1"/>
    <n v="0"/>
    <n v="1"/>
    <n v="0"/>
    <n v="0"/>
    <n v="0"/>
    <n v="0"/>
    <n v="0"/>
    <n v="0"/>
    <n v="0"/>
    <n v="0"/>
    <n v="0"/>
    <n v="0"/>
    <n v="0"/>
    <n v="0"/>
    <n v="0"/>
    <n v="0"/>
    <n v="0"/>
    <n v="0"/>
    <n v="0"/>
    <n v="0"/>
    <n v="0"/>
    <n v="0"/>
    <n v="0"/>
    <n v="1"/>
    <n v="0"/>
    <n v="1"/>
    <n v="0"/>
    <n v="0"/>
    <n v="0"/>
    <n v="0"/>
    <n v="0"/>
    <n v="0"/>
    <n v="1"/>
    <n v="1"/>
    <n v="1"/>
    <n v="1"/>
    <n v="1"/>
  </r>
  <r>
    <s v="08DPB0715J"/>
    <n v="1"/>
    <s v="MATUTINO"/>
    <s v="CUAUHTEMOC"/>
    <n v="8"/>
    <s v="CHIHUAHUA"/>
    <n v="8"/>
    <s v="CHIHUAHUA"/>
    <n v="27"/>
    <x v="9"/>
    <x v="8"/>
    <n v="53"/>
    <s v="EL MANZANO"/>
    <s v="CALLE EL MANZANO"/>
    <n v="0"/>
    <s v="PÚBLICO"/>
    <x v="0"/>
    <n v="2"/>
    <s v="BÁSICA"/>
    <n v="2"/>
    <x v="0"/>
    <n v="3"/>
    <x v="1"/>
    <n v="0"/>
    <s v="NO APLICA"/>
    <n v="0"/>
    <s v="NO APLICA"/>
    <s v="08FZI0021Z"/>
    <s v="08FJI0008D"/>
    <s v="08ADG0006B"/>
    <n v="0"/>
    <n v="9"/>
    <n v="8"/>
    <n v="17"/>
    <n v="7"/>
    <n v="8"/>
    <n v="15"/>
    <n v="0"/>
    <n v="0"/>
    <n v="0"/>
    <n v="1"/>
    <n v="1"/>
    <n v="2"/>
    <n v="1"/>
    <n v="3"/>
    <n v="4"/>
    <n v="5"/>
    <n v="1"/>
    <n v="6"/>
    <n v="2"/>
    <n v="1"/>
    <n v="3"/>
    <n v="2"/>
    <n v="2"/>
    <n v="4"/>
    <n v="0"/>
    <n v="1"/>
    <n v="1"/>
    <n v="2"/>
    <n v="2"/>
    <n v="4"/>
    <n v="12"/>
    <n v="10"/>
    <n v="22"/>
    <n v="0"/>
    <n v="0"/>
    <n v="0"/>
    <n v="0"/>
    <n v="0"/>
    <n v="0"/>
    <n v="1"/>
    <n v="1"/>
    <n v="0"/>
    <n v="1"/>
    <n v="0"/>
    <n v="0"/>
    <n v="0"/>
    <n v="0"/>
    <n v="0"/>
    <n v="0"/>
    <n v="0"/>
    <n v="0"/>
    <n v="0"/>
    <n v="0"/>
    <n v="0"/>
    <n v="0"/>
    <n v="0"/>
    <n v="0"/>
    <n v="0"/>
    <n v="0"/>
    <n v="0"/>
    <n v="0"/>
    <n v="0"/>
    <n v="0"/>
    <n v="0"/>
    <n v="1"/>
    <n v="0"/>
    <n v="1"/>
    <n v="0"/>
    <n v="0"/>
    <n v="0"/>
    <n v="0"/>
    <n v="0"/>
    <n v="0"/>
    <n v="1"/>
    <n v="1"/>
    <n v="2"/>
    <n v="1"/>
    <n v="1"/>
  </r>
  <r>
    <s v="08DPB0716I"/>
    <n v="1"/>
    <s v="MATUTINO"/>
    <s v="NIĂ‘OS HEROES"/>
    <n v="8"/>
    <s v="CHIHUAHUA"/>
    <n v="8"/>
    <s v="CHIHUAHUA"/>
    <n v="27"/>
    <x v="9"/>
    <x v="8"/>
    <n v="1240"/>
    <s v="ROJASARARE"/>
    <s v="CALLE ROJASARARE"/>
    <n v="0"/>
    <s v="PÚBLICO"/>
    <x v="0"/>
    <n v="2"/>
    <s v="BÁSICA"/>
    <n v="2"/>
    <x v="0"/>
    <n v="3"/>
    <x v="1"/>
    <n v="0"/>
    <s v="NO APLICA"/>
    <n v="0"/>
    <s v="NO APLICA"/>
    <s v="08FZI0021Z"/>
    <s v="08FJI0008D"/>
    <s v="08ADG0006B"/>
    <n v="0"/>
    <n v="12"/>
    <n v="22"/>
    <n v="34"/>
    <n v="12"/>
    <n v="22"/>
    <n v="34"/>
    <n v="3"/>
    <n v="2"/>
    <n v="5"/>
    <n v="6"/>
    <n v="1"/>
    <n v="7"/>
    <n v="6"/>
    <n v="1"/>
    <n v="7"/>
    <n v="1"/>
    <n v="6"/>
    <n v="7"/>
    <n v="2"/>
    <n v="1"/>
    <n v="3"/>
    <n v="1"/>
    <n v="6"/>
    <n v="7"/>
    <n v="4"/>
    <n v="5"/>
    <n v="9"/>
    <n v="1"/>
    <n v="4"/>
    <n v="5"/>
    <n v="15"/>
    <n v="23"/>
    <n v="38"/>
    <n v="0"/>
    <n v="0"/>
    <n v="0"/>
    <n v="0"/>
    <n v="0"/>
    <n v="0"/>
    <n v="2"/>
    <n v="2"/>
    <n v="0"/>
    <n v="1"/>
    <n v="0"/>
    <n v="0"/>
    <n v="0"/>
    <n v="0"/>
    <n v="0"/>
    <n v="0"/>
    <n v="1"/>
    <n v="0"/>
    <n v="0"/>
    <n v="0"/>
    <n v="0"/>
    <n v="0"/>
    <n v="0"/>
    <n v="0"/>
    <n v="0"/>
    <n v="0"/>
    <n v="0"/>
    <n v="0"/>
    <n v="0"/>
    <n v="0"/>
    <n v="0"/>
    <n v="2"/>
    <n v="1"/>
    <n v="1"/>
    <n v="0"/>
    <n v="0"/>
    <n v="0"/>
    <n v="0"/>
    <n v="0"/>
    <n v="0"/>
    <n v="2"/>
    <n v="2"/>
    <n v="2"/>
    <n v="2"/>
    <n v="1"/>
  </r>
  <r>
    <s v="08DPB0717H"/>
    <n v="1"/>
    <s v="MATUTINO"/>
    <s v="MANUEL CARRILLO FARIAS"/>
    <n v="8"/>
    <s v="CHIHUAHUA"/>
    <n v="8"/>
    <s v="CHIHUAHUA"/>
    <n v="29"/>
    <x v="3"/>
    <x v="3"/>
    <n v="1132"/>
    <s v="SITANACHI"/>
    <s v="CALLE SITANACHI"/>
    <n v="0"/>
    <s v="PÚBLICO"/>
    <x v="0"/>
    <n v="2"/>
    <s v="BÁSICA"/>
    <n v="2"/>
    <x v="0"/>
    <n v="3"/>
    <x v="1"/>
    <n v="0"/>
    <s v="NO APLICA"/>
    <n v="0"/>
    <s v="NO APLICA"/>
    <s v="08FZI0010T"/>
    <s v="08FJI0004H"/>
    <s v="08ADG0007A"/>
    <n v="0"/>
    <n v="36"/>
    <n v="19"/>
    <n v="55"/>
    <n v="36"/>
    <n v="19"/>
    <n v="55"/>
    <n v="2"/>
    <n v="4"/>
    <n v="6"/>
    <n v="1"/>
    <n v="8"/>
    <n v="9"/>
    <n v="1"/>
    <n v="8"/>
    <n v="9"/>
    <n v="7"/>
    <n v="4"/>
    <n v="11"/>
    <n v="6"/>
    <n v="2"/>
    <n v="8"/>
    <n v="10"/>
    <n v="5"/>
    <n v="15"/>
    <n v="8"/>
    <n v="3"/>
    <n v="11"/>
    <n v="4"/>
    <n v="1"/>
    <n v="5"/>
    <n v="36"/>
    <n v="23"/>
    <n v="59"/>
    <n v="0"/>
    <n v="0"/>
    <n v="0"/>
    <n v="0"/>
    <n v="0"/>
    <n v="0"/>
    <n v="2"/>
    <n v="2"/>
    <n v="0"/>
    <n v="1"/>
    <n v="0"/>
    <n v="0"/>
    <n v="0"/>
    <n v="0"/>
    <n v="0"/>
    <n v="0"/>
    <n v="0"/>
    <n v="1"/>
    <n v="0"/>
    <n v="0"/>
    <n v="0"/>
    <n v="0"/>
    <n v="0"/>
    <n v="0"/>
    <n v="0"/>
    <n v="0"/>
    <n v="0"/>
    <n v="0"/>
    <n v="0"/>
    <n v="0"/>
    <n v="0"/>
    <n v="2"/>
    <n v="0"/>
    <n v="2"/>
    <n v="0"/>
    <n v="0"/>
    <n v="0"/>
    <n v="0"/>
    <n v="0"/>
    <n v="0"/>
    <n v="2"/>
    <n v="2"/>
    <n v="3"/>
    <n v="2"/>
    <n v="1"/>
  </r>
  <r>
    <s v="08DPB0718G"/>
    <n v="1"/>
    <s v="MATUTINO"/>
    <s v="HERNAN CORTEZ"/>
    <n v="8"/>
    <s v="CHIHUAHUA"/>
    <n v="8"/>
    <s v="CHIHUAHUA"/>
    <n v="29"/>
    <x v="3"/>
    <x v="3"/>
    <n v="2333"/>
    <s v="RINCĂ“N DEL PEDREGAL"/>
    <s v="CALLE RINCON DEL PEDREGAL"/>
    <n v="0"/>
    <s v="PÚBLICO"/>
    <x v="0"/>
    <n v="2"/>
    <s v="BÁSICA"/>
    <n v="2"/>
    <x v="0"/>
    <n v="3"/>
    <x v="1"/>
    <n v="0"/>
    <s v="NO APLICA"/>
    <n v="0"/>
    <s v="NO APLICA"/>
    <s v="08FZI0028S"/>
    <s v="08FJI0010S"/>
    <s v="08ADG0007A"/>
    <n v="0"/>
    <n v="21"/>
    <n v="22"/>
    <n v="43"/>
    <n v="21"/>
    <n v="22"/>
    <n v="43"/>
    <n v="5"/>
    <n v="4"/>
    <n v="9"/>
    <n v="3"/>
    <n v="3"/>
    <n v="6"/>
    <n v="3"/>
    <n v="3"/>
    <n v="6"/>
    <n v="3"/>
    <n v="7"/>
    <n v="10"/>
    <n v="2"/>
    <n v="4"/>
    <n v="6"/>
    <n v="6"/>
    <n v="1"/>
    <n v="7"/>
    <n v="4"/>
    <n v="1"/>
    <n v="5"/>
    <n v="2"/>
    <n v="3"/>
    <n v="5"/>
    <n v="20"/>
    <n v="19"/>
    <n v="39"/>
    <n v="0"/>
    <n v="0"/>
    <n v="0"/>
    <n v="0"/>
    <n v="0"/>
    <n v="0"/>
    <n v="2"/>
    <n v="2"/>
    <n v="0"/>
    <n v="1"/>
    <n v="0"/>
    <n v="0"/>
    <n v="0"/>
    <n v="0"/>
    <n v="0"/>
    <n v="0"/>
    <n v="0"/>
    <n v="1"/>
    <n v="0"/>
    <n v="0"/>
    <n v="0"/>
    <n v="0"/>
    <n v="0"/>
    <n v="0"/>
    <n v="0"/>
    <n v="0"/>
    <n v="0"/>
    <n v="0"/>
    <n v="0"/>
    <n v="0"/>
    <n v="0"/>
    <n v="2"/>
    <n v="0"/>
    <n v="2"/>
    <n v="0"/>
    <n v="0"/>
    <n v="0"/>
    <n v="0"/>
    <n v="0"/>
    <n v="0"/>
    <n v="2"/>
    <n v="2"/>
    <n v="2"/>
    <n v="2"/>
    <n v="1"/>
  </r>
  <r>
    <s v="08DPB0719F"/>
    <n v="1"/>
    <s v="MATUTINO"/>
    <s v="JOSEFA ORTIZ DE DOMINGUEZ"/>
    <n v="8"/>
    <s v="CHIHUAHUA"/>
    <n v="8"/>
    <s v="CHIHUAHUA"/>
    <n v="29"/>
    <x v="3"/>
    <x v="3"/>
    <n v="771"/>
    <s v="TIERRAS AMARILLAS"/>
    <s v="CALLE TIERRAS AMARILLAS"/>
    <n v="0"/>
    <s v="PÚBLICO"/>
    <x v="0"/>
    <n v="2"/>
    <s v="BÁSICA"/>
    <n v="2"/>
    <x v="0"/>
    <n v="3"/>
    <x v="1"/>
    <n v="0"/>
    <s v="NO APLICA"/>
    <n v="0"/>
    <s v="NO APLICA"/>
    <s v="08FZI0028S"/>
    <s v="08FJI0010S"/>
    <s v="08ADG0007A"/>
    <n v="0"/>
    <n v="12"/>
    <n v="8"/>
    <n v="20"/>
    <n v="12"/>
    <n v="8"/>
    <n v="20"/>
    <n v="0"/>
    <n v="0"/>
    <n v="0"/>
    <n v="3"/>
    <n v="1"/>
    <n v="4"/>
    <n v="3"/>
    <n v="1"/>
    <n v="4"/>
    <n v="2"/>
    <n v="0"/>
    <n v="2"/>
    <n v="2"/>
    <n v="3"/>
    <n v="5"/>
    <n v="3"/>
    <n v="1"/>
    <n v="4"/>
    <n v="2"/>
    <n v="2"/>
    <n v="4"/>
    <n v="3"/>
    <n v="2"/>
    <n v="5"/>
    <n v="15"/>
    <n v="9"/>
    <n v="24"/>
    <n v="0"/>
    <n v="0"/>
    <n v="0"/>
    <n v="0"/>
    <n v="0"/>
    <n v="0"/>
    <n v="1"/>
    <n v="1"/>
    <n v="0"/>
    <n v="1"/>
    <n v="0"/>
    <n v="0"/>
    <n v="0"/>
    <n v="0"/>
    <n v="0"/>
    <n v="0"/>
    <n v="0"/>
    <n v="0"/>
    <n v="0"/>
    <n v="0"/>
    <n v="0"/>
    <n v="0"/>
    <n v="0"/>
    <n v="0"/>
    <n v="0"/>
    <n v="0"/>
    <n v="0"/>
    <n v="0"/>
    <n v="0"/>
    <n v="0"/>
    <n v="0"/>
    <n v="1"/>
    <n v="0"/>
    <n v="1"/>
    <n v="0"/>
    <n v="0"/>
    <n v="0"/>
    <n v="0"/>
    <n v="0"/>
    <n v="0"/>
    <n v="1"/>
    <n v="1"/>
    <n v="2"/>
    <n v="1"/>
    <n v="1"/>
  </r>
  <r>
    <s v="08DPB0720V"/>
    <n v="1"/>
    <s v="MATUTINO"/>
    <s v="ELVIRA CRUZ BUSTILLOS"/>
    <n v="8"/>
    <s v="CHIHUAHUA"/>
    <n v="8"/>
    <s v="CHIHUAHUA"/>
    <n v="7"/>
    <x v="48"/>
    <x v="8"/>
    <n v="619"/>
    <s v="SAN ANTONIO DE ABAJO"/>
    <s v="CALLE SAN ANTONIO DE ABAJO"/>
    <n v="0"/>
    <s v="PÚBLICO"/>
    <x v="0"/>
    <n v="2"/>
    <s v="BÁSICA"/>
    <n v="2"/>
    <x v="0"/>
    <n v="3"/>
    <x v="1"/>
    <n v="0"/>
    <s v="NO APLICA"/>
    <n v="0"/>
    <s v="NO APLICA"/>
    <s v="08FZI0011S"/>
    <s v="08FJI0004H"/>
    <s v="08ADG0006B"/>
    <n v="0"/>
    <n v="9"/>
    <n v="8"/>
    <n v="17"/>
    <n v="5"/>
    <n v="6"/>
    <n v="11"/>
    <n v="2"/>
    <n v="1"/>
    <n v="3"/>
    <n v="0"/>
    <n v="3"/>
    <n v="3"/>
    <n v="0"/>
    <n v="3"/>
    <n v="3"/>
    <n v="1"/>
    <n v="0"/>
    <n v="1"/>
    <n v="1"/>
    <n v="1"/>
    <n v="2"/>
    <n v="1"/>
    <n v="2"/>
    <n v="3"/>
    <n v="2"/>
    <n v="2"/>
    <n v="4"/>
    <n v="1"/>
    <n v="1"/>
    <n v="2"/>
    <n v="6"/>
    <n v="9"/>
    <n v="15"/>
    <n v="0"/>
    <n v="0"/>
    <n v="0"/>
    <n v="0"/>
    <n v="0"/>
    <n v="0"/>
    <n v="1"/>
    <n v="1"/>
    <n v="0"/>
    <n v="1"/>
    <n v="0"/>
    <n v="0"/>
    <n v="0"/>
    <n v="0"/>
    <n v="0"/>
    <n v="0"/>
    <n v="0"/>
    <n v="0"/>
    <n v="0"/>
    <n v="0"/>
    <n v="0"/>
    <n v="0"/>
    <n v="0"/>
    <n v="0"/>
    <n v="0"/>
    <n v="0"/>
    <n v="0"/>
    <n v="0"/>
    <n v="0"/>
    <n v="0"/>
    <n v="0"/>
    <n v="1"/>
    <n v="0"/>
    <n v="1"/>
    <n v="0"/>
    <n v="0"/>
    <n v="0"/>
    <n v="0"/>
    <n v="0"/>
    <n v="0"/>
    <n v="1"/>
    <n v="1"/>
    <n v="2"/>
    <n v="2"/>
    <n v="1"/>
  </r>
  <r>
    <s v="08DPB0721U"/>
    <n v="1"/>
    <s v="MATUTINO"/>
    <s v="VICTOR HUGO RASCON BANDA"/>
    <n v="8"/>
    <s v="CHIHUAHUA"/>
    <n v="8"/>
    <s v="CHIHUAHUA"/>
    <n v="66"/>
    <x v="47"/>
    <x v="1"/>
    <n v="1"/>
    <s v="URUACHI"/>
    <s v="CALLE EL ARCO"/>
    <n v="0"/>
    <s v="PÚBLICO"/>
    <x v="0"/>
    <n v="2"/>
    <s v="BÁSICA"/>
    <n v="2"/>
    <x v="0"/>
    <n v="3"/>
    <x v="1"/>
    <n v="0"/>
    <s v="NO APLICA"/>
    <n v="0"/>
    <s v="NO APLICA"/>
    <s v="08FZI0002K"/>
    <s v="08FJI0001K"/>
    <s v="08ADG0003E"/>
    <n v="0"/>
    <n v="32"/>
    <n v="34"/>
    <n v="66"/>
    <n v="32"/>
    <n v="34"/>
    <n v="66"/>
    <n v="4"/>
    <n v="5"/>
    <n v="9"/>
    <n v="9"/>
    <n v="5"/>
    <n v="14"/>
    <n v="9"/>
    <n v="5"/>
    <n v="14"/>
    <n v="5"/>
    <n v="9"/>
    <n v="14"/>
    <n v="7"/>
    <n v="5"/>
    <n v="12"/>
    <n v="5"/>
    <n v="2"/>
    <n v="7"/>
    <n v="6"/>
    <n v="6"/>
    <n v="12"/>
    <n v="7"/>
    <n v="9"/>
    <n v="16"/>
    <n v="39"/>
    <n v="36"/>
    <n v="75"/>
    <n v="0"/>
    <n v="0"/>
    <n v="0"/>
    <n v="0"/>
    <n v="0"/>
    <n v="0"/>
    <n v="3"/>
    <n v="3"/>
    <n v="0"/>
    <n v="1"/>
    <n v="0"/>
    <n v="0"/>
    <n v="0"/>
    <n v="0"/>
    <n v="0"/>
    <n v="0"/>
    <n v="0"/>
    <n v="2"/>
    <n v="0"/>
    <n v="0"/>
    <n v="0"/>
    <n v="0"/>
    <n v="0"/>
    <n v="0"/>
    <n v="0"/>
    <n v="0"/>
    <n v="0"/>
    <n v="0"/>
    <n v="0"/>
    <n v="0"/>
    <n v="0"/>
    <n v="3"/>
    <n v="0"/>
    <n v="3"/>
    <n v="0"/>
    <n v="0"/>
    <n v="0"/>
    <n v="0"/>
    <n v="0"/>
    <n v="0"/>
    <n v="3"/>
    <n v="3"/>
    <n v="1"/>
    <n v="1"/>
    <n v="1"/>
  </r>
  <r>
    <s v="08DPB0722T"/>
    <n v="1"/>
    <s v="MATUTINO"/>
    <s v="CLEMENTE CRUZ HUAHUICHI"/>
    <n v="8"/>
    <s v="CHIHUAHUA"/>
    <n v="8"/>
    <s v="CHIHUAHUA"/>
    <n v="8"/>
    <x v="31"/>
    <x v="1"/>
    <n v="858"/>
    <s v="GUAYACANCITO"/>
    <s v="CALLE GUAYACANCITO"/>
    <n v="0"/>
    <s v="PÚBLICO"/>
    <x v="0"/>
    <n v="2"/>
    <s v="BÁSICA"/>
    <n v="2"/>
    <x v="0"/>
    <n v="3"/>
    <x v="1"/>
    <n v="0"/>
    <s v="NO APLICA"/>
    <n v="0"/>
    <s v="NO APLICA"/>
    <s v="08FZI0014P"/>
    <s v="08FJI0005G"/>
    <s v="08ADG0003E"/>
    <n v="0"/>
    <n v="18"/>
    <n v="16"/>
    <n v="34"/>
    <n v="17"/>
    <n v="16"/>
    <n v="33"/>
    <n v="0"/>
    <n v="0"/>
    <n v="0"/>
    <n v="3"/>
    <n v="4"/>
    <n v="7"/>
    <n v="3"/>
    <n v="4"/>
    <n v="7"/>
    <n v="1"/>
    <n v="2"/>
    <n v="3"/>
    <n v="3"/>
    <n v="3"/>
    <n v="6"/>
    <n v="2"/>
    <n v="2"/>
    <n v="4"/>
    <n v="6"/>
    <n v="3"/>
    <n v="9"/>
    <n v="5"/>
    <n v="6"/>
    <n v="11"/>
    <n v="20"/>
    <n v="20"/>
    <n v="40"/>
    <n v="0"/>
    <n v="0"/>
    <n v="0"/>
    <n v="0"/>
    <n v="0"/>
    <n v="0"/>
    <n v="2"/>
    <n v="2"/>
    <n v="0"/>
    <n v="1"/>
    <n v="0"/>
    <n v="0"/>
    <n v="0"/>
    <n v="0"/>
    <n v="0"/>
    <n v="0"/>
    <n v="0"/>
    <n v="1"/>
    <n v="0"/>
    <n v="0"/>
    <n v="0"/>
    <n v="0"/>
    <n v="0"/>
    <n v="0"/>
    <n v="0"/>
    <n v="0"/>
    <n v="0"/>
    <n v="0"/>
    <n v="0"/>
    <n v="0"/>
    <n v="0"/>
    <n v="2"/>
    <n v="0"/>
    <n v="2"/>
    <n v="0"/>
    <n v="0"/>
    <n v="0"/>
    <n v="0"/>
    <n v="0"/>
    <n v="0"/>
    <n v="2"/>
    <n v="2"/>
    <n v="2"/>
    <n v="2"/>
    <n v="1"/>
  </r>
  <r>
    <s v="08DPB0723S"/>
    <n v="4"/>
    <s v="DISCONTINUO"/>
    <s v="CLEMENTE CRUZ HUAHUICHI"/>
    <n v="8"/>
    <s v="CHIHUAHUA"/>
    <n v="8"/>
    <s v="CHIHUAHUA"/>
    <n v="27"/>
    <x v="9"/>
    <x v="8"/>
    <n v="3054"/>
    <s v="SOMARACHI"/>
    <s v="NINGUNO NINGUNO"/>
    <n v="0"/>
    <s v="PÚBLICO"/>
    <x v="0"/>
    <n v="2"/>
    <s v="BÁSICA"/>
    <n v="2"/>
    <x v="0"/>
    <n v="3"/>
    <x v="1"/>
    <n v="0"/>
    <s v="NO APLICA"/>
    <n v="0"/>
    <s v="NO APLICA"/>
    <s v="08FZI0006G"/>
    <s v="08FJI0003I"/>
    <s v="08ADG0006B"/>
    <n v="0"/>
    <n v="19"/>
    <n v="15"/>
    <n v="34"/>
    <n v="19"/>
    <n v="15"/>
    <n v="34"/>
    <n v="1"/>
    <n v="0"/>
    <n v="1"/>
    <n v="2"/>
    <n v="4"/>
    <n v="6"/>
    <n v="2"/>
    <n v="4"/>
    <n v="6"/>
    <n v="5"/>
    <n v="3"/>
    <n v="8"/>
    <n v="6"/>
    <n v="3"/>
    <n v="9"/>
    <n v="2"/>
    <n v="1"/>
    <n v="3"/>
    <n v="5"/>
    <n v="6"/>
    <n v="11"/>
    <n v="0"/>
    <n v="2"/>
    <n v="2"/>
    <n v="20"/>
    <n v="19"/>
    <n v="39"/>
    <n v="0"/>
    <n v="0"/>
    <n v="0"/>
    <n v="0"/>
    <n v="0"/>
    <n v="0"/>
    <n v="2"/>
    <n v="2"/>
    <n v="0"/>
    <n v="1"/>
    <n v="0"/>
    <n v="0"/>
    <n v="0"/>
    <n v="0"/>
    <n v="0"/>
    <n v="0"/>
    <n v="1"/>
    <n v="0"/>
    <n v="0"/>
    <n v="0"/>
    <n v="0"/>
    <n v="0"/>
    <n v="0"/>
    <n v="0"/>
    <n v="0"/>
    <n v="0"/>
    <n v="0"/>
    <n v="0"/>
    <n v="0"/>
    <n v="0"/>
    <n v="0"/>
    <n v="2"/>
    <n v="1"/>
    <n v="1"/>
    <n v="0"/>
    <n v="0"/>
    <n v="0"/>
    <n v="0"/>
    <n v="0"/>
    <n v="0"/>
    <n v="2"/>
    <n v="2"/>
    <n v="2"/>
    <n v="2"/>
    <n v="1"/>
  </r>
  <r>
    <s v="08DPB0726P"/>
    <n v="4"/>
    <s v="DISCONTINUO"/>
    <s v="CLEMENTE CRUZ HUAHUICHI"/>
    <n v="8"/>
    <s v="CHIHUAHUA"/>
    <n v="8"/>
    <s v="CHIHUAHUA"/>
    <n v="27"/>
    <x v="9"/>
    <x v="8"/>
    <n v="88"/>
    <s v="YEGOCHI"/>
    <s v="CALLE YEGOCHI"/>
    <n v="0"/>
    <s v="PÚBLICO"/>
    <x v="0"/>
    <n v="2"/>
    <s v="BÁSICA"/>
    <n v="2"/>
    <x v="0"/>
    <n v="3"/>
    <x v="1"/>
    <n v="0"/>
    <s v="NO APLICA"/>
    <n v="0"/>
    <s v="NO APLICA"/>
    <s v="08FZI0023X"/>
    <s v="08FJI0008D"/>
    <s v="08ADG0006B"/>
    <n v="0"/>
    <n v="18"/>
    <n v="18"/>
    <n v="36"/>
    <n v="15"/>
    <n v="16"/>
    <n v="31"/>
    <n v="1"/>
    <n v="2"/>
    <n v="3"/>
    <n v="3"/>
    <n v="2"/>
    <n v="5"/>
    <n v="3"/>
    <n v="2"/>
    <n v="5"/>
    <n v="0"/>
    <n v="3"/>
    <n v="3"/>
    <n v="5"/>
    <n v="1"/>
    <n v="6"/>
    <n v="2"/>
    <n v="3"/>
    <n v="5"/>
    <n v="7"/>
    <n v="5"/>
    <n v="12"/>
    <n v="3"/>
    <n v="4"/>
    <n v="7"/>
    <n v="20"/>
    <n v="18"/>
    <n v="38"/>
    <n v="0"/>
    <n v="0"/>
    <n v="0"/>
    <n v="0"/>
    <n v="0"/>
    <n v="0"/>
    <n v="2"/>
    <n v="2"/>
    <n v="1"/>
    <n v="0"/>
    <n v="0"/>
    <n v="0"/>
    <n v="0"/>
    <n v="0"/>
    <n v="0"/>
    <n v="0"/>
    <n v="1"/>
    <n v="0"/>
    <n v="0"/>
    <n v="0"/>
    <n v="0"/>
    <n v="0"/>
    <n v="0"/>
    <n v="0"/>
    <n v="0"/>
    <n v="0"/>
    <n v="0"/>
    <n v="0"/>
    <n v="0"/>
    <n v="0"/>
    <n v="0"/>
    <n v="2"/>
    <n v="2"/>
    <n v="0"/>
    <n v="0"/>
    <n v="0"/>
    <n v="0"/>
    <n v="0"/>
    <n v="0"/>
    <n v="0"/>
    <n v="2"/>
    <n v="2"/>
    <n v="2"/>
    <n v="2"/>
    <n v="1"/>
  </r>
  <r>
    <s v="08DPB0727O"/>
    <n v="1"/>
    <s v="MATUTINO"/>
    <s v="TENOCH"/>
    <n v="8"/>
    <s v="CHIHUAHUA"/>
    <n v="8"/>
    <s v="CHIHUAHUA"/>
    <n v="19"/>
    <x v="2"/>
    <x v="2"/>
    <n v="1"/>
    <s v="CHIHUAHUA"/>
    <s v="CALLE CATEDRAL DE GUANAJUATO"/>
    <n v="0"/>
    <s v="PÚBLICO"/>
    <x v="0"/>
    <n v="2"/>
    <s v="BÁSICA"/>
    <n v="2"/>
    <x v="0"/>
    <n v="3"/>
    <x v="1"/>
    <n v="0"/>
    <s v="NO APLICA"/>
    <n v="0"/>
    <s v="NO APLICA"/>
    <s v="08FZI0025V"/>
    <s v="08FJI0009C"/>
    <s v="08ADG0001G"/>
    <n v="0"/>
    <n v="18"/>
    <n v="16"/>
    <n v="34"/>
    <n v="18"/>
    <n v="15"/>
    <n v="33"/>
    <n v="4"/>
    <n v="4"/>
    <n v="8"/>
    <n v="3"/>
    <n v="0"/>
    <n v="3"/>
    <n v="3"/>
    <n v="0"/>
    <n v="3"/>
    <n v="5"/>
    <n v="5"/>
    <n v="10"/>
    <n v="4"/>
    <n v="1"/>
    <n v="5"/>
    <n v="2"/>
    <n v="1"/>
    <n v="3"/>
    <n v="1"/>
    <n v="0"/>
    <n v="1"/>
    <n v="1"/>
    <n v="4"/>
    <n v="5"/>
    <n v="16"/>
    <n v="11"/>
    <n v="27"/>
    <n v="0"/>
    <n v="0"/>
    <n v="0"/>
    <n v="0"/>
    <n v="0"/>
    <n v="0"/>
    <n v="1"/>
    <n v="1"/>
    <n v="0"/>
    <n v="1"/>
    <n v="0"/>
    <n v="0"/>
    <n v="0"/>
    <n v="0"/>
    <n v="0"/>
    <n v="0"/>
    <n v="0"/>
    <n v="0"/>
    <n v="0"/>
    <n v="0"/>
    <n v="0"/>
    <n v="0"/>
    <n v="0"/>
    <n v="0"/>
    <n v="0"/>
    <n v="0"/>
    <n v="0"/>
    <n v="0"/>
    <n v="0"/>
    <n v="0"/>
    <n v="0"/>
    <n v="1"/>
    <n v="0"/>
    <n v="1"/>
    <n v="0"/>
    <n v="0"/>
    <n v="0"/>
    <n v="0"/>
    <n v="0"/>
    <n v="0"/>
    <n v="1"/>
    <n v="1"/>
    <n v="1"/>
    <n v="1"/>
    <n v="1"/>
  </r>
  <r>
    <s v="08DPB0728N"/>
    <n v="1"/>
    <s v="MATUTINO"/>
    <s v="NIEVES SALMERON FRIAS"/>
    <n v="8"/>
    <s v="CHIHUAHUA"/>
    <n v="8"/>
    <s v="CHIHUAHUA"/>
    <n v="8"/>
    <x v="31"/>
    <x v="1"/>
    <n v="1242"/>
    <s v="SAHUE"/>
    <s v="CALLE SAHUE"/>
    <n v="0"/>
    <s v="PÚBLICO"/>
    <x v="0"/>
    <n v="2"/>
    <s v="BÁSICA"/>
    <n v="2"/>
    <x v="0"/>
    <n v="3"/>
    <x v="1"/>
    <n v="0"/>
    <s v="NO APLICA"/>
    <n v="0"/>
    <s v="NO APLICA"/>
    <s v="08FZI0018L"/>
    <s v="08FJI0007E"/>
    <s v="08ADG0006B"/>
    <n v="0"/>
    <n v="6"/>
    <n v="9"/>
    <n v="15"/>
    <n v="6"/>
    <n v="9"/>
    <n v="15"/>
    <n v="0"/>
    <n v="0"/>
    <n v="0"/>
    <n v="0"/>
    <n v="2"/>
    <n v="2"/>
    <n v="0"/>
    <n v="2"/>
    <n v="2"/>
    <n v="2"/>
    <n v="1"/>
    <n v="3"/>
    <n v="1"/>
    <n v="0"/>
    <n v="1"/>
    <n v="2"/>
    <n v="1"/>
    <n v="3"/>
    <n v="1"/>
    <n v="2"/>
    <n v="3"/>
    <n v="0"/>
    <n v="4"/>
    <n v="4"/>
    <n v="6"/>
    <n v="10"/>
    <n v="16"/>
    <n v="0"/>
    <n v="0"/>
    <n v="0"/>
    <n v="0"/>
    <n v="0"/>
    <n v="0"/>
    <n v="1"/>
    <n v="1"/>
    <n v="1"/>
    <n v="0"/>
    <n v="0"/>
    <n v="0"/>
    <n v="0"/>
    <n v="0"/>
    <n v="0"/>
    <n v="0"/>
    <n v="0"/>
    <n v="0"/>
    <n v="0"/>
    <n v="0"/>
    <n v="0"/>
    <n v="0"/>
    <n v="0"/>
    <n v="0"/>
    <n v="0"/>
    <n v="0"/>
    <n v="0"/>
    <n v="0"/>
    <n v="0"/>
    <n v="0"/>
    <n v="0"/>
    <n v="1"/>
    <n v="1"/>
    <n v="0"/>
    <n v="0"/>
    <n v="0"/>
    <n v="0"/>
    <n v="0"/>
    <n v="0"/>
    <n v="0"/>
    <n v="1"/>
    <n v="1"/>
    <n v="1"/>
    <n v="1"/>
    <n v="1"/>
  </r>
  <r>
    <s v="08DPB0729M"/>
    <n v="1"/>
    <s v="MATUTINO"/>
    <s v="PRIMARIA INDIGENA"/>
    <n v="8"/>
    <s v="CHIHUAHUA"/>
    <n v="8"/>
    <s v="CHIHUAHUA"/>
    <n v="29"/>
    <x v="3"/>
    <x v="3"/>
    <n v="664"/>
    <s v="EL TULE (RĂŤO TUARIPA)"/>
    <s v="CALLE TUARIPA"/>
    <n v="0"/>
    <s v="PÚBLICO"/>
    <x v="0"/>
    <n v="2"/>
    <s v="BÁSICA"/>
    <n v="2"/>
    <x v="0"/>
    <n v="3"/>
    <x v="1"/>
    <n v="0"/>
    <s v="NO APLICA"/>
    <n v="0"/>
    <s v="NO APLICA"/>
    <s v="08FZI0028S"/>
    <s v="08FJI0010S"/>
    <s v="08ADG0007A"/>
    <n v="0"/>
    <n v="16"/>
    <n v="24"/>
    <n v="40"/>
    <n v="16"/>
    <n v="24"/>
    <n v="40"/>
    <n v="0"/>
    <n v="3"/>
    <n v="3"/>
    <n v="0"/>
    <n v="5"/>
    <n v="5"/>
    <n v="0"/>
    <n v="5"/>
    <n v="5"/>
    <n v="1"/>
    <n v="4"/>
    <n v="5"/>
    <n v="0"/>
    <n v="5"/>
    <n v="5"/>
    <n v="4"/>
    <n v="1"/>
    <n v="5"/>
    <n v="5"/>
    <n v="3"/>
    <n v="8"/>
    <n v="6"/>
    <n v="7"/>
    <n v="13"/>
    <n v="16"/>
    <n v="25"/>
    <n v="41"/>
    <n v="0"/>
    <n v="0"/>
    <n v="0"/>
    <n v="0"/>
    <n v="0"/>
    <n v="0"/>
    <n v="2"/>
    <n v="2"/>
    <n v="0"/>
    <n v="1"/>
    <n v="0"/>
    <n v="0"/>
    <n v="0"/>
    <n v="0"/>
    <n v="0"/>
    <n v="0"/>
    <n v="0"/>
    <n v="1"/>
    <n v="0"/>
    <n v="0"/>
    <n v="0"/>
    <n v="0"/>
    <n v="0"/>
    <n v="0"/>
    <n v="0"/>
    <n v="0"/>
    <n v="0"/>
    <n v="0"/>
    <n v="0"/>
    <n v="0"/>
    <n v="0"/>
    <n v="2"/>
    <n v="0"/>
    <n v="2"/>
    <n v="0"/>
    <n v="0"/>
    <n v="0"/>
    <n v="0"/>
    <n v="0"/>
    <n v="0"/>
    <n v="2"/>
    <n v="2"/>
    <n v="1"/>
    <n v="1"/>
    <n v="1"/>
  </r>
  <r>
    <s v="08DPB0730B"/>
    <n v="1"/>
    <s v="MATUTINO"/>
    <s v="CLEMENTE CRUZ HUAHUICHI"/>
    <n v="8"/>
    <s v="CHIHUAHUA"/>
    <n v="8"/>
    <s v="CHIHUAHUA"/>
    <n v="27"/>
    <x v="9"/>
    <x v="8"/>
    <n v="2786"/>
    <s v="TURUSEACHI"/>
    <s v="CALLE TURUSEACHI"/>
    <n v="0"/>
    <s v="PÚBLICO"/>
    <x v="0"/>
    <n v="2"/>
    <s v="BÁSICA"/>
    <n v="2"/>
    <x v="0"/>
    <n v="3"/>
    <x v="1"/>
    <n v="0"/>
    <s v="NO APLICA"/>
    <n v="0"/>
    <s v="NO APLICA"/>
    <s v="08FZI0005H"/>
    <s v="08FJI0003I"/>
    <s v="08ADG0006B"/>
    <n v="0"/>
    <n v="26"/>
    <n v="39"/>
    <n v="65"/>
    <n v="26"/>
    <n v="39"/>
    <n v="65"/>
    <n v="2"/>
    <n v="3"/>
    <n v="5"/>
    <n v="4"/>
    <n v="6"/>
    <n v="10"/>
    <n v="4"/>
    <n v="6"/>
    <n v="10"/>
    <n v="7"/>
    <n v="5"/>
    <n v="12"/>
    <n v="3"/>
    <n v="3"/>
    <n v="6"/>
    <n v="5"/>
    <n v="9"/>
    <n v="14"/>
    <n v="4"/>
    <n v="7"/>
    <n v="11"/>
    <n v="3"/>
    <n v="4"/>
    <n v="7"/>
    <n v="26"/>
    <n v="34"/>
    <n v="60"/>
    <n v="0"/>
    <n v="0"/>
    <n v="0"/>
    <n v="0"/>
    <n v="0"/>
    <n v="0"/>
    <n v="3"/>
    <n v="3"/>
    <n v="0"/>
    <n v="1"/>
    <n v="0"/>
    <n v="0"/>
    <n v="0"/>
    <n v="0"/>
    <n v="0"/>
    <n v="0"/>
    <n v="0"/>
    <n v="2"/>
    <n v="0"/>
    <n v="0"/>
    <n v="0"/>
    <n v="0"/>
    <n v="0"/>
    <n v="0"/>
    <n v="0"/>
    <n v="0"/>
    <n v="0"/>
    <n v="0"/>
    <n v="0"/>
    <n v="0"/>
    <n v="0"/>
    <n v="3"/>
    <n v="0"/>
    <n v="3"/>
    <n v="0"/>
    <n v="0"/>
    <n v="0"/>
    <n v="0"/>
    <n v="0"/>
    <n v="0"/>
    <n v="3"/>
    <n v="3"/>
    <n v="2"/>
    <n v="2"/>
    <n v="1"/>
  </r>
  <r>
    <s v="08DPB0731A"/>
    <n v="1"/>
    <s v="MATUTINO"/>
    <s v="JOSE VASCONCELOS"/>
    <n v="8"/>
    <s v="CHIHUAHUA"/>
    <n v="8"/>
    <s v="CHIHUAHUA"/>
    <n v="17"/>
    <x v="5"/>
    <x v="5"/>
    <n v="5"/>
    <s v="COLONIA ANĂHUAC"/>
    <s v="CALLE LA ESPERANZA"/>
    <n v="0"/>
    <s v="PÚBLICO"/>
    <x v="0"/>
    <n v="2"/>
    <s v="BÁSICA"/>
    <n v="2"/>
    <x v="0"/>
    <n v="3"/>
    <x v="1"/>
    <n v="0"/>
    <s v="NO APLICA"/>
    <n v="0"/>
    <s v="NO APLICA"/>
    <s v="08FZI0038Z"/>
    <s v="08FJI0009C"/>
    <s v="08ADG0010O"/>
    <n v="0"/>
    <n v="27"/>
    <n v="28"/>
    <n v="55"/>
    <n v="27"/>
    <n v="28"/>
    <n v="55"/>
    <n v="1"/>
    <n v="3"/>
    <n v="4"/>
    <n v="7"/>
    <n v="5"/>
    <n v="12"/>
    <n v="7"/>
    <n v="5"/>
    <n v="12"/>
    <n v="6"/>
    <n v="8"/>
    <n v="14"/>
    <n v="2"/>
    <n v="3"/>
    <n v="5"/>
    <n v="7"/>
    <n v="5"/>
    <n v="12"/>
    <n v="4"/>
    <n v="2"/>
    <n v="6"/>
    <n v="4"/>
    <n v="3"/>
    <n v="7"/>
    <n v="30"/>
    <n v="26"/>
    <n v="56"/>
    <n v="0"/>
    <n v="0"/>
    <n v="0"/>
    <n v="0"/>
    <n v="0"/>
    <n v="0"/>
    <n v="3"/>
    <n v="3"/>
    <n v="0"/>
    <n v="1"/>
    <n v="0"/>
    <n v="0"/>
    <n v="0"/>
    <n v="0"/>
    <n v="0"/>
    <n v="0"/>
    <n v="0"/>
    <n v="2"/>
    <n v="0"/>
    <n v="0"/>
    <n v="0"/>
    <n v="0"/>
    <n v="0"/>
    <n v="0"/>
    <n v="0"/>
    <n v="0"/>
    <n v="0"/>
    <n v="0"/>
    <n v="0"/>
    <n v="0"/>
    <n v="0"/>
    <n v="3"/>
    <n v="0"/>
    <n v="3"/>
    <n v="0"/>
    <n v="0"/>
    <n v="0"/>
    <n v="0"/>
    <n v="0"/>
    <n v="0"/>
    <n v="3"/>
    <n v="3"/>
    <n v="3"/>
    <n v="3"/>
    <n v="1"/>
  </r>
  <r>
    <s v="08DPB0732Z"/>
    <n v="1"/>
    <s v="MATUTINO"/>
    <s v="ELVIRA CHAVEZ MARTINEZ"/>
    <n v="8"/>
    <s v="CHIHUAHUA"/>
    <n v="8"/>
    <s v="CHIHUAHUA"/>
    <n v="12"/>
    <x v="13"/>
    <x v="5"/>
    <n v="13"/>
    <s v="COLONIA BUENAVISTA"/>
    <s v="CALLE COLONIA BUENAVISTA"/>
    <n v="0"/>
    <s v="PÚBLICO"/>
    <x v="0"/>
    <n v="2"/>
    <s v="BÁSICA"/>
    <n v="2"/>
    <x v="0"/>
    <n v="3"/>
    <x v="1"/>
    <n v="0"/>
    <s v="NO APLICA"/>
    <n v="0"/>
    <s v="NO APLICA"/>
    <s v="08FZI0038Z"/>
    <s v="08FJI0009C"/>
    <s v="08ADG0010O"/>
    <n v="0"/>
    <n v="26"/>
    <n v="32"/>
    <n v="58"/>
    <n v="26"/>
    <n v="32"/>
    <n v="58"/>
    <n v="3"/>
    <n v="2"/>
    <n v="5"/>
    <n v="1"/>
    <n v="0"/>
    <n v="1"/>
    <n v="1"/>
    <n v="0"/>
    <n v="1"/>
    <n v="1"/>
    <n v="1"/>
    <n v="2"/>
    <n v="3"/>
    <n v="1"/>
    <n v="4"/>
    <n v="2"/>
    <n v="3"/>
    <n v="5"/>
    <n v="1"/>
    <n v="1"/>
    <n v="2"/>
    <n v="4"/>
    <n v="2"/>
    <n v="6"/>
    <n v="12"/>
    <n v="8"/>
    <n v="20"/>
    <n v="0"/>
    <n v="0"/>
    <n v="0"/>
    <n v="0"/>
    <n v="0"/>
    <n v="0"/>
    <n v="1"/>
    <n v="1"/>
    <n v="0"/>
    <n v="1"/>
    <n v="0"/>
    <n v="0"/>
    <n v="0"/>
    <n v="0"/>
    <n v="0"/>
    <n v="0"/>
    <n v="0"/>
    <n v="0"/>
    <n v="0"/>
    <n v="0"/>
    <n v="0"/>
    <n v="0"/>
    <n v="0"/>
    <n v="0"/>
    <n v="0"/>
    <n v="0"/>
    <n v="0"/>
    <n v="0"/>
    <n v="0"/>
    <n v="0"/>
    <n v="0"/>
    <n v="1"/>
    <n v="0"/>
    <n v="1"/>
    <n v="0"/>
    <n v="0"/>
    <n v="0"/>
    <n v="0"/>
    <n v="0"/>
    <n v="0"/>
    <n v="1"/>
    <n v="1"/>
    <n v="1"/>
    <n v="1"/>
    <n v="1"/>
  </r>
  <r>
    <s v="08DPB0733Z"/>
    <n v="1"/>
    <s v="MATUTINO"/>
    <s v="GABRIEL TEPORACA"/>
    <n v="8"/>
    <s v="CHIHUAHUA"/>
    <n v="8"/>
    <s v="CHIHUAHUA"/>
    <n v="29"/>
    <x v="3"/>
    <x v="3"/>
    <n v="895"/>
    <s v="CORRAL QUEMADO"/>
    <s v="CALLE CORRAL QUEMADO"/>
    <n v="0"/>
    <s v="PÚBLICO"/>
    <x v="0"/>
    <n v="2"/>
    <s v="BÁSICA"/>
    <n v="2"/>
    <x v="0"/>
    <n v="3"/>
    <x v="1"/>
    <n v="0"/>
    <s v="NO APLICA"/>
    <n v="0"/>
    <s v="NO APLICA"/>
    <s v="08FZI0028S"/>
    <s v="08FJI0010S"/>
    <s v="08ADG0007A"/>
    <n v="0"/>
    <n v="8"/>
    <n v="16"/>
    <n v="24"/>
    <n v="8"/>
    <n v="16"/>
    <n v="24"/>
    <n v="2"/>
    <n v="0"/>
    <n v="2"/>
    <n v="5"/>
    <n v="5"/>
    <n v="10"/>
    <n v="6"/>
    <n v="5"/>
    <n v="11"/>
    <n v="0"/>
    <n v="3"/>
    <n v="3"/>
    <n v="0"/>
    <n v="4"/>
    <n v="4"/>
    <n v="3"/>
    <n v="6"/>
    <n v="9"/>
    <n v="1"/>
    <n v="0"/>
    <n v="1"/>
    <n v="3"/>
    <n v="3"/>
    <n v="6"/>
    <n v="13"/>
    <n v="21"/>
    <n v="34"/>
    <n v="0"/>
    <n v="0"/>
    <n v="0"/>
    <n v="0"/>
    <n v="0"/>
    <n v="0"/>
    <n v="1"/>
    <n v="1"/>
    <n v="0"/>
    <n v="1"/>
    <n v="0"/>
    <n v="0"/>
    <n v="0"/>
    <n v="0"/>
    <n v="0"/>
    <n v="0"/>
    <n v="0"/>
    <n v="0"/>
    <n v="0"/>
    <n v="0"/>
    <n v="0"/>
    <n v="0"/>
    <n v="0"/>
    <n v="0"/>
    <n v="0"/>
    <n v="0"/>
    <n v="0"/>
    <n v="0"/>
    <n v="0"/>
    <n v="0"/>
    <n v="0"/>
    <n v="1"/>
    <n v="0"/>
    <n v="1"/>
    <n v="0"/>
    <n v="0"/>
    <n v="0"/>
    <n v="0"/>
    <n v="0"/>
    <n v="0"/>
    <n v="1"/>
    <n v="1"/>
    <n v="2"/>
    <n v="1"/>
    <n v="1"/>
  </r>
  <r>
    <s v="08KNP0041C"/>
    <n v="4"/>
    <s v="DISCONTINUO"/>
    <s v="PRIMARIA PARA NIÑOS MIGRANTES"/>
    <n v="8"/>
    <s v="CHIHUAHUA"/>
    <n v="8"/>
    <s v="CHIHUAHUA"/>
    <n v="55"/>
    <x v="39"/>
    <x v="7"/>
    <n v="7"/>
    <s v="LA GARITA"/>
    <s v="CALLE LA GARITA"/>
    <n v="0"/>
    <s v="PÚBLICO"/>
    <x v="3"/>
    <n v="2"/>
    <s v="BÁSICA"/>
    <n v="2"/>
    <x v="0"/>
    <n v="2"/>
    <x v="2"/>
    <n v="1"/>
    <s v="SERVICIOS"/>
    <n v="3"/>
    <s v="MIGRANTE"/>
    <m/>
    <m/>
    <m/>
    <n v="10"/>
    <n v="0"/>
    <n v="0"/>
    <n v="0"/>
    <n v="0"/>
    <n v="0"/>
    <n v="0"/>
    <n v="0"/>
    <n v="0"/>
    <n v="0"/>
    <n v="0"/>
    <n v="0"/>
    <n v="0"/>
    <n v="1"/>
    <n v="0"/>
    <n v="1"/>
    <n v="2"/>
    <n v="0"/>
    <n v="2"/>
    <n v="3"/>
    <n v="2"/>
    <n v="5"/>
    <n v="3"/>
    <n v="3"/>
    <n v="6"/>
    <n v="0"/>
    <n v="2"/>
    <n v="2"/>
    <n v="1"/>
    <n v="3"/>
    <n v="4"/>
    <n v="10"/>
    <n v="10"/>
    <n v="20"/>
    <n v="0"/>
    <n v="0"/>
    <n v="0"/>
    <n v="0"/>
    <n v="0"/>
    <n v="0"/>
    <n v="1"/>
    <n v="1"/>
    <n v="0"/>
    <n v="1"/>
    <n v="0"/>
    <n v="0"/>
    <n v="0"/>
    <n v="0"/>
    <n v="0"/>
    <n v="0"/>
    <n v="0"/>
    <n v="1"/>
    <n v="0"/>
    <n v="0"/>
    <n v="0"/>
    <n v="0"/>
    <n v="0"/>
    <n v="0"/>
    <n v="0"/>
    <n v="0"/>
    <n v="0"/>
    <n v="0"/>
    <n v="0"/>
    <n v="0"/>
    <n v="0"/>
    <n v="2"/>
    <n v="0"/>
    <n v="2"/>
    <n v="0"/>
    <n v="0"/>
    <n v="0"/>
    <n v="0"/>
    <n v="0"/>
    <n v="0"/>
    <n v="2"/>
    <n v="2"/>
    <n v="0"/>
    <n v="0"/>
    <n v="1"/>
  </r>
  <r>
    <s v="08KNP0057D"/>
    <n v="4"/>
    <s v="DISCONTINUO"/>
    <s v="PRIMARIA PARA NI+ÆOS MIGRANTES"/>
    <n v="8"/>
    <s v="CHIHUAHUA"/>
    <n v="8"/>
    <s v="CHIHUAHUA"/>
    <n v="21"/>
    <x v="10"/>
    <x v="7"/>
    <n v="291"/>
    <s v="COLONIA MORELOS (CUATRO VIENTOS)"/>
    <s v="CALLE COLONIA MORELOS (CUATRO VIENTOS)"/>
    <n v="0"/>
    <s v="PÚBLICO"/>
    <x v="3"/>
    <n v="2"/>
    <s v="BÁSICA"/>
    <n v="2"/>
    <x v="0"/>
    <n v="2"/>
    <x v="2"/>
    <n v="1"/>
    <s v="SERVICIOS"/>
    <n v="3"/>
    <s v="MIGRANTE"/>
    <m/>
    <m/>
    <m/>
    <n v="10"/>
    <n v="0"/>
    <n v="0"/>
    <n v="0"/>
    <n v="0"/>
    <n v="0"/>
    <n v="0"/>
    <n v="0"/>
    <n v="0"/>
    <n v="0"/>
    <n v="0"/>
    <n v="0"/>
    <n v="0"/>
    <n v="0"/>
    <n v="0"/>
    <n v="0"/>
    <n v="2"/>
    <n v="1"/>
    <n v="3"/>
    <n v="0"/>
    <n v="0"/>
    <n v="0"/>
    <n v="2"/>
    <n v="0"/>
    <n v="2"/>
    <n v="0"/>
    <n v="0"/>
    <n v="0"/>
    <n v="0"/>
    <n v="0"/>
    <n v="0"/>
    <n v="4"/>
    <n v="1"/>
    <n v="5"/>
    <n v="0"/>
    <n v="0"/>
    <n v="0"/>
    <n v="0"/>
    <n v="0"/>
    <n v="0"/>
    <n v="1"/>
    <n v="1"/>
    <n v="0"/>
    <n v="1"/>
    <n v="0"/>
    <n v="0"/>
    <n v="0"/>
    <n v="0"/>
    <n v="0"/>
    <n v="0"/>
    <n v="0"/>
    <n v="0"/>
    <n v="0"/>
    <n v="0"/>
    <n v="0"/>
    <n v="0"/>
    <n v="0"/>
    <n v="0"/>
    <n v="0"/>
    <n v="0"/>
    <n v="0"/>
    <n v="0"/>
    <n v="0"/>
    <n v="0"/>
    <n v="0"/>
    <n v="1"/>
    <n v="0"/>
    <n v="1"/>
    <n v="0"/>
    <n v="0"/>
    <n v="0"/>
    <n v="0"/>
    <n v="0"/>
    <n v="0"/>
    <n v="1"/>
    <n v="1"/>
    <n v="0"/>
    <n v="0"/>
    <n v="1"/>
  </r>
  <r>
    <s v="08KNP0069I"/>
    <n v="4"/>
    <s v="DISCONTINUO"/>
    <s v="PRIMARIA PARA NI+ÆOS MIGRANTES AULA COMPARTIDA"/>
    <n v="8"/>
    <s v="CHIHUAHUA"/>
    <n v="8"/>
    <s v="CHIHUAHUA"/>
    <n v="21"/>
    <x v="10"/>
    <x v="7"/>
    <n v="609"/>
    <s v="COLONIA CAMPESINA"/>
    <s v="CALLE COLONIA CAMPESINA"/>
    <n v="0"/>
    <s v="PÚBLICO"/>
    <x v="3"/>
    <n v="2"/>
    <s v="BÁSICA"/>
    <n v="2"/>
    <x v="0"/>
    <n v="2"/>
    <x v="2"/>
    <n v="1"/>
    <s v="SERVICIOS"/>
    <n v="3"/>
    <s v="MIGRANTE"/>
    <m/>
    <m/>
    <m/>
    <n v="10"/>
    <n v="0"/>
    <n v="0"/>
    <n v="0"/>
    <n v="0"/>
    <n v="0"/>
    <n v="0"/>
    <n v="0"/>
    <n v="0"/>
    <n v="0"/>
    <n v="2"/>
    <n v="0"/>
    <n v="2"/>
    <n v="3"/>
    <n v="1"/>
    <n v="4"/>
    <n v="0"/>
    <n v="1"/>
    <n v="1"/>
    <n v="1"/>
    <n v="0"/>
    <n v="1"/>
    <n v="1"/>
    <n v="3"/>
    <n v="4"/>
    <n v="1"/>
    <n v="4"/>
    <n v="5"/>
    <n v="1"/>
    <n v="0"/>
    <n v="1"/>
    <n v="7"/>
    <n v="9"/>
    <n v="16"/>
    <n v="0"/>
    <n v="0"/>
    <n v="0"/>
    <n v="0"/>
    <n v="0"/>
    <n v="0"/>
    <n v="1"/>
    <n v="1"/>
    <n v="0"/>
    <n v="1"/>
    <n v="0"/>
    <n v="0"/>
    <n v="0"/>
    <n v="0"/>
    <n v="0"/>
    <n v="0"/>
    <n v="0"/>
    <n v="0"/>
    <n v="0"/>
    <n v="0"/>
    <n v="0"/>
    <n v="0"/>
    <n v="0"/>
    <n v="0"/>
    <n v="0"/>
    <n v="0"/>
    <n v="0"/>
    <n v="0"/>
    <n v="0"/>
    <n v="0"/>
    <n v="0"/>
    <n v="1"/>
    <n v="0"/>
    <n v="1"/>
    <n v="0"/>
    <n v="0"/>
    <n v="0"/>
    <n v="0"/>
    <n v="0"/>
    <n v="0"/>
    <n v="1"/>
    <n v="1"/>
    <n v="0"/>
    <n v="0"/>
    <n v="1"/>
  </r>
  <r>
    <s v="08KNP0078Q"/>
    <n v="4"/>
    <s v="DISCONTINUO"/>
    <s v="PRIMARIA PARA NIÑOS MIGRANTES"/>
    <n v="8"/>
    <s v="CHIHUAHUA"/>
    <n v="8"/>
    <s v="CHIHUAHUA"/>
    <n v="38"/>
    <x v="32"/>
    <x v="7"/>
    <n v="1"/>
    <s v="JULIMES"/>
    <s v="CALLE NINGUNO"/>
    <n v="0"/>
    <s v="PÚBLICO"/>
    <x v="3"/>
    <n v="2"/>
    <s v="BÁSICA"/>
    <n v="2"/>
    <x v="0"/>
    <n v="2"/>
    <x v="2"/>
    <n v="1"/>
    <s v="SERVICIOS"/>
    <n v="3"/>
    <s v="MIGRANTE"/>
    <m/>
    <m/>
    <m/>
    <n v="10"/>
    <n v="0"/>
    <n v="0"/>
    <n v="0"/>
    <n v="0"/>
    <n v="0"/>
    <n v="0"/>
    <n v="0"/>
    <n v="0"/>
    <n v="0"/>
    <n v="1"/>
    <n v="0"/>
    <n v="1"/>
    <n v="1"/>
    <n v="0"/>
    <n v="1"/>
    <n v="0"/>
    <n v="0"/>
    <n v="0"/>
    <n v="0"/>
    <n v="0"/>
    <n v="0"/>
    <n v="0"/>
    <n v="1"/>
    <n v="1"/>
    <n v="1"/>
    <n v="0"/>
    <n v="1"/>
    <n v="0"/>
    <n v="2"/>
    <n v="2"/>
    <n v="2"/>
    <n v="3"/>
    <n v="5"/>
    <n v="0"/>
    <n v="0"/>
    <n v="0"/>
    <n v="0"/>
    <n v="0"/>
    <n v="0"/>
    <n v="1"/>
    <n v="1"/>
    <n v="0"/>
    <n v="1"/>
    <n v="0"/>
    <n v="0"/>
    <n v="0"/>
    <n v="0"/>
    <n v="0"/>
    <n v="0"/>
    <n v="0"/>
    <n v="0"/>
    <n v="0"/>
    <n v="0"/>
    <n v="0"/>
    <n v="0"/>
    <n v="0"/>
    <n v="0"/>
    <n v="0"/>
    <n v="0"/>
    <n v="0"/>
    <n v="0"/>
    <n v="0"/>
    <n v="0"/>
    <n v="0"/>
    <n v="1"/>
    <n v="0"/>
    <n v="1"/>
    <n v="0"/>
    <n v="0"/>
    <n v="0"/>
    <n v="0"/>
    <n v="0"/>
    <n v="0"/>
    <n v="1"/>
    <n v="1"/>
    <n v="0"/>
    <n v="0"/>
    <n v="1"/>
  </r>
  <r>
    <s v="08KPB0005T"/>
    <n v="1"/>
    <s v="MATUTINO"/>
    <s v="PRIMARIA INDIGENA COMUNITARIA"/>
    <n v="8"/>
    <s v="CHIHUAHUA"/>
    <n v="8"/>
    <s v="CHIHUAHUA"/>
    <n v="27"/>
    <x v="9"/>
    <x v="8"/>
    <n v="2156"/>
    <s v="CHIPUACHI"/>
    <s v="CALLE CHIPUACHI"/>
    <n v="0"/>
    <s v="PÚBLICO"/>
    <x v="3"/>
    <n v="2"/>
    <s v="BÁSICA"/>
    <n v="2"/>
    <x v="0"/>
    <n v="2"/>
    <x v="2"/>
    <n v="1"/>
    <s v="SERVICIOS"/>
    <n v="5"/>
    <s v="INDIGENA"/>
    <m/>
    <m/>
    <m/>
    <n v="0"/>
    <n v="3"/>
    <n v="4"/>
    <n v="7"/>
    <n v="3"/>
    <n v="4"/>
    <n v="7"/>
    <n v="0"/>
    <n v="1"/>
    <n v="1"/>
    <n v="1"/>
    <n v="0"/>
    <n v="1"/>
    <n v="1"/>
    <n v="0"/>
    <n v="1"/>
    <n v="1"/>
    <n v="1"/>
    <n v="2"/>
    <n v="1"/>
    <n v="2"/>
    <n v="3"/>
    <n v="1"/>
    <n v="0"/>
    <n v="1"/>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PB0006S"/>
    <n v="1"/>
    <s v="MATUTINO"/>
    <s v="PRIMARIA INDIGENA COMUNITARIA"/>
    <n v="8"/>
    <s v="CHIHUAHUA"/>
    <n v="8"/>
    <s v="CHIHUAHUA"/>
    <n v="27"/>
    <x v="9"/>
    <x v="8"/>
    <n v="624"/>
    <s v="COCHERARE"/>
    <s v="CALLE NINGUNO"/>
    <n v="0"/>
    <s v="PÚBLICO"/>
    <x v="3"/>
    <n v="2"/>
    <s v="BÁSICA"/>
    <n v="2"/>
    <x v="0"/>
    <n v="2"/>
    <x v="2"/>
    <n v="1"/>
    <s v="SERVICIOS"/>
    <n v="45"/>
    <s v="INDÍGENA - AULAS COMPARTIDAS"/>
    <m/>
    <m/>
    <m/>
    <n v="0"/>
    <n v="4"/>
    <n v="1"/>
    <n v="5"/>
    <n v="4"/>
    <n v="1"/>
    <n v="5"/>
    <n v="0"/>
    <n v="0"/>
    <n v="0"/>
    <n v="0"/>
    <n v="0"/>
    <n v="0"/>
    <n v="0"/>
    <n v="0"/>
    <n v="0"/>
    <n v="2"/>
    <n v="0"/>
    <n v="2"/>
    <n v="1"/>
    <n v="0"/>
    <n v="1"/>
    <n v="1"/>
    <n v="0"/>
    <n v="1"/>
    <n v="0"/>
    <n v="0"/>
    <n v="0"/>
    <n v="0"/>
    <n v="1"/>
    <n v="1"/>
    <n v="4"/>
    <n v="1"/>
    <n v="5"/>
    <n v="0"/>
    <n v="0"/>
    <n v="0"/>
    <n v="0"/>
    <n v="0"/>
    <n v="0"/>
    <n v="1"/>
    <n v="1"/>
    <n v="1"/>
    <n v="0"/>
    <n v="0"/>
    <n v="0"/>
    <n v="0"/>
    <n v="0"/>
    <n v="0"/>
    <n v="0"/>
    <n v="0"/>
    <n v="0"/>
    <n v="0"/>
    <n v="0"/>
    <n v="0"/>
    <n v="0"/>
    <n v="0"/>
    <n v="0"/>
    <n v="0"/>
    <n v="0"/>
    <n v="0"/>
    <n v="0"/>
    <n v="0"/>
    <n v="0"/>
    <n v="0"/>
    <n v="1"/>
    <n v="1"/>
    <n v="0"/>
    <n v="0"/>
    <n v="0"/>
    <n v="0"/>
    <n v="0"/>
    <n v="0"/>
    <n v="0"/>
    <n v="1"/>
    <n v="1"/>
    <n v="0"/>
    <n v="0"/>
    <n v="1"/>
  </r>
  <r>
    <s v="08KPB0007R"/>
    <n v="1"/>
    <s v="MATUTINO"/>
    <s v="PRIMARIA INDIGENA COMUNITARIA"/>
    <n v="8"/>
    <s v="CHIHUAHUA"/>
    <n v="8"/>
    <s v="CHIHUAHUA"/>
    <n v="27"/>
    <x v="9"/>
    <x v="8"/>
    <n v="1097"/>
    <s v="EL AGUAJE CUMBRES DEL RÍO VERDE"/>
    <s v="CALLE CUMBRES DEL RIO VERDE"/>
    <n v="0"/>
    <s v="PÚBLICO"/>
    <x v="3"/>
    <n v="2"/>
    <s v="BÁSICA"/>
    <n v="2"/>
    <x v="0"/>
    <n v="2"/>
    <x v="2"/>
    <n v="1"/>
    <s v="SERVICIOS"/>
    <n v="5"/>
    <s v="INDIGENA"/>
    <m/>
    <m/>
    <m/>
    <n v="0"/>
    <n v="2"/>
    <n v="7"/>
    <n v="9"/>
    <n v="2"/>
    <n v="7"/>
    <n v="9"/>
    <n v="0"/>
    <n v="1"/>
    <n v="1"/>
    <n v="0"/>
    <n v="0"/>
    <n v="0"/>
    <n v="0"/>
    <n v="0"/>
    <n v="0"/>
    <n v="3"/>
    <n v="2"/>
    <n v="5"/>
    <n v="0"/>
    <n v="2"/>
    <n v="2"/>
    <n v="0"/>
    <n v="1"/>
    <n v="1"/>
    <n v="0"/>
    <n v="1"/>
    <n v="1"/>
    <n v="0"/>
    <n v="0"/>
    <n v="0"/>
    <n v="3"/>
    <n v="6"/>
    <n v="9"/>
    <n v="0"/>
    <n v="0"/>
    <n v="0"/>
    <n v="0"/>
    <n v="0"/>
    <n v="0"/>
    <n v="1"/>
    <n v="1"/>
    <n v="0"/>
    <n v="1"/>
    <n v="0"/>
    <n v="0"/>
    <n v="0"/>
    <n v="0"/>
    <n v="0"/>
    <n v="0"/>
    <n v="0"/>
    <n v="0"/>
    <n v="0"/>
    <n v="0"/>
    <n v="0"/>
    <n v="0"/>
    <n v="0"/>
    <n v="0"/>
    <n v="0"/>
    <n v="0"/>
    <n v="0"/>
    <n v="0"/>
    <n v="0"/>
    <n v="0"/>
    <n v="0"/>
    <n v="1"/>
    <n v="0"/>
    <n v="1"/>
    <n v="0"/>
    <n v="0"/>
    <n v="0"/>
    <n v="0"/>
    <n v="0"/>
    <n v="0"/>
    <n v="1"/>
    <n v="1"/>
    <n v="0"/>
    <n v="0"/>
    <n v="1"/>
  </r>
  <r>
    <s v="08KPB0008Q"/>
    <n v="1"/>
    <s v="MATUTINO"/>
    <s v="PRIMARIA INDIGENA COMUNITARIA"/>
    <n v="8"/>
    <s v="CHIHUAHUA"/>
    <n v="8"/>
    <s v="CHIHUAHUA"/>
    <n v="27"/>
    <x v="9"/>
    <x v="8"/>
    <n v="1489"/>
    <s v="EL FRIJOLAR"/>
    <s v="CALLE EL FRIJOLAR"/>
    <n v="0"/>
    <s v="PÚBLICO"/>
    <x v="3"/>
    <n v="2"/>
    <s v="BÁSICA"/>
    <n v="2"/>
    <x v="0"/>
    <n v="2"/>
    <x v="2"/>
    <n v="1"/>
    <s v="SERVICIOS"/>
    <n v="5"/>
    <s v="INDIGENA"/>
    <m/>
    <m/>
    <m/>
    <n v="0"/>
    <n v="9"/>
    <n v="5"/>
    <n v="14"/>
    <n v="9"/>
    <n v="5"/>
    <n v="14"/>
    <n v="0"/>
    <n v="0"/>
    <n v="0"/>
    <n v="1"/>
    <n v="1"/>
    <n v="2"/>
    <n v="1"/>
    <n v="1"/>
    <n v="2"/>
    <n v="2"/>
    <n v="1"/>
    <n v="3"/>
    <n v="2"/>
    <n v="2"/>
    <n v="4"/>
    <n v="1"/>
    <n v="1"/>
    <n v="2"/>
    <n v="2"/>
    <n v="1"/>
    <n v="3"/>
    <n v="4"/>
    <n v="0"/>
    <n v="4"/>
    <n v="12"/>
    <n v="6"/>
    <n v="18"/>
    <n v="0"/>
    <n v="0"/>
    <n v="0"/>
    <n v="0"/>
    <n v="0"/>
    <n v="0"/>
    <n v="1"/>
    <n v="1"/>
    <n v="1"/>
    <n v="0"/>
    <n v="0"/>
    <n v="0"/>
    <n v="0"/>
    <n v="0"/>
    <n v="0"/>
    <n v="0"/>
    <n v="0"/>
    <n v="2"/>
    <n v="0"/>
    <n v="0"/>
    <n v="0"/>
    <n v="0"/>
    <n v="0"/>
    <n v="0"/>
    <n v="0"/>
    <n v="0"/>
    <n v="0"/>
    <n v="0"/>
    <n v="0"/>
    <n v="0"/>
    <n v="0"/>
    <n v="3"/>
    <n v="1"/>
    <n v="2"/>
    <n v="0"/>
    <n v="0"/>
    <n v="0"/>
    <n v="0"/>
    <n v="0"/>
    <n v="0"/>
    <n v="3"/>
    <n v="3"/>
    <n v="0"/>
    <n v="0"/>
    <n v="1"/>
  </r>
  <r>
    <s v="08KPB0012C"/>
    <n v="1"/>
    <s v="MATUTINO"/>
    <s v="PRIMARIA INDIGENA COMUNITARIA"/>
    <n v="8"/>
    <s v="CHIHUAHUA"/>
    <n v="8"/>
    <s v="CHIHUAHUA"/>
    <n v="27"/>
    <x v="9"/>
    <x v="8"/>
    <n v="1213"/>
    <s v="RANCHERÍA"/>
    <s v="CALLE NINGUNO"/>
    <n v="0"/>
    <s v="PÚBLICO"/>
    <x v="3"/>
    <n v="2"/>
    <s v="BÁSICA"/>
    <n v="2"/>
    <x v="0"/>
    <n v="2"/>
    <x v="2"/>
    <n v="1"/>
    <s v="SERVICIOS"/>
    <n v="5"/>
    <s v="INDIGENA"/>
    <m/>
    <m/>
    <m/>
    <n v="0"/>
    <n v="7"/>
    <n v="5"/>
    <n v="12"/>
    <n v="7"/>
    <n v="5"/>
    <n v="12"/>
    <n v="3"/>
    <n v="1"/>
    <n v="4"/>
    <n v="0"/>
    <n v="0"/>
    <n v="0"/>
    <n v="0"/>
    <n v="0"/>
    <n v="0"/>
    <n v="0"/>
    <n v="0"/>
    <n v="0"/>
    <n v="1"/>
    <n v="0"/>
    <n v="1"/>
    <n v="0"/>
    <n v="2"/>
    <n v="2"/>
    <n v="1"/>
    <n v="1"/>
    <n v="2"/>
    <n v="2"/>
    <n v="1"/>
    <n v="3"/>
    <n v="4"/>
    <n v="4"/>
    <n v="8"/>
    <n v="0"/>
    <n v="0"/>
    <n v="0"/>
    <n v="0"/>
    <n v="0"/>
    <n v="0"/>
    <n v="1"/>
    <n v="1"/>
    <n v="0"/>
    <n v="1"/>
    <n v="0"/>
    <n v="0"/>
    <n v="0"/>
    <n v="0"/>
    <n v="0"/>
    <n v="0"/>
    <n v="0"/>
    <n v="0"/>
    <n v="0"/>
    <n v="0"/>
    <n v="0"/>
    <n v="0"/>
    <n v="0"/>
    <n v="0"/>
    <n v="0"/>
    <n v="0"/>
    <n v="0"/>
    <n v="0"/>
    <n v="0"/>
    <n v="0"/>
    <n v="0"/>
    <n v="1"/>
    <n v="0"/>
    <n v="1"/>
    <n v="0"/>
    <n v="0"/>
    <n v="0"/>
    <n v="0"/>
    <n v="0"/>
    <n v="0"/>
    <n v="1"/>
    <n v="1"/>
    <n v="0"/>
    <n v="0"/>
    <n v="1"/>
  </r>
  <r>
    <s v="08KPB0018X"/>
    <n v="1"/>
    <s v="MATUTINO"/>
    <s v="PRIMARIA INDIGENA COMUNITARIA"/>
    <n v="8"/>
    <s v="CHIHUAHUA"/>
    <n v="8"/>
    <s v="CHIHUAHUA"/>
    <n v="27"/>
    <x v="9"/>
    <x v="8"/>
    <n v="380"/>
    <s v="RANCHERÍA YEHUACHIQUE"/>
    <s v="CALLE YEHUACHIQUE"/>
    <n v="0"/>
    <s v="PÚBLICO"/>
    <x v="3"/>
    <n v="2"/>
    <s v="BÁSICA"/>
    <n v="2"/>
    <x v="0"/>
    <n v="2"/>
    <x v="2"/>
    <n v="1"/>
    <s v="SERVICIOS"/>
    <n v="5"/>
    <s v="INDIGENA"/>
    <m/>
    <m/>
    <m/>
    <n v="0"/>
    <n v="4"/>
    <n v="4"/>
    <n v="8"/>
    <n v="4"/>
    <n v="4"/>
    <n v="8"/>
    <n v="1"/>
    <n v="0"/>
    <n v="1"/>
    <n v="1"/>
    <n v="1"/>
    <n v="2"/>
    <n v="1"/>
    <n v="1"/>
    <n v="2"/>
    <n v="1"/>
    <n v="3"/>
    <n v="4"/>
    <n v="0"/>
    <n v="0"/>
    <n v="0"/>
    <n v="0"/>
    <n v="0"/>
    <n v="0"/>
    <n v="2"/>
    <n v="0"/>
    <n v="2"/>
    <n v="0"/>
    <n v="1"/>
    <n v="1"/>
    <n v="4"/>
    <n v="5"/>
    <n v="9"/>
    <n v="0"/>
    <n v="0"/>
    <n v="0"/>
    <n v="0"/>
    <n v="0"/>
    <n v="0"/>
    <n v="1"/>
    <n v="1"/>
    <n v="0"/>
    <n v="1"/>
    <n v="0"/>
    <n v="0"/>
    <n v="0"/>
    <n v="0"/>
    <n v="0"/>
    <n v="0"/>
    <n v="0"/>
    <n v="0"/>
    <n v="0"/>
    <n v="0"/>
    <n v="0"/>
    <n v="0"/>
    <n v="0"/>
    <n v="0"/>
    <n v="0"/>
    <n v="0"/>
    <n v="0"/>
    <n v="0"/>
    <n v="0"/>
    <n v="0"/>
    <n v="0"/>
    <n v="1"/>
    <n v="0"/>
    <n v="1"/>
    <n v="0"/>
    <n v="0"/>
    <n v="0"/>
    <n v="0"/>
    <n v="0"/>
    <n v="0"/>
    <n v="1"/>
    <n v="1"/>
    <n v="0"/>
    <n v="0"/>
    <n v="1"/>
  </r>
  <r>
    <s v="08KPB0022J"/>
    <n v="1"/>
    <s v="MATUTINO"/>
    <s v="PRIMARIA INDIGENA COMUNITARIA"/>
    <n v="8"/>
    <s v="CHIHUAHUA"/>
    <n v="8"/>
    <s v="CHIHUAHUA"/>
    <n v="27"/>
    <x v="9"/>
    <x v="8"/>
    <n v="575"/>
    <s v="REQUEACHI"/>
    <s v="CALLE REQUEACHI"/>
    <n v="0"/>
    <s v="PÚBLICO"/>
    <x v="3"/>
    <n v="2"/>
    <s v="BÁSICA"/>
    <n v="2"/>
    <x v="0"/>
    <n v="2"/>
    <x v="2"/>
    <n v="1"/>
    <s v="SERVICIOS"/>
    <n v="5"/>
    <s v="INDIGENA"/>
    <m/>
    <m/>
    <m/>
    <n v="0"/>
    <n v="13"/>
    <n v="6"/>
    <n v="19"/>
    <n v="13"/>
    <n v="6"/>
    <n v="19"/>
    <n v="1"/>
    <n v="1"/>
    <n v="2"/>
    <n v="0"/>
    <n v="0"/>
    <n v="0"/>
    <n v="0"/>
    <n v="0"/>
    <n v="0"/>
    <n v="4"/>
    <n v="2"/>
    <n v="6"/>
    <n v="0"/>
    <n v="0"/>
    <n v="0"/>
    <n v="2"/>
    <n v="0"/>
    <n v="2"/>
    <n v="3"/>
    <n v="3"/>
    <n v="6"/>
    <n v="5"/>
    <n v="0"/>
    <n v="5"/>
    <n v="14"/>
    <n v="5"/>
    <n v="19"/>
    <n v="0"/>
    <n v="0"/>
    <n v="0"/>
    <n v="0"/>
    <n v="0"/>
    <n v="0"/>
    <n v="1"/>
    <n v="1"/>
    <n v="0"/>
    <n v="1"/>
    <n v="0"/>
    <n v="0"/>
    <n v="0"/>
    <n v="0"/>
    <n v="0"/>
    <n v="0"/>
    <n v="0"/>
    <n v="0"/>
    <n v="0"/>
    <n v="0"/>
    <n v="0"/>
    <n v="0"/>
    <n v="0"/>
    <n v="0"/>
    <n v="0"/>
    <n v="0"/>
    <n v="0"/>
    <n v="0"/>
    <n v="0"/>
    <n v="0"/>
    <n v="0"/>
    <n v="1"/>
    <n v="0"/>
    <n v="1"/>
    <n v="0"/>
    <n v="0"/>
    <n v="0"/>
    <n v="0"/>
    <n v="0"/>
    <n v="0"/>
    <n v="1"/>
    <n v="1"/>
    <n v="0"/>
    <n v="0"/>
    <n v="1"/>
  </r>
  <r>
    <s v="08KPB0029C"/>
    <n v="1"/>
    <s v="MATUTINO"/>
    <s v="PRIMARIA INDIGENA COMUNITARIA"/>
    <n v="8"/>
    <s v="CHIHUAHUA"/>
    <n v="8"/>
    <s v="CHIHUAHUA"/>
    <n v="27"/>
    <x v="9"/>
    <x v="8"/>
    <n v="558"/>
    <s v="EL REBAJE"/>
    <s v="CALLE EL REBAJE"/>
    <n v="0"/>
    <s v="PÚBLICO"/>
    <x v="3"/>
    <n v="2"/>
    <s v="BÁSICA"/>
    <n v="2"/>
    <x v="0"/>
    <n v="2"/>
    <x v="2"/>
    <n v="1"/>
    <s v="SERVICIOS"/>
    <n v="5"/>
    <s v="INDIGENA"/>
    <m/>
    <m/>
    <m/>
    <n v="0"/>
    <n v="3"/>
    <n v="1"/>
    <n v="4"/>
    <n v="3"/>
    <n v="1"/>
    <n v="4"/>
    <n v="0"/>
    <n v="0"/>
    <n v="0"/>
    <n v="1"/>
    <n v="4"/>
    <n v="5"/>
    <n v="1"/>
    <n v="4"/>
    <n v="5"/>
    <n v="0"/>
    <n v="0"/>
    <n v="0"/>
    <n v="0"/>
    <n v="1"/>
    <n v="1"/>
    <n v="0"/>
    <n v="0"/>
    <n v="0"/>
    <n v="1"/>
    <n v="0"/>
    <n v="1"/>
    <n v="2"/>
    <n v="0"/>
    <n v="2"/>
    <n v="4"/>
    <n v="5"/>
    <n v="9"/>
    <n v="0"/>
    <n v="0"/>
    <n v="0"/>
    <n v="0"/>
    <n v="0"/>
    <n v="0"/>
    <n v="1"/>
    <n v="1"/>
    <n v="0"/>
    <n v="1"/>
    <n v="0"/>
    <n v="0"/>
    <n v="0"/>
    <n v="0"/>
    <n v="0"/>
    <n v="0"/>
    <n v="0"/>
    <n v="0"/>
    <n v="0"/>
    <n v="0"/>
    <n v="0"/>
    <n v="0"/>
    <n v="0"/>
    <n v="0"/>
    <n v="0"/>
    <n v="0"/>
    <n v="0"/>
    <n v="0"/>
    <n v="0"/>
    <n v="0"/>
    <n v="0"/>
    <n v="1"/>
    <n v="0"/>
    <n v="1"/>
    <n v="0"/>
    <n v="0"/>
    <n v="0"/>
    <n v="0"/>
    <n v="0"/>
    <n v="0"/>
    <n v="1"/>
    <n v="1"/>
    <n v="0"/>
    <n v="0"/>
    <n v="1"/>
  </r>
  <r>
    <s v="08KPB0039J"/>
    <n v="1"/>
    <s v="MATUTINO"/>
    <s v="PRIMARIA BILINGUE"/>
    <n v="8"/>
    <s v="CHIHUAHUA"/>
    <n v="8"/>
    <s v="CHIHUAHUA"/>
    <n v="27"/>
    <x v="9"/>
    <x v="8"/>
    <n v="1643"/>
    <s v="NAGUEACHI"/>
    <s v="CALLE NAWEACHI"/>
    <n v="0"/>
    <s v="PÚBLICO"/>
    <x v="3"/>
    <n v="2"/>
    <s v="BÁSICA"/>
    <n v="2"/>
    <x v="0"/>
    <n v="2"/>
    <x v="2"/>
    <n v="1"/>
    <s v="SERVICIOS"/>
    <n v="5"/>
    <s v="INDIGENA"/>
    <m/>
    <m/>
    <m/>
    <n v="0"/>
    <n v="6"/>
    <n v="5"/>
    <n v="11"/>
    <n v="6"/>
    <n v="5"/>
    <n v="11"/>
    <n v="2"/>
    <n v="3"/>
    <n v="5"/>
    <n v="1"/>
    <n v="0"/>
    <n v="1"/>
    <n v="1"/>
    <n v="0"/>
    <n v="1"/>
    <n v="0"/>
    <n v="0"/>
    <n v="0"/>
    <n v="0"/>
    <n v="0"/>
    <n v="0"/>
    <n v="1"/>
    <n v="2"/>
    <n v="3"/>
    <n v="3"/>
    <n v="0"/>
    <n v="3"/>
    <n v="1"/>
    <n v="0"/>
    <n v="1"/>
    <n v="6"/>
    <n v="2"/>
    <n v="8"/>
    <n v="0"/>
    <n v="0"/>
    <n v="0"/>
    <n v="0"/>
    <n v="0"/>
    <n v="0"/>
    <n v="1"/>
    <n v="1"/>
    <n v="0"/>
    <n v="1"/>
    <n v="0"/>
    <n v="0"/>
    <n v="0"/>
    <n v="0"/>
    <n v="0"/>
    <n v="0"/>
    <n v="0"/>
    <n v="0"/>
    <n v="0"/>
    <n v="0"/>
    <n v="0"/>
    <n v="0"/>
    <n v="0"/>
    <n v="0"/>
    <n v="0"/>
    <n v="0"/>
    <n v="0"/>
    <n v="0"/>
    <n v="0"/>
    <n v="0"/>
    <n v="0"/>
    <n v="1"/>
    <n v="0"/>
    <n v="1"/>
    <n v="0"/>
    <n v="0"/>
    <n v="0"/>
    <n v="0"/>
    <n v="0"/>
    <n v="0"/>
    <n v="1"/>
    <n v="1"/>
    <n v="0"/>
    <n v="0"/>
    <n v="1"/>
  </r>
  <r>
    <s v="08KPB0045U"/>
    <n v="1"/>
    <s v="MATUTINO"/>
    <s v="PRIMARIA INDIGENA COMUNITARIA"/>
    <n v="8"/>
    <s v="CHIHUAHUA"/>
    <n v="8"/>
    <s v="CHIHUAHUA"/>
    <n v="27"/>
    <x v="9"/>
    <x v="8"/>
    <n v="410"/>
    <s v="NAPISOACHI DE ARRIBA (OJO DE AGUA)"/>
    <s v="CALLE NAPISOACHI"/>
    <n v="0"/>
    <s v="PÚBLICO"/>
    <x v="3"/>
    <n v="2"/>
    <s v="BÁSICA"/>
    <n v="2"/>
    <x v="0"/>
    <n v="2"/>
    <x v="2"/>
    <n v="1"/>
    <s v="SERVICIOS"/>
    <n v="5"/>
    <s v="INDIGENA"/>
    <m/>
    <m/>
    <m/>
    <n v="0"/>
    <n v="7"/>
    <n v="7"/>
    <n v="14"/>
    <n v="7"/>
    <n v="7"/>
    <n v="14"/>
    <n v="2"/>
    <n v="2"/>
    <n v="4"/>
    <n v="0"/>
    <n v="0"/>
    <n v="0"/>
    <n v="0"/>
    <n v="0"/>
    <n v="0"/>
    <n v="2"/>
    <n v="1"/>
    <n v="3"/>
    <n v="1"/>
    <n v="1"/>
    <n v="2"/>
    <n v="2"/>
    <n v="2"/>
    <n v="4"/>
    <n v="1"/>
    <n v="0"/>
    <n v="1"/>
    <n v="0"/>
    <n v="2"/>
    <n v="2"/>
    <n v="6"/>
    <n v="6"/>
    <n v="12"/>
    <n v="0"/>
    <n v="0"/>
    <n v="0"/>
    <n v="0"/>
    <n v="0"/>
    <n v="0"/>
    <n v="1"/>
    <n v="1"/>
    <n v="1"/>
    <n v="0"/>
    <n v="0"/>
    <n v="0"/>
    <n v="0"/>
    <n v="0"/>
    <n v="0"/>
    <n v="0"/>
    <n v="0"/>
    <n v="0"/>
    <n v="0"/>
    <n v="0"/>
    <n v="0"/>
    <n v="0"/>
    <n v="0"/>
    <n v="0"/>
    <n v="0"/>
    <n v="0"/>
    <n v="0"/>
    <n v="0"/>
    <n v="0"/>
    <n v="0"/>
    <n v="0"/>
    <n v="1"/>
    <n v="1"/>
    <n v="0"/>
    <n v="0"/>
    <n v="0"/>
    <n v="0"/>
    <n v="0"/>
    <n v="0"/>
    <n v="0"/>
    <n v="1"/>
    <n v="1"/>
    <n v="0"/>
    <n v="0"/>
    <n v="1"/>
  </r>
  <r>
    <s v="08KPB0051E"/>
    <n v="1"/>
    <s v="MATUTINO"/>
    <s v="PRIMARIA INDIGENA COMUNITARIA"/>
    <n v="8"/>
    <s v="CHIHUAHUA"/>
    <n v="8"/>
    <s v="CHIHUAHUA"/>
    <n v="29"/>
    <x v="3"/>
    <x v="3"/>
    <n v="432"/>
    <s v="LOS TARROS"/>
    <s v="CALLE LOS TARROS"/>
    <n v="0"/>
    <s v="PÚBLICO"/>
    <x v="3"/>
    <n v="2"/>
    <s v="BÁSICA"/>
    <n v="2"/>
    <x v="0"/>
    <n v="2"/>
    <x v="2"/>
    <n v="1"/>
    <s v="SERVICIOS"/>
    <n v="5"/>
    <s v="INDIGENA"/>
    <m/>
    <m/>
    <m/>
    <n v="0"/>
    <n v="2"/>
    <n v="3"/>
    <n v="5"/>
    <n v="2"/>
    <n v="3"/>
    <n v="5"/>
    <n v="0"/>
    <n v="0"/>
    <n v="0"/>
    <n v="1"/>
    <n v="1"/>
    <n v="2"/>
    <n v="1"/>
    <n v="1"/>
    <n v="2"/>
    <n v="1"/>
    <n v="1"/>
    <n v="2"/>
    <n v="1"/>
    <n v="0"/>
    <n v="1"/>
    <n v="0"/>
    <n v="2"/>
    <n v="2"/>
    <n v="0"/>
    <n v="0"/>
    <n v="0"/>
    <n v="0"/>
    <n v="0"/>
    <n v="0"/>
    <n v="3"/>
    <n v="4"/>
    <n v="7"/>
    <n v="0"/>
    <n v="0"/>
    <n v="0"/>
    <n v="0"/>
    <n v="0"/>
    <n v="0"/>
    <n v="1"/>
    <n v="1"/>
    <n v="0"/>
    <n v="1"/>
    <n v="0"/>
    <n v="0"/>
    <n v="0"/>
    <n v="0"/>
    <n v="0"/>
    <n v="0"/>
    <n v="0"/>
    <n v="0"/>
    <n v="0"/>
    <n v="0"/>
    <n v="0"/>
    <n v="0"/>
    <n v="0"/>
    <n v="0"/>
    <n v="0"/>
    <n v="0"/>
    <n v="0"/>
    <n v="0"/>
    <n v="0"/>
    <n v="0"/>
    <n v="0"/>
    <n v="1"/>
    <n v="0"/>
    <n v="1"/>
    <n v="0"/>
    <n v="0"/>
    <n v="0"/>
    <n v="0"/>
    <n v="0"/>
    <n v="0"/>
    <n v="1"/>
    <n v="1"/>
    <n v="0"/>
    <n v="0"/>
    <n v="1"/>
  </r>
  <r>
    <s v="08KPB0054B"/>
    <n v="1"/>
    <s v="MATUTINO"/>
    <s v="PRIMARIA INDIGENA COMUNITARIA"/>
    <n v="8"/>
    <s v="CHIHUAHUA"/>
    <n v="8"/>
    <s v="CHIHUAHUA"/>
    <n v="29"/>
    <x v="3"/>
    <x v="3"/>
    <n v="144"/>
    <s v="EL OLVIDO"/>
    <s v="CALLE EL OLVIDO"/>
    <n v="0"/>
    <s v="PÚBLICO"/>
    <x v="3"/>
    <n v="2"/>
    <s v="BÁSICA"/>
    <n v="2"/>
    <x v="0"/>
    <n v="2"/>
    <x v="2"/>
    <n v="1"/>
    <s v="SERVICIOS"/>
    <n v="5"/>
    <s v="INDIGENA"/>
    <m/>
    <m/>
    <m/>
    <n v="10"/>
    <n v="0"/>
    <n v="0"/>
    <n v="0"/>
    <n v="0"/>
    <n v="0"/>
    <n v="0"/>
    <n v="0"/>
    <n v="0"/>
    <n v="0"/>
    <n v="1"/>
    <n v="0"/>
    <n v="1"/>
    <n v="1"/>
    <n v="0"/>
    <n v="1"/>
    <n v="0"/>
    <n v="0"/>
    <n v="0"/>
    <n v="0"/>
    <n v="1"/>
    <n v="1"/>
    <n v="0"/>
    <n v="0"/>
    <n v="0"/>
    <n v="1"/>
    <n v="0"/>
    <n v="1"/>
    <n v="1"/>
    <n v="0"/>
    <n v="1"/>
    <n v="3"/>
    <n v="1"/>
    <n v="4"/>
    <n v="0"/>
    <n v="0"/>
    <n v="0"/>
    <n v="0"/>
    <n v="0"/>
    <n v="0"/>
    <n v="1"/>
    <n v="1"/>
    <n v="1"/>
    <n v="0"/>
    <n v="0"/>
    <n v="0"/>
    <n v="0"/>
    <n v="0"/>
    <n v="0"/>
    <n v="0"/>
    <n v="0"/>
    <n v="0"/>
    <n v="0"/>
    <n v="0"/>
    <n v="0"/>
    <n v="0"/>
    <n v="0"/>
    <n v="0"/>
    <n v="0"/>
    <n v="0"/>
    <n v="0"/>
    <n v="0"/>
    <n v="0"/>
    <n v="0"/>
    <n v="0"/>
    <n v="1"/>
    <n v="1"/>
    <n v="0"/>
    <n v="0"/>
    <n v="0"/>
    <n v="0"/>
    <n v="0"/>
    <n v="0"/>
    <n v="0"/>
    <n v="1"/>
    <n v="1"/>
    <n v="0"/>
    <n v="0"/>
    <n v="1"/>
  </r>
  <r>
    <s v="08KPB0058Y"/>
    <n v="1"/>
    <s v="MATUTINO"/>
    <s v="PRIMARIA INDIGENA COMUNITARIA"/>
    <n v="8"/>
    <s v="CHIHUAHUA"/>
    <n v="8"/>
    <s v="CHIHUAHUA"/>
    <n v="29"/>
    <x v="3"/>
    <x v="3"/>
    <n v="636"/>
    <s v="MESA LISA"/>
    <s v="CALLE MESA LISA"/>
    <n v="0"/>
    <s v="PÚBLICO"/>
    <x v="3"/>
    <n v="2"/>
    <s v="BÁSICA"/>
    <n v="2"/>
    <x v="0"/>
    <n v="2"/>
    <x v="2"/>
    <n v="1"/>
    <s v="SERVICIOS"/>
    <n v="5"/>
    <s v="INDIGENA"/>
    <m/>
    <m/>
    <m/>
    <n v="0"/>
    <n v="13"/>
    <n v="11"/>
    <n v="24"/>
    <n v="13"/>
    <n v="11"/>
    <n v="24"/>
    <n v="3"/>
    <n v="2"/>
    <n v="5"/>
    <n v="2"/>
    <n v="1"/>
    <n v="3"/>
    <n v="2"/>
    <n v="1"/>
    <n v="3"/>
    <n v="0"/>
    <n v="1"/>
    <n v="1"/>
    <n v="4"/>
    <n v="2"/>
    <n v="6"/>
    <n v="2"/>
    <n v="4"/>
    <n v="6"/>
    <n v="1"/>
    <n v="1"/>
    <n v="2"/>
    <n v="3"/>
    <n v="1"/>
    <n v="4"/>
    <n v="12"/>
    <n v="10"/>
    <n v="22"/>
    <n v="0"/>
    <n v="0"/>
    <n v="0"/>
    <n v="0"/>
    <n v="0"/>
    <n v="0"/>
    <n v="1"/>
    <n v="1"/>
    <n v="0"/>
    <n v="1"/>
    <n v="0"/>
    <n v="0"/>
    <n v="0"/>
    <n v="0"/>
    <n v="0"/>
    <n v="0"/>
    <n v="0"/>
    <n v="1"/>
    <n v="0"/>
    <n v="0"/>
    <n v="0"/>
    <n v="0"/>
    <n v="0"/>
    <n v="0"/>
    <n v="0"/>
    <n v="0"/>
    <n v="0"/>
    <n v="0"/>
    <n v="0"/>
    <n v="0"/>
    <n v="0"/>
    <n v="2"/>
    <n v="0"/>
    <n v="2"/>
    <n v="0"/>
    <n v="0"/>
    <n v="0"/>
    <n v="0"/>
    <n v="0"/>
    <n v="0"/>
    <n v="2"/>
    <n v="2"/>
    <n v="0"/>
    <n v="0"/>
    <n v="1"/>
  </r>
  <r>
    <s v="08KPB0061L"/>
    <n v="1"/>
    <s v="MATUTINO"/>
    <s v="PRIMARIA INDIGENA COMUNITARIA"/>
    <n v="8"/>
    <s v="CHIHUAHUA"/>
    <n v="8"/>
    <s v="CHIHUAHUA"/>
    <n v="29"/>
    <x v="3"/>
    <x v="3"/>
    <n v="671"/>
    <s v="RANCHO BLANCO"/>
    <s v="CALLE RANCHO BLANCO"/>
    <n v="0"/>
    <s v="PÚBLICO"/>
    <x v="3"/>
    <n v="2"/>
    <s v="BÁSICA"/>
    <n v="2"/>
    <x v="0"/>
    <n v="2"/>
    <x v="2"/>
    <n v="1"/>
    <s v="SERVICIOS"/>
    <n v="5"/>
    <s v="INDIGENA"/>
    <m/>
    <m/>
    <m/>
    <n v="0"/>
    <n v="7"/>
    <n v="4"/>
    <n v="11"/>
    <n v="7"/>
    <n v="4"/>
    <n v="11"/>
    <n v="0"/>
    <n v="0"/>
    <n v="0"/>
    <n v="0"/>
    <n v="0"/>
    <n v="0"/>
    <n v="0"/>
    <n v="0"/>
    <n v="0"/>
    <n v="1"/>
    <n v="1"/>
    <n v="2"/>
    <n v="4"/>
    <n v="2"/>
    <n v="6"/>
    <n v="1"/>
    <n v="0"/>
    <n v="1"/>
    <n v="1"/>
    <n v="0"/>
    <n v="1"/>
    <n v="0"/>
    <n v="1"/>
    <n v="1"/>
    <n v="7"/>
    <n v="4"/>
    <n v="11"/>
    <n v="0"/>
    <n v="0"/>
    <n v="0"/>
    <n v="0"/>
    <n v="0"/>
    <n v="0"/>
    <n v="1"/>
    <n v="1"/>
    <n v="1"/>
    <n v="0"/>
    <n v="0"/>
    <n v="0"/>
    <n v="0"/>
    <n v="0"/>
    <n v="0"/>
    <n v="0"/>
    <n v="0"/>
    <n v="0"/>
    <n v="0"/>
    <n v="0"/>
    <n v="0"/>
    <n v="0"/>
    <n v="0"/>
    <n v="0"/>
    <n v="0"/>
    <n v="0"/>
    <n v="0"/>
    <n v="0"/>
    <n v="0"/>
    <n v="0"/>
    <n v="0"/>
    <n v="1"/>
    <n v="1"/>
    <n v="0"/>
    <n v="0"/>
    <n v="0"/>
    <n v="0"/>
    <n v="0"/>
    <n v="0"/>
    <n v="0"/>
    <n v="1"/>
    <n v="1"/>
    <n v="0"/>
    <n v="0"/>
    <n v="1"/>
  </r>
  <r>
    <s v="08KPB0067F"/>
    <n v="1"/>
    <s v="MATUTINO"/>
    <s v="PRIMARIA INDIGENA COMUNITARIA"/>
    <n v="8"/>
    <s v="CHIHUAHUA"/>
    <n v="8"/>
    <s v="CHIHUAHUA"/>
    <n v="27"/>
    <x v="9"/>
    <x v="8"/>
    <n v="681"/>
    <s v="SANTA RITA"/>
    <s v="CALLE SANTA RITA"/>
    <n v="0"/>
    <s v="PÚBLICO"/>
    <x v="3"/>
    <n v="2"/>
    <s v="BÁSICA"/>
    <n v="2"/>
    <x v="0"/>
    <n v="2"/>
    <x v="2"/>
    <n v="1"/>
    <s v="SERVICIOS"/>
    <n v="5"/>
    <s v="INDIGENA"/>
    <m/>
    <m/>
    <m/>
    <n v="0"/>
    <n v="2"/>
    <n v="4"/>
    <n v="6"/>
    <n v="2"/>
    <n v="4"/>
    <n v="6"/>
    <n v="0"/>
    <n v="1"/>
    <n v="1"/>
    <n v="0"/>
    <n v="0"/>
    <n v="0"/>
    <n v="0"/>
    <n v="0"/>
    <n v="0"/>
    <n v="2"/>
    <n v="1"/>
    <n v="3"/>
    <n v="0"/>
    <n v="1"/>
    <n v="1"/>
    <n v="0"/>
    <n v="0"/>
    <n v="0"/>
    <n v="0"/>
    <n v="0"/>
    <n v="0"/>
    <n v="0"/>
    <n v="1"/>
    <n v="1"/>
    <n v="2"/>
    <n v="3"/>
    <n v="5"/>
    <n v="0"/>
    <n v="0"/>
    <n v="0"/>
    <n v="0"/>
    <n v="0"/>
    <n v="0"/>
    <n v="1"/>
    <n v="1"/>
    <n v="0"/>
    <n v="1"/>
    <n v="0"/>
    <n v="0"/>
    <n v="0"/>
    <n v="0"/>
    <n v="0"/>
    <n v="0"/>
    <n v="0"/>
    <n v="0"/>
    <n v="0"/>
    <n v="0"/>
    <n v="0"/>
    <n v="0"/>
    <n v="0"/>
    <n v="0"/>
    <n v="0"/>
    <n v="0"/>
    <n v="0"/>
    <n v="0"/>
    <n v="0"/>
    <n v="0"/>
    <n v="0"/>
    <n v="1"/>
    <n v="0"/>
    <n v="1"/>
    <n v="0"/>
    <n v="0"/>
    <n v="0"/>
    <n v="0"/>
    <n v="0"/>
    <n v="0"/>
    <n v="1"/>
    <n v="1"/>
    <n v="0"/>
    <n v="0"/>
    <n v="1"/>
  </r>
  <r>
    <s v="08KPB0069D"/>
    <n v="4"/>
    <s v="DISCONTINUO"/>
    <s v="PRIMARIA INDIGENA COMUNITARIA"/>
    <n v="8"/>
    <s v="CHIHUAHUA"/>
    <n v="8"/>
    <s v="CHIHUAHUA"/>
    <n v="29"/>
    <x v="3"/>
    <x v="3"/>
    <n v="294"/>
    <s v="EL PUERTO DE LOS ALAMITOS"/>
    <s v="CALLE EL PUERTO DE LOS ALAMITOS"/>
    <n v="0"/>
    <s v="PÚBLICO"/>
    <x v="3"/>
    <n v="2"/>
    <s v="BÁSICA"/>
    <n v="2"/>
    <x v="0"/>
    <n v="2"/>
    <x v="2"/>
    <n v="1"/>
    <s v="SERVICIOS"/>
    <n v="5"/>
    <s v="INDIGENA"/>
    <m/>
    <m/>
    <m/>
    <n v="0"/>
    <n v="5"/>
    <n v="3"/>
    <n v="8"/>
    <n v="5"/>
    <n v="3"/>
    <n v="8"/>
    <n v="0"/>
    <n v="0"/>
    <n v="0"/>
    <n v="0"/>
    <n v="0"/>
    <n v="0"/>
    <n v="0"/>
    <n v="0"/>
    <n v="0"/>
    <n v="1"/>
    <n v="0"/>
    <n v="1"/>
    <n v="0"/>
    <n v="1"/>
    <n v="1"/>
    <n v="1"/>
    <n v="2"/>
    <n v="3"/>
    <n v="2"/>
    <n v="0"/>
    <n v="2"/>
    <n v="1"/>
    <n v="0"/>
    <n v="1"/>
    <n v="5"/>
    <n v="3"/>
    <n v="8"/>
    <n v="0"/>
    <n v="0"/>
    <n v="0"/>
    <n v="0"/>
    <n v="0"/>
    <n v="0"/>
    <n v="1"/>
    <n v="1"/>
    <n v="0"/>
    <n v="1"/>
    <n v="0"/>
    <n v="0"/>
    <n v="0"/>
    <n v="0"/>
    <n v="0"/>
    <n v="0"/>
    <n v="0"/>
    <n v="0"/>
    <n v="0"/>
    <n v="0"/>
    <n v="0"/>
    <n v="0"/>
    <n v="0"/>
    <n v="0"/>
    <n v="0"/>
    <n v="0"/>
    <n v="0"/>
    <n v="0"/>
    <n v="0"/>
    <n v="0"/>
    <n v="0"/>
    <n v="1"/>
    <n v="0"/>
    <n v="1"/>
    <n v="0"/>
    <n v="0"/>
    <n v="0"/>
    <n v="0"/>
    <n v="0"/>
    <n v="0"/>
    <n v="1"/>
    <n v="1"/>
    <n v="0"/>
    <n v="0"/>
    <n v="1"/>
  </r>
  <r>
    <s v="08KPB0070T"/>
    <n v="1"/>
    <s v="MATUTINO"/>
    <s v="PRIMARIA INDIGENA COMUNITARIA"/>
    <n v="8"/>
    <s v="CHIHUAHUA"/>
    <n v="8"/>
    <s v="CHIHUAHUA"/>
    <n v="29"/>
    <x v="3"/>
    <x v="3"/>
    <n v="195"/>
    <s v="SAN FRANCISCO DE CHINATÚ"/>
    <s v="CALLE SAN FRANCISCO DE CHINATU"/>
    <n v="0"/>
    <s v="PÚBLICO"/>
    <x v="3"/>
    <n v="2"/>
    <s v="BÁSICA"/>
    <n v="2"/>
    <x v="0"/>
    <n v="2"/>
    <x v="2"/>
    <n v="1"/>
    <s v="SERVICIOS"/>
    <n v="5"/>
    <s v="INDIGENA"/>
    <m/>
    <m/>
    <m/>
    <n v="0"/>
    <n v="8"/>
    <n v="6"/>
    <n v="14"/>
    <n v="8"/>
    <n v="6"/>
    <n v="14"/>
    <n v="1"/>
    <n v="1"/>
    <n v="2"/>
    <n v="0"/>
    <n v="0"/>
    <n v="0"/>
    <n v="0"/>
    <n v="0"/>
    <n v="0"/>
    <n v="1"/>
    <n v="1"/>
    <n v="2"/>
    <n v="1"/>
    <n v="2"/>
    <n v="3"/>
    <n v="2"/>
    <n v="0"/>
    <n v="2"/>
    <n v="2"/>
    <n v="1"/>
    <n v="3"/>
    <n v="1"/>
    <n v="1"/>
    <n v="2"/>
    <n v="7"/>
    <n v="5"/>
    <n v="12"/>
    <n v="0"/>
    <n v="0"/>
    <n v="0"/>
    <n v="0"/>
    <n v="0"/>
    <n v="0"/>
    <n v="1"/>
    <n v="1"/>
    <n v="0"/>
    <n v="1"/>
    <n v="0"/>
    <n v="0"/>
    <n v="0"/>
    <n v="0"/>
    <n v="0"/>
    <n v="0"/>
    <n v="0"/>
    <n v="0"/>
    <n v="0"/>
    <n v="0"/>
    <n v="0"/>
    <n v="0"/>
    <n v="0"/>
    <n v="0"/>
    <n v="0"/>
    <n v="0"/>
    <n v="0"/>
    <n v="0"/>
    <n v="0"/>
    <n v="0"/>
    <n v="0"/>
    <n v="1"/>
    <n v="0"/>
    <n v="1"/>
    <n v="0"/>
    <n v="0"/>
    <n v="0"/>
    <n v="0"/>
    <n v="0"/>
    <n v="0"/>
    <n v="1"/>
    <n v="1"/>
    <n v="0"/>
    <n v="0"/>
    <n v="1"/>
  </r>
  <r>
    <s v="08KPB0072R"/>
    <n v="4"/>
    <s v="DISCONTINUO"/>
    <s v="PRIMARIA INDIGENA COMUNITARIA"/>
    <n v="8"/>
    <s v="CHIHUAHUA"/>
    <n v="8"/>
    <s v="CHIHUAHUA"/>
    <n v="27"/>
    <x v="9"/>
    <x v="8"/>
    <n v="1438"/>
    <s v="SITAGAPACHI"/>
    <s v="CALLE SITAGAPACHI"/>
    <n v="0"/>
    <s v="PÚBLICO"/>
    <x v="3"/>
    <n v="2"/>
    <s v="BÁSICA"/>
    <n v="2"/>
    <x v="0"/>
    <n v="2"/>
    <x v="2"/>
    <n v="1"/>
    <s v="SERVICIOS"/>
    <n v="5"/>
    <s v="INDIGENA"/>
    <m/>
    <m/>
    <m/>
    <n v="0"/>
    <n v="11"/>
    <n v="7"/>
    <n v="18"/>
    <n v="11"/>
    <n v="7"/>
    <n v="18"/>
    <n v="2"/>
    <n v="1"/>
    <n v="3"/>
    <n v="0"/>
    <n v="1"/>
    <n v="1"/>
    <n v="0"/>
    <n v="1"/>
    <n v="1"/>
    <n v="3"/>
    <n v="3"/>
    <n v="6"/>
    <n v="0"/>
    <n v="2"/>
    <n v="2"/>
    <n v="2"/>
    <n v="1"/>
    <n v="3"/>
    <n v="1"/>
    <n v="0"/>
    <n v="1"/>
    <n v="3"/>
    <n v="1"/>
    <n v="4"/>
    <n v="9"/>
    <n v="8"/>
    <n v="17"/>
    <n v="0"/>
    <n v="0"/>
    <n v="0"/>
    <n v="0"/>
    <n v="0"/>
    <n v="0"/>
    <n v="1"/>
    <n v="1"/>
    <n v="0"/>
    <n v="1"/>
    <n v="0"/>
    <n v="0"/>
    <n v="0"/>
    <n v="0"/>
    <n v="0"/>
    <n v="0"/>
    <n v="0"/>
    <n v="0"/>
    <n v="0"/>
    <n v="0"/>
    <n v="0"/>
    <n v="0"/>
    <n v="0"/>
    <n v="0"/>
    <n v="0"/>
    <n v="0"/>
    <n v="0"/>
    <n v="0"/>
    <n v="0"/>
    <n v="0"/>
    <n v="0"/>
    <n v="1"/>
    <n v="0"/>
    <n v="1"/>
    <n v="0"/>
    <n v="0"/>
    <n v="0"/>
    <n v="0"/>
    <n v="0"/>
    <n v="0"/>
    <n v="1"/>
    <n v="1"/>
    <n v="0"/>
    <n v="0"/>
    <n v="1"/>
  </r>
  <r>
    <s v="08KPB0076N"/>
    <n v="4"/>
    <s v="DISCONTINUO"/>
    <s v="PRIMARIA INDIGENA COMUNITARIA"/>
    <n v="8"/>
    <s v="CHIHUAHUA"/>
    <n v="8"/>
    <s v="CHIHUAHUA"/>
    <n v="27"/>
    <x v="9"/>
    <x v="8"/>
    <n v="335"/>
    <s v="BAJÍO DE LA CUEVA"/>
    <s v="CALLE CONOCIDO BAJIO DE LA CUEVA"/>
    <n v="0"/>
    <s v="PÚBLICO"/>
    <x v="3"/>
    <n v="2"/>
    <s v="BÁSICA"/>
    <n v="2"/>
    <x v="0"/>
    <n v="2"/>
    <x v="2"/>
    <n v="1"/>
    <s v="SERVICIOS"/>
    <n v="5"/>
    <s v="INDIGENA"/>
    <m/>
    <m/>
    <m/>
    <n v="0"/>
    <n v="4"/>
    <n v="4"/>
    <n v="8"/>
    <n v="4"/>
    <n v="4"/>
    <n v="8"/>
    <n v="0"/>
    <n v="0"/>
    <n v="0"/>
    <n v="0"/>
    <n v="4"/>
    <n v="4"/>
    <n v="0"/>
    <n v="4"/>
    <n v="4"/>
    <n v="0"/>
    <n v="0"/>
    <n v="0"/>
    <n v="1"/>
    <n v="0"/>
    <n v="1"/>
    <n v="0"/>
    <n v="3"/>
    <n v="3"/>
    <n v="2"/>
    <n v="0"/>
    <n v="2"/>
    <n v="1"/>
    <n v="2"/>
    <n v="3"/>
    <n v="4"/>
    <n v="9"/>
    <n v="13"/>
    <n v="0"/>
    <n v="0"/>
    <n v="0"/>
    <n v="0"/>
    <n v="0"/>
    <n v="0"/>
    <n v="1"/>
    <n v="1"/>
    <n v="1"/>
    <n v="0"/>
    <n v="0"/>
    <n v="0"/>
    <n v="0"/>
    <n v="0"/>
    <n v="0"/>
    <n v="0"/>
    <n v="0"/>
    <n v="0"/>
    <n v="0"/>
    <n v="0"/>
    <n v="0"/>
    <n v="0"/>
    <n v="0"/>
    <n v="0"/>
    <n v="0"/>
    <n v="0"/>
    <n v="0"/>
    <n v="0"/>
    <n v="0"/>
    <n v="0"/>
    <n v="0"/>
    <n v="1"/>
    <n v="1"/>
    <n v="0"/>
    <n v="0"/>
    <n v="0"/>
    <n v="0"/>
    <n v="0"/>
    <n v="0"/>
    <n v="0"/>
    <n v="1"/>
    <n v="1"/>
    <n v="0"/>
    <n v="0"/>
    <n v="1"/>
  </r>
  <r>
    <s v="08KPB0086U"/>
    <n v="4"/>
    <s v="DISCONTINUO"/>
    <s v="PRIMARIA INDIGENA COMUNITARIA"/>
    <n v="8"/>
    <s v="CHIHUAHUA"/>
    <n v="8"/>
    <s v="CHIHUAHUA"/>
    <n v="29"/>
    <x v="3"/>
    <x v="3"/>
    <n v="518"/>
    <s v="AGUA FRÍA"/>
    <s v="CALLE AGUA FRIA"/>
    <n v="0"/>
    <s v="PÚBLICO"/>
    <x v="3"/>
    <n v="2"/>
    <s v="BÁSICA"/>
    <n v="2"/>
    <x v="0"/>
    <n v="2"/>
    <x v="2"/>
    <n v="1"/>
    <s v="SERVICIOS"/>
    <n v="5"/>
    <s v="INDIGENA"/>
    <m/>
    <m/>
    <m/>
    <n v="0"/>
    <n v="2"/>
    <n v="2"/>
    <n v="4"/>
    <n v="2"/>
    <n v="2"/>
    <n v="4"/>
    <n v="0"/>
    <n v="1"/>
    <n v="1"/>
    <n v="0"/>
    <n v="0"/>
    <n v="0"/>
    <n v="0"/>
    <n v="0"/>
    <n v="0"/>
    <n v="0"/>
    <n v="0"/>
    <n v="0"/>
    <n v="0"/>
    <n v="1"/>
    <n v="1"/>
    <n v="1"/>
    <n v="0"/>
    <n v="1"/>
    <n v="1"/>
    <n v="0"/>
    <n v="1"/>
    <n v="0"/>
    <n v="0"/>
    <n v="0"/>
    <n v="2"/>
    <n v="1"/>
    <n v="3"/>
    <n v="0"/>
    <n v="0"/>
    <n v="0"/>
    <n v="0"/>
    <n v="0"/>
    <n v="0"/>
    <n v="1"/>
    <n v="1"/>
    <n v="0"/>
    <n v="1"/>
    <n v="0"/>
    <n v="0"/>
    <n v="0"/>
    <n v="0"/>
    <n v="0"/>
    <n v="0"/>
    <n v="0"/>
    <n v="0"/>
    <n v="0"/>
    <n v="0"/>
    <n v="0"/>
    <n v="0"/>
    <n v="0"/>
    <n v="0"/>
    <n v="0"/>
    <n v="0"/>
    <n v="0"/>
    <n v="0"/>
    <n v="0"/>
    <n v="0"/>
    <n v="0"/>
    <n v="1"/>
    <n v="0"/>
    <n v="1"/>
    <n v="0"/>
    <n v="0"/>
    <n v="0"/>
    <n v="0"/>
    <n v="0"/>
    <n v="0"/>
    <n v="1"/>
    <n v="1"/>
    <n v="0"/>
    <n v="0"/>
    <n v="1"/>
  </r>
  <r>
    <s v="08KPB0093D"/>
    <n v="4"/>
    <s v="DISCONTINUO"/>
    <s v="PRIMARIA INDIGENA COMUNITARIA"/>
    <n v="8"/>
    <s v="CHIHUAHUA"/>
    <n v="8"/>
    <s v="CHIHUAHUA"/>
    <n v="29"/>
    <x v="3"/>
    <x v="3"/>
    <n v="1978"/>
    <s v="SAN ISIDRO"/>
    <s v="CALLE SAN ISIDRO"/>
    <n v="0"/>
    <s v="PÚBLICO"/>
    <x v="3"/>
    <n v="2"/>
    <s v="BÁSICA"/>
    <n v="2"/>
    <x v="0"/>
    <n v="2"/>
    <x v="2"/>
    <n v="1"/>
    <s v="SERVICIOS"/>
    <n v="5"/>
    <s v="INDIGENA"/>
    <m/>
    <m/>
    <m/>
    <n v="0"/>
    <n v="5"/>
    <n v="7"/>
    <n v="12"/>
    <n v="5"/>
    <n v="7"/>
    <n v="12"/>
    <n v="0"/>
    <n v="0"/>
    <n v="0"/>
    <n v="0"/>
    <n v="0"/>
    <n v="0"/>
    <n v="0"/>
    <n v="0"/>
    <n v="0"/>
    <n v="0"/>
    <n v="0"/>
    <n v="0"/>
    <n v="3"/>
    <n v="0"/>
    <n v="3"/>
    <n v="0"/>
    <n v="4"/>
    <n v="4"/>
    <n v="0"/>
    <n v="2"/>
    <n v="2"/>
    <n v="2"/>
    <n v="1"/>
    <n v="3"/>
    <n v="5"/>
    <n v="7"/>
    <n v="12"/>
    <n v="0"/>
    <n v="0"/>
    <n v="0"/>
    <n v="0"/>
    <n v="0"/>
    <n v="0"/>
    <n v="1"/>
    <n v="1"/>
    <n v="0"/>
    <n v="1"/>
    <n v="0"/>
    <n v="0"/>
    <n v="0"/>
    <n v="0"/>
    <n v="0"/>
    <n v="0"/>
    <n v="0"/>
    <n v="0"/>
    <n v="0"/>
    <n v="0"/>
    <n v="0"/>
    <n v="0"/>
    <n v="0"/>
    <n v="0"/>
    <n v="0"/>
    <n v="0"/>
    <n v="0"/>
    <n v="0"/>
    <n v="0"/>
    <n v="0"/>
    <n v="0"/>
    <n v="1"/>
    <n v="0"/>
    <n v="1"/>
    <n v="0"/>
    <n v="0"/>
    <n v="0"/>
    <n v="0"/>
    <n v="0"/>
    <n v="0"/>
    <n v="1"/>
    <n v="1"/>
    <n v="0"/>
    <n v="0"/>
    <n v="1"/>
  </r>
  <r>
    <s v="08KPB0096A"/>
    <n v="4"/>
    <s v="DISCONTINUO"/>
    <s v="PRIMARIA INDIGENA COMUNITARIA"/>
    <n v="8"/>
    <s v="CHIHUAHUA"/>
    <n v="8"/>
    <s v="CHIHUAHUA"/>
    <n v="29"/>
    <x v="3"/>
    <x v="3"/>
    <n v="1273"/>
    <s v="LA CIPRIANA"/>
    <s v="CALLE LA CIPRIANA"/>
    <n v="0"/>
    <s v="PÚBLICO"/>
    <x v="3"/>
    <n v="2"/>
    <s v="BÁSICA"/>
    <n v="2"/>
    <x v="0"/>
    <n v="2"/>
    <x v="2"/>
    <n v="1"/>
    <s v="SERVICIOS"/>
    <n v="5"/>
    <s v="INDIGENA"/>
    <m/>
    <m/>
    <m/>
    <n v="0"/>
    <n v="10"/>
    <n v="4"/>
    <n v="14"/>
    <n v="10"/>
    <n v="4"/>
    <n v="14"/>
    <n v="0"/>
    <n v="0"/>
    <n v="0"/>
    <n v="0"/>
    <n v="0"/>
    <n v="0"/>
    <n v="0"/>
    <n v="0"/>
    <n v="0"/>
    <n v="1"/>
    <n v="3"/>
    <n v="4"/>
    <n v="4"/>
    <n v="0"/>
    <n v="4"/>
    <n v="1"/>
    <n v="0"/>
    <n v="1"/>
    <n v="0"/>
    <n v="1"/>
    <n v="1"/>
    <n v="4"/>
    <n v="0"/>
    <n v="4"/>
    <n v="10"/>
    <n v="4"/>
    <n v="14"/>
    <n v="0"/>
    <n v="0"/>
    <n v="0"/>
    <n v="0"/>
    <n v="0"/>
    <n v="0"/>
    <n v="1"/>
    <n v="1"/>
    <n v="0"/>
    <n v="1"/>
    <n v="0"/>
    <n v="0"/>
    <n v="0"/>
    <n v="0"/>
    <n v="0"/>
    <n v="0"/>
    <n v="0"/>
    <n v="0"/>
    <n v="0"/>
    <n v="0"/>
    <n v="0"/>
    <n v="0"/>
    <n v="0"/>
    <n v="0"/>
    <n v="0"/>
    <n v="0"/>
    <n v="0"/>
    <n v="0"/>
    <n v="0"/>
    <n v="0"/>
    <n v="0"/>
    <n v="1"/>
    <n v="0"/>
    <n v="1"/>
    <n v="0"/>
    <n v="0"/>
    <n v="0"/>
    <n v="0"/>
    <n v="0"/>
    <n v="0"/>
    <n v="1"/>
    <n v="1"/>
    <n v="0"/>
    <n v="0"/>
    <n v="1"/>
  </r>
  <r>
    <s v="08KPB0097Z"/>
    <n v="4"/>
    <s v="DISCONTINUO"/>
    <s v="PRIMARIA INDIGENA COMUNITARIA"/>
    <n v="8"/>
    <s v="CHIHUAHUA"/>
    <n v="8"/>
    <s v="CHIHUAHUA"/>
    <n v="29"/>
    <x v="3"/>
    <x v="3"/>
    <n v="1675"/>
    <s v="LA RANA"/>
    <s v="CALLE LA RANA"/>
    <n v="0"/>
    <s v="PÚBLICO"/>
    <x v="3"/>
    <n v="2"/>
    <s v="BÁSICA"/>
    <n v="2"/>
    <x v="0"/>
    <n v="2"/>
    <x v="2"/>
    <n v="1"/>
    <s v="SERVICIOS"/>
    <n v="5"/>
    <s v="INDIGENA"/>
    <m/>
    <m/>
    <m/>
    <n v="0"/>
    <n v="12"/>
    <n v="14"/>
    <n v="26"/>
    <n v="12"/>
    <n v="14"/>
    <n v="26"/>
    <n v="1"/>
    <n v="3"/>
    <n v="4"/>
    <n v="0"/>
    <n v="0"/>
    <n v="0"/>
    <n v="0"/>
    <n v="0"/>
    <n v="0"/>
    <n v="2"/>
    <n v="4"/>
    <n v="6"/>
    <n v="2"/>
    <n v="1"/>
    <n v="3"/>
    <n v="2"/>
    <n v="3"/>
    <n v="5"/>
    <n v="3"/>
    <n v="0"/>
    <n v="3"/>
    <n v="2"/>
    <n v="3"/>
    <n v="5"/>
    <n v="11"/>
    <n v="11"/>
    <n v="22"/>
    <n v="0"/>
    <n v="0"/>
    <n v="0"/>
    <n v="0"/>
    <n v="0"/>
    <n v="0"/>
    <n v="1"/>
    <n v="1"/>
    <n v="1"/>
    <n v="0"/>
    <n v="0"/>
    <n v="0"/>
    <n v="0"/>
    <n v="0"/>
    <n v="0"/>
    <n v="0"/>
    <n v="0"/>
    <n v="2"/>
    <n v="0"/>
    <n v="0"/>
    <n v="0"/>
    <n v="0"/>
    <n v="0"/>
    <n v="0"/>
    <n v="0"/>
    <n v="0"/>
    <n v="0"/>
    <n v="0"/>
    <n v="0"/>
    <n v="0"/>
    <n v="0"/>
    <n v="3"/>
    <n v="1"/>
    <n v="2"/>
    <n v="0"/>
    <n v="0"/>
    <n v="0"/>
    <n v="0"/>
    <n v="0"/>
    <n v="0"/>
    <n v="3"/>
    <n v="3"/>
    <n v="0"/>
    <n v="0"/>
    <n v="1"/>
  </r>
  <r>
    <s v="08KPB0098Z"/>
    <n v="4"/>
    <s v="DISCONTINUO"/>
    <s v="PRIMARIA INDIGENA COMUNITARIA"/>
    <n v="8"/>
    <s v="CHIHUAHUA"/>
    <n v="8"/>
    <s v="CHIHUAHUA"/>
    <n v="27"/>
    <x v="9"/>
    <x v="8"/>
    <n v="2047"/>
    <s v="SIBARACHI"/>
    <s v="CALLE SIBARACHI"/>
    <n v="0"/>
    <s v="PÚBLICO"/>
    <x v="3"/>
    <n v="2"/>
    <s v="BÁSICA"/>
    <n v="2"/>
    <x v="0"/>
    <n v="2"/>
    <x v="2"/>
    <n v="1"/>
    <s v="SERVICIOS"/>
    <n v="5"/>
    <s v="INDIGENA"/>
    <m/>
    <m/>
    <m/>
    <n v="0"/>
    <n v="3"/>
    <n v="3"/>
    <n v="6"/>
    <n v="3"/>
    <n v="3"/>
    <n v="6"/>
    <n v="1"/>
    <n v="0"/>
    <n v="1"/>
    <n v="0"/>
    <n v="0"/>
    <n v="0"/>
    <n v="0"/>
    <n v="0"/>
    <n v="0"/>
    <n v="1"/>
    <n v="0"/>
    <n v="1"/>
    <n v="0"/>
    <n v="0"/>
    <n v="0"/>
    <n v="0"/>
    <n v="1"/>
    <n v="1"/>
    <n v="1"/>
    <n v="0"/>
    <n v="1"/>
    <n v="0"/>
    <n v="2"/>
    <n v="2"/>
    <n v="2"/>
    <n v="3"/>
    <n v="5"/>
    <n v="0"/>
    <n v="0"/>
    <n v="0"/>
    <n v="0"/>
    <n v="0"/>
    <n v="0"/>
    <n v="1"/>
    <n v="1"/>
    <n v="0"/>
    <n v="1"/>
    <n v="0"/>
    <n v="0"/>
    <n v="0"/>
    <n v="0"/>
    <n v="0"/>
    <n v="0"/>
    <n v="0"/>
    <n v="0"/>
    <n v="0"/>
    <n v="0"/>
    <n v="0"/>
    <n v="0"/>
    <n v="0"/>
    <n v="0"/>
    <n v="0"/>
    <n v="0"/>
    <n v="0"/>
    <n v="0"/>
    <n v="0"/>
    <n v="0"/>
    <n v="0"/>
    <n v="1"/>
    <n v="0"/>
    <n v="1"/>
    <n v="0"/>
    <n v="0"/>
    <n v="0"/>
    <n v="0"/>
    <n v="0"/>
    <n v="0"/>
    <n v="1"/>
    <n v="1"/>
    <n v="0"/>
    <n v="0"/>
    <n v="1"/>
  </r>
  <r>
    <s v="08KPB0099Y"/>
    <n v="1"/>
    <s v="MATUTINO"/>
    <s v="PRIMARIA INDIGENA COMUNITARIA"/>
    <n v="8"/>
    <s v="CHIHUAHUA"/>
    <n v="8"/>
    <s v="CHIHUAHUA"/>
    <n v="29"/>
    <x v="3"/>
    <x v="3"/>
    <n v="374"/>
    <s v="EL ARENAL"/>
    <s v="CALLE EL ARENAL"/>
    <n v="0"/>
    <s v="PÚBLICO"/>
    <x v="3"/>
    <n v="2"/>
    <s v="BÁSICA"/>
    <n v="2"/>
    <x v="0"/>
    <n v="2"/>
    <x v="2"/>
    <n v="1"/>
    <s v="SERVICIOS"/>
    <n v="5"/>
    <s v="INDIGENA"/>
    <m/>
    <m/>
    <s v="08ACE0001J"/>
    <n v="0"/>
    <n v="6"/>
    <n v="5"/>
    <n v="11"/>
    <n v="6"/>
    <n v="5"/>
    <n v="11"/>
    <n v="1"/>
    <n v="0"/>
    <n v="1"/>
    <n v="0"/>
    <n v="0"/>
    <n v="0"/>
    <n v="0"/>
    <n v="0"/>
    <n v="0"/>
    <n v="2"/>
    <n v="1"/>
    <n v="3"/>
    <n v="0"/>
    <n v="2"/>
    <n v="2"/>
    <n v="0"/>
    <n v="1"/>
    <n v="1"/>
    <n v="2"/>
    <n v="1"/>
    <n v="3"/>
    <n v="1"/>
    <n v="0"/>
    <n v="1"/>
    <n v="5"/>
    <n v="5"/>
    <n v="10"/>
    <n v="0"/>
    <n v="0"/>
    <n v="0"/>
    <n v="0"/>
    <n v="0"/>
    <n v="0"/>
    <n v="1"/>
    <n v="1"/>
    <n v="0"/>
    <n v="1"/>
    <n v="0"/>
    <n v="0"/>
    <n v="0"/>
    <n v="0"/>
    <n v="0"/>
    <n v="0"/>
    <n v="0"/>
    <n v="0"/>
    <n v="0"/>
    <n v="0"/>
    <n v="0"/>
    <n v="0"/>
    <n v="0"/>
    <n v="0"/>
    <n v="0"/>
    <n v="0"/>
    <n v="0"/>
    <n v="0"/>
    <n v="0"/>
    <n v="0"/>
    <n v="0"/>
    <n v="1"/>
    <n v="0"/>
    <n v="1"/>
    <n v="0"/>
    <n v="0"/>
    <n v="0"/>
    <n v="0"/>
    <n v="0"/>
    <n v="0"/>
    <n v="1"/>
    <n v="1"/>
    <n v="0"/>
    <n v="0"/>
    <n v="1"/>
  </r>
  <r>
    <s v="08KPB0101W"/>
    <n v="4"/>
    <s v="DISCONTINUO"/>
    <s v="PRIMARIA INDIGENA COMUNITARIA AULA COMPARTIDA"/>
    <n v="8"/>
    <s v="CHIHUAHUA"/>
    <n v="8"/>
    <s v="CHIHUAHUA"/>
    <n v="29"/>
    <x v="3"/>
    <x v="3"/>
    <n v="99"/>
    <s v="INDÉ DE BABORIGAME (MINERAL DE INDÉ)"/>
    <s v="CALLE INDE DE BABORIGAME (MINERAL DE INDE)"/>
    <n v="0"/>
    <s v="PÚBLICO"/>
    <x v="3"/>
    <n v="2"/>
    <s v="BÁSICA"/>
    <n v="2"/>
    <x v="0"/>
    <n v="2"/>
    <x v="2"/>
    <n v="1"/>
    <s v="SERVICIOS"/>
    <n v="5"/>
    <s v="INDIGENA"/>
    <m/>
    <m/>
    <m/>
    <n v="0"/>
    <n v="2"/>
    <n v="3"/>
    <n v="5"/>
    <n v="2"/>
    <n v="3"/>
    <n v="5"/>
    <n v="0"/>
    <n v="1"/>
    <n v="1"/>
    <n v="0"/>
    <n v="0"/>
    <n v="0"/>
    <n v="0"/>
    <n v="0"/>
    <n v="0"/>
    <n v="0"/>
    <n v="1"/>
    <n v="1"/>
    <n v="0"/>
    <n v="0"/>
    <n v="0"/>
    <n v="0"/>
    <n v="1"/>
    <n v="1"/>
    <n v="1"/>
    <n v="0"/>
    <n v="1"/>
    <n v="0"/>
    <n v="0"/>
    <n v="0"/>
    <n v="1"/>
    <n v="2"/>
    <n v="3"/>
    <n v="0"/>
    <n v="0"/>
    <n v="0"/>
    <n v="0"/>
    <n v="0"/>
    <n v="0"/>
    <n v="1"/>
    <n v="1"/>
    <n v="0"/>
    <n v="1"/>
    <n v="0"/>
    <n v="0"/>
    <n v="0"/>
    <n v="0"/>
    <n v="0"/>
    <n v="0"/>
    <n v="0"/>
    <n v="0"/>
    <n v="0"/>
    <n v="0"/>
    <n v="0"/>
    <n v="0"/>
    <n v="0"/>
    <n v="0"/>
    <n v="0"/>
    <n v="0"/>
    <n v="0"/>
    <n v="0"/>
    <n v="0"/>
    <n v="0"/>
    <n v="0"/>
    <n v="1"/>
    <n v="0"/>
    <n v="1"/>
    <n v="0"/>
    <n v="0"/>
    <n v="0"/>
    <n v="0"/>
    <n v="0"/>
    <n v="0"/>
    <n v="1"/>
    <n v="1"/>
    <n v="0"/>
    <n v="0"/>
    <n v="1"/>
  </r>
  <r>
    <s v="08KPB0104T"/>
    <n v="4"/>
    <s v="DISCONTINUO"/>
    <s v="PRIMARIA INDIGENA COMUNITARIA"/>
    <n v="8"/>
    <s v="CHIHUAHUA"/>
    <n v="8"/>
    <s v="CHIHUAHUA"/>
    <n v="29"/>
    <x v="3"/>
    <x v="3"/>
    <n v="565"/>
    <s v="CERRO ALTO"/>
    <s v="CALLE CERRO ALTO"/>
    <n v="0"/>
    <s v="PÚBLICO"/>
    <x v="3"/>
    <n v="2"/>
    <s v="BÁSICA"/>
    <n v="2"/>
    <x v="0"/>
    <n v="2"/>
    <x v="2"/>
    <n v="1"/>
    <s v="SERVICIOS"/>
    <n v="5"/>
    <s v="INDIGENA"/>
    <m/>
    <m/>
    <m/>
    <n v="0"/>
    <n v="6"/>
    <n v="9"/>
    <n v="15"/>
    <n v="6"/>
    <n v="9"/>
    <n v="15"/>
    <n v="0"/>
    <n v="2"/>
    <n v="2"/>
    <n v="0"/>
    <n v="0"/>
    <n v="0"/>
    <n v="0"/>
    <n v="0"/>
    <n v="0"/>
    <n v="0"/>
    <n v="3"/>
    <n v="3"/>
    <n v="2"/>
    <n v="2"/>
    <n v="4"/>
    <n v="2"/>
    <n v="1"/>
    <n v="3"/>
    <n v="0"/>
    <n v="1"/>
    <n v="1"/>
    <n v="2"/>
    <n v="0"/>
    <n v="2"/>
    <n v="6"/>
    <n v="7"/>
    <n v="13"/>
    <n v="0"/>
    <n v="0"/>
    <n v="0"/>
    <n v="0"/>
    <n v="0"/>
    <n v="0"/>
    <n v="1"/>
    <n v="1"/>
    <n v="0"/>
    <n v="1"/>
    <n v="0"/>
    <n v="0"/>
    <n v="0"/>
    <n v="0"/>
    <n v="0"/>
    <n v="0"/>
    <n v="0"/>
    <n v="0"/>
    <n v="0"/>
    <n v="0"/>
    <n v="0"/>
    <n v="0"/>
    <n v="0"/>
    <n v="0"/>
    <n v="0"/>
    <n v="0"/>
    <n v="0"/>
    <n v="0"/>
    <n v="0"/>
    <n v="0"/>
    <n v="0"/>
    <n v="1"/>
    <n v="0"/>
    <n v="1"/>
    <n v="0"/>
    <n v="0"/>
    <n v="0"/>
    <n v="0"/>
    <n v="0"/>
    <n v="0"/>
    <n v="1"/>
    <n v="1"/>
    <n v="0"/>
    <n v="0"/>
    <n v="1"/>
  </r>
  <r>
    <s v="08KPB0109O"/>
    <n v="4"/>
    <s v="DISCONTINUO"/>
    <s v="PRIMARIA INDIGENA COMUNITARIA AULA COMPARTIDA"/>
    <n v="8"/>
    <s v="CHIHUAHUA"/>
    <n v="8"/>
    <s v="CHIHUAHUA"/>
    <n v="29"/>
    <x v="3"/>
    <x v="3"/>
    <n v="519"/>
    <s v="ARROYO DE PALMILLAS"/>
    <s v="CALLE NINGUNO"/>
    <n v="0"/>
    <s v="PÚBLICO"/>
    <x v="3"/>
    <n v="2"/>
    <s v="BÁSICA"/>
    <n v="2"/>
    <x v="0"/>
    <n v="2"/>
    <x v="2"/>
    <n v="1"/>
    <s v="SERVICIOS"/>
    <n v="5"/>
    <s v="INDIGENA"/>
    <m/>
    <m/>
    <m/>
    <n v="0"/>
    <n v="1"/>
    <n v="3"/>
    <n v="4"/>
    <n v="1"/>
    <n v="3"/>
    <n v="4"/>
    <n v="0"/>
    <n v="0"/>
    <n v="0"/>
    <n v="1"/>
    <n v="2"/>
    <n v="3"/>
    <n v="1"/>
    <n v="2"/>
    <n v="3"/>
    <n v="1"/>
    <n v="0"/>
    <n v="1"/>
    <n v="0"/>
    <n v="0"/>
    <n v="0"/>
    <n v="0"/>
    <n v="1"/>
    <n v="1"/>
    <n v="0"/>
    <n v="0"/>
    <n v="0"/>
    <n v="0"/>
    <n v="2"/>
    <n v="2"/>
    <n v="2"/>
    <n v="5"/>
    <n v="7"/>
    <n v="0"/>
    <n v="0"/>
    <n v="0"/>
    <n v="0"/>
    <n v="0"/>
    <n v="0"/>
    <n v="1"/>
    <n v="1"/>
    <n v="0"/>
    <n v="1"/>
    <n v="0"/>
    <n v="0"/>
    <n v="0"/>
    <n v="0"/>
    <n v="0"/>
    <n v="0"/>
    <n v="0"/>
    <n v="0"/>
    <n v="0"/>
    <n v="0"/>
    <n v="0"/>
    <n v="0"/>
    <n v="0"/>
    <n v="0"/>
    <n v="0"/>
    <n v="0"/>
    <n v="0"/>
    <n v="0"/>
    <n v="0"/>
    <n v="0"/>
    <n v="0"/>
    <n v="1"/>
    <n v="0"/>
    <n v="1"/>
    <n v="0"/>
    <n v="0"/>
    <n v="0"/>
    <n v="0"/>
    <n v="0"/>
    <n v="0"/>
    <n v="1"/>
    <n v="1"/>
    <n v="0"/>
    <n v="0"/>
    <n v="1"/>
  </r>
  <r>
    <s v="08KPB0110D"/>
    <n v="4"/>
    <s v="DISCONTINUO"/>
    <s v="PRIMARIA INDIGENA COMUNITARIA"/>
    <n v="8"/>
    <s v="CHIHUAHUA"/>
    <n v="8"/>
    <s v="CHIHUAHUA"/>
    <n v="29"/>
    <x v="3"/>
    <x v="3"/>
    <n v="384"/>
    <s v="NOROGACHI"/>
    <s v="CALLE NOROGACHI"/>
    <n v="0"/>
    <s v="PÚBLICO"/>
    <x v="3"/>
    <n v="2"/>
    <s v="BÁSICA"/>
    <n v="2"/>
    <x v="0"/>
    <n v="2"/>
    <x v="2"/>
    <n v="1"/>
    <s v="SERVICIOS"/>
    <n v="5"/>
    <s v="INDIGENA"/>
    <m/>
    <m/>
    <m/>
    <n v="0"/>
    <n v="2"/>
    <n v="3"/>
    <n v="5"/>
    <n v="2"/>
    <n v="3"/>
    <n v="5"/>
    <n v="0"/>
    <n v="2"/>
    <n v="2"/>
    <n v="1"/>
    <n v="0"/>
    <n v="1"/>
    <n v="1"/>
    <n v="0"/>
    <n v="1"/>
    <n v="0"/>
    <n v="0"/>
    <n v="0"/>
    <n v="0"/>
    <n v="0"/>
    <n v="0"/>
    <n v="1"/>
    <n v="0"/>
    <n v="1"/>
    <n v="1"/>
    <n v="1"/>
    <n v="2"/>
    <n v="0"/>
    <n v="0"/>
    <n v="0"/>
    <n v="3"/>
    <n v="1"/>
    <n v="4"/>
    <n v="0"/>
    <n v="0"/>
    <n v="0"/>
    <n v="0"/>
    <n v="0"/>
    <n v="0"/>
    <n v="1"/>
    <n v="1"/>
    <n v="0"/>
    <n v="1"/>
    <n v="0"/>
    <n v="0"/>
    <n v="0"/>
    <n v="0"/>
    <n v="0"/>
    <n v="0"/>
    <n v="0"/>
    <n v="0"/>
    <n v="0"/>
    <n v="0"/>
    <n v="0"/>
    <n v="0"/>
    <n v="0"/>
    <n v="0"/>
    <n v="0"/>
    <n v="0"/>
    <n v="0"/>
    <n v="0"/>
    <n v="0"/>
    <n v="0"/>
    <n v="0"/>
    <n v="1"/>
    <n v="0"/>
    <n v="1"/>
    <n v="0"/>
    <n v="0"/>
    <n v="0"/>
    <n v="0"/>
    <n v="0"/>
    <n v="0"/>
    <n v="1"/>
    <n v="1"/>
    <n v="0"/>
    <n v="0"/>
    <n v="1"/>
  </r>
  <r>
    <s v="08KPB0112B"/>
    <n v="4"/>
    <s v="DISCONTINUO"/>
    <s v="ESCUELA PRIMARIA INDIGENA"/>
    <n v="8"/>
    <s v="CHIHUAHUA"/>
    <n v="8"/>
    <s v="CHIHUAHUA"/>
    <n v="29"/>
    <x v="3"/>
    <x v="3"/>
    <n v="211"/>
    <s v="SAN PEDRO DE CHINATÚ (RANCHERÍA SAN PEDRO)"/>
    <s v="CALLE SAN PEDRO DE CHINATU (RANCHERIA SAN PEDRO)"/>
    <n v="0"/>
    <s v="PÚBLICO"/>
    <x v="3"/>
    <n v="2"/>
    <s v="BÁSICA"/>
    <n v="2"/>
    <x v="0"/>
    <n v="2"/>
    <x v="2"/>
    <n v="1"/>
    <s v="SERVICIOS"/>
    <n v="5"/>
    <s v="INDIGENA"/>
    <m/>
    <m/>
    <m/>
    <n v="0"/>
    <n v="4"/>
    <n v="5"/>
    <n v="9"/>
    <n v="4"/>
    <n v="5"/>
    <n v="9"/>
    <n v="1"/>
    <n v="0"/>
    <n v="1"/>
    <n v="0"/>
    <n v="0"/>
    <n v="0"/>
    <n v="0"/>
    <n v="0"/>
    <n v="0"/>
    <n v="0"/>
    <n v="0"/>
    <n v="0"/>
    <n v="1"/>
    <n v="0"/>
    <n v="1"/>
    <n v="2"/>
    <n v="2"/>
    <n v="4"/>
    <n v="0"/>
    <n v="1"/>
    <n v="1"/>
    <n v="0"/>
    <n v="2"/>
    <n v="2"/>
    <n v="3"/>
    <n v="5"/>
    <n v="8"/>
    <n v="0"/>
    <n v="0"/>
    <n v="0"/>
    <n v="0"/>
    <n v="0"/>
    <n v="0"/>
    <n v="1"/>
    <n v="1"/>
    <n v="0"/>
    <n v="1"/>
    <n v="0"/>
    <n v="0"/>
    <n v="0"/>
    <n v="0"/>
    <n v="0"/>
    <n v="0"/>
    <n v="0"/>
    <n v="0"/>
    <n v="0"/>
    <n v="0"/>
    <n v="0"/>
    <n v="0"/>
    <n v="0"/>
    <n v="0"/>
    <n v="0"/>
    <n v="0"/>
    <n v="0"/>
    <n v="0"/>
    <n v="0"/>
    <n v="0"/>
    <n v="0"/>
    <n v="1"/>
    <n v="0"/>
    <n v="1"/>
    <n v="0"/>
    <n v="0"/>
    <n v="0"/>
    <n v="0"/>
    <n v="0"/>
    <n v="0"/>
    <n v="1"/>
    <n v="1"/>
    <n v="0"/>
    <n v="0"/>
    <n v="1"/>
  </r>
  <r>
    <s v="08KPB0116Y"/>
    <n v="4"/>
    <s v="DISCONTINUO"/>
    <s v="PRIMARIA INDIGENA COMUNITARIA"/>
    <n v="8"/>
    <s v="CHIHUAHUA"/>
    <n v="8"/>
    <s v="CHIHUAHUA"/>
    <n v="27"/>
    <x v="9"/>
    <x v="8"/>
    <n v="819"/>
    <s v="SANTA ROSA"/>
    <s v="CALLE NINGUNO"/>
    <n v="0"/>
    <s v="PÚBLICO"/>
    <x v="3"/>
    <n v="2"/>
    <s v="BÁSICA"/>
    <n v="2"/>
    <x v="0"/>
    <n v="2"/>
    <x v="2"/>
    <n v="1"/>
    <s v="SERVICIOS"/>
    <n v="5"/>
    <s v="INDIGENA"/>
    <m/>
    <m/>
    <m/>
    <n v="0"/>
    <n v="11"/>
    <n v="8"/>
    <n v="19"/>
    <n v="11"/>
    <n v="8"/>
    <n v="19"/>
    <n v="1"/>
    <n v="1"/>
    <n v="2"/>
    <n v="0"/>
    <n v="0"/>
    <n v="0"/>
    <n v="0"/>
    <n v="0"/>
    <n v="0"/>
    <n v="2"/>
    <n v="1"/>
    <n v="3"/>
    <n v="3"/>
    <n v="2"/>
    <n v="5"/>
    <n v="2"/>
    <n v="2"/>
    <n v="4"/>
    <n v="1"/>
    <n v="2"/>
    <n v="3"/>
    <n v="3"/>
    <n v="1"/>
    <n v="4"/>
    <n v="11"/>
    <n v="8"/>
    <n v="19"/>
    <n v="0"/>
    <n v="0"/>
    <n v="0"/>
    <n v="0"/>
    <n v="0"/>
    <n v="0"/>
    <n v="1"/>
    <n v="1"/>
    <n v="0"/>
    <n v="1"/>
    <n v="0"/>
    <n v="0"/>
    <n v="0"/>
    <n v="0"/>
    <n v="0"/>
    <n v="0"/>
    <n v="0"/>
    <n v="0"/>
    <n v="0"/>
    <n v="0"/>
    <n v="0"/>
    <n v="0"/>
    <n v="0"/>
    <n v="0"/>
    <n v="0"/>
    <n v="0"/>
    <n v="0"/>
    <n v="0"/>
    <n v="0"/>
    <n v="0"/>
    <n v="0"/>
    <n v="1"/>
    <n v="0"/>
    <n v="1"/>
    <n v="0"/>
    <n v="0"/>
    <n v="0"/>
    <n v="0"/>
    <n v="0"/>
    <n v="0"/>
    <n v="1"/>
    <n v="1"/>
    <n v="0"/>
    <n v="0"/>
    <n v="1"/>
  </r>
  <r>
    <s v="08KPB0121J"/>
    <n v="4"/>
    <s v="DISCONTINUO"/>
    <s v="PRIMARIA INDIGENA COMUNITARIA"/>
    <n v="8"/>
    <s v="CHIHUAHUA"/>
    <n v="8"/>
    <s v="CHIHUAHUA"/>
    <n v="27"/>
    <x v="9"/>
    <x v="8"/>
    <n v="1391"/>
    <s v="HUIZOMACHI"/>
    <s v="CALLE NINGUNO"/>
    <n v="0"/>
    <s v="PÚBLICO"/>
    <x v="3"/>
    <n v="2"/>
    <s v="BÁSICA"/>
    <n v="2"/>
    <x v="0"/>
    <n v="2"/>
    <x v="2"/>
    <n v="1"/>
    <s v="SERVICIOS"/>
    <n v="5"/>
    <s v="INDIGENA"/>
    <m/>
    <m/>
    <m/>
    <n v="0"/>
    <n v="5"/>
    <n v="3"/>
    <n v="8"/>
    <n v="5"/>
    <n v="3"/>
    <n v="8"/>
    <n v="1"/>
    <n v="0"/>
    <n v="1"/>
    <n v="0"/>
    <n v="0"/>
    <n v="0"/>
    <n v="0"/>
    <n v="0"/>
    <n v="0"/>
    <n v="0"/>
    <n v="0"/>
    <n v="0"/>
    <n v="0"/>
    <n v="0"/>
    <n v="0"/>
    <n v="0"/>
    <n v="1"/>
    <n v="1"/>
    <n v="2"/>
    <n v="0"/>
    <n v="2"/>
    <n v="2"/>
    <n v="2"/>
    <n v="4"/>
    <n v="4"/>
    <n v="3"/>
    <n v="7"/>
    <n v="0"/>
    <n v="0"/>
    <n v="0"/>
    <n v="0"/>
    <n v="0"/>
    <n v="0"/>
    <n v="1"/>
    <n v="1"/>
    <n v="1"/>
    <n v="0"/>
    <n v="0"/>
    <n v="0"/>
    <n v="0"/>
    <n v="0"/>
    <n v="0"/>
    <n v="0"/>
    <n v="0"/>
    <n v="0"/>
    <n v="0"/>
    <n v="0"/>
    <n v="0"/>
    <n v="0"/>
    <n v="0"/>
    <n v="0"/>
    <n v="0"/>
    <n v="0"/>
    <n v="0"/>
    <n v="0"/>
    <n v="0"/>
    <n v="0"/>
    <n v="0"/>
    <n v="1"/>
    <n v="1"/>
    <n v="0"/>
    <n v="0"/>
    <n v="0"/>
    <n v="0"/>
    <n v="0"/>
    <n v="0"/>
    <n v="0"/>
    <n v="1"/>
    <n v="1"/>
    <n v="0"/>
    <n v="0"/>
    <n v="1"/>
  </r>
  <r>
    <s v="08KPB0123H"/>
    <n v="4"/>
    <s v="DISCONTINUO"/>
    <s v="PRIMARIA INDIGENA COMUNITARIA"/>
    <n v="8"/>
    <s v="CHIHUAHUA"/>
    <n v="8"/>
    <s v="CHIHUAHUA"/>
    <n v="27"/>
    <x v="9"/>
    <x v="8"/>
    <n v="1046"/>
    <s v="BASIGOCHI"/>
    <s v="CALLE BASIGOCHI"/>
    <n v="0"/>
    <s v="PÚBLICO"/>
    <x v="3"/>
    <n v="2"/>
    <s v="BÁSICA"/>
    <n v="2"/>
    <x v="0"/>
    <n v="2"/>
    <x v="2"/>
    <n v="1"/>
    <s v="SERVICIOS"/>
    <n v="5"/>
    <s v="INDIGENA"/>
    <m/>
    <m/>
    <s v="08ACE0001J"/>
    <n v="0"/>
    <n v="3"/>
    <n v="3"/>
    <n v="6"/>
    <n v="3"/>
    <n v="3"/>
    <n v="6"/>
    <n v="0"/>
    <n v="0"/>
    <n v="0"/>
    <n v="0"/>
    <n v="1"/>
    <n v="1"/>
    <n v="0"/>
    <n v="1"/>
    <n v="1"/>
    <n v="2"/>
    <n v="0"/>
    <n v="2"/>
    <n v="0"/>
    <n v="0"/>
    <n v="0"/>
    <n v="0"/>
    <n v="0"/>
    <n v="0"/>
    <n v="1"/>
    <n v="1"/>
    <n v="2"/>
    <n v="0"/>
    <n v="2"/>
    <n v="2"/>
    <n v="3"/>
    <n v="4"/>
    <n v="7"/>
    <n v="0"/>
    <n v="0"/>
    <n v="0"/>
    <n v="0"/>
    <n v="0"/>
    <n v="0"/>
    <n v="1"/>
    <n v="1"/>
    <n v="1"/>
    <n v="0"/>
    <n v="0"/>
    <n v="0"/>
    <n v="0"/>
    <n v="0"/>
    <n v="0"/>
    <n v="0"/>
    <n v="0"/>
    <n v="0"/>
    <n v="0"/>
    <n v="0"/>
    <n v="0"/>
    <n v="0"/>
    <n v="0"/>
    <n v="0"/>
    <n v="0"/>
    <n v="0"/>
    <n v="0"/>
    <n v="0"/>
    <n v="0"/>
    <n v="0"/>
    <n v="0"/>
    <n v="1"/>
    <n v="1"/>
    <n v="0"/>
    <n v="0"/>
    <n v="0"/>
    <n v="0"/>
    <n v="0"/>
    <n v="0"/>
    <n v="0"/>
    <n v="1"/>
    <n v="1"/>
    <n v="0"/>
    <n v="0"/>
    <n v="1"/>
  </r>
  <r>
    <s v="08KPB0128C"/>
    <n v="4"/>
    <s v="DISCONTINUO"/>
    <s v="PRIMARIA INDIGENA COMUNITARIA"/>
    <n v="8"/>
    <s v="CHIHUAHUA"/>
    <n v="8"/>
    <s v="CHIHUAHUA"/>
    <n v="29"/>
    <x v="3"/>
    <x v="3"/>
    <n v="1027"/>
    <s v="PARAJE EL CUERVO COLGADO"/>
    <s v="CALLE PAISAJE DE CUERVOS COLGADOS"/>
    <n v="0"/>
    <s v="PÚBLICO"/>
    <x v="3"/>
    <n v="2"/>
    <s v="BÁSICA"/>
    <n v="2"/>
    <x v="0"/>
    <n v="2"/>
    <x v="2"/>
    <n v="1"/>
    <s v="SERVICIOS"/>
    <n v="5"/>
    <s v="INDIGENA"/>
    <m/>
    <m/>
    <m/>
    <n v="0"/>
    <n v="5"/>
    <n v="9"/>
    <n v="14"/>
    <n v="5"/>
    <n v="9"/>
    <n v="14"/>
    <n v="0"/>
    <n v="2"/>
    <n v="2"/>
    <n v="2"/>
    <n v="1"/>
    <n v="3"/>
    <n v="2"/>
    <n v="1"/>
    <n v="3"/>
    <n v="0"/>
    <n v="2"/>
    <n v="2"/>
    <n v="2"/>
    <n v="2"/>
    <n v="4"/>
    <n v="0"/>
    <n v="0"/>
    <n v="0"/>
    <n v="1"/>
    <n v="1"/>
    <n v="2"/>
    <n v="2"/>
    <n v="2"/>
    <n v="4"/>
    <n v="7"/>
    <n v="8"/>
    <n v="15"/>
    <n v="0"/>
    <n v="0"/>
    <n v="0"/>
    <n v="0"/>
    <n v="0"/>
    <n v="0"/>
    <n v="1"/>
    <n v="1"/>
    <n v="0"/>
    <n v="1"/>
    <n v="0"/>
    <n v="0"/>
    <n v="0"/>
    <n v="0"/>
    <n v="0"/>
    <n v="0"/>
    <n v="0"/>
    <n v="0"/>
    <n v="0"/>
    <n v="0"/>
    <n v="0"/>
    <n v="0"/>
    <n v="0"/>
    <n v="0"/>
    <n v="0"/>
    <n v="0"/>
    <n v="0"/>
    <n v="0"/>
    <n v="0"/>
    <n v="0"/>
    <n v="0"/>
    <n v="1"/>
    <n v="0"/>
    <n v="1"/>
    <n v="0"/>
    <n v="0"/>
    <n v="0"/>
    <n v="0"/>
    <n v="0"/>
    <n v="0"/>
    <n v="1"/>
    <n v="1"/>
    <n v="0"/>
    <n v="0"/>
    <n v="1"/>
  </r>
  <r>
    <s v="08KPB0139I"/>
    <n v="4"/>
    <s v="DISCONTINUO"/>
    <s v="PRIMARIA INDIGENA COMUNITARIA"/>
    <n v="8"/>
    <s v="CHIHUAHUA"/>
    <n v="8"/>
    <s v="CHIHUAHUA"/>
    <n v="27"/>
    <x v="9"/>
    <x v="8"/>
    <n v="632"/>
    <s v="BATOSEGACHI"/>
    <s v="CALLE BATOSEGACHI"/>
    <n v="0"/>
    <s v="PÚBLICO"/>
    <x v="3"/>
    <n v="2"/>
    <s v="BÁSICA"/>
    <n v="2"/>
    <x v="0"/>
    <n v="2"/>
    <x v="2"/>
    <n v="1"/>
    <s v="SERVICIOS"/>
    <n v="5"/>
    <s v="INDIGENA"/>
    <m/>
    <m/>
    <m/>
    <n v="0"/>
    <n v="1"/>
    <n v="5"/>
    <n v="6"/>
    <n v="1"/>
    <n v="5"/>
    <n v="6"/>
    <n v="0"/>
    <n v="0"/>
    <n v="0"/>
    <n v="0"/>
    <n v="0"/>
    <n v="0"/>
    <n v="0"/>
    <n v="0"/>
    <n v="0"/>
    <n v="0"/>
    <n v="0"/>
    <n v="0"/>
    <n v="0"/>
    <n v="2"/>
    <n v="2"/>
    <n v="0"/>
    <n v="2"/>
    <n v="2"/>
    <n v="0"/>
    <n v="1"/>
    <n v="1"/>
    <n v="1"/>
    <n v="1"/>
    <n v="2"/>
    <n v="1"/>
    <n v="6"/>
    <n v="7"/>
    <n v="0"/>
    <n v="0"/>
    <n v="0"/>
    <n v="0"/>
    <n v="0"/>
    <n v="0"/>
    <n v="1"/>
    <n v="1"/>
    <n v="1"/>
    <n v="0"/>
    <n v="0"/>
    <n v="0"/>
    <n v="0"/>
    <n v="0"/>
    <n v="0"/>
    <n v="0"/>
    <n v="0"/>
    <n v="0"/>
    <n v="0"/>
    <n v="0"/>
    <n v="0"/>
    <n v="0"/>
    <n v="0"/>
    <n v="0"/>
    <n v="0"/>
    <n v="0"/>
    <n v="0"/>
    <n v="0"/>
    <n v="0"/>
    <n v="0"/>
    <n v="0"/>
    <n v="1"/>
    <n v="1"/>
    <n v="0"/>
    <n v="0"/>
    <n v="0"/>
    <n v="0"/>
    <n v="0"/>
    <n v="0"/>
    <n v="0"/>
    <n v="1"/>
    <n v="1"/>
    <n v="0"/>
    <n v="0"/>
    <n v="1"/>
  </r>
  <r>
    <s v="08KPB0140Y"/>
    <n v="4"/>
    <s v="DISCONTINUO"/>
    <s v="PRIMARIA INDIGENA COMUNITARIA"/>
    <n v="8"/>
    <s v="CHIHUAHUA"/>
    <n v="8"/>
    <s v="CHIHUAHUA"/>
    <n v="27"/>
    <x v="9"/>
    <x v="8"/>
    <n v="666"/>
    <s v="BASOREACHI"/>
    <s v="CALLE BASOREACHI"/>
    <n v="0"/>
    <s v="PÚBLICO"/>
    <x v="3"/>
    <n v="2"/>
    <s v="BÁSICA"/>
    <n v="2"/>
    <x v="0"/>
    <n v="2"/>
    <x v="2"/>
    <n v="1"/>
    <s v="SERVICIOS"/>
    <n v="5"/>
    <s v="INDIGENA"/>
    <m/>
    <m/>
    <m/>
    <n v="0"/>
    <n v="9"/>
    <n v="1"/>
    <n v="10"/>
    <n v="9"/>
    <n v="1"/>
    <n v="10"/>
    <n v="3"/>
    <n v="1"/>
    <n v="4"/>
    <n v="0"/>
    <n v="5"/>
    <n v="5"/>
    <n v="0"/>
    <n v="5"/>
    <n v="5"/>
    <n v="0"/>
    <n v="0"/>
    <n v="0"/>
    <n v="2"/>
    <n v="0"/>
    <n v="2"/>
    <n v="1"/>
    <n v="0"/>
    <n v="1"/>
    <n v="3"/>
    <n v="0"/>
    <n v="3"/>
    <n v="1"/>
    <n v="0"/>
    <n v="1"/>
    <n v="7"/>
    <n v="5"/>
    <n v="12"/>
    <n v="0"/>
    <n v="0"/>
    <n v="0"/>
    <n v="0"/>
    <n v="0"/>
    <n v="0"/>
    <n v="1"/>
    <n v="1"/>
    <n v="1"/>
    <n v="0"/>
    <n v="0"/>
    <n v="0"/>
    <n v="0"/>
    <n v="0"/>
    <n v="0"/>
    <n v="0"/>
    <n v="0"/>
    <n v="0"/>
    <n v="0"/>
    <n v="0"/>
    <n v="0"/>
    <n v="0"/>
    <n v="0"/>
    <n v="0"/>
    <n v="0"/>
    <n v="0"/>
    <n v="0"/>
    <n v="0"/>
    <n v="0"/>
    <n v="0"/>
    <n v="0"/>
    <n v="1"/>
    <n v="1"/>
    <n v="0"/>
    <n v="0"/>
    <n v="0"/>
    <n v="0"/>
    <n v="0"/>
    <n v="0"/>
    <n v="0"/>
    <n v="1"/>
    <n v="1"/>
    <n v="0"/>
    <n v="0"/>
    <n v="1"/>
  </r>
  <r>
    <s v="08KPB0142W"/>
    <n v="4"/>
    <s v="DISCONTINUO"/>
    <s v="PRIMARIA INDIGENA COMUNITARIA"/>
    <n v="8"/>
    <s v="CHIHUAHUA"/>
    <n v="8"/>
    <s v="CHIHUAHUA"/>
    <n v="27"/>
    <x v="9"/>
    <x v="8"/>
    <n v="2161"/>
    <s v="RANCHERÍA OCHOCACHI"/>
    <s v="CALLE RANCHERIA OCHOCACHI"/>
    <n v="0"/>
    <s v="PÚBLICO"/>
    <x v="3"/>
    <n v="2"/>
    <s v="BÁSICA"/>
    <n v="2"/>
    <x v="0"/>
    <n v="2"/>
    <x v="2"/>
    <n v="1"/>
    <s v="SERVICIOS"/>
    <n v="5"/>
    <s v="INDIGENA"/>
    <m/>
    <m/>
    <m/>
    <n v="0"/>
    <n v="6"/>
    <n v="4"/>
    <n v="10"/>
    <n v="6"/>
    <n v="4"/>
    <n v="10"/>
    <n v="3"/>
    <n v="0"/>
    <n v="3"/>
    <n v="2"/>
    <n v="1"/>
    <n v="3"/>
    <n v="2"/>
    <n v="1"/>
    <n v="3"/>
    <n v="0"/>
    <n v="1"/>
    <n v="1"/>
    <n v="1"/>
    <n v="1"/>
    <n v="2"/>
    <n v="1"/>
    <n v="1"/>
    <n v="2"/>
    <n v="1"/>
    <n v="1"/>
    <n v="2"/>
    <n v="0"/>
    <n v="0"/>
    <n v="0"/>
    <n v="5"/>
    <n v="5"/>
    <n v="10"/>
    <n v="0"/>
    <n v="0"/>
    <n v="0"/>
    <n v="0"/>
    <n v="0"/>
    <n v="0"/>
    <n v="1"/>
    <n v="1"/>
    <n v="0"/>
    <n v="1"/>
    <n v="0"/>
    <n v="0"/>
    <n v="0"/>
    <n v="0"/>
    <n v="0"/>
    <n v="0"/>
    <n v="0"/>
    <n v="0"/>
    <n v="0"/>
    <n v="0"/>
    <n v="0"/>
    <n v="0"/>
    <n v="0"/>
    <n v="0"/>
    <n v="0"/>
    <n v="0"/>
    <n v="0"/>
    <n v="0"/>
    <n v="0"/>
    <n v="0"/>
    <n v="0"/>
    <n v="1"/>
    <n v="0"/>
    <n v="1"/>
    <n v="0"/>
    <n v="0"/>
    <n v="0"/>
    <n v="0"/>
    <n v="0"/>
    <n v="0"/>
    <n v="1"/>
    <n v="1"/>
    <n v="0"/>
    <n v="0"/>
    <n v="1"/>
  </r>
  <r>
    <s v="08KPB0143V"/>
    <n v="4"/>
    <s v="DISCONTINUO"/>
    <s v="PRIMARIA INDIGENA COMUNITARIA AULA COMPARTIDA"/>
    <n v="8"/>
    <s v="CHIHUAHUA"/>
    <n v="8"/>
    <s v="CHIHUAHUA"/>
    <n v="27"/>
    <x v="9"/>
    <x v="8"/>
    <n v="2060"/>
    <s v="NONOAVA"/>
    <s v="CALLE RIO NONOAVA / LA SOLEDAD"/>
    <n v="0"/>
    <s v="PÚBLICO"/>
    <x v="3"/>
    <n v="2"/>
    <s v="BÁSICA"/>
    <n v="2"/>
    <x v="0"/>
    <n v="2"/>
    <x v="2"/>
    <n v="1"/>
    <s v="SERVICIOS"/>
    <n v="5"/>
    <s v="INDIGENA"/>
    <m/>
    <m/>
    <m/>
    <n v="0"/>
    <n v="5"/>
    <n v="5"/>
    <n v="10"/>
    <n v="5"/>
    <n v="5"/>
    <n v="10"/>
    <n v="1"/>
    <n v="0"/>
    <n v="1"/>
    <n v="1"/>
    <n v="2"/>
    <n v="3"/>
    <n v="1"/>
    <n v="2"/>
    <n v="3"/>
    <n v="1"/>
    <n v="0"/>
    <n v="1"/>
    <n v="1"/>
    <n v="1"/>
    <n v="2"/>
    <n v="1"/>
    <n v="1"/>
    <n v="2"/>
    <n v="0"/>
    <n v="2"/>
    <n v="2"/>
    <n v="0"/>
    <n v="0"/>
    <n v="0"/>
    <n v="4"/>
    <n v="6"/>
    <n v="10"/>
    <n v="0"/>
    <n v="0"/>
    <n v="0"/>
    <n v="0"/>
    <n v="0"/>
    <n v="0"/>
    <n v="1"/>
    <n v="1"/>
    <n v="0"/>
    <n v="1"/>
    <n v="0"/>
    <n v="0"/>
    <n v="0"/>
    <n v="0"/>
    <n v="0"/>
    <n v="0"/>
    <n v="0"/>
    <n v="0"/>
    <n v="0"/>
    <n v="0"/>
    <n v="0"/>
    <n v="0"/>
    <n v="0"/>
    <n v="0"/>
    <n v="0"/>
    <n v="0"/>
    <n v="0"/>
    <n v="0"/>
    <n v="0"/>
    <n v="0"/>
    <n v="0"/>
    <n v="1"/>
    <n v="0"/>
    <n v="1"/>
    <n v="0"/>
    <n v="0"/>
    <n v="0"/>
    <n v="0"/>
    <n v="0"/>
    <n v="0"/>
    <n v="1"/>
    <n v="1"/>
    <n v="0"/>
    <n v="0"/>
    <n v="1"/>
  </r>
  <r>
    <s v="08KPB0150E"/>
    <n v="4"/>
    <s v="DISCONTINUO"/>
    <s v="PRIMARIA INDIGENA COMUNITARIA"/>
    <n v="8"/>
    <s v="CHIHUAHUA"/>
    <n v="8"/>
    <s v="CHIHUAHUA"/>
    <n v="29"/>
    <x v="3"/>
    <x v="3"/>
    <n v="454"/>
    <s v="AMADOR"/>
    <s v="CALLE RANCHO AMADOR"/>
    <n v="0"/>
    <s v="PÚBLICO"/>
    <x v="3"/>
    <n v="2"/>
    <s v="BÁSICA"/>
    <n v="2"/>
    <x v="0"/>
    <n v="2"/>
    <x v="2"/>
    <n v="1"/>
    <s v="SERVICIOS"/>
    <n v="5"/>
    <s v="INDIGENA"/>
    <m/>
    <m/>
    <m/>
    <n v="0"/>
    <n v="10"/>
    <n v="5"/>
    <n v="15"/>
    <n v="10"/>
    <n v="5"/>
    <n v="15"/>
    <n v="1"/>
    <n v="0"/>
    <n v="1"/>
    <n v="0"/>
    <n v="0"/>
    <n v="0"/>
    <n v="0"/>
    <n v="0"/>
    <n v="0"/>
    <n v="2"/>
    <n v="2"/>
    <n v="4"/>
    <n v="1"/>
    <n v="1"/>
    <n v="2"/>
    <n v="4"/>
    <n v="0"/>
    <n v="4"/>
    <n v="0"/>
    <n v="0"/>
    <n v="0"/>
    <n v="2"/>
    <n v="2"/>
    <n v="4"/>
    <n v="9"/>
    <n v="5"/>
    <n v="14"/>
    <n v="0"/>
    <n v="0"/>
    <n v="0"/>
    <n v="0"/>
    <n v="0"/>
    <n v="0"/>
    <n v="1"/>
    <n v="1"/>
    <n v="0"/>
    <n v="1"/>
    <n v="0"/>
    <n v="0"/>
    <n v="0"/>
    <n v="0"/>
    <n v="0"/>
    <n v="0"/>
    <n v="0"/>
    <n v="0"/>
    <n v="0"/>
    <n v="0"/>
    <n v="0"/>
    <n v="0"/>
    <n v="0"/>
    <n v="0"/>
    <n v="0"/>
    <n v="0"/>
    <n v="0"/>
    <n v="0"/>
    <n v="0"/>
    <n v="0"/>
    <n v="0"/>
    <n v="1"/>
    <n v="0"/>
    <n v="1"/>
    <n v="0"/>
    <n v="0"/>
    <n v="0"/>
    <n v="0"/>
    <n v="0"/>
    <n v="0"/>
    <n v="1"/>
    <n v="1"/>
    <n v="0"/>
    <n v="0"/>
    <n v="1"/>
  </r>
  <r>
    <s v="08KPB0156Z"/>
    <n v="4"/>
    <s v="DISCONTINUO"/>
    <s v="PRIMARIA INDIGENA COMUNITARIA"/>
    <n v="8"/>
    <s v="CHIHUAHUA"/>
    <n v="8"/>
    <s v="CHIHUAHUA"/>
    <n v="27"/>
    <x v="9"/>
    <x v="8"/>
    <n v="1505"/>
    <s v="SARABEACHI"/>
    <s v="CALLE SARABEACHI"/>
    <n v="0"/>
    <s v="PÚBLICO"/>
    <x v="3"/>
    <n v="2"/>
    <s v="BÁSICA"/>
    <n v="2"/>
    <x v="0"/>
    <n v="2"/>
    <x v="2"/>
    <n v="1"/>
    <s v="SERVICIOS"/>
    <n v="5"/>
    <s v="INDIGENA"/>
    <m/>
    <m/>
    <m/>
    <n v="0"/>
    <n v="5"/>
    <n v="5"/>
    <n v="10"/>
    <n v="5"/>
    <n v="5"/>
    <n v="10"/>
    <n v="1"/>
    <n v="0"/>
    <n v="1"/>
    <n v="1"/>
    <n v="0"/>
    <n v="1"/>
    <n v="1"/>
    <n v="0"/>
    <n v="1"/>
    <n v="1"/>
    <n v="2"/>
    <n v="3"/>
    <n v="2"/>
    <n v="1"/>
    <n v="3"/>
    <n v="2"/>
    <n v="0"/>
    <n v="2"/>
    <n v="0"/>
    <n v="1"/>
    <n v="1"/>
    <n v="0"/>
    <n v="2"/>
    <n v="2"/>
    <n v="6"/>
    <n v="6"/>
    <n v="12"/>
    <n v="0"/>
    <n v="0"/>
    <n v="0"/>
    <n v="0"/>
    <n v="0"/>
    <n v="0"/>
    <n v="1"/>
    <n v="1"/>
    <n v="0"/>
    <n v="1"/>
    <n v="0"/>
    <n v="0"/>
    <n v="0"/>
    <n v="0"/>
    <n v="0"/>
    <n v="0"/>
    <n v="0"/>
    <n v="0"/>
    <n v="0"/>
    <n v="0"/>
    <n v="0"/>
    <n v="0"/>
    <n v="0"/>
    <n v="0"/>
    <n v="0"/>
    <n v="0"/>
    <n v="0"/>
    <n v="0"/>
    <n v="0"/>
    <n v="0"/>
    <n v="0"/>
    <n v="1"/>
    <n v="0"/>
    <n v="1"/>
    <n v="0"/>
    <n v="0"/>
    <n v="0"/>
    <n v="0"/>
    <n v="0"/>
    <n v="0"/>
    <n v="1"/>
    <n v="1"/>
    <n v="0"/>
    <n v="0"/>
    <n v="1"/>
  </r>
  <r>
    <s v="08KPB0163I"/>
    <n v="4"/>
    <s v="DISCONTINUO"/>
    <s v="PRIMARIA INDIGENA COMUNITARIA"/>
    <n v="8"/>
    <s v="CHIHUAHUA"/>
    <n v="8"/>
    <s v="CHIHUAHUA"/>
    <n v="27"/>
    <x v="9"/>
    <x v="8"/>
    <n v="2201"/>
    <s v="TEPORACHI"/>
    <s v="CALLE TEPORACHI"/>
    <n v="0"/>
    <s v="PÚBLICO"/>
    <x v="3"/>
    <n v="2"/>
    <s v="BÁSICA"/>
    <n v="2"/>
    <x v="0"/>
    <n v="2"/>
    <x v="2"/>
    <n v="1"/>
    <s v="SERVICIOS"/>
    <n v="5"/>
    <s v="INDIGENA"/>
    <m/>
    <m/>
    <m/>
    <n v="0"/>
    <n v="6"/>
    <n v="5"/>
    <n v="11"/>
    <n v="6"/>
    <n v="5"/>
    <n v="11"/>
    <n v="0"/>
    <n v="2"/>
    <n v="2"/>
    <n v="0"/>
    <n v="0"/>
    <n v="0"/>
    <n v="0"/>
    <n v="0"/>
    <n v="0"/>
    <n v="2"/>
    <n v="0"/>
    <n v="2"/>
    <n v="1"/>
    <n v="0"/>
    <n v="1"/>
    <n v="1"/>
    <n v="1"/>
    <n v="2"/>
    <n v="2"/>
    <n v="1"/>
    <n v="3"/>
    <n v="0"/>
    <n v="1"/>
    <n v="1"/>
    <n v="6"/>
    <n v="3"/>
    <n v="9"/>
    <n v="0"/>
    <n v="0"/>
    <n v="0"/>
    <n v="0"/>
    <n v="0"/>
    <n v="0"/>
    <n v="1"/>
    <n v="1"/>
    <n v="0"/>
    <n v="1"/>
    <n v="0"/>
    <n v="0"/>
    <n v="0"/>
    <n v="0"/>
    <n v="0"/>
    <n v="0"/>
    <n v="0"/>
    <n v="0"/>
    <n v="0"/>
    <n v="0"/>
    <n v="0"/>
    <n v="0"/>
    <n v="0"/>
    <n v="0"/>
    <n v="0"/>
    <n v="0"/>
    <n v="0"/>
    <n v="0"/>
    <n v="0"/>
    <n v="0"/>
    <n v="0"/>
    <n v="1"/>
    <n v="0"/>
    <n v="1"/>
    <n v="0"/>
    <n v="0"/>
    <n v="0"/>
    <n v="0"/>
    <n v="0"/>
    <n v="0"/>
    <n v="1"/>
    <n v="1"/>
    <n v="0"/>
    <n v="0"/>
    <n v="1"/>
  </r>
  <r>
    <s v="08KPB0166F"/>
    <n v="4"/>
    <s v="DISCONTINUO"/>
    <s v="PRIMARIA INDIGENA COMUNITARIA"/>
    <n v="8"/>
    <s v="CHIHUAHUA"/>
    <n v="8"/>
    <s v="CHIHUAHUA"/>
    <n v="27"/>
    <x v="9"/>
    <x v="8"/>
    <n v="957"/>
    <s v="SAGOACHI"/>
    <s v="CALLE SAGOACHI"/>
    <n v="0"/>
    <s v="PÚBLICO"/>
    <x v="3"/>
    <n v="2"/>
    <s v="BÁSICA"/>
    <n v="2"/>
    <x v="0"/>
    <n v="2"/>
    <x v="2"/>
    <n v="1"/>
    <s v="SERVICIOS"/>
    <n v="5"/>
    <s v="INDIGENA"/>
    <m/>
    <m/>
    <m/>
    <n v="0"/>
    <n v="3"/>
    <n v="9"/>
    <n v="12"/>
    <n v="3"/>
    <n v="9"/>
    <n v="12"/>
    <n v="1"/>
    <n v="4"/>
    <n v="5"/>
    <n v="1"/>
    <n v="0"/>
    <n v="1"/>
    <n v="1"/>
    <n v="0"/>
    <n v="1"/>
    <n v="1"/>
    <n v="1"/>
    <n v="2"/>
    <n v="0"/>
    <n v="2"/>
    <n v="2"/>
    <n v="0"/>
    <n v="1"/>
    <n v="1"/>
    <n v="1"/>
    <n v="1"/>
    <n v="2"/>
    <n v="0"/>
    <n v="0"/>
    <n v="0"/>
    <n v="3"/>
    <n v="5"/>
    <n v="8"/>
    <n v="0"/>
    <n v="0"/>
    <n v="0"/>
    <n v="0"/>
    <n v="0"/>
    <n v="0"/>
    <n v="1"/>
    <n v="1"/>
    <n v="0"/>
    <n v="1"/>
    <n v="0"/>
    <n v="0"/>
    <n v="0"/>
    <n v="0"/>
    <n v="0"/>
    <n v="0"/>
    <n v="0"/>
    <n v="0"/>
    <n v="0"/>
    <n v="0"/>
    <n v="0"/>
    <n v="0"/>
    <n v="0"/>
    <n v="0"/>
    <n v="0"/>
    <n v="0"/>
    <n v="0"/>
    <n v="0"/>
    <n v="0"/>
    <n v="0"/>
    <n v="0"/>
    <n v="1"/>
    <n v="0"/>
    <n v="1"/>
    <n v="0"/>
    <n v="0"/>
    <n v="0"/>
    <n v="0"/>
    <n v="0"/>
    <n v="0"/>
    <n v="1"/>
    <n v="1"/>
    <n v="0"/>
    <n v="0"/>
    <n v="1"/>
  </r>
  <r>
    <s v="08KPB0168D"/>
    <n v="4"/>
    <s v="DISCONTINUO"/>
    <s v="PRIMARIA INDIGENA"/>
    <n v="8"/>
    <s v="CHIHUAHUA"/>
    <n v="8"/>
    <s v="CHIHUAHUA"/>
    <n v="27"/>
    <x v="9"/>
    <x v="8"/>
    <n v="756"/>
    <s v="EL RANCHITO"/>
    <s v="CALLE EL RANCHITO"/>
    <n v="0"/>
    <s v="PÚBLICO"/>
    <x v="3"/>
    <n v="2"/>
    <s v="BÁSICA"/>
    <n v="2"/>
    <x v="0"/>
    <n v="2"/>
    <x v="2"/>
    <n v="1"/>
    <s v="SERVICIOS"/>
    <n v="5"/>
    <s v="INDIGENA"/>
    <m/>
    <m/>
    <m/>
    <n v="0"/>
    <n v="2"/>
    <n v="4"/>
    <n v="6"/>
    <n v="2"/>
    <n v="4"/>
    <n v="6"/>
    <n v="1"/>
    <n v="1"/>
    <n v="2"/>
    <n v="0"/>
    <n v="0"/>
    <n v="0"/>
    <n v="0"/>
    <n v="0"/>
    <n v="0"/>
    <n v="0"/>
    <n v="1"/>
    <n v="1"/>
    <n v="1"/>
    <n v="1"/>
    <n v="2"/>
    <n v="0"/>
    <n v="1"/>
    <n v="1"/>
    <n v="0"/>
    <n v="0"/>
    <n v="0"/>
    <n v="0"/>
    <n v="0"/>
    <n v="0"/>
    <n v="1"/>
    <n v="3"/>
    <n v="4"/>
    <n v="0"/>
    <n v="0"/>
    <n v="0"/>
    <n v="0"/>
    <n v="0"/>
    <n v="0"/>
    <n v="1"/>
    <n v="1"/>
    <n v="0"/>
    <n v="1"/>
    <n v="0"/>
    <n v="0"/>
    <n v="0"/>
    <n v="0"/>
    <n v="0"/>
    <n v="0"/>
    <n v="0"/>
    <n v="1"/>
    <n v="0"/>
    <n v="0"/>
    <n v="0"/>
    <n v="0"/>
    <n v="0"/>
    <n v="0"/>
    <n v="0"/>
    <n v="0"/>
    <n v="0"/>
    <n v="0"/>
    <n v="0"/>
    <n v="0"/>
    <n v="0"/>
    <n v="2"/>
    <n v="0"/>
    <n v="2"/>
    <n v="0"/>
    <n v="0"/>
    <n v="0"/>
    <n v="0"/>
    <n v="0"/>
    <n v="0"/>
    <n v="2"/>
    <n v="2"/>
    <n v="0"/>
    <n v="0"/>
    <n v="1"/>
  </r>
  <r>
    <s v="08KPB0169C"/>
    <n v="4"/>
    <s v="DISCONTINUO"/>
    <s v="PRIMARIA INDIGENA"/>
    <n v="8"/>
    <s v="CHIHUAHUA"/>
    <n v="8"/>
    <s v="CHIHUAHUA"/>
    <n v="27"/>
    <x v="9"/>
    <x v="8"/>
    <n v="304"/>
    <s v="LOS CHIQUEROS"/>
    <s v="CALLE LOS CHIQUEROS"/>
    <n v="0"/>
    <s v="PÚBLICO"/>
    <x v="3"/>
    <n v="2"/>
    <s v="BÁSICA"/>
    <n v="2"/>
    <x v="0"/>
    <n v="2"/>
    <x v="2"/>
    <n v="1"/>
    <s v="SERVICIOS"/>
    <n v="5"/>
    <s v="INDIGENA"/>
    <m/>
    <m/>
    <m/>
    <n v="0"/>
    <n v="10"/>
    <n v="15"/>
    <n v="25"/>
    <n v="10"/>
    <n v="15"/>
    <n v="25"/>
    <n v="1"/>
    <n v="2"/>
    <n v="3"/>
    <n v="0"/>
    <n v="0"/>
    <n v="0"/>
    <n v="0"/>
    <n v="0"/>
    <n v="0"/>
    <n v="3"/>
    <n v="1"/>
    <n v="4"/>
    <n v="1"/>
    <n v="2"/>
    <n v="3"/>
    <n v="1"/>
    <n v="3"/>
    <n v="4"/>
    <n v="3"/>
    <n v="4"/>
    <n v="7"/>
    <n v="1"/>
    <n v="5"/>
    <n v="6"/>
    <n v="9"/>
    <n v="15"/>
    <n v="24"/>
    <n v="0"/>
    <n v="0"/>
    <n v="0"/>
    <n v="0"/>
    <n v="0"/>
    <n v="0"/>
    <n v="1"/>
    <n v="1"/>
    <n v="1"/>
    <n v="0"/>
    <n v="0"/>
    <n v="0"/>
    <n v="0"/>
    <n v="0"/>
    <n v="0"/>
    <n v="0"/>
    <n v="0"/>
    <n v="2"/>
    <n v="0"/>
    <n v="0"/>
    <n v="0"/>
    <n v="0"/>
    <n v="0"/>
    <n v="0"/>
    <n v="0"/>
    <n v="0"/>
    <n v="0"/>
    <n v="0"/>
    <n v="0"/>
    <n v="0"/>
    <n v="0"/>
    <n v="3"/>
    <n v="1"/>
    <n v="2"/>
    <n v="0"/>
    <n v="0"/>
    <n v="0"/>
    <n v="0"/>
    <n v="0"/>
    <n v="0"/>
    <n v="3"/>
    <n v="3"/>
    <n v="0"/>
    <n v="0"/>
    <n v="1"/>
  </r>
  <r>
    <s v="08KPB0173P"/>
    <n v="4"/>
    <s v="DISCONTINUO"/>
    <s v="PRIMARIA INDIGENA COMUNITARIA"/>
    <n v="8"/>
    <s v="CHIHUAHUA"/>
    <n v="8"/>
    <s v="CHIHUAHUA"/>
    <n v="29"/>
    <x v="3"/>
    <x v="3"/>
    <n v="520"/>
    <s v="EL ARBOLITO"/>
    <s v="CALLE EL ARBOLITO"/>
    <n v="0"/>
    <s v="PÚBLICO"/>
    <x v="3"/>
    <n v="2"/>
    <s v="BÁSICA"/>
    <n v="2"/>
    <x v="0"/>
    <n v="2"/>
    <x v="2"/>
    <n v="1"/>
    <s v="SERVICIOS"/>
    <n v="5"/>
    <s v="INDIGENA"/>
    <m/>
    <m/>
    <m/>
    <n v="0"/>
    <n v="3"/>
    <n v="4"/>
    <n v="7"/>
    <n v="3"/>
    <n v="4"/>
    <n v="7"/>
    <n v="0"/>
    <n v="1"/>
    <n v="1"/>
    <n v="0"/>
    <n v="0"/>
    <n v="0"/>
    <n v="0"/>
    <n v="0"/>
    <n v="0"/>
    <n v="1"/>
    <n v="0"/>
    <n v="1"/>
    <n v="0"/>
    <n v="0"/>
    <n v="0"/>
    <n v="0"/>
    <n v="2"/>
    <n v="2"/>
    <n v="0"/>
    <n v="0"/>
    <n v="0"/>
    <n v="2"/>
    <n v="1"/>
    <n v="3"/>
    <n v="3"/>
    <n v="3"/>
    <n v="6"/>
    <n v="0"/>
    <n v="0"/>
    <n v="0"/>
    <n v="0"/>
    <n v="0"/>
    <n v="0"/>
    <n v="1"/>
    <n v="1"/>
    <n v="0"/>
    <n v="1"/>
    <n v="0"/>
    <n v="0"/>
    <n v="0"/>
    <n v="0"/>
    <n v="0"/>
    <n v="0"/>
    <n v="0"/>
    <n v="0"/>
    <n v="0"/>
    <n v="0"/>
    <n v="0"/>
    <n v="0"/>
    <n v="0"/>
    <n v="0"/>
    <n v="0"/>
    <n v="0"/>
    <n v="0"/>
    <n v="0"/>
    <n v="0"/>
    <n v="0"/>
    <n v="0"/>
    <n v="1"/>
    <n v="0"/>
    <n v="1"/>
    <n v="0"/>
    <n v="0"/>
    <n v="0"/>
    <n v="0"/>
    <n v="0"/>
    <n v="0"/>
    <n v="1"/>
    <n v="1"/>
    <n v="0"/>
    <n v="0"/>
    <n v="1"/>
  </r>
  <r>
    <s v="08KPB0185U"/>
    <n v="4"/>
    <s v="DISCONTINUO"/>
    <s v="PRIMARIA INDIGENA COMUNITARIA"/>
    <n v="8"/>
    <s v="CHIHUAHUA"/>
    <n v="8"/>
    <s v="CHIHUAHUA"/>
    <n v="29"/>
    <x v="3"/>
    <x v="3"/>
    <n v="208"/>
    <s v="SAN JULIÁN"/>
    <s v="CALLE SAN JULIAN"/>
    <n v="0"/>
    <s v="PÚBLICO"/>
    <x v="3"/>
    <n v="2"/>
    <s v="BÁSICA"/>
    <n v="2"/>
    <x v="0"/>
    <n v="2"/>
    <x v="2"/>
    <n v="1"/>
    <s v="SERVICIOS"/>
    <n v="5"/>
    <s v="INDIGENA"/>
    <m/>
    <m/>
    <m/>
    <n v="0"/>
    <n v="3"/>
    <n v="0"/>
    <n v="3"/>
    <n v="3"/>
    <n v="0"/>
    <n v="3"/>
    <n v="1"/>
    <n v="0"/>
    <n v="1"/>
    <n v="0"/>
    <n v="0"/>
    <n v="0"/>
    <n v="0"/>
    <n v="0"/>
    <n v="0"/>
    <n v="0"/>
    <n v="0"/>
    <n v="0"/>
    <n v="0"/>
    <n v="0"/>
    <n v="0"/>
    <n v="2"/>
    <n v="0"/>
    <n v="2"/>
    <n v="0"/>
    <n v="0"/>
    <n v="0"/>
    <n v="0"/>
    <n v="0"/>
    <n v="0"/>
    <n v="2"/>
    <n v="0"/>
    <n v="2"/>
    <n v="0"/>
    <n v="0"/>
    <n v="0"/>
    <n v="0"/>
    <n v="0"/>
    <n v="0"/>
    <n v="1"/>
    <n v="1"/>
    <n v="0"/>
    <n v="1"/>
    <n v="0"/>
    <n v="0"/>
    <n v="0"/>
    <n v="0"/>
    <n v="0"/>
    <n v="0"/>
    <n v="0"/>
    <n v="0"/>
    <n v="0"/>
    <n v="0"/>
    <n v="0"/>
    <n v="0"/>
    <n v="0"/>
    <n v="0"/>
    <n v="0"/>
    <n v="0"/>
    <n v="0"/>
    <n v="0"/>
    <n v="0"/>
    <n v="0"/>
    <n v="0"/>
    <n v="1"/>
    <n v="0"/>
    <n v="1"/>
    <n v="0"/>
    <n v="0"/>
    <n v="0"/>
    <n v="0"/>
    <n v="0"/>
    <n v="0"/>
    <n v="1"/>
    <n v="1"/>
    <n v="0"/>
    <n v="0"/>
    <n v="1"/>
  </r>
  <r>
    <s v="08KPB0187S"/>
    <n v="4"/>
    <s v="DISCONTINUO"/>
    <s v="PRIMARIA INDIGENA COMUNITARIA AULA COMPARTIDA"/>
    <n v="8"/>
    <s v="CHIHUAHUA"/>
    <n v="8"/>
    <s v="CHIHUAHUA"/>
    <n v="29"/>
    <x v="3"/>
    <x v="3"/>
    <n v="943"/>
    <s v="LA JOYA"/>
    <s v="CALLE NINGUNO"/>
    <n v="0"/>
    <s v="PÚBLICO"/>
    <x v="3"/>
    <n v="2"/>
    <s v="BÁSICA"/>
    <n v="2"/>
    <x v="0"/>
    <n v="2"/>
    <x v="2"/>
    <n v="1"/>
    <s v="SERVICIOS"/>
    <n v="45"/>
    <s v="INDÍGENA - AULAS COMPARTIDAS"/>
    <m/>
    <m/>
    <m/>
    <n v="0"/>
    <n v="2"/>
    <n v="3"/>
    <n v="5"/>
    <n v="2"/>
    <n v="3"/>
    <n v="5"/>
    <n v="0"/>
    <n v="1"/>
    <n v="1"/>
    <n v="0"/>
    <n v="1"/>
    <n v="1"/>
    <n v="0"/>
    <n v="1"/>
    <n v="1"/>
    <n v="0"/>
    <n v="0"/>
    <n v="0"/>
    <n v="0"/>
    <n v="0"/>
    <n v="0"/>
    <n v="1"/>
    <n v="1"/>
    <n v="2"/>
    <n v="0"/>
    <n v="0"/>
    <n v="0"/>
    <n v="1"/>
    <n v="1"/>
    <n v="2"/>
    <n v="2"/>
    <n v="3"/>
    <n v="5"/>
    <n v="0"/>
    <n v="0"/>
    <n v="0"/>
    <n v="0"/>
    <n v="0"/>
    <n v="0"/>
    <n v="1"/>
    <n v="1"/>
    <n v="0"/>
    <n v="1"/>
    <n v="0"/>
    <n v="0"/>
    <n v="0"/>
    <n v="0"/>
    <n v="0"/>
    <n v="0"/>
    <n v="0"/>
    <n v="0"/>
    <n v="0"/>
    <n v="0"/>
    <n v="0"/>
    <n v="0"/>
    <n v="0"/>
    <n v="0"/>
    <n v="0"/>
    <n v="0"/>
    <n v="0"/>
    <n v="0"/>
    <n v="0"/>
    <n v="0"/>
    <n v="0"/>
    <n v="1"/>
    <n v="0"/>
    <n v="1"/>
    <n v="0"/>
    <n v="0"/>
    <n v="0"/>
    <n v="0"/>
    <n v="0"/>
    <n v="0"/>
    <n v="1"/>
    <n v="1"/>
    <n v="0"/>
    <n v="0"/>
    <n v="1"/>
  </r>
  <r>
    <s v="08KPB0189Q"/>
    <n v="4"/>
    <s v="DISCONTINUO"/>
    <s v="PRIMARIA INDIGENA COMUNITARIA AULA COMPARTIDA"/>
    <n v="8"/>
    <s v="CHIHUAHUA"/>
    <n v="8"/>
    <s v="CHIHUAHUA"/>
    <n v="29"/>
    <x v="3"/>
    <x v="3"/>
    <n v="2143"/>
    <s v="EL PINABETE"/>
    <s v="CALLE NINGUNO"/>
    <n v="0"/>
    <s v="PÚBLICO"/>
    <x v="3"/>
    <n v="2"/>
    <s v="BÁSICA"/>
    <n v="2"/>
    <x v="0"/>
    <n v="2"/>
    <x v="2"/>
    <n v="1"/>
    <s v="SERVICIOS"/>
    <n v="45"/>
    <s v="INDÍGENA - AULAS COMPARTIDAS"/>
    <m/>
    <m/>
    <m/>
    <n v="0"/>
    <n v="6"/>
    <n v="7"/>
    <n v="13"/>
    <n v="6"/>
    <n v="7"/>
    <n v="13"/>
    <n v="1"/>
    <n v="2"/>
    <n v="3"/>
    <n v="0"/>
    <n v="0"/>
    <n v="0"/>
    <n v="0"/>
    <n v="0"/>
    <n v="0"/>
    <n v="1"/>
    <n v="1"/>
    <n v="2"/>
    <n v="0"/>
    <n v="0"/>
    <n v="0"/>
    <n v="0"/>
    <n v="0"/>
    <n v="0"/>
    <n v="4"/>
    <n v="4"/>
    <n v="8"/>
    <n v="0"/>
    <n v="0"/>
    <n v="0"/>
    <n v="5"/>
    <n v="5"/>
    <n v="10"/>
    <n v="0"/>
    <n v="0"/>
    <n v="0"/>
    <n v="0"/>
    <n v="0"/>
    <n v="0"/>
    <n v="1"/>
    <n v="1"/>
    <n v="0"/>
    <n v="1"/>
    <n v="0"/>
    <n v="0"/>
    <n v="0"/>
    <n v="0"/>
    <n v="0"/>
    <n v="0"/>
    <n v="0"/>
    <n v="0"/>
    <n v="0"/>
    <n v="0"/>
    <n v="0"/>
    <n v="0"/>
    <n v="0"/>
    <n v="0"/>
    <n v="0"/>
    <n v="0"/>
    <n v="0"/>
    <n v="0"/>
    <n v="0"/>
    <n v="0"/>
    <n v="0"/>
    <n v="1"/>
    <n v="0"/>
    <n v="1"/>
    <n v="0"/>
    <n v="0"/>
    <n v="0"/>
    <n v="0"/>
    <n v="0"/>
    <n v="0"/>
    <n v="1"/>
    <n v="1"/>
    <n v="0"/>
    <n v="0"/>
    <n v="1"/>
  </r>
  <r>
    <s v="08KPB0190F"/>
    <n v="4"/>
    <s v="DISCONTINUO"/>
    <s v="PRIMARIA INDIGENA COMUNITARIA AULA COMPARTIDA"/>
    <n v="8"/>
    <s v="CHIHUAHUA"/>
    <n v="8"/>
    <s v="CHIHUAHUA"/>
    <n v="29"/>
    <x v="3"/>
    <x v="3"/>
    <n v="1801"/>
    <s v="LA ESCONDIDA"/>
    <s v="CALLE NINGUNO"/>
    <n v="0"/>
    <s v="PÚBLICO"/>
    <x v="3"/>
    <n v="2"/>
    <s v="BÁSICA"/>
    <n v="2"/>
    <x v="0"/>
    <n v="2"/>
    <x v="2"/>
    <n v="1"/>
    <s v="SERVICIOS"/>
    <n v="45"/>
    <s v="INDÍGENA - AULAS COMPARTIDAS"/>
    <m/>
    <m/>
    <m/>
    <n v="0"/>
    <n v="3"/>
    <n v="4"/>
    <n v="7"/>
    <n v="3"/>
    <n v="4"/>
    <n v="7"/>
    <n v="1"/>
    <n v="1"/>
    <n v="2"/>
    <n v="0"/>
    <n v="0"/>
    <n v="0"/>
    <n v="0"/>
    <n v="0"/>
    <n v="0"/>
    <n v="0"/>
    <n v="1"/>
    <n v="1"/>
    <n v="1"/>
    <n v="1"/>
    <n v="2"/>
    <n v="0"/>
    <n v="0"/>
    <n v="0"/>
    <n v="0"/>
    <n v="0"/>
    <n v="0"/>
    <n v="1"/>
    <n v="1"/>
    <n v="2"/>
    <n v="2"/>
    <n v="3"/>
    <n v="5"/>
    <n v="0"/>
    <n v="0"/>
    <n v="0"/>
    <n v="0"/>
    <n v="0"/>
    <n v="0"/>
    <n v="1"/>
    <n v="1"/>
    <n v="0"/>
    <n v="1"/>
    <n v="0"/>
    <n v="0"/>
    <n v="0"/>
    <n v="0"/>
    <n v="0"/>
    <n v="0"/>
    <n v="0"/>
    <n v="0"/>
    <n v="0"/>
    <n v="0"/>
    <n v="0"/>
    <n v="0"/>
    <n v="0"/>
    <n v="0"/>
    <n v="0"/>
    <n v="0"/>
    <n v="0"/>
    <n v="0"/>
    <n v="0"/>
    <n v="0"/>
    <n v="0"/>
    <n v="1"/>
    <n v="0"/>
    <n v="1"/>
    <n v="0"/>
    <n v="0"/>
    <n v="0"/>
    <n v="0"/>
    <n v="0"/>
    <n v="0"/>
    <n v="1"/>
    <n v="1"/>
    <n v="0"/>
    <n v="0"/>
    <n v="1"/>
  </r>
  <r>
    <s v="08KPB0194B"/>
    <n v="4"/>
    <s v="DISCONTINUO"/>
    <s v="PRIMARIA INDIGENA COMUNITARIA"/>
    <n v="8"/>
    <s v="CHIHUAHUA"/>
    <n v="8"/>
    <s v="CHIHUAHUA"/>
    <n v="27"/>
    <x v="9"/>
    <x v="8"/>
    <n v="603"/>
    <s v="MACHOGUEACHI"/>
    <s v="CALLE MACHOGUEACHI"/>
    <n v="0"/>
    <s v="PÚBLICO"/>
    <x v="3"/>
    <n v="2"/>
    <s v="BÁSICA"/>
    <n v="2"/>
    <x v="0"/>
    <n v="2"/>
    <x v="2"/>
    <n v="1"/>
    <s v="SERVICIOS"/>
    <n v="5"/>
    <s v="INDIGENA"/>
    <m/>
    <m/>
    <m/>
    <n v="0"/>
    <n v="5"/>
    <n v="4"/>
    <n v="9"/>
    <n v="5"/>
    <n v="4"/>
    <n v="9"/>
    <n v="1"/>
    <n v="1"/>
    <n v="2"/>
    <n v="0"/>
    <n v="0"/>
    <n v="0"/>
    <n v="0"/>
    <n v="0"/>
    <n v="0"/>
    <n v="1"/>
    <n v="3"/>
    <n v="4"/>
    <n v="1"/>
    <n v="0"/>
    <n v="1"/>
    <n v="0"/>
    <n v="0"/>
    <n v="0"/>
    <n v="2"/>
    <n v="0"/>
    <n v="2"/>
    <n v="0"/>
    <n v="0"/>
    <n v="0"/>
    <n v="4"/>
    <n v="3"/>
    <n v="7"/>
    <n v="0"/>
    <n v="0"/>
    <n v="0"/>
    <n v="0"/>
    <n v="0"/>
    <n v="0"/>
    <n v="1"/>
    <n v="1"/>
    <n v="0"/>
    <n v="1"/>
    <n v="0"/>
    <n v="0"/>
    <n v="0"/>
    <n v="0"/>
    <n v="0"/>
    <n v="0"/>
    <n v="0"/>
    <n v="0"/>
    <n v="0"/>
    <n v="0"/>
    <n v="0"/>
    <n v="0"/>
    <n v="0"/>
    <n v="0"/>
    <n v="0"/>
    <n v="0"/>
    <n v="0"/>
    <n v="0"/>
    <n v="0"/>
    <n v="0"/>
    <n v="0"/>
    <n v="1"/>
    <n v="0"/>
    <n v="1"/>
    <n v="0"/>
    <n v="0"/>
    <n v="0"/>
    <n v="0"/>
    <n v="0"/>
    <n v="0"/>
    <n v="1"/>
    <n v="1"/>
    <n v="0"/>
    <n v="0"/>
    <n v="1"/>
  </r>
  <r>
    <s v="08KPB0195A"/>
    <n v="4"/>
    <s v="DISCONTINUO"/>
    <s v="PRIMARIA INDIGENA COMUNITARIA"/>
    <n v="8"/>
    <s v="CHIHUAHUA"/>
    <n v="8"/>
    <s v="CHIHUAHUA"/>
    <n v="27"/>
    <x v="9"/>
    <x v="8"/>
    <n v="920"/>
    <s v="ROROGOCHACHI"/>
    <s v="CALLE ROROGOCHACHI"/>
    <n v="0"/>
    <s v="PÚBLICO"/>
    <x v="3"/>
    <n v="2"/>
    <s v="BÁSICA"/>
    <n v="2"/>
    <x v="0"/>
    <n v="2"/>
    <x v="2"/>
    <n v="1"/>
    <s v="SERVICIOS"/>
    <n v="5"/>
    <s v="INDIGENA"/>
    <m/>
    <m/>
    <m/>
    <n v="0"/>
    <n v="8"/>
    <n v="3"/>
    <n v="11"/>
    <n v="8"/>
    <n v="3"/>
    <n v="11"/>
    <n v="2"/>
    <n v="1"/>
    <n v="3"/>
    <n v="0"/>
    <n v="0"/>
    <n v="0"/>
    <n v="0"/>
    <n v="0"/>
    <n v="0"/>
    <n v="2"/>
    <n v="1"/>
    <n v="3"/>
    <n v="1"/>
    <n v="0"/>
    <n v="1"/>
    <n v="4"/>
    <n v="1"/>
    <n v="5"/>
    <n v="1"/>
    <n v="1"/>
    <n v="2"/>
    <n v="0"/>
    <n v="0"/>
    <n v="0"/>
    <n v="8"/>
    <n v="3"/>
    <n v="11"/>
    <n v="0"/>
    <n v="0"/>
    <n v="0"/>
    <n v="0"/>
    <n v="0"/>
    <n v="0"/>
    <n v="1"/>
    <n v="1"/>
    <n v="1"/>
    <n v="0"/>
    <n v="0"/>
    <n v="0"/>
    <n v="0"/>
    <n v="0"/>
    <n v="0"/>
    <n v="0"/>
    <n v="0"/>
    <n v="0"/>
    <n v="0"/>
    <n v="0"/>
    <n v="0"/>
    <n v="0"/>
    <n v="0"/>
    <n v="0"/>
    <n v="0"/>
    <n v="0"/>
    <n v="0"/>
    <n v="0"/>
    <n v="0"/>
    <n v="0"/>
    <n v="0"/>
    <n v="1"/>
    <n v="1"/>
    <n v="0"/>
    <n v="0"/>
    <n v="0"/>
    <n v="0"/>
    <n v="0"/>
    <n v="0"/>
    <n v="0"/>
    <n v="1"/>
    <n v="1"/>
    <n v="0"/>
    <n v="0"/>
    <n v="1"/>
  </r>
  <r>
    <s v="08KPB0200W"/>
    <n v="1"/>
    <s v="MATUTINO"/>
    <s v="PRIMARIA INDIGENA COMUNITARIA"/>
    <n v="8"/>
    <s v="CHIHUAHUA"/>
    <n v="8"/>
    <s v="CHIHUAHUA"/>
    <n v="27"/>
    <x v="9"/>
    <x v="8"/>
    <n v="1050"/>
    <s v="BASIGOCHITO"/>
    <s v="CALLE BASIGOCHITO"/>
    <n v="0"/>
    <s v="PÚBLICO"/>
    <x v="3"/>
    <n v="2"/>
    <s v="BÁSICA"/>
    <n v="2"/>
    <x v="0"/>
    <n v="2"/>
    <x v="2"/>
    <n v="1"/>
    <s v="SERVICIOS"/>
    <n v="5"/>
    <s v="INDIGENA"/>
    <m/>
    <m/>
    <m/>
    <n v="10"/>
    <n v="0"/>
    <n v="0"/>
    <n v="0"/>
    <n v="0"/>
    <n v="0"/>
    <n v="0"/>
    <n v="0"/>
    <n v="0"/>
    <n v="0"/>
    <n v="1"/>
    <n v="0"/>
    <n v="1"/>
    <n v="1"/>
    <n v="0"/>
    <n v="1"/>
    <n v="0"/>
    <n v="0"/>
    <n v="0"/>
    <n v="0"/>
    <n v="0"/>
    <n v="0"/>
    <n v="0"/>
    <n v="0"/>
    <n v="0"/>
    <n v="0"/>
    <n v="0"/>
    <n v="0"/>
    <n v="0"/>
    <n v="0"/>
    <n v="0"/>
    <n v="1"/>
    <n v="0"/>
    <n v="1"/>
    <n v="0"/>
    <n v="0"/>
    <n v="0"/>
    <n v="0"/>
    <n v="0"/>
    <n v="0"/>
    <n v="1"/>
    <n v="1"/>
    <n v="0"/>
    <n v="1"/>
    <n v="0"/>
    <n v="0"/>
    <n v="0"/>
    <n v="0"/>
    <n v="0"/>
    <n v="0"/>
    <n v="0"/>
    <n v="0"/>
    <n v="0"/>
    <n v="0"/>
    <n v="0"/>
    <n v="0"/>
    <n v="0"/>
    <n v="0"/>
    <n v="0"/>
    <n v="0"/>
    <n v="0"/>
    <n v="0"/>
    <n v="0"/>
    <n v="0"/>
    <n v="0"/>
    <n v="1"/>
    <n v="0"/>
    <n v="1"/>
    <n v="0"/>
    <n v="0"/>
    <n v="0"/>
    <n v="0"/>
    <n v="0"/>
    <n v="0"/>
    <n v="1"/>
    <n v="1"/>
    <n v="0"/>
    <n v="0"/>
    <n v="1"/>
  </r>
  <r>
    <s v="08KPB0203T"/>
    <n v="4"/>
    <s v="DISCONTINUO"/>
    <s v="PRIMARIA INDIGENA COMUNITARIA"/>
    <n v="8"/>
    <s v="CHIHUAHUA"/>
    <n v="8"/>
    <s v="CHIHUAHUA"/>
    <n v="27"/>
    <x v="9"/>
    <x v="8"/>
    <n v="2143"/>
    <s v="LAGUNITAS"/>
    <s v="CALLE LA LAGUNITA"/>
    <n v="0"/>
    <s v="PÚBLICO"/>
    <x v="3"/>
    <n v="2"/>
    <s v="BÁSICA"/>
    <n v="2"/>
    <x v="0"/>
    <n v="2"/>
    <x v="2"/>
    <n v="1"/>
    <s v="SERVICIOS"/>
    <n v="5"/>
    <s v="INDIGENA"/>
    <m/>
    <m/>
    <m/>
    <n v="0"/>
    <n v="3"/>
    <n v="3"/>
    <n v="6"/>
    <n v="3"/>
    <n v="3"/>
    <n v="6"/>
    <n v="1"/>
    <n v="0"/>
    <n v="1"/>
    <n v="1"/>
    <n v="1"/>
    <n v="2"/>
    <n v="1"/>
    <n v="1"/>
    <n v="2"/>
    <n v="1"/>
    <n v="3"/>
    <n v="4"/>
    <n v="1"/>
    <n v="0"/>
    <n v="1"/>
    <n v="0"/>
    <n v="0"/>
    <n v="0"/>
    <n v="1"/>
    <n v="0"/>
    <n v="1"/>
    <n v="0"/>
    <n v="1"/>
    <n v="1"/>
    <n v="4"/>
    <n v="5"/>
    <n v="9"/>
    <n v="0"/>
    <n v="0"/>
    <n v="0"/>
    <n v="0"/>
    <n v="0"/>
    <n v="0"/>
    <n v="1"/>
    <n v="1"/>
    <n v="0"/>
    <n v="1"/>
    <n v="0"/>
    <n v="0"/>
    <n v="0"/>
    <n v="0"/>
    <n v="0"/>
    <n v="0"/>
    <n v="0"/>
    <n v="1"/>
    <n v="0"/>
    <n v="0"/>
    <n v="0"/>
    <n v="0"/>
    <n v="0"/>
    <n v="0"/>
    <n v="0"/>
    <n v="0"/>
    <n v="0"/>
    <n v="0"/>
    <n v="0"/>
    <n v="0"/>
    <n v="0"/>
    <n v="2"/>
    <n v="0"/>
    <n v="2"/>
    <n v="0"/>
    <n v="0"/>
    <n v="0"/>
    <n v="0"/>
    <n v="0"/>
    <n v="0"/>
    <n v="2"/>
    <n v="2"/>
    <n v="0"/>
    <n v="0"/>
    <n v="1"/>
  </r>
  <r>
    <s v="08KPB0204S"/>
    <n v="4"/>
    <s v="DISCONTINUO"/>
    <s v="PRIMARIA INDIGENA COMUNITARIA"/>
    <n v="8"/>
    <s v="CHIHUAHUA"/>
    <n v="8"/>
    <s v="CHIHUAHUA"/>
    <n v="29"/>
    <x v="3"/>
    <x v="3"/>
    <n v="847"/>
    <s v="CABEZA DE BORREGO"/>
    <s v="CALLE CABEZA DE BORREGO"/>
    <n v="0"/>
    <s v="PÚBLICO"/>
    <x v="3"/>
    <n v="2"/>
    <s v="BÁSICA"/>
    <n v="2"/>
    <x v="0"/>
    <n v="2"/>
    <x v="2"/>
    <n v="1"/>
    <s v="SERVICIOS"/>
    <n v="5"/>
    <s v="INDIGENA"/>
    <m/>
    <m/>
    <m/>
    <n v="0"/>
    <n v="10"/>
    <n v="17"/>
    <n v="27"/>
    <n v="10"/>
    <n v="17"/>
    <n v="27"/>
    <n v="1"/>
    <n v="2"/>
    <n v="3"/>
    <n v="0"/>
    <n v="0"/>
    <n v="0"/>
    <n v="0"/>
    <n v="0"/>
    <n v="0"/>
    <n v="0"/>
    <n v="3"/>
    <n v="3"/>
    <n v="0"/>
    <n v="0"/>
    <n v="0"/>
    <n v="3"/>
    <n v="6"/>
    <n v="9"/>
    <n v="2"/>
    <n v="2"/>
    <n v="4"/>
    <n v="3"/>
    <n v="3"/>
    <n v="6"/>
    <n v="8"/>
    <n v="14"/>
    <n v="22"/>
    <n v="0"/>
    <n v="0"/>
    <n v="0"/>
    <n v="0"/>
    <n v="0"/>
    <n v="0"/>
    <n v="1"/>
    <n v="1"/>
    <n v="1"/>
    <n v="1"/>
    <n v="0"/>
    <n v="0"/>
    <n v="0"/>
    <n v="0"/>
    <n v="0"/>
    <n v="0"/>
    <n v="0"/>
    <n v="0"/>
    <n v="0"/>
    <n v="0"/>
    <n v="0"/>
    <n v="0"/>
    <n v="0"/>
    <n v="0"/>
    <n v="0"/>
    <n v="0"/>
    <n v="0"/>
    <n v="0"/>
    <n v="0"/>
    <n v="0"/>
    <n v="0"/>
    <n v="2"/>
    <n v="1"/>
    <n v="1"/>
    <n v="0"/>
    <n v="0"/>
    <n v="0"/>
    <n v="0"/>
    <n v="0"/>
    <n v="0"/>
    <n v="2"/>
    <n v="2"/>
    <n v="0"/>
    <n v="0"/>
    <n v="1"/>
  </r>
  <r>
    <s v="08KPB0206Q"/>
    <n v="4"/>
    <s v="DISCONTINUO"/>
    <s v="PRIMARIA INDIGENA COMUNITARIA"/>
    <n v="8"/>
    <s v="CHIHUAHUA"/>
    <n v="8"/>
    <s v="CHIHUAHUA"/>
    <n v="27"/>
    <x v="9"/>
    <x v="8"/>
    <n v="2165"/>
    <s v="TURUSEACHI"/>
    <s v="CALLE TURUSEACHI"/>
    <n v="0"/>
    <s v="PÚBLICO"/>
    <x v="3"/>
    <n v="2"/>
    <s v="BÁSICA"/>
    <n v="2"/>
    <x v="0"/>
    <n v="2"/>
    <x v="2"/>
    <n v="1"/>
    <s v="SERVICIOS"/>
    <n v="5"/>
    <s v="INDIGENA"/>
    <m/>
    <m/>
    <m/>
    <n v="0"/>
    <n v="9"/>
    <n v="12"/>
    <n v="21"/>
    <n v="9"/>
    <n v="12"/>
    <n v="21"/>
    <n v="5"/>
    <n v="2"/>
    <n v="7"/>
    <n v="0"/>
    <n v="0"/>
    <n v="0"/>
    <n v="0"/>
    <n v="0"/>
    <n v="0"/>
    <n v="1"/>
    <n v="2"/>
    <n v="3"/>
    <n v="2"/>
    <n v="4"/>
    <n v="6"/>
    <n v="0"/>
    <n v="1"/>
    <n v="1"/>
    <n v="2"/>
    <n v="4"/>
    <n v="6"/>
    <n v="0"/>
    <n v="2"/>
    <n v="2"/>
    <n v="5"/>
    <n v="13"/>
    <n v="18"/>
    <n v="0"/>
    <n v="0"/>
    <n v="0"/>
    <n v="0"/>
    <n v="0"/>
    <n v="0"/>
    <n v="1"/>
    <n v="1"/>
    <n v="1"/>
    <n v="1"/>
    <n v="0"/>
    <n v="0"/>
    <n v="0"/>
    <n v="0"/>
    <n v="0"/>
    <n v="0"/>
    <n v="0"/>
    <n v="0"/>
    <n v="0"/>
    <n v="0"/>
    <n v="0"/>
    <n v="0"/>
    <n v="0"/>
    <n v="0"/>
    <n v="0"/>
    <n v="0"/>
    <n v="0"/>
    <n v="0"/>
    <n v="0"/>
    <n v="0"/>
    <n v="0"/>
    <n v="2"/>
    <n v="1"/>
    <n v="1"/>
    <n v="0"/>
    <n v="0"/>
    <n v="0"/>
    <n v="0"/>
    <n v="0"/>
    <n v="0"/>
    <n v="2"/>
    <n v="2"/>
    <n v="0"/>
    <n v="0"/>
    <n v="1"/>
  </r>
  <r>
    <s v="08KPB0207P"/>
    <n v="4"/>
    <s v="DISCONTINUO"/>
    <s v="PRIMARIA INDIGENA COMUNITARIA"/>
    <n v="8"/>
    <s v="CHIHUAHUA"/>
    <n v="8"/>
    <s v="CHIHUAHUA"/>
    <n v="27"/>
    <x v="9"/>
    <x v="8"/>
    <n v="572"/>
    <s v="RECUZACHI"/>
    <s v="CALLE RECUZACHI"/>
    <n v="0"/>
    <s v="PÚBLICO"/>
    <x v="3"/>
    <n v="2"/>
    <s v="BÁSICA"/>
    <n v="2"/>
    <x v="0"/>
    <n v="2"/>
    <x v="2"/>
    <n v="1"/>
    <s v="SERVICIOS"/>
    <n v="5"/>
    <s v="INDIGENA"/>
    <m/>
    <m/>
    <m/>
    <n v="0"/>
    <n v="9"/>
    <n v="7"/>
    <n v="16"/>
    <n v="9"/>
    <n v="7"/>
    <n v="16"/>
    <n v="2"/>
    <n v="0"/>
    <n v="2"/>
    <n v="1"/>
    <n v="0"/>
    <n v="1"/>
    <n v="1"/>
    <n v="0"/>
    <n v="1"/>
    <n v="1"/>
    <n v="2"/>
    <n v="3"/>
    <n v="1"/>
    <n v="1"/>
    <n v="2"/>
    <n v="1"/>
    <n v="3"/>
    <n v="4"/>
    <n v="3"/>
    <n v="0"/>
    <n v="3"/>
    <n v="1"/>
    <n v="2"/>
    <n v="3"/>
    <n v="8"/>
    <n v="8"/>
    <n v="16"/>
    <n v="0"/>
    <n v="0"/>
    <n v="0"/>
    <n v="0"/>
    <n v="0"/>
    <n v="0"/>
    <n v="1"/>
    <n v="1"/>
    <n v="0"/>
    <n v="1"/>
    <n v="0"/>
    <n v="0"/>
    <n v="0"/>
    <n v="0"/>
    <n v="0"/>
    <n v="0"/>
    <n v="0"/>
    <n v="0"/>
    <n v="0"/>
    <n v="0"/>
    <n v="0"/>
    <n v="0"/>
    <n v="0"/>
    <n v="0"/>
    <n v="0"/>
    <n v="0"/>
    <n v="0"/>
    <n v="0"/>
    <n v="0"/>
    <n v="0"/>
    <n v="0"/>
    <n v="1"/>
    <n v="0"/>
    <n v="1"/>
    <n v="0"/>
    <n v="0"/>
    <n v="0"/>
    <n v="0"/>
    <n v="0"/>
    <n v="0"/>
    <n v="1"/>
    <n v="1"/>
    <n v="0"/>
    <n v="0"/>
    <n v="1"/>
  </r>
  <r>
    <s v="08KPB0208O"/>
    <n v="4"/>
    <s v="DISCONTINUO"/>
    <s v="PRIMARIA INDIGENA COMUNITARIA"/>
    <n v="8"/>
    <s v="CHIHUAHUA"/>
    <n v="8"/>
    <s v="CHIHUAHUA"/>
    <n v="27"/>
    <x v="9"/>
    <x v="8"/>
    <n v="2666"/>
    <s v="RAMUCHEACHI"/>
    <s v="CALLE RAMUCHEACHI"/>
    <n v="0"/>
    <s v="PÚBLICO"/>
    <x v="3"/>
    <n v="2"/>
    <s v="BÁSICA"/>
    <n v="2"/>
    <x v="0"/>
    <n v="2"/>
    <x v="2"/>
    <n v="1"/>
    <s v="SERVICIOS"/>
    <n v="5"/>
    <s v="INDIGENA"/>
    <m/>
    <m/>
    <m/>
    <n v="0"/>
    <n v="8"/>
    <n v="3"/>
    <n v="11"/>
    <n v="8"/>
    <n v="3"/>
    <n v="11"/>
    <n v="2"/>
    <n v="0"/>
    <n v="2"/>
    <n v="0"/>
    <n v="1"/>
    <n v="1"/>
    <n v="0"/>
    <n v="1"/>
    <n v="1"/>
    <n v="3"/>
    <n v="0"/>
    <n v="3"/>
    <n v="4"/>
    <n v="2"/>
    <n v="6"/>
    <n v="1"/>
    <n v="0"/>
    <n v="1"/>
    <n v="0"/>
    <n v="1"/>
    <n v="1"/>
    <n v="0"/>
    <n v="0"/>
    <n v="0"/>
    <n v="8"/>
    <n v="4"/>
    <n v="12"/>
    <n v="0"/>
    <n v="0"/>
    <n v="0"/>
    <n v="0"/>
    <n v="0"/>
    <n v="0"/>
    <n v="1"/>
    <n v="1"/>
    <n v="0"/>
    <n v="1"/>
    <n v="0"/>
    <n v="0"/>
    <n v="0"/>
    <n v="0"/>
    <n v="0"/>
    <n v="0"/>
    <n v="0"/>
    <n v="0"/>
    <n v="0"/>
    <n v="0"/>
    <n v="0"/>
    <n v="0"/>
    <n v="0"/>
    <n v="0"/>
    <n v="0"/>
    <n v="0"/>
    <n v="0"/>
    <n v="0"/>
    <n v="0"/>
    <n v="0"/>
    <n v="0"/>
    <n v="1"/>
    <n v="0"/>
    <n v="1"/>
    <n v="0"/>
    <n v="0"/>
    <n v="0"/>
    <n v="0"/>
    <n v="0"/>
    <n v="0"/>
    <n v="1"/>
    <n v="1"/>
    <n v="0"/>
    <n v="0"/>
    <n v="1"/>
  </r>
  <r>
    <s v="08KPB0210C"/>
    <n v="4"/>
    <s v="DISCONTINUO"/>
    <s v="PRIMARIA INDIGENA COMUNITARIA"/>
    <n v="8"/>
    <s v="CHIHUAHUA"/>
    <n v="8"/>
    <s v="CHIHUAHUA"/>
    <n v="29"/>
    <x v="3"/>
    <x v="3"/>
    <n v="1205"/>
    <s v="LOS LAURELES"/>
    <s v="CALLE LOS LAURELES"/>
    <n v="0"/>
    <s v="PÚBLICO"/>
    <x v="3"/>
    <n v="2"/>
    <s v="BÁSICA"/>
    <n v="2"/>
    <x v="0"/>
    <n v="2"/>
    <x v="2"/>
    <n v="1"/>
    <s v="SERVICIOS"/>
    <n v="5"/>
    <s v="INDIGENA"/>
    <m/>
    <m/>
    <m/>
    <n v="0"/>
    <n v="6"/>
    <n v="7"/>
    <n v="13"/>
    <n v="6"/>
    <n v="7"/>
    <n v="13"/>
    <n v="0"/>
    <n v="0"/>
    <n v="0"/>
    <n v="0"/>
    <n v="0"/>
    <n v="0"/>
    <n v="0"/>
    <n v="0"/>
    <n v="0"/>
    <n v="1"/>
    <n v="2"/>
    <n v="3"/>
    <n v="2"/>
    <n v="3"/>
    <n v="5"/>
    <n v="1"/>
    <n v="2"/>
    <n v="3"/>
    <n v="0"/>
    <n v="0"/>
    <n v="0"/>
    <n v="2"/>
    <n v="0"/>
    <n v="2"/>
    <n v="6"/>
    <n v="7"/>
    <n v="13"/>
    <n v="0"/>
    <n v="0"/>
    <n v="0"/>
    <n v="0"/>
    <n v="0"/>
    <n v="0"/>
    <n v="1"/>
    <n v="1"/>
    <n v="0"/>
    <n v="1"/>
    <n v="0"/>
    <n v="0"/>
    <n v="0"/>
    <n v="0"/>
    <n v="0"/>
    <n v="0"/>
    <n v="0"/>
    <n v="0"/>
    <n v="0"/>
    <n v="0"/>
    <n v="0"/>
    <n v="0"/>
    <n v="0"/>
    <n v="0"/>
    <n v="0"/>
    <n v="0"/>
    <n v="0"/>
    <n v="0"/>
    <n v="0"/>
    <n v="0"/>
    <n v="0"/>
    <n v="1"/>
    <n v="0"/>
    <n v="1"/>
    <n v="0"/>
    <n v="0"/>
    <n v="0"/>
    <n v="0"/>
    <n v="0"/>
    <n v="0"/>
    <n v="1"/>
    <n v="1"/>
    <n v="0"/>
    <n v="0"/>
    <n v="1"/>
  </r>
  <r>
    <s v="08KPB0211B"/>
    <n v="4"/>
    <s v="DISCONTINUO"/>
    <s v="PRIMARIA INDIGENA COMUNITARIA"/>
    <n v="8"/>
    <s v="CHIHUAHUA"/>
    <n v="8"/>
    <s v="CHIHUAHUA"/>
    <n v="27"/>
    <x v="9"/>
    <x v="8"/>
    <n v="164"/>
    <s v="CHICUÉ"/>
    <s v="CALLE CHICUE"/>
    <n v="0"/>
    <s v="PÚBLICO"/>
    <x v="3"/>
    <n v="2"/>
    <s v="BÁSICA"/>
    <n v="2"/>
    <x v="0"/>
    <n v="2"/>
    <x v="2"/>
    <n v="1"/>
    <s v="SERVICIOS"/>
    <n v="5"/>
    <s v="INDIGENA"/>
    <m/>
    <m/>
    <m/>
    <n v="0"/>
    <n v="3"/>
    <n v="5"/>
    <n v="8"/>
    <n v="3"/>
    <n v="5"/>
    <n v="8"/>
    <n v="0"/>
    <n v="0"/>
    <n v="0"/>
    <n v="0"/>
    <n v="0"/>
    <n v="0"/>
    <n v="0"/>
    <n v="0"/>
    <n v="0"/>
    <n v="0"/>
    <n v="3"/>
    <n v="3"/>
    <n v="1"/>
    <n v="0"/>
    <n v="1"/>
    <n v="1"/>
    <n v="1"/>
    <n v="2"/>
    <n v="1"/>
    <n v="1"/>
    <n v="2"/>
    <n v="0"/>
    <n v="0"/>
    <n v="0"/>
    <n v="3"/>
    <n v="5"/>
    <n v="8"/>
    <n v="0"/>
    <n v="0"/>
    <n v="0"/>
    <n v="0"/>
    <n v="0"/>
    <n v="0"/>
    <n v="1"/>
    <n v="1"/>
    <n v="0"/>
    <n v="1"/>
    <n v="0"/>
    <n v="0"/>
    <n v="0"/>
    <n v="0"/>
    <n v="0"/>
    <n v="0"/>
    <n v="0"/>
    <n v="0"/>
    <n v="0"/>
    <n v="0"/>
    <n v="0"/>
    <n v="0"/>
    <n v="0"/>
    <n v="0"/>
    <n v="0"/>
    <n v="0"/>
    <n v="0"/>
    <n v="0"/>
    <n v="0"/>
    <n v="0"/>
    <n v="0"/>
    <n v="1"/>
    <n v="0"/>
    <n v="1"/>
    <n v="0"/>
    <n v="0"/>
    <n v="0"/>
    <n v="0"/>
    <n v="0"/>
    <n v="0"/>
    <n v="1"/>
    <n v="1"/>
    <n v="0"/>
    <n v="0"/>
    <n v="1"/>
  </r>
  <r>
    <s v="08KPB0214Z"/>
    <n v="4"/>
    <s v="DISCONTINUO"/>
    <s v="PRIMARIA INDIGENA COMUNITARIA"/>
    <n v="8"/>
    <s v="CHIHUAHUA"/>
    <n v="8"/>
    <s v="CHIHUAHUA"/>
    <n v="27"/>
    <x v="9"/>
    <x v="8"/>
    <n v="131"/>
    <s v="GÜIRINAPUCHI (BIRINAPUCHI)"/>
    <s v="CALLE GUIRINAPUCHI (BIRINAPUCHI)"/>
    <n v="0"/>
    <s v="PÚBLICO"/>
    <x v="3"/>
    <n v="2"/>
    <s v="BÁSICA"/>
    <n v="2"/>
    <x v="0"/>
    <n v="2"/>
    <x v="2"/>
    <n v="1"/>
    <s v="SERVICIOS"/>
    <n v="5"/>
    <s v="INDIGENA"/>
    <m/>
    <m/>
    <m/>
    <n v="0"/>
    <n v="2"/>
    <n v="2"/>
    <n v="4"/>
    <n v="2"/>
    <n v="2"/>
    <n v="4"/>
    <n v="2"/>
    <n v="1"/>
    <n v="3"/>
    <n v="0"/>
    <n v="1"/>
    <n v="1"/>
    <n v="0"/>
    <n v="1"/>
    <n v="1"/>
    <n v="1"/>
    <n v="1"/>
    <n v="2"/>
    <n v="0"/>
    <n v="1"/>
    <n v="1"/>
    <n v="2"/>
    <n v="0"/>
    <n v="2"/>
    <n v="0"/>
    <n v="2"/>
    <n v="2"/>
    <n v="1"/>
    <n v="0"/>
    <n v="1"/>
    <n v="4"/>
    <n v="5"/>
    <n v="9"/>
    <n v="0"/>
    <n v="0"/>
    <n v="0"/>
    <n v="0"/>
    <n v="0"/>
    <n v="0"/>
    <n v="1"/>
    <n v="1"/>
    <n v="0"/>
    <n v="1"/>
    <n v="0"/>
    <n v="0"/>
    <n v="0"/>
    <n v="0"/>
    <n v="0"/>
    <n v="0"/>
    <n v="0"/>
    <n v="0"/>
    <n v="0"/>
    <n v="0"/>
    <n v="0"/>
    <n v="0"/>
    <n v="0"/>
    <n v="0"/>
    <n v="0"/>
    <n v="0"/>
    <n v="0"/>
    <n v="0"/>
    <n v="0"/>
    <n v="0"/>
    <n v="0"/>
    <n v="1"/>
    <n v="0"/>
    <n v="1"/>
    <n v="0"/>
    <n v="0"/>
    <n v="0"/>
    <n v="0"/>
    <n v="0"/>
    <n v="0"/>
    <n v="1"/>
    <n v="1"/>
    <n v="0"/>
    <n v="0"/>
    <n v="1"/>
  </r>
  <r>
    <s v="08KPB0215Y"/>
    <n v="4"/>
    <s v="DISCONTINUO"/>
    <s v="PRIMARIA INDIGENA COMUNITARIA"/>
    <n v="8"/>
    <s v="CHIHUAHUA"/>
    <n v="8"/>
    <s v="CHIHUAHUA"/>
    <n v="27"/>
    <x v="9"/>
    <x v="8"/>
    <n v="534"/>
    <s v="CHARERACHI"/>
    <s v="CALLE CHARERACHI"/>
    <n v="0"/>
    <s v="PÚBLICO"/>
    <x v="3"/>
    <n v="2"/>
    <s v="BÁSICA"/>
    <n v="2"/>
    <x v="0"/>
    <n v="2"/>
    <x v="2"/>
    <n v="1"/>
    <s v="SERVICIOS"/>
    <n v="5"/>
    <s v="INDIGENA"/>
    <m/>
    <m/>
    <m/>
    <n v="0"/>
    <n v="7"/>
    <n v="7"/>
    <n v="14"/>
    <n v="7"/>
    <n v="7"/>
    <n v="14"/>
    <n v="2"/>
    <n v="0"/>
    <n v="2"/>
    <n v="0"/>
    <n v="0"/>
    <n v="0"/>
    <n v="0"/>
    <n v="0"/>
    <n v="0"/>
    <n v="1"/>
    <n v="5"/>
    <n v="6"/>
    <n v="2"/>
    <n v="2"/>
    <n v="4"/>
    <n v="0"/>
    <n v="0"/>
    <n v="0"/>
    <n v="0"/>
    <n v="0"/>
    <n v="0"/>
    <n v="2"/>
    <n v="0"/>
    <n v="2"/>
    <n v="5"/>
    <n v="7"/>
    <n v="12"/>
    <n v="0"/>
    <n v="0"/>
    <n v="0"/>
    <n v="0"/>
    <n v="0"/>
    <n v="0"/>
    <n v="1"/>
    <n v="1"/>
    <n v="0"/>
    <n v="1"/>
    <n v="0"/>
    <n v="0"/>
    <n v="0"/>
    <n v="0"/>
    <n v="0"/>
    <n v="0"/>
    <n v="0"/>
    <n v="0"/>
    <n v="0"/>
    <n v="0"/>
    <n v="0"/>
    <n v="0"/>
    <n v="0"/>
    <n v="0"/>
    <n v="0"/>
    <n v="0"/>
    <n v="0"/>
    <n v="0"/>
    <n v="0"/>
    <n v="0"/>
    <n v="0"/>
    <n v="1"/>
    <n v="0"/>
    <n v="1"/>
    <n v="0"/>
    <n v="0"/>
    <n v="0"/>
    <n v="0"/>
    <n v="0"/>
    <n v="0"/>
    <n v="1"/>
    <n v="1"/>
    <n v="0"/>
    <n v="0"/>
    <n v="1"/>
  </r>
  <r>
    <s v="08KPB0219U"/>
    <n v="4"/>
    <s v="DISCONTINUO"/>
    <s v="ESCUELA PRIMARIA INDIGENA"/>
    <n v="8"/>
    <s v="CHIHUAHUA"/>
    <n v="8"/>
    <s v="CHIHUAHUA"/>
    <n v="29"/>
    <x v="3"/>
    <x v="3"/>
    <n v="453"/>
    <s v="LAS CRUCES"/>
    <s v="CALLE LAS CRUCES"/>
    <n v="0"/>
    <s v="PÚBLICO"/>
    <x v="3"/>
    <n v="2"/>
    <s v="BÁSICA"/>
    <n v="2"/>
    <x v="0"/>
    <n v="2"/>
    <x v="2"/>
    <n v="1"/>
    <s v="SERVICIOS"/>
    <n v="5"/>
    <s v="INDIGENA"/>
    <m/>
    <m/>
    <m/>
    <n v="0"/>
    <n v="3"/>
    <n v="3"/>
    <n v="6"/>
    <n v="3"/>
    <n v="3"/>
    <n v="6"/>
    <n v="0"/>
    <n v="1"/>
    <n v="1"/>
    <n v="0"/>
    <n v="0"/>
    <n v="0"/>
    <n v="0"/>
    <n v="0"/>
    <n v="0"/>
    <n v="0"/>
    <n v="0"/>
    <n v="0"/>
    <n v="0"/>
    <n v="0"/>
    <n v="0"/>
    <n v="1"/>
    <n v="1"/>
    <n v="2"/>
    <n v="1"/>
    <n v="2"/>
    <n v="3"/>
    <n v="1"/>
    <n v="0"/>
    <n v="1"/>
    <n v="3"/>
    <n v="3"/>
    <n v="6"/>
    <n v="0"/>
    <n v="0"/>
    <n v="0"/>
    <n v="0"/>
    <n v="0"/>
    <n v="0"/>
    <n v="1"/>
    <n v="1"/>
    <n v="0"/>
    <n v="1"/>
    <n v="0"/>
    <n v="0"/>
    <n v="0"/>
    <n v="0"/>
    <n v="0"/>
    <n v="0"/>
    <n v="0"/>
    <n v="0"/>
    <n v="0"/>
    <n v="0"/>
    <n v="0"/>
    <n v="0"/>
    <n v="0"/>
    <n v="0"/>
    <n v="0"/>
    <n v="0"/>
    <n v="0"/>
    <n v="0"/>
    <n v="0"/>
    <n v="0"/>
    <n v="0"/>
    <n v="1"/>
    <n v="0"/>
    <n v="1"/>
    <n v="0"/>
    <n v="0"/>
    <n v="0"/>
    <n v="0"/>
    <n v="0"/>
    <n v="0"/>
    <n v="1"/>
    <n v="1"/>
    <n v="0"/>
    <n v="0"/>
    <n v="1"/>
  </r>
  <r>
    <s v="08KPB0221I"/>
    <n v="4"/>
    <s v="DISCONTINUO"/>
    <s v="PRIMARIA INDIGENA COMUNITARIA"/>
    <n v="8"/>
    <s v="CHIHUAHUA"/>
    <n v="8"/>
    <s v="CHIHUAHUA"/>
    <n v="7"/>
    <x v="48"/>
    <x v="8"/>
    <n v="502"/>
    <s v="EL LLANO GRANDE"/>
    <s v="CALLE NINGUNO"/>
    <n v="0"/>
    <s v="PÚBLICO"/>
    <x v="3"/>
    <n v="2"/>
    <s v="BÁSICA"/>
    <n v="2"/>
    <x v="0"/>
    <n v="2"/>
    <x v="2"/>
    <n v="1"/>
    <s v="SERVICIOS"/>
    <n v="5"/>
    <s v="INDIGENA"/>
    <m/>
    <m/>
    <m/>
    <n v="0"/>
    <n v="5"/>
    <n v="7"/>
    <n v="12"/>
    <n v="5"/>
    <n v="7"/>
    <n v="12"/>
    <n v="0"/>
    <n v="4"/>
    <n v="4"/>
    <n v="1"/>
    <n v="1"/>
    <n v="2"/>
    <n v="1"/>
    <n v="1"/>
    <n v="2"/>
    <n v="1"/>
    <n v="0"/>
    <n v="1"/>
    <n v="0"/>
    <n v="0"/>
    <n v="0"/>
    <n v="3"/>
    <n v="2"/>
    <n v="5"/>
    <n v="0"/>
    <n v="1"/>
    <n v="1"/>
    <n v="1"/>
    <n v="0"/>
    <n v="1"/>
    <n v="6"/>
    <n v="4"/>
    <n v="10"/>
    <n v="0"/>
    <n v="0"/>
    <n v="0"/>
    <n v="0"/>
    <n v="0"/>
    <n v="0"/>
    <n v="1"/>
    <n v="1"/>
    <n v="0"/>
    <n v="1"/>
    <n v="0"/>
    <n v="0"/>
    <n v="0"/>
    <n v="0"/>
    <n v="0"/>
    <n v="0"/>
    <n v="0"/>
    <n v="1"/>
    <n v="0"/>
    <n v="0"/>
    <n v="0"/>
    <n v="0"/>
    <n v="0"/>
    <n v="0"/>
    <n v="0"/>
    <n v="0"/>
    <n v="0"/>
    <n v="0"/>
    <n v="0"/>
    <n v="0"/>
    <n v="0"/>
    <n v="2"/>
    <n v="0"/>
    <n v="2"/>
    <n v="0"/>
    <n v="0"/>
    <n v="0"/>
    <n v="0"/>
    <n v="0"/>
    <n v="0"/>
    <n v="2"/>
    <n v="2"/>
    <n v="0"/>
    <n v="0"/>
    <n v="1"/>
  </r>
  <r>
    <s v="08KPB0222H"/>
    <n v="4"/>
    <s v="DISCONTINUO"/>
    <s v="PRIMARIA INDIGENA COMUNITARIA"/>
    <n v="8"/>
    <s v="CHIHUAHUA"/>
    <n v="8"/>
    <s v="CHIHUAHUA"/>
    <n v="27"/>
    <x v="9"/>
    <x v="8"/>
    <n v="2069"/>
    <s v="RIQUIRACHI"/>
    <s v="CALLE RIQUIRACHI"/>
    <n v="0"/>
    <s v="PÚBLICO"/>
    <x v="3"/>
    <n v="2"/>
    <s v="BÁSICA"/>
    <n v="2"/>
    <x v="0"/>
    <n v="2"/>
    <x v="2"/>
    <n v="1"/>
    <s v="SERVICIOS"/>
    <n v="5"/>
    <s v="INDIGENA"/>
    <m/>
    <m/>
    <m/>
    <n v="0"/>
    <n v="1"/>
    <n v="4"/>
    <n v="5"/>
    <n v="1"/>
    <n v="4"/>
    <n v="5"/>
    <n v="0"/>
    <n v="0"/>
    <n v="0"/>
    <n v="0"/>
    <n v="0"/>
    <n v="0"/>
    <n v="0"/>
    <n v="0"/>
    <n v="0"/>
    <n v="0"/>
    <n v="1"/>
    <n v="1"/>
    <n v="0"/>
    <n v="0"/>
    <n v="0"/>
    <n v="0"/>
    <n v="0"/>
    <n v="0"/>
    <n v="0"/>
    <n v="0"/>
    <n v="0"/>
    <n v="1"/>
    <n v="3"/>
    <n v="4"/>
    <n v="1"/>
    <n v="4"/>
    <n v="5"/>
    <n v="0"/>
    <n v="0"/>
    <n v="0"/>
    <n v="0"/>
    <n v="0"/>
    <n v="0"/>
    <n v="1"/>
    <n v="1"/>
    <n v="0"/>
    <n v="1"/>
    <n v="0"/>
    <n v="0"/>
    <n v="0"/>
    <n v="0"/>
    <n v="0"/>
    <n v="0"/>
    <n v="0"/>
    <n v="0"/>
    <n v="0"/>
    <n v="0"/>
    <n v="0"/>
    <n v="0"/>
    <n v="0"/>
    <n v="0"/>
    <n v="0"/>
    <n v="0"/>
    <n v="0"/>
    <n v="0"/>
    <n v="0"/>
    <n v="0"/>
    <n v="0"/>
    <n v="1"/>
    <n v="0"/>
    <n v="1"/>
    <n v="0"/>
    <n v="0"/>
    <n v="0"/>
    <n v="0"/>
    <n v="0"/>
    <n v="0"/>
    <n v="1"/>
    <n v="1"/>
    <n v="0"/>
    <n v="0"/>
    <n v="1"/>
  </r>
  <r>
    <s v="08KPB0226D"/>
    <n v="4"/>
    <s v="DISCONTINUO"/>
    <s v="PRIMARIA INDIGENA"/>
    <n v="8"/>
    <s v="CHIHUAHUA"/>
    <n v="8"/>
    <s v="CHIHUAHUA"/>
    <n v="29"/>
    <x v="3"/>
    <x v="3"/>
    <n v="56"/>
    <s v="COLORADAS DE LA VIRGEN"/>
    <s v="CALLE CONOCIDO"/>
    <n v="0"/>
    <s v="PÚBLICO"/>
    <x v="3"/>
    <n v="2"/>
    <s v="BÁSICA"/>
    <n v="2"/>
    <x v="0"/>
    <n v="2"/>
    <x v="2"/>
    <n v="1"/>
    <s v="SERVICIOS"/>
    <n v="5"/>
    <s v="INDIGENA"/>
    <m/>
    <m/>
    <s v="08ACE0001J"/>
    <n v="10"/>
    <n v="0"/>
    <n v="0"/>
    <n v="0"/>
    <n v="0"/>
    <n v="0"/>
    <n v="0"/>
    <n v="0"/>
    <n v="0"/>
    <n v="0"/>
    <n v="1"/>
    <n v="0"/>
    <n v="1"/>
    <n v="1"/>
    <n v="0"/>
    <n v="1"/>
    <n v="0"/>
    <n v="0"/>
    <n v="0"/>
    <n v="0"/>
    <n v="0"/>
    <n v="0"/>
    <n v="0"/>
    <n v="0"/>
    <n v="0"/>
    <n v="0"/>
    <n v="0"/>
    <n v="0"/>
    <n v="0"/>
    <n v="0"/>
    <n v="0"/>
    <n v="1"/>
    <n v="0"/>
    <n v="1"/>
    <n v="0"/>
    <n v="0"/>
    <n v="0"/>
    <n v="0"/>
    <n v="0"/>
    <n v="0"/>
    <n v="1"/>
    <n v="1"/>
    <n v="0"/>
    <n v="1"/>
    <n v="0"/>
    <n v="0"/>
    <n v="0"/>
    <n v="0"/>
    <n v="0"/>
    <n v="0"/>
    <n v="0"/>
    <n v="0"/>
    <n v="0"/>
    <n v="0"/>
    <n v="0"/>
    <n v="0"/>
    <n v="0"/>
    <n v="0"/>
    <n v="0"/>
    <n v="0"/>
    <n v="0"/>
    <n v="0"/>
    <n v="0"/>
    <n v="0"/>
    <n v="0"/>
    <n v="1"/>
    <n v="0"/>
    <n v="1"/>
    <n v="0"/>
    <n v="0"/>
    <n v="0"/>
    <n v="0"/>
    <n v="0"/>
    <n v="0"/>
    <n v="1"/>
    <n v="1"/>
    <n v="0"/>
    <n v="0"/>
    <n v="1"/>
  </r>
  <r>
    <s v="08KPB0227C"/>
    <n v="4"/>
    <s v="DISCONTINUO"/>
    <s v="PRIMARIA INDIGENA"/>
    <n v="8"/>
    <s v="CHIHUAHUA"/>
    <n v="8"/>
    <s v="CHIHUAHUA"/>
    <n v="29"/>
    <x v="3"/>
    <x v="3"/>
    <n v="2260"/>
    <s v="EL CHOAL"/>
    <s v="NINGUNO NINGUNO"/>
    <n v="0"/>
    <s v="PÚBLICO"/>
    <x v="3"/>
    <n v="2"/>
    <s v="BÁSICA"/>
    <n v="2"/>
    <x v="0"/>
    <n v="2"/>
    <x v="2"/>
    <n v="1"/>
    <s v="SERVICIOS"/>
    <n v="5"/>
    <s v="INDIGENA"/>
    <m/>
    <m/>
    <m/>
    <n v="0"/>
    <n v="11"/>
    <n v="6"/>
    <n v="17"/>
    <n v="11"/>
    <n v="6"/>
    <n v="17"/>
    <n v="3"/>
    <n v="0"/>
    <n v="3"/>
    <n v="0"/>
    <n v="0"/>
    <n v="0"/>
    <n v="0"/>
    <n v="0"/>
    <n v="0"/>
    <n v="2"/>
    <n v="0"/>
    <n v="2"/>
    <n v="2"/>
    <n v="2"/>
    <n v="4"/>
    <n v="1"/>
    <n v="1"/>
    <n v="2"/>
    <n v="1"/>
    <n v="0"/>
    <n v="1"/>
    <n v="2"/>
    <n v="3"/>
    <n v="5"/>
    <n v="8"/>
    <n v="6"/>
    <n v="14"/>
    <n v="0"/>
    <n v="0"/>
    <n v="0"/>
    <n v="0"/>
    <n v="0"/>
    <n v="0"/>
    <n v="1"/>
    <n v="1"/>
    <n v="0"/>
    <n v="1"/>
    <n v="0"/>
    <n v="0"/>
    <n v="0"/>
    <n v="0"/>
    <n v="0"/>
    <n v="0"/>
    <n v="0"/>
    <n v="0"/>
    <n v="0"/>
    <n v="0"/>
    <n v="0"/>
    <n v="0"/>
    <n v="0"/>
    <n v="0"/>
    <n v="0"/>
    <n v="0"/>
    <n v="0"/>
    <n v="0"/>
    <n v="0"/>
    <n v="0"/>
    <n v="0"/>
    <n v="1"/>
    <n v="0"/>
    <n v="1"/>
    <n v="0"/>
    <n v="0"/>
    <n v="0"/>
    <n v="0"/>
    <n v="0"/>
    <n v="0"/>
    <n v="1"/>
    <n v="1"/>
    <n v="0"/>
    <n v="0"/>
    <n v="1"/>
  </r>
  <r>
    <s v="08KPB0229A"/>
    <n v="4"/>
    <s v="DISCONTINUO"/>
    <s v="PRIMARIA INDIGENA COMUNITARIA"/>
    <n v="8"/>
    <s v="CHIHUAHUA"/>
    <n v="8"/>
    <s v="CHIHUAHUA"/>
    <n v="27"/>
    <x v="9"/>
    <x v="8"/>
    <n v="429"/>
    <s v="BARBECHITOS DE ABAJO"/>
    <s v="CALLE BARBECHITOS DE ABAJO"/>
    <n v="0"/>
    <s v="PÚBLICO"/>
    <x v="3"/>
    <n v="2"/>
    <s v="BÁSICA"/>
    <n v="2"/>
    <x v="0"/>
    <n v="2"/>
    <x v="2"/>
    <n v="1"/>
    <s v="SERVICIOS"/>
    <n v="5"/>
    <s v="INDIGENA"/>
    <m/>
    <m/>
    <s v="08ACE0001J"/>
    <n v="0"/>
    <n v="11"/>
    <n v="8"/>
    <n v="19"/>
    <n v="11"/>
    <n v="8"/>
    <n v="19"/>
    <n v="2"/>
    <n v="2"/>
    <n v="4"/>
    <n v="0"/>
    <n v="0"/>
    <n v="0"/>
    <n v="0"/>
    <n v="0"/>
    <n v="0"/>
    <n v="1"/>
    <n v="2"/>
    <n v="3"/>
    <n v="3"/>
    <n v="1"/>
    <n v="4"/>
    <n v="3"/>
    <n v="1"/>
    <n v="4"/>
    <n v="0"/>
    <n v="0"/>
    <n v="0"/>
    <n v="2"/>
    <n v="2"/>
    <n v="4"/>
    <n v="9"/>
    <n v="6"/>
    <n v="15"/>
    <n v="0"/>
    <n v="0"/>
    <n v="0"/>
    <n v="0"/>
    <n v="0"/>
    <n v="0"/>
    <n v="1"/>
    <n v="1"/>
    <n v="1"/>
    <n v="0"/>
    <n v="0"/>
    <n v="0"/>
    <n v="0"/>
    <n v="0"/>
    <n v="0"/>
    <n v="0"/>
    <n v="0"/>
    <n v="0"/>
    <n v="0"/>
    <n v="0"/>
    <n v="0"/>
    <n v="0"/>
    <n v="0"/>
    <n v="0"/>
    <n v="0"/>
    <n v="0"/>
    <n v="0"/>
    <n v="0"/>
    <n v="0"/>
    <n v="0"/>
    <n v="0"/>
    <n v="1"/>
    <n v="1"/>
    <n v="0"/>
    <n v="0"/>
    <n v="0"/>
    <n v="0"/>
    <n v="0"/>
    <n v="0"/>
    <n v="0"/>
    <n v="1"/>
    <n v="1"/>
    <n v="0"/>
    <n v="0"/>
    <n v="1"/>
  </r>
  <r>
    <s v="08KPB0231P"/>
    <n v="4"/>
    <s v="DISCONTINUO"/>
    <s v="PRIMARIA INDIGENA COMUNITARIA"/>
    <n v="8"/>
    <s v="CHIHUAHUA"/>
    <n v="8"/>
    <s v="CHIHUAHUA"/>
    <n v="29"/>
    <x v="3"/>
    <x v="3"/>
    <n v="2102"/>
    <s v="CABORACHE"/>
    <s v="CALLE CABORACHI"/>
    <n v="0"/>
    <s v="PÚBLICO"/>
    <x v="3"/>
    <n v="2"/>
    <s v="BÁSICA"/>
    <n v="2"/>
    <x v="0"/>
    <n v="2"/>
    <x v="2"/>
    <n v="1"/>
    <s v="SERVICIOS"/>
    <n v="5"/>
    <s v="INDIGENA"/>
    <m/>
    <m/>
    <m/>
    <n v="0"/>
    <n v="3"/>
    <n v="4"/>
    <n v="7"/>
    <n v="3"/>
    <n v="4"/>
    <n v="7"/>
    <n v="2"/>
    <n v="1"/>
    <n v="3"/>
    <n v="0"/>
    <n v="0"/>
    <n v="0"/>
    <n v="0"/>
    <n v="0"/>
    <n v="0"/>
    <n v="0"/>
    <n v="0"/>
    <n v="0"/>
    <n v="0"/>
    <n v="1"/>
    <n v="1"/>
    <n v="0"/>
    <n v="0"/>
    <n v="0"/>
    <n v="1"/>
    <n v="1"/>
    <n v="2"/>
    <n v="0"/>
    <n v="1"/>
    <n v="1"/>
    <n v="1"/>
    <n v="3"/>
    <n v="4"/>
    <n v="0"/>
    <n v="0"/>
    <n v="0"/>
    <n v="0"/>
    <n v="0"/>
    <n v="0"/>
    <n v="1"/>
    <n v="1"/>
    <n v="1"/>
    <n v="0"/>
    <n v="0"/>
    <n v="0"/>
    <n v="0"/>
    <n v="0"/>
    <n v="0"/>
    <n v="0"/>
    <n v="0"/>
    <n v="0"/>
    <n v="0"/>
    <n v="0"/>
    <n v="0"/>
    <n v="0"/>
    <n v="0"/>
    <n v="0"/>
    <n v="0"/>
    <n v="0"/>
    <n v="0"/>
    <n v="0"/>
    <n v="0"/>
    <n v="0"/>
    <n v="0"/>
    <n v="1"/>
    <n v="1"/>
    <n v="0"/>
    <n v="0"/>
    <n v="0"/>
    <n v="0"/>
    <n v="0"/>
    <n v="0"/>
    <n v="0"/>
    <n v="1"/>
    <n v="1"/>
    <n v="0"/>
    <n v="0"/>
    <n v="1"/>
  </r>
  <r>
    <s v="08KPB0238I"/>
    <n v="4"/>
    <s v="DISCONTINUO"/>
    <s v="PRIMARIA INDIGENA COMUNITARIA"/>
    <n v="8"/>
    <s v="CHIHUAHUA"/>
    <n v="8"/>
    <s v="CHIHUAHUA"/>
    <n v="29"/>
    <x v="3"/>
    <x v="3"/>
    <n v="1007"/>
    <s v="EL OJITO"/>
    <s v="CALLE EL OJITO"/>
    <n v="0"/>
    <s v="PÚBLICO"/>
    <x v="3"/>
    <n v="2"/>
    <s v="BÁSICA"/>
    <n v="2"/>
    <x v="0"/>
    <n v="2"/>
    <x v="2"/>
    <n v="1"/>
    <s v="SERVICIOS"/>
    <n v="5"/>
    <s v="INDIGENA"/>
    <m/>
    <m/>
    <m/>
    <n v="0"/>
    <n v="2"/>
    <n v="3"/>
    <n v="5"/>
    <n v="2"/>
    <n v="3"/>
    <n v="5"/>
    <n v="0"/>
    <n v="0"/>
    <n v="0"/>
    <n v="0"/>
    <n v="0"/>
    <n v="0"/>
    <n v="0"/>
    <n v="0"/>
    <n v="0"/>
    <n v="0"/>
    <n v="2"/>
    <n v="2"/>
    <n v="0"/>
    <n v="0"/>
    <n v="0"/>
    <n v="1"/>
    <n v="0"/>
    <n v="1"/>
    <n v="0"/>
    <n v="1"/>
    <n v="1"/>
    <n v="1"/>
    <n v="0"/>
    <n v="1"/>
    <n v="2"/>
    <n v="3"/>
    <n v="5"/>
    <n v="0"/>
    <n v="0"/>
    <n v="0"/>
    <n v="0"/>
    <n v="0"/>
    <n v="0"/>
    <n v="1"/>
    <n v="1"/>
    <n v="0"/>
    <n v="1"/>
    <n v="0"/>
    <n v="0"/>
    <n v="0"/>
    <n v="0"/>
    <n v="0"/>
    <n v="0"/>
    <n v="0"/>
    <n v="0"/>
    <n v="0"/>
    <n v="0"/>
    <n v="0"/>
    <n v="0"/>
    <n v="0"/>
    <n v="0"/>
    <n v="0"/>
    <n v="0"/>
    <n v="0"/>
    <n v="0"/>
    <n v="0"/>
    <n v="0"/>
    <n v="0"/>
    <n v="1"/>
    <n v="0"/>
    <n v="1"/>
    <n v="0"/>
    <n v="0"/>
    <n v="0"/>
    <n v="0"/>
    <n v="0"/>
    <n v="0"/>
    <n v="1"/>
    <n v="1"/>
    <n v="0"/>
    <n v="0"/>
    <n v="1"/>
  </r>
  <r>
    <s v="08KPB0239H"/>
    <n v="4"/>
    <s v="DISCONTINUO"/>
    <s v="PRIMARIA INDIGENA COMUNITARIA AULA COMPARTIDA"/>
    <n v="8"/>
    <s v="CHIHUAHUA"/>
    <n v="8"/>
    <s v="CHIHUAHUA"/>
    <n v="29"/>
    <x v="3"/>
    <x v="3"/>
    <n v="1769"/>
    <s v="BAJÍO MOLINA"/>
    <s v="CALLE NINGUNO"/>
    <n v="0"/>
    <s v="PÚBLICO"/>
    <x v="3"/>
    <n v="2"/>
    <s v="BÁSICA"/>
    <n v="2"/>
    <x v="0"/>
    <n v="2"/>
    <x v="2"/>
    <n v="1"/>
    <s v="SERVICIOS"/>
    <n v="45"/>
    <s v="INDÍGENA - AULAS COMPARTIDAS"/>
    <m/>
    <m/>
    <m/>
    <n v="0"/>
    <n v="3"/>
    <n v="4"/>
    <n v="7"/>
    <n v="3"/>
    <n v="4"/>
    <n v="7"/>
    <n v="0"/>
    <n v="0"/>
    <n v="0"/>
    <n v="0"/>
    <n v="0"/>
    <n v="0"/>
    <n v="0"/>
    <n v="0"/>
    <n v="0"/>
    <n v="0"/>
    <n v="0"/>
    <n v="0"/>
    <n v="0"/>
    <n v="0"/>
    <n v="0"/>
    <n v="2"/>
    <n v="4"/>
    <n v="6"/>
    <n v="1"/>
    <n v="0"/>
    <n v="1"/>
    <n v="0"/>
    <n v="0"/>
    <n v="0"/>
    <n v="3"/>
    <n v="4"/>
    <n v="7"/>
    <n v="0"/>
    <n v="0"/>
    <n v="0"/>
    <n v="0"/>
    <n v="0"/>
    <n v="0"/>
    <n v="1"/>
    <n v="1"/>
    <n v="0"/>
    <n v="1"/>
    <n v="0"/>
    <n v="0"/>
    <n v="0"/>
    <n v="0"/>
    <n v="0"/>
    <n v="0"/>
    <n v="0"/>
    <n v="0"/>
    <n v="0"/>
    <n v="0"/>
    <n v="0"/>
    <n v="0"/>
    <n v="0"/>
    <n v="0"/>
    <n v="0"/>
    <n v="0"/>
    <n v="0"/>
    <n v="0"/>
    <n v="0"/>
    <n v="0"/>
    <n v="0"/>
    <n v="1"/>
    <n v="0"/>
    <n v="1"/>
    <n v="0"/>
    <n v="0"/>
    <n v="0"/>
    <n v="0"/>
    <n v="0"/>
    <n v="0"/>
    <n v="1"/>
    <n v="1"/>
    <n v="0"/>
    <n v="0"/>
    <n v="1"/>
  </r>
  <r>
    <s v="08KPB0242V"/>
    <n v="4"/>
    <s v="DISCONTINUO"/>
    <s v="PRIMARIA INDIGENA COMUNITARIA"/>
    <n v="8"/>
    <s v="CHIHUAHUA"/>
    <n v="8"/>
    <s v="CHIHUAHUA"/>
    <n v="7"/>
    <x v="48"/>
    <x v="8"/>
    <n v="46"/>
    <s v="CHAHUEACHI"/>
    <s v="CALLE CHAHUEACHI"/>
    <n v="0"/>
    <s v="PÚBLICO"/>
    <x v="3"/>
    <n v="2"/>
    <s v="BÁSICA"/>
    <n v="2"/>
    <x v="0"/>
    <n v="2"/>
    <x v="2"/>
    <n v="1"/>
    <s v="SERVICIOS"/>
    <n v="5"/>
    <s v="INDIGENA"/>
    <m/>
    <m/>
    <m/>
    <n v="0"/>
    <n v="4"/>
    <n v="4"/>
    <n v="8"/>
    <n v="4"/>
    <n v="4"/>
    <n v="8"/>
    <n v="0"/>
    <n v="2"/>
    <n v="2"/>
    <n v="3"/>
    <n v="0"/>
    <n v="3"/>
    <n v="3"/>
    <n v="0"/>
    <n v="3"/>
    <n v="1"/>
    <n v="0"/>
    <n v="1"/>
    <n v="0"/>
    <n v="1"/>
    <n v="1"/>
    <n v="2"/>
    <n v="1"/>
    <n v="3"/>
    <n v="0"/>
    <n v="1"/>
    <n v="1"/>
    <n v="1"/>
    <n v="0"/>
    <n v="1"/>
    <n v="7"/>
    <n v="3"/>
    <n v="10"/>
    <n v="0"/>
    <n v="0"/>
    <n v="0"/>
    <n v="0"/>
    <n v="0"/>
    <n v="0"/>
    <n v="1"/>
    <n v="1"/>
    <n v="1"/>
    <n v="0"/>
    <n v="0"/>
    <n v="0"/>
    <n v="0"/>
    <n v="0"/>
    <n v="0"/>
    <n v="0"/>
    <n v="0"/>
    <n v="0"/>
    <n v="0"/>
    <n v="0"/>
    <n v="0"/>
    <n v="0"/>
    <n v="0"/>
    <n v="0"/>
    <n v="0"/>
    <n v="0"/>
    <n v="0"/>
    <n v="0"/>
    <n v="0"/>
    <n v="0"/>
    <n v="0"/>
    <n v="1"/>
    <n v="1"/>
    <n v="0"/>
    <n v="0"/>
    <n v="0"/>
    <n v="0"/>
    <n v="0"/>
    <n v="0"/>
    <n v="0"/>
    <n v="1"/>
    <n v="1"/>
    <n v="0"/>
    <n v="0"/>
    <n v="1"/>
  </r>
  <r>
    <s v="08KPB0243U"/>
    <n v="4"/>
    <s v="DISCONTINUO"/>
    <s v="PRIMARIA INDIGENA COMUNITARIA"/>
    <n v="8"/>
    <s v="CHIHUAHUA"/>
    <n v="8"/>
    <s v="CHIHUAHUA"/>
    <n v="7"/>
    <x v="48"/>
    <x v="8"/>
    <n v="117"/>
    <s v="SAN RAFAEL"/>
    <s v="CALLE SAN RAFAEL"/>
    <n v="0"/>
    <s v="PÚBLICO"/>
    <x v="3"/>
    <n v="2"/>
    <s v="BÁSICA"/>
    <n v="2"/>
    <x v="0"/>
    <n v="2"/>
    <x v="2"/>
    <n v="1"/>
    <s v="SERVICIOS"/>
    <n v="5"/>
    <s v="INDIGENA"/>
    <m/>
    <m/>
    <m/>
    <n v="0"/>
    <n v="12"/>
    <n v="6"/>
    <n v="18"/>
    <n v="12"/>
    <n v="6"/>
    <n v="18"/>
    <n v="2"/>
    <n v="0"/>
    <n v="2"/>
    <n v="0"/>
    <n v="2"/>
    <n v="2"/>
    <n v="0"/>
    <n v="2"/>
    <n v="2"/>
    <n v="4"/>
    <n v="0"/>
    <n v="4"/>
    <n v="1"/>
    <n v="0"/>
    <n v="1"/>
    <n v="2"/>
    <n v="3"/>
    <n v="5"/>
    <n v="0"/>
    <n v="2"/>
    <n v="2"/>
    <n v="3"/>
    <n v="1"/>
    <n v="4"/>
    <n v="10"/>
    <n v="8"/>
    <n v="18"/>
    <n v="0"/>
    <n v="0"/>
    <n v="0"/>
    <n v="0"/>
    <n v="0"/>
    <n v="0"/>
    <n v="1"/>
    <n v="1"/>
    <n v="1"/>
    <n v="1"/>
    <n v="0"/>
    <n v="0"/>
    <n v="0"/>
    <n v="0"/>
    <n v="0"/>
    <n v="0"/>
    <n v="0"/>
    <n v="0"/>
    <n v="0"/>
    <n v="0"/>
    <n v="0"/>
    <n v="0"/>
    <n v="0"/>
    <n v="0"/>
    <n v="0"/>
    <n v="0"/>
    <n v="0"/>
    <n v="0"/>
    <n v="0"/>
    <n v="0"/>
    <n v="0"/>
    <n v="2"/>
    <n v="1"/>
    <n v="1"/>
    <n v="0"/>
    <n v="0"/>
    <n v="0"/>
    <n v="0"/>
    <n v="0"/>
    <n v="0"/>
    <n v="2"/>
    <n v="2"/>
    <n v="0"/>
    <n v="0"/>
    <n v="1"/>
  </r>
  <r>
    <s v="08KPB0248P"/>
    <n v="4"/>
    <s v="DISCONTINUO"/>
    <s v="PRIMARIA INDIGENA COMUNITARIA"/>
    <n v="8"/>
    <s v="CHIHUAHUA"/>
    <n v="8"/>
    <s v="CHIHUAHUA"/>
    <n v="27"/>
    <x v="9"/>
    <x v="8"/>
    <n v="529"/>
    <s v="REJOGOCHI"/>
    <s v="CALLE NINGUNO"/>
    <n v="0"/>
    <s v="PÚBLICO"/>
    <x v="3"/>
    <n v="2"/>
    <s v="BÁSICA"/>
    <n v="2"/>
    <x v="0"/>
    <n v="2"/>
    <x v="2"/>
    <n v="1"/>
    <s v="SERVICIOS"/>
    <n v="5"/>
    <s v="INDIGENA"/>
    <m/>
    <m/>
    <m/>
    <n v="0"/>
    <n v="4"/>
    <n v="5"/>
    <n v="9"/>
    <n v="4"/>
    <n v="5"/>
    <n v="9"/>
    <n v="1"/>
    <n v="0"/>
    <n v="1"/>
    <n v="1"/>
    <n v="4"/>
    <n v="5"/>
    <n v="1"/>
    <n v="4"/>
    <n v="5"/>
    <n v="1"/>
    <n v="1"/>
    <n v="2"/>
    <n v="1"/>
    <n v="0"/>
    <n v="1"/>
    <n v="1"/>
    <n v="0"/>
    <n v="1"/>
    <n v="0"/>
    <n v="0"/>
    <n v="0"/>
    <n v="0"/>
    <n v="4"/>
    <n v="4"/>
    <n v="4"/>
    <n v="9"/>
    <n v="13"/>
    <n v="0"/>
    <n v="0"/>
    <n v="0"/>
    <n v="0"/>
    <n v="0"/>
    <n v="0"/>
    <n v="1"/>
    <n v="1"/>
    <n v="0"/>
    <n v="1"/>
    <n v="0"/>
    <n v="0"/>
    <n v="0"/>
    <n v="0"/>
    <n v="0"/>
    <n v="0"/>
    <n v="0"/>
    <n v="0"/>
    <n v="0"/>
    <n v="0"/>
    <n v="0"/>
    <n v="0"/>
    <n v="0"/>
    <n v="0"/>
    <n v="0"/>
    <n v="0"/>
    <n v="0"/>
    <n v="0"/>
    <n v="0"/>
    <n v="0"/>
    <n v="0"/>
    <n v="1"/>
    <n v="0"/>
    <n v="1"/>
    <n v="0"/>
    <n v="0"/>
    <n v="0"/>
    <n v="0"/>
    <n v="0"/>
    <n v="0"/>
    <n v="1"/>
    <n v="1"/>
    <n v="0"/>
    <n v="0"/>
    <n v="1"/>
  </r>
  <r>
    <s v="08KPB0249O"/>
    <n v="4"/>
    <s v="DISCONTINUO"/>
    <s v="PRIMARIA INDIGENA COMUNITARIA"/>
    <n v="8"/>
    <s v="CHIHUAHUA"/>
    <n v="8"/>
    <s v="CHIHUAHUA"/>
    <n v="27"/>
    <x v="9"/>
    <x v="8"/>
    <n v="1639"/>
    <s v="RURACHI"/>
    <s v="CALLE NINGUNO"/>
    <n v="0"/>
    <s v="PÚBLICO"/>
    <x v="3"/>
    <n v="2"/>
    <s v="BÁSICA"/>
    <n v="2"/>
    <x v="0"/>
    <n v="2"/>
    <x v="2"/>
    <n v="1"/>
    <s v="SERVICIOS"/>
    <n v="5"/>
    <s v="INDIGENA"/>
    <m/>
    <m/>
    <m/>
    <n v="0"/>
    <n v="6"/>
    <n v="5"/>
    <n v="11"/>
    <n v="6"/>
    <n v="5"/>
    <n v="11"/>
    <n v="0"/>
    <n v="2"/>
    <n v="2"/>
    <n v="1"/>
    <n v="0"/>
    <n v="1"/>
    <n v="1"/>
    <n v="0"/>
    <n v="1"/>
    <n v="1"/>
    <n v="2"/>
    <n v="3"/>
    <n v="0"/>
    <n v="1"/>
    <n v="1"/>
    <n v="0"/>
    <n v="0"/>
    <n v="0"/>
    <n v="3"/>
    <n v="0"/>
    <n v="3"/>
    <n v="2"/>
    <n v="0"/>
    <n v="2"/>
    <n v="7"/>
    <n v="3"/>
    <n v="10"/>
    <n v="0"/>
    <n v="0"/>
    <n v="0"/>
    <n v="0"/>
    <n v="0"/>
    <n v="0"/>
    <n v="1"/>
    <n v="1"/>
    <n v="0"/>
    <n v="1"/>
    <n v="0"/>
    <n v="0"/>
    <n v="0"/>
    <n v="0"/>
    <n v="0"/>
    <n v="0"/>
    <n v="0"/>
    <n v="0"/>
    <n v="0"/>
    <n v="0"/>
    <n v="0"/>
    <n v="0"/>
    <n v="0"/>
    <n v="0"/>
    <n v="0"/>
    <n v="0"/>
    <n v="0"/>
    <n v="0"/>
    <n v="0"/>
    <n v="0"/>
    <n v="0"/>
    <n v="1"/>
    <n v="0"/>
    <n v="1"/>
    <n v="0"/>
    <n v="0"/>
    <n v="0"/>
    <n v="0"/>
    <n v="0"/>
    <n v="0"/>
    <n v="1"/>
    <n v="1"/>
    <n v="0"/>
    <n v="0"/>
    <n v="1"/>
  </r>
  <r>
    <s v="08KPB0250D"/>
    <n v="4"/>
    <s v="DISCONTINUO"/>
    <s v="PRIMARIA INDIGENA COMUNITARIA"/>
    <n v="8"/>
    <s v="CHIHUAHUA"/>
    <n v="8"/>
    <s v="CHIHUAHUA"/>
    <n v="27"/>
    <x v="9"/>
    <x v="8"/>
    <n v="1510"/>
    <s v="BASIGOCHI"/>
    <s v="CALLE BASIGOCHI"/>
    <n v="0"/>
    <s v="PÚBLICO"/>
    <x v="3"/>
    <n v="2"/>
    <s v="BÁSICA"/>
    <n v="2"/>
    <x v="0"/>
    <n v="2"/>
    <x v="2"/>
    <n v="1"/>
    <s v="SERVICIOS"/>
    <n v="5"/>
    <s v="INDIGENA"/>
    <m/>
    <m/>
    <m/>
    <n v="0"/>
    <n v="8"/>
    <n v="9"/>
    <n v="17"/>
    <n v="8"/>
    <n v="9"/>
    <n v="17"/>
    <n v="1"/>
    <n v="2"/>
    <n v="3"/>
    <n v="0"/>
    <n v="0"/>
    <n v="0"/>
    <n v="0"/>
    <n v="0"/>
    <n v="0"/>
    <n v="2"/>
    <n v="1"/>
    <n v="3"/>
    <n v="0"/>
    <n v="2"/>
    <n v="2"/>
    <n v="2"/>
    <n v="1"/>
    <n v="3"/>
    <n v="3"/>
    <n v="1"/>
    <n v="4"/>
    <n v="0"/>
    <n v="2"/>
    <n v="2"/>
    <n v="7"/>
    <n v="7"/>
    <n v="14"/>
    <n v="0"/>
    <n v="0"/>
    <n v="0"/>
    <n v="0"/>
    <n v="0"/>
    <n v="0"/>
    <n v="1"/>
    <n v="1"/>
    <n v="1"/>
    <n v="0"/>
    <n v="0"/>
    <n v="0"/>
    <n v="0"/>
    <n v="0"/>
    <n v="0"/>
    <n v="0"/>
    <n v="0"/>
    <n v="0"/>
    <n v="0"/>
    <n v="0"/>
    <n v="0"/>
    <n v="0"/>
    <n v="0"/>
    <n v="0"/>
    <n v="0"/>
    <n v="0"/>
    <n v="0"/>
    <n v="0"/>
    <n v="0"/>
    <n v="0"/>
    <n v="0"/>
    <n v="1"/>
    <n v="1"/>
    <n v="0"/>
    <n v="0"/>
    <n v="0"/>
    <n v="0"/>
    <n v="0"/>
    <n v="0"/>
    <n v="0"/>
    <n v="1"/>
    <n v="1"/>
    <n v="0"/>
    <n v="0"/>
    <n v="1"/>
  </r>
  <r>
    <s v="08KPB0252B"/>
    <n v="4"/>
    <s v="DISCONTINUO"/>
    <s v="PRIMARIA INDIGENA COMUNITARIA"/>
    <n v="8"/>
    <s v="CHIHUAHUA"/>
    <n v="8"/>
    <s v="CHIHUAHUA"/>
    <n v="29"/>
    <x v="3"/>
    <x v="3"/>
    <n v="701"/>
    <s v="SAN ANTONIO"/>
    <s v="CALLE NINGUNO"/>
    <n v="0"/>
    <s v="PÚBLICO"/>
    <x v="3"/>
    <n v="2"/>
    <s v="BÁSICA"/>
    <n v="2"/>
    <x v="0"/>
    <n v="2"/>
    <x v="2"/>
    <n v="1"/>
    <s v="SERVICIOS"/>
    <n v="5"/>
    <s v="INDIGENA"/>
    <m/>
    <m/>
    <m/>
    <n v="0"/>
    <n v="1"/>
    <n v="7"/>
    <n v="8"/>
    <n v="1"/>
    <n v="7"/>
    <n v="8"/>
    <n v="0"/>
    <n v="0"/>
    <n v="0"/>
    <n v="0"/>
    <n v="0"/>
    <n v="0"/>
    <n v="0"/>
    <n v="0"/>
    <n v="0"/>
    <n v="0"/>
    <n v="2"/>
    <n v="2"/>
    <n v="0"/>
    <n v="2"/>
    <n v="2"/>
    <n v="0"/>
    <n v="1"/>
    <n v="1"/>
    <n v="0"/>
    <n v="0"/>
    <n v="0"/>
    <n v="1"/>
    <n v="2"/>
    <n v="3"/>
    <n v="1"/>
    <n v="7"/>
    <n v="8"/>
    <n v="0"/>
    <n v="0"/>
    <n v="0"/>
    <n v="0"/>
    <n v="0"/>
    <n v="0"/>
    <n v="1"/>
    <n v="1"/>
    <n v="0"/>
    <n v="1"/>
    <n v="0"/>
    <n v="0"/>
    <n v="0"/>
    <n v="0"/>
    <n v="0"/>
    <n v="0"/>
    <n v="0"/>
    <n v="0"/>
    <n v="0"/>
    <n v="0"/>
    <n v="0"/>
    <n v="0"/>
    <n v="0"/>
    <n v="0"/>
    <n v="0"/>
    <n v="0"/>
    <n v="0"/>
    <n v="0"/>
    <n v="0"/>
    <n v="0"/>
    <n v="0"/>
    <n v="1"/>
    <n v="0"/>
    <n v="1"/>
    <n v="0"/>
    <n v="0"/>
    <n v="0"/>
    <n v="0"/>
    <n v="0"/>
    <n v="0"/>
    <n v="1"/>
    <n v="1"/>
    <n v="0"/>
    <n v="0"/>
    <n v="1"/>
  </r>
  <r>
    <s v="08KPB0254Z"/>
    <n v="1"/>
    <s v="MATUTINO"/>
    <s v="PRIMARIA INDIGENA COMUNITARIA"/>
    <n v="8"/>
    <s v="CHIHUAHUA"/>
    <n v="8"/>
    <s v="CHIHUAHUA"/>
    <n v="7"/>
    <x v="48"/>
    <x v="8"/>
    <n v="710"/>
    <s v="CHALAYOTES"/>
    <s v="CALLE NINGUNO"/>
    <n v="0"/>
    <s v="PÚBLICO"/>
    <x v="3"/>
    <n v="2"/>
    <s v="BÁSICA"/>
    <n v="2"/>
    <x v="0"/>
    <n v="2"/>
    <x v="2"/>
    <n v="1"/>
    <s v="SERVICIOS"/>
    <n v="5"/>
    <s v="INDIGENA"/>
    <m/>
    <m/>
    <m/>
    <n v="4"/>
    <n v="7"/>
    <n v="7"/>
    <n v="14"/>
    <n v="7"/>
    <n v="7"/>
    <n v="1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PR0010F"/>
    <n v="4"/>
    <s v="DISCONTINUO"/>
    <s v="PRIMARIA COMUNITARIA AULA COMPARTIDA"/>
    <n v="8"/>
    <s v="CHIHUAHUA"/>
    <n v="8"/>
    <s v="CHIHUAHUA"/>
    <n v="46"/>
    <x v="34"/>
    <x v="8"/>
    <n v="83"/>
    <s v="LAS JOYITAS"/>
    <s v="CALLE NINGUNO"/>
    <n v="0"/>
    <s v="PÚBLICO"/>
    <x v="3"/>
    <n v="2"/>
    <s v="BÁSICA"/>
    <n v="2"/>
    <x v="0"/>
    <n v="2"/>
    <x v="2"/>
    <n v="1"/>
    <s v="SERVICIOS"/>
    <n v="5"/>
    <s v="INDIGENA"/>
    <m/>
    <m/>
    <m/>
    <n v="0"/>
    <n v="3"/>
    <n v="4"/>
    <n v="7"/>
    <n v="3"/>
    <n v="4"/>
    <n v="7"/>
    <n v="1"/>
    <n v="0"/>
    <n v="1"/>
    <n v="0"/>
    <n v="0"/>
    <n v="0"/>
    <n v="0"/>
    <n v="0"/>
    <n v="0"/>
    <n v="1"/>
    <n v="0"/>
    <n v="1"/>
    <n v="0"/>
    <n v="0"/>
    <n v="0"/>
    <n v="1"/>
    <n v="1"/>
    <n v="2"/>
    <n v="0"/>
    <n v="1"/>
    <n v="1"/>
    <n v="0"/>
    <n v="2"/>
    <n v="2"/>
    <n v="2"/>
    <n v="4"/>
    <n v="6"/>
    <n v="0"/>
    <n v="0"/>
    <n v="0"/>
    <n v="0"/>
    <n v="0"/>
    <n v="0"/>
    <n v="1"/>
    <n v="1"/>
    <n v="0"/>
    <n v="1"/>
    <n v="0"/>
    <n v="0"/>
    <n v="0"/>
    <n v="0"/>
    <n v="0"/>
    <n v="0"/>
    <n v="0"/>
    <n v="0"/>
    <n v="0"/>
    <n v="0"/>
    <n v="0"/>
    <n v="0"/>
    <n v="0"/>
    <n v="0"/>
    <n v="0"/>
    <n v="0"/>
    <n v="0"/>
    <n v="0"/>
    <n v="0"/>
    <n v="0"/>
    <n v="0"/>
    <n v="1"/>
    <n v="0"/>
    <n v="1"/>
    <n v="0"/>
    <n v="0"/>
    <n v="0"/>
    <n v="0"/>
    <n v="0"/>
    <n v="0"/>
    <n v="1"/>
    <n v="1"/>
    <n v="0"/>
    <n v="0"/>
    <n v="1"/>
  </r>
  <r>
    <s v="08KPR0011E"/>
    <n v="4"/>
    <s v="DISCONTINUO"/>
    <s v="PRIMARIA COMUNITARIA"/>
    <n v="8"/>
    <s v="CHIHUAHUA"/>
    <n v="8"/>
    <s v="CHIHUAHUA"/>
    <n v="29"/>
    <x v="3"/>
    <x v="3"/>
    <n v="2011"/>
    <s v="EL NARANJITO"/>
    <s v="CALLE NINGUNO"/>
    <n v="0"/>
    <s v="PÚBLICO"/>
    <x v="3"/>
    <n v="2"/>
    <s v="BÁSICA"/>
    <n v="2"/>
    <x v="0"/>
    <n v="2"/>
    <x v="2"/>
    <n v="1"/>
    <s v="SERVICIOS"/>
    <n v="5"/>
    <s v="INDIGENA"/>
    <m/>
    <m/>
    <m/>
    <n v="0"/>
    <n v="2"/>
    <n v="6"/>
    <n v="8"/>
    <n v="2"/>
    <n v="6"/>
    <n v="8"/>
    <n v="0"/>
    <n v="0"/>
    <n v="0"/>
    <n v="0"/>
    <n v="0"/>
    <n v="0"/>
    <n v="0"/>
    <n v="0"/>
    <n v="0"/>
    <n v="1"/>
    <n v="1"/>
    <n v="2"/>
    <n v="0"/>
    <n v="1"/>
    <n v="1"/>
    <n v="1"/>
    <n v="0"/>
    <n v="1"/>
    <n v="0"/>
    <n v="1"/>
    <n v="1"/>
    <n v="0"/>
    <n v="2"/>
    <n v="2"/>
    <n v="2"/>
    <n v="5"/>
    <n v="7"/>
    <n v="0"/>
    <n v="0"/>
    <n v="0"/>
    <n v="0"/>
    <n v="0"/>
    <n v="0"/>
    <n v="1"/>
    <n v="1"/>
    <n v="0"/>
    <n v="1"/>
    <n v="0"/>
    <n v="0"/>
    <n v="0"/>
    <n v="0"/>
    <n v="0"/>
    <n v="0"/>
    <n v="0"/>
    <n v="0"/>
    <n v="0"/>
    <n v="0"/>
    <n v="0"/>
    <n v="0"/>
    <n v="0"/>
    <n v="0"/>
    <n v="0"/>
    <n v="0"/>
    <n v="0"/>
    <n v="0"/>
    <n v="0"/>
    <n v="0"/>
    <n v="0"/>
    <n v="1"/>
    <n v="0"/>
    <n v="1"/>
    <n v="0"/>
    <n v="0"/>
    <n v="0"/>
    <n v="0"/>
    <n v="0"/>
    <n v="0"/>
    <n v="1"/>
    <n v="1"/>
    <n v="0"/>
    <n v="0"/>
    <n v="1"/>
  </r>
  <r>
    <s v="08KPR0014B"/>
    <n v="4"/>
    <s v="DISCONTINUO"/>
    <s v="PRIMARIA COMUNITARIA"/>
    <n v="8"/>
    <s v="CHIHUAHUA"/>
    <n v="8"/>
    <s v="CHIHUAHUA"/>
    <n v="46"/>
    <x v="34"/>
    <x v="8"/>
    <n v="772"/>
    <s v="LOS ÁNGELES"/>
    <s v="CALLE NINGUNO"/>
    <n v="0"/>
    <s v="PÚBLICO"/>
    <x v="3"/>
    <n v="2"/>
    <s v="BÁSICA"/>
    <n v="2"/>
    <x v="0"/>
    <n v="2"/>
    <x v="2"/>
    <n v="1"/>
    <s v="SERVICIOS"/>
    <n v="5"/>
    <s v="INDIGENA"/>
    <m/>
    <m/>
    <m/>
    <n v="0"/>
    <n v="9"/>
    <n v="10"/>
    <n v="19"/>
    <n v="9"/>
    <n v="10"/>
    <n v="19"/>
    <n v="0"/>
    <n v="1"/>
    <n v="1"/>
    <n v="0"/>
    <n v="0"/>
    <n v="0"/>
    <n v="0"/>
    <n v="0"/>
    <n v="0"/>
    <n v="1"/>
    <n v="1"/>
    <n v="2"/>
    <n v="2"/>
    <n v="2"/>
    <n v="4"/>
    <n v="2"/>
    <n v="0"/>
    <n v="2"/>
    <n v="2"/>
    <n v="3"/>
    <n v="5"/>
    <n v="2"/>
    <n v="3"/>
    <n v="5"/>
    <n v="9"/>
    <n v="9"/>
    <n v="18"/>
    <n v="0"/>
    <n v="0"/>
    <n v="0"/>
    <n v="0"/>
    <n v="0"/>
    <n v="0"/>
    <n v="1"/>
    <n v="1"/>
    <n v="1"/>
    <n v="0"/>
    <n v="0"/>
    <n v="0"/>
    <n v="0"/>
    <n v="0"/>
    <n v="0"/>
    <n v="0"/>
    <n v="0"/>
    <n v="2"/>
    <n v="0"/>
    <n v="0"/>
    <n v="0"/>
    <n v="0"/>
    <n v="0"/>
    <n v="0"/>
    <n v="0"/>
    <n v="0"/>
    <n v="0"/>
    <n v="0"/>
    <n v="0"/>
    <n v="0"/>
    <n v="0"/>
    <n v="3"/>
    <n v="1"/>
    <n v="2"/>
    <n v="0"/>
    <n v="0"/>
    <n v="0"/>
    <n v="0"/>
    <n v="0"/>
    <n v="0"/>
    <n v="3"/>
    <n v="3"/>
    <n v="0"/>
    <n v="0"/>
    <n v="1"/>
  </r>
  <r>
    <s v="08KPR0015A"/>
    <n v="4"/>
    <s v="DISCONTINUO"/>
    <s v="PRIMARIA COMUNITARIA"/>
    <n v="8"/>
    <s v="CHIHUAHUA"/>
    <n v="8"/>
    <s v="CHIHUAHUA"/>
    <n v="46"/>
    <x v="34"/>
    <x v="8"/>
    <n v="356"/>
    <s v="PIEDRA BOLA"/>
    <s v="CALLE NINGUNO"/>
    <n v="0"/>
    <s v="PÚBLICO"/>
    <x v="3"/>
    <n v="2"/>
    <s v="BÁSICA"/>
    <n v="2"/>
    <x v="0"/>
    <n v="2"/>
    <x v="2"/>
    <n v="1"/>
    <s v="SERVICIOS"/>
    <n v="5"/>
    <s v="INDIGENA"/>
    <m/>
    <m/>
    <m/>
    <n v="0"/>
    <n v="2"/>
    <n v="5"/>
    <n v="7"/>
    <n v="2"/>
    <n v="5"/>
    <n v="7"/>
    <n v="0"/>
    <n v="0"/>
    <n v="0"/>
    <n v="0"/>
    <n v="0"/>
    <n v="0"/>
    <n v="0"/>
    <n v="0"/>
    <n v="0"/>
    <n v="2"/>
    <n v="1"/>
    <n v="3"/>
    <n v="0"/>
    <n v="1"/>
    <n v="1"/>
    <n v="0"/>
    <n v="2"/>
    <n v="2"/>
    <n v="0"/>
    <n v="1"/>
    <n v="1"/>
    <n v="0"/>
    <n v="0"/>
    <n v="0"/>
    <n v="2"/>
    <n v="5"/>
    <n v="7"/>
    <n v="0"/>
    <n v="0"/>
    <n v="0"/>
    <n v="0"/>
    <n v="0"/>
    <n v="0"/>
    <n v="1"/>
    <n v="1"/>
    <n v="0"/>
    <n v="1"/>
    <n v="0"/>
    <n v="0"/>
    <n v="0"/>
    <n v="0"/>
    <n v="0"/>
    <n v="0"/>
    <n v="0"/>
    <n v="0"/>
    <n v="0"/>
    <n v="0"/>
    <n v="0"/>
    <n v="0"/>
    <n v="0"/>
    <n v="0"/>
    <n v="0"/>
    <n v="0"/>
    <n v="0"/>
    <n v="0"/>
    <n v="0"/>
    <n v="0"/>
    <n v="0"/>
    <n v="1"/>
    <n v="0"/>
    <n v="1"/>
    <n v="0"/>
    <n v="0"/>
    <n v="0"/>
    <n v="0"/>
    <n v="0"/>
    <n v="0"/>
    <n v="1"/>
    <n v="1"/>
    <n v="0"/>
    <n v="0"/>
    <n v="1"/>
  </r>
  <r>
    <s v="08KPR0016Z"/>
    <n v="4"/>
    <s v="DISCONTINUO"/>
    <s v="PRIMARIA COMUNITARIA"/>
    <n v="8"/>
    <s v="CHIHUAHUA"/>
    <n v="8"/>
    <s v="CHIHUAHUA"/>
    <n v="40"/>
    <x v="12"/>
    <x v="9"/>
    <n v="75"/>
    <s v="MESA BLANCA"/>
    <s v="CALLE NINGUNO"/>
    <n v="0"/>
    <s v="PÚBLICO"/>
    <x v="3"/>
    <n v="2"/>
    <s v="BÁSICA"/>
    <n v="2"/>
    <x v="0"/>
    <n v="2"/>
    <x v="2"/>
    <n v="1"/>
    <s v="SERVICIOS"/>
    <n v="5"/>
    <s v="INDIGENA"/>
    <m/>
    <m/>
    <m/>
    <n v="0"/>
    <n v="9"/>
    <n v="6"/>
    <n v="15"/>
    <n v="9"/>
    <n v="6"/>
    <n v="15"/>
    <n v="0"/>
    <n v="0"/>
    <n v="0"/>
    <n v="0"/>
    <n v="4"/>
    <n v="4"/>
    <n v="0"/>
    <n v="4"/>
    <n v="4"/>
    <n v="2"/>
    <n v="0"/>
    <n v="2"/>
    <n v="2"/>
    <n v="1"/>
    <n v="3"/>
    <n v="1"/>
    <n v="1"/>
    <n v="2"/>
    <n v="1"/>
    <n v="1"/>
    <n v="2"/>
    <n v="3"/>
    <n v="4"/>
    <n v="7"/>
    <n v="9"/>
    <n v="11"/>
    <n v="20"/>
    <n v="0"/>
    <n v="0"/>
    <n v="0"/>
    <n v="0"/>
    <n v="0"/>
    <n v="0"/>
    <n v="1"/>
    <n v="1"/>
    <n v="0"/>
    <n v="1"/>
    <n v="0"/>
    <n v="0"/>
    <n v="0"/>
    <n v="0"/>
    <n v="0"/>
    <n v="0"/>
    <n v="0"/>
    <n v="1"/>
    <n v="0"/>
    <n v="0"/>
    <n v="0"/>
    <n v="0"/>
    <n v="0"/>
    <n v="0"/>
    <n v="0"/>
    <n v="0"/>
    <n v="0"/>
    <n v="0"/>
    <n v="0"/>
    <n v="0"/>
    <n v="0"/>
    <n v="2"/>
    <n v="0"/>
    <n v="2"/>
    <n v="0"/>
    <n v="0"/>
    <n v="0"/>
    <n v="0"/>
    <n v="0"/>
    <n v="0"/>
    <n v="2"/>
    <n v="2"/>
    <n v="0"/>
    <n v="0"/>
    <n v="1"/>
  </r>
  <r>
    <s v="08KPR0017Z"/>
    <n v="4"/>
    <s v="DISCONTINUO"/>
    <s v="PRIMARIA COMUNITARIA"/>
    <n v="8"/>
    <s v="CHIHUAHUA"/>
    <n v="8"/>
    <s v="CHIHUAHUA"/>
    <n v="20"/>
    <x v="53"/>
    <x v="1"/>
    <n v="164"/>
    <s v="EL TRIGUITO"/>
    <s v="CALLE NINGUNO"/>
    <n v="0"/>
    <s v="PÚBLICO"/>
    <x v="3"/>
    <n v="2"/>
    <s v="BÁSICA"/>
    <n v="2"/>
    <x v="0"/>
    <n v="2"/>
    <x v="2"/>
    <n v="1"/>
    <s v="SERVICIOS"/>
    <n v="5"/>
    <s v="INDIGENA"/>
    <m/>
    <m/>
    <m/>
    <n v="0"/>
    <n v="5"/>
    <n v="3"/>
    <n v="8"/>
    <n v="5"/>
    <n v="3"/>
    <n v="8"/>
    <n v="0"/>
    <n v="1"/>
    <n v="1"/>
    <n v="0"/>
    <n v="0"/>
    <n v="0"/>
    <n v="0"/>
    <n v="0"/>
    <n v="0"/>
    <n v="1"/>
    <n v="1"/>
    <n v="2"/>
    <n v="0"/>
    <n v="1"/>
    <n v="1"/>
    <n v="2"/>
    <n v="0"/>
    <n v="2"/>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PR0019X"/>
    <n v="4"/>
    <s v="DISCONTINUO"/>
    <s v="PRIMARIA COMUNITARIA AULA COMPARTIDA"/>
    <n v="8"/>
    <s v="CHIHUAHUA"/>
    <n v="8"/>
    <s v="CHIHUAHUA"/>
    <n v="29"/>
    <x v="3"/>
    <x v="3"/>
    <n v="212"/>
    <s v="SAN RAFAEL DE LOS RODRÍGUEZ (LA MESA)"/>
    <s v="CALLE NINGUNO"/>
    <n v="0"/>
    <s v="PÚBLICO"/>
    <x v="3"/>
    <n v="2"/>
    <s v="BÁSICA"/>
    <n v="2"/>
    <x v="0"/>
    <n v="2"/>
    <x v="2"/>
    <n v="1"/>
    <s v="SERVICIOS"/>
    <n v="19"/>
    <s v="AULAS COMPARTIDAS"/>
    <m/>
    <m/>
    <m/>
    <n v="0"/>
    <n v="2"/>
    <n v="2"/>
    <n v="4"/>
    <n v="2"/>
    <n v="2"/>
    <n v="4"/>
    <n v="0"/>
    <n v="0"/>
    <n v="0"/>
    <n v="0"/>
    <n v="0"/>
    <n v="0"/>
    <n v="0"/>
    <n v="0"/>
    <n v="0"/>
    <n v="1"/>
    <n v="1"/>
    <n v="2"/>
    <n v="0"/>
    <n v="1"/>
    <n v="1"/>
    <n v="1"/>
    <n v="0"/>
    <n v="1"/>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PR0020M"/>
    <n v="4"/>
    <s v="DISCONTINUO"/>
    <s v="PRIMARIA COMUNITARIA"/>
    <n v="8"/>
    <s v="CHIHUAHUA"/>
    <n v="8"/>
    <s v="CHIHUAHUA"/>
    <n v="29"/>
    <x v="3"/>
    <x v="3"/>
    <n v="365"/>
    <s v="SAUCITO DE ARRIBA"/>
    <s v="CALLE NINGUNO"/>
    <n v="0"/>
    <s v="PÚBLICO"/>
    <x v="3"/>
    <n v="2"/>
    <s v="BÁSICA"/>
    <n v="2"/>
    <x v="0"/>
    <n v="2"/>
    <x v="2"/>
    <n v="1"/>
    <s v="SERVICIOS"/>
    <n v="5"/>
    <s v="INDIGENA"/>
    <m/>
    <m/>
    <m/>
    <n v="0"/>
    <n v="3"/>
    <n v="4"/>
    <n v="7"/>
    <n v="3"/>
    <n v="4"/>
    <n v="7"/>
    <n v="0"/>
    <n v="0"/>
    <n v="0"/>
    <n v="0"/>
    <n v="0"/>
    <n v="0"/>
    <n v="0"/>
    <n v="0"/>
    <n v="0"/>
    <n v="1"/>
    <n v="0"/>
    <n v="1"/>
    <n v="1"/>
    <n v="0"/>
    <n v="1"/>
    <n v="0"/>
    <n v="3"/>
    <n v="3"/>
    <n v="0"/>
    <n v="1"/>
    <n v="1"/>
    <n v="1"/>
    <n v="0"/>
    <n v="1"/>
    <n v="3"/>
    <n v="4"/>
    <n v="7"/>
    <n v="0"/>
    <n v="0"/>
    <n v="0"/>
    <n v="0"/>
    <n v="0"/>
    <n v="0"/>
    <n v="1"/>
    <n v="1"/>
    <n v="0"/>
    <n v="1"/>
    <n v="0"/>
    <n v="0"/>
    <n v="0"/>
    <n v="0"/>
    <n v="0"/>
    <n v="0"/>
    <n v="0"/>
    <n v="0"/>
    <n v="0"/>
    <n v="0"/>
    <n v="0"/>
    <n v="0"/>
    <n v="0"/>
    <n v="0"/>
    <n v="0"/>
    <n v="0"/>
    <n v="0"/>
    <n v="0"/>
    <n v="0"/>
    <n v="0"/>
    <n v="0"/>
    <n v="1"/>
    <n v="0"/>
    <n v="1"/>
    <n v="0"/>
    <n v="0"/>
    <n v="0"/>
    <n v="0"/>
    <n v="0"/>
    <n v="0"/>
    <n v="1"/>
    <n v="1"/>
    <n v="0"/>
    <n v="0"/>
    <n v="1"/>
  </r>
  <r>
    <s v="08KPR0021L"/>
    <n v="4"/>
    <s v="DISCONTINUO"/>
    <s v="PRIMARIA COMUNITARIA"/>
    <n v="8"/>
    <s v="CHIHUAHUA"/>
    <n v="8"/>
    <s v="CHIHUAHUA"/>
    <n v="8"/>
    <x v="31"/>
    <x v="1"/>
    <n v="636"/>
    <s v="EL PAPANTE"/>
    <s v="CALLE NINGUNO"/>
    <n v="0"/>
    <s v="PÚBLICO"/>
    <x v="3"/>
    <n v="2"/>
    <s v="BÁSICA"/>
    <n v="2"/>
    <x v="0"/>
    <n v="2"/>
    <x v="2"/>
    <n v="1"/>
    <s v="SERVICIOS"/>
    <n v="5"/>
    <s v="INDIGENA"/>
    <m/>
    <m/>
    <m/>
    <n v="0"/>
    <n v="3"/>
    <n v="2"/>
    <n v="5"/>
    <n v="3"/>
    <n v="2"/>
    <n v="5"/>
    <n v="0"/>
    <n v="0"/>
    <n v="0"/>
    <n v="0"/>
    <n v="0"/>
    <n v="0"/>
    <n v="0"/>
    <n v="0"/>
    <n v="0"/>
    <n v="0"/>
    <n v="0"/>
    <n v="0"/>
    <n v="1"/>
    <n v="0"/>
    <n v="1"/>
    <n v="0"/>
    <n v="0"/>
    <n v="0"/>
    <n v="0"/>
    <n v="2"/>
    <n v="2"/>
    <n v="2"/>
    <n v="0"/>
    <n v="2"/>
    <n v="3"/>
    <n v="2"/>
    <n v="5"/>
    <n v="0"/>
    <n v="0"/>
    <n v="0"/>
    <n v="0"/>
    <n v="0"/>
    <n v="0"/>
    <n v="1"/>
    <n v="1"/>
    <n v="0"/>
    <n v="1"/>
    <n v="0"/>
    <n v="0"/>
    <n v="0"/>
    <n v="0"/>
    <n v="0"/>
    <n v="0"/>
    <n v="0"/>
    <n v="0"/>
    <n v="0"/>
    <n v="0"/>
    <n v="0"/>
    <n v="0"/>
    <n v="0"/>
    <n v="0"/>
    <n v="0"/>
    <n v="0"/>
    <n v="0"/>
    <n v="0"/>
    <n v="0"/>
    <n v="0"/>
    <n v="0"/>
    <n v="1"/>
    <n v="0"/>
    <n v="1"/>
    <n v="0"/>
    <n v="0"/>
    <n v="0"/>
    <n v="0"/>
    <n v="0"/>
    <n v="0"/>
    <n v="1"/>
    <n v="1"/>
    <n v="0"/>
    <n v="0"/>
    <n v="1"/>
  </r>
  <r>
    <s v="08KPR0022K"/>
    <n v="4"/>
    <s v="DISCONTINUO"/>
    <s v="PRIMARIA COMUNITARIA"/>
    <n v="8"/>
    <s v="CHIHUAHUA"/>
    <n v="8"/>
    <s v="CHIHUAHUA"/>
    <n v="29"/>
    <x v="3"/>
    <x v="3"/>
    <n v="1821"/>
    <s v="MESA DE HOLGUÍN (LA MESITA)"/>
    <s v="CALLE NINGUNO"/>
    <n v="0"/>
    <s v="PÚBLICO"/>
    <x v="3"/>
    <n v="2"/>
    <s v="BÁSICA"/>
    <n v="2"/>
    <x v="0"/>
    <n v="2"/>
    <x v="2"/>
    <n v="1"/>
    <s v="SERVICIOS"/>
    <n v="5"/>
    <s v="INDIGENA"/>
    <m/>
    <m/>
    <m/>
    <n v="0"/>
    <n v="4"/>
    <n v="3"/>
    <n v="7"/>
    <n v="4"/>
    <n v="3"/>
    <n v="7"/>
    <n v="1"/>
    <n v="0"/>
    <n v="1"/>
    <n v="0"/>
    <n v="0"/>
    <n v="0"/>
    <n v="0"/>
    <n v="0"/>
    <n v="0"/>
    <n v="1"/>
    <n v="0"/>
    <n v="1"/>
    <n v="0"/>
    <n v="1"/>
    <n v="1"/>
    <n v="1"/>
    <n v="1"/>
    <n v="2"/>
    <n v="0"/>
    <n v="0"/>
    <n v="0"/>
    <n v="1"/>
    <n v="1"/>
    <n v="2"/>
    <n v="3"/>
    <n v="3"/>
    <n v="6"/>
    <n v="0"/>
    <n v="0"/>
    <n v="0"/>
    <n v="0"/>
    <n v="0"/>
    <n v="0"/>
    <n v="1"/>
    <n v="1"/>
    <n v="0"/>
    <n v="1"/>
    <n v="0"/>
    <n v="0"/>
    <n v="0"/>
    <n v="0"/>
    <n v="0"/>
    <n v="0"/>
    <n v="0"/>
    <n v="0"/>
    <n v="0"/>
    <n v="0"/>
    <n v="0"/>
    <n v="0"/>
    <n v="0"/>
    <n v="0"/>
    <n v="0"/>
    <n v="0"/>
    <n v="0"/>
    <n v="0"/>
    <n v="0"/>
    <n v="0"/>
    <n v="0"/>
    <n v="1"/>
    <n v="0"/>
    <n v="1"/>
    <n v="0"/>
    <n v="0"/>
    <n v="0"/>
    <n v="0"/>
    <n v="0"/>
    <n v="0"/>
    <n v="1"/>
    <n v="1"/>
    <n v="0"/>
    <n v="0"/>
    <n v="1"/>
  </r>
  <r>
    <s v="08KPR0023J"/>
    <n v="4"/>
    <s v="DISCONTINUO"/>
    <s v="PRIMARIA COMUNITARIA"/>
    <n v="8"/>
    <s v="CHIHUAHUA"/>
    <n v="8"/>
    <s v="CHIHUAHUA"/>
    <n v="29"/>
    <x v="3"/>
    <x v="3"/>
    <n v="1853"/>
    <s v="EL PARAJE"/>
    <s v="CALLE NINGUNO"/>
    <n v="0"/>
    <s v="PÚBLICO"/>
    <x v="3"/>
    <n v="2"/>
    <s v="BÁSICA"/>
    <n v="2"/>
    <x v="0"/>
    <n v="2"/>
    <x v="2"/>
    <n v="1"/>
    <s v="SERVICIOS"/>
    <n v="5"/>
    <s v="INDIGENA"/>
    <m/>
    <m/>
    <m/>
    <n v="0"/>
    <n v="8"/>
    <n v="7"/>
    <n v="15"/>
    <n v="8"/>
    <n v="7"/>
    <n v="15"/>
    <n v="0"/>
    <n v="1"/>
    <n v="1"/>
    <n v="0"/>
    <n v="0"/>
    <n v="0"/>
    <n v="0"/>
    <n v="0"/>
    <n v="0"/>
    <n v="4"/>
    <n v="2"/>
    <n v="6"/>
    <n v="0"/>
    <n v="2"/>
    <n v="2"/>
    <n v="2"/>
    <n v="2"/>
    <n v="4"/>
    <n v="1"/>
    <n v="0"/>
    <n v="1"/>
    <n v="1"/>
    <n v="0"/>
    <n v="1"/>
    <n v="8"/>
    <n v="6"/>
    <n v="14"/>
    <n v="0"/>
    <n v="0"/>
    <n v="0"/>
    <n v="0"/>
    <n v="0"/>
    <n v="0"/>
    <n v="1"/>
    <n v="1"/>
    <n v="0"/>
    <n v="1"/>
    <n v="0"/>
    <n v="0"/>
    <n v="0"/>
    <n v="0"/>
    <n v="0"/>
    <n v="0"/>
    <n v="0"/>
    <n v="0"/>
    <n v="0"/>
    <n v="0"/>
    <n v="0"/>
    <n v="0"/>
    <n v="0"/>
    <n v="0"/>
    <n v="0"/>
    <n v="0"/>
    <n v="0"/>
    <n v="0"/>
    <n v="0"/>
    <n v="0"/>
    <n v="0"/>
    <n v="1"/>
    <n v="0"/>
    <n v="1"/>
    <n v="0"/>
    <n v="0"/>
    <n v="0"/>
    <n v="0"/>
    <n v="0"/>
    <n v="0"/>
    <n v="1"/>
    <n v="1"/>
    <n v="0"/>
    <n v="0"/>
    <n v="1"/>
  </r>
  <r>
    <s v="08KPR0024I"/>
    <n v="4"/>
    <s v="DISCONTINUO"/>
    <s v="PRIMARIA COMUNITARIA"/>
    <n v="8"/>
    <s v="CHIHUAHUA"/>
    <n v="8"/>
    <s v="CHIHUAHUA"/>
    <n v="29"/>
    <x v="3"/>
    <x v="3"/>
    <n v="1870"/>
    <s v="PUERTO DE ÁNIMAS"/>
    <s v="CALLE NINGUNO"/>
    <n v="0"/>
    <s v="PÚBLICO"/>
    <x v="3"/>
    <n v="2"/>
    <s v="BÁSICA"/>
    <n v="2"/>
    <x v="0"/>
    <n v="2"/>
    <x v="2"/>
    <n v="1"/>
    <s v="SERVICIOS"/>
    <n v="5"/>
    <s v="INDIGENA"/>
    <m/>
    <m/>
    <m/>
    <n v="0"/>
    <n v="17"/>
    <n v="14"/>
    <n v="31"/>
    <n v="17"/>
    <n v="14"/>
    <n v="31"/>
    <n v="5"/>
    <n v="2"/>
    <n v="7"/>
    <n v="5"/>
    <n v="1"/>
    <n v="6"/>
    <n v="5"/>
    <n v="1"/>
    <n v="6"/>
    <n v="4"/>
    <n v="3"/>
    <n v="7"/>
    <n v="1"/>
    <n v="2"/>
    <n v="3"/>
    <n v="6"/>
    <n v="3"/>
    <n v="9"/>
    <n v="0"/>
    <n v="1"/>
    <n v="1"/>
    <n v="1"/>
    <n v="3"/>
    <n v="4"/>
    <n v="17"/>
    <n v="13"/>
    <n v="30"/>
    <n v="0"/>
    <n v="0"/>
    <n v="0"/>
    <n v="0"/>
    <n v="0"/>
    <n v="0"/>
    <n v="1"/>
    <n v="1"/>
    <n v="0"/>
    <n v="1"/>
    <n v="0"/>
    <n v="0"/>
    <n v="0"/>
    <n v="0"/>
    <n v="0"/>
    <n v="0"/>
    <n v="0"/>
    <n v="1"/>
    <n v="0"/>
    <n v="0"/>
    <n v="0"/>
    <n v="0"/>
    <n v="0"/>
    <n v="0"/>
    <n v="0"/>
    <n v="0"/>
    <n v="0"/>
    <n v="0"/>
    <n v="0"/>
    <n v="0"/>
    <n v="0"/>
    <n v="2"/>
    <n v="0"/>
    <n v="2"/>
    <n v="0"/>
    <n v="0"/>
    <n v="0"/>
    <n v="0"/>
    <n v="0"/>
    <n v="0"/>
    <n v="2"/>
    <n v="2"/>
    <n v="0"/>
    <n v="0"/>
    <n v="1"/>
  </r>
  <r>
    <s v="08KPR0033Q"/>
    <n v="1"/>
    <s v="MATUTINO"/>
    <s v="PRIMARIA COMUNITARIA"/>
    <n v="8"/>
    <s v="CHIHUAHUA"/>
    <n v="8"/>
    <s v="CHIHUAHUA"/>
    <n v="29"/>
    <x v="3"/>
    <x v="3"/>
    <n v="2189"/>
    <s v="BAJÍO LARGO"/>
    <s v="CALLE NINGUNO"/>
    <n v="0"/>
    <s v="PÚBLICO"/>
    <x v="3"/>
    <n v="2"/>
    <s v="BÁSICA"/>
    <n v="2"/>
    <x v="0"/>
    <n v="2"/>
    <x v="2"/>
    <n v="1"/>
    <s v="SERVICIOS"/>
    <n v="5"/>
    <s v="INDIGENA"/>
    <m/>
    <m/>
    <m/>
    <n v="0"/>
    <n v="5"/>
    <n v="6"/>
    <n v="11"/>
    <n v="5"/>
    <n v="6"/>
    <n v="11"/>
    <n v="0"/>
    <n v="1"/>
    <n v="1"/>
    <n v="0"/>
    <n v="1"/>
    <n v="1"/>
    <n v="0"/>
    <n v="1"/>
    <n v="1"/>
    <n v="0"/>
    <n v="0"/>
    <n v="0"/>
    <n v="1"/>
    <n v="2"/>
    <n v="3"/>
    <n v="2"/>
    <n v="1"/>
    <n v="3"/>
    <n v="1"/>
    <n v="1"/>
    <n v="2"/>
    <n v="1"/>
    <n v="0"/>
    <n v="1"/>
    <n v="5"/>
    <n v="5"/>
    <n v="10"/>
    <n v="0"/>
    <n v="0"/>
    <n v="0"/>
    <n v="0"/>
    <n v="0"/>
    <n v="0"/>
    <n v="1"/>
    <n v="1"/>
    <n v="1"/>
    <n v="0"/>
    <n v="0"/>
    <n v="0"/>
    <n v="0"/>
    <n v="0"/>
    <n v="0"/>
    <n v="0"/>
    <n v="0"/>
    <n v="0"/>
    <n v="0"/>
    <n v="0"/>
    <n v="0"/>
    <n v="0"/>
    <n v="0"/>
    <n v="0"/>
    <n v="0"/>
    <n v="0"/>
    <n v="0"/>
    <n v="0"/>
    <n v="0"/>
    <n v="0"/>
    <n v="0"/>
    <n v="1"/>
    <n v="1"/>
    <n v="0"/>
    <n v="0"/>
    <n v="0"/>
    <n v="0"/>
    <n v="0"/>
    <n v="0"/>
    <n v="0"/>
    <n v="1"/>
    <n v="1"/>
    <n v="0"/>
    <n v="0"/>
    <n v="1"/>
  </r>
  <r>
    <s v="08KPR0034P"/>
    <n v="1"/>
    <s v="MATUTINO"/>
    <s v="PRIMARIA COMUNITARIA"/>
    <n v="8"/>
    <s v="CHIHUAHUA"/>
    <n v="8"/>
    <s v="CHIHUAHUA"/>
    <n v="10"/>
    <x v="20"/>
    <x v="4"/>
    <n v="111"/>
    <s v="PRIMERO DE MAYO (SAN FRANCISCO)"/>
    <s v="CALLE NINGUNO"/>
    <n v="0"/>
    <s v="PÚBLICO"/>
    <x v="3"/>
    <n v="2"/>
    <s v="BÁSICA"/>
    <n v="2"/>
    <x v="0"/>
    <n v="2"/>
    <x v="2"/>
    <n v="1"/>
    <s v="SERVICIOS"/>
    <n v="5"/>
    <s v="INDIGENA"/>
    <m/>
    <m/>
    <m/>
    <n v="0"/>
    <n v="7"/>
    <n v="4"/>
    <n v="11"/>
    <n v="7"/>
    <n v="4"/>
    <n v="11"/>
    <n v="1"/>
    <n v="2"/>
    <n v="3"/>
    <n v="0"/>
    <n v="0"/>
    <n v="0"/>
    <n v="0"/>
    <n v="0"/>
    <n v="0"/>
    <n v="0"/>
    <n v="0"/>
    <n v="0"/>
    <n v="0"/>
    <n v="0"/>
    <n v="0"/>
    <n v="0"/>
    <n v="0"/>
    <n v="0"/>
    <n v="0"/>
    <n v="0"/>
    <n v="0"/>
    <n v="1"/>
    <n v="0"/>
    <n v="1"/>
    <n v="1"/>
    <n v="0"/>
    <n v="1"/>
    <n v="0"/>
    <n v="0"/>
    <n v="0"/>
    <n v="0"/>
    <n v="0"/>
    <n v="0"/>
    <n v="1"/>
    <n v="1"/>
    <n v="0"/>
    <n v="1"/>
    <n v="0"/>
    <n v="0"/>
    <n v="0"/>
    <n v="0"/>
    <n v="0"/>
    <n v="0"/>
    <n v="0"/>
    <n v="0"/>
    <n v="0"/>
    <n v="0"/>
    <n v="0"/>
    <n v="0"/>
    <n v="0"/>
    <n v="0"/>
    <n v="0"/>
    <n v="0"/>
    <n v="0"/>
    <n v="0"/>
    <n v="0"/>
    <n v="0"/>
    <n v="0"/>
    <n v="1"/>
    <n v="0"/>
    <n v="1"/>
    <n v="0"/>
    <n v="0"/>
    <n v="0"/>
    <n v="0"/>
    <n v="0"/>
    <n v="0"/>
    <n v="1"/>
    <n v="1"/>
    <n v="0"/>
    <n v="0"/>
    <n v="1"/>
  </r>
  <r>
    <s v="08KPR0035O"/>
    <n v="1"/>
    <s v="MATUTINO"/>
    <s v="PRIMARIA COMUNITARIA AULA COMPARTIDA"/>
    <n v="8"/>
    <s v="CHIHUAHUA"/>
    <n v="8"/>
    <s v="CHIHUAHUA"/>
    <n v="29"/>
    <x v="3"/>
    <x v="3"/>
    <n v="1989"/>
    <s v="MESA DE LOS CHAPARRO"/>
    <s v="CALLE NINGUNO"/>
    <n v="0"/>
    <s v="PÚBLICO"/>
    <x v="3"/>
    <n v="2"/>
    <s v="BÁSICA"/>
    <n v="2"/>
    <x v="0"/>
    <n v="2"/>
    <x v="2"/>
    <n v="1"/>
    <s v="SERVICIOS"/>
    <n v="5"/>
    <s v="INDIGENA"/>
    <m/>
    <m/>
    <m/>
    <n v="4"/>
    <n v="2"/>
    <n v="0"/>
    <n v="2"/>
    <n v="2"/>
    <n v="0"/>
    <n v="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PR0038L"/>
    <n v="1"/>
    <s v="MATUTINO"/>
    <s v="PRIMARIA COMUNITARIA"/>
    <n v="8"/>
    <s v="CHIHUAHUA"/>
    <n v="8"/>
    <s v="CHIHUAHUA"/>
    <n v="7"/>
    <x v="48"/>
    <x v="8"/>
    <n v="386"/>
    <s v="MESA DEL AGUA"/>
    <s v="CALLE NINGUNO"/>
    <n v="0"/>
    <s v="PÚBLICO"/>
    <x v="3"/>
    <n v="2"/>
    <s v="BÁSICA"/>
    <n v="2"/>
    <x v="0"/>
    <n v="2"/>
    <x v="2"/>
    <n v="1"/>
    <s v="SERVICIOS"/>
    <n v="5"/>
    <s v="INDIGENA"/>
    <m/>
    <m/>
    <m/>
    <n v="0"/>
    <n v="4"/>
    <n v="5"/>
    <n v="9"/>
    <n v="4"/>
    <n v="5"/>
    <n v="9"/>
    <n v="0"/>
    <n v="1"/>
    <n v="1"/>
    <n v="1"/>
    <n v="1"/>
    <n v="2"/>
    <n v="1"/>
    <n v="1"/>
    <n v="2"/>
    <n v="1"/>
    <n v="0"/>
    <n v="1"/>
    <n v="1"/>
    <n v="2"/>
    <n v="3"/>
    <n v="1"/>
    <n v="0"/>
    <n v="1"/>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PR0040Z"/>
    <n v="1"/>
    <s v="MATUTINO"/>
    <s v="PRIMARIA COMUNITARIA"/>
    <n v="8"/>
    <s v="CHIHUAHUA"/>
    <n v="8"/>
    <s v="CHIHUAHUA"/>
    <n v="27"/>
    <x v="9"/>
    <x v="8"/>
    <n v="647"/>
    <s v="GÜERACHI"/>
    <s v="CALLE NINGUNO"/>
    <n v="0"/>
    <s v="PÚBLICO"/>
    <x v="3"/>
    <n v="2"/>
    <s v="BÁSICA"/>
    <n v="2"/>
    <x v="0"/>
    <n v="2"/>
    <x v="2"/>
    <n v="1"/>
    <s v="SERVICIOS"/>
    <n v="5"/>
    <s v="INDIGENA"/>
    <m/>
    <m/>
    <m/>
    <n v="0"/>
    <n v="6"/>
    <n v="1"/>
    <n v="7"/>
    <n v="6"/>
    <n v="1"/>
    <n v="7"/>
    <n v="0"/>
    <n v="0"/>
    <n v="0"/>
    <n v="3"/>
    <n v="1"/>
    <n v="4"/>
    <n v="3"/>
    <n v="1"/>
    <n v="4"/>
    <n v="0"/>
    <n v="1"/>
    <n v="1"/>
    <n v="2"/>
    <n v="0"/>
    <n v="2"/>
    <n v="0"/>
    <n v="0"/>
    <n v="0"/>
    <n v="1"/>
    <n v="0"/>
    <n v="1"/>
    <n v="0"/>
    <n v="0"/>
    <n v="0"/>
    <n v="6"/>
    <n v="2"/>
    <n v="8"/>
    <n v="0"/>
    <n v="0"/>
    <n v="0"/>
    <n v="0"/>
    <n v="0"/>
    <n v="0"/>
    <n v="1"/>
    <n v="1"/>
    <n v="0"/>
    <n v="1"/>
    <n v="0"/>
    <n v="0"/>
    <n v="0"/>
    <n v="0"/>
    <n v="0"/>
    <n v="0"/>
    <n v="0"/>
    <n v="0"/>
    <n v="0"/>
    <n v="0"/>
    <n v="0"/>
    <n v="0"/>
    <n v="0"/>
    <n v="0"/>
    <n v="0"/>
    <n v="0"/>
    <n v="0"/>
    <n v="0"/>
    <n v="0"/>
    <n v="0"/>
    <n v="0"/>
    <n v="1"/>
    <n v="0"/>
    <n v="1"/>
    <n v="0"/>
    <n v="0"/>
    <n v="0"/>
    <n v="0"/>
    <n v="0"/>
    <n v="0"/>
    <n v="1"/>
    <n v="1"/>
    <n v="0"/>
    <n v="0"/>
    <n v="1"/>
  </r>
  <r>
    <s v="08KPR0041Z"/>
    <n v="1"/>
    <s v="MATUTINO"/>
    <s v="PRIMARIA COMUNITARIA"/>
    <n v="8"/>
    <s v="CHIHUAHUA"/>
    <n v="8"/>
    <s v="CHIHUAHUA"/>
    <n v="12"/>
    <x v="13"/>
    <x v="5"/>
    <n v="614"/>
    <s v="YEPO (HUEPO)"/>
    <s v="CALLE NINGUNO"/>
    <n v="0"/>
    <s v="PÚBLICO"/>
    <x v="3"/>
    <n v="2"/>
    <s v="BÁSICA"/>
    <n v="2"/>
    <x v="0"/>
    <n v="2"/>
    <x v="2"/>
    <n v="1"/>
    <s v="SERVICIOS"/>
    <n v="5"/>
    <s v="INDIGENA"/>
    <m/>
    <m/>
    <m/>
    <n v="0"/>
    <n v="5"/>
    <n v="11"/>
    <n v="16"/>
    <n v="5"/>
    <n v="11"/>
    <n v="16"/>
    <n v="0"/>
    <n v="0"/>
    <n v="0"/>
    <n v="2"/>
    <n v="1"/>
    <n v="3"/>
    <n v="2"/>
    <n v="1"/>
    <n v="3"/>
    <n v="2"/>
    <n v="4"/>
    <n v="6"/>
    <n v="1"/>
    <n v="1"/>
    <n v="2"/>
    <n v="0"/>
    <n v="1"/>
    <n v="1"/>
    <n v="1"/>
    <n v="2"/>
    <n v="3"/>
    <n v="2"/>
    <n v="5"/>
    <n v="7"/>
    <n v="8"/>
    <n v="14"/>
    <n v="22"/>
    <n v="0"/>
    <n v="0"/>
    <n v="0"/>
    <n v="0"/>
    <n v="0"/>
    <n v="0"/>
    <n v="1"/>
    <n v="1"/>
    <n v="1"/>
    <n v="0"/>
    <n v="0"/>
    <n v="0"/>
    <n v="0"/>
    <n v="0"/>
    <n v="0"/>
    <n v="0"/>
    <n v="0"/>
    <n v="2"/>
    <n v="0"/>
    <n v="0"/>
    <n v="0"/>
    <n v="0"/>
    <n v="0"/>
    <n v="0"/>
    <n v="0"/>
    <n v="0"/>
    <n v="0"/>
    <n v="0"/>
    <n v="0"/>
    <n v="0"/>
    <n v="0"/>
    <n v="3"/>
    <n v="1"/>
    <n v="2"/>
    <n v="0"/>
    <n v="0"/>
    <n v="0"/>
    <n v="0"/>
    <n v="0"/>
    <n v="0"/>
    <n v="3"/>
    <n v="3"/>
    <n v="0"/>
    <n v="0"/>
    <n v="1"/>
  </r>
  <r>
    <s v="08KPR0044W"/>
    <n v="4"/>
    <s v="DISCONTINUO"/>
    <s v="ESCUELA PRIMARIA"/>
    <n v="8"/>
    <s v="CHIHUAHUA"/>
    <n v="8"/>
    <s v="CHIHUAHUA"/>
    <n v="8"/>
    <x v="31"/>
    <x v="1"/>
    <n v="34"/>
    <s v="CARBONERAS"/>
    <s v="CALLE CARBONERAS"/>
    <n v="0"/>
    <s v="PÚBLICO"/>
    <x v="3"/>
    <n v="2"/>
    <s v="BÁSICA"/>
    <n v="2"/>
    <x v="0"/>
    <n v="2"/>
    <x v="2"/>
    <n v="0"/>
    <s v="NO APLICA"/>
    <n v="0"/>
    <s v="NO APLICA"/>
    <m/>
    <m/>
    <m/>
    <n v="0"/>
    <n v="5"/>
    <n v="4"/>
    <n v="9"/>
    <n v="5"/>
    <n v="4"/>
    <n v="9"/>
    <n v="2"/>
    <n v="0"/>
    <n v="2"/>
    <n v="0"/>
    <n v="0"/>
    <n v="0"/>
    <n v="0"/>
    <n v="0"/>
    <n v="0"/>
    <n v="1"/>
    <n v="2"/>
    <n v="3"/>
    <n v="0"/>
    <n v="0"/>
    <n v="0"/>
    <n v="0"/>
    <n v="1"/>
    <n v="1"/>
    <n v="1"/>
    <n v="0"/>
    <n v="1"/>
    <n v="1"/>
    <n v="1"/>
    <n v="2"/>
    <n v="3"/>
    <n v="4"/>
    <n v="7"/>
    <n v="0"/>
    <n v="0"/>
    <n v="0"/>
    <n v="0"/>
    <n v="0"/>
    <n v="0"/>
    <n v="1"/>
    <n v="1"/>
    <n v="0"/>
    <n v="1"/>
    <n v="0"/>
    <n v="0"/>
    <n v="0"/>
    <n v="0"/>
    <n v="0"/>
    <n v="0"/>
    <n v="0"/>
    <n v="0"/>
    <n v="0"/>
    <n v="0"/>
    <n v="0"/>
    <n v="0"/>
    <n v="0"/>
    <n v="0"/>
    <n v="0"/>
    <n v="0"/>
    <n v="0"/>
    <n v="0"/>
    <n v="0"/>
    <n v="0"/>
    <n v="0"/>
    <n v="1"/>
    <n v="0"/>
    <n v="1"/>
    <n v="0"/>
    <n v="0"/>
    <n v="0"/>
    <n v="0"/>
    <n v="0"/>
    <n v="0"/>
    <n v="1"/>
    <n v="1"/>
    <n v="0"/>
    <n v="0"/>
    <n v="1"/>
  </r>
  <r>
    <s v="08KPR0069E"/>
    <n v="4"/>
    <s v="DISCONTINUO"/>
    <s v="PRIMARIA COMUNITARIA AULA COMPARTIDA"/>
    <n v="8"/>
    <s v="CHIHUAHUA"/>
    <n v="8"/>
    <s v="CHIHUAHUA"/>
    <n v="11"/>
    <x v="22"/>
    <x v="7"/>
    <n v="143"/>
    <s v="RÍO DEL PARRAL (LA NORIA)"/>
    <s v="CALLE RIO DEL PARRAL (LA NORIA)"/>
    <n v="0"/>
    <s v="PÚBLICO"/>
    <x v="3"/>
    <n v="2"/>
    <s v="BÁSICA"/>
    <n v="2"/>
    <x v="0"/>
    <n v="2"/>
    <x v="2"/>
    <n v="0"/>
    <s v="NO APLICA"/>
    <n v="0"/>
    <s v="NO APLICA"/>
    <m/>
    <m/>
    <m/>
    <n v="0"/>
    <n v="4"/>
    <n v="2"/>
    <n v="6"/>
    <n v="4"/>
    <n v="2"/>
    <n v="6"/>
    <n v="3"/>
    <n v="1"/>
    <n v="4"/>
    <n v="2"/>
    <n v="0"/>
    <n v="2"/>
    <n v="2"/>
    <n v="0"/>
    <n v="2"/>
    <n v="1"/>
    <n v="1"/>
    <n v="2"/>
    <n v="0"/>
    <n v="0"/>
    <n v="0"/>
    <n v="0"/>
    <n v="0"/>
    <n v="0"/>
    <n v="0"/>
    <n v="0"/>
    <n v="0"/>
    <n v="4"/>
    <n v="0"/>
    <n v="4"/>
    <n v="7"/>
    <n v="1"/>
    <n v="8"/>
    <n v="0"/>
    <n v="0"/>
    <n v="0"/>
    <n v="0"/>
    <n v="0"/>
    <n v="0"/>
    <n v="1"/>
    <n v="1"/>
    <n v="0"/>
    <n v="1"/>
    <n v="0"/>
    <n v="0"/>
    <n v="0"/>
    <n v="0"/>
    <n v="0"/>
    <n v="0"/>
    <n v="0"/>
    <n v="0"/>
    <n v="0"/>
    <n v="0"/>
    <n v="0"/>
    <n v="0"/>
    <n v="0"/>
    <n v="0"/>
    <n v="0"/>
    <n v="0"/>
    <n v="0"/>
    <n v="0"/>
    <n v="0"/>
    <n v="0"/>
    <n v="0"/>
    <n v="1"/>
    <n v="0"/>
    <n v="1"/>
    <n v="0"/>
    <n v="0"/>
    <n v="0"/>
    <n v="0"/>
    <n v="0"/>
    <n v="0"/>
    <n v="1"/>
    <n v="1"/>
    <n v="0"/>
    <n v="0"/>
    <n v="1"/>
  </r>
  <r>
    <s v="08KPR0115Z"/>
    <n v="4"/>
    <s v="DISCONTINUO"/>
    <s v="PRIMARIA COMUNITARIA"/>
    <n v="8"/>
    <s v="CHIHUAHUA"/>
    <n v="8"/>
    <s v="CHIHUAHUA"/>
    <n v="19"/>
    <x v="2"/>
    <x v="2"/>
    <n v="1026"/>
    <s v="GÜERACHI DE ARRIBA"/>
    <s v="CALLE NINGUNO"/>
    <n v="0"/>
    <s v="PÚBLICO"/>
    <x v="3"/>
    <n v="2"/>
    <s v="BÁSICA"/>
    <n v="2"/>
    <x v="0"/>
    <n v="2"/>
    <x v="2"/>
    <n v="1"/>
    <s v="SERVICIOS"/>
    <n v="5"/>
    <s v="INDIGENA"/>
    <m/>
    <m/>
    <m/>
    <n v="0"/>
    <n v="0"/>
    <n v="3"/>
    <n v="3"/>
    <n v="0"/>
    <n v="3"/>
    <n v="3"/>
    <n v="0"/>
    <n v="0"/>
    <n v="0"/>
    <n v="1"/>
    <n v="1"/>
    <n v="2"/>
    <n v="1"/>
    <n v="1"/>
    <n v="2"/>
    <n v="0"/>
    <n v="0"/>
    <n v="0"/>
    <n v="0"/>
    <n v="4"/>
    <n v="4"/>
    <n v="0"/>
    <n v="0"/>
    <n v="0"/>
    <n v="0"/>
    <n v="1"/>
    <n v="1"/>
    <n v="0"/>
    <n v="0"/>
    <n v="0"/>
    <n v="1"/>
    <n v="6"/>
    <n v="7"/>
    <n v="0"/>
    <n v="0"/>
    <n v="0"/>
    <n v="0"/>
    <n v="0"/>
    <n v="0"/>
    <n v="1"/>
    <n v="1"/>
    <n v="0"/>
    <n v="1"/>
    <n v="0"/>
    <n v="0"/>
    <n v="0"/>
    <n v="0"/>
    <n v="0"/>
    <n v="0"/>
    <n v="0"/>
    <n v="0"/>
    <n v="0"/>
    <n v="0"/>
    <n v="0"/>
    <n v="0"/>
    <n v="0"/>
    <n v="0"/>
    <n v="0"/>
    <n v="0"/>
    <n v="0"/>
    <n v="0"/>
    <n v="0"/>
    <n v="0"/>
    <n v="0"/>
    <n v="1"/>
    <n v="0"/>
    <n v="1"/>
    <n v="0"/>
    <n v="0"/>
    <n v="0"/>
    <n v="0"/>
    <n v="0"/>
    <n v="0"/>
    <n v="1"/>
    <n v="1"/>
    <n v="0"/>
    <n v="0"/>
    <n v="1"/>
  </r>
  <r>
    <s v="08KPR0143W"/>
    <n v="4"/>
    <s v="DISCONTINUO"/>
    <s v="ESCUELA PRIMARIA"/>
    <n v="8"/>
    <s v="CHIHUAHUA"/>
    <n v="8"/>
    <s v="CHIHUAHUA"/>
    <n v="27"/>
    <x v="9"/>
    <x v="8"/>
    <n v="532"/>
    <s v="EL OJITO"/>
    <s v="CALLE EL OJITO"/>
    <n v="0"/>
    <s v="PÚBLICO"/>
    <x v="3"/>
    <n v="2"/>
    <s v="BÁSICA"/>
    <n v="2"/>
    <x v="0"/>
    <n v="2"/>
    <x v="2"/>
    <n v="0"/>
    <s v="NO APLICA"/>
    <n v="0"/>
    <s v="NO APLICA"/>
    <m/>
    <m/>
    <m/>
    <n v="0"/>
    <n v="6"/>
    <n v="5"/>
    <n v="11"/>
    <n v="6"/>
    <n v="5"/>
    <n v="11"/>
    <n v="1"/>
    <n v="1"/>
    <n v="2"/>
    <n v="1"/>
    <n v="0"/>
    <n v="1"/>
    <n v="1"/>
    <n v="0"/>
    <n v="1"/>
    <n v="1"/>
    <n v="1"/>
    <n v="2"/>
    <n v="1"/>
    <n v="1"/>
    <n v="2"/>
    <n v="1"/>
    <n v="2"/>
    <n v="3"/>
    <n v="1"/>
    <n v="0"/>
    <n v="1"/>
    <n v="1"/>
    <n v="0"/>
    <n v="1"/>
    <n v="6"/>
    <n v="4"/>
    <n v="10"/>
    <n v="0"/>
    <n v="0"/>
    <n v="0"/>
    <n v="0"/>
    <n v="0"/>
    <n v="0"/>
    <n v="1"/>
    <n v="1"/>
    <n v="0"/>
    <n v="1"/>
    <n v="0"/>
    <n v="0"/>
    <n v="0"/>
    <n v="0"/>
    <n v="0"/>
    <n v="0"/>
    <n v="0"/>
    <n v="0"/>
    <n v="0"/>
    <n v="0"/>
    <n v="0"/>
    <n v="0"/>
    <n v="0"/>
    <n v="0"/>
    <n v="0"/>
    <n v="0"/>
    <n v="0"/>
    <n v="0"/>
    <n v="0"/>
    <n v="0"/>
    <n v="0"/>
    <n v="1"/>
    <n v="0"/>
    <n v="1"/>
    <n v="0"/>
    <n v="0"/>
    <n v="0"/>
    <n v="0"/>
    <n v="0"/>
    <n v="0"/>
    <n v="1"/>
    <n v="1"/>
    <n v="0"/>
    <n v="0"/>
    <n v="1"/>
  </r>
  <r>
    <s v="08KPR0144V"/>
    <n v="4"/>
    <s v="DISCONTINUO"/>
    <s v="PRIMARIA COMUNITARIA AULA COMPARTIDA"/>
    <n v="8"/>
    <s v="CHIHUAHUA"/>
    <n v="8"/>
    <s v="CHIHUAHUA"/>
    <n v="27"/>
    <x v="9"/>
    <x v="8"/>
    <n v="2412"/>
    <s v="ARROYO DE GUALAYNA"/>
    <s v="CALLE NINGUNO"/>
    <n v="0"/>
    <s v="PÚBLICO"/>
    <x v="3"/>
    <n v="2"/>
    <s v="BÁSICA"/>
    <n v="2"/>
    <x v="0"/>
    <n v="2"/>
    <x v="2"/>
    <n v="1"/>
    <s v="SERVICIOS"/>
    <n v="19"/>
    <s v="AULAS COMPARTIDAS"/>
    <m/>
    <m/>
    <m/>
    <n v="0"/>
    <n v="1"/>
    <n v="7"/>
    <n v="8"/>
    <n v="1"/>
    <n v="7"/>
    <n v="8"/>
    <n v="0"/>
    <n v="0"/>
    <n v="0"/>
    <n v="0"/>
    <n v="0"/>
    <n v="0"/>
    <n v="0"/>
    <n v="0"/>
    <n v="0"/>
    <n v="0"/>
    <n v="4"/>
    <n v="4"/>
    <n v="0"/>
    <n v="1"/>
    <n v="1"/>
    <n v="0"/>
    <n v="0"/>
    <n v="0"/>
    <n v="0"/>
    <n v="2"/>
    <n v="2"/>
    <n v="1"/>
    <n v="0"/>
    <n v="1"/>
    <n v="1"/>
    <n v="7"/>
    <n v="8"/>
    <n v="0"/>
    <n v="0"/>
    <n v="0"/>
    <n v="0"/>
    <n v="0"/>
    <n v="0"/>
    <n v="1"/>
    <n v="1"/>
    <n v="0"/>
    <n v="1"/>
    <n v="0"/>
    <n v="0"/>
    <n v="0"/>
    <n v="0"/>
    <n v="0"/>
    <n v="0"/>
    <n v="0"/>
    <n v="0"/>
    <n v="0"/>
    <n v="0"/>
    <n v="0"/>
    <n v="0"/>
    <n v="0"/>
    <n v="0"/>
    <n v="0"/>
    <n v="0"/>
    <n v="0"/>
    <n v="0"/>
    <n v="0"/>
    <n v="0"/>
    <n v="0"/>
    <n v="1"/>
    <n v="0"/>
    <n v="1"/>
    <n v="0"/>
    <n v="0"/>
    <n v="0"/>
    <n v="0"/>
    <n v="0"/>
    <n v="0"/>
    <n v="1"/>
    <n v="1"/>
    <n v="0"/>
    <n v="0"/>
    <n v="1"/>
  </r>
  <r>
    <s v="08KPR0145U"/>
    <n v="4"/>
    <s v="DISCONTINUO"/>
    <s v="ESCUELA PRIMARIA"/>
    <n v="8"/>
    <s v="CHIHUAHUA"/>
    <n v="8"/>
    <s v="CHIHUAHUA"/>
    <n v="27"/>
    <x v="9"/>
    <x v="8"/>
    <n v="1484"/>
    <s v="PAREGUACHI"/>
    <s v="CALLE PAREGUACHI"/>
    <n v="0"/>
    <s v="PÚBLICO"/>
    <x v="3"/>
    <n v="2"/>
    <s v="BÁSICA"/>
    <n v="2"/>
    <x v="0"/>
    <n v="2"/>
    <x v="2"/>
    <n v="0"/>
    <s v="NO APLICA"/>
    <n v="0"/>
    <s v="NO APLICA"/>
    <m/>
    <m/>
    <m/>
    <n v="0"/>
    <n v="5"/>
    <n v="2"/>
    <n v="7"/>
    <n v="5"/>
    <n v="2"/>
    <n v="7"/>
    <n v="0"/>
    <n v="1"/>
    <n v="1"/>
    <n v="0"/>
    <n v="1"/>
    <n v="1"/>
    <n v="0"/>
    <n v="1"/>
    <n v="1"/>
    <n v="0"/>
    <n v="0"/>
    <n v="0"/>
    <n v="0"/>
    <n v="0"/>
    <n v="0"/>
    <n v="1"/>
    <n v="0"/>
    <n v="1"/>
    <n v="2"/>
    <n v="1"/>
    <n v="3"/>
    <n v="1"/>
    <n v="0"/>
    <n v="1"/>
    <n v="4"/>
    <n v="2"/>
    <n v="6"/>
    <n v="0"/>
    <n v="0"/>
    <n v="0"/>
    <n v="0"/>
    <n v="0"/>
    <n v="0"/>
    <n v="1"/>
    <n v="1"/>
    <n v="0"/>
    <n v="1"/>
    <n v="0"/>
    <n v="0"/>
    <n v="0"/>
    <n v="0"/>
    <n v="0"/>
    <n v="0"/>
    <n v="0"/>
    <n v="0"/>
    <n v="0"/>
    <n v="0"/>
    <n v="0"/>
    <n v="0"/>
    <n v="0"/>
    <n v="0"/>
    <n v="0"/>
    <n v="0"/>
    <n v="0"/>
    <n v="0"/>
    <n v="0"/>
    <n v="0"/>
    <n v="0"/>
    <n v="1"/>
    <n v="0"/>
    <n v="1"/>
    <n v="0"/>
    <n v="0"/>
    <n v="0"/>
    <n v="0"/>
    <n v="0"/>
    <n v="0"/>
    <n v="1"/>
    <n v="1"/>
    <n v="0"/>
    <n v="0"/>
    <n v="1"/>
  </r>
  <r>
    <s v="08KPR0178L"/>
    <n v="4"/>
    <s v="DISCONTINUO"/>
    <s v="ESCUELA PRIMARIA"/>
    <n v="8"/>
    <s v="CHIHUAHUA"/>
    <n v="8"/>
    <s v="CHIHUAHUA"/>
    <n v="29"/>
    <x v="3"/>
    <x v="3"/>
    <n v="441"/>
    <s v="ARROYO LARGO"/>
    <s v="CALLE ARROYO LARGO"/>
    <n v="0"/>
    <s v="PÚBLICO"/>
    <x v="3"/>
    <n v="2"/>
    <s v="BÁSICA"/>
    <n v="2"/>
    <x v="0"/>
    <n v="2"/>
    <x v="2"/>
    <n v="0"/>
    <s v="NO APLICA"/>
    <n v="0"/>
    <s v="NO APLICA"/>
    <m/>
    <m/>
    <m/>
    <n v="0"/>
    <n v="5"/>
    <n v="3"/>
    <n v="8"/>
    <n v="5"/>
    <n v="3"/>
    <n v="8"/>
    <n v="0"/>
    <n v="0"/>
    <n v="0"/>
    <n v="0"/>
    <n v="0"/>
    <n v="0"/>
    <n v="0"/>
    <n v="0"/>
    <n v="0"/>
    <n v="1"/>
    <n v="1"/>
    <n v="2"/>
    <n v="0"/>
    <n v="1"/>
    <n v="1"/>
    <n v="2"/>
    <n v="2"/>
    <n v="4"/>
    <n v="0"/>
    <n v="0"/>
    <n v="0"/>
    <n v="2"/>
    <n v="0"/>
    <n v="2"/>
    <n v="5"/>
    <n v="4"/>
    <n v="9"/>
    <n v="0"/>
    <n v="0"/>
    <n v="0"/>
    <n v="0"/>
    <n v="0"/>
    <n v="0"/>
    <n v="1"/>
    <n v="1"/>
    <n v="0"/>
    <n v="1"/>
    <n v="0"/>
    <n v="0"/>
    <n v="0"/>
    <n v="0"/>
    <n v="0"/>
    <n v="0"/>
    <n v="0"/>
    <n v="0"/>
    <n v="0"/>
    <n v="0"/>
    <n v="0"/>
    <n v="0"/>
    <n v="0"/>
    <n v="0"/>
    <n v="0"/>
    <n v="0"/>
    <n v="0"/>
    <n v="0"/>
    <n v="0"/>
    <n v="0"/>
    <n v="0"/>
    <n v="1"/>
    <n v="0"/>
    <n v="1"/>
    <n v="0"/>
    <n v="0"/>
    <n v="0"/>
    <n v="0"/>
    <n v="0"/>
    <n v="0"/>
    <n v="1"/>
    <n v="1"/>
    <n v="0"/>
    <n v="0"/>
    <n v="1"/>
  </r>
  <r>
    <s v="08KPR0181Z"/>
    <n v="4"/>
    <s v="DISCONTINUO"/>
    <s v="PRIMARIA COMUNITARIA"/>
    <n v="8"/>
    <s v="CHIHUAHUA"/>
    <n v="8"/>
    <s v="CHIHUAHUA"/>
    <n v="29"/>
    <x v="3"/>
    <x v="3"/>
    <n v="89"/>
    <s v="ARROYO DE LAS GALLINAS"/>
    <s v="CALLE NINGUNO"/>
    <n v="0"/>
    <s v="PÚBLICO"/>
    <x v="3"/>
    <n v="2"/>
    <s v="BÁSICA"/>
    <n v="2"/>
    <x v="0"/>
    <n v="2"/>
    <x v="2"/>
    <n v="1"/>
    <s v="SERVICIOS"/>
    <n v="5"/>
    <s v="INDIGENA"/>
    <m/>
    <m/>
    <m/>
    <n v="0"/>
    <n v="3"/>
    <n v="2"/>
    <n v="5"/>
    <n v="3"/>
    <n v="2"/>
    <n v="5"/>
    <n v="0"/>
    <n v="0"/>
    <n v="0"/>
    <n v="0"/>
    <n v="0"/>
    <n v="0"/>
    <n v="0"/>
    <n v="0"/>
    <n v="0"/>
    <n v="0"/>
    <n v="1"/>
    <n v="1"/>
    <n v="1"/>
    <n v="1"/>
    <n v="2"/>
    <n v="1"/>
    <n v="0"/>
    <n v="1"/>
    <n v="0"/>
    <n v="0"/>
    <n v="0"/>
    <n v="1"/>
    <n v="0"/>
    <n v="1"/>
    <n v="3"/>
    <n v="2"/>
    <n v="5"/>
    <n v="0"/>
    <n v="0"/>
    <n v="0"/>
    <n v="0"/>
    <n v="0"/>
    <n v="0"/>
    <n v="1"/>
    <n v="1"/>
    <n v="1"/>
    <n v="0"/>
    <n v="0"/>
    <n v="0"/>
    <n v="0"/>
    <n v="0"/>
    <n v="0"/>
    <n v="0"/>
    <n v="0"/>
    <n v="0"/>
    <n v="0"/>
    <n v="0"/>
    <n v="0"/>
    <n v="0"/>
    <n v="0"/>
    <n v="0"/>
    <n v="0"/>
    <n v="0"/>
    <n v="0"/>
    <n v="0"/>
    <n v="0"/>
    <n v="0"/>
    <n v="0"/>
    <n v="1"/>
    <n v="1"/>
    <n v="0"/>
    <n v="0"/>
    <n v="0"/>
    <n v="0"/>
    <n v="0"/>
    <n v="0"/>
    <n v="0"/>
    <n v="1"/>
    <n v="1"/>
    <n v="0"/>
    <n v="0"/>
    <n v="1"/>
  </r>
  <r>
    <s v="08KPR0189R"/>
    <n v="4"/>
    <s v="DISCONTINUO"/>
    <s v="ESCUELA PRIMARIA"/>
    <n v="8"/>
    <s v="CHIHUAHUA"/>
    <n v="8"/>
    <s v="CHIHUAHUA"/>
    <n v="29"/>
    <x v="3"/>
    <x v="3"/>
    <n v="438"/>
    <s v="LA NOPALERA"/>
    <s v="CALLE LA NOPALERA"/>
    <n v="0"/>
    <s v="PÚBLICO"/>
    <x v="3"/>
    <n v="2"/>
    <s v="BÁSICA"/>
    <n v="2"/>
    <x v="0"/>
    <n v="2"/>
    <x v="2"/>
    <n v="0"/>
    <s v="NO APLICA"/>
    <n v="0"/>
    <s v="NO APLICA"/>
    <m/>
    <m/>
    <m/>
    <n v="0"/>
    <n v="2"/>
    <n v="6"/>
    <n v="8"/>
    <n v="2"/>
    <n v="6"/>
    <n v="8"/>
    <n v="0"/>
    <n v="0"/>
    <n v="0"/>
    <n v="0"/>
    <n v="0"/>
    <n v="0"/>
    <n v="0"/>
    <n v="0"/>
    <n v="0"/>
    <n v="0"/>
    <n v="1"/>
    <n v="1"/>
    <n v="0"/>
    <n v="0"/>
    <n v="0"/>
    <n v="0"/>
    <n v="3"/>
    <n v="3"/>
    <n v="0"/>
    <n v="1"/>
    <n v="1"/>
    <n v="2"/>
    <n v="1"/>
    <n v="3"/>
    <n v="2"/>
    <n v="6"/>
    <n v="8"/>
    <n v="0"/>
    <n v="0"/>
    <n v="0"/>
    <n v="0"/>
    <n v="0"/>
    <n v="0"/>
    <n v="1"/>
    <n v="1"/>
    <n v="0"/>
    <n v="1"/>
    <n v="0"/>
    <n v="0"/>
    <n v="0"/>
    <n v="0"/>
    <n v="0"/>
    <n v="0"/>
    <n v="0"/>
    <n v="0"/>
    <n v="0"/>
    <n v="0"/>
    <n v="0"/>
    <n v="0"/>
    <n v="0"/>
    <n v="0"/>
    <n v="0"/>
    <n v="0"/>
    <n v="0"/>
    <n v="0"/>
    <n v="0"/>
    <n v="0"/>
    <n v="0"/>
    <n v="1"/>
    <n v="0"/>
    <n v="1"/>
    <n v="0"/>
    <n v="0"/>
    <n v="0"/>
    <n v="0"/>
    <n v="0"/>
    <n v="0"/>
    <n v="1"/>
    <n v="1"/>
    <n v="0"/>
    <n v="0"/>
    <n v="1"/>
  </r>
  <r>
    <s v="08KPR0323G"/>
    <n v="4"/>
    <s v="DISCONTINUO"/>
    <s v="ESCUELA PRIMARIA"/>
    <n v="8"/>
    <s v="CHIHUAHUA"/>
    <n v="8"/>
    <s v="CHIHUAHUA"/>
    <n v="51"/>
    <x v="11"/>
    <x v="1"/>
    <n v="113"/>
    <s v="GURICHIVO (EJIDO BASOGACHI)"/>
    <s v="CALLE GUIRICHIVO"/>
    <n v="0"/>
    <s v="PÚBLICO"/>
    <x v="3"/>
    <n v="2"/>
    <s v="BÁSICA"/>
    <n v="2"/>
    <x v="0"/>
    <n v="2"/>
    <x v="2"/>
    <n v="0"/>
    <s v="NO APLICA"/>
    <n v="0"/>
    <s v="NO APLICA"/>
    <m/>
    <m/>
    <m/>
    <n v="0"/>
    <n v="3"/>
    <n v="2"/>
    <n v="5"/>
    <n v="3"/>
    <n v="2"/>
    <n v="5"/>
    <n v="0"/>
    <n v="1"/>
    <n v="1"/>
    <n v="3"/>
    <n v="0"/>
    <n v="3"/>
    <n v="3"/>
    <n v="0"/>
    <n v="3"/>
    <n v="1"/>
    <n v="0"/>
    <n v="1"/>
    <n v="0"/>
    <n v="0"/>
    <n v="0"/>
    <n v="0"/>
    <n v="0"/>
    <n v="0"/>
    <n v="0"/>
    <n v="0"/>
    <n v="0"/>
    <n v="0"/>
    <n v="0"/>
    <n v="0"/>
    <n v="4"/>
    <n v="0"/>
    <n v="4"/>
    <n v="0"/>
    <n v="0"/>
    <n v="0"/>
    <n v="0"/>
    <n v="0"/>
    <n v="0"/>
    <n v="1"/>
    <n v="1"/>
    <n v="0"/>
    <n v="1"/>
    <n v="0"/>
    <n v="0"/>
    <n v="0"/>
    <n v="0"/>
    <n v="0"/>
    <n v="0"/>
    <n v="0"/>
    <n v="0"/>
    <n v="0"/>
    <n v="0"/>
    <n v="0"/>
    <n v="0"/>
    <n v="0"/>
    <n v="0"/>
    <n v="0"/>
    <n v="0"/>
    <n v="0"/>
    <n v="0"/>
    <n v="0"/>
    <n v="0"/>
    <n v="0"/>
    <n v="1"/>
    <n v="0"/>
    <n v="1"/>
    <n v="0"/>
    <n v="0"/>
    <n v="0"/>
    <n v="0"/>
    <n v="0"/>
    <n v="0"/>
    <n v="1"/>
    <n v="1"/>
    <n v="0"/>
    <n v="0"/>
    <n v="1"/>
  </r>
  <r>
    <s v="08KPR0385T"/>
    <n v="4"/>
    <s v="DISCONTINUO"/>
    <s v="ESCUELA PRIMARIA"/>
    <n v="8"/>
    <s v="CHIHUAHUA"/>
    <n v="8"/>
    <s v="CHIHUAHUA"/>
    <n v="66"/>
    <x v="47"/>
    <x v="1"/>
    <n v="217"/>
    <s v="HÉROES DE LA TABLETA"/>
    <s v="CALLE CONOCIDO LA TABLETA"/>
    <n v="0"/>
    <s v="PÚBLICO"/>
    <x v="3"/>
    <n v="2"/>
    <s v="BÁSICA"/>
    <n v="2"/>
    <x v="0"/>
    <n v="2"/>
    <x v="2"/>
    <n v="0"/>
    <s v="NO APLICA"/>
    <n v="0"/>
    <s v="NO APLICA"/>
    <m/>
    <m/>
    <m/>
    <n v="0"/>
    <n v="2"/>
    <n v="3"/>
    <n v="5"/>
    <n v="2"/>
    <n v="3"/>
    <n v="5"/>
    <n v="0"/>
    <n v="0"/>
    <n v="0"/>
    <n v="1"/>
    <n v="0"/>
    <n v="1"/>
    <n v="1"/>
    <n v="0"/>
    <n v="1"/>
    <n v="0"/>
    <n v="1"/>
    <n v="1"/>
    <n v="2"/>
    <n v="0"/>
    <n v="2"/>
    <n v="0"/>
    <n v="0"/>
    <n v="0"/>
    <n v="0"/>
    <n v="0"/>
    <n v="0"/>
    <n v="0"/>
    <n v="2"/>
    <n v="2"/>
    <n v="3"/>
    <n v="3"/>
    <n v="6"/>
    <n v="0"/>
    <n v="0"/>
    <n v="0"/>
    <n v="0"/>
    <n v="0"/>
    <n v="0"/>
    <n v="1"/>
    <n v="1"/>
    <n v="0"/>
    <n v="1"/>
    <n v="0"/>
    <n v="0"/>
    <n v="0"/>
    <n v="0"/>
    <n v="0"/>
    <n v="0"/>
    <n v="0"/>
    <n v="0"/>
    <n v="0"/>
    <n v="0"/>
    <n v="0"/>
    <n v="0"/>
    <n v="0"/>
    <n v="0"/>
    <n v="0"/>
    <n v="0"/>
    <n v="0"/>
    <n v="0"/>
    <n v="0"/>
    <n v="0"/>
    <n v="0"/>
    <n v="1"/>
    <n v="0"/>
    <n v="1"/>
    <n v="0"/>
    <n v="0"/>
    <n v="0"/>
    <n v="0"/>
    <n v="0"/>
    <n v="0"/>
    <n v="1"/>
    <n v="1"/>
    <n v="0"/>
    <n v="0"/>
    <n v="1"/>
  </r>
  <r>
    <s v="08KPR0421H"/>
    <n v="4"/>
    <s v="DISCONTINUO"/>
    <s v="ESCUELA PRIMARIA"/>
    <n v="8"/>
    <s v="CHIHUAHUA"/>
    <n v="8"/>
    <s v="CHIHUAHUA"/>
    <n v="40"/>
    <x v="12"/>
    <x v="9"/>
    <n v="700"/>
    <s v="ARTURO GÁMIZ"/>
    <s v="CALLE ARTURO GAMIZ/CAMPO 3"/>
    <n v="0"/>
    <s v="PÚBLICO"/>
    <x v="3"/>
    <n v="2"/>
    <s v="BÁSICA"/>
    <n v="2"/>
    <x v="0"/>
    <n v="2"/>
    <x v="2"/>
    <n v="0"/>
    <s v="NO APLICA"/>
    <n v="0"/>
    <s v="NO APLICA"/>
    <m/>
    <m/>
    <m/>
    <n v="0"/>
    <n v="2"/>
    <n v="8"/>
    <n v="10"/>
    <n v="2"/>
    <n v="8"/>
    <n v="10"/>
    <n v="1"/>
    <n v="1"/>
    <n v="2"/>
    <n v="0"/>
    <n v="0"/>
    <n v="0"/>
    <n v="0"/>
    <n v="0"/>
    <n v="0"/>
    <n v="1"/>
    <n v="0"/>
    <n v="1"/>
    <n v="0"/>
    <n v="0"/>
    <n v="0"/>
    <n v="0"/>
    <n v="3"/>
    <n v="3"/>
    <n v="0"/>
    <n v="0"/>
    <n v="0"/>
    <n v="0"/>
    <n v="4"/>
    <n v="4"/>
    <n v="1"/>
    <n v="7"/>
    <n v="8"/>
    <n v="0"/>
    <n v="0"/>
    <n v="0"/>
    <n v="0"/>
    <n v="0"/>
    <n v="0"/>
    <n v="1"/>
    <n v="1"/>
    <n v="0"/>
    <n v="1"/>
    <n v="0"/>
    <n v="0"/>
    <n v="0"/>
    <n v="0"/>
    <n v="0"/>
    <n v="0"/>
    <n v="0"/>
    <n v="0"/>
    <n v="0"/>
    <n v="0"/>
    <n v="0"/>
    <n v="0"/>
    <n v="0"/>
    <n v="0"/>
    <n v="0"/>
    <n v="0"/>
    <n v="0"/>
    <n v="0"/>
    <n v="0"/>
    <n v="0"/>
    <n v="0"/>
    <n v="1"/>
    <n v="0"/>
    <n v="1"/>
    <n v="0"/>
    <n v="0"/>
    <n v="0"/>
    <n v="0"/>
    <n v="0"/>
    <n v="0"/>
    <n v="1"/>
    <n v="1"/>
    <n v="0"/>
    <n v="0"/>
    <n v="1"/>
  </r>
  <r>
    <s v="08KPR0440W"/>
    <n v="4"/>
    <s v="DISCONTINUO"/>
    <s v="PRIMARIA COMUNITARIA AULA COMPARTIDA"/>
    <n v="8"/>
    <s v="CHIHUAHUA"/>
    <n v="8"/>
    <s v="CHIHUAHUA"/>
    <n v="13"/>
    <x v="44"/>
    <x v="4"/>
    <n v="25"/>
    <s v="COLONIA PACHECO"/>
    <s v="CALLE NINGUNO"/>
    <n v="0"/>
    <s v="PÚBLICO"/>
    <x v="3"/>
    <n v="2"/>
    <s v="BÁSICA"/>
    <n v="2"/>
    <x v="0"/>
    <n v="2"/>
    <x v="2"/>
    <n v="1"/>
    <s v="SERVICIOS"/>
    <n v="5"/>
    <s v="INDIGENA"/>
    <m/>
    <m/>
    <m/>
    <n v="0"/>
    <n v="0"/>
    <n v="6"/>
    <n v="6"/>
    <n v="0"/>
    <n v="6"/>
    <n v="6"/>
    <n v="0"/>
    <n v="0"/>
    <n v="0"/>
    <n v="0"/>
    <n v="0"/>
    <n v="0"/>
    <n v="0"/>
    <n v="0"/>
    <n v="0"/>
    <n v="0"/>
    <n v="2"/>
    <n v="2"/>
    <n v="0"/>
    <n v="0"/>
    <n v="0"/>
    <n v="0"/>
    <n v="1"/>
    <n v="1"/>
    <n v="0"/>
    <n v="2"/>
    <n v="2"/>
    <n v="0"/>
    <n v="1"/>
    <n v="1"/>
    <n v="0"/>
    <n v="6"/>
    <n v="6"/>
    <n v="0"/>
    <n v="0"/>
    <n v="0"/>
    <n v="0"/>
    <n v="0"/>
    <n v="0"/>
    <n v="1"/>
    <n v="1"/>
    <n v="0"/>
    <n v="1"/>
    <n v="0"/>
    <n v="0"/>
    <n v="0"/>
    <n v="0"/>
    <n v="0"/>
    <n v="0"/>
    <n v="0"/>
    <n v="0"/>
    <n v="0"/>
    <n v="0"/>
    <n v="0"/>
    <n v="0"/>
    <n v="0"/>
    <n v="0"/>
    <n v="0"/>
    <n v="0"/>
    <n v="0"/>
    <n v="0"/>
    <n v="0"/>
    <n v="0"/>
    <n v="0"/>
    <n v="1"/>
    <n v="0"/>
    <n v="1"/>
    <n v="0"/>
    <n v="0"/>
    <n v="0"/>
    <n v="0"/>
    <n v="0"/>
    <n v="0"/>
    <n v="1"/>
    <n v="1"/>
    <n v="0"/>
    <n v="0"/>
    <n v="1"/>
  </r>
  <r>
    <s v="08KPR0461I"/>
    <n v="4"/>
    <s v="DISCONTINUO"/>
    <s v="PRIMARIA COMUNITARIA AULA COMPARTIDA"/>
    <n v="8"/>
    <s v="CHIHUAHUA"/>
    <n v="8"/>
    <s v="CHIHUAHUA"/>
    <n v="51"/>
    <x v="11"/>
    <x v="1"/>
    <n v="271"/>
    <s v="LA BATERÍA DE RODRÍGUEZ"/>
    <s v="CALLE NINGUNO"/>
    <n v="0"/>
    <s v="PÚBLICO"/>
    <x v="3"/>
    <n v="2"/>
    <s v="BÁSICA"/>
    <n v="2"/>
    <x v="0"/>
    <n v="2"/>
    <x v="2"/>
    <n v="1"/>
    <s v="SERVICIOS"/>
    <n v="5"/>
    <s v="INDIGENA"/>
    <m/>
    <m/>
    <m/>
    <n v="0"/>
    <n v="3"/>
    <n v="7"/>
    <n v="10"/>
    <n v="3"/>
    <n v="7"/>
    <n v="10"/>
    <n v="0"/>
    <n v="1"/>
    <n v="1"/>
    <n v="0"/>
    <n v="0"/>
    <n v="0"/>
    <n v="0"/>
    <n v="0"/>
    <n v="0"/>
    <n v="0"/>
    <n v="2"/>
    <n v="2"/>
    <n v="1"/>
    <n v="1"/>
    <n v="2"/>
    <n v="2"/>
    <n v="1"/>
    <n v="3"/>
    <n v="0"/>
    <n v="2"/>
    <n v="2"/>
    <n v="0"/>
    <n v="0"/>
    <n v="0"/>
    <n v="3"/>
    <n v="6"/>
    <n v="9"/>
    <n v="0"/>
    <n v="0"/>
    <n v="0"/>
    <n v="0"/>
    <n v="0"/>
    <n v="0"/>
    <n v="1"/>
    <n v="1"/>
    <n v="1"/>
    <n v="0"/>
    <n v="0"/>
    <n v="0"/>
    <n v="0"/>
    <n v="0"/>
    <n v="0"/>
    <n v="0"/>
    <n v="0"/>
    <n v="0"/>
    <n v="0"/>
    <n v="0"/>
    <n v="0"/>
    <n v="0"/>
    <n v="0"/>
    <n v="0"/>
    <n v="0"/>
    <n v="0"/>
    <n v="0"/>
    <n v="0"/>
    <n v="0"/>
    <n v="0"/>
    <n v="0"/>
    <n v="1"/>
    <n v="1"/>
    <n v="0"/>
    <n v="0"/>
    <n v="0"/>
    <n v="0"/>
    <n v="0"/>
    <n v="0"/>
    <n v="0"/>
    <n v="1"/>
    <n v="1"/>
    <n v="0"/>
    <n v="0"/>
    <n v="1"/>
  </r>
  <r>
    <s v="08KPR0474M"/>
    <n v="4"/>
    <s v="DISCONTINUO"/>
    <s v="ESCUELA PRIMARIA"/>
    <n v="8"/>
    <s v="CHIHUAHUA"/>
    <n v="8"/>
    <s v="CHIHUAHUA"/>
    <n v="29"/>
    <x v="3"/>
    <x v="3"/>
    <n v="190"/>
    <s v="RANCHO DE ROCHA"/>
    <s v="CALLE RANCHO DE ROCHA"/>
    <n v="0"/>
    <s v="PÚBLICO"/>
    <x v="3"/>
    <n v="2"/>
    <s v="BÁSICA"/>
    <n v="2"/>
    <x v="0"/>
    <n v="2"/>
    <x v="2"/>
    <n v="0"/>
    <s v="NO APLICA"/>
    <n v="0"/>
    <s v="NO APLICA"/>
    <m/>
    <m/>
    <m/>
    <n v="0"/>
    <n v="3"/>
    <n v="4"/>
    <n v="7"/>
    <n v="3"/>
    <n v="4"/>
    <n v="7"/>
    <n v="0"/>
    <n v="2"/>
    <n v="2"/>
    <n v="0"/>
    <n v="0"/>
    <n v="0"/>
    <n v="0"/>
    <n v="0"/>
    <n v="0"/>
    <n v="0"/>
    <n v="1"/>
    <n v="1"/>
    <n v="1"/>
    <n v="0"/>
    <n v="1"/>
    <n v="0"/>
    <n v="1"/>
    <n v="1"/>
    <n v="1"/>
    <n v="0"/>
    <n v="1"/>
    <n v="1"/>
    <n v="0"/>
    <n v="1"/>
    <n v="3"/>
    <n v="2"/>
    <n v="5"/>
    <n v="0"/>
    <n v="0"/>
    <n v="0"/>
    <n v="0"/>
    <n v="0"/>
    <n v="0"/>
    <n v="1"/>
    <n v="1"/>
    <n v="1"/>
    <n v="0"/>
    <n v="0"/>
    <n v="0"/>
    <n v="0"/>
    <n v="0"/>
    <n v="0"/>
    <n v="0"/>
    <n v="0"/>
    <n v="0"/>
    <n v="0"/>
    <n v="0"/>
    <n v="0"/>
    <n v="0"/>
    <n v="0"/>
    <n v="0"/>
    <n v="0"/>
    <n v="0"/>
    <n v="0"/>
    <n v="0"/>
    <n v="0"/>
    <n v="0"/>
    <n v="0"/>
    <n v="1"/>
    <n v="1"/>
    <n v="0"/>
    <n v="0"/>
    <n v="0"/>
    <n v="0"/>
    <n v="0"/>
    <n v="0"/>
    <n v="0"/>
    <n v="1"/>
    <n v="1"/>
    <n v="0"/>
    <n v="0"/>
    <n v="1"/>
  </r>
  <r>
    <s v="08KPR0485S"/>
    <n v="4"/>
    <s v="DISCONTINUO"/>
    <s v="PRIMARIA COMUNITARIA AULA COMPARTIDA"/>
    <n v="8"/>
    <s v="CHIHUAHUA"/>
    <n v="8"/>
    <s v="CHIHUAHUA"/>
    <n v="66"/>
    <x v="47"/>
    <x v="1"/>
    <n v="8"/>
    <s v="AGUATIACHI"/>
    <s v="CALLE AGUATIACHI"/>
    <n v="0"/>
    <s v="PÚBLICO"/>
    <x v="3"/>
    <n v="2"/>
    <s v="BÁSICA"/>
    <n v="2"/>
    <x v="0"/>
    <n v="2"/>
    <x v="2"/>
    <n v="0"/>
    <s v="NO APLICA"/>
    <n v="0"/>
    <s v="NO APLICA"/>
    <m/>
    <m/>
    <m/>
    <n v="0"/>
    <n v="0"/>
    <n v="1"/>
    <n v="1"/>
    <n v="0"/>
    <n v="1"/>
    <n v="1"/>
    <n v="0"/>
    <n v="0"/>
    <n v="0"/>
    <n v="0"/>
    <n v="0"/>
    <n v="0"/>
    <n v="0"/>
    <n v="0"/>
    <n v="0"/>
    <n v="0"/>
    <n v="0"/>
    <n v="0"/>
    <n v="0"/>
    <n v="0"/>
    <n v="0"/>
    <n v="0"/>
    <n v="0"/>
    <n v="0"/>
    <n v="0"/>
    <n v="1"/>
    <n v="1"/>
    <n v="0"/>
    <n v="0"/>
    <n v="0"/>
    <n v="0"/>
    <n v="1"/>
    <n v="1"/>
    <n v="0"/>
    <n v="0"/>
    <n v="0"/>
    <n v="0"/>
    <n v="0"/>
    <n v="0"/>
    <n v="1"/>
    <n v="1"/>
    <n v="0"/>
    <n v="1"/>
    <n v="0"/>
    <n v="0"/>
    <n v="0"/>
    <n v="0"/>
    <n v="0"/>
    <n v="0"/>
    <n v="0"/>
    <n v="0"/>
    <n v="0"/>
    <n v="0"/>
    <n v="0"/>
    <n v="0"/>
    <n v="0"/>
    <n v="0"/>
    <n v="0"/>
    <n v="0"/>
    <n v="0"/>
    <n v="0"/>
    <n v="0"/>
    <n v="0"/>
    <n v="0"/>
    <n v="1"/>
    <n v="0"/>
    <n v="1"/>
    <n v="0"/>
    <n v="0"/>
    <n v="0"/>
    <n v="0"/>
    <n v="0"/>
    <n v="0"/>
    <n v="1"/>
    <n v="1"/>
    <n v="0"/>
    <n v="0"/>
    <n v="1"/>
  </r>
  <r>
    <s v="08KPR0496Y"/>
    <n v="4"/>
    <s v="DISCONTINUO"/>
    <s v="ESCUELA PRIMARIA"/>
    <n v="8"/>
    <s v="CHIHUAHUA"/>
    <n v="8"/>
    <s v="CHIHUAHUA"/>
    <n v="7"/>
    <x v="48"/>
    <x v="8"/>
    <n v="5"/>
    <s v="EL AGUAJE"/>
    <s v="CALLE EL AGUAJE"/>
    <n v="0"/>
    <s v="PÚBLICO"/>
    <x v="3"/>
    <n v="2"/>
    <s v="BÁSICA"/>
    <n v="2"/>
    <x v="0"/>
    <n v="2"/>
    <x v="2"/>
    <n v="0"/>
    <s v="NO APLICA"/>
    <n v="0"/>
    <s v="NO APLICA"/>
    <m/>
    <m/>
    <m/>
    <n v="0"/>
    <n v="9"/>
    <n v="14"/>
    <n v="23"/>
    <n v="9"/>
    <n v="14"/>
    <n v="23"/>
    <n v="3"/>
    <n v="3"/>
    <n v="6"/>
    <n v="1"/>
    <n v="2"/>
    <n v="3"/>
    <n v="1"/>
    <n v="2"/>
    <n v="3"/>
    <n v="3"/>
    <n v="2"/>
    <n v="5"/>
    <n v="1"/>
    <n v="1"/>
    <n v="2"/>
    <n v="1"/>
    <n v="1"/>
    <n v="2"/>
    <n v="0"/>
    <n v="2"/>
    <n v="2"/>
    <n v="1"/>
    <n v="4"/>
    <n v="5"/>
    <n v="7"/>
    <n v="12"/>
    <n v="19"/>
    <n v="0"/>
    <n v="0"/>
    <n v="0"/>
    <n v="0"/>
    <n v="0"/>
    <n v="0"/>
    <n v="1"/>
    <n v="1"/>
    <n v="0"/>
    <n v="1"/>
    <n v="0"/>
    <n v="0"/>
    <n v="0"/>
    <n v="0"/>
    <n v="0"/>
    <n v="0"/>
    <n v="0"/>
    <n v="1"/>
    <n v="0"/>
    <n v="0"/>
    <n v="0"/>
    <n v="0"/>
    <n v="0"/>
    <n v="0"/>
    <n v="0"/>
    <n v="0"/>
    <n v="0"/>
    <n v="0"/>
    <n v="0"/>
    <n v="0"/>
    <n v="0"/>
    <n v="2"/>
    <n v="0"/>
    <n v="2"/>
    <n v="0"/>
    <n v="0"/>
    <n v="0"/>
    <n v="0"/>
    <n v="0"/>
    <n v="0"/>
    <n v="2"/>
    <n v="2"/>
    <n v="0"/>
    <n v="0"/>
    <n v="1"/>
  </r>
  <r>
    <s v="08KPR0536I"/>
    <n v="4"/>
    <s v="DISCONTINUO"/>
    <s v="ESCUELA PRIMARIA"/>
    <n v="8"/>
    <s v="CHIHUAHUA"/>
    <n v="8"/>
    <s v="CHIHUAHUA"/>
    <n v="27"/>
    <x v="9"/>
    <x v="8"/>
    <n v="365"/>
    <s v="SAN SILVESTRE"/>
    <s v="CALLE ASERRADERO SAN SILVESTRE"/>
    <n v="0"/>
    <s v="PÚBLICO"/>
    <x v="3"/>
    <n v="2"/>
    <s v="BÁSICA"/>
    <n v="2"/>
    <x v="0"/>
    <n v="2"/>
    <x v="2"/>
    <n v="0"/>
    <s v="NO APLICA"/>
    <n v="0"/>
    <s v="NO APLICA"/>
    <m/>
    <m/>
    <m/>
    <n v="0"/>
    <n v="3"/>
    <n v="5"/>
    <n v="8"/>
    <n v="3"/>
    <n v="5"/>
    <n v="8"/>
    <n v="0"/>
    <n v="1"/>
    <n v="1"/>
    <n v="0"/>
    <n v="0"/>
    <n v="0"/>
    <n v="0"/>
    <n v="0"/>
    <n v="0"/>
    <n v="0"/>
    <n v="1"/>
    <n v="1"/>
    <n v="0"/>
    <n v="1"/>
    <n v="1"/>
    <n v="0"/>
    <n v="0"/>
    <n v="0"/>
    <n v="2"/>
    <n v="0"/>
    <n v="2"/>
    <n v="1"/>
    <n v="2"/>
    <n v="3"/>
    <n v="3"/>
    <n v="4"/>
    <n v="7"/>
    <n v="0"/>
    <n v="0"/>
    <n v="0"/>
    <n v="0"/>
    <n v="0"/>
    <n v="0"/>
    <n v="1"/>
    <n v="1"/>
    <n v="0"/>
    <n v="1"/>
    <n v="0"/>
    <n v="0"/>
    <n v="0"/>
    <n v="0"/>
    <n v="0"/>
    <n v="0"/>
    <n v="0"/>
    <n v="0"/>
    <n v="0"/>
    <n v="0"/>
    <n v="0"/>
    <n v="0"/>
    <n v="0"/>
    <n v="0"/>
    <n v="0"/>
    <n v="0"/>
    <n v="0"/>
    <n v="0"/>
    <n v="0"/>
    <n v="0"/>
    <n v="0"/>
    <n v="1"/>
    <n v="0"/>
    <n v="1"/>
    <n v="0"/>
    <n v="0"/>
    <n v="0"/>
    <n v="0"/>
    <n v="0"/>
    <n v="0"/>
    <n v="1"/>
    <n v="1"/>
    <n v="0"/>
    <n v="0"/>
    <n v="1"/>
  </r>
  <r>
    <s v="08KPR0626A"/>
    <n v="4"/>
    <s v="DISCONTINUO"/>
    <s v="ESCUELA PRIMARIA"/>
    <n v="8"/>
    <s v="CHIHUAHUA"/>
    <n v="8"/>
    <s v="CHIHUAHUA"/>
    <n v="12"/>
    <x v="13"/>
    <x v="5"/>
    <n v="66"/>
    <s v="ARROYO DEL AGUA"/>
    <s v="CALLE ARROYO DEL AGUA"/>
    <n v="0"/>
    <s v="PÚBLICO"/>
    <x v="3"/>
    <n v="2"/>
    <s v="BÁSICA"/>
    <n v="2"/>
    <x v="0"/>
    <n v="2"/>
    <x v="2"/>
    <n v="0"/>
    <s v="NO APLICA"/>
    <n v="0"/>
    <s v="NO APLICA"/>
    <m/>
    <m/>
    <m/>
    <n v="0"/>
    <n v="3"/>
    <n v="3"/>
    <n v="6"/>
    <n v="3"/>
    <n v="3"/>
    <n v="6"/>
    <n v="1"/>
    <n v="0"/>
    <n v="1"/>
    <n v="0"/>
    <n v="0"/>
    <n v="0"/>
    <n v="0"/>
    <n v="0"/>
    <n v="0"/>
    <n v="0"/>
    <n v="0"/>
    <n v="0"/>
    <n v="0"/>
    <n v="2"/>
    <n v="2"/>
    <n v="1"/>
    <n v="0"/>
    <n v="1"/>
    <n v="1"/>
    <n v="1"/>
    <n v="2"/>
    <n v="0"/>
    <n v="0"/>
    <n v="0"/>
    <n v="2"/>
    <n v="3"/>
    <n v="5"/>
    <n v="0"/>
    <n v="0"/>
    <n v="0"/>
    <n v="0"/>
    <n v="0"/>
    <n v="0"/>
    <n v="1"/>
    <n v="1"/>
    <n v="0"/>
    <n v="1"/>
    <n v="0"/>
    <n v="0"/>
    <n v="0"/>
    <n v="0"/>
    <n v="0"/>
    <n v="0"/>
    <n v="0"/>
    <n v="0"/>
    <n v="0"/>
    <n v="0"/>
    <n v="0"/>
    <n v="0"/>
    <n v="0"/>
    <n v="0"/>
    <n v="0"/>
    <n v="0"/>
    <n v="0"/>
    <n v="0"/>
    <n v="0"/>
    <n v="0"/>
    <n v="0"/>
    <n v="1"/>
    <n v="0"/>
    <n v="1"/>
    <n v="0"/>
    <n v="0"/>
    <n v="0"/>
    <n v="0"/>
    <n v="0"/>
    <n v="0"/>
    <n v="1"/>
    <n v="1"/>
    <n v="0"/>
    <n v="0"/>
    <n v="1"/>
  </r>
  <r>
    <s v="08KPR0630N"/>
    <n v="4"/>
    <s v="DISCONTINUO"/>
    <s v="PRIMARIA COMUNITARIA AULA COMPARTIDA"/>
    <n v="8"/>
    <s v="CHIHUAHUA"/>
    <n v="8"/>
    <s v="CHIHUAHUA"/>
    <n v="15"/>
    <x v="64"/>
    <x v="10"/>
    <n v="30"/>
    <s v="LA CUESTA DE MUÑIZ"/>
    <s v="CALLE LA CUESTA DE MUÑIZ"/>
    <n v="0"/>
    <s v="PÚBLICO"/>
    <x v="3"/>
    <n v="2"/>
    <s v="BÁSICA"/>
    <n v="2"/>
    <x v="0"/>
    <n v="2"/>
    <x v="2"/>
    <n v="0"/>
    <s v="NO APLICA"/>
    <n v="0"/>
    <s v="NO APLICA"/>
    <m/>
    <m/>
    <m/>
    <n v="0"/>
    <n v="3"/>
    <n v="4"/>
    <n v="7"/>
    <n v="3"/>
    <n v="4"/>
    <n v="7"/>
    <n v="1"/>
    <n v="0"/>
    <n v="1"/>
    <n v="0"/>
    <n v="0"/>
    <n v="0"/>
    <n v="0"/>
    <n v="0"/>
    <n v="0"/>
    <n v="0"/>
    <n v="2"/>
    <n v="2"/>
    <n v="0"/>
    <n v="1"/>
    <n v="1"/>
    <n v="0"/>
    <n v="0"/>
    <n v="0"/>
    <n v="2"/>
    <n v="0"/>
    <n v="2"/>
    <n v="0"/>
    <n v="1"/>
    <n v="1"/>
    <n v="2"/>
    <n v="4"/>
    <n v="6"/>
    <n v="0"/>
    <n v="0"/>
    <n v="0"/>
    <n v="0"/>
    <n v="0"/>
    <n v="0"/>
    <n v="1"/>
    <n v="1"/>
    <n v="0"/>
    <n v="1"/>
    <n v="0"/>
    <n v="0"/>
    <n v="0"/>
    <n v="0"/>
    <n v="0"/>
    <n v="0"/>
    <n v="0"/>
    <n v="0"/>
    <n v="0"/>
    <n v="0"/>
    <n v="0"/>
    <n v="0"/>
    <n v="0"/>
    <n v="0"/>
    <n v="0"/>
    <n v="0"/>
    <n v="0"/>
    <n v="0"/>
    <n v="0"/>
    <n v="0"/>
    <n v="0"/>
    <n v="1"/>
    <n v="0"/>
    <n v="1"/>
    <n v="0"/>
    <n v="0"/>
    <n v="0"/>
    <n v="0"/>
    <n v="0"/>
    <n v="0"/>
    <n v="1"/>
    <n v="1"/>
    <n v="0"/>
    <n v="0"/>
    <n v="1"/>
  </r>
  <r>
    <s v="08KPR0645P"/>
    <n v="4"/>
    <s v="DISCONTINUO"/>
    <s v="PRIMARIA COMUNITARIA AULA COMPARTIDA"/>
    <n v="8"/>
    <s v="CHIHUAHUA"/>
    <n v="8"/>
    <s v="CHIHUAHUA"/>
    <n v="29"/>
    <x v="3"/>
    <x v="3"/>
    <n v="9"/>
    <s v="ARROYO CHIQUITO"/>
    <s v="CALLE CONOCIDO"/>
    <n v="0"/>
    <s v="PÚBLICO"/>
    <x v="3"/>
    <n v="2"/>
    <s v="BÁSICA"/>
    <n v="2"/>
    <x v="0"/>
    <n v="2"/>
    <x v="2"/>
    <n v="0"/>
    <s v="NO APLICA"/>
    <n v="0"/>
    <s v="NO APLICA"/>
    <m/>
    <m/>
    <m/>
    <n v="0"/>
    <n v="1"/>
    <n v="2"/>
    <n v="3"/>
    <n v="1"/>
    <n v="2"/>
    <n v="3"/>
    <n v="0"/>
    <n v="0"/>
    <n v="0"/>
    <n v="1"/>
    <n v="1"/>
    <n v="2"/>
    <n v="1"/>
    <n v="1"/>
    <n v="2"/>
    <n v="0"/>
    <n v="1"/>
    <n v="1"/>
    <n v="0"/>
    <n v="1"/>
    <n v="1"/>
    <n v="1"/>
    <n v="1"/>
    <n v="2"/>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PR0696W"/>
    <n v="4"/>
    <s v="DISCONTINUO"/>
    <s v="PRIMARIA COMUNITARIA AULA COMPARTIDA"/>
    <n v="8"/>
    <s v="CHIHUAHUA"/>
    <n v="8"/>
    <s v="CHIHUAHUA"/>
    <n v="7"/>
    <x v="48"/>
    <x v="8"/>
    <n v="223"/>
    <s v="PUERTO TRES HERMANOS"/>
    <s v="CALLE NINGUNO"/>
    <n v="0"/>
    <s v="PÚBLICO"/>
    <x v="3"/>
    <n v="2"/>
    <s v="BÁSICA"/>
    <n v="2"/>
    <x v="0"/>
    <n v="2"/>
    <x v="2"/>
    <n v="1"/>
    <s v="SERVICIOS"/>
    <n v="5"/>
    <s v="INDIGENA"/>
    <m/>
    <m/>
    <m/>
    <n v="0"/>
    <n v="5"/>
    <n v="4"/>
    <n v="9"/>
    <n v="5"/>
    <n v="4"/>
    <n v="9"/>
    <n v="1"/>
    <n v="0"/>
    <n v="1"/>
    <n v="0"/>
    <n v="0"/>
    <n v="0"/>
    <n v="0"/>
    <n v="0"/>
    <n v="0"/>
    <n v="4"/>
    <n v="2"/>
    <n v="6"/>
    <n v="0"/>
    <n v="1"/>
    <n v="1"/>
    <n v="0"/>
    <n v="2"/>
    <n v="2"/>
    <n v="0"/>
    <n v="0"/>
    <n v="0"/>
    <n v="0"/>
    <n v="0"/>
    <n v="0"/>
    <n v="4"/>
    <n v="5"/>
    <n v="9"/>
    <n v="0"/>
    <n v="0"/>
    <n v="0"/>
    <n v="0"/>
    <n v="0"/>
    <n v="0"/>
    <n v="1"/>
    <n v="1"/>
    <n v="0"/>
    <n v="1"/>
    <n v="0"/>
    <n v="0"/>
    <n v="0"/>
    <n v="0"/>
    <n v="0"/>
    <n v="0"/>
    <n v="0"/>
    <n v="0"/>
    <n v="0"/>
    <n v="0"/>
    <n v="0"/>
    <n v="0"/>
    <n v="0"/>
    <n v="0"/>
    <n v="0"/>
    <n v="0"/>
    <n v="0"/>
    <n v="0"/>
    <n v="0"/>
    <n v="0"/>
    <n v="0"/>
    <n v="1"/>
    <n v="0"/>
    <n v="1"/>
    <n v="0"/>
    <n v="0"/>
    <n v="0"/>
    <n v="0"/>
    <n v="0"/>
    <n v="0"/>
    <n v="1"/>
    <n v="1"/>
    <n v="0"/>
    <n v="0"/>
    <n v="1"/>
  </r>
  <r>
    <s v="08KPR0724B"/>
    <n v="4"/>
    <s v="DISCONTINUO"/>
    <s v="ESCUELA PRIMARIA"/>
    <n v="8"/>
    <s v="CHIHUAHUA"/>
    <n v="8"/>
    <s v="CHIHUAHUA"/>
    <n v="29"/>
    <x v="3"/>
    <x v="3"/>
    <n v="1241"/>
    <s v="BAJÍO ATASCOSO"/>
    <s v="CALLE BAJIO ATASCOSO"/>
    <n v="0"/>
    <s v="PÚBLICO"/>
    <x v="3"/>
    <n v="2"/>
    <s v="BÁSICA"/>
    <n v="2"/>
    <x v="0"/>
    <n v="2"/>
    <x v="2"/>
    <n v="0"/>
    <s v="NO APLICA"/>
    <n v="0"/>
    <s v="NO APLICA"/>
    <m/>
    <m/>
    <m/>
    <n v="0"/>
    <n v="3"/>
    <n v="4"/>
    <n v="7"/>
    <n v="3"/>
    <n v="4"/>
    <n v="7"/>
    <n v="1"/>
    <n v="1"/>
    <n v="2"/>
    <n v="0"/>
    <n v="0"/>
    <n v="0"/>
    <n v="0"/>
    <n v="0"/>
    <n v="0"/>
    <n v="0"/>
    <n v="0"/>
    <n v="0"/>
    <n v="0"/>
    <n v="1"/>
    <n v="1"/>
    <n v="1"/>
    <n v="1"/>
    <n v="2"/>
    <n v="1"/>
    <n v="0"/>
    <n v="1"/>
    <n v="0"/>
    <n v="1"/>
    <n v="1"/>
    <n v="2"/>
    <n v="3"/>
    <n v="5"/>
    <n v="0"/>
    <n v="0"/>
    <n v="0"/>
    <n v="0"/>
    <n v="0"/>
    <n v="0"/>
    <n v="1"/>
    <n v="1"/>
    <n v="0"/>
    <n v="1"/>
    <n v="0"/>
    <n v="0"/>
    <n v="0"/>
    <n v="0"/>
    <n v="0"/>
    <n v="0"/>
    <n v="0"/>
    <n v="0"/>
    <n v="0"/>
    <n v="0"/>
    <n v="0"/>
    <n v="0"/>
    <n v="0"/>
    <n v="0"/>
    <n v="0"/>
    <n v="0"/>
    <n v="0"/>
    <n v="0"/>
    <n v="0"/>
    <n v="0"/>
    <n v="0"/>
    <n v="1"/>
    <n v="0"/>
    <n v="1"/>
    <n v="0"/>
    <n v="0"/>
    <n v="0"/>
    <n v="0"/>
    <n v="0"/>
    <n v="0"/>
    <n v="1"/>
    <n v="1"/>
    <n v="0"/>
    <n v="0"/>
    <n v="1"/>
  </r>
  <r>
    <s v="08KPR0781T"/>
    <n v="4"/>
    <s v="DISCONTINUO"/>
    <s v="ESCUELA PRIMARIA"/>
    <n v="8"/>
    <s v="CHIHUAHUA"/>
    <n v="8"/>
    <s v="CHIHUAHUA"/>
    <n v="17"/>
    <x v="5"/>
    <x v="5"/>
    <n v="97"/>
    <s v="MIGUEL CHIQUITO"/>
    <s v="CALLE SAN MIGUEL CHIQUITO"/>
    <n v="0"/>
    <s v="PÚBLICO"/>
    <x v="3"/>
    <n v="2"/>
    <s v="BÁSICA"/>
    <n v="2"/>
    <x v="0"/>
    <n v="2"/>
    <x v="2"/>
    <n v="0"/>
    <s v="NO APLICA"/>
    <n v="0"/>
    <s v="NO APLICA"/>
    <m/>
    <m/>
    <m/>
    <n v="0"/>
    <n v="4"/>
    <n v="6"/>
    <n v="10"/>
    <n v="4"/>
    <n v="6"/>
    <n v="10"/>
    <n v="0"/>
    <n v="0"/>
    <n v="0"/>
    <n v="2"/>
    <n v="0"/>
    <n v="2"/>
    <n v="2"/>
    <n v="0"/>
    <n v="2"/>
    <n v="2"/>
    <n v="1"/>
    <n v="3"/>
    <n v="0"/>
    <n v="1"/>
    <n v="1"/>
    <n v="1"/>
    <n v="1"/>
    <n v="2"/>
    <n v="2"/>
    <n v="3"/>
    <n v="5"/>
    <n v="0"/>
    <n v="1"/>
    <n v="1"/>
    <n v="7"/>
    <n v="7"/>
    <n v="14"/>
    <n v="0"/>
    <n v="0"/>
    <n v="0"/>
    <n v="0"/>
    <n v="0"/>
    <n v="0"/>
    <n v="1"/>
    <n v="1"/>
    <n v="1"/>
    <n v="0"/>
    <n v="0"/>
    <n v="0"/>
    <n v="0"/>
    <n v="0"/>
    <n v="0"/>
    <n v="0"/>
    <n v="0"/>
    <n v="0"/>
    <n v="0"/>
    <n v="0"/>
    <n v="0"/>
    <n v="0"/>
    <n v="0"/>
    <n v="0"/>
    <n v="0"/>
    <n v="0"/>
    <n v="0"/>
    <n v="0"/>
    <n v="0"/>
    <n v="0"/>
    <n v="0"/>
    <n v="1"/>
    <n v="1"/>
    <n v="0"/>
    <n v="0"/>
    <n v="0"/>
    <n v="0"/>
    <n v="0"/>
    <n v="0"/>
    <n v="0"/>
    <n v="1"/>
    <n v="1"/>
    <n v="0"/>
    <n v="0"/>
    <n v="1"/>
  </r>
  <r>
    <s v="08KPR0789L"/>
    <n v="4"/>
    <s v="DISCONTINUO"/>
    <s v="ESCUELA PRIMARIA"/>
    <n v="8"/>
    <s v="CHIHUAHUA"/>
    <n v="8"/>
    <s v="CHIHUAHUA"/>
    <n v="31"/>
    <x v="16"/>
    <x v="5"/>
    <n v="129"/>
    <s v="TÓNACHI"/>
    <s v="CALLE TONACHI"/>
    <n v="0"/>
    <s v="PÚBLICO"/>
    <x v="3"/>
    <n v="2"/>
    <s v="BÁSICA"/>
    <n v="2"/>
    <x v="0"/>
    <n v="2"/>
    <x v="2"/>
    <n v="0"/>
    <s v="NO APLICA"/>
    <n v="0"/>
    <s v="NO APLICA"/>
    <m/>
    <m/>
    <m/>
    <n v="0"/>
    <n v="7"/>
    <n v="5"/>
    <n v="12"/>
    <n v="7"/>
    <n v="5"/>
    <n v="12"/>
    <n v="2"/>
    <n v="0"/>
    <n v="2"/>
    <n v="0"/>
    <n v="0"/>
    <n v="0"/>
    <n v="0"/>
    <n v="0"/>
    <n v="0"/>
    <n v="1"/>
    <n v="0"/>
    <n v="1"/>
    <n v="2"/>
    <n v="2"/>
    <n v="4"/>
    <n v="0"/>
    <n v="0"/>
    <n v="0"/>
    <n v="1"/>
    <n v="0"/>
    <n v="1"/>
    <n v="1"/>
    <n v="3"/>
    <n v="4"/>
    <n v="5"/>
    <n v="5"/>
    <n v="10"/>
    <n v="0"/>
    <n v="0"/>
    <n v="0"/>
    <n v="0"/>
    <n v="0"/>
    <n v="0"/>
    <n v="1"/>
    <n v="1"/>
    <n v="0"/>
    <n v="1"/>
    <n v="0"/>
    <n v="0"/>
    <n v="0"/>
    <n v="0"/>
    <n v="0"/>
    <n v="0"/>
    <n v="0"/>
    <n v="0"/>
    <n v="0"/>
    <n v="0"/>
    <n v="0"/>
    <n v="0"/>
    <n v="0"/>
    <n v="0"/>
    <n v="0"/>
    <n v="0"/>
    <n v="0"/>
    <n v="0"/>
    <n v="0"/>
    <n v="0"/>
    <n v="0"/>
    <n v="1"/>
    <n v="0"/>
    <n v="1"/>
    <n v="0"/>
    <n v="0"/>
    <n v="0"/>
    <n v="0"/>
    <n v="0"/>
    <n v="0"/>
    <n v="1"/>
    <n v="1"/>
    <n v="0"/>
    <n v="0"/>
    <n v="1"/>
  </r>
  <r>
    <s v="08KPR0792Z"/>
    <n v="4"/>
    <s v="DISCONTINUO"/>
    <s v="ESCUELA PRIMARIA"/>
    <n v="8"/>
    <s v="CHIHUAHUA"/>
    <n v="8"/>
    <s v="CHIHUAHUA"/>
    <n v="27"/>
    <x v="9"/>
    <x v="8"/>
    <n v="415"/>
    <s v="LA MESA DEL CHIHUITE"/>
    <s v="CALLE EL CHIHUITE"/>
    <n v="0"/>
    <s v="PÚBLICO"/>
    <x v="3"/>
    <n v="2"/>
    <s v="BÁSICA"/>
    <n v="2"/>
    <x v="0"/>
    <n v="2"/>
    <x v="2"/>
    <n v="0"/>
    <s v="NO APLICA"/>
    <n v="0"/>
    <s v="NO APLICA"/>
    <m/>
    <m/>
    <m/>
    <n v="0"/>
    <n v="5"/>
    <n v="11"/>
    <n v="16"/>
    <n v="5"/>
    <n v="11"/>
    <n v="16"/>
    <n v="0"/>
    <n v="2"/>
    <n v="2"/>
    <n v="3"/>
    <n v="0"/>
    <n v="3"/>
    <n v="3"/>
    <n v="0"/>
    <n v="3"/>
    <n v="1"/>
    <n v="1"/>
    <n v="2"/>
    <n v="2"/>
    <n v="1"/>
    <n v="3"/>
    <n v="0"/>
    <n v="2"/>
    <n v="2"/>
    <n v="1"/>
    <n v="5"/>
    <n v="6"/>
    <n v="0"/>
    <n v="0"/>
    <n v="0"/>
    <n v="7"/>
    <n v="9"/>
    <n v="16"/>
    <n v="0"/>
    <n v="0"/>
    <n v="0"/>
    <n v="0"/>
    <n v="0"/>
    <n v="0"/>
    <n v="1"/>
    <n v="1"/>
    <n v="0"/>
    <n v="1"/>
    <n v="0"/>
    <n v="0"/>
    <n v="0"/>
    <n v="0"/>
    <n v="0"/>
    <n v="0"/>
    <n v="0"/>
    <n v="0"/>
    <n v="0"/>
    <n v="0"/>
    <n v="0"/>
    <n v="0"/>
    <n v="0"/>
    <n v="0"/>
    <n v="0"/>
    <n v="0"/>
    <n v="0"/>
    <n v="0"/>
    <n v="0"/>
    <n v="0"/>
    <n v="0"/>
    <n v="1"/>
    <n v="0"/>
    <n v="1"/>
    <n v="0"/>
    <n v="0"/>
    <n v="0"/>
    <n v="0"/>
    <n v="0"/>
    <n v="0"/>
    <n v="1"/>
    <n v="1"/>
    <n v="0"/>
    <n v="0"/>
    <n v="1"/>
  </r>
  <r>
    <s v="08KPR0797U"/>
    <n v="4"/>
    <s v="DISCONTINUO"/>
    <s v="PRIMARIA COMUNITARIA"/>
    <n v="8"/>
    <s v="CHIHUAHUA"/>
    <n v="8"/>
    <s v="CHIHUAHUA"/>
    <n v="29"/>
    <x v="3"/>
    <x v="3"/>
    <n v="1835"/>
    <s v="MESA DEL RIÍTO"/>
    <s v="CALLE MESA DEL RIITO"/>
    <n v="0"/>
    <s v="PÚBLICO"/>
    <x v="3"/>
    <n v="2"/>
    <s v="BÁSICA"/>
    <n v="2"/>
    <x v="0"/>
    <n v="2"/>
    <x v="2"/>
    <n v="0"/>
    <s v="NO APLICA"/>
    <n v="0"/>
    <s v="NO APLICA"/>
    <m/>
    <m/>
    <m/>
    <n v="0"/>
    <n v="8"/>
    <n v="4"/>
    <n v="12"/>
    <n v="8"/>
    <n v="4"/>
    <n v="12"/>
    <n v="1"/>
    <n v="0"/>
    <n v="1"/>
    <n v="0"/>
    <n v="0"/>
    <n v="0"/>
    <n v="0"/>
    <n v="0"/>
    <n v="0"/>
    <n v="0"/>
    <n v="2"/>
    <n v="2"/>
    <n v="0"/>
    <n v="0"/>
    <n v="0"/>
    <n v="4"/>
    <n v="2"/>
    <n v="6"/>
    <n v="2"/>
    <n v="1"/>
    <n v="3"/>
    <n v="1"/>
    <n v="0"/>
    <n v="1"/>
    <n v="7"/>
    <n v="5"/>
    <n v="12"/>
    <n v="0"/>
    <n v="0"/>
    <n v="0"/>
    <n v="0"/>
    <n v="0"/>
    <n v="0"/>
    <n v="1"/>
    <n v="1"/>
    <n v="0"/>
    <n v="1"/>
    <n v="0"/>
    <n v="0"/>
    <n v="0"/>
    <n v="0"/>
    <n v="0"/>
    <n v="0"/>
    <n v="0"/>
    <n v="0"/>
    <n v="0"/>
    <n v="0"/>
    <n v="0"/>
    <n v="0"/>
    <n v="0"/>
    <n v="0"/>
    <n v="0"/>
    <n v="0"/>
    <n v="0"/>
    <n v="0"/>
    <n v="0"/>
    <n v="0"/>
    <n v="0"/>
    <n v="1"/>
    <n v="0"/>
    <n v="1"/>
    <n v="0"/>
    <n v="0"/>
    <n v="0"/>
    <n v="0"/>
    <n v="0"/>
    <n v="0"/>
    <n v="1"/>
    <n v="1"/>
    <n v="0"/>
    <n v="0"/>
    <n v="1"/>
  </r>
  <r>
    <s v="08KPR0798T"/>
    <n v="4"/>
    <s v="DISCONTINUO"/>
    <s v="PRIMARIA COMUNITARIA AULA COMPARTIDA"/>
    <n v="8"/>
    <s v="CHIHUAHUA"/>
    <n v="8"/>
    <s v="CHIHUAHUA"/>
    <n v="29"/>
    <x v="3"/>
    <x v="3"/>
    <n v="403"/>
    <s v="TABLETEROS"/>
    <s v="CALLE NINGUNO"/>
    <n v="0"/>
    <s v="PÚBLICO"/>
    <x v="3"/>
    <n v="2"/>
    <s v="BÁSICA"/>
    <n v="2"/>
    <x v="0"/>
    <n v="2"/>
    <x v="2"/>
    <n v="1"/>
    <s v="SERVICIOS"/>
    <n v="5"/>
    <s v="INDIGENA"/>
    <m/>
    <m/>
    <m/>
    <n v="0"/>
    <n v="0"/>
    <n v="3"/>
    <n v="3"/>
    <n v="0"/>
    <n v="3"/>
    <n v="3"/>
    <n v="0"/>
    <n v="0"/>
    <n v="0"/>
    <n v="0"/>
    <n v="0"/>
    <n v="0"/>
    <n v="0"/>
    <n v="0"/>
    <n v="0"/>
    <n v="0"/>
    <n v="1"/>
    <n v="1"/>
    <n v="0"/>
    <n v="0"/>
    <n v="0"/>
    <n v="0"/>
    <n v="0"/>
    <n v="0"/>
    <n v="0"/>
    <n v="2"/>
    <n v="2"/>
    <n v="0"/>
    <n v="0"/>
    <n v="0"/>
    <n v="0"/>
    <n v="3"/>
    <n v="3"/>
    <n v="0"/>
    <n v="0"/>
    <n v="0"/>
    <n v="0"/>
    <n v="0"/>
    <n v="0"/>
    <n v="1"/>
    <n v="1"/>
    <n v="0"/>
    <n v="1"/>
    <n v="0"/>
    <n v="0"/>
    <n v="0"/>
    <n v="0"/>
    <n v="0"/>
    <n v="0"/>
    <n v="0"/>
    <n v="0"/>
    <n v="0"/>
    <n v="0"/>
    <n v="0"/>
    <n v="0"/>
    <n v="0"/>
    <n v="0"/>
    <n v="0"/>
    <n v="0"/>
    <n v="0"/>
    <n v="0"/>
    <n v="0"/>
    <n v="0"/>
    <n v="0"/>
    <n v="1"/>
    <n v="0"/>
    <n v="1"/>
    <n v="0"/>
    <n v="0"/>
    <n v="0"/>
    <n v="0"/>
    <n v="0"/>
    <n v="0"/>
    <n v="1"/>
    <n v="1"/>
    <n v="0"/>
    <n v="0"/>
    <n v="1"/>
  </r>
  <r>
    <s v="08KPR0821D"/>
    <n v="4"/>
    <s v="DISCONTINUO"/>
    <s v="PRIMARIA COMUNITARIA"/>
    <n v="8"/>
    <s v="CHIHUAHUA"/>
    <n v="8"/>
    <s v="CHIHUAHUA"/>
    <n v="7"/>
    <x v="48"/>
    <x v="8"/>
    <n v="19"/>
    <s v="BAJÍO GRANDE"/>
    <s v="CALLE BAJIO GRANDE"/>
    <n v="0"/>
    <s v="PÚBLICO"/>
    <x v="3"/>
    <n v="2"/>
    <s v="BÁSICA"/>
    <n v="2"/>
    <x v="0"/>
    <n v="2"/>
    <x v="2"/>
    <n v="0"/>
    <s v="NO APLICA"/>
    <n v="0"/>
    <s v="NO APLICA"/>
    <m/>
    <m/>
    <m/>
    <n v="0"/>
    <n v="1"/>
    <n v="2"/>
    <n v="3"/>
    <n v="1"/>
    <n v="2"/>
    <n v="3"/>
    <n v="1"/>
    <n v="1"/>
    <n v="2"/>
    <n v="0"/>
    <n v="0"/>
    <n v="0"/>
    <n v="0"/>
    <n v="0"/>
    <n v="0"/>
    <n v="0"/>
    <n v="0"/>
    <n v="0"/>
    <n v="0"/>
    <n v="0"/>
    <n v="0"/>
    <n v="0"/>
    <n v="1"/>
    <n v="1"/>
    <n v="0"/>
    <n v="0"/>
    <n v="0"/>
    <n v="0"/>
    <n v="0"/>
    <n v="0"/>
    <n v="0"/>
    <n v="1"/>
    <n v="1"/>
    <n v="0"/>
    <n v="0"/>
    <n v="0"/>
    <n v="0"/>
    <n v="0"/>
    <n v="0"/>
    <n v="1"/>
    <n v="1"/>
    <n v="0"/>
    <n v="1"/>
    <n v="0"/>
    <n v="0"/>
    <n v="0"/>
    <n v="0"/>
    <n v="0"/>
    <n v="0"/>
    <n v="0"/>
    <n v="0"/>
    <n v="0"/>
    <n v="0"/>
    <n v="0"/>
    <n v="0"/>
    <n v="0"/>
    <n v="0"/>
    <n v="0"/>
    <n v="0"/>
    <n v="0"/>
    <n v="0"/>
    <n v="0"/>
    <n v="0"/>
    <n v="0"/>
    <n v="1"/>
    <n v="0"/>
    <n v="1"/>
    <n v="0"/>
    <n v="0"/>
    <n v="0"/>
    <n v="0"/>
    <n v="0"/>
    <n v="0"/>
    <n v="1"/>
    <n v="1"/>
    <n v="0"/>
    <n v="0"/>
    <n v="1"/>
  </r>
  <r>
    <s v="08KPR0832J"/>
    <n v="4"/>
    <s v="DISCONTINUO"/>
    <s v="PRIMARIA COMUNITARIA AULA COMPARTIDA"/>
    <n v="8"/>
    <s v="CHIHUAHUA"/>
    <n v="8"/>
    <s v="CHIHUAHUA"/>
    <n v="27"/>
    <x v="9"/>
    <x v="8"/>
    <n v="353"/>
    <s v="LOS NAPUCHIS (ORERARE)"/>
    <s v="CALLE NINGUNO"/>
    <n v="0"/>
    <s v="PÚBLICO"/>
    <x v="3"/>
    <n v="2"/>
    <s v="BÁSICA"/>
    <n v="2"/>
    <x v="0"/>
    <n v="2"/>
    <x v="2"/>
    <n v="1"/>
    <s v="SERVICIOS"/>
    <n v="19"/>
    <s v="AULAS COMPARTIDAS"/>
    <m/>
    <m/>
    <m/>
    <n v="0"/>
    <n v="4"/>
    <n v="2"/>
    <n v="6"/>
    <n v="4"/>
    <n v="2"/>
    <n v="6"/>
    <n v="1"/>
    <n v="0"/>
    <n v="1"/>
    <n v="0"/>
    <n v="0"/>
    <n v="0"/>
    <n v="0"/>
    <n v="0"/>
    <n v="0"/>
    <n v="1"/>
    <n v="0"/>
    <n v="1"/>
    <n v="0"/>
    <n v="0"/>
    <n v="0"/>
    <n v="0"/>
    <n v="1"/>
    <n v="1"/>
    <n v="1"/>
    <n v="0"/>
    <n v="1"/>
    <n v="1"/>
    <n v="1"/>
    <n v="2"/>
    <n v="3"/>
    <n v="2"/>
    <n v="5"/>
    <n v="0"/>
    <n v="0"/>
    <n v="0"/>
    <n v="0"/>
    <n v="0"/>
    <n v="0"/>
    <n v="1"/>
    <n v="1"/>
    <n v="1"/>
    <n v="0"/>
    <n v="0"/>
    <n v="0"/>
    <n v="0"/>
    <n v="0"/>
    <n v="0"/>
    <n v="0"/>
    <n v="0"/>
    <n v="0"/>
    <n v="0"/>
    <n v="0"/>
    <n v="0"/>
    <n v="0"/>
    <n v="0"/>
    <n v="0"/>
    <n v="0"/>
    <n v="0"/>
    <n v="0"/>
    <n v="0"/>
    <n v="0"/>
    <n v="0"/>
    <n v="0"/>
    <n v="1"/>
    <n v="1"/>
    <n v="0"/>
    <n v="0"/>
    <n v="0"/>
    <n v="0"/>
    <n v="0"/>
    <n v="0"/>
    <n v="0"/>
    <n v="1"/>
    <n v="1"/>
    <n v="0"/>
    <n v="0"/>
    <n v="1"/>
  </r>
  <r>
    <s v="08KPR0850Z"/>
    <n v="4"/>
    <s v="DISCONTINUO"/>
    <s v="PRIMARIA COMUNITARIA AULA COMPARTIDA"/>
    <n v="8"/>
    <s v="CHIHUAHUA"/>
    <n v="8"/>
    <s v="CHIHUAHUA"/>
    <n v="51"/>
    <x v="11"/>
    <x v="1"/>
    <n v="252"/>
    <s v="CONCHEÑO"/>
    <s v="CALLE NINGUNO"/>
    <n v="0"/>
    <s v="PÚBLICO"/>
    <x v="3"/>
    <n v="2"/>
    <s v="BÁSICA"/>
    <n v="2"/>
    <x v="0"/>
    <n v="2"/>
    <x v="2"/>
    <n v="1"/>
    <s v="SERVICIOS"/>
    <n v="5"/>
    <s v="INDIGENA"/>
    <m/>
    <m/>
    <m/>
    <n v="0"/>
    <n v="5"/>
    <n v="8"/>
    <n v="13"/>
    <n v="5"/>
    <n v="8"/>
    <n v="13"/>
    <n v="0"/>
    <n v="1"/>
    <n v="1"/>
    <n v="0"/>
    <n v="0"/>
    <n v="0"/>
    <n v="0"/>
    <n v="0"/>
    <n v="0"/>
    <n v="1"/>
    <n v="1"/>
    <n v="2"/>
    <n v="1"/>
    <n v="2"/>
    <n v="3"/>
    <n v="0"/>
    <n v="0"/>
    <n v="0"/>
    <n v="2"/>
    <n v="1"/>
    <n v="3"/>
    <n v="1"/>
    <n v="1"/>
    <n v="2"/>
    <n v="5"/>
    <n v="5"/>
    <n v="10"/>
    <n v="0"/>
    <n v="0"/>
    <n v="0"/>
    <n v="0"/>
    <n v="0"/>
    <n v="0"/>
    <n v="1"/>
    <n v="1"/>
    <n v="0"/>
    <n v="1"/>
    <n v="0"/>
    <n v="0"/>
    <n v="0"/>
    <n v="0"/>
    <n v="0"/>
    <n v="0"/>
    <n v="0"/>
    <n v="0"/>
    <n v="0"/>
    <n v="0"/>
    <n v="0"/>
    <n v="0"/>
    <n v="0"/>
    <n v="0"/>
    <n v="0"/>
    <n v="0"/>
    <n v="0"/>
    <n v="0"/>
    <n v="0"/>
    <n v="0"/>
    <n v="0"/>
    <n v="1"/>
    <n v="0"/>
    <n v="1"/>
    <n v="0"/>
    <n v="0"/>
    <n v="0"/>
    <n v="0"/>
    <n v="0"/>
    <n v="0"/>
    <n v="1"/>
    <n v="1"/>
    <n v="0"/>
    <n v="0"/>
    <n v="1"/>
  </r>
  <r>
    <s v="08KPR0878E"/>
    <n v="4"/>
    <s v="DISCONTINUO"/>
    <s v="ESCUELA PRIMARIA"/>
    <n v="8"/>
    <s v="CHIHUAHUA"/>
    <n v="8"/>
    <s v="CHIHUAHUA"/>
    <n v="9"/>
    <x v="1"/>
    <x v="1"/>
    <n v="9"/>
    <s v="BABUREACHI (EL DOCE)"/>
    <s v="CALLE BABUREACHI DEL LLANO"/>
    <n v="0"/>
    <s v="PÚBLICO"/>
    <x v="3"/>
    <n v="2"/>
    <s v="BÁSICA"/>
    <n v="2"/>
    <x v="0"/>
    <n v="2"/>
    <x v="2"/>
    <n v="0"/>
    <s v="NO APLICA"/>
    <n v="0"/>
    <s v="NO APLICA"/>
    <m/>
    <m/>
    <m/>
    <n v="0"/>
    <n v="8"/>
    <n v="7"/>
    <n v="15"/>
    <n v="8"/>
    <n v="7"/>
    <n v="15"/>
    <n v="0"/>
    <n v="0"/>
    <n v="0"/>
    <n v="0"/>
    <n v="1"/>
    <n v="1"/>
    <n v="0"/>
    <n v="1"/>
    <n v="1"/>
    <n v="1"/>
    <n v="2"/>
    <n v="3"/>
    <n v="3"/>
    <n v="2"/>
    <n v="5"/>
    <n v="2"/>
    <n v="3"/>
    <n v="5"/>
    <n v="1"/>
    <n v="0"/>
    <n v="1"/>
    <n v="1"/>
    <n v="0"/>
    <n v="1"/>
    <n v="8"/>
    <n v="8"/>
    <n v="16"/>
    <n v="0"/>
    <n v="0"/>
    <n v="0"/>
    <n v="0"/>
    <n v="0"/>
    <n v="0"/>
    <n v="1"/>
    <n v="1"/>
    <n v="1"/>
    <n v="0"/>
    <n v="0"/>
    <n v="0"/>
    <n v="0"/>
    <n v="0"/>
    <n v="0"/>
    <n v="0"/>
    <n v="0"/>
    <n v="0"/>
    <n v="0"/>
    <n v="0"/>
    <n v="0"/>
    <n v="0"/>
    <n v="0"/>
    <n v="0"/>
    <n v="0"/>
    <n v="0"/>
    <n v="0"/>
    <n v="0"/>
    <n v="0"/>
    <n v="0"/>
    <n v="0"/>
    <n v="1"/>
    <n v="1"/>
    <n v="0"/>
    <n v="0"/>
    <n v="0"/>
    <n v="0"/>
    <n v="0"/>
    <n v="0"/>
    <n v="0"/>
    <n v="1"/>
    <n v="1"/>
    <n v="0"/>
    <n v="0"/>
    <n v="1"/>
  </r>
  <r>
    <s v="08KPR0893X"/>
    <n v="4"/>
    <s v="DISCONTINUO"/>
    <s v="ESCUELA PRIMARIA"/>
    <n v="8"/>
    <s v="CHIHUAHUA"/>
    <n v="8"/>
    <s v="CHIHUAHUA"/>
    <n v="27"/>
    <x v="9"/>
    <x v="8"/>
    <n v="485"/>
    <s v="EL NARANJO"/>
    <s v="CALLE EL NARANJO"/>
    <n v="0"/>
    <s v="PÚBLICO"/>
    <x v="3"/>
    <n v="2"/>
    <s v="BÁSICA"/>
    <n v="2"/>
    <x v="0"/>
    <n v="2"/>
    <x v="2"/>
    <n v="0"/>
    <s v="NO APLICA"/>
    <n v="0"/>
    <s v="NO APLICA"/>
    <m/>
    <m/>
    <m/>
    <n v="0"/>
    <n v="3"/>
    <n v="3"/>
    <n v="6"/>
    <n v="3"/>
    <n v="3"/>
    <n v="6"/>
    <n v="1"/>
    <n v="1"/>
    <n v="2"/>
    <n v="3"/>
    <n v="3"/>
    <n v="6"/>
    <n v="3"/>
    <n v="3"/>
    <n v="6"/>
    <n v="0"/>
    <n v="0"/>
    <n v="0"/>
    <n v="1"/>
    <n v="1"/>
    <n v="2"/>
    <n v="1"/>
    <n v="1"/>
    <n v="2"/>
    <n v="0"/>
    <n v="0"/>
    <n v="0"/>
    <n v="0"/>
    <n v="0"/>
    <n v="0"/>
    <n v="5"/>
    <n v="5"/>
    <n v="10"/>
    <n v="0"/>
    <n v="0"/>
    <n v="0"/>
    <n v="0"/>
    <n v="0"/>
    <n v="0"/>
    <n v="1"/>
    <n v="1"/>
    <n v="1"/>
    <n v="1"/>
    <n v="0"/>
    <n v="0"/>
    <n v="0"/>
    <n v="0"/>
    <n v="0"/>
    <n v="0"/>
    <n v="0"/>
    <n v="0"/>
    <n v="0"/>
    <n v="0"/>
    <n v="0"/>
    <n v="0"/>
    <n v="0"/>
    <n v="0"/>
    <n v="0"/>
    <n v="0"/>
    <n v="0"/>
    <n v="0"/>
    <n v="0"/>
    <n v="0"/>
    <n v="0"/>
    <n v="2"/>
    <n v="1"/>
    <n v="1"/>
    <n v="0"/>
    <n v="0"/>
    <n v="0"/>
    <n v="0"/>
    <n v="0"/>
    <n v="0"/>
    <n v="2"/>
    <n v="2"/>
    <n v="0"/>
    <n v="0"/>
    <n v="1"/>
  </r>
  <r>
    <s v="08KPR0934G"/>
    <n v="4"/>
    <s v="DISCONTINUO"/>
    <s v="ESCUELA PRIMARIA"/>
    <n v="8"/>
    <s v="CHIHUAHUA"/>
    <n v="8"/>
    <s v="CHIHUAHUA"/>
    <n v="29"/>
    <x v="3"/>
    <x v="3"/>
    <n v="116"/>
    <s v="LA MANGA"/>
    <s v="CALLE MESA DE LA MANGA"/>
    <n v="0"/>
    <s v="PÚBLICO"/>
    <x v="3"/>
    <n v="2"/>
    <s v="BÁSICA"/>
    <n v="2"/>
    <x v="0"/>
    <n v="2"/>
    <x v="2"/>
    <n v="0"/>
    <s v="NO APLICA"/>
    <n v="0"/>
    <s v="NO APLICA"/>
    <m/>
    <m/>
    <m/>
    <n v="0"/>
    <n v="9"/>
    <n v="6"/>
    <n v="15"/>
    <n v="9"/>
    <n v="6"/>
    <n v="15"/>
    <n v="1"/>
    <n v="0"/>
    <n v="1"/>
    <n v="0"/>
    <n v="0"/>
    <n v="0"/>
    <n v="0"/>
    <n v="0"/>
    <n v="0"/>
    <n v="1"/>
    <n v="0"/>
    <n v="1"/>
    <n v="0"/>
    <n v="4"/>
    <n v="4"/>
    <n v="3"/>
    <n v="0"/>
    <n v="3"/>
    <n v="3"/>
    <n v="1"/>
    <n v="4"/>
    <n v="1"/>
    <n v="1"/>
    <n v="2"/>
    <n v="8"/>
    <n v="6"/>
    <n v="14"/>
    <n v="0"/>
    <n v="0"/>
    <n v="0"/>
    <n v="0"/>
    <n v="0"/>
    <n v="0"/>
    <n v="1"/>
    <n v="1"/>
    <n v="0"/>
    <n v="1"/>
    <n v="0"/>
    <n v="0"/>
    <n v="0"/>
    <n v="0"/>
    <n v="0"/>
    <n v="0"/>
    <n v="0"/>
    <n v="0"/>
    <n v="0"/>
    <n v="0"/>
    <n v="0"/>
    <n v="0"/>
    <n v="0"/>
    <n v="0"/>
    <n v="0"/>
    <n v="0"/>
    <n v="0"/>
    <n v="0"/>
    <n v="0"/>
    <n v="0"/>
    <n v="0"/>
    <n v="1"/>
    <n v="0"/>
    <n v="1"/>
    <n v="0"/>
    <n v="0"/>
    <n v="0"/>
    <n v="0"/>
    <n v="0"/>
    <n v="0"/>
    <n v="1"/>
    <n v="1"/>
    <n v="0"/>
    <n v="0"/>
    <n v="1"/>
  </r>
  <r>
    <s v="08KPR0962C"/>
    <n v="4"/>
    <s v="DISCONTINUO"/>
    <s v="PRIMARIA COMUNITARIA"/>
    <n v="8"/>
    <s v="CHIHUAHUA"/>
    <n v="8"/>
    <s v="CHIHUAHUA"/>
    <n v="8"/>
    <x v="31"/>
    <x v="1"/>
    <n v="732"/>
    <s v="MEZQUITE"/>
    <s v="CALLE NINGUNO"/>
    <n v="0"/>
    <s v="PÚBLICO"/>
    <x v="3"/>
    <n v="2"/>
    <s v="BÁSICA"/>
    <n v="2"/>
    <x v="0"/>
    <n v="2"/>
    <x v="2"/>
    <n v="1"/>
    <s v="SERVICIOS"/>
    <n v="5"/>
    <s v="INDIGENA"/>
    <m/>
    <m/>
    <m/>
    <n v="0"/>
    <n v="4"/>
    <n v="9"/>
    <n v="13"/>
    <n v="4"/>
    <n v="9"/>
    <n v="13"/>
    <n v="0"/>
    <n v="0"/>
    <n v="0"/>
    <n v="0"/>
    <n v="0"/>
    <n v="0"/>
    <n v="0"/>
    <n v="0"/>
    <n v="0"/>
    <n v="3"/>
    <n v="2"/>
    <n v="5"/>
    <n v="0"/>
    <n v="0"/>
    <n v="0"/>
    <n v="1"/>
    <n v="0"/>
    <n v="1"/>
    <n v="0"/>
    <n v="1"/>
    <n v="1"/>
    <n v="1"/>
    <n v="3"/>
    <n v="4"/>
    <n v="5"/>
    <n v="6"/>
    <n v="11"/>
    <n v="0"/>
    <n v="0"/>
    <n v="0"/>
    <n v="0"/>
    <n v="0"/>
    <n v="0"/>
    <n v="1"/>
    <n v="1"/>
    <n v="1"/>
    <n v="0"/>
    <n v="0"/>
    <n v="0"/>
    <n v="0"/>
    <n v="0"/>
    <n v="0"/>
    <n v="0"/>
    <n v="0"/>
    <n v="0"/>
    <n v="0"/>
    <n v="0"/>
    <n v="0"/>
    <n v="0"/>
    <n v="0"/>
    <n v="0"/>
    <n v="0"/>
    <n v="0"/>
    <n v="0"/>
    <n v="0"/>
    <n v="0"/>
    <n v="0"/>
    <n v="0"/>
    <n v="1"/>
    <n v="1"/>
    <n v="0"/>
    <n v="0"/>
    <n v="0"/>
    <n v="0"/>
    <n v="0"/>
    <n v="0"/>
    <n v="0"/>
    <n v="1"/>
    <n v="1"/>
    <n v="0"/>
    <n v="0"/>
    <n v="1"/>
  </r>
  <r>
    <s v="08KPR0968X"/>
    <n v="4"/>
    <s v="DISCONTINUO"/>
    <s v="ESCUELA PRIMARIA"/>
    <n v="8"/>
    <s v="CHIHUAHUA"/>
    <n v="8"/>
    <s v="CHIHUAHUA"/>
    <n v="30"/>
    <x v="19"/>
    <x v="1"/>
    <n v="407"/>
    <s v="BACHAMUCHI"/>
    <s v="CALLE BACHAMUCHI"/>
    <n v="0"/>
    <s v="PÚBLICO"/>
    <x v="3"/>
    <n v="2"/>
    <s v="BÁSICA"/>
    <n v="2"/>
    <x v="0"/>
    <n v="2"/>
    <x v="2"/>
    <n v="0"/>
    <s v="NO APLICA"/>
    <n v="0"/>
    <s v="NO APLICA"/>
    <m/>
    <m/>
    <m/>
    <n v="0"/>
    <n v="9"/>
    <n v="6"/>
    <n v="15"/>
    <n v="9"/>
    <n v="6"/>
    <n v="15"/>
    <n v="0"/>
    <n v="1"/>
    <n v="1"/>
    <n v="0"/>
    <n v="0"/>
    <n v="0"/>
    <n v="0"/>
    <n v="0"/>
    <n v="0"/>
    <n v="0"/>
    <n v="1"/>
    <n v="1"/>
    <n v="4"/>
    <n v="0"/>
    <n v="4"/>
    <n v="4"/>
    <n v="0"/>
    <n v="4"/>
    <n v="1"/>
    <n v="1"/>
    <n v="2"/>
    <n v="0"/>
    <n v="3"/>
    <n v="3"/>
    <n v="9"/>
    <n v="5"/>
    <n v="14"/>
    <n v="0"/>
    <n v="0"/>
    <n v="0"/>
    <n v="0"/>
    <n v="0"/>
    <n v="0"/>
    <n v="1"/>
    <n v="1"/>
    <n v="0"/>
    <n v="1"/>
    <n v="0"/>
    <n v="0"/>
    <n v="0"/>
    <n v="0"/>
    <n v="0"/>
    <n v="0"/>
    <n v="0"/>
    <n v="0"/>
    <n v="0"/>
    <n v="0"/>
    <n v="0"/>
    <n v="0"/>
    <n v="0"/>
    <n v="0"/>
    <n v="0"/>
    <n v="0"/>
    <n v="0"/>
    <n v="0"/>
    <n v="0"/>
    <n v="0"/>
    <n v="0"/>
    <n v="1"/>
    <n v="0"/>
    <n v="1"/>
    <n v="0"/>
    <n v="0"/>
    <n v="0"/>
    <n v="0"/>
    <n v="0"/>
    <n v="0"/>
    <n v="1"/>
    <n v="1"/>
    <n v="0"/>
    <n v="0"/>
    <n v="1"/>
  </r>
  <r>
    <s v="08KPR0979C"/>
    <n v="4"/>
    <s v="DISCONTINUO"/>
    <s v="PRIMARIA COMUNITARIA"/>
    <n v="8"/>
    <s v="CHIHUAHUA"/>
    <n v="8"/>
    <s v="CHIHUAHUA"/>
    <n v="2"/>
    <x v="14"/>
    <x v="2"/>
    <n v="179"/>
    <s v="EL POTRERO DEL LLANO (PIEDRAS NEGRAS)"/>
    <s v="CALLE NINGUNO"/>
    <n v="0"/>
    <s v="PÚBLICO"/>
    <x v="3"/>
    <n v="2"/>
    <s v="BÁSICA"/>
    <n v="2"/>
    <x v="0"/>
    <n v="2"/>
    <x v="2"/>
    <n v="1"/>
    <s v="SERVICIOS"/>
    <n v="5"/>
    <s v="INDIGENA"/>
    <m/>
    <m/>
    <m/>
    <n v="0"/>
    <n v="2"/>
    <n v="2"/>
    <n v="4"/>
    <n v="2"/>
    <n v="2"/>
    <n v="4"/>
    <n v="1"/>
    <n v="0"/>
    <n v="1"/>
    <n v="0"/>
    <n v="2"/>
    <n v="2"/>
    <n v="0"/>
    <n v="2"/>
    <n v="2"/>
    <n v="0"/>
    <n v="0"/>
    <n v="0"/>
    <n v="0"/>
    <n v="0"/>
    <n v="0"/>
    <n v="0"/>
    <n v="0"/>
    <n v="0"/>
    <n v="1"/>
    <n v="1"/>
    <n v="2"/>
    <n v="0"/>
    <n v="1"/>
    <n v="1"/>
    <n v="1"/>
    <n v="4"/>
    <n v="5"/>
    <n v="0"/>
    <n v="0"/>
    <n v="0"/>
    <n v="0"/>
    <n v="0"/>
    <n v="0"/>
    <n v="1"/>
    <n v="1"/>
    <n v="0"/>
    <n v="1"/>
    <n v="0"/>
    <n v="0"/>
    <n v="0"/>
    <n v="0"/>
    <n v="0"/>
    <n v="0"/>
    <n v="0"/>
    <n v="0"/>
    <n v="0"/>
    <n v="0"/>
    <n v="0"/>
    <n v="0"/>
    <n v="0"/>
    <n v="0"/>
    <n v="0"/>
    <n v="0"/>
    <n v="0"/>
    <n v="0"/>
    <n v="0"/>
    <n v="0"/>
    <n v="0"/>
    <n v="1"/>
    <n v="0"/>
    <n v="1"/>
    <n v="0"/>
    <n v="0"/>
    <n v="0"/>
    <n v="0"/>
    <n v="0"/>
    <n v="0"/>
    <n v="1"/>
    <n v="1"/>
    <n v="0"/>
    <n v="0"/>
    <n v="1"/>
  </r>
  <r>
    <s v="08KPR0981R"/>
    <n v="4"/>
    <s v="DISCONTINUO"/>
    <s v="ESCUELA PRIMARIA"/>
    <n v="8"/>
    <s v="CHIHUAHUA"/>
    <n v="8"/>
    <s v="CHIHUAHUA"/>
    <n v="9"/>
    <x v="1"/>
    <x v="1"/>
    <n v="87"/>
    <s v="KILÓMETRO SETENTA Y NUEVE"/>
    <s v="CALLE KILOMETRO STENTA "/>
    <n v="0"/>
    <s v="PÚBLICO"/>
    <x v="3"/>
    <n v="2"/>
    <s v="BÁSICA"/>
    <n v="2"/>
    <x v="0"/>
    <n v="2"/>
    <x v="2"/>
    <n v="0"/>
    <s v="NO APLICA"/>
    <n v="0"/>
    <s v="NO APLICA"/>
    <m/>
    <m/>
    <m/>
    <n v="0"/>
    <n v="3"/>
    <n v="4"/>
    <n v="7"/>
    <n v="3"/>
    <n v="4"/>
    <n v="7"/>
    <n v="1"/>
    <n v="2"/>
    <n v="3"/>
    <n v="0"/>
    <n v="0"/>
    <n v="0"/>
    <n v="0"/>
    <n v="0"/>
    <n v="0"/>
    <n v="0"/>
    <n v="1"/>
    <n v="1"/>
    <n v="1"/>
    <n v="0"/>
    <n v="1"/>
    <n v="0"/>
    <n v="0"/>
    <n v="0"/>
    <n v="0"/>
    <n v="0"/>
    <n v="0"/>
    <n v="1"/>
    <n v="1"/>
    <n v="2"/>
    <n v="2"/>
    <n v="2"/>
    <n v="4"/>
    <n v="0"/>
    <n v="0"/>
    <n v="0"/>
    <n v="0"/>
    <n v="0"/>
    <n v="0"/>
    <n v="1"/>
    <n v="1"/>
    <n v="0"/>
    <n v="1"/>
    <n v="0"/>
    <n v="0"/>
    <n v="0"/>
    <n v="0"/>
    <n v="0"/>
    <n v="0"/>
    <n v="0"/>
    <n v="0"/>
    <n v="0"/>
    <n v="0"/>
    <n v="0"/>
    <n v="0"/>
    <n v="0"/>
    <n v="0"/>
    <n v="0"/>
    <n v="0"/>
    <n v="0"/>
    <n v="0"/>
    <n v="0"/>
    <n v="0"/>
    <n v="0"/>
    <n v="1"/>
    <n v="0"/>
    <n v="1"/>
    <n v="0"/>
    <n v="0"/>
    <n v="0"/>
    <n v="0"/>
    <n v="0"/>
    <n v="0"/>
    <n v="1"/>
    <n v="1"/>
    <n v="0"/>
    <n v="0"/>
    <n v="1"/>
  </r>
  <r>
    <s v="08KPR1007Z"/>
    <n v="4"/>
    <s v="DISCONTINUO"/>
    <s v="ESCUELA PRIMARIA"/>
    <n v="8"/>
    <s v="CHIHUAHUA"/>
    <n v="8"/>
    <s v="CHIHUAHUA"/>
    <n v="7"/>
    <x v="48"/>
    <x v="8"/>
    <n v="430"/>
    <s v="EL TIGRE (CASITA DEL ALTO)"/>
    <s v="CALLE EL TIGRE (CASITA DEL ALTO)"/>
    <n v="0"/>
    <s v="PÚBLICO"/>
    <x v="3"/>
    <n v="2"/>
    <s v="BÁSICA"/>
    <n v="2"/>
    <x v="0"/>
    <n v="2"/>
    <x v="2"/>
    <n v="0"/>
    <s v="NO APLICA"/>
    <n v="0"/>
    <s v="NO APLICA"/>
    <m/>
    <m/>
    <m/>
    <n v="0"/>
    <n v="4"/>
    <n v="3"/>
    <n v="7"/>
    <n v="4"/>
    <n v="3"/>
    <n v="7"/>
    <n v="1"/>
    <n v="0"/>
    <n v="1"/>
    <n v="0"/>
    <n v="0"/>
    <n v="0"/>
    <n v="0"/>
    <n v="0"/>
    <n v="0"/>
    <n v="0"/>
    <n v="0"/>
    <n v="0"/>
    <n v="1"/>
    <n v="0"/>
    <n v="1"/>
    <n v="0"/>
    <n v="1"/>
    <n v="1"/>
    <n v="1"/>
    <n v="2"/>
    <n v="3"/>
    <n v="1"/>
    <n v="0"/>
    <n v="1"/>
    <n v="3"/>
    <n v="3"/>
    <n v="6"/>
    <n v="0"/>
    <n v="0"/>
    <n v="0"/>
    <n v="0"/>
    <n v="0"/>
    <n v="0"/>
    <n v="1"/>
    <n v="1"/>
    <n v="0"/>
    <n v="1"/>
    <n v="0"/>
    <n v="0"/>
    <n v="0"/>
    <n v="0"/>
    <n v="0"/>
    <n v="0"/>
    <n v="0"/>
    <n v="0"/>
    <n v="0"/>
    <n v="0"/>
    <n v="0"/>
    <n v="0"/>
    <n v="0"/>
    <n v="0"/>
    <n v="0"/>
    <n v="0"/>
    <n v="0"/>
    <n v="0"/>
    <n v="0"/>
    <n v="0"/>
    <n v="0"/>
    <n v="1"/>
    <n v="0"/>
    <n v="1"/>
    <n v="0"/>
    <n v="0"/>
    <n v="0"/>
    <n v="0"/>
    <n v="0"/>
    <n v="0"/>
    <n v="1"/>
    <n v="1"/>
    <n v="0"/>
    <n v="0"/>
    <n v="1"/>
  </r>
  <r>
    <s v="08KPR1016G"/>
    <n v="4"/>
    <s v="DISCONTINUO"/>
    <s v="PRIMARIA COMUNITARIA"/>
    <n v="8"/>
    <s v="CHIHUAHUA"/>
    <n v="8"/>
    <s v="CHIHUAHUA"/>
    <n v="51"/>
    <x v="11"/>
    <x v="1"/>
    <n v="91"/>
    <s v="SANTO DOMINGO"/>
    <s v="CALLE SANTO DOMINGO"/>
    <n v="0"/>
    <s v="PÚBLICO"/>
    <x v="3"/>
    <n v="2"/>
    <s v="BÁSICA"/>
    <n v="2"/>
    <x v="0"/>
    <n v="2"/>
    <x v="2"/>
    <n v="0"/>
    <s v="NO APLICA"/>
    <n v="0"/>
    <s v="NO APLICA"/>
    <m/>
    <m/>
    <m/>
    <n v="0"/>
    <n v="4"/>
    <n v="2"/>
    <n v="6"/>
    <n v="4"/>
    <n v="2"/>
    <n v="6"/>
    <n v="1"/>
    <n v="1"/>
    <n v="2"/>
    <n v="0"/>
    <n v="0"/>
    <n v="0"/>
    <n v="0"/>
    <n v="0"/>
    <n v="0"/>
    <n v="1"/>
    <n v="0"/>
    <n v="1"/>
    <n v="0"/>
    <n v="0"/>
    <n v="0"/>
    <n v="0"/>
    <n v="2"/>
    <n v="2"/>
    <n v="1"/>
    <n v="0"/>
    <n v="1"/>
    <n v="2"/>
    <n v="0"/>
    <n v="2"/>
    <n v="4"/>
    <n v="2"/>
    <n v="6"/>
    <n v="0"/>
    <n v="0"/>
    <n v="0"/>
    <n v="0"/>
    <n v="0"/>
    <n v="0"/>
    <n v="1"/>
    <n v="1"/>
    <n v="0"/>
    <n v="1"/>
    <n v="0"/>
    <n v="0"/>
    <n v="0"/>
    <n v="0"/>
    <n v="0"/>
    <n v="0"/>
    <n v="0"/>
    <n v="0"/>
    <n v="0"/>
    <n v="0"/>
    <n v="0"/>
    <n v="0"/>
    <n v="0"/>
    <n v="0"/>
    <n v="0"/>
    <n v="0"/>
    <n v="0"/>
    <n v="0"/>
    <n v="0"/>
    <n v="0"/>
    <n v="0"/>
    <n v="1"/>
    <n v="0"/>
    <n v="1"/>
    <n v="0"/>
    <n v="0"/>
    <n v="0"/>
    <n v="0"/>
    <n v="0"/>
    <n v="0"/>
    <n v="1"/>
    <n v="1"/>
    <n v="0"/>
    <n v="0"/>
    <n v="1"/>
  </r>
  <r>
    <s v="08KPR1042E"/>
    <n v="4"/>
    <s v="DISCONTINUO"/>
    <s v="ESCUELA PRIMARIA"/>
    <n v="8"/>
    <s v="CHIHUAHUA"/>
    <n v="8"/>
    <s v="CHIHUAHUA"/>
    <n v="15"/>
    <x v="64"/>
    <x v="10"/>
    <n v="47"/>
    <s v="EL MIMBRE"/>
    <s v="CALLE EL MIMBRE"/>
    <n v="0"/>
    <s v="PÚBLICO"/>
    <x v="3"/>
    <n v="2"/>
    <s v="BÁSICA"/>
    <n v="2"/>
    <x v="0"/>
    <n v="2"/>
    <x v="2"/>
    <n v="0"/>
    <s v="NO APLICA"/>
    <n v="0"/>
    <s v="NO APLICA"/>
    <m/>
    <m/>
    <m/>
    <n v="0"/>
    <n v="1"/>
    <n v="1"/>
    <n v="2"/>
    <n v="1"/>
    <n v="1"/>
    <n v="2"/>
    <n v="0"/>
    <n v="0"/>
    <n v="0"/>
    <n v="0"/>
    <n v="0"/>
    <n v="0"/>
    <n v="0"/>
    <n v="0"/>
    <n v="0"/>
    <n v="0"/>
    <n v="0"/>
    <n v="0"/>
    <n v="0"/>
    <n v="1"/>
    <n v="1"/>
    <n v="0"/>
    <n v="0"/>
    <n v="0"/>
    <n v="0"/>
    <n v="0"/>
    <n v="0"/>
    <n v="1"/>
    <n v="0"/>
    <n v="1"/>
    <n v="1"/>
    <n v="1"/>
    <n v="2"/>
    <n v="0"/>
    <n v="0"/>
    <n v="0"/>
    <n v="0"/>
    <n v="0"/>
    <n v="0"/>
    <n v="1"/>
    <n v="1"/>
    <n v="0"/>
    <n v="1"/>
    <n v="0"/>
    <n v="0"/>
    <n v="0"/>
    <n v="0"/>
    <n v="0"/>
    <n v="0"/>
    <n v="0"/>
    <n v="0"/>
    <n v="0"/>
    <n v="0"/>
    <n v="0"/>
    <n v="0"/>
    <n v="0"/>
    <n v="0"/>
    <n v="0"/>
    <n v="0"/>
    <n v="0"/>
    <n v="0"/>
    <n v="0"/>
    <n v="0"/>
    <n v="0"/>
    <n v="1"/>
    <n v="0"/>
    <n v="1"/>
    <n v="0"/>
    <n v="0"/>
    <n v="0"/>
    <n v="0"/>
    <n v="0"/>
    <n v="0"/>
    <n v="1"/>
    <n v="1"/>
    <n v="0"/>
    <n v="0"/>
    <n v="1"/>
  </r>
  <r>
    <s v="08KPR1052L"/>
    <n v="4"/>
    <s v="DISCONTINUO"/>
    <s v="ESCUELA PRIMARIA"/>
    <n v="8"/>
    <s v="CHIHUAHUA"/>
    <n v="8"/>
    <s v="CHIHUAHUA"/>
    <n v="29"/>
    <x v="3"/>
    <x v="3"/>
    <n v="221"/>
    <s v="SANTA TERESA"/>
    <s v="CALLE SANTA TERESA"/>
    <n v="0"/>
    <s v="PÚBLICO"/>
    <x v="3"/>
    <n v="2"/>
    <s v="BÁSICA"/>
    <n v="2"/>
    <x v="0"/>
    <n v="2"/>
    <x v="2"/>
    <n v="0"/>
    <s v="NO APLICA"/>
    <n v="0"/>
    <s v="NO APLICA"/>
    <m/>
    <m/>
    <m/>
    <n v="0"/>
    <n v="3"/>
    <n v="0"/>
    <n v="3"/>
    <n v="3"/>
    <n v="0"/>
    <n v="3"/>
    <n v="1"/>
    <n v="0"/>
    <n v="1"/>
    <n v="2"/>
    <n v="0"/>
    <n v="2"/>
    <n v="2"/>
    <n v="0"/>
    <n v="2"/>
    <n v="0"/>
    <n v="0"/>
    <n v="0"/>
    <n v="1"/>
    <n v="0"/>
    <n v="1"/>
    <n v="0"/>
    <n v="0"/>
    <n v="0"/>
    <n v="2"/>
    <n v="0"/>
    <n v="2"/>
    <n v="0"/>
    <n v="0"/>
    <n v="0"/>
    <n v="5"/>
    <n v="0"/>
    <n v="5"/>
    <n v="0"/>
    <n v="0"/>
    <n v="0"/>
    <n v="0"/>
    <n v="0"/>
    <n v="0"/>
    <n v="1"/>
    <n v="1"/>
    <n v="0"/>
    <n v="1"/>
    <n v="0"/>
    <n v="0"/>
    <n v="0"/>
    <n v="0"/>
    <n v="0"/>
    <n v="0"/>
    <n v="0"/>
    <n v="0"/>
    <n v="0"/>
    <n v="0"/>
    <n v="0"/>
    <n v="0"/>
    <n v="0"/>
    <n v="0"/>
    <n v="0"/>
    <n v="0"/>
    <n v="0"/>
    <n v="0"/>
    <n v="0"/>
    <n v="0"/>
    <n v="0"/>
    <n v="1"/>
    <n v="0"/>
    <n v="1"/>
    <n v="0"/>
    <n v="0"/>
    <n v="0"/>
    <n v="0"/>
    <n v="0"/>
    <n v="0"/>
    <n v="1"/>
    <n v="1"/>
    <n v="0"/>
    <n v="0"/>
    <n v="1"/>
  </r>
  <r>
    <s v="08KPR1086B"/>
    <n v="4"/>
    <s v="DISCONTINUO"/>
    <s v="ESCUELA PRIMARIA"/>
    <n v="8"/>
    <s v="CHIHUAHUA"/>
    <n v="8"/>
    <s v="CHIHUAHUA"/>
    <n v="7"/>
    <x v="48"/>
    <x v="8"/>
    <n v="576"/>
    <s v="LOS ÁNGELES"/>
    <s v="CALLE LOS ANGELES"/>
    <n v="0"/>
    <s v="PÚBLICO"/>
    <x v="3"/>
    <n v="2"/>
    <s v="BÁSICA"/>
    <n v="2"/>
    <x v="0"/>
    <n v="2"/>
    <x v="2"/>
    <n v="0"/>
    <s v="NO APLICA"/>
    <n v="0"/>
    <s v="NO APLICA"/>
    <m/>
    <m/>
    <m/>
    <n v="0"/>
    <n v="12"/>
    <n v="7"/>
    <n v="19"/>
    <n v="12"/>
    <n v="7"/>
    <n v="19"/>
    <n v="0"/>
    <n v="1"/>
    <n v="1"/>
    <n v="0"/>
    <n v="1"/>
    <n v="1"/>
    <n v="0"/>
    <n v="1"/>
    <n v="1"/>
    <n v="2"/>
    <n v="0"/>
    <n v="2"/>
    <n v="3"/>
    <n v="3"/>
    <n v="6"/>
    <n v="4"/>
    <n v="3"/>
    <n v="7"/>
    <n v="2"/>
    <n v="0"/>
    <n v="2"/>
    <n v="1"/>
    <n v="0"/>
    <n v="1"/>
    <n v="12"/>
    <n v="7"/>
    <n v="19"/>
    <n v="0"/>
    <n v="0"/>
    <n v="0"/>
    <n v="0"/>
    <n v="0"/>
    <n v="0"/>
    <n v="1"/>
    <n v="1"/>
    <n v="0"/>
    <n v="1"/>
    <n v="0"/>
    <n v="0"/>
    <n v="0"/>
    <n v="0"/>
    <n v="0"/>
    <n v="0"/>
    <n v="0"/>
    <n v="1"/>
    <n v="0"/>
    <n v="0"/>
    <n v="0"/>
    <n v="0"/>
    <n v="0"/>
    <n v="0"/>
    <n v="0"/>
    <n v="0"/>
    <n v="0"/>
    <n v="0"/>
    <n v="0"/>
    <n v="0"/>
    <n v="0"/>
    <n v="2"/>
    <n v="0"/>
    <n v="2"/>
    <n v="0"/>
    <n v="0"/>
    <n v="0"/>
    <n v="0"/>
    <n v="0"/>
    <n v="0"/>
    <n v="2"/>
    <n v="2"/>
    <n v="0"/>
    <n v="0"/>
    <n v="1"/>
  </r>
  <r>
    <s v="08KPR1097H"/>
    <n v="4"/>
    <s v="DISCONTINUO"/>
    <s v="PRIMARIA COMUNITARIA"/>
    <n v="8"/>
    <s v="CHIHUAHUA"/>
    <n v="8"/>
    <s v="CHIHUAHUA"/>
    <n v="41"/>
    <x v="33"/>
    <x v="1"/>
    <n v="69"/>
    <s v="SAN JUAN"/>
    <s v="CALLE SAN JUAN"/>
    <n v="0"/>
    <s v="PÚBLICO"/>
    <x v="3"/>
    <n v="2"/>
    <s v="BÁSICA"/>
    <n v="2"/>
    <x v="0"/>
    <n v="2"/>
    <x v="2"/>
    <n v="0"/>
    <s v="NO APLICA"/>
    <n v="0"/>
    <s v="NO APLICA"/>
    <m/>
    <m/>
    <m/>
    <n v="0"/>
    <n v="2"/>
    <n v="4"/>
    <n v="6"/>
    <n v="2"/>
    <n v="4"/>
    <n v="6"/>
    <n v="0"/>
    <n v="0"/>
    <n v="0"/>
    <n v="1"/>
    <n v="0"/>
    <n v="1"/>
    <n v="1"/>
    <n v="0"/>
    <n v="1"/>
    <n v="0"/>
    <n v="1"/>
    <n v="1"/>
    <n v="0"/>
    <n v="0"/>
    <n v="0"/>
    <n v="0"/>
    <n v="2"/>
    <n v="2"/>
    <n v="1"/>
    <n v="1"/>
    <n v="2"/>
    <n v="1"/>
    <n v="0"/>
    <n v="1"/>
    <n v="3"/>
    <n v="4"/>
    <n v="7"/>
    <n v="0"/>
    <n v="0"/>
    <n v="0"/>
    <n v="0"/>
    <n v="0"/>
    <n v="0"/>
    <n v="1"/>
    <n v="1"/>
    <n v="0"/>
    <n v="1"/>
    <n v="0"/>
    <n v="0"/>
    <n v="0"/>
    <n v="0"/>
    <n v="0"/>
    <n v="0"/>
    <n v="0"/>
    <n v="0"/>
    <n v="0"/>
    <n v="0"/>
    <n v="0"/>
    <n v="0"/>
    <n v="0"/>
    <n v="0"/>
    <n v="0"/>
    <n v="0"/>
    <n v="0"/>
    <n v="0"/>
    <n v="0"/>
    <n v="0"/>
    <n v="0"/>
    <n v="1"/>
    <n v="0"/>
    <n v="1"/>
    <n v="0"/>
    <n v="0"/>
    <n v="0"/>
    <n v="0"/>
    <n v="0"/>
    <n v="0"/>
    <n v="1"/>
    <n v="1"/>
    <n v="0"/>
    <n v="0"/>
    <n v="1"/>
  </r>
  <r>
    <s v="08KPR1129J"/>
    <n v="4"/>
    <s v="DISCONTINUO"/>
    <s v="PRIMARIA COMUNITARIA AULA COMPARTIDA"/>
    <n v="8"/>
    <s v="CHIHUAHUA"/>
    <n v="8"/>
    <s v="CHIHUAHUA"/>
    <n v="32"/>
    <x v="17"/>
    <x v="6"/>
    <n v="98"/>
    <s v="SANTA CRUZ DE VILLEGAS"/>
    <s v="CALLE NINGUNO"/>
    <n v="0"/>
    <s v="PÚBLICO"/>
    <x v="3"/>
    <n v="2"/>
    <s v="BÁSICA"/>
    <n v="2"/>
    <x v="0"/>
    <n v="2"/>
    <x v="2"/>
    <n v="1"/>
    <s v="SERVICIOS"/>
    <n v="5"/>
    <s v="INDIGENA"/>
    <m/>
    <m/>
    <m/>
    <n v="0"/>
    <n v="1"/>
    <n v="2"/>
    <n v="3"/>
    <n v="1"/>
    <n v="2"/>
    <n v="3"/>
    <n v="0"/>
    <n v="0"/>
    <n v="0"/>
    <n v="1"/>
    <n v="0"/>
    <n v="1"/>
    <n v="1"/>
    <n v="0"/>
    <n v="1"/>
    <n v="0"/>
    <n v="0"/>
    <n v="0"/>
    <n v="0"/>
    <n v="0"/>
    <n v="0"/>
    <n v="0"/>
    <n v="1"/>
    <n v="1"/>
    <n v="0"/>
    <n v="0"/>
    <n v="0"/>
    <n v="0"/>
    <n v="0"/>
    <n v="0"/>
    <n v="1"/>
    <n v="1"/>
    <n v="2"/>
    <n v="0"/>
    <n v="0"/>
    <n v="0"/>
    <n v="0"/>
    <n v="0"/>
    <n v="0"/>
    <n v="1"/>
    <n v="1"/>
    <n v="0"/>
    <n v="1"/>
    <n v="0"/>
    <n v="0"/>
    <n v="0"/>
    <n v="0"/>
    <n v="0"/>
    <n v="0"/>
    <n v="0"/>
    <n v="0"/>
    <n v="0"/>
    <n v="0"/>
    <n v="0"/>
    <n v="0"/>
    <n v="0"/>
    <n v="0"/>
    <n v="0"/>
    <n v="0"/>
    <n v="0"/>
    <n v="0"/>
    <n v="0"/>
    <n v="0"/>
    <n v="0"/>
    <n v="1"/>
    <n v="0"/>
    <n v="1"/>
    <n v="0"/>
    <n v="0"/>
    <n v="0"/>
    <n v="0"/>
    <n v="0"/>
    <n v="0"/>
    <n v="1"/>
    <n v="1"/>
    <n v="0"/>
    <n v="0"/>
    <n v="1"/>
  </r>
  <r>
    <s v="08KPR1134V"/>
    <n v="4"/>
    <s v="DISCONTINUO"/>
    <s v="PRIMARIA COMUNITARIA AULA COMPARTIDA"/>
    <n v="8"/>
    <s v="CHIHUAHUA"/>
    <n v="8"/>
    <s v="CHIHUAHUA"/>
    <n v="47"/>
    <x v="35"/>
    <x v="1"/>
    <n v="64"/>
    <s v="MESA DEL AGUA"/>
    <s v="CALLE MESA DEL AGUA"/>
    <n v="0"/>
    <s v="PÚBLICO"/>
    <x v="3"/>
    <n v="2"/>
    <s v="BÁSICA"/>
    <n v="2"/>
    <x v="0"/>
    <n v="2"/>
    <x v="2"/>
    <n v="0"/>
    <s v="NO APLICA"/>
    <n v="0"/>
    <s v="NO APLICA"/>
    <m/>
    <m/>
    <m/>
    <n v="0"/>
    <n v="4"/>
    <n v="0"/>
    <n v="4"/>
    <n v="4"/>
    <n v="0"/>
    <n v="4"/>
    <n v="2"/>
    <n v="0"/>
    <n v="2"/>
    <n v="1"/>
    <n v="0"/>
    <n v="1"/>
    <n v="1"/>
    <n v="0"/>
    <n v="1"/>
    <n v="0"/>
    <n v="0"/>
    <n v="0"/>
    <n v="0"/>
    <n v="0"/>
    <n v="0"/>
    <n v="1"/>
    <n v="0"/>
    <n v="1"/>
    <n v="1"/>
    <n v="0"/>
    <n v="1"/>
    <n v="0"/>
    <n v="0"/>
    <n v="0"/>
    <n v="3"/>
    <n v="0"/>
    <n v="3"/>
    <n v="0"/>
    <n v="0"/>
    <n v="0"/>
    <n v="0"/>
    <n v="0"/>
    <n v="0"/>
    <n v="1"/>
    <n v="1"/>
    <n v="0"/>
    <n v="1"/>
    <n v="0"/>
    <n v="0"/>
    <n v="0"/>
    <n v="0"/>
    <n v="0"/>
    <n v="0"/>
    <n v="0"/>
    <n v="0"/>
    <n v="0"/>
    <n v="0"/>
    <n v="0"/>
    <n v="0"/>
    <n v="0"/>
    <n v="0"/>
    <n v="0"/>
    <n v="0"/>
    <n v="0"/>
    <n v="0"/>
    <n v="0"/>
    <n v="0"/>
    <n v="0"/>
    <n v="1"/>
    <n v="0"/>
    <n v="1"/>
    <n v="0"/>
    <n v="0"/>
    <n v="0"/>
    <n v="0"/>
    <n v="0"/>
    <n v="0"/>
    <n v="1"/>
    <n v="1"/>
    <n v="0"/>
    <n v="0"/>
    <n v="1"/>
  </r>
  <r>
    <s v="08KPR1139Q"/>
    <n v="4"/>
    <s v="DISCONTINUO"/>
    <s v="PRIMARIA COMUNITARIA"/>
    <n v="8"/>
    <s v="CHIHUAHUA"/>
    <n v="8"/>
    <s v="CHIHUAHUA"/>
    <n v="52"/>
    <x v="37"/>
    <x v="10"/>
    <n v="245"/>
    <s v="EL TRÉBOL"/>
    <s v="CALLE EL TREBOL"/>
    <n v="0"/>
    <s v="PÚBLICO"/>
    <x v="3"/>
    <n v="2"/>
    <s v="BÁSICA"/>
    <n v="2"/>
    <x v="0"/>
    <n v="2"/>
    <x v="2"/>
    <n v="0"/>
    <s v="NO APLICA"/>
    <n v="0"/>
    <s v="NO APLICA"/>
    <m/>
    <m/>
    <m/>
    <n v="0"/>
    <n v="0"/>
    <n v="5"/>
    <n v="5"/>
    <n v="0"/>
    <n v="5"/>
    <n v="5"/>
    <n v="0"/>
    <n v="1"/>
    <n v="1"/>
    <n v="2"/>
    <n v="2"/>
    <n v="4"/>
    <n v="2"/>
    <n v="2"/>
    <n v="4"/>
    <n v="0"/>
    <n v="3"/>
    <n v="3"/>
    <n v="0"/>
    <n v="0"/>
    <n v="0"/>
    <n v="0"/>
    <n v="1"/>
    <n v="1"/>
    <n v="0"/>
    <n v="1"/>
    <n v="1"/>
    <n v="0"/>
    <n v="0"/>
    <n v="0"/>
    <n v="2"/>
    <n v="7"/>
    <n v="9"/>
    <n v="0"/>
    <n v="0"/>
    <n v="0"/>
    <n v="0"/>
    <n v="0"/>
    <n v="0"/>
    <n v="1"/>
    <n v="1"/>
    <n v="0"/>
    <n v="1"/>
    <n v="0"/>
    <n v="0"/>
    <n v="0"/>
    <n v="0"/>
    <n v="0"/>
    <n v="0"/>
    <n v="0"/>
    <n v="0"/>
    <n v="0"/>
    <n v="0"/>
    <n v="0"/>
    <n v="0"/>
    <n v="0"/>
    <n v="0"/>
    <n v="0"/>
    <n v="0"/>
    <n v="0"/>
    <n v="0"/>
    <n v="0"/>
    <n v="0"/>
    <n v="0"/>
    <n v="1"/>
    <n v="0"/>
    <n v="1"/>
    <n v="0"/>
    <n v="0"/>
    <n v="0"/>
    <n v="0"/>
    <n v="0"/>
    <n v="0"/>
    <n v="1"/>
    <n v="1"/>
    <n v="0"/>
    <n v="0"/>
    <n v="1"/>
  </r>
  <r>
    <s v="08KPR1144B"/>
    <n v="4"/>
    <s v="DISCONTINUO"/>
    <s v="ESCUELA PRIMARIA"/>
    <n v="8"/>
    <s v="CHIHUAHUA"/>
    <n v="8"/>
    <s v="CHIHUAHUA"/>
    <n v="29"/>
    <x v="3"/>
    <x v="3"/>
    <n v="2019"/>
    <s v="TRIANA"/>
    <s v="CALLE TRIANAS"/>
    <n v="0"/>
    <s v="PÚBLICO"/>
    <x v="3"/>
    <n v="2"/>
    <s v="BÁSICA"/>
    <n v="2"/>
    <x v="0"/>
    <n v="2"/>
    <x v="2"/>
    <n v="0"/>
    <s v="NO APLICA"/>
    <n v="0"/>
    <s v="NO APLICA"/>
    <m/>
    <m/>
    <m/>
    <n v="0"/>
    <n v="7"/>
    <n v="4"/>
    <n v="11"/>
    <n v="7"/>
    <n v="4"/>
    <n v="11"/>
    <n v="0"/>
    <n v="0"/>
    <n v="0"/>
    <n v="1"/>
    <n v="4"/>
    <n v="5"/>
    <n v="1"/>
    <n v="4"/>
    <n v="5"/>
    <n v="1"/>
    <n v="2"/>
    <n v="3"/>
    <n v="1"/>
    <n v="0"/>
    <n v="1"/>
    <n v="1"/>
    <n v="0"/>
    <n v="1"/>
    <n v="3"/>
    <n v="0"/>
    <n v="3"/>
    <n v="2"/>
    <n v="2"/>
    <n v="4"/>
    <n v="9"/>
    <n v="8"/>
    <n v="17"/>
    <n v="0"/>
    <n v="0"/>
    <n v="0"/>
    <n v="0"/>
    <n v="0"/>
    <n v="0"/>
    <n v="1"/>
    <n v="1"/>
    <n v="0"/>
    <n v="1"/>
    <n v="0"/>
    <n v="0"/>
    <n v="0"/>
    <n v="0"/>
    <n v="0"/>
    <n v="0"/>
    <n v="0"/>
    <n v="0"/>
    <n v="0"/>
    <n v="0"/>
    <n v="0"/>
    <n v="0"/>
    <n v="0"/>
    <n v="0"/>
    <n v="0"/>
    <n v="0"/>
    <n v="0"/>
    <n v="0"/>
    <n v="0"/>
    <n v="0"/>
    <n v="0"/>
    <n v="1"/>
    <n v="0"/>
    <n v="1"/>
    <n v="0"/>
    <n v="0"/>
    <n v="0"/>
    <n v="0"/>
    <n v="0"/>
    <n v="0"/>
    <n v="1"/>
    <n v="1"/>
    <n v="0"/>
    <n v="0"/>
    <n v="1"/>
  </r>
  <r>
    <s v="08KPR1151L"/>
    <n v="4"/>
    <s v="DISCONTINUO"/>
    <s v="PRIMARIA COMUNITARIA AULA COMPARTIDA"/>
    <n v="8"/>
    <s v="CHIHUAHUA"/>
    <n v="8"/>
    <s v="CHIHUAHUA"/>
    <n v="29"/>
    <x v="3"/>
    <x v="3"/>
    <n v="477"/>
    <s v="EL BALUARTE"/>
    <s v="CALLE NINGUNO"/>
    <n v="0"/>
    <s v="PÚBLICO"/>
    <x v="3"/>
    <n v="2"/>
    <s v="BÁSICA"/>
    <n v="2"/>
    <x v="0"/>
    <n v="2"/>
    <x v="2"/>
    <n v="1"/>
    <s v="SERVICIOS"/>
    <n v="5"/>
    <s v="INDIGENA"/>
    <m/>
    <m/>
    <m/>
    <n v="0"/>
    <n v="3"/>
    <n v="3"/>
    <n v="6"/>
    <n v="3"/>
    <n v="3"/>
    <n v="6"/>
    <n v="0"/>
    <n v="0"/>
    <n v="0"/>
    <n v="0"/>
    <n v="0"/>
    <n v="0"/>
    <n v="0"/>
    <n v="0"/>
    <n v="0"/>
    <n v="0"/>
    <n v="1"/>
    <n v="1"/>
    <n v="0"/>
    <n v="1"/>
    <n v="1"/>
    <n v="0"/>
    <n v="0"/>
    <n v="0"/>
    <n v="1"/>
    <n v="1"/>
    <n v="2"/>
    <n v="2"/>
    <n v="0"/>
    <n v="2"/>
    <n v="3"/>
    <n v="3"/>
    <n v="6"/>
    <n v="0"/>
    <n v="0"/>
    <n v="0"/>
    <n v="0"/>
    <n v="0"/>
    <n v="0"/>
    <n v="1"/>
    <n v="1"/>
    <n v="0"/>
    <n v="1"/>
    <n v="0"/>
    <n v="0"/>
    <n v="0"/>
    <n v="0"/>
    <n v="0"/>
    <n v="0"/>
    <n v="0"/>
    <n v="0"/>
    <n v="0"/>
    <n v="0"/>
    <n v="0"/>
    <n v="0"/>
    <n v="0"/>
    <n v="0"/>
    <n v="0"/>
    <n v="0"/>
    <n v="0"/>
    <n v="0"/>
    <n v="0"/>
    <n v="0"/>
    <n v="0"/>
    <n v="1"/>
    <n v="0"/>
    <n v="1"/>
    <n v="0"/>
    <n v="0"/>
    <n v="0"/>
    <n v="0"/>
    <n v="0"/>
    <n v="0"/>
    <n v="1"/>
    <n v="1"/>
    <n v="0"/>
    <n v="0"/>
    <n v="1"/>
  </r>
  <r>
    <s v="08KPR1153J"/>
    <n v="4"/>
    <s v="DISCONTINUO"/>
    <s v="ESCUELA PRIMARIA"/>
    <n v="8"/>
    <s v="CHIHUAHUA"/>
    <n v="8"/>
    <s v="CHIHUAHUA"/>
    <n v="29"/>
    <x v="3"/>
    <x v="3"/>
    <n v="408"/>
    <s v="TAHONAS DE BABORIGAME"/>
    <s v="CALLE TAHONAS DE BABORIGAME"/>
    <n v="0"/>
    <s v="PÚBLICO"/>
    <x v="3"/>
    <n v="2"/>
    <s v="BÁSICA"/>
    <n v="2"/>
    <x v="0"/>
    <n v="2"/>
    <x v="2"/>
    <n v="0"/>
    <s v="NO APLICA"/>
    <n v="0"/>
    <s v="NO APLICA"/>
    <m/>
    <m/>
    <m/>
    <n v="0"/>
    <n v="3"/>
    <n v="1"/>
    <n v="4"/>
    <n v="3"/>
    <n v="1"/>
    <n v="4"/>
    <n v="2"/>
    <n v="0"/>
    <n v="2"/>
    <n v="0"/>
    <n v="0"/>
    <n v="0"/>
    <n v="0"/>
    <n v="0"/>
    <n v="0"/>
    <n v="0"/>
    <n v="0"/>
    <n v="0"/>
    <n v="0"/>
    <n v="0"/>
    <n v="0"/>
    <n v="0"/>
    <n v="1"/>
    <n v="1"/>
    <n v="1"/>
    <n v="0"/>
    <n v="1"/>
    <n v="0"/>
    <n v="0"/>
    <n v="0"/>
    <n v="1"/>
    <n v="1"/>
    <n v="2"/>
    <n v="0"/>
    <n v="0"/>
    <n v="0"/>
    <n v="0"/>
    <n v="0"/>
    <n v="0"/>
    <n v="1"/>
    <n v="1"/>
    <n v="1"/>
    <n v="0"/>
    <n v="0"/>
    <n v="0"/>
    <n v="0"/>
    <n v="0"/>
    <n v="0"/>
    <n v="0"/>
    <n v="0"/>
    <n v="0"/>
    <n v="0"/>
    <n v="0"/>
    <n v="0"/>
    <n v="0"/>
    <n v="0"/>
    <n v="0"/>
    <n v="0"/>
    <n v="0"/>
    <n v="0"/>
    <n v="0"/>
    <n v="0"/>
    <n v="0"/>
    <n v="0"/>
    <n v="1"/>
    <n v="1"/>
    <n v="0"/>
    <n v="0"/>
    <n v="0"/>
    <n v="0"/>
    <n v="0"/>
    <n v="0"/>
    <n v="0"/>
    <n v="1"/>
    <n v="1"/>
    <n v="0"/>
    <n v="0"/>
    <n v="1"/>
  </r>
  <r>
    <s v="08KPR1154I"/>
    <n v="4"/>
    <s v="DISCONTINUO"/>
    <s v="PRIMARIA COMUNITARIA AULA COMPARTIDA"/>
    <n v="8"/>
    <s v="CHIHUAHUA"/>
    <n v="8"/>
    <s v="CHIHUAHUA"/>
    <n v="29"/>
    <x v="3"/>
    <x v="3"/>
    <n v="248"/>
    <s v="EL TRIGUITO"/>
    <s v="CALLE NINGUNO"/>
    <n v="0"/>
    <s v="PÚBLICO"/>
    <x v="3"/>
    <n v="2"/>
    <s v="BÁSICA"/>
    <n v="2"/>
    <x v="0"/>
    <n v="2"/>
    <x v="2"/>
    <n v="1"/>
    <s v="SERVICIOS"/>
    <n v="19"/>
    <s v="AULAS COMPARTIDAS"/>
    <m/>
    <m/>
    <m/>
    <n v="0"/>
    <n v="1"/>
    <n v="2"/>
    <n v="3"/>
    <n v="1"/>
    <n v="2"/>
    <n v="3"/>
    <n v="0"/>
    <n v="0"/>
    <n v="0"/>
    <n v="0"/>
    <n v="0"/>
    <n v="0"/>
    <n v="0"/>
    <n v="0"/>
    <n v="0"/>
    <n v="0"/>
    <n v="0"/>
    <n v="0"/>
    <n v="1"/>
    <n v="1"/>
    <n v="2"/>
    <n v="0"/>
    <n v="1"/>
    <n v="1"/>
    <n v="0"/>
    <n v="0"/>
    <n v="0"/>
    <n v="0"/>
    <n v="0"/>
    <n v="0"/>
    <n v="1"/>
    <n v="2"/>
    <n v="3"/>
    <n v="0"/>
    <n v="0"/>
    <n v="0"/>
    <n v="0"/>
    <n v="0"/>
    <n v="0"/>
    <n v="1"/>
    <n v="1"/>
    <n v="0"/>
    <n v="1"/>
    <n v="0"/>
    <n v="0"/>
    <n v="0"/>
    <n v="0"/>
    <n v="0"/>
    <n v="0"/>
    <n v="0"/>
    <n v="0"/>
    <n v="0"/>
    <n v="0"/>
    <n v="0"/>
    <n v="0"/>
    <n v="0"/>
    <n v="0"/>
    <n v="0"/>
    <n v="0"/>
    <n v="0"/>
    <n v="0"/>
    <n v="0"/>
    <n v="0"/>
    <n v="0"/>
    <n v="1"/>
    <n v="0"/>
    <n v="1"/>
    <n v="0"/>
    <n v="0"/>
    <n v="0"/>
    <n v="0"/>
    <n v="0"/>
    <n v="0"/>
    <n v="1"/>
    <n v="1"/>
    <n v="0"/>
    <n v="0"/>
    <n v="1"/>
  </r>
  <r>
    <s v="08KPR1168L"/>
    <n v="4"/>
    <s v="DISCONTINUO"/>
    <s v="ESCUELA PRIMARIA"/>
    <n v="8"/>
    <s v="CHIHUAHUA"/>
    <n v="8"/>
    <s v="CHIHUAHUA"/>
    <n v="29"/>
    <x v="3"/>
    <x v="3"/>
    <n v="1150"/>
    <s v="TIERRA BLANCA"/>
    <s v="CALLE TIERRAS BLANCAS II"/>
    <n v="0"/>
    <s v="PÚBLICO"/>
    <x v="3"/>
    <n v="2"/>
    <s v="BÁSICA"/>
    <n v="2"/>
    <x v="0"/>
    <n v="2"/>
    <x v="2"/>
    <n v="0"/>
    <s v="NO APLICA"/>
    <n v="0"/>
    <s v="NO APLICA"/>
    <m/>
    <m/>
    <m/>
    <n v="0"/>
    <n v="6"/>
    <n v="5"/>
    <n v="11"/>
    <n v="6"/>
    <n v="5"/>
    <n v="11"/>
    <n v="1"/>
    <n v="0"/>
    <n v="1"/>
    <n v="1"/>
    <n v="2"/>
    <n v="3"/>
    <n v="1"/>
    <n v="2"/>
    <n v="3"/>
    <n v="0"/>
    <n v="0"/>
    <n v="0"/>
    <n v="2"/>
    <n v="3"/>
    <n v="5"/>
    <n v="2"/>
    <n v="1"/>
    <n v="3"/>
    <n v="0"/>
    <n v="1"/>
    <n v="1"/>
    <n v="3"/>
    <n v="2"/>
    <n v="5"/>
    <n v="8"/>
    <n v="9"/>
    <n v="17"/>
    <n v="0"/>
    <n v="0"/>
    <n v="0"/>
    <n v="0"/>
    <n v="0"/>
    <n v="0"/>
    <n v="1"/>
    <n v="1"/>
    <n v="0"/>
    <n v="1"/>
    <n v="0"/>
    <n v="0"/>
    <n v="0"/>
    <n v="0"/>
    <n v="0"/>
    <n v="0"/>
    <n v="0"/>
    <n v="0"/>
    <n v="0"/>
    <n v="0"/>
    <n v="0"/>
    <n v="0"/>
    <n v="0"/>
    <n v="0"/>
    <n v="0"/>
    <n v="0"/>
    <n v="0"/>
    <n v="0"/>
    <n v="0"/>
    <n v="0"/>
    <n v="0"/>
    <n v="1"/>
    <n v="0"/>
    <n v="1"/>
    <n v="0"/>
    <n v="0"/>
    <n v="0"/>
    <n v="0"/>
    <n v="0"/>
    <n v="0"/>
    <n v="1"/>
    <n v="1"/>
    <n v="0"/>
    <n v="0"/>
    <n v="1"/>
  </r>
  <r>
    <s v="08KPR1205Z"/>
    <n v="4"/>
    <s v="DISCONTINUO"/>
    <s v="ESCUELA PRIMARIA"/>
    <n v="8"/>
    <s v="CHIHUAHUA"/>
    <n v="8"/>
    <s v="CHIHUAHUA"/>
    <n v="66"/>
    <x v="47"/>
    <x v="1"/>
    <n v="708"/>
    <s v="CERRO PRIETO"/>
    <s v="CALLE EL HOYADO/CERRO PRIETO"/>
    <n v="0"/>
    <s v="PÚBLICO"/>
    <x v="3"/>
    <n v="2"/>
    <s v="BÁSICA"/>
    <n v="2"/>
    <x v="0"/>
    <n v="2"/>
    <x v="2"/>
    <n v="0"/>
    <s v="NO APLICA"/>
    <n v="0"/>
    <s v="NO APLICA"/>
    <m/>
    <m/>
    <m/>
    <n v="0"/>
    <n v="3"/>
    <n v="4"/>
    <n v="7"/>
    <n v="3"/>
    <n v="4"/>
    <n v="7"/>
    <n v="0"/>
    <n v="0"/>
    <n v="0"/>
    <n v="0"/>
    <n v="0"/>
    <n v="0"/>
    <n v="0"/>
    <n v="0"/>
    <n v="0"/>
    <n v="0"/>
    <n v="0"/>
    <n v="0"/>
    <n v="0"/>
    <n v="0"/>
    <n v="0"/>
    <n v="3"/>
    <n v="1"/>
    <n v="4"/>
    <n v="0"/>
    <n v="3"/>
    <n v="3"/>
    <n v="0"/>
    <n v="0"/>
    <n v="0"/>
    <n v="3"/>
    <n v="4"/>
    <n v="7"/>
    <n v="0"/>
    <n v="0"/>
    <n v="0"/>
    <n v="0"/>
    <n v="0"/>
    <n v="0"/>
    <n v="1"/>
    <n v="1"/>
    <n v="0"/>
    <n v="1"/>
    <n v="0"/>
    <n v="0"/>
    <n v="0"/>
    <n v="0"/>
    <n v="0"/>
    <n v="0"/>
    <n v="0"/>
    <n v="0"/>
    <n v="0"/>
    <n v="0"/>
    <n v="0"/>
    <n v="0"/>
    <n v="0"/>
    <n v="0"/>
    <n v="0"/>
    <n v="0"/>
    <n v="0"/>
    <n v="0"/>
    <n v="0"/>
    <n v="0"/>
    <n v="0"/>
    <n v="1"/>
    <n v="0"/>
    <n v="1"/>
    <n v="0"/>
    <n v="0"/>
    <n v="0"/>
    <n v="0"/>
    <n v="0"/>
    <n v="0"/>
    <n v="1"/>
    <n v="1"/>
    <n v="0"/>
    <n v="0"/>
    <n v="1"/>
  </r>
  <r>
    <s v="08KPR1226L"/>
    <n v="4"/>
    <s v="DISCONTINUO"/>
    <s v="PRIMARIA COMUNITARIA"/>
    <n v="8"/>
    <s v="CHIHUAHUA"/>
    <n v="8"/>
    <s v="CHIHUAHUA"/>
    <n v="29"/>
    <x v="3"/>
    <x v="3"/>
    <n v="170"/>
    <s v="EL PLATANAR"/>
    <s v="CALLE EL PLATANAR"/>
    <n v="0"/>
    <s v="PÚBLICO"/>
    <x v="3"/>
    <n v="2"/>
    <s v="BÁSICA"/>
    <n v="2"/>
    <x v="0"/>
    <n v="2"/>
    <x v="2"/>
    <n v="0"/>
    <s v="NO APLICA"/>
    <n v="0"/>
    <s v="NO APLICA"/>
    <m/>
    <m/>
    <m/>
    <n v="0"/>
    <n v="2"/>
    <n v="2"/>
    <n v="4"/>
    <n v="2"/>
    <n v="2"/>
    <n v="4"/>
    <n v="0"/>
    <n v="0"/>
    <n v="0"/>
    <n v="0"/>
    <n v="0"/>
    <n v="0"/>
    <n v="0"/>
    <n v="0"/>
    <n v="0"/>
    <n v="0"/>
    <n v="0"/>
    <n v="0"/>
    <n v="0"/>
    <n v="0"/>
    <n v="0"/>
    <n v="0"/>
    <n v="1"/>
    <n v="1"/>
    <n v="1"/>
    <n v="1"/>
    <n v="2"/>
    <n v="1"/>
    <n v="0"/>
    <n v="1"/>
    <n v="2"/>
    <n v="2"/>
    <n v="4"/>
    <n v="0"/>
    <n v="0"/>
    <n v="0"/>
    <n v="0"/>
    <n v="0"/>
    <n v="0"/>
    <n v="1"/>
    <n v="1"/>
    <n v="0"/>
    <n v="1"/>
    <n v="0"/>
    <n v="0"/>
    <n v="0"/>
    <n v="0"/>
    <n v="0"/>
    <n v="0"/>
    <n v="0"/>
    <n v="0"/>
    <n v="0"/>
    <n v="0"/>
    <n v="0"/>
    <n v="0"/>
    <n v="0"/>
    <n v="0"/>
    <n v="0"/>
    <n v="0"/>
    <n v="0"/>
    <n v="0"/>
    <n v="0"/>
    <n v="0"/>
    <n v="0"/>
    <n v="1"/>
    <n v="0"/>
    <n v="1"/>
    <n v="0"/>
    <n v="0"/>
    <n v="0"/>
    <n v="0"/>
    <n v="0"/>
    <n v="0"/>
    <n v="1"/>
    <n v="1"/>
    <n v="0"/>
    <n v="0"/>
    <n v="1"/>
  </r>
  <r>
    <s v="08KPR1258D"/>
    <n v="4"/>
    <s v="DISCONTINUO"/>
    <s v="PRIMARIA COMUNITARIA AULA COMPARTIDA"/>
    <n v="8"/>
    <s v="CHIHUAHUA"/>
    <n v="8"/>
    <s v="CHIHUAHUA"/>
    <n v="29"/>
    <x v="3"/>
    <x v="3"/>
    <n v="836"/>
    <s v="BAJÍO MANUEL"/>
    <s v="CALLE NINGUNO"/>
    <n v="0"/>
    <s v="PÚBLICO"/>
    <x v="3"/>
    <n v="2"/>
    <s v="BÁSICA"/>
    <n v="2"/>
    <x v="0"/>
    <n v="2"/>
    <x v="2"/>
    <n v="1"/>
    <s v="SERVICIOS"/>
    <n v="5"/>
    <s v="INDIGENA"/>
    <m/>
    <m/>
    <m/>
    <n v="0"/>
    <n v="4"/>
    <n v="3"/>
    <n v="7"/>
    <n v="4"/>
    <n v="3"/>
    <n v="7"/>
    <n v="0"/>
    <n v="0"/>
    <n v="0"/>
    <n v="0"/>
    <n v="0"/>
    <n v="0"/>
    <n v="0"/>
    <n v="0"/>
    <n v="0"/>
    <n v="1"/>
    <n v="2"/>
    <n v="3"/>
    <n v="0"/>
    <n v="0"/>
    <n v="0"/>
    <n v="0"/>
    <n v="0"/>
    <n v="0"/>
    <n v="1"/>
    <n v="0"/>
    <n v="1"/>
    <n v="2"/>
    <n v="1"/>
    <n v="3"/>
    <n v="4"/>
    <n v="3"/>
    <n v="7"/>
    <n v="0"/>
    <n v="0"/>
    <n v="0"/>
    <n v="0"/>
    <n v="0"/>
    <n v="0"/>
    <n v="1"/>
    <n v="1"/>
    <n v="0"/>
    <n v="1"/>
    <n v="0"/>
    <n v="0"/>
    <n v="0"/>
    <n v="0"/>
    <n v="0"/>
    <n v="0"/>
    <n v="0"/>
    <n v="0"/>
    <n v="0"/>
    <n v="0"/>
    <n v="0"/>
    <n v="0"/>
    <n v="0"/>
    <n v="0"/>
    <n v="0"/>
    <n v="0"/>
    <n v="0"/>
    <n v="0"/>
    <n v="0"/>
    <n v="0"/>
    <n v="0"/>
    <n v="1"/>
    <n v="0"/>
    <n v="1"/>
    <n v="0"/>
    <n v="0"/>
    <n v="0"/>
    <n v="0"/>
    <n v="0"/>
    <n v="0"/>
    <n v="1"/>
    <n v="1"/>
    <n v="0"/>
    <n v="0"/>
    <n v="1"/>
  </r>
  <r>
    <s v="08KPR1265N"/>
    <n v="4"/>
    <s v="DISCONTINUO"/>
    <s v="ESCUELA PRIMARIA"/>
    <n v="8"/>
    <s v="CHIHUAHUA"/>
    <n v="8"/>
    <s v="CHIHUAHUA"/>
    <n v="29"/>
    <x v="3"/>
    <x v="3"/>
    <n v="840"/>
    <s v="EL LUCAS"/>
    <s v="CALLE LUCAS"/>
    <n v="0"/>
    <s v="PÚBLICO"/>
    <x v="3"/>
    <n v="2"/>
    <s v="BÁSICA"/>
    <n v="2"/>
    <x v="0"/>
    <n v="2"/>
    <x v="2"/>
    <n v="0"/>
    <s v="NO APLICA"/>
    <n v="0"/>
    <s v="NO APLICA"/>
    <m/>
    <m/>
    <m/>
    <n v="0"/>
    <n v="5"/>
    <n v="1"/>
    <n v="6"/>
    <n v="5"/>
    <n v="1"/>
    <n v="6"/>
    <n v="2"/>
    <n v="0"/>
    <n v="2"/>
    <n v="0"/>
    <n v="0"/>
    <n v="0"/>
    <n v="0"/>
    <n v="0"/>
    <n v="0"/>
    <n v="1"/>
    <n v="0"/>
    <n v="1"/>
    <n v="1"/>
    <n v="0"/>
    <n v="1"/>
    <n v="0"/>
    <n v="0"/>
    <n v="0"/>
    <n v="1"/>
    <n v="1"/>
    <n v="2"/>
    <n v="0"/>
    <n v="0"/>
    <n v="0"/>
    <n v="3"/>
    <n v="1"/>
    <n v="4"/>
    <n v="0"/>
    <n v="0"/>
    <n v="0"/>
    <n v="0"/>
    <n v="0"/>
    <n v="0"/>
    <n v="1"/>
    <n v="1"/>
    <n v="1"/>
    <n v="0"/>
    <n v="0"/>
    <n v="0"/>
    <n v="0"/>
    <n v="0"/>
    <n v="0"/>
    <n v="0"/>
    <n v="0"/>
    <n v="0"/>
    <n v="0"/>
    <n v="0"/>
    <n v="0"/>
    <n v="0"/>
    <n v="0"/>
    <n v="0"/>
    <n v="0"/>
    <n v="0"/>
    <n v="0"/>
    <n v="0"/>
    <n v="0"/>
    <n v="0"/>
    <n v="0"/>
    <n v="1"/>
    <n v="1"/>
    <n v="0"/>
    <n v="0"/>
    <n v="0"/>
    <n v="0"/>
    <n v="0"/>
    <n v="0"/>
    <n v="0"/>
    <n v="1"/>
    <n v="1"/>
    <n v="0"/>
    <n v="0"/>
    <n v="1"/>
  </r>
  <r>
    <s v="08KPR1292K"/>
    <n v="4"/>
    <s v="DISCONTINUO"/>
    <s v="ESCUELA PRIMARIA"/>
    <n v="8"/>
    <s v="CHIHUAHUA"/>
    <n v="8"/>
    <s v="CHIHUAHUA"/>
    <n v="29"/>
    <x v="3"/>
    <x v="3"/>
    <n v="1925"/>
    <s v="EL BAJÍO"/>
    <s v="CALLE CONOCIDO EL BAJIO"/>
    <n v="0"/>
    <s v="PÚBLICO"/>
    <x v="3"/>
    <n v="2"/>
    <s v="BÁSICA"/>
    <n v="2"/>
    <x v="0"/>
    <n v="2"/>
    <x v="2"/>
    <n v="0"/>
    <s v="NO APLICA"/>
    <n v="0"/>
    <s v="NO APLICA"/>
    <m/>
    <m/>
    <m/>
    <n v="0"/>
    <n v="5"/>
    <n v="1"/>
    <n v="6"/>
    <n v="5"/>
    <n v="1"/>
    <n v="6"/>
    <n v="0"/>
    <n v="0"/>
    <n v="0"/>
    <n v="0"/>
    <n v="0"/>
    <n v="0"/>
    <n v="0"/>
    <n v="0"/>
    <n v="0"/>
    <n v="0"/>
    <n v="0"/>
    <n v="0"/>
    <n v="1"/>
    <n v="1"/>
    <n v="2"/>
    <n v="3"/>
    <n v="0"/>
    <n v="3"/>
    <n v="0"/>
    <n v="0"/>
    <n v="0"/>
    <n v="1"/>
    <n v="0"/>
    <n v="1"/>
    <n v="5"/>
    <n v="1"/>
    <n v="6"/>
    <n v="0"/>
    <n v="0"/>
    <n v="0"/>
    <n v="0"/>
    <n v="0"/>
    <n v="0"/>
    <n v="1"/>
    <n v="1"/>
    <n v="0"/>
    <n v="1"/>
    <n v="0"/>
    <n v="0"/>
    <n v="0"/>
    <n v="0"/>
    <n v="0"/>
    <n v="0"/>
    <n v="0"/>
    <n v="0"/>
    <n v="0"/>
    <n v="0"/>
    <n v="0"/>
    <n v="0"/>
    <n v="0"/>
    <n v="0"/>
    <n v="0"/>
    <n v="0"/>
    <n v="0"/>
    <n v="0"/>
    <n v="0"/>
    <n v="0"/>
    <n v="0"/>
    <n v="1"/>
    <n v="0"/>
    <n v="1"/>
    <n v="0"/>
    <n v="0"/>
    <n v="0"/>
    <n v="0"/>
    <n v="0"/>
    <n v="0"/>
    <n v="1"/>
    <n v="1"/>
    <n v="0"/>
    <n v="0"/>
    <n v="1"/>
  </r>
  <r>
    <s v="08KPR1293J"/>
    <n v="4"/>
    <s v="DISCONTINUO"/>
    <s v="ESCUELA PRIMARIA"/>
    <n v="8"/>
    <s v="CHIHUAHUA"/>
    <n v="8"/>
    <s v="CHIHUAHUA"/>
    <n v="29"/>
    <x v="3"/>
    <x v="3"/>
    <n v="400"/>
    <s v="TIGRE DE SAN RAFAEL (RINCÓN DEL TIGRE)"/>
    <s v="CALLE EL TIGRITO"/>
    <n v="0"/>
    <s v="PÚBLICO"/>
    <x v="3"/>
    <n v="2"/>
    <s v="BÁSICA"/>
    <n v="2"/>
    <x v="0"/>
    <n v="2"/>
    <x v="2"/>
    <n v="0"/>
    <s v="NO APLICA"/>
    <n v="0"/>
    <s v="NO APLICA"/>
    <m/>
    <m/>
    <m/>
    <n v="0"/>
    <n v="5"/>
    <n v="0"/>
    <n v="5"/>
    <n v="5"/>
    <n v="0"/>
    <n v="5"/>
    <n v="2"/>
    <n v="0"/>
    <n v="2"/>
    <n v="0"/>
    <n v="0"/>
    <n v="0"/>
    <n v="0"/>
    <n v="0"/>
    <n v="0"/>
    <n v="0"/>
    <n v="0"/>
    <n v="0"/>
    <n v="0"/>
    <n v="0"/>
    <n v="0"/>
    <n v="2"/>
    <n v="0"/>
    <n v="2"/>
    <n v="0"/>
    <n v="0"/>
    <n v="0"/>
    <n v="1"/>
    <n v="0"/>
    <n v="1"/>
    <n v="3"/>
    <n v="0"/>
    <n v="3"/>
    <n v="0"/>
    <n v="0"/>
    <n v="0"/>
    <n v="0"/>
    <n v="0"/>
    <n v="0"/>
    <n v="1"/>
    <n v="1"/>
    <n v="0"/>
    <n v="1"/>
    <n v="0"/>
    <n v="0"/>
    <n v="0"/>
    <n v="0"/>
    <n v="0"/>
    <n v="0"/>
    <n v="0"/>
    <n v="0"/>
    <n v="0"/>
    <n v="0"/>
    <n v="0"/>
    <n v="0"/>
    <n v="0"/>
    <n v="0"/>
    <n v="0"/>
    <n v="0"/>
    <n v="0"/>
    <n v="0"/>
    <n v="0"/>
    <n v="0"/>
    <n v="0"/>
    <n v="1"/>
    <n v="0"/>
    <n v="1"/>
    <n v="0"/>
    <n v="0"/>
    <n v="0"/>
    <n v="0"/>
    <n v="0"/>
    <n v="0"/>
    <n v="1"/>
    <n v="1"/>
    <n v="0"/>
    <n v="0"/>
    <n v="1"/>
  </r>
  <r>
    <s v="08KPR1295H"/>
    <n v="4"/>
    <s v="DISCONTINUO"/>
    <s v="ESCUELA PRIMARIA"/>
    <n v="8"/>
    <s v="CHIHUAHUA"/>
    <n v="8"/>
    <s v="CHIHUAHUA"/>
    <n v="29"/>
    <x v="3"/>
    <x v="3"/>
    <n v="1292"/>
    <s v="LAS TIERRITAS"/>
    <s v="CALLE LAS TIERRITAS"/>
    <n v="0"/>
    <s v="PÚBLICO"/>
    <x v="3"/>
    <n v="2"/>
    <s v="BÁSICA"/>
    <n v="2"/>
    <x v="0"/>
    <n v="2"/>
    <x v="2"/>
    <n v="0"/>
    <s v="NO APLICA"/>
    <n v="0"/>
    <s v="NO APLICA"/>
    <m/>
    <m/>
    <m/>
    <n v="0"/>
    <n v="2"/>
    <n v="3"/>
    <n v="5"/>
    <n v="2"/>
    <n v="3"/>
    <n v="5"/>
    <n v="1"/>
    <n v="0"/>
    <n v="1"/>
    <n v="0"/>
    <n v="0"/>
    <n v="0"/>
    <n v="0"/>
    <n v="0"/>
    <n v="0"/>
    <n v="1"/>
    <n v="0"/>
    <n v="1"/>
    <n v="0"/>
    <n v="0"/>
    <n v="0"/>
    <n v="0"/>
    <n v="2"/>
    <n v="2"/>
    <n v="0"/>
    <n v="0"/>
    <n v="0"/>
    <n v="0"/>
    <n v="1"/>
    <n v="1"/>
    <n v="1"/>
    <n v="3"/>
    <n v="4"/>
    <n v="0"/>
    <n v="0"/>
    <n v="0"/>
    <n v="0"/>
    <n v="0"/>
    <n v="0"/>
    <n v="1"/>
    <n v="1"/>
    <n v="0"/>
    <n v="1"/>
    <n v="0"/>
    <n v="0"/>
    <n v="0"/>
    <n v="0"/>
    <n v="0"/>
    <n v="0"/>
    <n v="0"/>
    <n v="0"/>
    <n v="0"/>
    <n v="0"/>
    <n v="0"/>
    <n v="0"/>
    <n v="0"/>
    <n v="0"/>
    <n v="0"/>
    <n v="0"/>
    <n v="0"/>
    <n v="0"/>
    <n v="0"/>
    <n v="0"/>
    <n v="0"/>
    <n v="1"/>
    <n v="0"/>
    <n v="1"/>
    <n v="0"/>
    <n v="0"/>
    <n v="0"/>
    <n v="0"/>
    <n v="0"/>
    <n v="0"/>
    <n v="1"/>
    <n v="1"/>
    <n v="0"/>
    <n v="0"/>
    <n v="1"/>
  </r>
  <r>
    <s v="08KPR1368J"/>
    <n v="4"/>
    <s v="DISCONTINUO"/>
    <s v="PRIMARIA COMUNITARIA"/>
    <n v="8"/>
    <s v="CHIHUAHUA"/>
    <n v="8"/>
    <s v="CHIHUAHUA"/>
    <n v="29"/>
    <x v="3"/>
    <x v="3"/>
    <n v="361"/>
    <s v="LA SIERRITA"/>
    <s v="CALLE LA SIERRITA"/>
    <n v="0"/>
    <s v="PÚBLICO"/>
    <x v="3"/>
    <n v="2"/>
    <s v="BÁSICA"/>
    <n v="2"/>
    <x v="0"/>
    <n v="2"/>
    <x v="2"/>
    <n v="0"/>
    <s v="NO APLICA"/>
    <n v="0"/>
    <s v="NO APLICA"/>
    <m/>
    <m/>
    <m/>
    <n v="0"/>
    <n v="12"/>
    <n v="3"/>
    <n v="15"/>
    <n v="12"/>
    <n v="3"/>
    <n v="15"/>
    <n v="0"/>
    <n v="0"/>
    <n v="0"/>
    <n v="0"/>
    <n v="0"/>
    <n v="0"/>
    <n v="0"/>
    <n v="0"/>
    <n v="0"/>
    <n v="2"/>
    <n v="0"/>
    <n v="2"/>
    <n v="4"/>
    <n v="0"/>
    <n v="4"/>
    <n v="4"/>
    <n v="1"/>
    <n v="5"/>
    <n v="2"/>
    <n v="2"/>
    <n v="4"/>
    <n v="0"/>
    <n v="0"/>
    <n v="0"/>
    <n v="12"/>
    <n v="3"/>
    <n v="15"/>
    <n v="0"/>
    <n v="0"/>
    <n v="0"/>
    <n v="0"/>
    <n v="0"/>
    <n v="0"/>
    <n v="1"/>
    <n v="1"/>
    <n v="0"/>
    <n v="1"/>
    <n v="0"/>
    <n v="0"/>
    <n v="0"/>
    <n v="0"/>
    <n v="0"/>
    <n v="0"/>
    <n v="0"/>
    <n v="0"/>
    <n v="0"/>
    <n v="0"/>
    <n v="0"/>
    <n v="0"/>
    <n v="0"/>
    <n v="0"/>
    <n v="0"/>
    <n v="0"/>
    <n v="0"/>
    <n v="0"/>
    <n v="0"/>
    <n v="0"/>
    <n v="0"/>
    <n v="1"/>
    <n v="0"/>
    <n v="1"/>
    <n v="0"/>
    <n v="0"/>
    <n v="0"/>
    <n v="0"/>
    <n v="0"/>
    <n v="0"/>
    <n v="1"/>
    <n v="1"/>
    <n v="0"/>
    <n v="0"/>
    <n v="1"/>
  </r>
  <r>
    <s v="08KPR1377R"/>
    <n v="4"/>
    <s v="DISCONTINUO"/>
    <s v="ESCUELA PRIMARIA"/>
    <n v="8"/>
    <s v="CHIHUAHUA"/>
    <n v="8"/>
    <s v="CHIHUAHUA"/>
    <n v="46"/>
    <x v="34"/>
    <x v="8"/>
    <n v="17"/>
    <s v="BACAMOBA"/>
    <s v="CALLE BACAMOBA"/>
    <n v="0"/>
    <s v="PÚBLICO"/>
    <x v="3"/>
    <n v="2"/>
    <s v="BÁSICA"/>
    <n v="2"/>
    <x v="0"/>
    <n v="2"/>
    <x v="2"/>
    <n v="0"/>
    <s v="NO APLICA"/>
    <n v="0"/>
    <s v="NO APLICA"/>
    <m/>
    <m/>
    <m/>
    <n v="4"/>
    <n v="3"/>
    <n v="5"/>
    <n v="8"/>
    <n v="3"/>
    <n v="5"/>
    <n v="8"/>
    <n v="0"/>
    <n v="1"/>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PR1379P"/>
    <n v="4"/>
    <s v="DISCONTINUO"/>
    <s v="PRIMARIA COMUNITARIA"/>
    <n v="8"/>
    <s v="CHIHUAHUA"/>
    <n v="8"/>
    <s v="CHIHUAHUA"/>
    <n v="46"/>
    <x v="34"/>
    <x v="8"/>
    <n v="325"/>
    <s v="GUAGUAYAPA"/>
    <s v="CALLE NINGUNO"/>
    <n v="0"/>
    <s v="PÚBLICO"/>
    <x v="3"/>
    <n v="2"/>
    <s v="BÁSICA"/>
    <n v="2"/>
    <x v="0"/>
    <n v="2"/>
    <x v="2"/>
    <n v="1"/>
    <s v="SERVICIOS"/>
    <n v="5"/>
    <s v="INDIGENA"/>
    <m/>
    <m/>
    <m/>
    <n v="0"/>
    <n v="4"/>
    <n v="2"/>
    <n v="6"/>
    <n v="4"/>
    <n v="2"/>
    <n v="6"/>
    <n v="1"/>
    <n v="0"/>
    <n v="1"/>
    <n v="0"/>
    <n v="1"/>
    <n v="1"/>
    <n v="0"/>
    <n v="1"/>
    <n v="1"/>
    <n v="0"/>
    <n v="1"/>
    <n v="1"/>
    <n v="0"/>
    <n v="0"/>
    <n v="0"/>
    <n v="1"/>
    <n v="1"/>
    <n v="2"/>
    <n v="0"/>
    <n v="0"/>
    <n v="0"/>
    <n v="2"/>
    <n v="0"/>
    <n v="2"/>
    <n v="3"/>
    <n v="3"/>
    <n v="6"/>
    <n v="0"/>
    <n v="0"/>
    <n v="0"/>
    <n v="0"/>
    <n v="0"/>
    <n v="0"/>
    <n v="1"/>
    <n v="1"/>
    <n v="0"/>
    <n v="1"/>
    <n v="0"/>
    <n v="0"/>
    <n v="0"/>
    <n v="0"/>
    <n v="0"/>
    <n v="0"/>
    <n v="0"/>
    <n v="0"/>
    <n v="0"/>
    <n v="0"/>
    <n v="0"/>
    <n v="0"/>
    <n v="0"/>
    <n v="0"/>
    <n v="0"/>
    <n v="0"/>
    <n v="0"/>
    <n v="0"/>
    <n v="0"/>
    <n v="0"/>
    <n v="0"/>
    <n v="1"/>
    <n v="0"/>
    <n v="1"/>
    <n v="0"/>
    <n v="0"/>
    <n v="0"/>
    <n v="0"/>
    <n v="0"/>
    <n v="0"/>
    <n v="1"/>
    <n v="1"/>
    <n v="0"/>
    <n v="0"/>
    <n v="1"/>
  </r>
  <r>
    <s v="08KPR1388X"/>
    <n v="4"/>
    <s v="DISCONTINUO"/>
    <s v="PRIMARIA COMUNITARIA"/>
    <n v="8"/>
    <s v="CHIHUAHUA"/>
    <n v="8"/>
    <s v="CHIHUAHUA"/>
    <n v="66"/>
    <x v="47"/>
    <x v="1"/>
    <n v="180"/>
    <s v="RINCÓN DEL TORO"/>
    <s v="CALLE NINGUNO"/>
    <n v="0"/>
    <s v="PÚBLICO"/>
    <x v="3"/>
    <n v="2"/>
    <s v="BÁSICA"/>
    <n v="2"/>
    <x v="0"/>
    <n v="2"/>
    <x v="2"/>
    <n v="1"/>
    <s v="SERVICIOS"/>
    <n v="5"/>
    <s v="INDIGENA"/>
    <m/>
    <m/>
    <m/>
    <n v="0"/>
    <n v="2"/>
    <n v="4"/>
    <n v="6"/>
    <n v="2"/>
    <n v="4"/>
    <n v="6"/>
    <n v="0"/>
    <n v="0"/>
    <n v="0"/>
    <n v="0"/>
    <n v="0"/>
    <n v="0"/>
    <n v="0"/>
    <n v="0"/>
    <n v="0"/>
    <n v="0"/>
    <n v="0"/>
    <n v="0"/>
    <n v="0"/>
    <n v="3"/>
    <n v="3"/>
    <n v="0"/>
    <n v="0"/>
    <n v="0"/>
    <n v="1"/>
    <n v="0"/>
    <n v="1"/>
    <n v="1"/>
    <n v="1"/>
    <n v="2"/>
    <n v="2"/>
    <n v="4"/>
    <n v="6"/>
    <n v="0"/>
    <n v="0"/>
    <n v="0"/>
    <n v="0"/>
    <n v="0"/>
    <n v="0"/>
    <n v="1"/>
    <n v="1"/>
    <n v="0"/>
    <n v="1"/>
    <n v="0"/>
    <n v="0"/>
    <n v="0"/>
    <n v="0"/>
    <n v="0"/>
    <n v="0"/>
    <n v="0"/>
    <n v="0"/>
    <n v="0"/>
    <n v="0"/>
    <n v="0"/>
    <n v="0"/>
    <n v="0"/>
    <n v="0"/>
    <n v="0"/>
    <n v="0"/>
    <n v="0"/>
    <n v="0"/>
    <n v="0"/>
    <n v="0"/>
    <n v="0"/>
    <n v="1"/>
    <n v="0"/>
    <n v="1"/>
    <n v="0"/>
    <n v="0"/>
    <n v="0"/>
    <n v="0"/>
    <n v="0"/>
    <n v="0"/>
    <n v="1"/>
    <n v="1"/>
    <n v="0"/>
    <n v="0"/>
    <n v="1"/>
  </r>
  <r>
    <s v="08KPR1408U"/>
    <n v="4"/>
    <s v="DISCONTINUO"/>
    <s v="PRIMARIA COMUNITARIA AULA COMPARTIDA"/>
    <n v="8"/>
    <s v="CHIHUAHUA"/>
    <n v="8"/>
    <s v="CHIHUAHUA"/>
    <n v="29"/>
    <x v="3"/>
    <x v="3"/>
    <n v="594"/>
    <s v="BAJÍO DEL ZURDO"/>
    <s v="CALLE NINGUNO"/>
    <n v="0"/>
    <s v="PÚBLICO"/>
    <x v="3"/>
    <n v="2"/>
    <s v="BÁSICA"/>
    <n v="2"/>
    <x v="0"/>
    <n v="2"/>
    <x v="2"/>
    <n v="1"/>
    <s v="SERVICIOS"/>
    <n v="5"/>
    <s v="INDIGENA"/>
    <m/>
    <m/>
    <m/>
    <n v="0"/>
    <n v="2"/>
    <n v="5"/>
    <n v="7"/>
    <n v="2"/>
    <n v="5"/>
    <n v="7"/>
    <n v="1"/>
    <n v="0"/>
    <n v="1"/>
    <n v="2"/>
    <n v="2"/>
    <n v="4"/>
    <n v="2"/>
    <n v="2"/>
    <n v="4"/>
    <n v="0"/>
    <n v="0"/>
    <n v="0"/>
    <n v="0"/>
    <n v="2"/>
    <n v="2"/>
    <n v="0"/>
    <n v="1"/>
    <n v="1"/>
    <n v="1"/>
    <n v="2"/>
    <n v="3"/>
    <n v="0"/>
    <n v="0"/>
    <n v="0"/>
    <n v="3"/>
    <n v="7"/>
    <n v="10"/>
    <n v="0"/>
    <n v="0"/>
    <n v="0"/>
    <n v="0"/>
    <n v="0"/>
    <n v="0"/>
    <n v="1"/>
    <n v="1"/>
    <n v="0"/>
    <n v="1"/>
    <n v="0"/>
    <n v="0"/>
    <n v="0"/>
    <n v="0"/>
    <n v="0"/>
    <n v="0"/>
    <n v="0"/>
    <n v="0"/>
    <n v="0"/>
    <n v="0"/>
    <n v="0"/>
    <n v="0"/>
    <n v="0"/>
    <n v="0"/>
    <n v="0"/>
    <n v="0"/>
    <n v="0"/>
    <n v="0"/>
    <n v="0"/>
    <n v="0"/>
    <n v="0"/>
    <n v="1"/>
    <n v="0"/>
    <n v="1"/>
    <n v="0"/>
    <n v="0"/>
    <n v="0"/>
    <n v="0"/>
    <n v="0"/>
    <n v="0"/>
    <n v="1"/>
    <n v="1"/>
    <n v="0"/>
    <n v="0"/>
    <n v="1"/>
  </r>
  <r>
    <s v="08KPR1410I"/>
    <n v="1"/>
    <s v="MATUTINO"/>
    <s v="ESCUELA PRIMARIA"/>
    <n v="8"/>
    <s v="CHIHUAHUA"/>
    <n v="8"/>
    <s v="CHIHUAHUA"/>
    <n v="29"/>
    <x v="3"/>
    <x v="3"/>
    <n v="439"/>
    <s v="LA CUEVA"/>
    <s v="CALLE LA CUEVA"/>
    <n v="0"/>
    <s v="PÚBLICO"/>
    <x v="3"/>
    <n v="2"/>
    <s v="BÁSICA"/>
    <n v="2"/>
    <x v="0"/>
    <n v="2"/>
    <x v="2"/>
    <n v="0"/>
    <s v="NO APLICA"/>
    <n v="0"/>
    <s v="NO APLICA"/>
    <m/>
    <m/>
    <m/>
    <n v="0"/>
    <n v="5"/>
    <n v="4"/>
    <n v="9"/>
    <n v="5"/>
    <n v="4"/>
    <n v="9"/>
    <n v="0"/>
    <n v="1"/>
    <n v="1"/>
    <n v="0"/>
    <n v="0"/>
    <n v="0"/>
    <n v="0"/>
    <n v="0"/>
    <n v="0"/>
    <n v="1"/>
    <n v="0"/>
    <n v="1"/>
    <n v="0"/>
    <n v="1"/>
    <n v="1"/>
    <n v="2"/>
    <n v="2"/>
    <n v="4"/>
    <n v="0"/>
    <n v="0"/>
    <n v="0"/>
    <n v="2"/>
    <n v="0"/>
    <n v="2"/>
    <n v="5"/>
    <n v="3"/>
    <n v="8"/>
    <n v="0"/>
    <n v="0"/>
    <n v="0"/>
    <n v="0"/>
    <n v="0"/>
    <n v="0"/>
    <n v="1"/>
    <n v="1"/>
    <n v="0"/>
    <n v="1"/>
    <n v="0"/>
    <n v="0"/>
    <n v="0"/>
    <n v="0"/>
    <n v="0"/>
    <n v="0"/>
    <n v="0"/>
    <n v="0"/>
    <n v="0"/>
    <n v="0"/>
    <n v="0"/>
    <n v="0"/>
    <n v="0"/>
    <n v="0"/>
    <n v="0"/>
    <n v="0"/>
    <n v="0"/>
    <n v="0"/>
    <n v="0"/>
    <n v="0"/>
    <n v="0"/>
    <n v="1"/>
    <n v="0"/>
    <n v="1"/>
    <n v="0"/>
    <n v="0"/>
    <n v="0"/>
    <n v="0"/>
    <n v="0"/>
    <n v="0"/>
    <n v="1"/>
    <n v="1"/>
    <n v="0"/>
    <n v="0"/>
    <n v="1"/>
  </r>
  <r>
    <s v="08KPR1427I"/>
    <n v="4"/>
    <s v="DISCONTINUO"/>
    <s v="PRIMARIA COMUNITARIA"/>
    <n v="8"/>
    <s v="CHIHUAHUA"/>
    <n v="8"/>
    <s v="CHIHUAHUA"/>
    <n v="59"/>
    <x v="65"/>
    <x v="6"/>
    <n v="7"/>
    <s v="LA CASITA"/>
    <s v="CALLE NINGUNO"/>
    <n v="0"/>
    <s v="PÚBLICO"/>
    <x v="3"/>
    <n v="2"/>
    <s v="BÁSICA"/>
    <n v="2"/>
    <x v="0"/>
    <n v="2"/>
    <x v="2"/>
    <n v="1"/>
    <s v="SERVICIOS"/>
    <n v="5"/>
    <s v="INDIGENA"/>
    <m/>
    <m/>
    <m/>
    <n v="0"/>
    <n v="2"/>
    <n v="2"/>
    <n v="4"/>
    <n v="2"/>
    <n v="2"/>
    <n v="4"/>
    <n v="0"/>
    <n v="0"/>
    <n v="0"/>
    <n v="0"/>
    <n v="0"/>
    <n v="0"/>
    <n v="0"/>
    <n v="0"/>
    <n v="0"/>
    <n v="0"/>
    <n v="1"/>
    <n v="1"/>
    <n v="0"/>
    <n v="0"/>
    <n v="0"/>
    <n v="1"/>
    <n v="1"/>
    <n v="2"/>
    <n v="0"/>
    <n v="0"/>
    <n v="0"/>
    <n v="1"/>
    <n v="0"/>
    <n v="1"/>
    <n v="2"/>
    <n v="2"/>
    <n v="4"/>
    <n v="0"/>
    <n v="0"/>
    <n v="0"/>
    <n v="0"/>
    <n v="0"/>
    <n v="0"/>
    <n v="1"/>
    <n v="1"/>
    <n v="0"/>
    <n v="1"/>
    <n v="0"/>
    <n v="0"/>
    <n v="0"/>
    <n v="0"/>
    <n v="0"/>
    <n v="0"/>
    <n v="0"/>
    <n v="0"/>
    <n v="0"/>
    <n v="0"/>
    <n v="0"/>
    <n v="0"/>
    <n v="0"/>
    <n v="0"/>
    <n v="0"/>
    <n v="0"/>
    <n v="0"/>
    <n v="0"/>
    <n v="0"/>
    <n v="0"/>
    <n v="0"/>
    <n v="1"/>
    <n v="0"/>
    <n v="1"/>
    <n v="0"/>
    <n v="0"/>
    <n v="0"/>
    <n v="0"/>
    <n v="0"/>
    <n v="0"/>
    <n v="1"/>
    <n v="1"/>
    <n v="0"/>
    <n v="0"/>
    <n v="1"/>
  </r>
  <r>
    <s v="08KPR1432U"/>
    <n v="4"/>
    <s v="DISCONTINUO"/>
    <s v="PRIMARIA COMUNITARIA"/>
    <n v="8"/>
    <s v="CHIHUAHUA"/>
    <n v="8"/>
    <s v="CHIHUAHUA"/>
    <n v="66"/>
    <x v="47"/>
    <x v="1"/>
    <n v="218"/>
    <s v="TACOCHIQUE"/>
    <s v="CALLE TACOCHIQUE"/>
    <n v="0"/>
    <s v="PÚBLICO"/>
    <x v="3"/>
    <n v="2"/>
    <s v="BÁSICA"/>
    <n v="2"/>
    <x v="0"/>
    <n v="2"/>
    <x v="2"/>
    <n v="0"/>
    <s v="NO APLICA"/>
    <n v="0"/>
    <s v="NO APLICA"/>
    <m/>
    <m/>
    <m/>
    <n v="0"/>
    <n v="3"/>
    <n v="4"/>
    <n v="7"/>
    <n v="3"/>
    <n v="4"/>
    <n v="7"/>
    <n v="0"/>
    <n v="1"/>
    <n v="1"/>
    <n v="0"/>
    <n v="0"/>
    <n v="0"/>
    <n v="0"/>
    <n v="0"/>
    <n v="0"/>
    <n v="1"/>
    <n v="0"/>
    <n v="1"/>
    <n v="2"/>
    <n v="0"/>
    <n v="2"/>
    <n v="0"/>
    <n v="1"/>
    <n v="1"/>
    <n v="0"/>
    <n v="1"/>
    <n v="1"/>
    <n v="0"/>
    <n v="1"/>
    <n v="1"/>
    <n v="3"/>
    <n v="3"/>
    <n v="6"/>
    <n v="0"/>
    <n v="0"/>
    <n v="0"/>
    <n v="0"/>
    <n v="0"/>
    <n v="0"/>
    <n v="1"/>
    <n v="1"/>
    <n v="1"/>
    <n v="0"/>
    <n v="0"/>
    <n v="0"/>
    <n v="0"/>
    <n v="0"/>
    <n v="0"/>
    <n v="0"/>
    <n v="0"/>
    <n v="0"/>
    <n v="0"/>
    <n v="0"/>
    <n v="0"/>
    <n v="0"/>
    <n v="0"/>
    <n v="0"/>
    <n v="0"/>
    <n v="0"/>
    <n v="0"/>
    <n v="0"/>
    <n v="0"/>
    <n v="0"/>
    <n v="0"/>
    <n v="1"/>
    <n v="1"/>
    <n v="0"/>
    <n v="0"/>
    <n v="0"/>
    <n v="0"/>
    <n v="0"/>
    <n v="0"/>
    <n v="0"/>
    <n v="1"/>
    <n v="1"/>
    <n v="0"/>
    <n v="0"/>
    <n v="1"/>
  </r>
  <r>
    <s v="08KPR1450J"/>
    <n v="4"/>
    <s v="DISCONTINUO"/>
    <s v="ESCUELA PRIMARIA"/>
    <n v="8"/>
    <s v="CHIHUAHUA"/>
    <n v="8"/>
    <s v="CHIHUAHUA"/>
    <n v="66"/>
    <x v="47"/>
    <x v="1"/>
    <n v="803"/>
    <s v="LAS CONCHAS"/>
    <s v="CALLE LAS CONCHAS"/>
    <n v="0"/>
    <s v="PÚBLICO"/>
    <x v="3"/>
    <n v="2"/>
    <s v="BÁSICA"/>
    <n v="2"/>
    <x v="0"/>
    <n v="2"/>
    <x v="2"/>
    <n v="0"/>
    <s v="NO APLICA"/>
    <n v="0"/>
    <s v="NO APLICA"/>
    <m/>
    <m/>
    <m/>
    <n v="0"/>
    <n v="3"/>
    <n v="2"/>
    <n v="5"/>
    <n v="3"/>
    <n v="2"/>
    <n v="5"/>
    <n v="0"/>
    <n v="0"/>
    <n v="0"/>
    <n v="0"/>
    <n v="0"/>
    <n v="0"/>
    <n v="0"/>
    <n v="0"/>
    <n v="0"/>
    <n v="0"/>
    <n v="1"/>
    <n v="1"/>
    <n v="0"/>
    <n v="0"/>
    <n v="0"/>
    <n v="2"/>
    <n v="0"/>
    <n v="2"/>
    <n v="0"/>
    <n v="1"/>
    <n v="1"/>
    <n v="1"/>
    <n v="0"/>
    <n v="1"/>
    <n v="3"/>
    <n v="2"/>
    <n v="5"/>
    <n v="0"/>
    <n v="0"/>
    <n v="0"/>
    <n v="0"/>
    <n v="0"/>
    <n v="0"/>
    <n v="1"/>
    <n v="1"/>
    <n v="0"/>
    <n v="1"/>
    <n v="0"/>
    <n v="0"/>
    <n v="0"/>
    <n v="0"/>
    <n v="0"/>
    <n v="0"/>
    <n v="0"/>
    <n v="0"/>
    <n v="0"/>
    <n v="0"/>
    <n v="0"/>
    <n v="0"/>
    <n v="0"/>
    <n v="0"/>
    <n v="0"/>
    <n v="0"/>
    <n v="0"/>
    <n v="0"/>
    <n v="0"/>
    <n v="0"/>
    <n v="0"/>
    <n v="1"/>
    <n v="0"/>
    <n v="1"/>
    <n v="0"/>
    <n v="0"/>
    <n v="0"/>
    <n v="0"/>
    <n v="0"/>
    <n v="0"/>
    <n v="1"/>
    <n v="1"/>
    <n v="0"/>
    <n v="0"/>
    <n v="1"/>
  </r>
  <r>
    <s v="08KPR1461P"/>
    <n v="4"/>
    <s v="DISCONTINUO"/>
    <s v="PRIMARIA COMUNITARIA"/>
    <n v="8"/>
    <s v="CHIHUAHUA"/>
    <n v="8"/>
    <s v="CHIHUAHUA"/>
    <n v="51"/>
    <x v="11"/>
    <x v="1"/>
    <n v="108"/>
    <s v="FRANCO"/>
    <s v="CALLE FRANCO"/>
    <n v="0"/>
    <s v="PÚBLICO"/>
    <x v="3"/>
    <n v="2"/>
    <s v="BÁSICA"/>
    <n v="2"/>
    <x v="0"/>
    <n v="2"/>
    <x v="2"/>
    <n v="0"/>
    <s v="NO APLICA"/>
    <n v="0"/>
    <s v="NO APLICA"/>
    <m/>
    <m/>
    <m/>
    <n v="4"/>
    <n v="1"/>
    <n v="1"/>
    <n v="2"/>
    <n v="1"/>
    <n v="1"/>
    <n v="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PR1472V"/>
    <n v="1"/>
    <s v="MATUTINO"/>
    <s v="ESCUELA PRIMARIA"/>
    <n v="8"/>
    <s v="CHIHUAHUA"/>
    <n v="8"/>
    <s v="CHIHUAHUA"/>
    <n v="29"/>
    <x v="3"/>
    <x v="3"/>
    <n v="417"/>
    <s v="LA YERBABUENA (LA LOMA)"/>
    <s v="CALLE LA YERBABUENA"/>
    <n v="0"/>
    <s v="PÚBLICO"/>
    <x v="3"/>
    <n v="2"/>
    <s v="BÁSICA"/>
    <n v="2"/>
    <x v="0"/>
    <n v="2"/>
    <x v="2"/>
    <n v="0"/>
    <s v="NO APLICA"/>
    <n v="0"/>
    <s v="NO APLICA"/>
    <m/>
    <m/>
    <m/>
    <n v="0"/>
    <n v="4"/>
    <n v="3"/>
    <n v="7"/>
    <n v="4"/>
    <n v="3"/>
    <n v="7"/>
    <n v="0"/>
    <n v="0"/>
    <n v="0"/>
    <n v="0"/>
    <n v="0"/>
    <n v="0"/>
    <n v="0"/>
    <n v="0"/>
    <n v="0"/>
    <n v="1"/>
    <n v="2"/>
    <n v="3"/>
    <n v="0"/>
    <n v="0"/>
    <n v="0"/>
    <n v="2"/>
    <n v="0"/>
    <n v="2"/>
    <n v="0"/>
    <n v="0"/>
    <n v="0"/>
    <n v="1"/>
    <n v="1"/>
    <n v="2"/>
    <n v="4"/>
    <n v="3"/>
    <n v="7"/>
    <n v="0"/>
    <n v="0"/>
    <n v="0"/>
    <n v="0"/>
    <n v="0"/>
    <n v="0"/>
    <n v="1"/>
    <n v="1"/>
    <n v="1"/>
    <n v="0"/>
    <n v="0"/>
    <n v="0"/>
    <n v="0"/>
    <n v="0"/>
    <n v="0"/>
    <n v="0"/>
    <n v="0"/>
    <n v="0"/>
    <n v="0"/>
    <n v="0"/>
    <n v="0"/>
    <n v="0"/>
    <n v="0"/>
    <n v="0"/>
    <n v="0"/>
    <n v="0"/>
    <n v="0"/>
    <n v="0"/>
    <n v="0"/>
    <n v="0"/>
    <n v="0"/>
    <n v="1"/>
    <n v="1"/>
    <n v="0"/>
    <n v="0"/>
    <n v="0"/>
    <n v="0"/>
    <n v="0"/>
    <n v="0"/>
    <n v="0"/>
    <n v="1"/>
    <n v="1"/>
    <n v="0"/>
    <n v="0"/>
    <n v="1"/>
  </r>
  <r>
    <s v="08KPR1507U"/>
    <n v="4"/>
    <s v="DISCONTINUO"/>
    <s v="PRIMARIA COMUNITARIA"/>
    <n v="8"/>
    <s v="CHIHUAHUA"/>
    <n v="8"/>
    <s v="CHIHUAHUA"/>
    <n v="8"/>
    <x v="31"/>
    <x v="1"/>
    <n v="186"/>
    <s v="SANTA INÉS"/>
    <s v="CALLE NINGUNO"/>
    <n v="0"/>
    <s v="PÚBLICO"/>
    <x v="3"/>
    <n v="2"/>
    <s v="BÁSICA"/>
    <n v="2"/>
    <x v="0"/>
    <n v="2"/>
    <x v="2"/>
    <n v="1"/>
    <s v="SERVICIOS"/>
    <n v="5"/>
    <s v="INDIGENA"/>
    <m/>
    <m/>
    <m/>
    <n v="0"/>
    <n v="4"/>
    <n v="4"/>
    <n v="8"/>
    <n v="4"/>
    <n v="4"/>
    <n v="8"/>
    <n v="1"/>
    <n v="1"/>
    <n v="2"/>
    <n v="0"/>
    <n v="0"/>
    <n v="0"/>
    <n v="0"/>
    <n v="0"/>
    <n v="0"/>
    <n v="0"/>
    <n v="0"/>
    <n v="0"/>
    <n v="0"/>
    <n v="0"/>
    <n v="0"/>
    <n v="0"/>
    <n v="1"/>
    <n v="1"/>
    <n v="2"/>
    <n v="0"/>
    <n v="2"/>
    <n v="1"/>
    <n v="2"/>
    <n v="3"/>
    <n v="3"/>
    <n v="3"/>
    <n v="6"/>
    <n v="0"/>
    <n v="0"/>
    <n v="0"/>
    <n v="0"/>
    <n v="0"/>
    <n v="0"/>
    <n v="1"/>
    <n v="1"/>
    <n v="0"/>
    <n v="1"/>
    <n v="0"/>
    <n v="0"/>
    <n v="0"/>
    <n v="0"/>
    <n v="0"/>
    <n v="0"/>
    <n v="0"/>
    <n v="0"/>
    <n v="0"/>
    <n v="0"/>
    <n v="0"/>
    <n v="0"/>
    <n v="0"/>
    <n v="0"/>
    <n v="0"/>
    <n v="0"/>
    <n v="0"/>
    <n v="0"/>
    <n v="0"/>
    <n v="0"/>
    <n v="0"/>
    <n v="1"/>
    <n v="0"/>
    <n v="1"/>
    <n v="0"/>
    <n v="0"/>
    <n v="0"/>
    <n v="0"/>
    <n v="0"/>
    <n v="0"/>
    <n v="1"/>
    <n v="1"/>
    <n v="0"/>
    <n v="0"/>
    <n v="1"/>
  </r>
  <r>
    <s v="08KPR1511G"/>
    <n v="4"/>
    <s v="DISCONTINUO"/>
    <s v="PRIMARIA COMUNITARIA"/>
    <n v="8"/>
    <s v="CHIHUAHUA"/>
    <n v="8"/>
    <s v="CHIHUAHUA"/>
    <n v="9"/>
    <x v="1"/>
    <x v="1"/>
    <n v="218"/>
    <s v="NAQUEACHI (LOS TAPANCOS)"/>
    <s v="CALLE NAQUEACHI (LOS TAPANCOS)"/>
    <n v="0"/>
    <s v="PÚBLICO"/>
    <x v="3"/>
    <n v="2"/>
    <s v="BÁSICA"/>
    <n v="2"/>
    <x v="0"/>
    <n v="2"/>
    <x v="2"/>
    <n v="0"/>
    <s v="NO APLICA"/>
    <n v="0"/>
    <s v="NO APLICA"/>
    <m/>
    <m/>
    <s v="08ACE0001J"/>
    <n v="0"/>
    <n v="2"/>
    <n v="5"/>
    <n v="7"/>
    <n v="2"/>
    <n v="5"/>
    <n v="7"/>
    <n v="1"/>
    <n v="0"/>
    <n v="1"/>
    <n v="0"/>
    <n v="1"/>
    <n v="1"/>
    <n v="0"/>
    <n v="1"/>
    <n v="1"/>
    <n v="0"/>
    <n v="0"/>
    <n v="0"/>
    <n v="1"/>
    <n v="0"/>
    <n v="1"/>
    <n v="0"/>
    <n v="0"/>
    <n v="0"/>
    <n v="0"/>
    <n v="3"/>
    <n v="3"/>
    <n v="0"/>
    <n v="1"/>
    <n v="1"/>
    <n v="1"/>
    <n v="5"/>
    <n v="6"/>
    <n v="0"/>
    <n v="0"/>
    <n v="0"/>
    <n v="0"/>
    <n v="0"/>
    <n v="0"/>
    <n v="1"/>
    <n v="1"/>
    <n v="0"/>
    <n v="1"/>
    <n v="0"/>
    <n v="0"/>
    <n v="0"/>
    <n v="0"/>
    <n v="0"/>
    <n v="0"/>
    <n v="0"/>
    <n v="0"/>
    <n v="0"/>
    <n v="0"/>
    <n v="0"/>
    <n v="0"/>
    <n v="0"/>
    <n v="0"/>
    <n v="0"/>
    <n v="0"/>
    <n v="0"/>
    <n v="0"/>
    <n v="0"/>
    <n v="0"/>
    <n v="0"/>
    <n v="1"/>
    <n v="0"/>
    <n v="1"/>
    <n v="0"/>
    <n v="0"/>
    <n v="0"/>
    <n v="0"/>
    <n v="0"/>
    <n v="0"/>
    <n v="1"/>
    <n v="1"/>
    <n v="0"/>
    <n v="0"/>
    <n v="1"/>
  </r>
  <r>
    <s v="08KPR1528G"/>
    <n v="1"/>
    <s v="MATUTINO"/>
    <s v="PRIMARIA COMUNITARIA AULA COMPARTIDA"/>
    <n v="8"/>
    <s v="CHIHUAHUA"/>
    <n v="8"/>
    <s v="CHIHUAHUA"/>
    <n v="33"/>
    <x v="25"/>
    <x v="8"/>
    <n v="63"/>
    <s v="LAS ERAS"/>
    <s v="CALLE NINGUNO"/>
    <n v="0"/>
    <s v="PÚBLICO"/>
    <x v="3"/>
    <n v="2"/>
    <s v="BÁSICA"/>
    <n v="2"/>
    <x v="0"/>
    <n v="2"/>
    <x v="2"/>
    <n v="1"/>
    <s v="SERVICIOS"/>
    <n v="5"/>
    <s v="INDIGENA"/>
    <m/>
    <m/>
    <m/>
    <n v="0"/>
    <n v="2"/>
    <n v="3"/>
    <n v="5"/>
    <n v="2"/>
    <n v="3"/>
    <n v="5"/>
    <n v="0"/>
    <n v="1"/>
    <n v="1"/>
    <n v="0"/>
    <n v="0"/>
    <n v="0"/>
    <n v="0"/>
    <n v="0"/>
    <n v="0"/>
    <n v="1"/>
    <n v="0"/>
    <n v="1"/>
    <n v="1"/>
    <n v="0"/>
    <n v="1"/>
    <n v="0"/>
    <n v="2"/>
    <n v="2"/>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PR1578O"/>
    <n v="4"/>
    <s v="DISCONTINUO"/>
    <s v="ESCUELA PRIMARIA"/>
    <n v="8"/>
    <s v="CHIHUAHUA"/>
    <n v="8"/>
    <s v="CHIHUAHUA"/>
    <n v="29"/>
    <x v="3"/>
    <x v="3"/>
    <n v="1071"/>
    <s v="RANCHERÍA PUERTO DE SAN JOSÉ (PUERTO DE LAS GUÍAS)"/>
    <s v="CALLE RANCHERIA PUERTO DE SAN JOSE (PUERTO DE LAS GUIAS)"/>
    <n v="0"/>
    <s v="PÚBLICO"/>
    <x v="3"/>
    <n v="2"/>
    <s v="BÁSICA"/>
    <n v="2"/>
    <x v="0"/>
    <n v="2"/>
    <x v="2"/>
    <n v="0"/>
    <s v="NO APLICA"/>
    <n v="0"/>
    <s v="NO APLICA"/>
    <m/>
    <m/>
    <m/>
    <n v="0"/>
    <n v="2"/>
    <n v="2"/>
    <n v="4"/>
    <n v="2"/>
    <n v="2"/>
    <n v="4"/>
    <n v="0"/>
    <n v="1"/>
    <n v="1"/>
    <n v="0"/>
    <n v="0"/>
    <n v="0"/>
    <n v="0"/>
    <n v="0"/>
    <n v="0"/>
    <n v="1"/>
    <n v="0"/>
    <n v="1"/>
    <n v="0"/>
    <n v="0"/>
    <n v="0"/>
    <n v="0"/>
    <n v="0"/>
    <n v="0"/>
    <n v="1"/>
    <n v="0"/>
    <n v="1"/>
    <n v="0"/>
    <n v="1"/>
    <n v="1"/>
    <n v="2"/>
    <n v="1"/>
    <n v="3"/>
    <n v="0"/>
    <n v="0"/>
    <n v="0"/>
    <n v="0"/>
    <n v="0"/>
    <n v="0"/>
    <n v="1"/>
    <n v="1"/>
    <n v="0"/>
    <n v="1"/>
    <n v="0"/>
    <n v="0"/>
    <n v="0"/>
    <n v="0"/>
    <n v="0"/>
    <n v="0"/>
    <n v="0"/>
    <n v="0"/>
    <n v="0"/>
    <n v="0"/>
    <n v="0"/>
    <n v="0"/>
    <n v="0"/>
    <n v="0"/>
    <n v="0"/>
    <n v="0"/>
    <n v="0"/>
    <n v="0"/>
    <n v="0"/>
    <n v="0"/>
    <n v="0"/>
    <n v="1"/>
    <n v="0"/>
    <n v="1"/>
    <n v="0"/>
    <n v="0"/>
    <n v="0"/>
    <n v="0"/>
    <n v="0"/>
    <n v="0"/>
    <n v="1"/>
    <n v="1"/>
    <n v="0"/>
    <n v="0"/>
    <n v="1"/>
  </r>
  <r>
    <s v="08KPR1580C"/>
    <n v="4"/>
    <s v="DISCONTINUO"/>
    <s v="ESCUELA PRIMARIA"/>
    <n v="8"/>
    <s v="CHIHUAHUA"/>
    <n v="8"/>
    <s v="CHIHUAHUA"/>
    <n v="8"/>
    <x v="31"/>
    <x v="1"/>
    <n v="276"/>
    <s v="PITORREAL"/>
    <s v="CALLE PITORREAL"/>
    <n v="0"/>
    <s v="PÚBLICO"/>
    <x v="3"/>
    <n v="2"/>
    <s v="BÁSICA"/>
    <n v="2"/>
    <x v="0"/>
    <n v="2"/>
    <x v="2"/>
    <n v="0"/>
    <s v="NO APLICA"/>
    <n v="0"/>
    <s v="NO APLICA"/>
    <m/>
    <m/>
    <m/>
    <n v="0"/>
    <n v="4"/>
    <n v="3"/>
    <n v="7"/>
    <n v="4"/>
    <n v="3"/>
    <n v="7"/>
    <n v="0"/>
    <n v="1"/>
    <n v="1"/>
    <n v="1"/>
    <n v="1"/>
    <n v="2"/>
    <n v="1"/>
    <n v="1"/>
    <n v="2"/>
    <n v="1"/>
    <n v="0"/>
    <n v="1"/>
    <n v="1"/>
    <n v="0"/>
    <n v="1"/>
    <n v="1"/>
    <n v="0"/>
    <n v="1"/>
    <n v="0"/>
    <n v="2"/>
    <n v="2"/>
    <n v="1"/>
    <n v="0"/>
    <n v="1"/>
    <n v="5"/>
    <n v="3"/>
    <n v="8"/>
    <n v="0"/>
    <n v="0"/>
    <n v="0"/>
    <n v="0"/>
    <n v="0"/>
    <n v="0"/>
    <n v="1"/>
    <n v="1"/>
    <n v="0"/>
    <n v="1"/>
    <n v="0"/>
    <n v="0"/>
    <n v="0"/>
    <n v="0"/>
    <n v="0"/>
    <n v="0"/>
    <n v="0"/>
    <n v="0"/>
    <n v="0"/>
    <n v="0"/>
    <n v="0"/>
    <n v="0"/>
    <n v="0"/>
    <n v="0"/>
    <n v="0"/>
    <n v="0"/>
    <n v="0"/>
    <n v="0"/>
    <n v="0"/>
    <n v="0"/>
    <n v="0"/>
    <n v="1"/>
    <n v="0"/>
    <n v="1"/>
    <n v="0"/>
    <n v="0"/>
    <n v="0"/>
    <n v="0"/>
    <n v="0"/>
    <n v="0"/>
    <n v="1"/>
    <n v="1"/>
    <n v="0"/>
    <n v="0"/>
    <n v="1"/>
  </r>
  <r>
    <s v="08KPR1586X"/>
    <n v="4"/>
    <s v="DISCONTINUO"/>
    <s v="ESCUELA PRIMARIA"/>
    <n v="8"/>
    <s v="CHIHUAHUA"/>
    <n v="8"/>
    <s v="CHIHUAHUA"/>
    <n v="12"/>
    <x v="13"/>
    <x v="5"/>
    <n v="31"/>
    <s v="EL MANZANO"/>
    <s v="CALLE EL MANZANO"/>
    <n v="0"/>
    <s v="PÚBLICO"/>
    <x v="3"/>
    <n v="2"/>
    <s v="BÁSICA"/>
    <n v="2"/>
    <x v="0"/>
    <n v="2"/>
    <x v="2"/>
    <n v="0"/>
    <s v="NO APLICA"/>
    <n v="0"/>
    <s v="NO APLICA"/>
    <m/>
    <m/>
    <m/>
    <n v="0"/>
    <n v="1"/>
    <n v="4"/>
    <n v="5"/>
    <n v="1"/>
    <n v="4"/>
    <n v="5"/>
    <n v="0"/>
    <n v="0"/>
    <n v="0"/>
    <n v="0"/>
    <n v="0"/>
    <n v="0"/>
    <n v="0"/>
    <n v="0"/>
    <n v="0"/>
    <n v="0"/>
    <n v="2"/>
    <n v="2"/>
    <n v="0"/>
    <n v="1"/>
    <n v="1"/>
    <n v="1"/>
    <n v="1"/>
    <n v="2"/>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PR1590J"/>
    <n v="4"/>
    <s v="DISCONTINUO"/>
    <s v="PRIMARIA COMUNITARIA AULA COMPARTIDA"/>
    <n v="8"/>
    <s v="CHIHUAHUA"/>
    <n v="8"/>
    <s v="CHIHUAHUA"/>
    <n v="8"/>
    <x v="31"/>
    <x v="1"/>
    <n v="397"/>
    <s v="LA SIERRITA DE BARRAZA (CASA QUEMADA)"/>
    <s v="CALLE NINGUNO"/>
    <n v="0"/>
    <s v="PÚBLICO"/>
    <x v="3"/>
    <n v="2"/>
    <s v="BÁSICA"/>
    <n v="2"/>
    <x v="0"/>
    <n v="2"/>
    <x v="2"/>
    <n v="1"/>
    <s v="SERVICIOS"/>
    <n v="5"/>
    <s v="INDIGENA"/>
    <m/>
    <m/>
    <m/>
    <n v="0"/>
    <n v="9"/>
    <n v="5"/>
    <n v="14"/>
    <n v="9"/>
    <n v="5"/>
    <n v="14"/>
    <n v="1"/>
    <n v="2"/>
    <n v="3"/>
    <n v="0"/>
    <n v="0"/>
    <n v="0"/>
    <n v="0"/>
    <n v="0"/>
    <n v="0"/>
    <n v="1"/>
    <n v="2"/>
    <n v="3"/>
    <n v="0"/>
    <n v="0"/>
    <n v="0"/>
    <n v="0"/>
    <n v="1"/>
    <n v="1"/>
    <n v="2"/>
    <n v="0"/>
    <n v="2"/>
    <n v="1"/>
    <n v="0"/>
    <n v="1"/>
    <n v="4"/>
    <n v="3"/>
    <n v="7"/>
    <n v="0"/>
    <n v="0"/>
    <n v="0"/>
    <n v="0"/>
    <n v="0"/>
    <n v="0"/>
    <n v="1"/>
    <n v="1"/>
    <n v="0"/>
    <n v="1"/>
    <n v="0"/>
    <n v="0"/>
    <n v="0"/>
    <n v="0"/>
    <n v="0"/>
    <n v="0"/>
    <n v="0"/>
    <n v="0"/>
    <n v="0"/>
    <n v="0"/>
    <n v="0"/>
    <n v="0"/>
    <n v="0"/>
    <n v="0"/>
    <n v="0"/>
    <n v="0"/>
    <n v="0"/>
    <n v="0"/>
    <n v="0"/>
    <n v="0"/>
    <n v="0"/>
    <n v="1"/>
    <n v="0"/>
    <n v="1"/>
    <n v="0"/>
    <n v="0"/>
    <n v="0"/>
    <n v="0"/>
    <n v="0"/>
    <n v="0"/>
    <n v="1"/>
    <n v="1"/>
    <n v="0"/>
    <n v="0"/>
    <n v="1"/>
  </r>
  <r>
    <s v="08KPR1595E"/>
    <n v="4"/>
    <s v="DISCONTINUO"/>
    <s v="ESCUELA PRIMARIA"/>
    <n v="8"/>
    <s v="CHIHUAHUA"/>
    <n v="8"/>
    <s v="CHIHUAHUA"/>
    <n v="27"/>
    <x v="9"/>
    <x v="8"/>
    <n v="421"/>
    <s v="CUMBRE DEL OJITO"/>
    <s v="CALLE CUMBRE DEL OJITO"/>
    <n v="0"/>
    <s v="PÚBLICO"/>
    <x v="3"/>
    <n v="2"/>
    <s v="BÁSICA"/>
    <n v="2"/>
    <x v="0"/>
    <n v="2"/>
    <x v="2"/>
    <n v="0"/>
    <s v="NO APLICA"/>
    <n v="0"/>
    <s v="NO APLICA"/>
    <m/>
    <m/>
    <m/>
    <n v="0"/>
    <n v="2"/>
    <n v="3"/>
    <n v="5"/>
    <n v="2"/>
    <n v="3"/>
    <n v="5"/>
    <n v="1"/>
    <n v="0"/>
    <n v="1"/>
    <n v="1"/>
    <n v="2"/>
    <n v="3"/>
    <n v="1"/>
    <n v="2"/>
    <n v="3"/>
    <n v="0"/>
    <n v="0"/>
    <n v="0"/>
    <n v="0"/>
    <n v="1"/>
    <n v="1"/>
    <n v="0"/>
    <n v="1"/>
    <n v="1"/>
    <n v="0"/>
    <n v="0"/>
    <n v="0"/>
    <n v="1"/>
    <n v="1"/>
    <n v="2"/>
    <n v="2"/>
    <n v="5"/>
    <n v="7"/>
    <n v="0"/>
    <n v="0"/>
    <n v="0"/>
    <n v="0"/>
    <n v="0"/>
    <n v="0"/>
    <n v="1"/>
    <n v="1"/>
    <n v="0"/>
    <n v="1"/>
    <n v="0"/>
    <n v="0"/>
    <n v="0"/>
    <n v="0"/>
    <n v="0"/>
    <n v="0"/>
    <n v="0"/>
    <n v="1"/>
    <n v="0"/>
    <n v="0"/>
    <n v="0"/>
    <n v="0"/>
    <n v="0"/>
    <n v="0"/>
    <n v="0"/>
    <n v="0"/>
    <n v="0"/>
    <n v="0"/>
    <n v="0"/>
    <n v="0"/>
    <n v="0"/>
    <n v="2"/>
    <n v="0"/>
    <n v="2"/>
    <n v="0"/>
    <n v="0"/>
    <n v="0"/>
    <n v="0"/>
    <n v="0"/>
    <n v="0"/>
    <n v="2"/>
    <n v="2"/>
    <n v="0"/>
    <n v="0"/>
    <n v="1"/>
  </r>
  <r>
    <s v="08KPR1598B"/>
    <n v="4"/>
    <s v="DISCONTINUO"/>
    <s v="ESCUELA PRIMARIA"/>
    <n v="8"/>
    <s v="CHIHUAHUA"/>
    <n v="8"/>
    <s v="CHIHUAHUA"/>
    <n v="46"/>
    <x v="34"/>
    <x v="8"/>
    <n v="389"/>
    <s v="TASTECITOS"/>
    <s v="CALLE TASTECITOS"/>
    <n v="0"/>
    <s v="PÚBLICO"/>
    <x v="3"/>
    <n v="2"/>
    <s v="BÁSICA"/>
    <n v="2"/>
    <x v="0"/>
    <n v="2"/>
    <x v="2"/>
    <n v="0"/>
    <s v="NO APLICA"/>
    <n v="0"/>
    <s v="NO APLICA"/>
    <m/>
    <m/>
    <m/>
    <n v="0"/>
    <n v="4"/>
    <n v="9"/>
    <n v="13"/>
    <n v="4"/>
    <n v="9"/>
    <n v="13"/>
    <n v="0"/>
    <n v="2"/>
    <n v="2"/>
    <n v="0"/>
    <n v="0"/>
    <n v="0"/>
    <n v="0"/>
    <n v="0"/>
    <n v="0"/>
    <n v="1"/>
    <n v="2"/>
    <n v="3"/>
    <n v="3"/>
    <n v="1"/>
    <n v="4"/>
    <n v="0"/>
    <n v="1"/>
    <n v="1"/>
    <n v="0"/>
    <n v="0"/>
    <n v="0"/>
    <n v="0"/>
    <n v="2"/>
    <n v="2"/>
    <n v="4"/>
    <n v="6"/>
    <n v="10"/>
    <n v="0"/>
    <n v="0"/>
    <n v="0"/>
    <n v="0"/>
    <n v="0"/>
    <n v="0"/>
    <n v="1"/>
    <n v="1"/>
    <n v="0"/>
    <n v="1"/>
    <n v="0"/>
    <n v="0"/>
    <n v="0"/>
    <n v="0"/>
    <n v="0"/>
    <n v="0"/>
    <n v="0"/>
    <n v="0"/>
    <n v="0"/>
    <n v="0"/>
    <n v="0"/>
    <n v="0"/>
    <n v="0"/>
    <n v="0"/>
    <n v="0"/>
    <n v="0"/>
    <n v="0"/>
    <n v="0"/>
    <n v="0"/>
    <n v="0"/>
    <n v="0"/>
    <n v="1"/>
    <n v="0"/>
    <n v="1"/>
    <n v="0"/>
    <n v="0"/>
    <n v="0"/>
    <n v="0"/>
    <n v="0"/>
    <n v="0"/>
    <n v="1"/>
    <n v="1"/>
    <n v="0"/>
    <n v="0"/>
    <n v="1"/>
  </r>
  <r>
    <s v="08KPR1622L"/>
    <n v="4"/>
    <s v="DISCONTINUO"/>
    <s v="PRIMARIA COMUNITARIA AULA COMPARTIDA"/>
    <n v="8"/>
    <s v="CHIHUAHUA"/>
    <n v="8"/>
    <s v="CHIHUAHUA"/>
    <n v="46"/>
    <x v="34"/>
    <x v="8"/>
    <n v="919"/>
    <s v="LOS BERROS"/>
    <s v="CALLE NINGUNO"/>
    <n v="0"/>
    <s v="PÚBLICO"/>
    <x v="3"/>
    <n v="2"/>
    <s v="BÁSICA"/>
    <n v="2"/>
    <x v="0"/>
    <n v="2"/>
    <x v="2"/>
    <n v="1"/>
    <s v="SERVICIOS"/>
    <n v="19"/>
    <s v="AULAS COMPARTIDAS"/>
    <m/>
    <m/>
    <m/>
    <n v="0"/>
    <n v="1"/>
    <n v="4"/>
    <n v="5"/>
    <n v="1"/>
    <n v="4"/>
    <n v="5"/>
    <n v="0"/>
    <n v="0"/>
    <n v="0"/>
    <n v="0"/>
    <n v="0"/>
    <n v="0"/>
    <n v="0"/>
    <n v="0"/>
    <n v="0"/>
    <n v="0"/>
    <n v="2"/>
    <n v="2"/>
    <n v="0"/>
    <n v="0"/>
    <n v="0"/>
    <n v="0"/>
    <n v="0"/>
    <n v="0"/>
    <n v="0"/>
    <n v="2"/>
    <n v="2"/>
    <n v="1"/>
    <n v="0"/>
    <n v="1"/>
    <n v="1"/>
    <n v="4"/>
    <n v="5"/>
    <n v="0"/>
    <n v="0"/>
    <n v="0"/>
    <n v="0"/>
    <n v="0"/>
    <n v="0"/>
    <n v="1"/>
    <n v="1"/>
    <n v="0"/>
    <n v="1"/>
    <n v="0"/>
    <n v="0"/>
    <n v="0"/>
    <n v="0"/>
    <n v="0"/>
    <n v="0"/>
    <n v="0"/>
    <n v="0"/>
    <n v="0"/>
    <n v="0"/>
    <n v="0"/>
    <n v="0"/>
    <n v="0"/>
    <n v="0"/>
    <n v="0"/>
    <n v="0"/>
    <n v="0"/>
    <n v="0"/>
    <n v="0"/>
    <n v="0"/>
    <n v="0"/>
    <n v="1"/>
    <n v="0"/>
    <n v="1"/>
    <n v="0"/>
    <n v="0"/>
    <n v="0"/>
    <n v="0"/>
    <n v="0"/>
    <n v="0"/>
    <n v="1"/>
    <n v="1"/>
    <n v="0"/>
    <n v="0"/>
    <n v="1"/>
  </r>
  <r>
    <s v="08KPR1637N"/>
    <n v="4"/>
    <s v="DISCONTINUO"/>
    <s v="PRIMARIA COMUNITARIA"/>
    <n v="8"/>
    <s v="CHIHUAHUA"/>
    <n v="8"/>
    <s v="CHIHUAHUA"/>
    <n v="29"/>
    <x v="3"/>
    <x v="3"/>
    <n v="45"/>
    <s v="RANCHERÍA CASA COLORADA"/>
    <s v="CALLE RANCHERIA CASA COLORADA"/>
    <n v="0"/>
    <s v="PÚBLICO"/>
    <x v="3"/>
    <n v="2"/>
    <s v="BÁSICA"/>
    <n v="2"/>
    <x v="0"/>
    <n v="2"/>
    <x v="2"/>
    <n v="0"/>
    <s v="NO APLICA"/>
    <n v="0"/>
    <s v="NO APLICA"/>
    <m/>
    <m/>
    <m/>
    <n v="0"/>
    <n v="3"/>
    <n v="5"/>
    <n v="8"/>
    <n v="3"/>
    <n v="5"/>
    <n v="8"/>
    <n v="1"/>
    <n v="1"/>
    <n v="2"/>
    <n v="0"/>
    <n v="0"/>
    <n v="0"/>
    <n v="0"/>
    <n v="0"/>
    <n v="0"/>
    <n v="0"/>
    <n v="1"/>
    <n v="1"/>
    <n v="1"/>
    <n v="1"/>
    <n v="2"/>
    <n v="0"/>
    <n v="0"/>
    <n v="0"/>
    <n v="1"/>
    <n v="0"/>
    <n v="1"/>
    <n v="0"/>
    <n v="2"/>
    <n v="2"/>
    <n v="2"/>
    <n v="4"/>
    <n v="6"/>
    <n v="0"/>
    <n v="0"/>
    <n v="0"/>
    <n v="0"/>
    <n v="0"/>
    <n v="0"/>
    <n v="1"/>
    <n v="1"/>
    <n v="0"/>
    <n v="1"/>
    <n v="0"/>
    <n v="0"/>
    <n v="0"/>
    <n v="0"/>
    <n v="0"/>
    <n v="0"/>
    <n v="0"/>
    <n v="0"/>
    <n v="0"/>
    <n v="0"/>
    <n v="0"/>
    <n v="0"/>
    <n v="0"/>
    <n v="0"/>
    <n v="0"/>
    <n v="0"/>
    <n v="0"/>
    <n v="0"/>
    <n v="0"/>
    <n v="0"/>
    <n v="0"/>
    <n v="1"/>
    <n v="0"/>
    <n v="1"/>
    <n v="0"/>
    <n v="0"/>
    <n v="0"/>
    <n v="0"/>
    <n v="0"/>
    <n v="0"/>
    <n v="1"/>
    <n v="1"/>
    <n v="0"/>
    <n v="0"/>
    <n v="1"/>
  </r>
  <r>
    <s v="08KPR1667H"/>
    <n v="4"/>
    <s v="DISCONTINUO"/>
    <s v="ESCUELA PRIMARIA"/>
    <n v="8"/>
    <s v="CHIHUAHUA"/>
    <n v="8"/>
    <s v="CHIHUAHUA"/>
    <n v="29"/>
    <x v="3"/>
    <x v="3"/>
    <n v="1096"/>
    <s v="EL RINCÓN NEGRO"/>
    <s v="CALLE EL RINCON NEGRO"/>
    <n v="0"/>
    <s v="PÚBLICO"/>
    <x v="3"/>
    <n v="2"/>
    <s v="BÁSICA"/>
    <n v="2"/>
    <x v="0"/>
    <n v="2"/>
    <x v="2"/>
    <n v="0"/>
    <s v="NO APLICA"/>
    <n v="0"/>
    <s v="NO APLICA"/>
    <m/>
    <m/>
    <m/>
    <n v="0"/>
    <n v="8"/>
    <n v="20"/>
    <n v="28"/>
    <n v="8"/>
    <n v="20"/>
    <n v="28"/>
    <n v="3"/>
    <n v="3"/>
    <n v="6"/>
    <n v="0"/>
    <n v="0"/>
    <n v="0"/>
    <n v="0"/>
    <n v="0"/>
    <n v="0"/>
    <n v="1"/>
    <n v="3"/>
    <n v="4"/>
    <n v="0"/>
    <n v="4"/>
    <n v="4"/>
    <n v="3"/>
    <n v="4"/>
    <n v="7"/>
    <n v="1"/>
    <n v="1"/>
    <n v="2"/>
    <n v="0"/>
    <n v="5"/>
    <n v="5"/>
    <n v="5"/>
    <n v="17"/>
    <n v="22"/>
    <n v="0"/>
    <n v="0"/>
    <n v="0"/>
    <n v="0"/>
    <n v="0"/>
    <n v="0"/>
    <n v="1"/>
    <n v="1"/>
    <n v="0"/>
    <n v="1"/>
    <n v="0"/>
    <n v="0"/>
    <n v="0"/>
    <n v="0"/>
    <n v="0"/>
    <n v="0"/>
    <n v="0"/>
    <n v="1"/>
    <n v="0"/>
    <n v="0"/>
    <n v="0"/>
    <n v="0"/>
    <n v="0"/>
    <n v="0"/>
    <n v="0"/>
    <n v="0"/>
    <n v="0"/>
    <n v="0"/>
    <n v="0"/>
    <n v="0"/>
    <n v="0"/>
    <n v="2"/>
    <n v="0"/>
    <n v="2"/>
    <n v="0"/>
    <n v="0"/>
    <n v="0"/>
    <n v="0"/>
    <n v="0"/>
    <n v="0"/>
    <n v="2"/>
    <n v="2"/>
    <n v="0"/>
    <n v="0"/>
    <n v="1"/>
  </r>
  <r>
    <s v="08KPR1697B"/>
    <n v="4"/>
    <s v="DISCONTINUO"/>
    <s v="ESCUELA PRIMARIA"/>
    <n v="8"/>
    <s v="CHIHUAHUA"/>
    <n v="8"/>
    <s v="CHIHUAHUA"/>
    <n v="8"/>
    <x v="31"/>
    <x v="1"/>
    <n v="651"/>
    <s v="LORETO"/>
    <s v="CALLE LORETO"/>
    <n v="0"/>
    <s v="PÚBLICO"/>
    <x v="3"/>
    <n v="2"/>
    <s v="BÁSICA"/>
    <n v="2"/>
    <x v="0"/>
    <n v="2"/>
    <x v="2"/>
    <n v="0"/>
    <s v="NO APLICA"/>
    <n v="0"/>
    <s v="NO APLICA"/>
    <m/>
    <m/>
    <m/>
    <n v="4"/>
    <n v="2"/>
    <n v="0"/>
    <n v="2"/>
    <n v="2"/>
    <n v="0"/>
    <n v="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PR1700Z"/>
    <n v="4"/>
    <s v="DISCONTINUO"/>
    <s v="PRIMARIA COMUNITARIA"/>
    <n v="8"/>
    <s v="CHIHUAHUA"/>
    <n v="8"/>
    <s v="CHIHUAHUA"/>
    <n v="8"/>
    <x v="31"/>
    <x v="1"/>
    <n v="353"/>
    <s v="MESA DE BUENAVISTA"/>
    <s v="CALLE MESA DE BUENAVISTA"/>
    <n v="0"/>
    <s v="PÚBLICO"/>
    <x v="3"/>
    <n v="2"/>
    <s v="BÁSICA"/>
    <n v="2"/>
    <x v="0"/>
    <n v="2"/>
    <x v="2"/>
    <n v="0"/>
    <s v="NO APLICA"/>
    <n v="0"/>
    <s v="NO APLICA"/>
    <m/>
    <m/>
    <m/>
    <n v="0"/>
    <n v="2"/>
    <n v="3"/>
    <n v="5"/>
    <n v="2"/>
    <n v="3"/>
    <n v="5"/>
    <n v="0"/>
    <n v="0"/>
    <n v="0"/>
    <n v="0"/>
    <n v="0"/>
    <n v="0"/>
    <n v="0"/>
    <n v="0"/>
    <n v="0"/>
    <n v="0"/>
    <n v="1"/>
    <n v="1"/>
    <n v="0"/>
    <n v="1"/>
    <n v="1"/>
    <n v="1"/>
    <n v="0"/>
    <n v="1"/>
    <n v="1"/>
    <n v="0"/>
    <n v="1"/>
    <n v="0"/>
    <n v="1"/>
    <n v="1"/>
    <n v="2"/>
    <n v="3"/>
    <n v="5"/>
    <n v="0"/>
    <n v="0"/>
    <n v="0"/>
    <n v="0"/>
    <n v="0"/>
    <n v="0"/>
    <n v="1"/>
    <n v="1"/>
    <n v="0"/>
    <n v="1"/>
    <n v="0"/>
    <n v="0"/>
    <n v="0"/>
    <n v="0"/>
    <n v="0"/>
    <n v="0"/>
    <n v="0"/>
    <n v="0"/>
    <n v="0"/>
    <n v="0"/>
    <n v="0"/>
    <n v="0"/>
    <n v="0"/>
    <n v="0"/>
    <n v="0"/>
    <n v="0"/>
    <n v="0"/>
    <n v="0"/>
    <n v="0"/>
    <n v="0"/>
    <n v="0"/>
    <n v="1"/>
    <n v="0"/>
    <n v="1"/>
    <n v="0"/>
    <n v="0"/>
    <n v="0"/>
    <n v="0"/>
    <n v="0"/>
    <n v="0"/>
    <n v="1"/>
    <n v="1"/>
    <n v="0"/>
    <n v="0"/>
    <n v="1"/>
  </r>
  <r>
    <s v="08KPR1702X"/>
    <n v="4"/>
    <s v="DISCONTINUO"/>
    <s v="ESCUELA PRIMARIA"/>
    <n v="8"/>
    <s v="CHIHUAHUA"/>
    <n v="8"/>
    <s v="CHIHUAHUA"/>
    <n v="8"/>
    <x v="31"/>
    <x v="1"/>
    <n v="345"/>
    <s v="RANCHITO DE BÁEZ"/>
    <s v="CALLE RANCHITO DE BAEZ"/>
    <n v="0"/>
    <s v="PÚBLICO"/>
    <x v="3"/>
    <n v="2"/>
    <s v="BÁSICA"/>
    <n v="2"/>
    <x v="0"/>
    <n v="2"/>
    <x v="2"/>
    <n v="0"/>
    <s v="NO APLICA"/>
    <n v="0"/>
    <s v="NO APLICA"/>
    <m/>
    <m/>
    <m/>
    <n v="0"/>
    <n v="3"/>
    <n v="1"/>
    <n v="4"/>
    <n v="3"/>
    <n v="1"/>
    <n v="4"/>
    <n v="0"/>
    <n v="0"/>
    <n v="0"/>
    <n v="0"/>
    <n v="2"/>
    <n v="2"/>
    <n v="0"/>
    <n v="2"/>
    <n v="2"/>
    <n v="0"/>
    <n v="0"/>
    <n v="0"/>
    <n v="0"/>
    <n v="0"/>
    <n v="0"/>
    <n v="1"/>
    <n v="0"/>
    <n v="1"/>
    <n v="1"/>
    <n v="0"/>
    <n v="1"/>
    <n v="1"/>
    <n v="1"/>
    <n v="2"/>
    <n v="3"/>
    <n v="3"/>
    <n v="6"/>
    <n v="0"/>
    <n v="0"/>
    <n v="0"/>
    <n v="0"/>
    <n v="0"/>
    <n v="0"/>
    <n v="1"/>
    <n v="1"/>
    <n v="0"/>
    <n v="1"/>
    <n v="0"/>
    <n v="0"/>
    <n v="0"/>
    <n v="0"/>
    <n v="0"/>
    <n v="0"/>
    <n v="0"/>
    <n v="0"/>
    <n v="0"/>
    <n v="0"/>
    <n v="0"/>
    <n v="0"/>
    <n v="0"/>
    <n v="0"/>
    <n v="0"/>
    <n v="0"/>
    <n v="0"/>
    <n v="0"/>
    <n v="0"/>
    <n v="0"/>
    <n v="0"/>
    <n v="1"/>
    <n v="0"/>
    <n v="1"/>
    <n v="0"/>
    <n v="0"/>
    <n v="0"/>
    <n v="0"/>
    <n v="0"/>
    <n v="0"/>
    <n v="1"/>
    <n v="1"/>
    <n v="0"/>
    <n v="0"/>
    <n v="1"/>
  </r>
  <r>
    <s v="08KPR1704V"/>
    <n v="4"/>
    <s v="DISCONTINUO"/>
    <s v="ESCUELA PRIMARIA"/>
    <n v="8"/>
    <s v="CHIHUAHUA"/>
    <n v="8"/>
    <s v="CHIHUAHUA"/>
    <n v="8"/>
    <x v="31"/>
    <x v="1"/>
    <n v="11"/>
    <s v="LOS AMOLES"/>
    <s v="CALLE LOS AMOLES"/>
    <n v="0"/>
    <s v="PÚBLICO"/>
    <x v="3"/>
    <n v="2"/>
    <s v="BÁSICA"/>
    <n v="2"/>
    <x v="0"/>
    <n v="2"/>
    <x v="2"/>
    <n v="0"/>
    <s v="NO APLICA"/>
    <n v="0"/>
    <s v="NO APLICA"/>
    <m/>
    <m/>
    <m/>
    <n v="0"/>
    <n v="3"/>
    <n v="3"/>
    <n v="6"/>
    <n v="3"/>
    <n v="3"/>
    <n v="6"/>
    <n v="0"/>
    <n v="0"/>
    <n v="0"/>
    <n v="0"/>
    <n v="0"/>
    <n v="0"/>
    <n v="0"/>
    <n v="0"/>
    <n v="0"/>
    <n v="1"/>
    <n v="0"/>
    <n v="1"/>
    <n v="1"/>
    <n v="0"/>
    <n v="1"/>
    <n v="1"/>
    <n v="1"/>
    <n v="2"/>
    <n v="0"/>
    <n v="1"/>
    <n v="1"/>
    <n v="0"/>
    <n v="1"/>
    <n v="1"/>
    <n v="3"/>
    <n v="3"/>
    <n v="6"/>
    <n v="0"/>
    <n v="0"/>
    <n v="0"/>
    <n v="0"/>
    <n v="0"/>
    <n v="0"/>
    <n v="1"/>
    <n v="1"/>
    <n v="0"/>
    <n v="1"/>
    <n v="0"/>
    <n v="0"/>
    <n v="0"/>
    <n v="0"/>
    <n v="0"/>
    <n v="0"/>
    <n v="0"/>
    <n v="0"/>
    <n v="0"/>
    <n v="0"/>
    <n v="0"/>
    <n v="0"/>
    <n v="0"/>
    <n v="0"/>
    <n v="0"/>
    <n v="0"/>
    <n v="0"/>
    <n v="0"/>
    <n v="0"/>
    <n v="0"/>
    <n v="0"/>
    <n v="1"/>
    <n v="0"/>
    <n v="1"/>
    <n v="0"/>
    <n v="0"/>
    <n v="0"/>
    <n v="0"/>
    <n v="0"/>
    <n v="0"/>
    <n v="1"/>
    <n v="1"/>
    <n v="0"/>
    <n v="0"/>
    <n v="1"/>
  </r>
  <r>
    <s v="08KPR1706T"/>
    <n v="4"/>
    <s v="DISCONTINUO"/>
    <s v="PRIMARIA COMUNITARIA"/>
    <n v="8"/>
    <s v="CHIHUAHUA"/>
    <n v="8"/>
    <s v="CHIHUAHUA"/>
    <n v="9"/>
    <x v="1"/>
    <x v="1"/>
    <n v="951"/>
    <s v="NONOAVA (LA MESA DE NONOAVA)"/>
    <s v="CALLE NONOAVA (LA MESA DE NONOAVA)"/>
    <n v="0"/>
    <s v="PÚBLICO"/>
    <x v="3"/>
    <n v="2"/>
    <s v="BÁSICA"/>
    <n v="2"/>
    <x v="0"/>
    <n v="2"/>
    <x v="2"/>
    <n v="0"/>
    <s v="NO APLICA"/>
    <n v="0"/>
    <s v="NO APLICA"/>
    <m/>
    <m/>
    <m/>
    <n v="0"/>
    <n v="5"/>
    <n v="2"/>
    <n v="7"/>
    <n v="5"/>
    <n v="2"/>
    <n v="7"/>
    <n v="3"/>
    <n v="0"/>
    <n v="3"/>
    <n v="0"/>
    <n v="0"/>
    <n v="0"/>
    <n v="0"/>
    <n v="0"/>
    <n v="0"/>
    <n v="1"/>
    <n v="1"/>
    <n v="2"/>
    <n v="0"/>
    <n v="0"/>
    <n v="0"/>
    <n v="0"/>
    <n v="0"/>
    <n v="0"/>
    <n v="1"/>
    <n v="1"/>
    <n v="2"/>
    <n v="0"/>
    <n v="0"/>
    <n v="0"/>
    <n v="2"/>
    <n v="2"/>
    <n v="4"/>
    <n v="0"/>
    <n v="0"/>
    <n v="0"/>
    <n v="0"/>
    <n v="0"/>
    <n v="0"/>
    <n v="1"/>
    <n v="1"/>
    <n v="0"/>
    <n v="1"/>
    <n v="0"/>
    <n v="0"/>
    <n v="0"/>
    <n v="0"/>
    <n v="0"/>
    <n v="0"/>
    <n v="0"/>
    <n v="0"/>
    <n v="0"/>
    <n v="0"/>
    <n v="0"/>
    <n v="0"/>
    <n v="0"/>
    <n v="0"/>
    <n v="0"/>
    <n v="0"/>
    <n v="0"/>
    <n v="0"/>
    <n v="0"/>
    <n v="0"/>
    <n v="0"/>
    <n v="1"/>
    <n v="0"/>
    <n v="1"/>
    <n v="0"/>
    <n v="0"/>
    <n v="0"/>
    <n v="0"/>
    <n v="0"/>
    <n v="0"/>
    <n v="1"/>
    <n v="1"/>
    <n v="0"/>
    <n v="0"/>
    <n v="1"/>
  </r>
  <r>
    <s v="08KPR1715A"/>
    <n v="4"/>
    <s v="DISCONTINUO"/>
    <s v="ESCUELA PRIMARIA"/>
    <n v="8"/>
    <s v="CHIHUAHUA"/>
    <n v="8"/>
    <s v="CHIHUAHUA"/>
    <n v="29"/>
    <x v="3"/>
    <x v="3"/>
    <n v="167"/>
    <s v="LOS PINOS"/>
    <s v="CALLE LOS PINOS"/>
    <n v="0"/>
    <s v="PÚBLICO"/>
    <x v="3"/>
    <n v="2"/>
    <s v="BÁSICA"/>
    <n v="2"/>
    <x v="0"/>
    <n v="2"/>
    <x v="2"/>
    <n v="0"/>
    <s v="NO APLICA"/>
    <n v="0"/>
    <s v="NO APLICA"/>
    <m/>
    <m/>
    <m/>
    <n v="0"/>
    <n v="2"/>
    <n v="4"/>
    <n v="6"/>
    <n v="2"/>
    <n v="4"/>
    <n v="6"/>
    <n v="0"/>
    <n v="0"/>
    <n v="0"/>
    <n v="1"/>
    <n v="2"/>
    <n v="3"/>
    <n v="1"/>
    <n v="2"/>
    <n v="3"/>
    <n v="2"/>
    <n v="3"/>
    <n v="5"/>
    <n v="0"/>
    <n v="1"/>
    <n v="1"/>
    <n v="0"/>
    <n v="0"/>
    <n v="0"/>
    <n v="0"/>
    <n v="0"/>
    <n v="0"/>
    <n v="0"/>
    <n v="0"/>
    <n v="0"/>
    <n v="3"/>
    <n v="6"/>
    <n v="9"/>
    <n v="0"/>
    <n v="0"/>
    <n v="0"/>
    <n v="0"/>
    <n v="0"/>
    <n v="0"/>
    <n v="1"/>
    <n v="1"/>
    <n v="0"/>
    <n v="1"/>
    <n v="0"/>
    <n v="0"/>
    <n v="0"/>
    <n v="0"/>
    <n v="0"/>
    <n v="0"/>
    <n v="0"/>
    <n v="0"/>
    <n v="0"/>
    <n v="0"/>
    <n v="0"/>
    <n v="0"/>
    <n v="0"/>
    <n v="0"/>
    <n v="0"/>
    <n v="0"/>
    <n v="0"/>
    <n v="0"/>
    <n v="0"/>
    <n v="0"/>
    <n v="0"/>
    <n v="1"/>
    <n v="0"/>
    <n v="1"/>
    <n v="0"/>
    <n v="0"/>
    <n v="0"/>
    <n v="0"/>
    <n v="0"/>
    <n v="0"/>
    <n v="1"/>
    <n v="1"/>
    <n v="0"/>
    <n v="0"/>
    <n v="1"/>
  </r>
  <r>
    <s v="08KPR1721L"/>
    <n v="4"/>
    <s v="DISCONTINUO"/>
    <s v="ESCUELA PRIMARIA"/>
    <n v="8"/>
    <s v="CHIHUAHUA"/>
    <n v="8"/>
    <s v="CHIHUAHUA"/>
    <n v="29"/>
    <x v="3"/>
    <x v="3"/>
    <n v="110"/>
    <s v="LAS LUCHAS"/>
    <s v="CALLE LAS LUCHAS"/>
    <n v="0"/>
    <s v="PÚBLICO"/>
    <x v="3"/>
    <n v="2"/>
    <s v="BÁSICA"/>
    <n v="2"/>
    <x v="0"/>
    <n v="2"/>
    <x v="2"/>
    <n v="0"/>
    <s v="NO APLICA"/>
    <n v="0"/>
    <s v="NO APLICA"/>
    <m/>
    <m/>
    <m/>
    <n v="0"/>
    <n v="2"/>
    <n v="3"/>
    <n v="5"/>
    <n v="2"/>
    <n v="3"/>
    <n v="5"/>
    <n v="1"/>
    <n v="0"/>
    <n v="1"/>
    <n v="1"/>
    <n v="1"/>
    <n v="2"/>
    <n v="1"/>
    <n v="1"/>
    <n v="2"/>
    <n v="1"/>
    <n v="1"/>
    <n v="2"/>
    <n v="0"/>
    <n v="0"/>
    <n v="0"/>
    <n v="0"/>
    <n v="1"/>
    <n v="1"/>
    <n v="0"/>
    <n v="0"/>
    <n v="0"/>
    <n v="0"/>
    <n v="3"/>
    <n v="3"/>
    <n v="2"/>
    <n v="6"/>
    <n v="8"/>
    <n v="0"/>
    <n v="0"/>
    <n v="0"/>
    <n v="0"/>
    <n v="0"/>
    <n v="0"/>
    <n v="1"/>
    <n v="1"/>
    <n v="0"/>
    <n v="1"/>
    <n v="0"/>
    <n v="0"/>
    <n v="0"/>
    <n v="0"/>
    <n v="0"/>
    <n v="0"/>
    <n v="0"/>
    <n v="0"/>
    <n v="0"/>
    <n v="0"/>
    <n v="0"/>
    <n v="0"/>
    <n v="0"/>
    <n v="0"/>
    <n v="0"/>
    <n v="0"/>
    <n v="0"/>
    <n v="0"/>
    <n v="0"/>
    <n v="0"/>
    <n v="0"/>
    <n v="1"/>
    <n v="0"/>
    <n v="1"/>
    <n v="0"/>
    <n v="0"/>
    <n v="0"/>
    <n v="0"/>
    <n v="0"/>
    <n v="0"/>
    <n v="1"/>
    <n v="1"/>
    <n v="0"/>
    <n v="0"/>
    <n v="1"/>
  </r>
  <r>
    <s v="08KPR1742Y"/>
    <n v="4"/>
    <s v="DISCONTINUO"/>
    <s v="ESCUELA PRIMARIA"/>
    <n v="8"/>
    <s v="CHIHUAHUA"/>
    <n v="8"/>
    <s v="CHIHUAHUA"/>
    <n v="8"/>
    <x v="31"/>
    <x v="1"/>
    <n v="366"/>
    <s v="ARENAL DE SAN JOSÉ"/>
    <s v="CALLE EL ARENAL DE SAN JOSE"/>
    <n v="0"/>
    <s v="PÚBLICO"/>
    <x v="3"/>
    <n v="2"/>
    <s v="BÁSICA"/>
    <n v="2"/>
    <x v="0"/>
    <n v="2"/>
    <x v="2"/>
    <n v="0"/>
    <s v="NO APLICA"/>
    <n v="0"/>
    <s v="NO APLICA"/>
    <m/>
    <m/>
    <s v="08ACE0001J"/>
    <n v="0"/>
    <n v="7"/>
    <n v="3"/>
    <n v="10"/>
    <n v="7"/>
    <n v="3"/>
    <n v="10"/>
    <n v="0"/>
    <n v="0"/>
    <n v="0"/>
    <n v="0"/>
    <n v="0"/>
    <n v="0"/>
    <n v="0"/>
    <n v="0"/>
    <n v="0"/>
    <n v="0"/>
    <n v="0"/>
    <n v="0"/>
    <n v="1"/>
    <n v="0"/>
    <n v="1"/>
    <n v="4"/>
    <n v="2"/>
    <n v="6"/>
    <n v="0"/>
    <n v="1"/>
    <n v="1"/>
    <n v="2"/>
    <n v="0"/>
    <n v="2"/>
    <n v="7"/>
    <n v="3"/>
    <n v="10"/>
    <n v="0"/>
    <n v="0"/>
    <n v="0"/>
    <n v="0"/>
    <n v="0"/>
    <n v="0"/>
    <n v="1"/>
    <n v="1"/>
    <n v="0"/>
    <n v="1"/>
    <n v="0"/>
    <n v="0"/>
    <n v="0"/>
    <n v="0"/>
    <n v="0"/>
    <n v="0"/>
    <n v="0"/>
    <n v="0"/>
    <n v="0"/>
    <n v="0"/>
    <n v="0"/>
    <n v="0"/>
    <n v="0"/>
    <n v="0"/>
    <n v="0"/>
    <n v="0"/>
    <n v="0"/>
    <n v="0"/>
    <n v="0"/>
    <n v="0"/>
    <n v="0"/>
    <n v="1"/>
    <n v="0"/>
    <n v="1"/>
    <n v="0"/>
    <n v="0"/>
    <n v="0"/>
    <n v="0"/>
    <n v="0"/>
    <n v="0"/>
    <n v="1"/>
    <n v="1"/>
    <n v="0"/>
    <n v="0"/>
    <n v="1"/>
  </r>
  <r>
    <s v="08KPR1752E"/>
    <n v="4"/>
    <s v="DISCONTINUO"/>
    <s v="ESCUELA PRIMARIA"/>
    <n v="8"/>
    <s v="CHIHUAHUA"/>
    <n v="8"/>
    <s v="CHIHUAHUA"/>
    <n v="13"/>
    <x v="44"/>
    <x v="4"/>
    <n v="32"/>
    <s v="EJIDO VICENTE GUERRERO (VALLE SECO)"/>
    <s v="CALLE VICENTE GUERRERO"/>
    <n v="0"/>
    <s v="PÚBLICO"/>
    <x v="3"/>
    <n v="2"/>
    <s v="BÁSICA"/>
    <n v="2"/>
    <x v="0"/>
    <n v="2"/>
    <x v="2"/>
    <n v="0"/>
    <s v="NO APLICA"/>
    <n v="0"/>
    <s v="NO APLICA"/>
    <m/>
    <m/>
    <m/>
    <n v="0"/>
    <n v="2"/>
    <n v="4"/>
    <n v="6"/>
    <n v="2"/>
    <n v="4"/>
    <n v="6"/>
    <n v="0"/>
    <n v="1"/>
    <n v="1"/>
    <n v="0"/>
    <n v="0"/>
    <n v="0"/>
    <n v="0"/>
    <n v="0"/>
    <n v="0"/>
    <n v="1"/>
    <n v="0"/>
    <n v="1"/>
    <n v="0"/>
    <n v="1"/>
    <n v="1"/>
    <n v="0"/>
    <n v="1"/>
    <n v="1"/>
    <n v="1"/>
    <n v="1"/>
    <n v="2"/>
    <n v="0"/>
    <n v="0"/>
    <n v="0"/>
    <n v="2"/>
    <n v="3"/>
    <n v="5"/>
    <n v="0"/>
    <n v="0"/>
    <n v="0"/>
    <n v="0"/>
    <n v="0"/>
    <n v="0"/>
    <n v="1"/>
    <n v="1"/>
    <n v="1"/>
    <n v="0"/>
    <n v="0"/>
    <n v="0"/>
    <n v="0"/>
    <n v="0"/>
    <n v="0"/>
    <n v="0"/>
    <n v="0"/>
    <n v="0"/>
    <n v="0"/>
    <n v="0"/>
    <n v="0"/>
    <n v="0"/>
    <n v="0"/>
    <n v="0"/>
    <n v="0"/>
    <n v="0"/>
    <n v="0"/>
    <n v="0"/>
    <n v="0"/>
    <n v="0"/>
    <n v="0"/>
    <n v="1"/>
    <n v="1"/>
    <n v="0"/>
    <n v="0"/>
    <n v="0"/>
    <n v="0"/>
    <n v="0"/>
    <n v="0"/>
    <n v="0"/>
    <n v="1"/>
    <n v="1"/>
    <n v="0"/>
    <n v="0"/>
    <n v="1"/>
  </r>
  <r>
    <s v="08KPR1779L"/>
    <n v="4"/>
    <s v="DISCONTINUO"/>
    <s v="PRIMARIA COMUNITARIA"/>
    <n v="8"/>
    <s v="CHIHUAHUA"/>
    <n v="8"/>
    <s v="CHIHUAHUA"/>
    <n v="29"/>
    <x v="3"/>
    <x v="3"/>
    <n v="201"/>
    <s v="SAN IGNACIO DE LOS CANO"/>
    <s v="CALLE NINGUNO"/>
    <n v="0"/>
    <s v="PÚBLICO"/>
    <x v="3"/>
    <n v="2"/>
    <s v="BÁSICA"/>
    <n v="2"/>
    <x v="0"/>
    <n v="2"/>
    <x v="2"/>
    <n v="1"/>
    <s v="SERVICIOS"/>
    <n v="5"/>
    <s v="INDIGENA"/>
    <m/>
    <m/>
    <m/>
    <n v="0"/>
    <n v="3"/>
    <n v="4"/>
    <n v="7"/>
    <n v="3"/>
    <n v="4"/>
    <n v="7"/>
    <n v="0"/>
    <n v="1"/>
    <n v="1"/>
    <n v="0"/>
    <n v="0"/>
    <n v="0"/>
    <n v="0"/>
    <n v="0"/>
    <n v="0"/>
    <n v="1"/>
    <n v="0"/>
    <n v="1"/>
    <n v="0"/>
    <n v="1"/>
    <n v="1"/>
    <n v="0"/>
    <n v="1"/>
    <n v="1"/>
    <n v="2"/>
    <n v="1"/>
    <n v="3"/>
    <n v="0"/>
    <n v="0"/>
    <n v="0"/>
    <n v="3"/>
    <n v="3"/>
    <n v="6"/>
    <n v="0"/>
    <n v="0"/>
    <n v="0"/>
    <n v="0"/>
    <n v="0"/>
    <n v="0"/>
    <n v="1"/>
    <n v="1"/>
    <n v="0"/>
    <n v="1"/>
    <n v="0"/>
    <n v="0"/>
    <n v="0"/>
    <n v="0"/>
    <n v="0"/>
    <n v="0"/>
    <n v="0"/>
    <n v="0"/>
    <n v="0"/>
    <n v="0"/>
    <n v="0"/>
    <n v="0"/>
    <n v="0"/>
    <n v="0"/>
    <n v="0"/>
    <n v="0"/>
    <n v="0"/>
    <n v="0"/>
    <n v="0"/>
    <n v="0"/>
    <n v="0"/>
    <n v="1"/>
    <n v="0"/>
    <n v="1"/>
    <n v="0"/>
    <n v="0"/>
    <n v="0"/>
    <n v="0"/>
    <n v="0"/>
    <n v="0"/>
    <n v="1"/>
    <n v="1"/>
    <n v="0"/>
    <n v="0"/>
    <n v="1"/>
  </r>
  <r>
    <s v="08KPR1805T"/>
    <n v="4"/>
    <s v="DISCONTINUO"/>
    <s v="PRIMARIA COMUNITARIA"/>
    <n v="8"/>
    <s v="CHIHUAHUA"/>
    <n v="8"/>
    <s v="CHIHUAHUA"/>
    <n v="2"/>
    <x v="14"/>
    <x v="2"/>
    <n v="40"/>
    <s v="LUIS L. LEÓN (EL GRANERO)"/>
    <s v="CALLE LUIS L. LEON (GRANJERO)"/>
    <n v="0"/>
    <s v="PÚBLICO"/>
    <x v="3"/>
    <n v="2"/>
    <s v="BÁSICA"/>
    <n v="2"/>
    <x v="0"/>
    <n v="2"/>
    <x v="2"/>
    <n v="0"/>
    <s v="NO APLICA"/>
    <n v="0"/>
    <s v="NO APLICA"/>
    <m/>
    <m/>
    <m/>
    <n v="0"/>
    <n v="2"/>
    <n v="1"/>
    <n v="3"/>
    <n v="2"/>
    <n v="1"/>
    <n v="3"/>
    <n v="0"/>
    <n v="0"/>
    <n v="0"/>
    <n v="0"/>
    <n v="0"/>
    <n v="0"/>
    <n v="0"/>
    <n v="0"/>
    <n v="0"/>
    <n v="0"/>
    <n v="0"/>
    <n v="0"/>
    <n v="1"/>
    <n v="0"/>
    <n v="1"/>
    <n v="0"/>
    <n v="1"/>
    <n v="1"/>
    <n v="1"/>
    <n v="0"/>
    <n v="1"/>
    <n v="0"/>
    <n v="0"/>
    <n v="0"/>
    <n v="2"/>
    <n v="1"/>
    <n v="3"/>
    <n v="0"/>
    <n v="0"/>
    <n v="0"/>
    <n v="0"/>
    <n v="0"/>
    <n v="0"/>
    <n v="1"/>
    <n v="1"/>
    <n v="0"/>
    <n v="1"/>
    <n v="0"/>
    <n v="0"/>
    <n v="0"/>
    <n v="0"/>
    <n v="0"/>
    <n v="0"/>
    <n v="0"/>
    <n v="0"/>
    <n v="0"/>
    <n v="0"/>
    <n v="0"/>
    <n v="0"/>
    <n v="0"/>
    <n v="0"/>
    <n v="0"/>
    <n v="0"/>
    <n v="0"/>
    <n v="0"/>
    <n v="0"/>
    <n v="0"/>
    <n v="0"/>
    <n v="1"/>
    <n v="0"/>
    <n v="1"/>
    <n v="0"/>
    <n v="0"/>
    <n v="0"/>
    <n v="0"/>
    <n v="0"/>
    <n v="0"/>
    <n v="1"/>
    <n v="1"/>
    <n v="0"/>
    <n v="0"/>
    <n v="1"/>
  </r>
  <r>
    <s v="08KPR1810E"/>
    <n v="4"/>
    <s v="DISCONTINUO"/>
    <s v="PRIMARIA COMUNITARIA"/>
    <n v="8"/>
    <s v="CHIHUAHUA"/>
    <n v="8"/>
    <s v="CHIHUAHUA"/>
    <n v="51"/>
    <x v="11"/>
    <x v="1"/>
    <n v="74"/>
    <s v="CEBOLLÍN"/>
    <s v="CALLE CEBOLLIN"/>
    <n v="0"/>
    <s v="PÚBLICO"/>
    <x v="3"/>
    <n v="2"/>
    <s v="BÁSICA"/>
    <n v="2"/>
    <x v="0"/>
    <n v="2"/>
    <x v="2"/>
    <n v="0"/>
    <s v="NO APLICA"/>
    <n v="0"/>
    <s v="NO APLICA"/>
    <m/>
    <m/>
    <m/>
    <n v="0"/>
    <n v="4"/>
    <n v="3"/>
    <n v="7"/>
    <n v="4"/>
    <n v="3"/>
    <n v="7"/>
    <n v="1"/>
    <n v="1"/>
    <n v="2"/>
    <n v="0"/>
    <n v="0"/>
    <n v="0"/>
    <n v="0"/>
    <n v="0"/>
    <n v="0"/>
    <n v="0"/>
    <n v="0"/>
    <n v="0"/>
    <n v="0"/>
    <n v="0"/>
    <n v="0"/>
    <n v="2"/>
    <n v="1"/>
    <n v="3"/>
    <n v="0"/>
    <n v="1"/>
    <n v="1"/>
    <n v="1"/>
    <n v="0"/>
    <n v="1"/>
    <n v="3"/>
    <n v="2"/>
    <n v="5"/>
    <n v="0"/>
    <n v="0"/>
    <n v="0"/>
    <n v="0"/>
    <n v="0"/>
    <n v="0"/>
    <n v="1"/>
    <n v="1"/>
    <n v="0"/>
    <n v="1"/>
    <n v="0"/>
    <n v="0"/>
    <n v="0"/>
    <n v="0"/>
    <n v="0"/>
    <n v="0"/>
    <n v="0"/>
    <n v="0"/>
    <n v="0"/>
    <n v="0"/>
    <n v="0"/>
    <n v="0"/>
    <n v="0"/>
    <n v="0"/>
    <n v="0"/>
    <n v="0"/>
    <n v="0"/>
    <n v="0"/>
    <n v="0"/>
    <n v="0"/>
    <n v="0"/>
    <n v="1"/>
    <n v="0"/>
    <n v="1"/>
    <n v="0"/>
    <n v="0"/>
    <n v="0"/>
    <n v="0"/>
    <n v="0"/>
    <n v="0"/>
    <n v="1"/>
    <n v="1"/>
    <n v="0"/>
    <n v="0"/>
    <n v="1"/>
  </r>
  <r>
    <s v="08KPR1841Y"/>
    <n v="4"/>
    <s v="DISCONTINUO"/>
    <s v="PRIMARIA COMUNITARIA"/>
    <n v="8"/>
    <s v="CHIHUAHUA"/>
    <n v="8"/>
    <s v="CHIHUAHUA"/>
    <n v="9"/>
    <x v="1"/>
    <x v="1"/>
    <n v="191"/>
    <s v="TALAYOTES"/>
    <s v="CALLE TALAYOTES"/>
    <n v="0"/>
    <s v="PÚBLICO"/>
    <x v="3"/>
    <n v="2"/>
    <s v="BÁSICA"/>
    <n v="2"/>
    <x v="0"/>
    <n v="2"/>
    <x v="2"/>
    <n v="0"/>
    <s v="NO APLICA"/>
    <n v="0"/>
    <s v="NO APLICA"/>
    <m/>
    <m/>
    <m/>
    <n v="0"/>
    <n v="2"/>
    <n v="3"/>
    <n v="5"/>
    <n v="2"/>
    <n v="3"/>
    <n v="5"/>
    <n v="0"/>
    <n v="1"/>
    <n v="1"/>
    <n v="0"/>
    <n v="0"/>
    <n v="0"/>
    <n v="0"/>
    <n v="0"/>
    <n v="0"/>
    <n v="2"/>
    <n v="0"/>
    <n v="2"/>
    <n v="0"/>
    <n v="0"/>
    <n v="0"/>
    <n v="0"/>
    <n v="1"/>
    <n v="1"/>
    <n v="0"/>
    <n v="1"/>
    <n v="1"/>
    <n v="0"/>
    <n v="0"/>
    <n v="0"/>
    <n v="2"/>
    <n v="2"/>
    <n v="4"/>
    <n v="0"/>
    <n v="0"/>
    <n v="0"/>
    <n v="0"/>
    <n v="0"/>
    <n v="0"/>
    <n v="1"/>
    <n v="1"/>
    <n v="0"/>
    <n v="1"/>
    <n v="0"/>
    <n v="0"/>
    <n v="0"/>
    <n v="0"/>
    <n v="0"/>
    <n v="0"/>
    <n v="0"/>
    <n v="0"/>
    <n v="0"/>
    <n v="0"/>
    <n v="0"/>
    <n v="0"/>
    <n v="0"/>
    <n v="0"/>
    <n v="0"/>
    <n v="0"/>
    <n v="0"/>
    <n v="0"/>
    <n v="0"/>
    <n v="0"/>
    <n v="0"/>
    <n v="1"/>
    <n v="0"/>
    <n v="1"/>
    <n v="0"/>
    <n v="0"/>
    <n v="0"/>
    <n v="0"/>
    <n v="0"/>
    <n v="0"/>
    <n v="1"/>
    <n v="1"/>
    <n v="0"/>
    <n v="0"/>
    <n v="1"/>
  </r>
  <r>
    <s v="08KPR1842X"/>
    <n v="4"/>
    <s v="DISCONTINUO"/>
    <s v="ESCUELA PRIMARIA"/>
    <n v="8"/>
    <s v="CHIHUAHUA"/>
    <n v="8"/>
    <s v="CHIHUAHUA"/>
    <n v="27"/>
    <x v="9"/>
    <x v="8"/>
    <n v="649"/>
    <s v="CHORUGUE"/>
    <s v="CALLE CHORUGUE"/>
    <n v="0"/>
    <s v="PÚBLICO"/>
    <x v="3"/>
    <n v="2"/>
    <s v="BÁSICA"/>
    <n v="2"/>
    <x v="0"/>
    <n v="2"/>
    <x v="2"/>
    <n v="0"/>
    <s v="NO APLICA"/>
    <n v="0"/>
    <s v="NO APLICA"/>
    <m/>
    <m/>
    <m/>
    <n v="0"/>
    <n v="6"/>
    <n v="4"/>
    <n v="10"/>
    <n v="6"/>
    <n v="4"/>
    <n v="10"/>
    <n v="3"/>
    <n v="0"/>
    <n v="3"/>
    <n v="0"/>
    <n v="0"/>
    <n v="0"/>
    <n v="0"/>
    <n v="0"/>
    <n v="0"/>
    <n v="0"/>
    <n v="2"/>
    <n v="2"/>
    <n v="0"/>
    <n v="0"/>
    <n v="0"/>
    <n v="2"/>
    <n v="1"/>
    <n v="3"/>
    <n v="0"/>
    <n v="1"/>
    <n v="1"/>
    <n v="1"/>
    <n v="1"/>
    <n v="2"/>
    <n v="3"/>
    <n v="5"/>
    <n v="8"/>
    <n v="0"/>
    <n v="0"/>
    <n v="0"/>
    <n v="0"/>
    <n v="0"/>
    <n v="0"/>
    <n v="1"/>
    <n v="1"/>
    <n v="0"/>
    <n v="1"/>
    <n v="0"/>
    <n v="0"/>
    <n v="0"/>
    <n v="0"/>
    <n v="0"/>
    <n v="0"/>
    <n v="0"/>
    <n v="0"/>
    <n v="0"/>
    <n v="0"/>
    <n v="0"/>
    <n v="0"/>
    <n v="0"/>
    <n v="0"/>
    <n v="0"/>
    <n v="0"/>
    <n v="0"/>
    <n v="0"/>
    <n v="0"/>
    <n v="0"/>
    <n v="0"/>
    <n v="1"/>
    <n v="0"/>
    <n v="1"/>
    <n v="0"/>
    <n v="0"/>
    <n v="0"/>
    <n v="0"/>
    <n v="0"/>
    <n v="0"/>
    <n v="1"/>
    <n v="1"/>
    <n v="0"/>
    <n v="0"/>
    <n v="1"/>
  </r>
  <r>
    <s v="08KPR1844V"/>
    <n v="4"/>
    <s v="DISCONTINUO"/>
    <s v="ESCUELA PRIMARIA"/>
    <n v="8"/>
    <s v="CHIHUAHUA"/>
    <n v="8"/>
    <s v="CHIHUAHUA"/>
    <n v="29"/>
    <x v="3"/>
    <x v="3"/>
    <n v="173"/>
    <s v="EL PORTUGAL"/>
    <s v="CALLE PORTUGAL"/>
    <n v="0"/>
    <s v="PÚBLICO"/>
    <x v="3"/>
    <n v="2"/>
    <s v="BÁSICA"/>
    <n v="2"/>
    <x v="0"/>
    <n v="2"/>
    <x v="2"/>
    <n v="0"/>
    <s v="NO APLICA"/>
    <n v="0"/>
    <s v="NO APLICA"/>
    <m/>
    <m/>
    <m/>
    <n v="0"/>
    <n v="4"/>
    <n v="8"/>
    <n v="12"/>
    <n v="4"/>
    <n v="8"/>
    <n v="12"/>
    <n v="2"/>
    <n v="2"/>
    <n v="4"/>
    <n v="0"/>
    <n v="0"/>
    <n v="0"/>
    <n v="0"/>
    <n v="0"/>
    <n v="0"/>
    <n v="0"/>
    <n v="1"/>
    <n v="1"/>
    <n v="1"/>
    <n v="1"/>
    <n v="2"/>
    <n v="1"/>
    <n v="2"/>
    <n v="3"/>
    <n v="0"/>
    <n v="2"/>
    <n v="2"/>
    <n v="0"/>
    <n v="0"/>
    <n v="0"/>
    <n v="2"/>
    <n v="6"/>
    <n v="8"/>
    <n v="0"/>
    <n v="0"/>
    <n v="0"/>
    <n v="0"/>
    <n v="0"/>
    <n v="0"/>
    <n v="1"/>
    <n v="1"/>
    <n v="1"/>
    <n v="0"/>
    <n v="0"/>
    <n v="0"/>
    <n v="0"/>
    <n v="0"/>
    <n v="0"/>
    <n v="0"/>
    <n v="0"/>
    <n v="0"/>
    <n v="0"/>
    <n v="0"/>
    <n v="0"/>
    <n v="0"/>
    <n v="0"/>
    <n v="0"/>
    <n v="0"/>
    <n v="0"/>
    <n v="0"/>
    <n v="0"/>
    <n v="0"/>
    <n v="0"/>
    <n v="0"/>
    <n v="1"/>
    <n v="1"/>
    <n v="0"/>
    <n v="0"/>
    <n v="0"/>
    <n v="0"/>
    <n v="0"/>
    <n v="0"/>
    <n v="0"/>
    <n v="1"/>
    <n v="1"/>
    <n v="0"/>
    <n v="0"/>
    <n v="1"/>
  </r>
  <r>
    <s v="08KPR1846T"/>
    <n v="4"/>
    <s v="DISCONTINUO"/>
    <s v="ESCUELA PRIMARIA"/>
    <n v="8"/>
    <s v="CHIHUAHUA"/>
    <n v="8"/>
    <s v="CHIHUAHUA"/>
    <n v="52"/>
    <x v="37"/>
    <x v="10"/>
    <n v="47"/>
    <s v="POTRERO DEL LLANO (LA MULA)"/>
    <s v="CALLE POTRERO DEL LLANO (LA MULA)"/>
    <n v="0"/>
    <s v="PÚBLICO"/>
    <x v="3"/>
    <n v="2"/>
    <s v="BÁSICA"/>
    <n v="2"/>
    <x v="0"/>
    <n v="2"/>
    <x v="2"/>
    <n v="0"/>
    <s v="NO APLICA"/>
    <n v="0"/>
    <s v="NO APLICA"/>
    <m/>
    <m/>
    <s v="08ACE0001J"/>
    <n v="0"/>
    <n v="0"/>
    <n v="4"/>
    <n v="4"/>
    <n v="0"/>
    <n v="4"/>
    <n v="4"/>
    <n v="0"/>
    <n v="1"/>
    <n v="1"/>
    <n v="0"/>
    <n v="0"/>
    <n v="0"/>
    <n v="0"/>
    <n v="0"/>
    <n v="0"/>
    <n v="0"/>
    <n v="1"/>
    <n v="1"/>
    <n v="0"/>
    <n v="1"/>
    <n v="1"/>
    <n v="0"/>
    <n v="1"/>
    <n v="1"/>
    <n v="0"/>
    <n v="0"/>
    <n v="0"/>
    <n v="0"/>
    <n v="0"/>
    <n v="0"/>
    <n v="0"/>
    <n v="3"/>
    <n v="3"/>
    <n v="0"/>
    <n v="0"/>
    <n v="0"/>
    <n v="0"/>
    <n v="0"/>
    <n v="0"/>
    <n v="1"/>
    <n v="1"/>
    <n v="1"/>
    <n v="0"/>
    <n v="0"/>
    <n v="0"/>
    <n v="0"/>
    <n v="0"/>
    <n v="0"/>
    <n v="0"/>
    <n v="0"/>
    <n v="0"/>
    <n v="0"/>
    <n v="0"/>
    <n v="0"/>
    <n v="0"/>
    <n v="0"/>
    <n v="0"/>
    <n v="0"/>
    <n v="0"/>
    <n v="0"/>
    <n v="0"/>
    <n v="0"/>
    <n v="0"/>
    <n v="0"/>
    <n v="1"/>
    <n v="1"/>
    <n v="0"/>
    <n v="0"/>
    <n v="0"/>
    <n v="0"/>
    <n v="0"/>
    <n v="0"/>
    <n v="0"/>
    <n v="1"/>
    <n v="1"/>
    <n v="0"/>
    <n v="0"/>
    <n v="1"/>
  </r>
  <r>
    <s v="08KPR1847S"/>
    <n v="4"/>
    <s v="DISCONTINUO"/>
    <s v="ESCUELA PRIMARIA"/>
    <n v="8"/>
    <s v="CHIHUAHUA"/>
    <n v="8"/>
    <s v="CHIHUAHUA"/>
    <n v="8"/>
    <x v="31"/>
    <x v="1"/>
    <n v="235"/>
    <s v="CHAPOTILLO"/>
    <s v="CALLE EL CHAPOTILLO"/>
    <n v="0"/>
    <s v="PÚBLICO"/>
    <x v="3"/>
    <n v="2"/>
    <s v="BÁSICA"/>
    <n v="2"/>
    <x v="0"/>
    <n v="2"/>
    <x v="2"/>
    <n v="0"/>
    <s v="NO APLICA"/>
    <n v="0"/>
    <s v="NO APLICA"/>
    <m/>
    <m/>
    <m/>
    <n v="0"/>
    <n v="4"/>
    <n v="5"/>
    <n v="9"/>
    <n v="4"/>
    <n v="5"/>
    <n v="9"/>
    <n v="0"/>
    <n v="0"/>
    <n v="0"/>
    <n v="1"/>
    <n v="0"/>
    <n v="1"/>
    <n v="1"/>
    <n v="0"/>
    <n v="1"/>
    <n v="1"/>
    <n v="4"/>
    <n v="5"/>
    <n v="0"/>
    <n v="0"/>
    <n v="0"/>
    <n v="0"/>
    <n v="0"/>
    <n v="0"/>
    <n v="0"/>
    <n v="0"/>
    <n v="0"/>
    <n v="2"/>
    <n v="0"/>
    <n v="2"/>
    <n v="4"/>
    <n v="4"/>
    <n v="8"/>
    <n v="0"/>
    <n v="0"/>
    <n v="0"/>
    <n v="0"/>
    <n v="0"/>
    <n v="0"/>
    <n v="1"/>
    <n v="1"/>
    <n v="0"/>
    <n v="1"/>
    <n v="0"/>
    <n v="0"/>
    <n v="0"/>
    <n v="0"/>
    <n v="0"/>
    <n v="0"/>
    <n v="0"/>
    <n v="0"/>
    <n v="0"/>
    <n v="0"/>
    <n v="0"/>
    <n v="0"/>
    <n v="0"/>
    <n v="0"/>
    <n v="0"/>
    <n v="0"/>
    <n v="0"/>
    <n v="0"/>
    <n v="0"/>
    <n v="0"/>
    <n v="0"/>
    <n v="1"/>
    <n v="0"/>
    <n v="1"/>
    <n v="0"/>
    <n v="0"/>
    <n v="0"/>
    <n v="0"/>
    <n v="0"/>
    <n v="0"/>
    <n v="1"/>
    <n v="1"/>
    <n v="0"/>
    <n v="0"/>
    <n v="1"/>
  </r>
  <r>
    <s v="08KPR1854B"/>
    <n v="4"/>
    <s v="DISCONTINUO"/>
    <s v="ESCUELA PRIMARIA"/>
    <n v="8"/>
    <s v="CHIHUAHUA"/>
    <n v="8"/>
    <s v="CHIHUAHUA"/>
    <n v="17"/>
    <x v="5"/>
    <x v="5"/>
    <n v="95"/>
    <s v="EJIDO EL LLORÓN"/>
    <s v="CALLE EL LLORON"/>
    <n v="0"/>
    <s v="PÚBLICO"/>
    <x v="3"/>
    <n v="2"/>
    <s v="BÁSICA"/>
    <n v="2"/>
    <x v="0"/>
    <n v="2"/>
    <x v="2"/>
    <n v="0"/>
    <s v="NO APLICA"/>
    <n v="0"/>
    <s v="NO APLICA"/>
    <m/>
    <m/>
    <m/>
    <n v="0"/>
    <n v="5"/>
    <n v="2"/>
    <n v="7"/>
    <n v="5"/>
    <n v="2"/>
    <n v="7"/>
    <n v="2"/>
    <n v="0"/>
    <n v="2"/>
    <n v="0"/>
    <n v="0"/>
    <n v="0"/>
    <n v="0"/>
    <n v="0"/>
    <n v="0"/>
    <n v="0"/>
    <n v="1"/>
    <n v="1"/>
    <n v="2"/>
    <n v="0"/>
    <n v="2"/>
    <n v="0"/>
    <n v="0"/>
    <n v="0"/>
    <n v="1"/>
    <n v="0"/>
    <n v="1"/>
    <n v="0"/>
    <n v="1"/>
    <n v="1"/>
    <n v="3"/>
    <n v="2"/>
    <n v="5"/>
    <n v="0"/>
    <n v="0"/>
    <n v="0"/>
    <n v="0"/>
    <n v="0"/>
    <n v="0"/>
    <n v="1"/>
    <n v="1"/>
    <n v="1"/>
    <n v="0"/>
    <n v="0"/>
    <n v="0"/>
    <n v="0"/>
    <n v="0"/>
    <n v="0"/>
    <n v="0"/>
    <n v="0"/>
    <n v="0"/>
    <n v="0"/>
    <n v="0"/>
    <n v="0"/>
    <n v="0"/>
    <n v="0"/>
    <n v="0"/>
    <n v="0"/>
    <n v="0"/>
    <n v="0"/>
    <n v="0"/>
    <n v="0"/>
    <n v="0"/>
    <n v="0"/>
    <n v="1"/>
    <n v="1"/>
    <n v="0"/>
    <n v="0"/>
    <n v="0"/>
    <n v="0"/>
    <n v="0"/>
    <n v="0"/>
    <n v="0"/>
    <n v="1"/>
    <n v="1"/>
    <n v="0"/>
    <n v="0"/>
    <n v="1"/>
  </r>
  <r>
    <s v="08KPR1855A"/>
    <n v="4"/>
    <s v="DISCONTINUO"/>
    <s v="PRIMARIA COMUNITARIA"/>
    <n v="8"/>
    <s v="CHIHUAHUA"/>
    <n v="8"/>
    <s v="CHIHUAHUA"/>
    <n v="31"/>
    <x v="16"/>
    <x v="5"/>
    <n v="525"/>
    <s v="EL MESTEÑO"/>
    <s v="CALLE EL MESTEÑO"/>
    <n v="0"/>
    <s v="PÚBLICO"/>
    <x v="3"/>
    <n v="2"/>
    <s v="BÁSICA"/>
    <n v="2"/>
    <x v="0"/>
    <n v="2"/>
    <x v="2"/>
    <n v="0"/>
    <s v="NO APLICA"/>
    <n v="0"/>
    <s v="NO APLICA"/>
    <m/>
    <m/>
    <m/>
    <n v="0"/>
    <n v="5"/>
    <n v="3"/>
    <n v="8"/>
    <n v="5"/>
    <n v="3"/>
    <n v="8"/>
    <n v="1"/>
    <n v="0"/>
    <n v="1"/>
    <n v="1"/>
    <n v="0"/>
    <n v="1"/>
    <n v="1"/>
    <n v="0"/>
    <n v="1"/>
    <n v="0"/>
    <n v="1"/>
    <n v="1"/>
    <n v="1"/>
    <n v="1"/>
    <n v="2"/>
    <n v="2"/>
    <n v="1"/>
    <n v="3"/>
    <n v="1"/>
    <n v="0"/>
    <n v="1"/>
    <n v="0"/>
    <n v="0"/>
    <n v="0"/>
    <n v="5"/>
    <n v="3"/>
    <n v="8"/>
    <n v="0"/>
    <n v="0"/>
    <n v="0"/>
    <n v="0"/>
    <n v="0"/>
    <n v="0"/>
    <n v="1"/>
    <n v="1"/>
    <n v="0"/>
    <n v="1"/>
    <n v="0"/>
    <n v="0"/>
    <n v="0"/>
    <n v="0"/>
    <n v="0"/>
    <n v="0"/>
    <n v="0"/>
    <n v="0"/>
    <n v="0"/>
    <n v="0"/>
    <n v="0"/>
    <n v="0"/>
    <n v="0"/>
    <n v="0"/>
    <n v="0"/>
    <n v="0"/>
    <n v="0"/>
    <n v="0"/>
    <n v="0"/>
    <n v="0"/>
    <n v="0"/>
    <n v="1"/>
    <n v="0"/>
    <n v="1"/>
    <n v="0"/>
    <n v="0"/>
    <n v="0"/>
    <n v="0"/>
    <n v="0"/>
    <n v="0"/>
    <n v="1"/>
    <n v="1"/>
    <n v="0"/>
    <n v="0"/>
    <n v="1"/>
  </r>
  <r>
    <s v="08KPR1856Z"/>
    <n v="4"/>
    <s v="DISCONTINUO"/>
    <s v="PRIMARIA COMUNITARIA"/>
    <n v="8"/>
    <s v="CHIHUAHUA"/>
    <n v="8"/>
    <s v="CHIHUAHUA"/>
    <n v="63"/>
    <x v="18"/>
    <x v="9"/>
    <n v="73"/>
    <s v="YAHUIRACHI"/>
    <s v="CALLE YAHUIRACHI"/>
    <n v="0"/>
    <s v="PÚBLICO"/>
    <x v="3"/>
    <n v="2"/>
    <s v="BÁSICA"/>
    <n v="2"/>
    <x v="0"/>
    <n v="2"/>
    <x v="2"/>
    <n v="0"/>
    <s v="NO APLICA"/>
    <n v="0"/>
    <s v="NO APLICA"/>
    <m/>
    <m/>
    <m/>
    <n v="0"/>
    <n v="6"/>
    <n v="5"/>
    <n v="11"/>
    <n v="6"/>
    <n v="5"/>
    <n v="11"/>
    <n v="1"/>
    <n v="0"/>
    <n v="1"/>
    <n v="0"/>
    <n v="0"/>
    <n v="0"/>
    <n v="0"/>
    <n v="0"/>
    <n v="0"/>
    <n v="0"/>
    <n v="2"/>
    <n v="2"/>
    <n v="0"/>
    <n v="0"/>
    <n v="0"/>
    <n v="1"/>
    <n v="0"/>
    <n v="1"/>
    <n v="0"/>
    <n v="2"/>
    <n v="2"/>
    <n v="4"/>
    <n v="1"/>
    <n v="5"/>
    <n v="5"/>
    <n v="5"/>
    <n v="10"/>
    <n v="0"/>
    <n v="0"/>
    <n v="0"/>
    <n v="0"/>
    <n v="0"/>
    <n v="0"/>
    <n v="1"/>
    <n v="1"/>
    <n v="0"/>
    <n v="1"/>
    <n v="0"/>
    <n v="0"/>
    <n v="0"/>
    <n v="0"/>
    <n v="0"/>
    <n v="0"/>
    <n v="0"/>
    <n v="0"/>
    <n v="0"/>
    <n v="0"/>
    <n v="0"/>
    <n v="0"/>
    <n v="0"/>
    <n v="0"/>
    <n v="0"/>
    <n v="0"/>
    <n v="0"/>
    <n v="0"/>
    <n v="0"/>
    <n v="0"/>
    <n v="0"/>
    <n v="1"/>
    <n v="0"/>
    <n v="1"/>
    <n v="0"/>
    <n v="0"/>
    <n v="0"/>
    <n v="0"/>
    <n v="0"/>
    <n v="0"/>
    <n v="1"/>
    <n v="1"/>
    <n v="0"/>
    <n v="0"/>
    <n v="1"/>
  </r>
  <r>
    <s v="08KPR1867F"/>
    <n v="4"/>
    <s v="DISCONTINUO"/>
    <s v="ESCUELA PRIMARIA"/>
    <n v="8"/>
    <s v="CHIHUAHUA"/>
    <n v="8"/>
    <s v="CHIHUAHUA"/>
    <n v="29"/>
    <x v="3"/>
    <x v="3"/>
    <n v="1589"/>
    <s v="EL CHAPOTE (EL MOCO)"/>
    <s v="CALLE BARRANCO DEL CHAPOTE"/>
    <n v="0"/>
    <s v="PÚBLICO"/>
    <x v="3"/>
    <n v="2"/>
    <s v="BÁSICA"/>
    <n v="2"/>
    <x v="0"/>
    <n v="2"/>
    <x v="2"/>
    <n v="0"/>
    <s v="NO APLICA"/>
    <n v="0"/>
    <s v="NO APLICA"/>
    <m/>
    <m/>
    <m/>
    <n v="0"/>
    <n v="4"/>
    <n v="3"/>
    <n v="7"/>
    <n v="4"/>
    <n v="3"/>
    <n v="7"/>
    <n v="1"/>
    <n v="0"/>
    <n v="1"/>
    <n v="0"/>
    <n v="0"/>
    <n v="0"/>
    <n v="0"/>
    <n v="0"/>
    <n v="0"/>
    <n v="0"/>
    <n v="2"/>
    <n v="2"/>
    <n v="0"/>
    <n v="1"/>
    <n v="1"/>
    <n v="0"/>
    <n v="0"/>
    <n v="0"/>
    <n v="1"/>
    <n v="0"/>
    <n v="1"/>
    <n v="2"/>
    <n v="0"/>
    <n v="2"/>
    <n v="3"/>
    <n v="3"/>
    <n v="6"/>
    <n v="0"/>
    <n v="0"/>
    <n v="0"/>
    <n v="0"/>
    <n v="0"/>
    <n v="0"/>
    <n v="1"/>
    <n v="1"/>
    <n v="1"/>
    <n v="0"/>
    <n v="0"/>
    <n v="0"/>
    <n v="0"/>
    <n v="0"/>
    <n v="0"/>
    <n v="0"/>
    <n v="0"/>
    <n v="0"/>
    <n v="0"/>
    <n v="0"/>
    <n v="0"/>
    <n v="0"/>
    <n v="0"/>
    <n v="0"/>
    <n v="0"/>
    <n v="0"/>
    <n v="0"/>
    <n v="0"/>
    <n v="0"/>
    <n v="0"/>
    <n v="0"/>
    <n v="1"/>
    <n v="1"/>
    <n v="0"/>
    <n v="0"/>
    <n v="0"/>
    <n v="0"/>
    <n v="0"/>
    <n v="0"/>
    <n v="0"/>
    <n v="1"/>
    <n v="1"/>
    <n v="0"/>
    <n v="0"/>
    <n v="1"/>
  </r>
  <r>
    <s v="08KPR1868E"/>
    <n v="4"/>
    <s v="DISCONTINUO"/>
    <s v="PRIMARIA COMUNITARIA AULA COMPARTIDA"/>
    <n v="8"/>
    <s v="CHIHUAHUA"/>
    <n v="8"/>
    <s v="CHIHUAHUA"/>
    <n v="46"/>
    <x v="34"/>
    <x v="8"/>
    <n v="577"/>
    <s v="LA TESCALAMA"/>
    <s v="CALLE NINGUNO"/>
    <n v="0"/>
    <s v="PÚBLICO"/>
    <x v="3"/>
    <n v="2"/>
    <s v="BÁSICA"/>
    <n v="2"/>
    <x v="0"/>
    <n v="2"/>
    <x v="2"/>
    <n v="1"/>
    <s v="SERVICIOS"/>
    <n v="5"/>
    <s v="INDIGENA"/>
    <m/>
    <m/>
    <m/>
    <n v="0"/>
    <n v="1"/>
    <n v="7"/>
    <n v="8"/>
    <n v="1"/>
    <n v="7"/>
    <n v="8"/>
    <n v="0"/>
    <n v="0"/>
    <n v="0"/>
    <n v="0"/>
    <n v="0"/>
    <n v="0"/>
    <n v="0"/>
    <n v="0"/>
    <n v="0"/>
    <n v="1"/>
    <n v="1"/>
    <n v="2"/>
    <n v="0"/>
    <n v="0"/>
    <n v="0"/>
    <n v="0"/>
    <n v="0"/>
    <n v="0"/>
    <n v="0"/>
    <n v="1"/>
    <n v="1"/>
    <n v="0"/>
    <n v="2"/>
    <n v="2"/>
    <n v="1"/>
    <n v="4"/>
    <n v="5"/>
    <n v="0"/>
    <n v="0"/>
    <n v="0"/>
    <n v="0"/>
    <n v="0"/>
    <n v="0"/>
    <n v="1"/>
    <n v="1"/>
    <n v="1"/>
    <n v="0"/>
    <n v="0"/>
    <n v="0"/>
    <n v="0"/>
    <n v="0"/>
    <n v="0"/>
    <n v="0"/>
    <n v="0"/>
    <n v="0"/>
    <n v="0"/>
    <n v="0"/>
    <n v="0"/>
    <n v="0"/>
    <n v="0"/>
    <n v="0"/>
    <n v="0"/>
    <n v="0"/>
    <n v="0"/>
    <n v="0"/>
    <n v="0"/>
    <n v="0"/>
    <n v="0"/>
    <n v="1"/>
    <n v="1"/>
    <n v="0"/>
    <n v="0"/>
    <n v="0"/>
    <n v="0"/>
    <n v="0"/>
    <n v="0"/>
    <n v="0"/>
    <n v="1"/>
    <n v="1"/>
    <n v="0"/>
    <n v="0"/>
    <n v="1"/>
  </r>
  <r>
    <s v="08KPR1873Q"/>
    <n v="4"/>
    <s v="DISCONTINUO"/>
    <s v="PRIMARIA COMUNITARIA AULA COMPARTIDA"/>
    <n v="8"/>
    <s v="CHIHUAHUA"/>
    <n v="8"/>
    <s v="CHIHUAHUA"/>
    <n v="29"/>
    <x v="3"/>
    <x v="3"/>
    <n v="1924"/>
    <s v="TAHONAS [ASERRADERO]"/>
    <s v="CALLE TAHONAS [ASERRADERO]"/>
    <n v="0"/>
    <s v="PÚBLICO"/>
    <x v="3"/>
    <n v="2"/>
    <s v="BÁSICA"/>
    <n v="2"/>
    <x v="0"/>
    <n v="2"/>
    <x v="2"/>
    <n v="0"/>
    <s v="NO APLICA"/>
    <n v="0"/>
    <s v="NO APLICA"/>
    <m/>
    <m/>
    <m/>
    <n v="0"/>
    <n v="3"/>
    <n v="2"/>
    <n v="5"/>
    <n v="3"/>
    <n v="2"/>
    <n v="5"/>
    <n v="0"/>
    <n v="0"/>
    <n v="0"/>
    <n v="0"/>
    <n v="0"/>
    <n v="0"/>
    <n v="0"/>
    <n v="0"/>
    <n v="0"/>
    <n v="1"/>
    <n v="0"/>
    <n v="1"/>
    <n v="0"/>
    <n v="0"/>
    <n v="0"/>
    <n v="1"/>
    <n v="0"/>
    <n v="1"/>
    <n v="1"/>
    <n v="1"/>
    <n v="2"/>
    <n v="0"/>
    <n v="1"/>
    <n v="1"/>
    <n v="3"/>
    <n v="2"/>
    <n v="5"/>
    <n v="0"/>
    <n v="0"/>
    <n v="0"/>
    <n v="0"/>
    <n v="0"/>
    <n v="0"/>
    <n v="1"/>
    <n v="1"/>
    <n v="0"/>
    <n v="1"/>
    <n v="0"/>
    <n v="0"/>
    <n v="0"/>
    <n v="0"/>
    <n v="0"/>
    <n v="0"/>
    <n v="0"/>
    <n v="0"/>
    <n v="0"/>
    <n v="0"/>
    <n v="0"/>
    <n v="0"/>
    <n v="0"/>
    <n v="0"/>
    <n v="0"/>
    <n v="0"/>
    <n v="0"/>
    <n v="0"/>
    <n v="0"/>
    <n v="0"/>
    <n v="0"/>
    <n v="1"/>
    <n v="0"/>
    <n v="1"/>
    <n v="0"/>
    <n v="0"/>
    <n v="0"/>
    <n v="0"/>
    <n v="0"/>
    <n v="0"/>
    <n v="1"/>
    <n v="1"/>
    <n v="0"/>
    <n v="0"/>
    <n v="1"/>
  </r>
  <r>
    <s v="08KPR1880Z"/>
    <n v="4"/>
    <s v="DISCONTINUO"/>
    <s v="ESCUELA PRIMARIA"/>
    <n v="8"/>
    <s v="CHIHUAHUA"/>
    <n v="8"/>
    <s v="CHIHUAHUA"/>
    <n v="29"/>
    <x v="3"/>
    <x v="3"/>
    <n v="1715"/>
    <s v="ARROYO DEL AGUA"/>
    <s v="CALLE ARROYO DEL AGUA"/>
    <n v="0"/>
    <s v="PÚBLICO"/>
    <x v="3"/>
    <n v="2"/>
    <s v="BÁSICA"/>
    <n v="2"/>
    <x v="0"/>
    <n v="2"/>
    <x v="2"/>
    <n v="0"/>
    <s v="NO APLICA"/>
    <n v="0"/>
    <s v="NO APLICA"/>
    <m/>
    <m/>
    <m/>
    <n v="0"/>
    <n v="5"/>
    <n v="0"/>
    <n v="5"/>
    <n v="5"/>
    <n v="0"/>
    <n v="5"/>
    <n v="0"/>
    <n v="0"/>
    <n v="0"/>
    <n v="0"/>
    <n v="0"/>
    <n v="0"/>
    <n v="0"/>
    <n v="0"/>
    <n v="0"/>
    <n v="2"/>
    <n v="0"/>
    <n v="2"/>
    <n v="2"/>
    <n v="0"/>
    <n v="2"/>
    <n v="0"/>
    <n v="0"/>
    <n v="0"/>
    <n v="0"/>
    <n v="0"/>
    <n v="0"/>
    <n v="1"/>
    <n v="0"/>
    <n v="1"/>
    <n v="5"/>
    <n v="0"/>
    <n v="5"/>
    <n v="0"/>
    <n v="0"/>
    <n v="0"/>
    <n v="0"/>
    <n v="0"/>
    <n v="0"/>
    <n v="1"/>
    <n v="1"/>
    <n v="1"/>
    <n v="0"/>
    <n v="0"/>
    <n v="0"/>
    <n v="0"/>
    <n v="0"/>
    <n v="0"/>
    <n v="0"/>
    <n v="0"/>
    <n v="0"/>
    <n v="0"/>
    <n v="0"/>
    <n v="0"/>
    <n v="0"/>
    <n v="0"/>
    <n v="0"/>
    <n v="0"/>
    <n v="0"/>
    <n v="0"/>
    <n v="0"/>
    <n v="0"/>
    <n v="0"/>
    <n v="0"/>
    <n v="1"/>
    <n v="1"/>
    <n v="0"/>
    <n v="0"/>
    <n v="0"/>
    <n v="0"/>
    <n v="0"/>
    <n v="0"/>
    <n v="0"/>
    <n v="1"/>
    <n v="1"/>
    <n v="0"/>
    <n v="0"/>
    <n v="1"/>
  </r>
  <r>
    <s v="08KPR1881Z"/>
    <n v="4"/>
    <s v="DISCONTINUO"/>
    <s v="PRIMARIA COMUNITARIA"/>
    <n v="8"/>
    <s v="CHIHUAHUA"/>
    <n v="8"/>
    <s v="CHIHUAHUA"/>
    <n v="29"/>
    <x v="3"/>
    <x v="3"/>
    <n v="1942"/>
    <s v="LAS ESCALERAS"/>
    <s v="CALLE LAS ESCALERAS"/>
    <n v="0"/>
    <s v="PÚBLICO"/>
    <x v="3"/>
    <n v="2"/>
    <s v="BÁSICA"/>
    <n v="2"/>
    <x v="0"/>
    <n v="2"/>
    <x v="2"/>
    <n v="0"/>
    <s v="NO APLICA"/>
    <n v="0"/>
    <s v="NO APLICA"/>
    <m/>
    <m/>
    <m/>
    <n v="0"/>
    <n v="4"/>
    <n v="2"/>
    <n v="6"/>
    <n v="4"/>
    <n v="2"/>
    <n v="6"/>
    <n v="0"/>
    <n v="0"/>
    <n v="0"/>
    <n v="0"/>
    <n v="0"/>
    <n v="0"/>
    <n v="0"/>
    <n v="0"/>
    <n v="0"/>
    <n v="0"/>
    <n v="0"/>
    <n v="0"/>
    <n v="1"/>
    <n v="0"/>
    <n v="1"/>
    <n v="1"/>
    <n v="1"/>
    <n v="2"/>
    <n v="1"/>
    <n v="0"/>
    <n v="1"/>
    <n v="1"/>
    <n v="1"/>
    <n v="2"/>
    <n v="4"/>
    <n v="2"/>
    <n v="6"/>
    <n v="0"/>
    <n v="0"/>
    <n v="0"/>
    <n v="0"/>
    <n v="0"/>
    <n v="0"/>
    <n v="1"/>
    <n v="1"/>
    <n v="0"/>
    <n v="1"/>
    <n v="0"/>
    <n v="0"/>
    <n v="0"/>
    <n v="0"/>
    <n v="0"/>
    <n v="0"/>
    <n v="0"/>
    <n v="0"/>
    <n v="0"/>
    <n v="0"/>
    <n v="0"/>
    <n v="0"/>
    <n v="0"/>
    <n v="0"/>
    <n v="0"/>
    <n v="0"/>
    <n v="0"/>
    <n v="0"/>
    <n v="0"/>
    <n v="0"/>
    <n v="0"/>
    <n v="1"/>
    <n v="0"/>
    <n v="1"/>
    <n v="0"/>
    <n v="0"/>
    <n v="0"/>
    <n v="0"/>
    <n v="0"/>
    <n v="0"/>
    <n v="1"/>
    <n v="1"/>
    <n v="0"/>
    <n v="0"/>
    <n v="1"/>
  </r>
  <r>
    <s v="08KPR1885V"/>
    <n v="4"/>
    <s v="DISCONTINUO"/>
    <s v="ESCUELA PRIMARIA"/>
    <n v="8"/>
    <s v="CHIHUAHUA"/>
    <n v="8"/>
    <s v="CHIHUAHUA"/>
    <n v="17"/>
    <x v="5"/>
    <x v="5"/>
    <n v="96"/>
    <s v="MAURILIO ORTÍZ"/>
    <s v="CALLE MAURILIO ORTIZ"/>
    <n v="0"/>
    <s v="PÚBLICO"/>
    <x v="3"/>
    <n v="2"/>
    <s v="BÁSICA"/>
    <n v="2"/>
    <x v="0"/>
    <n v="2"/>
    <x v="2"/>
    <n v="0"/>
    <s v="NO APLICA"/>
    <n v="0"/>
    <s v="NO APLICA"/>
    <m/>
    <m/>
    <m/>
    <n v="0"/>
    <n v="12"/>
    <n v="5"/>
    <n v="17"/>
    <n v="12"/>
    <n v="5"/>
    <n v="17"/>
    <n v="2"/>
    <n v="1"/>
    <n v="3"/>
    <n v="0"/>
    <n v="0"/>
    <n v="0"/>
    <n v="0"/>
    <n v="0"/>
    <n v="0"/>
    <n v="2"/>
    <n v="2"/>
    <n v="4"/>
    <n v="2"/>
    <n v="0"/>
    <n v="2"/>
    <n v="2"/>
    <n v="1"/>
    <n v="3"/>
    <n v="2"/>
    <n v="1"/>
    <n v="3"/>
    <n v="2"/>
    <n v="0"/>
    <n v="2"/>
    <n v="10"/>
    <n v="4"/>
    <n v="14"/>
    <n v="0"/>
    <n v="0"/>
    <n v="0"/>
    <n v="0"/>
    <n v="0"/>
    <n v="0"/>
    <n v="1"/>
    <n v="1"/>
    <n v="0"/>
    <n v="1"/>
    <n v="0"/>
    <n v="0"/>
    <n v="0"/>
    <n v="0"/>
    <n v="0"/>
    <n v="0"/>
    <n v="0"/>
    <n v="0"/>
    <n v="0"/>
    <n v="0"/>
    <n v="0"/>
    <n v="0"/>
    <n v="0"/>
    <n v="0"/>
    <n v="0"/>
    <n v="0"/>
    <n v="0"/>
    <n v="0"/>
    <n v="0"/>
    <n v="0"/>
    <n v="0"/>
    <n v="1"/>
    <n v="0"/>
    <n v="1"/>
    <n v="0"/>
    <n v="0"/>
    <n v="0"/>
    <n v="0"/>
    <n v="0"/>
    <n v="0"/>
    <n v="1"/>
    <n v="1"/>
    <n v="0"/>
    <n v="0"/>
    <n v="1"/>
  </r>
  <r>
    <s v="08KPR1887T"/>
    <n v="4"/>
    <s v="DISCONTINUO"/>
    <s v="PRIMARIA COMUNITARIA"/>
    <n v="8"/>
    <s v="CHIHUAHUA"/>
    <n v="8"/>
    <s v="CHIHUAHUA"/>
    <n v="17"/>
    <x v="5"/>
    <x v="5"/>
    <n v="105"/>
    <s v="NUEVO ZARAGOZA (LOS ADOBES)"/>
    <s v="CALLE NUEVO ZARAGOZA (LOS ADOBES)"/>
    <n v="0"/>
    <s v="PÚBLICO"/>
    <x v="3"/>
    <n v="2"/>
    <s v="BÁSICA"/>
    <n v="2"/>
    <x v="0"/>
    <n v="2"/>
    <x v="2"/>
    <n v="0"/>
    <s v="NO APLICA"/>
    <n v="0"/>
    <s v="NO APLICA"/>
    <m/>
    <m/>
    <m/>
    <n v="0"/>
    <n v="13"/>
    <n v="4"/>
    <n v="17"/>
    <n v="13"/>
    <n v="4"/>
    <n v="17"/>
    <n v="1"/>
    <n v="2"/>
    <n v="3"/>
    <n v="0"/>
    <n v="1"/>
    <n v="1"/>
    <n v="0"/>
    <n v="1"/>
    <n v="1"/>
    <n v="4"/>
    <n v="2"/>
    <n v="6"/>
    <n v="1"/>
    <n v="0"/>
    <n v="1"/>
    <n v="4"/>
    <n v="0"/>
    <n v="4"/>
    <n v="2"/>
    <n v="0"/>
    <n v="2"/>
    <n v="1"/>
    <n v="0"/>
    <n v="1"/>
    <n v="12"/>
    <n v="3"/>
    <n v="15"/>
    <n v="0"/>
    <n v="0"/>
    <n v="0"/>
    <n v="0"/>
    <n v="0"/>
    <n v="0"/>
    <n v="1"/>
    <n v="1"/>
    <n v="0"/>
    <n v="1"/>
    <n v="0"/>
    <n v="0"/>
    <n v="0"/>
    <n v="0"/>
    <n v="0"/>
    <n v="0"/>
    <n v="0"/>
    <n v="0"/>
    <n v="0"/>
    <n v="0"/>
    <n v="0"/>
    <n v="0"/>
    <n v="0"/>
    <n v="0"/>
    <n v="0"/>
    <n v="0"/>
    <n v="0"/>
    <n v="0"/>
    <n v="0"/>
    <n v="0"/>
    <n v="0"/>
    <n v="1"/>
    <n v="0"/>
    <n v="1"/>
    <n v="0"/>
    <n v="0"/>
    <n v="0"/>
    <n v="0"/>
    <n v="0"/>
    <n v="0"/>
    <n v="1"/>
    <n v="1"/>
    <n v="0"/>
    <n v="0"/>
    <n v="1"/>
  </r>
  <r>
    <s v="08KPR1890G"/>
    <n v="4"/>
    <s v="DISCONTINUO"/>
    <s v="ESCUELA PRIMARIA"/>
    <n v="8"/>
    <s v="CHIHUAHUA"/>
    <n v="8"/>
    <s v="CHIHUAHUA"/>
    <n v="51"/>
    <x v="11"/>
    <x v="1"/>
    <n v="82"/>
    <s v="LOS LLANITOS"/>
    <s v="CALLE LOS LLANITOS"/>
    <n v="0"/>
    <s v="PÚBLICO"/>
    <x v="3"/>
    <n v="2"/>
    <s v="BÁSICA"/>
    <n v="2"/>
    <x v="0"/>
    <n v="2"/>
    <x v="2"/>
    <n v="0"/>
    <s v="NO APLICA"/>
    <n v="0"/>
    <s v="NO APLICA"/>
    <m/>
    <m/>
    <m/>
    <n v="0"/>
    <n v="1"/>
    <n v="4"/>
    <n v="5"/>
    <n v="1"/>
    <n v="4"/>
    <n v="5"/>
    <n v="0"/>
    <n v="1"/>
    <n v="1"/>
    <n v="0"/>
    <n v="1"/>
    <n v="1"/>
    <n v="0"/>
    <n v="1"/>
    <n v="1"/>
    <n v="1"/>
    <n v="0"/>
    <n v="1"/>
    <n v="0"/>
    <n v="2"/>
    <n v="2"/>
    <n v="0"/>
    <n v="1"/>
    <n v="1"/>
    <n v="0"/>
    <n v="2"/>
    <n v="2"/>
    <n v="0"/>
    <n v="0"/>
    <n v="0"/>
    <n v="1"/>
    <n v="6"/>
    <n v="7"/>
    <n v="0"/>
    <n v="0"/>
    <n v="0"/>
    <n v="0"/>
    <n v="0"/>
    <n v="0"/>
    <n v="1"/>
    <n v="1"/>
    <n v="0"/>
    <n v="1"/>
    <n v="0"/>
    <n v="0"/>
    <n v="0"/>
    <n v="0"/>
    <n v="0"/>
    <n v="0"/>
    <n v="0"/>
    <n v="0"/>
    <n v="0"/>
    <n v="0"/>
    <n v="0"/>
    <n v="0"/>
    <n v="0"/>
    <n v="0"/>
    <n v="0"/>
    <n v="0"/>
    <n v="0"/>
    <n v="0"/>
    <n v="0"/>
    <n v="0"/>
    <n v="0"/>
    <n v="1"/>
    <n v="0"/>
    <n v="1"/>
    <n v="0"/>
    <n v="0"/>
    <n v="0"/>
    <n v="0"/>
    <n v="0"/>
    <n v="0"/>
    <n v="1"/>
    <n v="1"/>
    <n v="0"/>
    <n v="0"/>
    <n v="1"/>
  </r>
  <r>
    <s v="08KPR1892E"/>
    <n v="4"/>
    <s v="DISCONTINUO"/>
    <s v="ESCUELA PRIMARIA"/>
    <n v="8"/>
    <s v="CHIHUAHUA"/>
    <n v="8"/>
    <s v="CHIHUAHUA"/>
    <n v="1"/>
    <x v="46"/>
    <x v="0"/>
    <n v="86"/>
    <s v="RANCHO NUEVO"/>
    <s v="CALLE RANCHO NUEVO"/>
    <n v="0"/>
    <s v="PÚBLICO"/>
    <x v="3"/>
    <n v="2"/>
    <s v="BÁSICA"/>
    <n v="2"/>
    <x v="0"/>
    <n v="2"/>
    <x v="2"/>
    <n v="0"/>
    <s v="NO APLICA"/>
    <n v="0"/>
    <s v="NO APLICA"/>
    <m/>
    <m/>
    <m/>
    <n v="0"/>
    <n v="3"/>
    <n v="7"/>
    <n v="10"/>
    <n v="3"/>
    <n v="7"/>
    <n v="10"/>
    <n v="0"/>
    <n v="1"/>
    <n v="1"/>
    <n v="0"/>
    <n v="0"/>
    <n v="0"/>
    <n v="0"/>
    <n v="0"/>
    <n v="0"/>
    <n v="0"/>
    <n v="2"/>
    <n v="2"/>
    <n v="1"/>
    <n v="1"/>
    <n v="2"/>
    <n v="1"/>
    <n v="1"/>
    <n v="2"/>
    <n v="0"/>
    <n v="1"/>
    <n v="1"/>
    <n v="1"/>
    <n v="0"/>
    <n v="1"/>
    <n v="3"/>
    <n v="5"/>
    <n v="8"/>
    <n v="0"/>
    <n v="0"/>
    <n v="0"/>
    <n v="0"/>
    <n v="0"/>
    <n v="0"/>
    <n v="1"/>
    <n v="1"/>
    <n v="0"/>
    <n v="1"/>
    <n v="0"/>
    <n v="0"/>
    <n v="0"/>
    <n v="0"/>
    <n v="0"/>
    <n v="0"/>
    <n v="0"/>
    <n v="0"/>
    <n v="0"/>
    <n v="0"/>
    <n v="0"/>
    <n v="0"/>
    <n v="0"/>
    <n v="0"/>
    <n v="0"/>
    <n v="0"/>
    <n v="0"/>
    <n v="0"/>
    <n v="0"/>
    <n v="0"/>
    <n v="0"/>
    <n v="1"/>
    <n v="0"/>
    <n v="1"/>
    <n v="0"/>
    <n v="0"/>
    <n v="0"/>
    <n v="0"/>
    <n v="0"/>
    <n v="0"/>
    <n v="1"/>
    <n v="1"/>
    <n v="0"/>
    <n v="0"/>
    <n v="1"/>
  </r>
  <r>
    <s v="08KPR1893D"/>
    <n v="4"/>
    <s v="DISCONTINUO"/>
    <s v="ESCUELA PRIMARIA"/>
    <n v="8"/>
    <s v="CHIHUAHUA"/>
    <n v="8"/>
    <s v="CHIHUAHUA"/>
    <n v="31"/>
    <x v="16"/>
    <x v="5"/>
    <n v="127"/>
    <s v="EJIDO CONSTITUCIÓN (LA TINAJA)"/>
    <s v="CALLE EJIDO CONSTITUCION (LA TINAJA)"/>
    <n v="0"/>
    <s v="PÚBLICO"/>
    <x v="3"/>
    <n v="2"/>
    <s v="BÁSICA"/>
    <n v="2"/>
    <x v="0"/>
    <n v="2"/>
    <x v="2"/>
    <n v="0"/>
    <s v="NO APLICA"/>
    <n v="0"/>
    <s v="NO APLICA"/>
    <m/>
    <m/>
    <s v="08ACE0001J"/>
    <n v="0"/>
    <n v="4"/>
    <n v="3"/>
    <n v="7"/>
    <n v="4"/>
    <n v="3"/>
    <n v="7"/>
    <n v="0"/>
    <n v="0"/>
    <n v="0"/>
    <n v="1"/>
    <n v="0"/>
    <n v="1"/>
    <n v="1"/>
    <n v="0"/>
    <n v="1"/>
    <n v="3"/>
    <n v="2"/>
    <n v="5"/>
    <n v="1"/>
    <n v="1"/>
    <n v="2"/>
    <n v="0"/>
    <n v="0"/>
    <n v="0"/>
    <n v="0"/>
    <n v="0"/>
    <n v="0"/>
    <n v="0"/>
    <n v="0"/>
    <n v="0"/>
    <n v="5"/>
    <n v="3"/>
    <n v="8"/>
    <n v="0"/>
    <n v="0"/>
    <n v="0"/>
    <n v="0"/>
    <n v="0"/>
    <n v="0"/>
    <n v="1"/>
    <n v="1"/>
    <n v="0"/>
    <n v="1"/>
    <n v="0"/>
    <n v="0"/>
    <n v="0"/>
    <n v="0"/>
    <n v="0"/>
    <n v="0"/>
    <n v="0"/>
    <n v="0"/>
    <n v="0"/>
    <n v="0"/>
    <n v="0"/>
    <n v="0"/>
    <n v="0"/>
    <n v="0"/>
    <n v="0"/>
    <n v="0"/>
    <n v="0"/>
    <n v="0"/>
    <n v="0"/>
    <n v="0"/>
    <n v="0"/>
    <n v="1"/>
    <n v="0"/>
    <n v="1"/>
    <n v="0"/>
    <n v="0"/>
    <n v="0"/>
    <n v="0"/>
    <n v="0"/>
    <n v="0"/>
    <n v="1"/>
    <n v="1"/>
    <n v="0"/>
    <n v="0"/>
    <n v="1"/>
  </r>
  <r>
    <s v="08KPR1899Y"/>
    <n v="4"/>
    <s v="DISCONTINUO"/>
    <s v="ESCUELA PRIMARIA"/>
    <n v="8"/>
    <s v="CHIHUAHUA"/>
    <n v="8"/>
    <s v="CHIHUAHUA"/>
    <n v="46"/>
    <x v="34"/>
    <x v="8"/>
    <n v="51"/>
    <s v="LAS CUEVAS"/>
    <s v="CALLE LAS CUEVAS"/>
    <n v="0"/>
    <s v="PÚBLICO"/>
    <x v="3"/>
    <n v="2"/>
    <s v="BÁSICA"/>
    <n v="2"/>
    <x v="0"/>
    <n v="2"/>
    <x v="2"/>
    <n v="0"/>
    <s v="NO APLICA"/>
    <n v="0"/>
    <s v="NO APLICA"/>
    <m/>
    <m/>
    <m/>
    <n v="0"/>
    <n v="4"/>
    <n v="1"/>
    <n v="5"/>
    <n v="4"/>
    <n v="1"/>
    <n v="5"/>
    <n v="1"/>
    <n v="0"/>
    <n v="1"/>
    <n v="0"/>
    <n v="0"/>
    <n v="0"/>
    <n v="0"/>
    <n v="0"/>
    <n v="0"/>
    <n v="0"/>
    <n v="1"/>
    <n v="1"/>
    <n v="2"/>
    <n v="0"/>
    <n v="2"/>
    <n v="1"/>
    <n v="0"/>
    <n v="1"/>
    <n v="1"/>
    <n v="0"/>
    <n v="1"/>
    <n v="0"/>
    <n v="0"/>
    <n v="0"/>
    <n v="4"/>
    <n v="1"/>
    <n v="5"/>
    <n v="0"/>
    <n v="0"/>
    <n v="0"/>
    <n v="0"/>
    <n v="0"/>
    <n v="0"/>
    <n v="1"/>
    <n v="1"/>
    <n v="0"/>
    <n v="1"/>
    <n v="0"/>
    <n v="0"/>
    <n v="0"/>
    <n v="0"/>
    <n v="0"/>
    <n v="0"/>
    <n v="0"/>
    <n v="0"/>
    <n v="0"/>
    <n v="0"/>
    <n v="0"/>
    <n v="0"/>
    <n v="0"/>
    <n v="0"/>
    <n v="0"/>
    <n v="0"/>
    <n v="0"/>
    <n v="0"/>
    <n v="0"/>
    <n v="0"/>
    <n v="0"/>
    <n v="1"/>
    <n v="0"/>
    <n v="1"/>
    <n v="0"/>
    <n v="0"/>
    <n v="0"/>
    <n v="0"/>
    <n v="0"/>
    <n v="0"/>
    <n v="1"/>
    <n v="1"/>
    <n v="0"/>
    <n v="0"/>
    <n v="1"/>
  </r>
  <r>
    <s v="08KPR1911C"/>
    <n v="4"/>
    <s v="DISCONTINUO"/>
    <s v="ESCUELA PRIMARIA"/>
    <n v="8"/>
    <s v="CHIHUAHUA"/>
    <n v="8"/>
    <s v="CHIHUAHUA"/>
    <n v="40"/>
    <x v="12"/>
    <x v="9"/>
    <n v="111"/>
    <s v="CAMPO EL DOS (DOS DE ARRIBA)"/>
    <s v="CALLE EJIDO CAMPO DOS"/>
    <n v="0"/>
    <s v="PÚBLICO"/>
    <x v="3"/>
    <n v="2"/>
    <s v="BÁSICA"/>
    <n v="2"/>
    <x v="0"/>
    <n v="2"/>
    <x v="2"/>
    <n v="0"/>
    <s v="NO APLICA"/>
    <n v="0"/>
    <s v="NO APLICA"/>
    <m/>
    <m/>
    <m/>
    <n v="0"/>
    <n v="2"/>
    <n v="5"/>
    <n v="7"/>
    <n v="2"/>
    <n v="5"/>
    <n v="7"/>
    <n v="0"/>
    <n v="0"/>
    <n v="0"/>
    <n v="1"/>
    <n v="0"/>
    <n v="1"/>
    <n v="1"/>
    <n v="0"/>
    <n v="1"/>
    <n v="0"/>
    <n v="3"/>
    <n v="3"/>
    <n v="0"/>
    <n v="1"/>
    <n v="1"/>
    <n v="1"/>
    <n v="0"/>
    <n v="1"/>
    <n v="0"/>
    <n v="0"/>
    <n v="0"/>
    <n v="1"/>
    <n v="1"/>
    <n v="2"/>
    <n v="3"/>
    <n v="5"/>
    <n v="8"/>
    <n v="0"/>
    <n v="0"/>
    <n v="0"/>
    <n v="0"/>
    <n v="0"/>
    <n v="0"/>
    <n v="1"/>
    <n v="1"/>
    <n v="0"/>
    <n v="1"/>
    <n v="0"/>
    <n v="0"/>
    <n v="0"/>
    <n v="0"/>
    <n v="0"/>
    <n v="0"/>
    <n v="0"/>
    <n v="0"/>
    <n v="0"/>
    <n v="0"/>
    <n v="0"/>
    <n v="0"/>
    <n v="0"/>
    <n v="0"/>
    <n v="0"/>
    <n v="0"/>
    <n v="0"/>
    <n v="0"/>
    <n v="0"/>
    <n v="0"/>
    <n v="0"/>
    <n v="1"/>
    <n v="0"/>
    <n v="1"/>
    <n v="0"/>
    <n v="0"/>
    <n v="0"/>
    <n v="0"/>
    <n v="0"/>
    <n v="0"/>
    <n v="1"/>
    <n v="1"/>
    <n v="0"/>
    <n v="0"/>
    <n v="1"/>
  </r>
  <r>
    <s v="08KPR1912B"/>
    <n v="4"/>
    <s v="DISCONTINUO"/>
    <s v="PRIMARIA COMUNITARIA AULA COMPARTIDA"/>
    <n v="8"/>
    <s v="CHIHUAHUA"/>
    <n v="8"/>
    <s v="CHIHUAHUA"/>
    <n v="47"/>
    <x v="35"/>
    <x v="1"/>
    <n v="15"/>
    <s v="BERMÚDEZ"/>
    <s v="CALLE NINGUNO"/>
    <n v="0"/>
    <s v="PÚBLICO"/>
    <x v="3"/>
    <n v="2"/>
    <s v="BÁSICA"/>
    <n v="2"/>
    <x v="0"/>
    <n v="2"/>
    <x v="2"/>
    <n v="1"/>
    <s v="SERVICIOS"/>
    <n v="5"/>
    <s v="INDIGENA"/>
    <m/>
    <m/>
    <m/>
    <n v="0"/>
    <n v="3"/>
    <n v="7"/>
    <n v="10"/>
    <n v="3"/>
    <n v="7"/>
    <n v="10"/>
    <n v="1"/>
    <n v="3"/>
    <n v="4"/>
    <n v="1"/>
    <n v="0"/>
    <n v="1"/>
    <n v="1"/>
    <n v="0"/>
    <n v="1"/>
    <n v="0"/>
    <n v="1"/>
    <n v="1"/>
    <n v="0"/>
    <n v="0"/>
    <n v="0"/>
    <n v="0"/>
    <n v="2"/>
    <n v="2"/>
    <n v="1"/>
    <n v="1"/>
    <n v="2"/>
    <n v="1"/>
    <n v="0"/>
    <n v="1"/>
    <n v="3"/>
    <n v="4"/>
    <n v="7"/>
    <n v="0"/>
    <n v="0"/>
    <n v="0"/>
    <n v="0"/>
    <n v="0"/>
    <n v="0"/>
    <n v="1"/>
    <n v="1"/>
    <n v="0"/>
    <n v="1"/>
    <n v="0"/>
    <n v="0"/>
    <n v="0"/>
    <n v="0"/>
    <n v="0"/>
    <n v="0"/>
    <n v="0"/>
    <n v="0"/>
    <n v="0"/>
    <n v="0"/>
    <n v="0"/>
    <n v="0"/>
    <n v="0"/>
    <n v="0"/>
    <n v="0"/>
    <n v="0"/>
    <n v="0"/>
    <n v="0"/>
    <n v="0"/>
    <n v="0"/>
    <n v="0"/>
    <n v="1"/>
    <n v="0"/>
    <n v="1"/>
    <n v="0"/>
    <n v="0"/>
    <n v="0"/>
    <n v="0"/>
    <n v="0"/>
    <n v="0"/>
    <n v="1"/>
    <n v="1"/>
    <n v="0"/>
    <n v="0"/>
    <n v="1"/>
  </r>
  <r>
    <s v="08KPR1918W"/>
    <n v="4"/>
    <s v="DISCONTINUO"/>
    <s v="PRIMARIA COMUNITARIA"/>
    <n v="8"/>
    <s v="CHIHUAHUA"/>
    <n v="8"/>
    <s v="CHIHUAHUA"/>
    <n v="66"/>
    <x v="47"/>
    <x v="1"/>
    <n v="196"/>
    <s v="SAN IGNACIO"/>
    <s v="CALLE SAN IGNACIO"/>
    <n v="0"/>
    <s v="PÚBLICO"/>
    <x v="3"/>
    <n v="2"/>
    <s v="BÁSICA"/>
    <n v="2"/>
    <x v="0"/>
    <n v="2"/>
    <x v="2"/>
    <n v="0"/>
    <s v="NO APLICA"/>
    <n v="0"/>
    <s v="NO APLICA"/>
    <m/>
    <m/>
    <m/>
    <n v="0"/>
    <n v="0"/>
    <n v="3"/>
    <n v="3"/>
    <n v="0"/>
    <n v="3"/>
    <n v="3"/>
    <n v="0"/>
    <n v="0"/>
    <n v="0"/>
    <n v="0"/>
    <n v="0"/>
    <n v="0"/>
    <n v="0"/>
    <n v="0"/>
    <n v="0"/>
    <n v="0"/>
    <n v="2"/>
    <n v="2"/>
    <n v="0"/>
    <n v="0"/>
    <n v="0"/>
    <n v="0"/>
    <n v="0"/>
    <n v="0"/>
    <n v="0"/>
    <n v="1"/>
    <n v="1"/>
    <n v="0"/>
    <n v="0"/>
    <n v="0"/>
    <n v="0"/>
    <n v="3"/>
    <n v="3"/>
    <n v="0"/>
    <n v="0"/>
    <n v="0"/>
    <n v="0"/>
    <n v="0"/>
    <n v="0"/>
    <n v="1"/>
    <n v="1"/>
    <n v="0"/>
    <n v="1"/>
    <n v="0"/>
    <n v="0"/>
    <n v="0"/>
    <n v="0"/>
    <n v="0"/>
    <n v="0"/>
    <n v="0"/>
    <n v="0"/>
    <n v="0"/>
    <n v="0"/>
    <n v="0"/>
    <n v="0"/>
    <n v="0"/>
    <n v="0"/>
    <n v="0"/>
    <n v="0"/>
    <n v="0"/>
    <n v="0"/>
    <n v="0"/>
    <n v="0"/>
    <n v="0"/>
    <n v="1"/>
    <n v="0"/>
    <n v="1"/>
    <n v="0"/>
    <n v="0"/>
    <n v="0"/>
    <n v="0"/>
    <n v="0"/>
    <n v="0"/>
    <n v="1"/>
    <n v="1"/>
    <n v="0"/>
    <n v="0"/>
    <n v="1"/>
  </r>
  <r>
    <s v="08KPR1920K"/>
    <n v="4"/>
    <s v="DISCONTINUO"/>
    <s v="ESCUELA PRIMARIA"/>
    <n v="8"/>
    <s v="CHIHUAHUA"/>
    <n v="8"/>
    <s v="CHIHUAHUA"/>
    <n v="31"/>
    <x v="16"/>
    <x v="5"/>
    <n v="81"/>
    <s v="PICHACHÍ"/>
    <s v="CALLE PICHACHI"/>
    <n v="0"/>
    <s v="PÚBLICO"/>
    <x v="3"/>
    <n v="2"/>
    <s v="BÁSICA"/>
    <n v="2"/>
    <x v="0"/>
    <n v="2"/>
    <x v="2"/>
    <n v="0"/>
    <s v="NO APLICA"/>
    <n v="0"/>
    <s v="NO APLICA"/>
    <m/>
    <m/>
    <m/>
    <n v="0"/>
    <n v="4"/>
    <n v="4"/>
    <n v="8"/>
    <n v="4"/>
    <n v="4"/>
    <n v="8"/>
    <n v="1"/>
    <n v="0"/>
    <n v="1"/>
    <n v="0"/>
    <n v="0"/>
    <n v="0"/>
    <n v="0"/>
    <n v="0"/>
    <n v="0"/>
    <n v="1"/>
    <n v="1"/>
    <n v="2"/>
    <n v="0"/>
    <n v="0"/>
    <n v="0"/>
    <n v="2"/>
    <n v="1"/>
    <n v="3"/>
    <n v="0"/>
    <n v="1"/>
    <n v="1"/>
    <n v="0"/>
    <n v="1"/>
    <n v="1"/>
    <n v="3"/>
    <n v="4"/>
    <n v="7"/>
    <n v="0"/>
    <n v="0"/>
    <n v="0"/>
    <n v="0"/>
    <n v="0"/>
    <n v="0"/>
    <n v="1"/>
    <n v="1"/>
    <n v="0"/>
    <n v="1"/>
    <n v="0"/>
    <n v="0"/>
    <n v="0"/>
    <n v="0"/>
    <n v="0"/>
    <n v="0"/>
    <n v="0"/>
    <n v="0"/>
    <n v="0"/>
    <n v="0"/>
    <n v="0"/>
    <n v="0"/>
    <n v="0"/>
    <n v="0"/>
    <n v="0"/>
    <n v="0"/>
    <n v="0"/>
    <n v="0"/>
    <n v="0"/>
    <n v="0"/>
    <n v="0"/>
    <n v="1"/>
    <n v="0"/>
    <n v="1"/>
    <n v="0"/>
    <n v="0"/>
    <n v="0"/>
    <n v="0"/>
    <n v="0"/>
    <n v="0"/>
    <n v="1"/>
    <n v="1"/>
    <n v="0"/>
    <n v="0"/>
    <n v="1"/>
  </r>
  <r>
    <s v="08KPR1926E"/>
    <n v="4"/>
    <s v="DISCONTINUO"/>
    <s v="ESCUELA PRIMARIA"/>
    <n v="8"/>
    <s v="CHIHUAHUA"/>
    <n v="8"/>
    <s v="CHIHUAHUA"/>
    <n v="10"/>
    <x v="20"/>
    <x v="4"/>
    <n v="25"/>
    <s v="EL PROGRESO"/>
    <s v="CALLE EL PROGRESO"/>
    <n v="0"/>
    <s v="PÚBLICO"/>
    <x v="3"/>
    <n v="2"/>
    <s v="BÁSICA"/>
    <n v="2"/>
    <x v="0"/>
    <n v="2"/>
    <x v="2"/>
    <n v="0"/>
    <s v="NO APLICA"/>
    <n v="0"/>
    <s v="NO APLICA"/>
    <m/>
    <m/>
    <m/>
    <n v="0"/>
    <n v="5"/>
    <n v="6"/>
    <n v="11"/>
    <n v="5"/>
    <n v="6"/>
    <n v="11"/>
    <n v="1"/>
    <n v="0"/>
    <n v="1"/>
    <n v="0"/>
    <n v="0"/>
    <n v="0"/>
    <n v="0"/>
    <n v="0"/>
    <n v="0"/>
    <n v="2"/>
    <n v="1"/>
    <n v="3"/>
    <n v="1"/>
    <n v="1"/>
    <n v="2"/>
    <n v="1"/>
    <n v="0"/>
    <n v="1"/>
    <n v="0"/>
    <n v="2"/>
    <n v="2"/>
    <n v="0"/>
    <n v="2"/>
    <n v="2"/>
    <n v="4"/>
    <n v="6"/>
    <n v="10"/>
    <n v="0"/>
    <n v="0"/>
    <n v="0"/>
    <n v="0"/>
    <n v="0"/>
    <n v="0"/>
    <n v="1"/>
    <n v="1"/>
    <n v="0"/>
    <n v="1"/>
    <n v="0"/>
    <n v="0"/>
    <n v="0"/>
    <n v="0"/>
    <n v="0"/>
    <n v="0"/>
    <n v="0"/>
    <n v="0"/>
    <n v="0"/>
    <n v="0"/>
    <n v="0"/>
    <n v="0"/>
    <n v="0"/>
    <n v="0"/>
    <n v="0"/>
    <n v="0"/>
    <n v="0"/>
    <n v="0"/>
    <n v="0"/>
    <n v="0"/>
    <n v="0"/>
    <n v="1"/>
    <n v="0"/>
    <n v="1"/>
    <n v="0"/>
    <n v="0"/>
    <n v="0"/>
    <n v="0"/>
    <n v="0"/>
    <n v="0"/>
    <n v="1"/>
    <n v="1"/>
    <n v="0"/>
    <n v="0"/>
    <n v="1"/>
  </r>
  <r>
    <s v="08KPR1942W"/>
    <n v="4"/>
    <s v="DISCONTINUO"/>
    <s v="PRIMARIA COMUNITARIA AULA COMPARTIDA"/>
    <n v="8"/>
    <s v="CHIHUAHUA"/>
    <n v="8"/>
    <s v="CHIHUAHUA"/>
    <n v="46"/>
    <x v="34"/>
    <x v="8"/>
    <n v="278"/>
    <s v="SAN ANDRÉS"/>
    <s v="CALLE NINGUNO"/>
    <n v="0"/>
    <s v="PÚBLICO"/>
    <x v="3"/>
    <n v="2"/>
    <s v="BÁSICA"/>
    <n v="2"/>
    <x v="0"/>
    <n v="2"/>
    <x v="2"/>
    <n v="1"/>
    <s v="SERVICIOS"/>
    <n v="5"/>
    <s v="INDIGENA"/>
    <m/>
    <m/>
    <m/>
    <n v="0"/>
    <n v="3"/>
    <n v="4"/>
    <n v="7"/>
    <n v="3"/>
    <n v="4"/>
    <n v="7"/>
    <n v="1"/>
    <n v="2"/>
    <n v="3"/>
    <n v="0"/>
    <n v="0"/>
    <n v="0"/>
    <n v="0"/>
    <n v="0"/>
    <n v="0"/>
    <n v="1"/>
    <n v="1"/>
    <n v="2"/>
    <n v="0"/>
    <n v="1"/>
    <n v="1"/>
    <n v="0"/>
    <n v="0"/>
    <n v="0"/>
    <n v="0"/>
    <n v="0"/>
    <n v="0"/>
    <n v="0"/>
    <n v="0"/>
    <n v="0"/>
    <n v="1"/>
    <n v="2"/>
    <n v="3"/>
    <n v="0"/>
    <n v="0"/>
    <n v="0"/>
    <n v="0"/>
    <n v="0"/>
    <n v="0"/>
    <n v="1"/>
    <n v="1"/>
    <n v="0"/>
    <n v="1"/>
    <n v="0"/>
    <n v="0"/>
    <n v="0"/>
    <n v="0"/>
    <n v="0"/>
    <n v="0"/>
    <n v="0"/>
    <n v="0"/>
    <n v="0"/>
    <n v="0"/>
    <n v="0"/>
    <n v="0"/>
    <n v="0"/>
    <n v="0"/>
    <n v="0"/>
    <n v="0"/>
    <n v="0"/>
    <n v="0"/>
    <n v="0"/>
    <n v="0"/>
    <n v="0"/>
    <n v="1"/>
    <n v="0"/>
    <n v="1"/>
    <n v="0"/>
    <n v="0"/>
    <n v="0"/>
    <n v="0"/>
    <n v="0"/>
    <n v="0"/>
    <n v="1"/>
    <n v="1"/>
    <n v="0"/>
    <n v="0"/>
    <n v="1"/>
  </r>
  <r>
    <s v="08KPR1945T"/>
    <n v="4"/>
    <s v="DISCONTINUO"/>
    <s v="PRIMARIA COMUNITARIA"/>
    <n v="8"/>
    <s v="CHIHUAHUA"/>
    <n v="8"/>
    <s v="CHIHUAHUA"/>
    <n v="47"/>
    <x v="35"/>
    <x v="1"/>
    <n v="161"/>
    <s v="LOS ALAMILLOS"/>
    <s v="CALLE LOS ALAMILLOS"/>
    <n v="0"/>
    <s v="PÚBLICO"/>
    <x v="3"/>
    <n v="2"/>
    <s v="BÁSICA"/>
    <n v="2"/>
    <x v="0"/>
    <n v="2"/>
    <x v="2"/>
    <n v="0"/>
    <s v="NO APLICA"/>
    <n v="0"/>
    <s v="NO APLICA"/>
    <m/>
    <m/>
    <m/>
    <n v="0"/>
    <n v="1"/>
    <n v="4"/>
    <n v="5"/>
    <n v="1"/>
    <n v="4"/>
    <n v="5"/>
    <n v="1"/>
    <n v="0"/>
    <n v="1"/>
    <n v="0"/>
    <n v="0"/>
    <n v="0"/>
    <n v="0"/>
    <n v="0"/>
    <n v="0"/>
    <n v="0"/>
    <n v="0"/>
    <n v="0"/>
    <n v="0"/>
    <n v="1"/>
    <n v="1"/>
    <n v="0"/>
    <n v="2"/>
    <n v="2"/>
    <n v="0"/>
    <n v="0"/>
    <n v="0"/>
    <n v="0"/>
    <n v="1"/>
    <n v="1"/>
    <n v="0"/>
    <n v="4"/>
    <n v="4"/>
    <n v="0"/>
    <n v="0"/>
    <n v="0"/>
    <n v="0"/>
    <n v="0"/>
    <n v="0"/>
    <n v="1"/>
    <n v="1"/>
    <n v="0"/>
    <n v="1"/>
    <n v="0"/>
    <n v="0"/>
    <n v="0"/>
    <n v="0"/>
    <n v="0"/>
    <n v="0"/>
    <n v="0"/>
    <n v="0"/>
    <n v="0"/>
    <n v="0"/>
    <n v="0"/>
    <n v="0"/>
    <n v="0"/>
    <n v="0"/>
    <n v="0"/>
    <n v="0"/>
    <n v="0"/>
    <n v="0"/>
    <n v="0"/>
    <n v="0"/>
    <n v="0"/>
    <n v="1"/>
    <n v="0"/>
    <n v="1"/>
    <n v="0"/>
    <n v="0"/>
    <n v="0"/>
    <n v="0"/>
    <n v="0"/>
    <n v="0"/>
    <n v="1"/>
    <n v="1"/>
    <n v="0"/>
    <n v="0"/>
    <n v="1"/>
  </r>
  <r>
    <s v="08KPR1949P"/>
    <n v="4"/>
    <s v="DISCONTINUO"/>
    <s v="ESCUELA PRIMARIA"/>
    <n v="8"/>
    <s v="CHIHUAHUA"/>
    <n v="8"/>
    <s v="CHIHUAHUA"/>
    <n v="29"/>
    <x v="3"/>
    <x v="3"/>
    <n v="1782"/>
    <s v="EL CARNERITO"/>
    <s v="CALLE EL CARNERITO"/>
    <n v="0"/>
    <s v="PÚBLICO"/>
    <x v="3"/>
    <n v="2"/>
    <s v="BÁSICA"/>
    <n v="2"/>
    <x v="0"/>
    <n v="2"/>
    <x v="2"/>
    <n v="0"/>
    <s v="NO APLICA"/>
    <n v="0"/>
    <s v="NO APLICA"/>
    <m/>
    <m/>
    <m/>
    <n v="0"/>
    <n v="4"/>
    <n v="4"/>
    <n v="8"/>
    <n v="4"/>
    <n v="4"/>
    <n v="8"/>
    <n v="0"/>
    <n v="1"/>
    <n v="1"/>
    <n v="1"/>
    <n v="0"/>
    <n v="1"/>
    <n v="1"/>
    <n v="0"/>
    <n v="1"/>
    <n v="1"/>
    <n v="0"/>
    <n v="1"/>
    <n v="1"/>
    <n v="1"/>
    <n v="2"/>
    <n v="1"/>
    <n v="0"/>
    <n v="1"/>
    <n v="0"/>
    <n v="0"/>
    <n v="0"/>
    <n v="1"/>
    <n v="1"/>
    <n v="2"/>
    <n v="5"/>
    <n v="2"/>
    <n v="7"/>
    <n v="0"/>
    <n v="0"/>
    <n v="0"/>
    <n v="0"/>
    <n v="0"/>
    <n v="0"/>
    <n v="1"/>
    <n v="1"/>
    <n v="1"/>
    <n v="0"/>
    <n v="0"/>
    <n v="0"/>
    <n v="0"/>
    <n v="0"/>
    <n v="0"/>
    <n v="0"/>
    <n v="0"/>
    <n v="0"/>
    <n v="0"/>
    <n v="0"/>
    <n v="0"/>
    <n v="0"/>
    <n v="0"/>
    <n v="0"/>
    <n v="0"/>
    <n v="0"/>
    <n v="0"/>
    <n v="0"/>
    <n v="0"/>
    <n v="0"/>
    <n v="0"/>
    <n v="1"/>
    <n v="1"/>
    <n v="0"/>
    <n v="0"/>
    <n v="0"/>
    <n v="0"/>
    <n v="0"/>
    <n v="0"/>
    <n v="0"/>
    <n v="1"/>
    <n v="1"/>
    <n v="0"/>
    <n v="0"/>
    <n v="1"/>
  </r>
  <r>
    <s v="08KPR1951D"/>
    <n v="4"/>
    <s v="DISCONTINUO"/>
    <s v="ESCUELA PRIMARIA"/>
    <n v="8"/>
    <s v="CHIHUAHUA"/>
    <n v="8"/>
    <s v="CHIHUAHUA"/>
    <n v="29"/>
    <x v="3"/>
    <x v="3"/>
    <n v="426"/>
    <s v="LA SOLEDAD NUEVA"/>
    <s v="CALLE LA SOLEDAD NUEVA"/>
    <n v="0"/>
    <s v="PÚBLICO"/>
    <x v="3"/>
    <n v="2"/>
    <s v="BÁSICA"/>
    <n v="2"/>
    <x v="0"/>
    <n v="2"/>
    <x v="2"/>
    <n v="0"/>
    <s v="NO APLICA"/>
    <n v="0"/>
    <s v="NO APLICA"/>
    <m/>
    <m/>
    <m/>
    <n v="0"/>
    <n v="10"/>
    <n v="10"/>
    <n v="20"/>
    <n v="10"/>
    <n v="10"/>
    <n v="20"/>
    <n v="1"/>
    <n v="1"/>
    <n v="2"/>
    <n v="0"/>
    <n v="0"/>
    <n v="0"/>
    <n v="0"/>
    <n v="0"/>
    <n v="0"/>
    <n v="3"/>
    <n v="2"/>
    <n v="5"/>
    <n v="0"/>
    <n v="3"/>
    <n v="3"/>
    <n v="1"/>
    <n v="0"/>
    <n v="1"/>
    <n v="2"/>
    <n v="0"/>
    <n v="2"/>
    <n v="3"/>
    <n v="4"/>
    <n v="7"/>
    <n v="9"/>
    <n v="9"/>
    <n v="18"/>
    <n v="0"/>
    <n v="0"/>
    <n v="0"/>
    <n v="0"/>
    <n v="0"/>
    <n v="0"/>
    <n v="1"/>
    <n v="1"/>
    <n v="0"/>
    <n v="1"/>
    <n v="0"/>
    <n v="0"/>
    <n v="0"/>
    <n v="0"/>
    <n v="0"/>
    <n v="0"/>
    <n v="0"/>
    <n v="0"/>
    <n v="0"/>
    <n v="0"/>
    <n v="0"/>
    <n v="0"/>
    <n v="0"/>
    <n v="0"/>
    <n v="0"/>
    <n v="0"/>
    <n v="0"/>
    <n v="0"/>
    <n v="0"/>
    <n v="0"/>
    <n v="0"/>
    <n v="1"/>
    <n v="0"/>
    <n v="1"/>
    <n v="0"/>
    <n v="0"/>
    <n v="0"/>
    <n v="0"/>
    <n v="0"/>
    <n v="0"/>
    <n v="1"/>
    <n v="1"/>
    <n v="0"/>
    <n v="0"/>
    <n v="1"/>
  </r>
  <r>
    <s v="08KPR1954A"/>
    <n v="4"/>
    <s v="DISCONTINUO"/>
    <s v="PRIMARIA COMUNITARIA AULA COMPARTIDA"/>
    <n v="8"/>
    <s v="CHIHUAHUA"/>
    <n v="8"/>
    <s v="CHIHUAHUA"/>
    <n v="29"/>
    <x v="3"/>
    <x v="3"/>
    <n v="279"/>
    <s v="MESA DE TÉLLEZ"/>
    <s v="CALLE NINGUNO"/>
    <n v="0"/>
    <s v="PÚBLICO"/>
    <x v="3"/>
    <n v="2"/>
    <s v="BÁSICA"/>
    <n v="2"/>
    <x v="0"/>
    <n v="2"/>
    <x v="2"/>
    <n v="1"/>
    <s v="SERVICIOS"/>
    <n v="19"/>
    <s v="AULAS COMPARTIDAS"/>
    <m/>
    <m/>
    <m/>
    <n v="0"/>
    <n v="5"/>
    <n v="8"/>
    <n v="13"/>
    <n v="5"/>
    <n v="8"/>
    <n v="13"/>
    <n v="0"/>
    <n v="2"/>
    <n v="2"/>
    <n v="2"/>
    <n v="0"/>
    <n v="2"/>
    <n v="2"/>
    <n v="0"/>
    <n v="2"/>
    <n v="1"/>
    <n v="3"/>
    <n v="4"/>
    <n v="0"/>
    <n v="1"/>
    <n v="1"/>
    <n v="2"/>
    <n v="0"/>
    <n v="2"/>
    <n v="1"/>
    <n v="1"/>
    <n v="2"/>
    <n v="1"/>
    <n v="1"/>
    <n v="2"/>
    <n v="7"/>
    <n v="6"/>
    <n v="13"/>
    <n v="0"/>
    <n v="0"/>
    <n v="0"/>
    <n v="0"/>
    <n v="0"/>
    <n v="0"/>
    <n v="1"/>
    <n v="1"/>
    <n v="0"/>
    <n v="1"/>
    <n v="0"/>
    <n v="0"/>
    <n v="0"/>
    <n v="0"/>
    <n v="0"/>
    <n v="0"/>
    <n v="0"/>
    <n v="0"/>
    <n v="0"/>
    <n v="0"/>
    <n v="0"/>
    <n v="0"/>
    <n v="0"/>
    <n v="0"/>
    <n v="0"/>
    <n v="0"/>
    <n v="0"/>
    <n v="0"/>
    <n v="0"/>
    <n v="0"/>
    <n v="0"/>
    <n v="1"/>
    <n v="0"/>
    <n v="1"/>
    <n v="0"/>
    <n v="0"/>
    <n v="0"/>
    <n v="0"/>
    <n v="0"/>
    <n v="0"/>
    <n v="1"/>
    <n v="1"/>
    <n v="0"/>
    <n v="0"/>
    <n v="1"/>
  </r>
  <r>
    <s v="08KPR1976M"/>
    <n v="4"/>
    <s v="DISCONTINUO"/>
    <s v="ESCUELA PRIMARIA"/>
    <n v="8"/>
    <s v="CHIHUAHUA"/>
    <n v="8"/>
    <s v="CHIHUAHUA"/>
    <n v="67"/>
    <x v="51"/>
    <x v="6"/>
    <n v="40"/>
    <s v="SAN NICOLÁS DE LA CIENEGUILLA"/>
    <s v="CALLE SAN NICOLAS DE LA CIENEGUILLA"/>
    <n v="0"/>
    <s v="PÚBLICO"/>
    <x v="3"/>
    <n v="2"/>
    <s v="BÁSICA"/>
    <n v="2"/>
    <x v="0"/>
    <n v="2"/>
    <x v="2"/>
    <n v="0"/>
    <s v="NO APLICA"/>
    <n v="0"/>
    <s v="NO APLICA"/>
    <m/>
    <m/>
    <m/>
    <n v="4"/>
    <n v="1"/>
    <n v="0"/>
    <n v="1"/>
    <n v="1"/>
    <n v="0"/>
    <n v="1"/>
    <n v="1"/>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PR1978K"/>
    <n v="2"/>
    <s v="VESPERTINO"/>
    <s v="ESCUELA PRIMARIA"/>
    <n v="8"/>
    <s v="CHIHUAHUA"/>
    <n v="8"/>
    <s v="CHIHUAHUA"/>
    <n v="46"/>
    <x v="34"/>
    <x v="8"/>
    <n v="217"/>
    <s v="EL TERRERO"/>
    <s v="CALLE EL TERRERO"/>
    <n v="0"/>
    <s v="PÚBLICO"/>
    <x v="3"/>
    <n v="2"/>
    <s v="BÁSICA"/>
    <n v="2"/>
    <x v="0"/>
    <n v="2"/>
    <x v="2"/>
    <n v="0"/>
    <s v="NO APLICA"/>
    <n v="0"/>
    <s v="NO APLICA"/>
    <m/>
    <m/>
    <m/>
    <n v="0"/>
    <n v="8"/>
    <n v="6"/>
    <n v="14"/>
    <n v="8"/>
    <n v="6"/>
    <n v="14"/>
    <n v="0"/>
    <n v="0"/>
    <n v="0"/>
    <n v="1"/>
    <n v="0"/>
    <n v="1"/>
    <n v="1"/>
    <n v="0"/>
    <n v="1"/>
    <n v="2"/>
    <n v="2"/>
    <n v="4"/>
    <n v="0"/>
    <n v="0"/>
    <n v="0"/>
    <n v="1"/>
    <n v="1"/>
    <n v="2"/>
    <n v="0"/>
    <n v="0"/>
    <n v="0"/>
    <n v="2"/>
    <n v="0"/>
    <n v="2"/>
    <n v="6"/>
    <n v="3"/>
    <n v="9"/>
    <n v="0"/>
    <n v="0"/>
    <n v="0"/>
    <n v="0"/>
    <n v="0"/>
    <n v="0"/>
    <n v="1"/>
    <n v="1"/>
    <n v="1"/>
    <n v="0"/>
    <n v="0"/>
    <n v="0"/>
    <n v="0"/>
    <n v="0"/>
    <n v="0"/>
    <n v="0"/>
    <n v="0"/>
    <n v="0"/>
    <n v="0"/>
    <n v="0"/>
    <n v="0"/>
    <n v="0"/>
    <n v="0"/>
    <n v="0"/>
    <n v="0"/>
    <n v="0"/>
    <n v="0"/>
    <n v="0"/>
    <n v="0"/>
    <n v="0"/>
    <n v="0"/>
    <n v="1"/>
    <n v="1"/>
    <n v="0"/>
    <n v="0"/>
    <n v="0"/>
    <n v="0"/>
    <n v="0"/>
    <n v="0"/>
    <n v="0"/>
    <n v="1"/>
    <n v="1"/>
    <n v="0"/>
    <n v="0"/>
    <n v="1"/>
  </r>
  <r>
    <s v="08KPR1984V"/>
    <n v="4"/>
    <s v="DISCONTINUO"/>
    <s v="PRIMARIA COMUNITARIA"/>
    <n v="8"/>
    <s v="CHIHUAHUA"/>
    <n v="8"/>
    <s v="CHIHUAHUA"/>
    <n v="7"/>
    <x v="48"/>
    <x v="8"/>
    <n v="797"/>
    <s v="LA LAGARTIJA"/>
    <s v="CALLE LA LAGARTIJA"/>
    <n v="0"/>
    <s v="PÚBLICO"/>
    <x v="3"/>
    <n v="2"/>
    <s v="BÁSICA"/>
    <n v="2"/>
    <x v="0"/>
    <n v="2"/>
    <x v="2"/>
    <n v="0"/>
    <s v="NO APLICA"/>
    <n v="0"/>
    <s v="NO APLICA"/>
    <m/>
    <m/>
    <m/>
    <n v="0"/>
    <n v="2"/>
    <n v="2"/>
    <n v="4"/>
    <n v="2"/>
    <n v="2"/>
    <n v="4"/>
    <n v="0"/>
    <n v="0"/>
    <n v="0"/>
    <n v="0"/>
    <n v="0"/>
    <n v="0"/>
    <n v="0"/>
    <n v="0"/>
    <n v="0"/>
    <n v="1"/>
    <n v="0"/>
    <n v="1"/>
    <n v="0"/>
    <n v="2"/>
    <n v="2"/>
    <n v="1"/>
    <n v="0"/>
    <n v="1"/>
    <n v="0"/>
    <n v="0"/>
    <n v="0"/>
    <n v="1"/>
    <n v="1"/>
    <n v="2"/>
    <n v="3"/>
    <n v="3"/>
    <n v="6"/>
    <n v="0"/>
    <n v="0"/>
    <n v="0"/>
    <n v="0"/>
    <n v="0"/>
    <n v="0"/>
    <n v="1"/>
    <n v="1"/>
    <n v="0"/>
    <n v="1"/>
    <n v="0"/>
    <n v="0"/>
    <n v="0"/>
    <n v="0"/>
    <n v="0"/>
    <n v="0"/>
    <n v="0"/>
    <n v="0"/>
    <n v="0"/>
    <n v="0"/>
    <n v="0"/>
    <n v="0"/>
    <n v="0"/>
    <n v="0"/>
    <n v="0"/>
    <n v="0"/>
    <n v="0"/>
    <n v="0"/>
    <n v="0"/>
    <n v="0"/>
    <n v="0"/>
    <n v="1"/>
    <n v="0"/>
    <n v="1"/>
    <n v="0"/>
    <n v="0"/>
    <n v="0"/>
    <n v="0"/>
    <n v="0"/>
    <n v="0"/>
    <n v="1"/>
    <n v="1"/>
    <n v="0"/>
    <n v="0"/>
    <n v="1"/>
  </r>
  <r>
    <s v="08KPR1986T"/>
    <n v="4"/>
    <s v="DISCONTINUO"/>
    <s v="PRIMARIA COMUNITARIA AULA COMPARTIDA"/>
    <n v="8"/>
    <s v="CHIHUAHUA"/>
    <n v="8"/>
    <s v="CHIHUAHUA"/>
    <n v="29"/>
    <x v="3"/>
    <x v="3"/>
    <n v="1317"/>
    <s v="OLVIDO DE ABAJO"/>
    <s v="CALLE NINGUNO"/>
    <n v="0"/>
    <s v="PÚBLICO"/>
    <x v="3"/>
    <n v="2"/>
    <s v="BÁSICA"/>
    <n v="2"/>
    <x v="0"/>
    <n v="2"/>
    <x v="2"/>
    <n v="1"/>
    <s v="SERVICIOS"/>
    <n v="19"/>
    <s v="AULAS COMPARTIDAS"/>
    <m/>
    <m/>
    <m/>
    <n v="0"/>
    <n v="5"/>
    <n v="2"/>
    <n v="7"/>
    <n v="5"/>
    <n v="2"/>
    <n v="7"/>
    <n v="0"/>
    <n v="0"/>
    <n v="0"/>
    <n v="0"/>
    <n v="0"/>
    <n v="0"/>
    <n v="0"/>
    <n v="0"/>
    <n v="0"/>
    <n v="2"/>
    <n v="0"/>
    <n v="2"/>
    <n v="1"/>
    <n v="0"/>
    <n v="1"/>
    <n v="1"/>
    <n v="2"/>
    <n v="3"/>
    <n v="1"/>
    <n v="0"/>
    <n v="1"/>
    <n v="0"/>
    <n v="0"/>
    <n v="0"/>
    <n v="5"/>
    <n v="2"/>
    <n v="7"/>
    <n v="0"/>
    <n v="0"/>
    <n v="0"/>
    <n v="0"/>
    <n v="0"/>
    <n v="0"/>
    <n v="1"/>
    <n v="1"/>
    <n v="0"/>
    <n v="1"/>
    <n v="0"/>
    <n v="0"/>
    <n v="0"/>
    <n v="0"/>
    <n v="0"/>
    <n v="0"/>
    <n v="0"/>
    <n v="0"/>
    <n v="0"/>
    <n v="0"/>
    <n v="0"/>
    <n v="0"/>
    <n v="0"/>
    <n v="0"/>
    <n v="0"/>
    <n v="0"/>
    <n v="0"/>
    <n v="0"/>
    <n v="0"/>
    <n v="0"/>
    <n v="0"/>
    <n v="1"/>
    <n v="0"/>
    <n v="1"/>
    <n v="0"/>
    <n v="0"/>
    <n v="0"/>
    <n v="0"/>
    <n v="0"/>
    <n v="0"/>
    <n v="1"/>
    <n v="1"/>
    <n v="0"/>
    <n v="0"/>
    <n v="1"/>
  </r>
  <r>
    <s v="08KPR1988R"/>
    <n v="4"/>
    <s v="DISCONTINUO"/>
    <s v="PRIMARIA COMUNITARIA"/>
    <n v="8"/>
    <s v="CHIHUAHUA"/>
    <n v="8"/>
    <s v="CHIHUAHUA"/>
    <n v="66"/>
    <x v="47"/>
    <x v="1"/>
    <n v="27"/>
    <s v="BAHUICHIVO"/>
    <s v="CALLE BAHUICHIVO"/>
    <n v="0"/>
    <s v="PÚBLICO"/>
    <x v="3"/>
    <n v="2"/>
    <s v="BÁSICA"/>
    <n v="2"/>
    <x v="0"/>
    <n v="2"/>
    <x v="2"/>
    <n v="0"/>
    <s v="NO APLICA"/>
    <n v="0"/>
    <s v="NO APLICA"/>
    <m/>
    <m/>
    <m/>
    <n v="0"/>
    <n v="2"/>
    <n v="1"/>
    <n v="3"/>
    <n v="2"/>
    <n v="1"/>
    <n v="3"/>
    <n v="0"/>
    <n v="0"/>
    <n v="0"/>
    <n v="0"/>
    <n v="0"/>
    <n v="0"/>
    <n v="0"/>
    <n v="0"/>
    <n v="0"/>
    <n v="2"/>
    <n v="0"/>
    <n v="2"/>
    <n v="1"/>
    <n v="1"/>
    <n v="2"/>
    <n v="0"/>
    <n v="0"/>
    <n v="0"/>
    <n v="0"/>
    <n v="1"/>
    <n v="1"/>
    <n v="0"/>
    <n v="0"/>
    <n v="0"/>
    <n v="3"/>
    <n v="2"/>
    <n v="5"/>
    <n v="0"/>
    <n v="0"/>
    <n v="0"/>
    <n v="0"/>
    <n v="0"/>
    <n v="0"/>
    <n v="1"/>
    <n v="1"/>
    <n v="0"/>
    <n v="1"/>
    <n v="0"/>
    <n v="0"/>
    <n v="0"/>
    <n v="0"/>
    <n v="0"/>
    <n v="0"/>
    <n v="0"/>
    <n v="0"/>
    <n v="0"/>
    <n v="0"/>
    <n v="0"/>
    <n v="0"/>
    <n v="0"/>
    <n v="0"/>
    <n v="0"/>
    <n v="0"/>
    <n v="0"/>
    <n v="0"/>
    <n v="0"/>
    <n v="0"/>
    <n v="0"/>
    <n v="1"/>
    <n v="0"/>
    <n v="1"/>
    <n v="0"/>
    <n v="0"/>
    <n v="0"/>
    <n v="0"/>
    <n v="0"/>
    <n v="0"/>
    <n v="1"/>
    <n v="1"/>
    <n v="0"/>
    <n v="0"/>
    <n v="1"/>
  </r>
  <r>
    <s v="08KPR1989Q"/>
    <n v="4"/>
    <s v="DISCONTINUO"/>
    <s v="PRIMARIA COMUNITARIA"/>
    <n v="8"/>
    <s v="CHIHUAHUA"/>
    <n v="8"/>
    <s v="CHIHUAHUA"/>
    <n v="29"/>
    <x v="3"/>
    <x v="3"/>
    <n v="1928"/>
    <s v="BARBECHITOS"/>
    <s v="CALLE BARBECHITOS"/>
    <n v="0"/>
    <s v="PÚBLICO"/>
    <x v="3"/>
    <n v="2"/>
    <s v="BÁSICA"/>
    <n v="2"/>
    <x v="0"/>
    <n v="2"/>
    <x v="2"/>
    <n v="0"/>
    <s v="NO APLICA"/>
    <n v="0"/>
    <s v="NO APLICA"/>
    <m/>
    <m/>
    <m/>
    <n v="0"/>
    <n v="5"/>
    <n v="0"/>
    <n v="5"/>
    <n v="5"/>
    <n v="0"/>
    <n v="5"/>
    <n v="2"/>
    <n v="0"/>
    <n v="2"/>
    <n v="0"/>
    <n v="0"/>
    <n v="0"/>
    <n v="0"/>
    <n v="0"/>
    <n v="0"/>
    <n v="1"/>
    <n v="0"/>
    <n v="1"/>
    <n v="0"/>
    <n v="0"/>
    <n v="0"/>
    <n v="0"/>
    <n v="0"/>
    <n v="0"/>
    <n v="0"/>
    <n v="0"/>
    <n v="0"/>
    <n v="2"/>
    <n v="0"/>
    <n v="2"/>
    <n v="3"/>
    <n v="0"/>
    <n v="3"/>
    <n v="0"/>
    <n v="0"/>
    <n v="0"/>
    <n v="0"/>
    <n v="0"/>
    <n v="0"/>
    <n v="1"/>
    <n v="1"/>
    <n v="0"/>
    <n v="1"/>
    <n v="0"/>
    <n v="0"/>
    <n v="0"/>
    <n v="0"/>
    <n v="0"/>
    <n v="0"/>
    <n v="0"/>
    <n v="0"/>
    <n v="0"/>
    <n v="0"/>
    <n v="0"/>
    <n v="0"/>
    <n v="0"/>
    <n v="0"/>
    <n v="0"/>
    <n v="0"/>
    <n v="0"/>
    <n v="0"/>
    <n v="0"/>
    <n v="0"/>
    <n v="0"/>
    <n v="1"/>
    <n v="0"/>
    <n v="1"/>
    <n v="0"/>
    <n v="0"/>
    <n v="0"/>
    <n v="0"/>
    <n v="0"/>
    <n v="0"/>
    <n v="1"/>
    <n v="1"/>
    <n v="0"/>
    <n v="0"/>
    <n v="1"/>
  </r>
  <r>
    <s v="08KPR2009D"/>
    <n v="4"/>
    <s v="DISCONTINUO"/>
    <s v="ESCUELA PRIMARIA"/>
    <n v="8"/>
    <s v="CHIHUAHUA"/>
    <n v="8"/>
    <s v="CHIHUAHUA"/>
    <n v="46"/>
    <x v="34"/>
    <x v="8"/>
    <n v="783"/>
    <s v="EL CHAPOTE"/>
    <s v="CALLE EL CHAPOTE"/>
    <n v="0"/>
    <s v="PÚBLICO"/>
    <x v="3"/>
    <n v="2"/>
    <s v="BÁSICA"/>
    <n v="2"/>
    <x v="0"/>
    <n v="2"/>
    <x v="2"/>
    <n v="0"/>
    <s v="NO APLICA"/>
    <n v="0"/>
    <s v="NO APLICA"/>
    <m/>
    <m/>
    <m/>
    <n v="0"/>
    <n v="3"/>
    <n v="7"/>
    <n v="10"/>
    <n v="3"/>
    <n v="7"/>
    <n v="10"/>
    <n v="1"/>
    <n v="1"/>
    <n v="2"/>
    <n v="0"/>
    <n v="0"/>
    <n v="0"/>
    <n v="0"/>
    <n v="0"/>
    <n v="0"/>
    <n v="0"/>
    <n v="0"/>
    <n v="0"/>
    <n v="0"/>
    <n v="0"/>
    <n v="0"/>
    <n v="0"/>
    <n v="2"/>
    <n v="2"/>
    <n v="0"/>
    <n v="2"/>
    <n v="2"/>
    <n v="2"/>
    <n v="2"/>
    <n v="4"/>
    <n v="2"/>
    <n v="6"/>
    <n v="8"/>
    <n v="0"/>
    <n v="0"/>
    <n v="0"/>
    <n v="0"/>
    <n v="0"/>
    <n v="0"/>
    <n v="1"/>
    <n v="1"/>
    <n v="0"/>
    <n v="1"/>
    <n v="0"/>
    <n v="0"/>
    <n v="0"/>
    <n v="0"/>
    <n v="0"/>
    <n v="0"/>
    <n v="0"/>
    <n v="0"/>
    <n v="0"/>
    <n v="0"/>
    <n v="0"/>
    <n v="0"/>
    <n v="0"/>
    <n v="0"/>
    <n v="0"/>
    <n v="0"/>
    <n v="0"/>
    <n v="0"/>
    <n v="0"/>
    <n v="0"/>
    <n v="0"/>
    <n v="1"/>
    <n v="0"/>
    <n v="1"/>
    <n v="0"/>
    <n v="0"/>
    <n v="0"/>
    <n v="0"/>
    <n v="0"/>
    <n v="0"/>
    <n v="1"/>
    <n v="1"/>
    <n v="0"/>
    <n v="0"/>
    <n v="1"/>
  </r>
  <r>
    <s v="08KPR2010T"/>
    <n v="4"/>
    <s v="DISCONTINUO"/>
    <s v="PRIMARIA COMUNITARIA AULA COMPARTIDA"/>
    <n v="8"/>
    <s v="CHIHUAHUA"/>
    <n v="8"/>
    <s v="CHIHUAHUA"/>
    <n v="47"/>
    <x v="35"/>
    <x v="1"/>
    <n v="44"/>
    <s v="LA FINCA DE PESQUEIRA"/>
    <s v="CALLE NINGUNO"/>
    <n v="0"/>
    <s v="PÚBLICO"/>
    <x v="3"/>
    <n v="2"/>
    <s v="BÁSICA"/>
    <n v="2"/>
    <x v="0"/>
    <n v="2"/>
    <x v="2"/>
    <n v="1"/>
    <s v="SERVICIOS"/>
    <n v="5"/>
    <s v="INDIGENA"/>
    <m/>
    <m/>
    <m/>
    <n v="0"/>
    <n v="6"/>
    <n v="4"/>
    <n v="10"/>
    <n v="6"/>
    <n v="4"/>
    <n v="10"/>
    <n v="0"/>
    <n v="0"/>
    <n v="0"/>
    <n v="0"/>
    <n v="0"/>
    <n v="0"/>
    <n v="0"/>
    <n v="0"/>
    <n v="0"/>
    <n v="3"/>
    <n v="2"/>
    <n v="5"/>
    <n v="0"/>
    <n v="1"/>
    <n v="1"/>
    <n v="1"/>
    <n v="1"/>
    <n v="2"/>
    <n v="1"/>
    <n v="1"/>
    <n v="2"/>
    <n v="1"/>
    <n v="0"/>
    <n v="1"/>
    <n v="6"/>
    <n v="5"/>
    <n v="11"/>
    <n v="0"/>
    <n v="0"/>
    <n v="0"/>
    <n v="0"/>
    <n v="0"/>
    <n v="0"/>
    <n v="1"/>
    <n v="1"/>
    <n v="1"/>
    <n v="0"/>
    <n v="0"/>
    <n v="0"/>
    <n v="0"/>
    <n v="0"/>
    <n v="0"/>
    <n v="0"/>
    <n v="0"/>
    <n v="0"/>
    <n v="0"/>
    <n v="0"/>
    <n v="0"/>
    <n v="0"/>
    <n v="0"/>
    <n v="0"/>
    <n v="0"/>
    <n v="0"/>
    <n v="0"/>
    <n v="0"/>
    <n v="0"/>
    <n v="0"/>
    <n v="0"/>
    <n v="1"/>
    <n v="1"/>
    <n v="0"/>
    <n v="0"/>
    <n v="0"/>
    <n v="0"/>
    <n v="0"/>
    <n v="0"/>
    <n v="0"/>
    <n v="1"/>
    <n v="1"/>
    <n v="0"/>
    <n v="0"/>
    <n v="1"/>
  </r>
  <r>
    <s v="08KPR2017M"/>
    <n v="4"/>
    <s v="DISCONTINUO"/>
    <s v="ESCUELA PRIMARIA"/>
    <n v="8"/>
    <s v="CHIHUAHUA"/>
    <n v="8"/>
    <s v="CHIHUAHUA"/>
    <n v="8"/>
    <x v="31"/>
    <x v="1"/>
    <n v="1050"/>
    <s v="EL MANZANO"/>
    <s v="CALLE EL MANZANO"/>
    <n v="0"/>
    <s v="PÚBLICO"/>
    <x v="3"/>
    <n v="2"/>
    <s v="BÁSICA"/>
    <n v="2"/>
    <x v="0"/>
    <n v="2"/>
    <x v="2"/>
    <n v="0"/>
    <s v="NO APLICA"/>
    <n v="0"/>
    <s v="NO APLICA"/>
    <m/>
    <m/>
    <m/>
    <n v="0"/>
    <n v="4"/>
    <n v="2"/>
    <n v="6"/>
    <n v="4"/>
    <n v="2"/>
    <n v="6"/>
    <n v="1"/>
    <n v="0"/>
    <n v="1"/>
    <n v="0"/>
    <n v="0"/>
    <n v="0"/>
    <n v="0"/>
    <n v="0"/>
    <n v="0"/>
    <n v="0"/>
    <n v="0"/>
    <n v="0"/>
    <n v="0"/>
    <n v="0"/>
    <n v="0"/>
    <n v="2"/>
    <n v="1"/>
    <n v="3"/>
    <n v="0"/>
    <n v="0"/>
    <n v="0"/>
    <n v="1"/>
    <n v="1"/>
    <n v="2"/>
    <n v="3"/>
    <n v="2"/>
    <n v="5"/>
    <n v="0"/>
    <n v="0"/>
    <n v="0"/>
    <n v="0"/>
    <n v="0"/>
    <n v="0"/>
    <n v="1"/>
    <n v="1"/>
    <n v="0"/>
    <n v="1"/>
    <n v="0"/>
    <n v="0"/>
    <n v="0"/>
    <n v="0"/>
    <n v="0"/>
    <n v="0"/>
    <n v="0"/>
    <n v="0"/>
    <n v="0"/>
    <n v="0"/>
    <n v="0"/>
    <n v="0"/>
    <n v="0"/>
    <n v="0"/>
    <n v="0"/>
    <n v="0"/>
    <n v="0"/>
    <n v="0"/>
    <n v="0"/>
    <n v="0"/>
    <n v="0"/>
    <n v="1"/>
    <n v="0"/>
    <n v="1"/>
    <n v="0"/>
    <n v="0"/>
    <n v="0"/>
    <n v="0"/>
    <n v="0"/>
    <n v="0"/>
    <n v="1"/>
    <n v="1"/>
    <n v="0"/>
    <n v="0"/>
    <n v="1"/>
  </r>
  <r>
    <s v="08KPR2021Z"/>
    <n v="4"/>
    <s v="DISCONTINUO"/>
    <s v="PRIMARIA COMUNITARIA"/>
    <n v="8"/>
    <s v="CHIHUAHUA"/>
    <n v="8"/>
    <s v="CHIHUAHUA"/>
    <n v="5"/>
    <x v="21"/>
    <x v="4"/>
    <n v="222"/>
    <s v="NIÑOS HÉROES DE CHAPULTEPEC"/>
    <s v="CALLE NIÑOS HEROES DE CHAPULTEPEC"/>
    <n v="0"/>
    <s v="PÚBLICO"/>
    <x v="3"/>
    <n v="2"/>
    <s v="BÁSICA"/>
    <n v="2"/>
    <x v="0"/>
    <n v="2"/>
    <x v="2"/>
    <n v="0"/>
    <s v="NO APLICA"/>
    <n v="0"/>
    <s v="NO APLICA"/>
    <m/>
    <m/>
    <m/>
    <n v="0"/>
    <n v="1"/>
    <n v="8"/>
    <n v="9"/>
    <n v="1"/>
    <n v="8"/>
    <n v="9"/>
    <n v="0"/>
    <n v="3"/>
    <n v="3"/>
    <n v="0"/>
    <n v="0"/>
    <n v="0"/>
    <n v="0"/>
    <n v="0"/>
    <n v="0"/>
    <n v="0"/>
    <n v="2"/>
    <n v="2"/>
    <n v="1"/>
    <n v="0"/>
    <n v="1"/>
    <n v="0"/>
    <n v="0"/>
    <n v="0"/>
    <n v="0"/>
    <n v="2"/>
    <n v="2"/>
    <n v="0"/>
    <n v="1"/>
    <n v="1"/>
    <n v="1"/>
    <n v="5"/>
    <n v="6"/>
    <n v="0"/>
    <n v="0"/>
    <n v="0"/>
    <n v="0"/>
    <n v="0"/>
    <n v="0"/>
    <n v="1"/>
    <n v="1"/>
    <n v="0"/>
    <n v="1"/>
    <n v="0"/>
    <n v="0"/>
    <n v="0"/>
    <n v="0"/>
    <n v="0"/>
    <n v="0"/>
    <n v="0"/>
    <n v="0"/>
    <n v="0"/>
    <n v="0"/>
    <n v="0"/>
    <n v="0"/>
    <n v="0"/>
    <n v="0"/>
    <n v="0"/>
    <n v="0"/>
    <n v="0"/>
    <n v="0"/>
    <n v="0"/>
    <n v="0"/>
    <n v="0"/>
    <n v="1"/>
    <n v="0"/>
    <n v="1"/>
    <n v="0"/>
    <n v="0"/>
    <n v="0"/>
    <n v="0"/>
    <n v="0"/>
    <n v="0"/>
    <n v="1"/>
    <n v="1"/>
    <n v="0"/>
    <n v="0"/>
    <n v="1"/>
  </r>
  <r>
    <s v="08KPR2024W"/>
    <n v="4"/>
    <s v="DISCONTINUO"/>
    <s v="ESCUELA PRIMARIA"/>
    <n v="8"/>
    <s v="CHIHUAHUA"/>
    <n v="8"/>
    <s v="CHIHUAHUA"/>
    <n v="29"/>
    <x v="3"/>
    <x v="3"/>
    <n v="174"/>
    <s v="EL POTRERO DE HERRERA"/>
    <s v="CALLE EL POTRERO DE HERRERA"/>
    <n v="0"/>
    <s v="PÚBLICO"/>
    <x v="3"/>
    <n v="2"/>
    <s v="BÁSICA"/>
    <n v="2"/>
    <x v="0"/>
    <n v="2"/>
    <x v="2"/>
    <n v="0"/>
    <s v="NO APLICA"/>
    <n v="0"/>
    <s v="NO APLICA"/>
    <m/>
    <m/>
    <m/>
    <n v="0"/>
    <n v="8"/>
    <n v="3"/>
    <n v="11"/>
    <n v="8"/>
    <n v="3"/>
    <n v="11"/>
    <n v="1"/>
    <n v="0"/>
    <n v="1"/>
    <n v="0"/>
    <n v="0"/>
    <n v="0"/>
    <n v="0"/>
    <n v="0"/>
    <n v="0"/>
    <n v="4"/>
    <n v="2"/>
    <n v="6"/>
    <n v="3"/>
    <n v="0"/>
    <n v="3"/>
    <n v="0"/>
    <n v="1"/>
    <n v="1"/>
    <n v="0"/>
    <n v="0"/>
    <n v="0"/>
    <n v="0"/>
    <n v="0"/>
    <n v="0"/>
    <n v="7"/>
    <n v="3"/>
    <n v="10"/>
    <n v="0"/>
    <n v="0"/>
    <n v="0"/>
    <n v="0"/>
    <n v="0"/>
    <n v="0"/>
    <n v="1"/>
    <n v="1"/>
    <n v="0"/>
    <n v="1"/>
    <n v="0"/>
    <n v="0"/>
    <n v="0"/>
    <n v="0"/>
    <n v="0"/>
    <n v="0"/>
    <n v="0"/>
    <n v="0"/>
    <n v="0"/>
    <n v="0"/>
    <n v="0"/>
    <n v="0"/>
    <n v="0"/>
    <n v="0"/>
    <n v="0"/>
    <n v="0"/>
    <n v="0"/>
    <n v="0"/>
    <n v="0"/>
    <n v="0"/>
    <n v="0"/>
    <n v="1"/>
    <n v="0"/>
    <n v="1"/>
    <n v="0"/>
    <n v="0"/>
    <n v="0"/>
    <n v="0"/>
    <n v="0"/>
    <n v="0"/>
    <n v="1"/>
    <n v="1"/>
    <n v="0"/>
    <n v="0"/>
    <n v="1"/>
  </r>
  <r>
    <s v="08KPR2031F"/>
    <n v="1"/>
    <s v="MATUTINO"/>
    <s v="PRIMARIA COMUNITARIA AULA COMPARTIDA"/>
    <n v="8"/>
    <s v="CHIHUAHUA"/>
    <n v="8"/>
    <s v="CHIHUAHUA"/>
    <n v="27"/>
    <x v="9"/>
    <x v="8"/>
    <n v="2597"/>
    <s v="MESA DE LOS SURCOS"/>
    <s v="CALLE NINGUNO"/>
    <n v="0"/>
    <s v="PÚBLICO"/>
    <x v="3"/>
    <n v="2"/>
    <s v="BÁSICA"/>
    <n v="2"/>
    <x v="0"/>
    <n v="2"/>
    <x v="2"/>
    <n v="1"/>
    <s v="SERVICIOS"/>
    <n v="5"/>
    <s v="INDIGENA"/>
    <m/>
    <m/>
    <m/>
    <n v="0"/>
    <n v="1"/>
    <n v="2"/>
    <n v="3"/>
    <n v="1"/>
    <n v="2"/>
    <n v="3"/>
    <n v="0"/>
    <n v="0"/>
    <n v="0"/>
    <n v="0"/>
    <n v="2"/>
    <n v="2"/>
    <n v="0"/>
    <n v="2"/>
    <n v="2"/>
    <n v="1"/>
    <n v="2"/>
    <n v="3"/>
    <n v="0"/>
    <n v="0"/>
    <n v="0"/>
    <n v="0"/>
    <n v="0"/>
    <n v="0"/>
    <n v="0"/>
    <n v="0"/>
    <n v="0"/>
    <n v="0"/>
    <n v="0"/>
    <n v="0"/>
    <n v="1"/>
    <n v="4"/>
    <n v="5"/>
    <n v="0"/>
    <n v="0"/>
    <n v="0"/>
    <n v="0"/>
    <n v="0"/>
    <n v="0"/>
    <n v="1"/>
    <n v="1"/>
    <n v="0"/>
    <n v="1"/>
    <n v="0"/>
    <n v="0"/>
    <n v="0"/>
    <n v="0"/>
    <n v="0"/>
    <n v="0"/>
    <n v="0"/>
    <n v="1"/>
    <n v="0"/>
    <n v="0"/>
    <n v="0"/>
    <n v="0"/>
    <n v="0"/>
    <n v="0"/>
    <n v="0"/>
    <n v="0"/>
    <n v="0"/>
    <n v="0"/>
    <n v="0"/>
    <n v="0"/>
    <n v="0"/>
    <n v="2"/>
    <n v="0"/>
    <n v="2"/>
    <n v="0"/>
    <n v="0"/>
    <n v="0"/>
    <n v="0"/>
    <n v="0"/>
    <n v="0"/>
    <n v="2"/>
    <n v="2"/>
    <n v="0"/>
    <n v="0"/>
    <n v="1"/>
  </r>
  <r>
    <s v="08KPR2033D"/>
    <n v="4"/>
    <s v="DISCONTINUO"/>
    <s v="ESCUELA PRIMARIA"/>
    <n v="8"/>
    <s v="CHIHUAHUA"/>
    <n v="8"/>
    <s v="CHIHUAHUA"/>
    <n v="29"/>
    <x v="3"/>
    <x v="3"/>
    <n v="329"/>
    <s v="EL RECODO"/>
    <s v="CALLE EL RECODO"/>
    <n v="0"/>
    <s v="PÚBLICO"/>
    <x v="3"/>
    <n v="2"/>
    <s v="BÁSICA"/>
    <n v="2"/>
    <x v="0"/>
    <n v="2"/>
    <x v="2"/>
    <n v="0"/>
    <s v="NO APLICA"/>
    <n v="0"/>
    <s v="NO APLICA"/>
    <m/>
    <m/>
    <m/>
    <n v="0"/>
    <n v="4"/>
    <n v="1"/>
    <n v="5"/>
    <n v="4"/>
    <n v="1"/>
    <n v="5"/>
    <n v="0"/>
    <n v="1"/>
    <n v="1"/>
    <n v="1"/>
    <n v="0"/>
    <n v="1"/>
    <n v="1"/>
    <n v="0"/>
    <n v="1"/>
    <n v="0"/>
    <n v="0"/>
    <n v="0"/>
    <n v="1"/>
    <n v="0"/>
    <n v="1"/>
    <n v="1"/>
    <n v="0"/>
    <n v="1"/>
    <n v="1"/>
    <n v="0"/>
    <n v="1"/>
    <n v="2"/>
    <n v="0"/>
    <n v="2"/>
    <n v="6"/>
    <n v="0"/>
    <n v="6"/>
    <n v="0"/>
    <n v="0"/>
    <n v="0"/>
    <n v="0"/>
    <n v="0"/>
    <n v="0"/>
    <n v="1"/>
    <n v="1"/>
    <n v="0"/>
    <n v="1"/>
    <n v="0"/>
    <n v="0"/>
    <n v="0"/>
    <n v="0"/>
    <n v="0"/>
    <n v="0"/>
    <n v="0"/>
    <n v="0"/>
    <n v="0"/>
    <n v="0"/>
    <n v="0"/>
    <n v="0"/>
    <n v="0"/>
    <n v="0"/>
    <n v="0"/>
    <n v="0"/>
    <n v="0"/>
    <n v="0"/>
    <n v="0"/>
    <n v="0"/>
    <n v="0"/>
    <n v="1"/>
    <n v="0"/>
    <n v="1"/>
    <n v="0"/>
    <n v="0"/>
    <n v="0"/>
    <n v="0"/>
    <n v="0"/>
    <n v="0"/>
    <n v="1"/>
    <n v="1"/>
    <n v="0"/>
    <n v="0"/>
    <n v="1"/>
  </r>
  <r>
    <s v="08KPR2036A"/>
    <n v="1"/>
    <s v="MATUTINO"/>
    <s v="ESCUELA PRIMARIA"/>
    <n v="8"/>
    <s v="CHIHUAHUA"/>
    <n v="8"/>
    <s v="CHIHUAHUA"/>
    <n v="41"/>
    <x v="33"/>
    <x v="1"/>
    <n v="281"/>
    <s v="SAN JOSÉ DE LAS LAJAS"/>
    <s v="CALLE SAN JOSE DE LAS LAJAS"/>
    <n v="0"/>
    <s v="PÚBLICO"/>
    <x v="3"/>
    <n v="2"/>
    <s v="BÁSICA"/>
    <n v="2"/>
    <x v="0"/>
    <n v="2"/>
    <x v="2"/>
    <n v="0"/>
    <s v="NO APLICA"/>
    <n v="0"/>
    <s v="NO APLICA"/>
    <m/>
    <m/>
    <m/>
    <n v="0"/>
    <n v="4"/>
    <n v="11"/>
    <n v="15"/>
    <n v="4"/>
    <n v="11"/>
    <n v="15"/>
    <n v="0"/>
    <n v="0"/>
    <n v="0"/>
    <n v="1"/>
    <n v="0"/>
    <n v="1"/>
    <n v="1"/>
    <n v="0"/>
    <n v="1"/>
    <n v="0"/>
    <n v="4"/>
    <n v="4"/>
    <n v="1"/>
    <n v="2"/>
    <n v="3"/>
    <n v="1"/>
    <n v="1"/>
    <n v="2"/>
    <n v="1"/>
    <n v="4"/>
    <n v="5"/>
    <n v="1"/>
    <n v="0"/>
    <n v="1"/>
    <n v="5"/>
    <n v="11"/>
    <n v="16"/>
    <n v="0"/>
    <n v="0"/>
    <n v="0"/>
    <n v="0"/>
    <n v="0"/>
    <n v="0"/>
    <n v="1"/>
    <n v="1"/>
    <n v="0"/>
    <n v="1"/>
    <n v="0"/>
    <n v="0"/>
    <n v="0"/>
    <n v="0"/>
    <n v="0"/>
    <n v="0"/>
    <n v="0"/>
    <n v="0"/>
    <n v="0"/>
    <n v="0"/>
    <n v="0"/>
    <n v="0"/>
    <n v="0"/>
    <n v="0"/>
    <n v="0"/>
    <n v="0"/>
    <n v="0"/>
    <n v="0"/>
    <n v="0"/>
    <n v="0"/>
    <n v="0"/>
    <n v="1"/>
    <n v="0"/>
    <n v="1"/>
    <n v="0"/>
    <n v="0"/>
    <n v="0"/>
    <n v="0"/>
    <n v="0"/>
    <n v="0"/>
    <n v="1"/>
    <n v="1"/>
    <n v="0"/>
    <n v="0"/>
    <n v="1"/>
  </r>
  <r>
    <s v="08KPR2038Z"/>
    <n v="4"/>
    <s v="DISCONTINUO"/>
    <s v="ESCUELA PRIMARIA"/>
    <n v="8"/>
    <s v="CHIHUAHUA"/>
    <n v="8"/>
    <s v="CHIHUAHUA"/>
    <n v="8"/>
    <x v="31"/>
    <x v="1"/>
    <n v="518"/>
    <s v="BACUSEACHI"/>
    <s v="CALLE BACUSEACHI"/>
    <n v="0"/>
    <s v="PÚBLICO"/>
    <x v="3"/>
    <n v="2"/>
    <s v="BÁSICA"/>
    <n v="2"/>
    <x v="0"/>
    <n v="2"/>
    <x v="2"/>
    <n v="0"/>
    <s v="NO APLICA"/>
    <n v="0"/>
    <s v="NO APLICA"/>
    <m/>
    <m/>
    <m/>
    <n v="0"/>
    <n v="1"/>
    <n v="5"/>
    <n v="6"/>
    <n v="1"/>
    <n v="5"/>
    <n v="6"/>
    <n v="0"/>
    <n v="0"/>
    <n v="0"/>
    <n v="0"/>
    <n v="0"/>
    <n v="0"/>
    <n v="0"/>
    <n v="0"/>
    <n v="0"/>
    <n v="0"/>
    <n v="0"/>
    <n v="0"/>
    <n v="0"/>
    <n v="1"/>
    <n v="1"/>
    <n v="1"/>
    <n v="1"/>
    <n v="2"/>
    <n v="0"/>
    <n v="2"/>
    <n v="2"/>
    <n v="0"/>
    <n v="1"/>
    <n v="1"/>
    <n v="1"/>
    <n v="5"/>
    <n v="6"/>
    <n v="0"/>
    <n v="0"/>
    <n v="0"/>
    <n v="0"/>
    <n v="0"/>
    <n v="0"/>
    <n v="1"/>
    <n v="1"/>
    <n v="0"/>
    <n v="1"/>
    <n v="0"/>
    <n v="0"/>
    <n v="0"/>
    <n v="0"/>
    <n v="0"/>
    <n v="0"/>
    <n v="0"/>
    <n v="0"/>
    <n v="0"/>
    <n v="0"/>
    <n v="0"/>
    <n v="0"/>
    <n v="0"/>
    <n v="0"/>
    <n v="0"/>
    <n v="0"/>
    <n v="0"/>
    <n v="0"/>
    <n v="0"/>
    <n v="0"/>
    <n v="0"/>
    <n v="1"/>
    <n v="0"/>
    <n v="1"/>
    <n v="0"/>
    <n v="0"/>
    <n v="0"/>
    <n v="0"/>
    <n v="0"/>
    <n v="0"/>
    <n v="1"/>
    <n v="1"/>
    <n v="0"/>
    <n v="0"/>
    <n v="1"/>
  </r>
  <r>
    <s v="08KPR2043K"/>
    <n v="4"/>
    <s v="DISCONTINUO"/>
    <s v="PRIMARIA COMUNITARIA"/>
    <n v="8"/>
    <s v="CHIHUAHUA"/>
    <n v="8"/>
    <s v="CHIHUAHUA"/>
    <n v="17"/>
    <x v="5"/>
    <x v="5"/>
    <n v="126"/>
    <s v="SEIS DE ENERO DE MIL NOVECIENTOS QUINCE (LA JARITA)"/>
    <s v="CALLE SEIS DE ENERO DE 1915 (LA JARITA)"/>
    <n v="0"/>
    <s v="PÚBLICO"/>
    <x v="3"/>
    <n v="2"/>
    <s v="BÁSICA"/>
    <n v="2"/>
    <x v="0"/>
    <n v="2"/>
    <x v="2"/>
    <n v="0"/>
    <s v="NO APLICA"/>
    <n v="0"/>
    <s v="NO APLICA"/>
    <m/>
    <m/>
    <m/>
    <n v="0"/>
    <n v="5"/>
    <n v="3"/>
    <n v="8"/>
    <n v="5"/>
    <n v="3"/>
    <n v="8"/>
    <n v="0"/>
    <n v="1"/>
    <n v="1"/>
    <n v="0"/>
    <n v="0"/>
    <n v="0"/>
    <n v="0"/>
    <n v="0"/>
    <n v="0"/>
    <n v="2"/>
    <n v="0"/>
    <n v="2"/>
    <n v="3"/>
    <n v="0"/>
    <n v="3"/>
    <n v="0"/>
    <n v="2"/>
    <n v="2"/>
    <n v="0"/>
    <n v="0"/>
    <n v="0"/>
    <n v="0"/>
    <n v="0"/>
    <n v="0"/>
    <n v="5"/>
    <n v="2"/>
    <n v="7"/>
    <n v="0"/>
    <n v="0"/>
    <n v="0"/>
    <n v="0"/>
    <n v="0"/>
    <n v="0"/>
    <n v="1"/>
    <n v="1"/>
    <n v="0"/>
    <n v="1"/>
    <n v="0"/>
    <n v="0"/>
    <n v="0"/>
    <n v="0"/>
    <n v="0"/>
    <n v="0"/>
    <n v="0"/>
    <n v="0"/>
    <n v="0"/>
    <n v="0"/>
    <n v="0"/>
    <n v="0"/>
    <n v="0"/>
    <n v="0"/>
    <n v="0"/>
    <n v="0"/>
    <n v="0"/>
    <n v="0"/>
    <n v="0"/>
    <n v="0"/>
    <n v="0"/>
    <n v="1"/>
    <n v="0"/>
    <n v="1"/>
    <n v="0"/>
    <n v="0"/>
    <n v="0"/>
    <n v="0"/>
    <n v="0"/>
    <n v="0"/>
    <n v="1"/>
    <n v="1"/>
    <n v="0"/>
    <n v="0"/>
    <n v="1"/>
  </r>
  <r>
    <s v="08KPR2052S"/>
    <n v="4"/>
    <s v="DISCONTINUO"/>
    <s v="PRIMARIA COMUNITARIA"/>
    <n v="8"/>
    <s v="CHIHUAHUA"/>
    <n v="8"/>
    <s v="CHIHUAHUA"/>
    <n v="29"/>
    <x v="3"/>
    <x v="3"/>
    <n v="300"/>
    <s v="CORDÓN DE LECHUGUILLA (CORDÓN DE LOS BARROS)"/>
    <s v="CALLE CORDON DE LECHUGUILLA (CORDON DE LOS BARROS)"/>
    <n v="0"/>
    <s v="PÚBLICO"/>
    <x v="3"/>
    <n v="2"/>
    <s v="BÁSICA"/>
    <n v="2"/>
    <x v="0"/>
    <n v="2"/>
    <x v="2"/>
    <n v="0"/>
    <s v="NO APLICA"/>
    <n v="0"/>
    <s v="NO APLICA"/>
    <m/>
    <m/>
    <m/>
    <n v="0"/>
    <n v="10"/>
    <n v="9"/>
    <n v="19"/>
    <n v="10"/>
    <n v="9"/>
    <n v="19"/>
    <n v="0"/>
    <n v="0"/>
    <n v="0"/>
    <n v="0"/>
    <n v="0"/>
    <n v="0"/>
    <n v="0"/>
    <n v="0"/>
    <n v="0"/>
    <n v="1"/>
    <n v="2"/>
    <n v="3"/>
    <n v="3"/>
    <n v="3"/>
    <n v="6"/>
    <n v="2"/>
    <n v="2"/>
    <n v="4"/>
    <n v="2"/>
    <n v="0"/>
    <n v="2"/>
    <n v="2"/>
    <n v="2"/>
    <n v="4"/>
    <n v="10"/>
    <n v="9"/>
    <n v="19"/>
    <n v="0"/>
    <n v="0"/>
    <n v="0"/>
    <n v="0"/>
    <n v="0"/>
    <n v="0"/>
    <n v="1"/>
    <n v="1"/>
    <n v="0"/>
    <n v="1"/>
    <n v="0"/>
    <n v="0"/>
    <n v="0"/>
    <n v="0"/>
    <n v="0"/>
    <n v="0"/>
    <n v="0"/>
    <n v="0"/>
    <n v="0"/>
    <n v="0"/>
    <n v="0"/>
    <n v="0"/>
    <n v="0"/>
    <n v="0"/>
    <n v="0"/>
    <n v="0"/>
    <n v="0"/>
    <n v="0"/>
    <n v="0"/>
    <n v="0"/>
    <n v="0"/>
    <n v="1"/>
    <n v="0"/>
    <n v="1"/>
    <n v="0"/>
    <n v="0"/>
    <n v="0"/>
    <n v="0"/>
    <n v="0"/>
    <n v="0"/>
    <n v="1"/>
    <n v="1"/>
    <n v="0"/>
    <n v="0"/>
    <n v="1"/>
  </r>
  <r>
    <s v="08KPR2053R"/>
    <n v="4"/>
    <s v="DISCONTINUO"/>
    <s v="PRIMARIA COMUNITARIA"/>
    <n v="8"/>
    <s v="CHIHUAHUA"/>
    <n v="8"/>
    <s v="CHIHUAHUA"/>
    <n v="29"/>
    <x v="3"/>
    <x v="3"/>
    <n v="1052"/>
    <s v="EL PIRAME (ARROYO DE LA ONZA)"/>
    <s v="NINGUNO NINGUNO"/>
    <n v="0"/>
    <s v="PÚBLICO"/>
    <x v="3"/>
    <n v="2"/>
    <s v="BÁSICA"/>
    <n v="2"/>
    <x v="0"/>
    <n v="2"/>
    <x v="2"/>
    <n v="0"/>
    <s v="NO APLICA"/>
    <n v="0"/>
    <s v="NO APLICA"/>
    <m/>
    <m/>
    <m/>
    <n v="0"/>
    <n v="5"/>
    <n v="5"/>
    <n v="10"/>
    <n v="5"/>
    <n v="5"/>
    <n v="10"/>
    <n v="2"/>
    <n v="0"/>
    <n v="2"/>
    <n v="0"/>
    <n v="0"/>
    <n v="0"/>
    <n v="0"/>
    <n v="0"/>
    <n v="0"/>
    <n v="0"/>
    <n v="0"/>
    <n v="0"/>
    <n v="1"/>
    <n v="0"/>
    <n v="1"/>
    <n v="2"/>
    <n v="2"/>
    <n v="4"/>
    <n v="0"/>
    <n v="1"/>
    <n v="1"/>
    <n v="0"/>
    <n v="2"/>
    <n v="2"/>
    <n v="3"/>
    <n v="5"/>
    <n v="8"/>
    <n v="0"/>
    <n v="0"/>
    <n v="0"/>
    <n v="0"/>
    <n v="0"/>
    <n v="0"/>
    <n v="1"/>
    <n v="1"/>
    <n v="1"/>
    <n v="0"/>
    <n v="0"/>
    <n v="0"/>
    <n v="0"/>
    <n v="0"/>
    <n v="0"/>
    <n v="0"/>
    <n v="0"/>
    <n v="0"/>
    <n v="0"/>
    <n v="0"/>
    <n v="0"/>
    <n v="0"/>
    <n v="0"/>
    <n v="0"/>
    <n v="0"/>
    <n v="0"/>
    <n v="0"/>
    <n v="0"/>
    <n v="0"/>
    <n v="0"/>
    <n v="0"/>
    <n v="1"/>
    <n v="1"/>
    <n v="0"/>
    <n v="0"/>
    <n v="0"/>
    <n v="0"/>
    <n v="0"/>
    <n v="0"/>
    <n v="0"/>
    <n v="1"/>
    <n v="1"/>
    <n v="0"/>
    <n v="0"/>
    <n v="1"/>
  </r>
  <r>
    <s v="08KPR2054Q"/>
    <n v="4"/>
    <s v="DISCONTINUO"/>
    <s v="PRIMARIA COMUNITARIA"/>
    <n v="8"/>
    <s v="CHIHUAHUA"/>
    <n v="8"/>
    <s v="CHIHUAHUA"/>
    <n v="29"/>
    <x v="3"/>
    <x v="3"/>
    <n v="1155"/>
    <s v="EL TRIGO DE LOS JAVALERA"/>
    <s v="CALLE NINGUNO"/>
    <n v="0"/>
    <s v="PÚBLICO"/>
    <x v="3"/>
    <n v="2"/>
    <s v="BÁSICA"/>
    <n v="2"/>
    <x v="0"/>
    <n v="2"/>
    <x v="2"/>
    <n v="1"/>
    <s v="SERVICIOS"/>
    <n v="5"/>
    <s v="INDIGENA"/>
    <m/>
    <m/>
    <m/>
    <n v="0"/>
    <n v="11"/>
    <n v="9"/>
    <n v="20"/>
    <n v="11"/>
    <n v="9"/>
    <n v="20"/>
    <n v="0"/>
    <n v="1"/>
    <n v="1"/>
    <n v="2"/>
    <n v="1"/>
    <n v="3"/>
    <n v="2"/>
    <n v="1"/>
    <n v="3"/>
    <n v="1"/>
    <n v="0"/>
    <n v="1"/>
    <n v="3"/>
    <n v="2"/>
    <n v="5"/>
    <n v="3"/>
    <n v="1"/>
    <n v="4"/>
    <n v="2"/>
    <n v="4"/>
    <n v="6"/>
    <n v="3"/>
    <n v="1"/>
    <n v="4"/>
    <n v="14"/>
    <n v="9"/>
    <n v="23"/>
    <n v="0"/>
    <n v="0"/>
    <n v="0"/>
    <n v="0"/>
    <n v="0"/>
    <n v="0"/>
    <n v="1"/>
    <n v="1"/>
    <n v="1"/>
    <n v="0"/>
    <n v="0"/>
    <n v="0"/>
    <n v="0"/>
    <n v="0"/>
    <n v="0"/>
    <n v="0"/>
    <n v="0"/>
    <n v="0"/>
    <n v="0"/>
    <n v="0"/>
    <n v="0"/>
    <n v="0"/>
    <n v="0"/>
    <n v="0"/>
    <n v="0"/>
    <n v="0"/>
    <n v="0"/>
    <n v="0"/>
    <n v="0"/>
    <n v="0"/>
    <n v="0"/>
    <n v="1"/>
    <n v="1"/>
    <n v="0"/>
    <n v="0"/>
    <n v="0"/>
    <n v="0"/>
    <n v="0"/>
    <n v="0"/>
    <n v="0"/>
    <n v="1"/>
    <n v="1"/>
    <n v="0"/>
    <n v="0"/>
    <n v="1"/>
  </r>
  <r>
    <s v="08KPR2057N"/>
    <n v="4"/>
    <s v="DISCONTINUO"/>
    <s v="PRIMARIA COMUNITARIA"/>
    <n v="8"/>
    <s v="CHIHUAHUA"/>
    <n v="8"/>
    <s v="CHIHUAHUA"/>
    <n v="66"/>
    <x v="47"/>
    <x v="1"/>
    <n v="15"/>
    <s v="ARACOYVO"/>
    <s v="CALLE ARACOYVO"/>
    <n v="0"/>
    <s v="PÚBLICO"/>
    <x v="3"/>
    <n v="2"/>
    <s v="BÁSICA"/>
    <n v="2"/>
    <x v="0"/>
    <n v="2"/>
    <x v="2"/>
    <n v="0"/>
    <s v="NO APLICA"/>
    <n v="0"/>
    <s v="NO APLICA"/>
    <m/>
    <m/>
    <m/>
    <n v="0"/>
    <n v="2"/>
    <n v="10"/>
    <n v="12"/>
    <n v="2"/>
    <n v="10"/>
    <n v="12"/>
    <n v="2"/>
    <n v="0"/>
    <n v="2"/>
    <n v="0"/>
    <n v="1"/>
    <n v="1"/>
    <n v="0"/>
    <n v="1"/>
    <n v="1"/>
    <n v="0"/>
    <n v="1"/>
    <n v="1"/>
    <n v="0"/>
    <n v="0"/>
    <n v="0"/>
    <n v="0"/>
    <n v="2"/>
    <n v="2"/>
    <n v="0"/>
    <n v="5"/>
    <n v="5"/>
    <n v="0"/>
    <n v="2"/>
    <n v="2"/>
    <n v="0"/>
    <n v="11"/>
    <n v="11"/>
    <n v="0"/>
    <n v="0"/>
    <n v="0"/>
    <n v="0"/>
    <n v="0"/>
    <n v="0"/>
    <n v="1"/>
    <n v="1"/>
    <n v="1"/>
    <n v="0"/>
    <n v="0"/>
    <n v="0"/>
    <n v="0"/>
    <n v="0"/>
    <n v="0"/>
    <n v="0"/>
    <n v="0"/>
    <n v="0"/>
    <n v="0"/>
    <n v="0"/>
    <n v="0"/>
    <n v="0"/>
    <n v="0"/>
    <n v="0"/>
    <n v="0"/>
    <n v="0"/>
    <n v="0"/>
    <n v="0"/>
    <n v="0"/>
    <n v="0"/>
    <n v="0"/>
    <n v="1"/>
    <n v="1"/>
    <n v="0"/>
    <n v="0"/>
    <n v="0"/>
    <n v="0"/>
    <n v="0"/>
    <n v="0"/>
    <n v="0"/>
    <n v="1"/>
    <n v="1"/>
    <n v="0"/>
    <n v="0"/>
    <n v="1"/>
  </r>
  <r>
    <s v="08KPR2060A"/>
    <n v="4"/>
    <s v="DISCONTINUO"/>
    <s v="PRIMARIA COMUNITARIA"/>
    <n v="8"/>
    <s v="CHIHUAHUA"/>
    <n v="8"/>
    <s v="CHIHUAHUA"/>
    <n v="31"/>
    <x v="16"/>
    <x v="5"/>
    <n v="6"/>
    <s v="AGUA CALIENTE DE ARISIACHI"/>
    <s v="NINGUNO NINGUNO"/>
    <n v="0"/>
    <s v="PÚBLICO"/>
    <x v="3"/>
    <n v="2"/>
    <s v="BÁSICA"/>
    <n v="2"/>
    <x v="0"/>
    <n v="2"/>
    <x v="2"/>
    <n v="0"/>
    <s v="NO APLICA"/>
    <n v="0"/>
    <s v="NO APLICA"/>
    <m/>
    <m/>
    <m/>
    <n v="0"/>
    <n v="3"/>
    <n v="6"/>
    <n v="9"/>
    <n v="3"/>
    <n v="6"/>
    <n v="9"/>
    <n v="0"/>
    <n v="1"/>
    <n v="1"/>
    <n v="0"/>
    <n v="2"/>
    <n v="2"/>
    <n v="0"/>
    <n v="2"/>
    <n v="2"/>
    <n v="0"/>
    <n v="1"/>
    <n v="1"/>
    <n v="1"/>
    <n v="0"/>
    <n v="1"/>
    <n v="0"/>
    <n v="1"/>
    <n v="1"/>
    <n v="0"/>
    <n v="1"/>
    <n v="1"/>
    <n v="2"/>
    <n v="2"/>
    <n v="4"/>
    <n v="3"/>
    <n v="7"/>
    <n v="10"/>
    <n v="0"/>
    <n v="0"/>
    <n v="0"/>
    <n v="0"/>
    <n v="0"/>
    <n v="0"/>
    <n v="1"/>
    <n v="1"/>
    <n v="0"/>
    <n v="1"/>
    <n v="0"/>
    <n v="0"/>
    <n v="0"/>
    <n v="0"/>
    <n v="0"/>
    <n v="0"/>
    <n v="0"/>
    <n v="0"/>
    <n v="0"/>
    <n v="0"/>
    <n v="0"/>
    <n v="0"/>
    <n v="0"/>
    <n v="0"/>
    <n v="0"/>
    <n v="0"/>
    <n v="0"/>
    <n v="0"/>
    <n v="0"/>
    <n v="0"/>
    <n v="0"/>
    <n v="1"/>
    <n v="0"/>
    <n v="1"/>
    <n v="0"/>
    <n v="0"/>
    <n v="0"/>
    <n v="0"/>
    <n v="0"/>
    <n v="0"/>
    <n v="1"/>
    <n v="1"/>
    <n v="0"/>
    <n v="0"/>
    <n v="1"/>
  </r>
  <r>
    <s v="08KPR2061Z"/>
    <n v="4"/>
    <s v="DISCONTINUO"/>
    <s v="PRIMARIA COMUNITARIA AULA COMPARTIDA"/>
    <n v="8"/>
    <s v="CHIHUAHUA"/>
    <n v="8"/>
    <s v="CHIHUAHUA"/>
    <n v="66"/>
    <x v="47"/>
    <x v="1"/>
    <n v="151"/>
    <s v="PACAYVO"/>
    <s v="CALLE NINGUNO"/>
    <n v="0"/>
    <s v="PÚBLICO"/>
    <x v="3"/>
    <n v="2"/>
    <s v="BÁSICA"/>
    <n v="2"/>
    <x v="0"/>
    <n v="2"/>
    <x v="2"/>
    <n v="1"/>
    <s v="SERVICIOS"/>
    <n v="5"/>
    <s v="INDIGENA"/>
    <m/>
    <m/>
    <m/>
    <n v="0"/>
    <n v="2"/>
    <n v="2"/>
    <n v="4"/>
    <n v="2"/>
    <n v="2"/>
    <n v="4"/>
    <n v="0"/>
    <n v="2"/>
    <n v="2"/>
    <n v="0"/>
    <n v="0"/>
    <n v="0"/>
    <n v="0"/>
    <n v="0"/>
    <n v="0"/>
    <n v="0"/>
    <n v="0"/>
    <n v="0"/>
    <n v="0"/>
    <n v="0"/>
    <n v="0"/>
    <n v="0"/>
    <n v="0"/>
    <n v="0"/>
    <n v="1"/>
    <n v="0"/>
    <n v="1"/>
    <n v="1"/>
    <n v="0"/>
    <n v="1"/>
    <n v="2"/>
    <n v="0"/>
    <n v="2"/>
    <n v="0"/>
    <n v="0"/>
    <n v="0"/>
    <n v="0"/>
    <n v="0"/>
    <n v="0"/>
    <n v="1"/>
    <n v="1"/>
    <n v="0"/>
    <n v="1"/>
    <n v="0"/>
    <n v="0"/>
    <n v="0"/>
    <n v="0"/>
    <n v="0"/>
    <n v="0"/>
    <n v="0"/>
    <n v="0"/>
    <n v="0"/>
    <n v="0"/>
    <n v="0"/>
    <n v="0"/>
    <n v="0"/>
    <n v="0"/>
    <n v="0"/>
    <n v="0"/>
    <n v="0"/>
    <n v="0"/>
    <n v="0"/>
    <n v="0"/>
    <n v="0"/>
    <n v="1"/>
    <n v="0"/>
    <n v="1"/>
    <n v="0"/>
    <n v="0"/>
    <n v="0"/>
    <n v="0"/>
    <n v="0"/>
    <n v="0"/>
    <n v="1"/>
    <n v="1"/>
    <n v="0"/>
    <n v="0"/>
    <n v="1"/>
  </r>
  <r>
    <s v="08KPR2064X"/>
    <n v="4"/>
    <s v="DISCONTINUO"/>
    <s v="PRIMARIA COMUNITARIA AULA COMPARTIDA"/>
    <n v="8"/>
    <s v="CHIHUAHUA"/>
    <n v="8"/>
    <s v="CHIHUAHUA"/>
    <n v="31"/>
    <x v="16"/>
    <x v="5"/>
    <n v="245"/>
    <s v="LO DE GIL (OREGIL)"/>
    <s v="CALLE NINGUNO"/>
    <n v="0"/>
    <s v="PÚBLICO"/>
    <x v="3"/>
    <n v="2"/>
    <s v="BÁSICA"/>
    <n v="2"/>
    <x v="0"/>
    <n v="2"/>
    <x v="2"/>
    <n v="1"/>
    <s v="SERVICIOS"/>
    <n v="5"/>
    <s v="INDIGENA"/>
    <m/>
    <m/>
    <m/>
    <n v="0"/>
    <n v="1"/>
    <n v="3"/>
    <n v="4"/>
    <n v="1"/>
    <n v="3"/>
    <n v="4"/>
    <n v="0"/>
    <n v="1"/>
    <n v="1"/>
    <n v="1"/>
    <n v="1"/>
    <n v="2"/>
    <n v="1"/>
    <n v="1"/>
    <n v="2"/>
    <n v="0"/>
    <n v="2"/>
    <n v="2"/>
    <n v="0"/>
    <n v="0"/>
    <n v="0"/>
    <n v="0"/>
    <n v="0"/>
    <n v="0"/>
    <n v="0"/>
    <n v="0"/>
    <n v="0"/>
    <n v="1"/>
    <n v="0"/>
    <n v="1"/>
    <n v="2"/>
    <n v="3"/>
    <n v="5"/>
    <n v="0"/>
    <n v="0"/>
    <n v="0"/>
    <n v="0"/>
    <n v="0"/>
    <n v="0"/>
    <n v="1"/>
    <n v="1"/>
    <n v="0"/>
    <n v="1"/>
    <n v="0"/>
    <n v="0"/>
    <n v="0"/>
    <n v="0"/>
    <n v="0"/>
    <n v="0"/>
    <n v="0"/>
    <n v="0"/>
    <n v="0"/>
    <n v="0"/>
    <n v="0"/>
    <n v="0"/>
    <n v="0"/>
    <n v="0"/>
    <n v="0"/>
    <n v="0"/>
    <n v="0"/>
    <n v="0"/>
    <n v="0"/>
    <n v="0"/>
    <n v="0"/>
    <n v="1"/>
    <n v="0"/>
    <n v="1"/>
    <n v="0"/>
    <n v="0"/>
    <n v="0"/>
    <n v="0"/>
    <n v="0"/>
    <n v="0"/>
    <n v="1"/>
    <n v="1"/>
    <n v="0"/>
    <n v="0"/>
    <n v="1"/>
  </r>
  <r>
    <s v="08KPR2065W"/>
    <n v="4"/>
    <s v="DISCONTINUO"/>
    <s v="ESCUELA PRIMARIA"/>
    <n v="8"/>
    <s v="CHIHUAHUA"/>
    <n v="8"/>
    <s v="CHIHUAHUA"/>
    <n v="29"/>
    <x v="3"/>
    <x v="3"/>
    <n v="963"/>
    <s v="LLANO BLANCO"/>
    <s v="CALLE LLANO BLANCO"/>
    <n v="0"/>
    <s v="PÚBLICO"/>
    <x v="3"/>
    <n v="2"/>
    <s v="BÁSICA"/>
    <n v="2"/>
    <x v="0"/>
    <n v="2"/>
    <x v="2"/>
    <n v="0"/>
    <s v="NO APLICA"/>
    <n v="0"/>
    <s v="NO APLICA"/>
    <m/>
    <m/>
    <s v="08ACE0001J"/>
    <n v="0"/>
    <n v="4"/>
    <n v="6"/>
    <n v="10"/>
    <n v="4"/>
    <n v="6"/>
    <n v="10"/>
    <n v="2"/>
    <n v="2"/>
    <n v="4"/>
    <n v="3"/>
    <n v="0"/>
    <n v="3"/>
    <n v="3"/>
    <n v="0"/>
    <n v="3"/>
    <n v="0"/>
    <n v="1"/>
    <n v="1"/>
    <n v="0"/>
    <n v="0"/>
    <n v="0"/>
    <n v="1"/>
    <n v="0"/>
    <n v="1"/>
    <n v="0"/>
    <n v="2"/>
    <n v="2"/>
    <n v="1"/>
    <n v="1"/>
    <n v="2"/>
    <n v="5"/>
    <n v="4"/>
    <n v="9"/>
    <n v="0"/>
    <n v="0"/>
    <n v="0"/>
    <n v="0"/>
    <n v="0"/>
    <n v="0"/>
    <n v="1"/>
    <n v="1"/>
    <n v="1"/>
    <n v="0"/>
    <n v="0"/>
    <n v="0"/>
    <n v="0"/>
    <n v="0"/>
    <n v="0"/>
    <n v="0"/>
    <n v="0"/>
    <n v="0"/>
    <n v="0"/>
    <n v="0"/>
    <n v="0"/>
    <n v="0"/>
    <n v="0"/>
    <n v="0"/>
    <n v="0"/>
    <n v="0"/>
    <n v="0"/>
    <n v="0"/>
    <n v="0"/>
    <n v="0"/>
    <n v="0"/>
    <n v="1"/>
    <n v="1"/>
    <n v="0"/>
    <n v="0"/>
    <n v="0"/>
    <n v="0"/>
    <n v="0"/>
    <n v="0"/>
    <n v="0"/>
    <n v="1"/>
    <n v="1"/>
    <n v="0"/>
    <n v="0"/>
    <n v="1"/>
  </r>
  <r>
    <s v="08KPR2066V"/>
    <n v="4"/>
    <s v="DISCONTINUO"/>
    <s v="ESCUELA PRIMARIA"/>
    <n v="8"/>
    <s v="CHIHUAHUA"/>
    <n v="8"/>
    <s v="CHIHUAHUA"/>
    <n v="65"/>
    <x v="7"/>
    <x v="1"/>
    <n v="216"/>
    <s v="BORE"/>
    <s v="CALLE BORE"/>
    <n v="0"/>
    <s v="PÚBLICO"/>
    <x v="3"/>
    <n v="2"/>
    <s v="BÁSICA"/>
    <n v="2"/>
    <x v="0"/>
    <n v="2"/>
    <x v="2"/>
    <n v="0"/>
    <s v="NO APLICA"/>
    <n v="0"/>
    <s v="NO APLICA"/>
    <m/>
    <m/>
    <s v="08ACE0001J"/>
    <n v="0"/>
    <n v="8"/>
    <n v="3"/>
    <n v="11"/>
    <n v="8"/>
    <n v="3"/>
    <n v="11"/>
    <n v="3"/>
    <n v="0"/>
    <n v="3"/>
    <n v="0"/>
    <n v="0"/>
    <n v="0"/>
    <n v="0"/>
    <n v="0"/>
    <n v="0"/>
    <n v="3"/>
    <n v="3"/>
    <n v="6"/>
    <n v="1"/>
    <n v="0"/>
    <n v="1"/>
    <n v="0"/>
    <n v="0"/>
    <n v="0"/>
    <n v="1"/>
    <n v="0"/>
    <n v="1"/>
    <n v="0"/>
    <n v="0"/>
    <n v="0"/>
    <n v="5"/>
    <n v="3"/>
    <n v="8"/>
    <n v="0"/>
    <n v="0"/>
    <n v="0"/>
    <n v="0"/>
    <n v="0"/>
    <n v="0"/>
    <n v="1"/>
    <n v="1"/>
    <n v="1"/>
    <n v="0"/>
    <n v="0"/>
    <n v="0"/>
    <n v="0"/>
    <n v="0"/>
    <n v="0"/>
    <n v="0"/>
    <n v="0"/>
    <n v="0"/>
    <n v="0"/>
    <n v="0"/>
    <n v="0"/>
    <n v="0"/>
    <n v="0"/>
    <n v="0"/>
    <n v="0"/>
    <n v="0"/>
    <n v="0"/>
    <n v="0"/>
    <n v="0"/>
    <n v="0"/>
    <n v="0"/>
    <n v="1"/>
    <n v="1"/>
    <n v="0"/>
    <n v="0"/>
    <n v="0"/>
    <n v="0"/>
    <n v="0"/>
    <n v="0"/>
    <n v="0"/>
    <n v="1"/>
    <n v="1"/>
    <n v="0"/>
    <n v="0"/>
    <n v="1"/>
  </r>
  <r>
    <s v="08KPR2073E"/>
    <n v="4"/>
    <s v="DISCONTINUO"/>
    <s v="PRIMARIA COMUNITARIA"/>
    <n v="8"/>
    <s v="CHIHUAHUA"/>
    <n v="8"/>
    <s v="CHIHUAHUA"/>
    <n v="8"/>
    <x v="31"/>
    <x v="1"/>
    <n v="45"/>
    <s v="COLIMAS"/>
    <s v="CALLE COLIMAS"/>
    <n v="0"/>
    <s v="PÚBLICO"/>
    <x v="3"/>
    <n v="2"/>
    <s v="BÁSICA"/>
    <n v="2"/>
    <x v="0"/>
    <n v="2"/>
    <x v="2"/>
    <n v="0"/>
    <s v="NO APLICA"/>
    <n v="0"/>
    <s v="NO APLICA"/>
    <m/>
    <m/>
    <m/>
    <n v="0"/>
    <n v="3"/>
    <n v="4"/>
    <n v="7"/>
    <n v="3"/>
    <n v="4"/>
    <n v="7"/>
    <n v="0"/>
    <n v="2"/>
    <n v="2"/>
    <n v="0"/>
    <n v="0"/>
    <n v="0"/>
    <n v="0"/>
    <n v="0"/>
    <n v="0"/>
    <n v="0"/>
    <n v="1"/>
    <n v="1"/>
    <n v="1"/>
    <n v="0"/>
    <n v="1"/>
    <n v="1"/>
    <n v="1"/>
    <n v="2"/>
    <n v="1"/>
    <n v="0"/>
    <n v="1"/>
    <n v="0"/>
    <n v="0"/>
    <n v="0"/>
    <n v="3"/>
    <n v="2"/>
    <n v="5"/>
    <n v="0"/>
    <n v="0"/>
    <n v="0"/>
    <n v="0"/>
    <n v="0"/>
    <n v="0"/>
    <n v="1"/>
    <n v="1"/>
    <n v="0"/>
    <n v="1"/>
    <n v="0"/>
    <n v="0"/>
    <n v="0"/>
    <n v="0"/>
    <n v="0"/>
    <n v="0"/>
    <n v="0"/>
    <n v="0"/>
    <n v="0"/>
    <n v="0"/>
    <n v="0"/>
    <n v="0"/>
    <n v="0"/>
    <n v="0"/>
    <n v="0"/>
    <n v="0"/>
    <n v="0"/>
    <n v="0"/>
    <n v="0"/>
    <n v="0"/>
    <n v="0"/>
    <n v="1"/>
    <n v="0"/>
    <n v="1"/>
    <n v="0"/>
    <n v="0"/>
    <n v="0"/>
    <n v="0"/>
    <n v="0"/>
    <n v="0"/>
    <n v="1"/>
    <n v="1"/>
    <n v="0"/>
    <n v="0"/>
    <n v="1"/>
  </r>
  <r>
    <s v="08KPR2074D"/>
    <n v="4"/>
    <s v="DISCONTINUO"/>
    <s v="PRIMARIA COMUNITARIA"/>
    <n v="8"/>
    <s v="CHIHUAHUA"/>
    <n v="8"/>
    <s v="CHIHUAHUA"/>
    <n v="8"/>
    <x v="31"/>
    <x v="1"/>
    <n v="93"/>
    <s v="LAS JUNTAS"/>
    <s v="CALLE LAS JUNTAS"/>
    <n v="0"/>
    <s v="PÚBLICO"/>
    <x v="3"/>
    <n v="2"/>
    <s v="BÁSICA"/>
    <n v="2"/>
    <x v="0"/>
    <n v="2"/>
    <x v="2"/>
    <n v="0"/>
    <s v="NO APLICA"/>
    <n v="0"/>
    <s v="NO APLICA"/>
    <m/>
    <m/>
    <m/>
    <n v="0"/>
    <n v="7"/>
    <n v="7"/>
    <n v="14"/>
    <n v="7"/>
    <n v="7"/>
    <n v="14"/>
    <n v="2"/>
    <n v="0"/>
    <n v="2"/>
    <n v="0"/>
    <n v="0"/>
    <n v="0"/>
    <n v="0"/>
    <n v="0"/>
    <n v="0"/>
    <n v="1"/>
    <n v="0"/>
    <n v="1"/>
    <n v="0"/>
    <n v="2"/>
    <n v="2"/>
    <n v="1"/>
    <n v="3"/>
    <n v="4"/>
    <n v="1"/>
    <n v="1"/>
    <n v="2"/>
    <n v="2"/>
    <n v="1"/>
    <n v="3"/>
    <n v="5"/>
    <n v="7"/>
    <n v="12"/>
    <n v="0"/>
    <n v="0"/>
    <n v="0"/>
    <n v="0"/>
    <n v="0"/>
    <n v="0"/>
    <n v="1"/>
    <n v="1"/>
    <n v="0"/>
    <n v="1"/>
    <n v="0"/>
    <n v="0"/>
    <n v="0"/>
    <n v="0"/>
    <n v="0"/>
    <n v="0"/>
    <n v="0"/>
    <n v="0"/>
    <n v="0"/>
    <n v="0"/>
    <n v="0"/>
    <n v="0"/>
    <n v="0"/>
    <n v="0"/>
    <n v="0"/>
    <n v="0"/>
    <n v="0"/>
    <n v="0"/>
    <n v="0"/>
    <n v="0"/>
    <n v="0"/>
    <n v="1"/>
    <n v="0"/>
    <n v="1"/>
    <n v="0"/>
    <n v="0"/>
    <n v="0"/>
    <n v="0"/>
    <n v="0"/>
    <n v="0"/>
    <n v="1"/>
    <n v="1"/>
    <n v="0"/>
    <n v="0"/>
    <n v="1"/>
  </r>
  <r>
    <s v="08KPR2075C"/>
    <n v="4"/>
    <s v="DISCONTINUO"/>
    <s v="PRIMARIA COMUNITARIA AULA COMPARTIDA"/>
    <n v="8"/>
    <s v="CHIHUAHUA"/>
    <n v="8"/>
    <s v="CHIHUAHUA"/>
    <n v="29"/>
    <x v="3"/>
    <x v="3"/>
    <n v="788"/>
    <s v="EL CAPORAL (LA GUACAMAYA)"/>
    <s v="CALLE NINGUNO"/>
    <n v="0"/>
    <s v="PÚBLICO"/>
    <x v="3"/>
    <n v="2"/>
    <s v="BÁSICA"/>
    <n v="2"/>
    <x v="0"/>
    <n v="2"/>
    <x v="2"/>
    <n v="1"/>
    <s v="SERVICIOS"/>
    <n v="5"/>
    <s v="INDIGENA"/>
    <m/>
    <m/>
    <m/>
    <n v="0"/>
    <n v="0"/>
    <n v="3"/>
    <n v="3"/>
    <n v="0"/>
    <n v="3"/>
    <n v="3"/>
    <n v="0"/>
    <n v="0"/>
    <n v="0"/>
    <n v="0"/>
    <n v="0"/>
    <n v="0"/>
    <n v="0"/>
    <n v="0"/>
    <n v="0"/>
    <n v="0"/>
    <n v="0"/>
    <n v="0"/>
    <n v="0"/>
    <n v="1"/>
    <n v="1"/>
    <n v="0"/>
    <n v="1"/>
    <n v="1"/>
    <n v="0"/>
    <n v="1"/>
    <n v="1"/>
    <n v="0"/>
    <n v="0"/>
    <n v="0"/>
    <n v="0"/>
    <n v="3"/>
    <n v="3"/>
    <n v="0"/>
    <n v="0"/>
    <n v="0"/>
    <n v="0"/>
    <n v="0"/>
    <n v="0"/>
    <n v="1"/>
    <n v="1"/>
    <n v="0"/>
    <n v="1"/>
    <n v="0"/>
    <n v="0"/>
    <n v="0"/>
    <n v="0"/>
    <n v="0"/>
    <n v="0"/>
    <n v="0"/>
    <n v="0"/>
    <n v="0"/>
    <n v="0"/>
    <n v="0"/>
    <n v="0"/>
    <n v="0"/>
    <n v="0"/>
    <n v="0"/>
    <n v="0"/>
    <n v="0"/>
    <n v="0"/>
    <n v="0"/>
    <n v="0"/>
    <n v="0"/>
    <n v="1"/>
    <n v="0"/>
    <n v="1"/>
    <n v="0"/>
    <n v="0"/>
    <n v="0"/>
    <n v="0"/>
    <n v="0"/>
    <n v="0"/>
    <n v="1"/>
    <n v="1"/>
    <n v="0"/>
    <n v="0"/>
    <n v="1"/>
  </r>
  <r>
    <s v="08KPR2077A"/>
    <n v="4"/>
    <s v="DISCONTINUO"/>
    <s v="PRIMARIA COMUNITARIA"/>
    <n v="8"/>
    <s v="CHIHUAHUA"/>
    <n v="8"/>
    <s v="CHIHUAHUA"/>
    <n v="29"/>
    <x v="3"/>
    <x v="3"/>
    <n v="1145"/>
    <s v="EL TEJAMANIL DE ARRIBA (EL PUERTECITO)"/>
    <s v="CALLE EL TEJAMANIL DE ARRIBA (EL PUERTECITO)"/>
    <n v="0"/>
    <s v="PÚBLICO"/>
    <x v="3"/>
    <n v="2"/>
    <s v="BÁSICA"/>
    <n v="2"/>
    <x v="0"/>
    <n v="2"/>
    <x v="2"/>
    <n v="0"/>
    <s v="NO APLICA"/>
    <n v="0"/>
    <s v="NO APLICA"/>
    <m/>
    <m/>
    <m/>
    <n v="0"/>
    <n v="6"/>
    <n v="2"/>
    <n v="8"/>
    <n v="6"/>
    <n v="2"/>
    <n v="8"/>
    <n v="2"/>
    <n v="1"/>
    <n v="3"/>
    <n v="0"/>
    <n v="0"/>
    <n v="0"/>
    <n v="0"/>
    <n v="0"/>
    <n v="0"/>
    <n v="0"/>
    <n v="1"/>
    <n v="1"/>
    <n v="0"/>
    <n v="0"/>
    <n v="0"/>
    <n v="1"/>
    <n v="0"/>
    <n v="1"/>
    <n v="2"/>
    <n v="0"/>
    <n v="2"/>
    <n v="1"/>
    <n v="0"/>
    <n v="1"/>
    <n v="4"/>
    <n v="1"/>
    <n v="5"/>
    <n v="0"/>
    <n v="0"/>
    <n v="0"/>
    <n v="0"/>
    <n v="0"/>
    <n v="0"/>
    <n v="1"/>
    <n v="1"/>
    <n v="0"/>
    <n v="1"/>
    <n v="0"/>
    <n v="0"/>
    <n v="0"/>
    <n v="0"/>
    <n v="0"/>
    <n v="0"/>
    <n v="0"/>
    <n v="0"/>
    <n v="0"/>
    <n v="0"/>
    <n v="0"/>
    <n v="0"/>
    <n v="0"/>
    <n v="0"/>
    <n v="0"/>
    <n v="0"/>
    <n v="0"/>
    <n v="0"/>
    <n v="0"/>
    <n v="0"/>
    <n v="0"/>
    <n v="1"/>
    <n v="0"/>
    <n v="1"/>
    <n v="0"/>
    <n v="0"/>
    <n v="0"/>
    <n v="0"/>
    <n v="0"/>
    <n v="0"/>
    <n v="1"/>
    <n v="1"/>
    <n v="0"/>
    <n v="0"/>
    <n v="1"/>
  </r>
  <r>
    <s v="08KPR2080O"/>
    <n v="4"/>
    <s v="DISCONTINUO"/>
    <s v="PRIMARIA COMUNITARIA"/>
    <n v="8"/>
    <s v="CHIHUAHUA"/>
    <n v="8"/>
    <s v="CHIHUAHUA"/>
    <n v="8"/>
    <x v="31"/>
    <x v="1"/>
    <n v="569"/>
    <s v="CHINIVO"/>
    <s v="CALLE CHINIVO"/>
    <n v="0"/>
    <s v="PÚBLICO"/>
    <x v="3"/>
    <n v="2"/>
    <s v="BÁSICA"/>
    <n v="2"/>
    <x v="0"/>
    <n v="2"/>
    <x v="2"/>
    <n v="0"/>
    <s v="NO APLICA"/>
    <n v="0"/>
    <s v="NO APLICA"/>
    <m/>
    <m/>
    <m/>
    <n v="0"/>
    <n v="10"/>
    <n v="4"/>
    <n v="14"/>
    <n v="10"/>
    <n v="4"/>
    <n v="14"/>
    <n v="1"/>
    <n v="2"/>
    <n v="3"/>
    <n v="0"/>
    <n v="0"/>
    <n v="0"/>
    <n v="0"/>
    <n v="0"/>
    <n v="0"/>
    <n v="3"/>
    <n v="1"/>
    <n v="4"/>
    <n v="2"/>
    <n v="0"/>
    <n v="2"/>
    <n v="1"/>
    <n v="1"/>
    <n v="2"/>
    <n v="1"/>
    <n v="0"/>
    <n v="1"/>
    <n v="2"/>
    <n v="0"/>
    <n v="2"/>
    <n v="9"/>
    <n v="2"/>
    <n v="11"/>
    <n v="0"/>
    <n v="0"/>
    <n v="0"/>
    <n v="0"/>
    <n v="0"/>
    <n v="0"/>
    <n v="1"/>
    <n v="1"/>
    <n v="0"/>
    <n v="1"/>
    <n v="0"/>
    <n v="0"/>
    <n v="0"/>
    <n v="0"/>
    <n v="0"/>
    <n v="0"/>
    <n v="0"/>
    <n v="0"/>
    <n v="0"/>
    <n v="0"/>
    <n v="0"/>
    <n v="0"/>
    <n v="0"/>
    <n v="0"/>
    <n v="0"/>
    <n v="0"/>
    <n v="0"/>
    <n v="0"/>
    <n v="0"/>
    <n v="0"/>
    <n v="0"/>
    <n v="1"/>
    <n v="0"/>
    <n v="1"/>
    <n v="0"/>
    <n v="0"/>
    <n v="0"/>
    <n v="0"/>
    <n v="0"/>
    <n v="0"/>
    <n v="1"/>
    <n v="1"/>
    <n v="0"/>
    <n v="0"/>
    <n v="1"/>
  </r>
  <r>
    <s v="08KPR2081N"/>
    <n v="4"/>
    <s v="DISCONTINUO"/>
    <s v="PRIMARIA COMUNITARIA"/>
    <n v="8"/>
    <s v="CHIHUAHUA"/>
    <n v="8"/>
    <s v="CHIHUAHUA"/>
    <n v="8"/>
    <x v="31"/>
    <x v="1"/>
    <n v="187"/>
    <s v="SANTA RITA"/>
    <s v="CALLE SANTA RITA"/>
    <n v="0"/>
    <s v="PÚBLICO"/>
    <x v="3"/>
    <n v="2"/>
    <s v="BÁSICA"/>
    <n v="2"/>
    <x v="0"/>
    <n v="2"/>
    <x v="2"/>
    <n v="0"/>
    <s v="NO APLICA"/>
    <n v="0"/>
    <s v="NO APLICA"/>
    <m/>
    <m/>
    <m/>
    <n v="0"/>
    <n v="8"/>
    <n v="6"/>
    <n v="14"/>
    <n v="8"/>
    <n v="6"/>
    <n v="14"/>
    <n v="1"/>
    <n v="0"/>
    <n v="1"/>
    <n v="0"/>
    <n v="0"/>
    <n v="0"/>
    <n v="0"/>
    <n v="0"/>
    <n v="0"/>
    <n v="4"/>
    <n v="3"/>
    <n v="7"/>
    <n v="0"/>
    <n v="0"/>
    <n v="0"/>
    <n v="0"/>
    <n v="0"/>
    <n v="0"/>
    <n v="0"/>
    <n v="1"/>
    <n v="1"/>
    <n v="3"/>
    <n v="2"/>
    <n v="5"/>
    <n v="7"/>
    <n v="6"/>
    <n v="13"/>
    <n v="0"/>
    <n v="0"/>
    <n v="0"/>
    <n v="0"/>
    <n v="0"/>
    <n v="0"/>
    <n v="1"/>
    <n v="1"/>
    <n v="1"/>
    <n v="0"/>
    <n v="0"/>
    <n v="0"/>
    <n v="0"/>
    <n v="0"/>
    <n v="0"/>
    <n v="0"/>
    <n v="0"/>
    <n v="0"/>
    <n v="0"/>
    <n v="0"/>
    <n v="0"/>
    <n v="0"/>
    <n v="0"/>
    <n v="0"/>
    <n v="0"/>
    <n v="0"/>
    <n v="0"/>
    <n v="0"/>
    <n v="0"/>
    <n v="0"/>
    <n v="0"/>
    <n v="1"/>
    <n v="1"/>
    <n v="0"/>
    <n v="0"/>
    <n v="0"/>
    <n v="0"/>
    <n v="0"/>
    <n v="0"/>
    <n v="0"/>
    <n v="1"/>
    <n v="1"/>
    <n v="0"/>
    <n v="0"/>
    <n v="1"/>
  </r>
  <r>
    <s v="08KPR2086I"/>
    <n v="4"/>
    <s v="DISCONTINUO"/>
    <s v="PRIMARIA COMUNITARIA AULA COMPARTIDA"/>
    <n v="8"/>
    <s v="CHIHUAHUA"/>
    <n v="8"/>
    <s v="CHIHUAHUA"/>
    <n v="29"/>
    <x v="3"/>
    <x v="3"/>
    <n v="16"/>
    <s v="BAJÍO DE AGUA BLANCA"/>
    <s v="CALLE NINGUNO"/>
    <n v="0"/>
    <s v="PÚBLICO"/>
    <x v="3"/>
    <n v="2"/>
    <s v="BÁSICA"/>
    <n v="2"/>
    <x v="0"/>
    <n v="2"/>
    <x v="2"/>
    <n v="1"/>
    <s v="SERVICIOS"/>
    <n v="5"/>
    <s v="INDIGENA"/>
    <m/>
    <m/>
    <m/>
    <n v="0"/>
    <n v="3"/>
    <n v="3"/>
    <n v="6"/>
    <n v="3"/>
    <n v="3"/>
    <n v="6"/>
    <n v="1"/>
    <n v="1"/>
    <n v="2"/>
    <n v="1"/>
    <n v="0"/>
    <n v="1"/>
    <n v="1"/>
    <n v="0"/>
    <n v="1"/>
    <n v="0"/>
    <n v="1"/>
    <n v="1"/>
    <n v="1"/>
    <n v="0"/>
    <n v="1"/>
    <n v="0"/>
    <n v="0"/>
    <n v="0"/>
    <n v="0"/>
    <n v="1"/>
    <n v="1"/>
    <n v="1"/>
    <n v="0"/>
    <n v="1"/>
    <n v="3"/>
    <n v="2"/>
    <n v="5"/>
    <n v="0"/>
    <n v="0"/>
    <n v="0"/>
    <n v="0"/>
    <n v="0"/>
    <n v="0"/>
    <n v="1"/>
    <n v="1"/>
    <n v="0"/>
    <n v="1"/>
    <n v="0"/>
    <n v="0"/>
    <n v="0"/>
    <n v="0"/>
    <n v="0"/>
    <n v="0"/>
    <n v="0"/>
    <n v="0"/>
    <n v="0"/>
    <n v="0"/>
    <n v="0"/>
    <n v="0"/>
    <n v="0"/>
    <n v="0"/>
    <n v="0"/>
    <n v="0"/>
    <n v="0"/>
    <n v="0"/>
    <n v="0"/>
    <n v="0"/>
    <n v="0"/>
    <n v="1"/>
    <n v="0"/>
    <n v="1"/>
    <n v="0"/>
    <n v="0"/>
    <n v="0"/>
    <n v="0"/>
    <n v="0"/>
    <n v="0"/>
    <n v="1"/>
    <n v="1"/>
    <n v="0"/>
    <n v="0"/>
    <n v="1"/>
  </r>
  <r>
    <s v="08KPR2089F"/>
    <n v="4"/>
    <s v="DISCONTINUO"/>
    <s v="PRIMARIA COMUNITARIA"/>
    <n v="8"/>
    <s v="CHIHUAHUA"/>
    <n v="8"/>
    <s v="CHIHUAHUA"/>
    <n v="9"/>
    <x v="1"/>
    <x v="1"/>
    <n v="180"/>
    <s v="SEMOCHICHI (SAMACHIQUE)"/>
    <s v="CALLE SEMOCHICHI (SAMACHIQUE)"/>
    <n v="0"/>
    <s v="PÚBLICO"/>
    <x v="3"/>
    <n v="2"/>
    <s v="BÁSICA"/>
    <n v="2"/>
    <x v="0"/>
    <n v="2"/>
    <x v="2"/>
    <n v="0"/>
    <s v="NO APLICA"/>
    <n v="0"/>
    <s v="NO APLICA"/>
    <m/>
    <m/>
    <m/>
    <n v="0"/>
    <n v="2"/>
    <n v="4"/>
    <n v="6"/>
    <n v="2"/>
    <n v="4"/>
    <n v="6"/>
    <n v="1"/>
    <n v="1"/>
    <n v="2"/>
    <n v="0"/>
    <n v="0"/>
    <n v="0"/>
    <n v="0"/>
    <n v="0"/>
    <n v="0"/>
    <n v="0"/>
    <n v="1"/>
    <n v="1"/>
    <n v="0"/>
    <n v="0"/>
    <n v="0"/>
    <n v="0"/>
    <n v="0"/>
    <n v="0"/>
    <n v="1"/>
    <n v="1"/>
    <n v="2"/>
    <n v="0"/>
    <n v="1"/>
    <n v="1"/>
    <n v="1"/>
    <n v="3"/>
    <n v="4"/>
    <n v="0"/>
    <n v="0"/>
    <n v="0"/>
    <n v="0"/>
    <n v="0"/>
    <n v="0"/>
    <n v="1"/>
    <n v="1"/>
    <n v="0"/>
    <n v="1"/>
    <n v="0"/>
    <n v="0"/>
    <n v="0"/>
    <n v="0"/>
    <n v="0"/>
    <n v="0"/>
    <n v="0"/>
    <n v="0"/>
    <n v="0"/>
    <n v="0"/>
    <n v="0"/>
    <n v="0"/>
    <n v="0"/>
    <n v="0"/>
    <n v="0"/>
    <n v="0"/>
    <n v="0"/>
    <n v="0"/>
    <n v="0"/>
    <n v="0"/>
    <n v="0"/>
    <n v="1"/>
    <n v="0"/>
    <n v="1"/>
    <n v="0"/>
    <n v="0"/>
    <n v="0"/>
    <n v="0"/>
    <n v="0"/>
    <n v="0"/>
    <n v="1"/>
    <n v="1"/>
    <n v="0"/>
    <n v="0"/>
    <n v="1"/>
  </r>
  <r>
    <s v="08KPR2093S"/>
    <n v="4"/>
    <s v="DISCONTINUO"/>
    <s v="PRIMARIA COMUNITARIA"/>
    <n v="8"/>
    <s v="CHIHUAHUA"/>
    <n v="8"/>
    <s v="CHIHUAHUA"/>
    <n v="46"/>
    <x v="34"/>
    <x v="8"/>
    <n v="192"/>
    <s v="LA TUNITA (LA TULITA)"/>
    <s v="CALLE LA TUNITA (LA TULITA)"/>
    <n v="0"/>
    <s v="PÚBLICO"/>
    <x v="3"/>
    <n v="2"/>
    <s v="BÁSICA"/>
    <n v="2"/>
    <x v="0"/>
    <n v="2"/>
    <x v="2"/>
    <n v="0"/>
    <s v="NO APLICA"/>
    <n v="0"/>
    <s v="NO APLICA"/>
    <m/>
    <m/>
    <m/>
    <n v="0"/>
    <n v="5"/>
    <n v="6"/>
    <n v="11"/>
    <n v="5"/>
    <n v="6"/>
    <n v="11"/>
    <n v="0"/>
    <n v="1"/>
    <n v="1"/>
    <n v="1"/>
    <n v="3"/>
    <n v="4"/>
    <n v="1"/>
    <n v="3"/>
    <n v="4"/>
    <n v="1"/>
    <n v="0"/>
    <n v="1"/>
    <n v="4"/>
    <n v="1"/>
    <n v="5"/>
    <n v="1"/>
    <n v="1"/>
    <n v="2"/>
    <n v="1"/>
    <n v="3"/>
    <n v="4"/>
    <n v="3"/>
    <n v="0"/>
    <n v="3"/>
    <n v="11"/>
    <n v="8"/>
    <n v="19"/>
    <n v="0"/>
    <n v="0"/>
    <n v="0"/>
    <n v="0"/>
    <n v="0"/>
    <n v="0"/>
    <n v="1"/>
    <n v="1"/>
    <n v="0"/>
    <n v="1"/>
    <n v="0"/>
    <n v="0"/>
    <n v="0"/>
    <n v="0"/>
    <n v="0"/>
    <n v="0"/>
    <n v="0"/>
    <n v="0"/>
    <n v="0"/>
    <n v="0"/>
    <n v="0"/>
    <n v="0"/>
    <n v="0"/>
    <n v="0"/>
    <n v="0"/>
    <n v="0"/>
    <n v="0"/>
    <n v="0"/>
    <n v="0"/>
    <n v="0"/>
    <n v="0"/>
    <n v="1"/>
    <n v="0"/>
    <n v="1"/>
    <n v="0"/>
    <n v="0"/>
    <n v="0"/>
    <n v="0"/>
    <n v="0"/>
    <n v="0"/>
    <n v="1"/>
    <n v="1"/>
    <n v="0"/>
    <n v="0"/>
    <n v="1"/>
  </r>
  <r>
    <s v="08KPR2095Q"/>
    <n v="4"/>
    <s v="DISCONTINUO"/>
    <s v="PRIMARIA COMUNITARIA AULA COMPARTIDA"/>
    <n v="8"/>
    <s v="CHIHUAHUA"/>
    <n v="8"/>
    <s v="CHIHUAHUA"/>
    <n v="29"/>
    <x v="3"/>
    <x v="3"/>
    <n v="261"/>
    <s v="EL ZORRILLO (BAJÍO ALMAZÁN)"/>
    <s v="CALLE NINGUNO"/>
    <n v="0"/>
    <s v="PÚBLICO"/>
    <x v="3"/>
    <n v="2"/>
    <s v="BÁSICA"/>
    <n v="2"/>
    <x v="0"/>
    <n v="2"/>
    <x v="2"/>
    <n v="1"/>
    <s v="SERVICIOS"/>
    <n v="19"/>
    <s v="AULAS COMPARTIDAS"/>
    <m/>
    <m/>
    <m/>
    <n v="0"/>
    <n v="4"/>
    <n v="3"/>
    <n v="7"/>
    <n v="4"/>
    <n v="3"/>
    <n v="7"/>
    <n v="1"/>
    <n v="1"/>
    <n v="2"/>
    <n v="0"/>
    <n v="0"/>
    <n v="0"/>
    <n v="0"/>
    <n v="0"/>
    <n v="0"/>
    <n v="2"/>
    <n v="0"/>
    <n v="2"/>
    <n v="0"/>
    <n v="1"/>
    <n v="1"/>
    <n v="0"/>
    <n v="0"/>
    <n v="0"/>
    <n v="0"/>
    <n v="0"/>
    <n v="0"/>
    <n v="1"/>
    <n v="1"/>
    <n v="2"/>
    <n v="3"/>
    <n v="2"/>
    <n v="5"/>
    <n v="0"/>
    <n v="0"/>
    <n v="0"/>
    <n v="0"/>
    <n v="0"/>
    <n v="0"/>
    <n v="1"/>
    <n v="1"/>
    <n v="0"/>
    <n v="1"/>
    <n v="0"/>
    <n v="0"/>
    <n v="0"/>
    <n v="0"/>
    <n v="0"/>
    <n v="0"/>
    <n v="0"/>
    <n v="0"/>
    <n v="0"/>
    <n v="0"/>
    <n v="0"/>
    <n v="0"/>
    <n v="0"/>
    <n v="0"/>
    <n v="0"/>
    <n v="0"/>
    <n v="0"/>
    <n v="0"/>
    <n v="0"/>
    <n v="0"/>
    <n v="0"/>
    <n v="1"/>
    <n v="0"/>
    <n v="1"/>
    <n v="0"/>
    <n v="0"/>
    <n v="0"/>
    <n v="0"/>
    <n v="0"/>
    <n v="0"/>
    <n v="1"/>
    <n v="1"/>
    <n v="0"/>
    <n v="0"/>
    <n v="1"/>
  </r>
  <r>
    <s v="08KPR2097O"/>
    <n v="4"/>
    <s v="DISCONTINUO"/>
    <s v="PRIMARIA COMUNITARIA"/>
    <n v="8"/>
    <s v="CHIHUAHUA"/>
    <n v="8"/>
    <s v="CHIHUAHUA"/>
    <n v="47"/>
    <x v="35"/>
    <x v="1"/>
    <n v="120"/>
    <s v="EL ZAPOTE"/>
    <s v="CALLE EL ZAPOTE"/>
    <n v="0"/>
    <s v="PÚBLICO"/>
    <x v="3"/>
    <n v="2"/>
    <s v="BÁSICA"/>
    <n v="2"/>
    <x v="0"/>
    <n v="2"/>
    <x v="2"/>
    <n v="0"/>
    <s v="NO APLICA"/>
    <n v="0"/>
    <s v="NO APLICA"/>
    <m/>
    <m/>
    <m/>
    <n v="10"/>
    <n v="0"/>
    <n v="0"/>
    <n v="0"/>
    <n v="0"/>
    <n v="0"/>
    <n v="0"/>
    <n v="0"/>
    <n v="0"/>
    <n v="0"/>
    <n v="0"/>
    <n v="3"/>
    <n v="3"/>
    <n v="0"/>
    <n v="3"/>
    <n v="3"/>
    <n v="0"/>
    <n v="0"/>
    <n v="0"/>
    <n v="1"/>
    <n v="0"/>
    <n v="1"/>
    <n v="0"/>
    <n v="0"/>
    <n v="0"/>
    <n v="0"/>
    <n v="2"/>
    <n v="2"/>
    <n v="1"/>
    <n v="0"/>
    <n v="1"/>
    <n v="2"/>
    <n v="5"/>
    <n v="7"/>
    <n v="0"/>
    <n v="0"/>
    <n v="0"/>
    <n v="0"/>
    <n v="0"/>
    <n v="0"/>
    <n v="1"/>
    <n v="1"/>
    <n v="0"/>
    <n v="1"/>
    <n v="0"/>
    <n v="0"/>
    <n v="0"/>
    <n v="0"/>
    <n v="0"/>
    <n v="0"/>
    <n v="0"/>
    <n v="0"/>
    <n v="0"/>
    <n v="0"/>
    <n v="0"/>
    <n v="0"/>
    <n v="0"/>
    <n v="0"/>
    <n v="0"/>
    <n v="0"/>
    <n v="0"/>
    <n v="0"/>
    <n v="0"/>
    <n v="0"/>
    <n v="0"/>
    <n v="1"/>
    <n v="0"/>
    <n v="1"/>
    <n v="0"/>
    <n v="0"/>
    <n v="0"/>
    <n v="0"/>
    <n v="0"/>
    <n v="0"/>
    <n v="1"/>
    <n v="1"/>
    <n v="0"/>
    <n v="0"/>
    <n v="1"/>
  </r>
  <r>
    <s v="08KPR2098N"/>
    <n v="4"/>
    <s v="DISCONTINUO"/>
    <s v="PRIMARIA COMUNITARIA"/>
    <n v="8"/>
    <s v="CHIHUAHUA"/>
    <n v="8"/>
    <s v="CHIHUAHUA"/>
    <n v="29"/>
    <x v="3"/>
    <x v="3"/>
    <n v="111"/>
    <s v="LLANO BLANCO"/>
    <s v="CALLE NINGUNO"/>
    <n v="0"/>
    <s v="PÚBLICO"/>
    <x v="3"/>
    <n v="2"/>
    <s v="BÁSICA"/>
    <n v="2"/>
    <x v="0"/>
    <n v="2"/>
    <x v="2"/>
    <n v="1"/>
    <s v="SERVICIOS"/>
    <n v="5"/>
    <s v="INDIGENA"/>
    <m/>
    <m/>
    <m/>
    <n v="0"/>
    <n v="5"/>
    <n v="4"/>
    <n v="9"/>
    <n v="5"/>
    <n v="4"/>
    <n v="9"/>
    <n v="0"/>
    <n v="1"/>
    <n v="1"/>
    <n v="1"/>
    <n v="2"/>
    <n v="3"/>
    <n v="1"/>
    <n v="2"/>
    <n v="3"/>
    <n v="2"/>
    <n v="0"/>
    <n v="2"/>
    <n v="1"/>
    <n v="2"/>
    <n v="3"/>
    <n v="0"/>
    <n v="0"/>
    <n v="0"/>
    <n v="1"/>
    <n v="0"/>
    <n v="1"/>
    <n v="0"/>
    <n v="1"/>
    <n v="1"/>
    <n v="5"/>
    <n v="5"/>
    <n v="10"/>
    <n v="0"/>
    <n v="0"/>
    <n v="0"/>
    <n v="0"/>
    <n v="0"/>
    <n v="0"/>
    <n v="1"/>
    <n v="1"/>
    <n v="1"/>
    <n v="0"/>
    <n v="0"/>
    <n v="0"/>
    <n v="0"/>
    <n v="0"/>
    <n v="0"/>
    <n v="0"/>
    <n v="0"/>
    <n v="0"/>
    <n v="0"/>
    <n v="0"/>
    <n v="0"/>
    <n v="0"/>
    <n v="0"/>
    <n v="0"/>
    <n v="0"/>
    <n v="0"/>
    <n v="0"/>
    <n v="0"/>
    <n v="0"/>
    <n v="0"/>
    <n v="0"/>
    <n v="1"/>
    <n v="1"/>
    <n v="0"/>
    <n v="0"/>
    <n v="0"/>
    <n v="0"/>
    <n v="0"/>
    <n v="0"/>
    <n v="0"/>
    <n v="1"/>
    <n v="1"/>
    <n v="0"/>
    <n v="0"/>
    <n v="1"/>
  </r>
  <r>
    <s v="08KPR2102J"/>
    <n v="4"/>
    <s v="DISCONTINUO"/>
    <s v="PRIMARIA COMUNITARIA AULA COMPARTIDA"/>
    <n v="8"/>
    <s v="CHIHUAHUA"/>
    <n v="8"/>
    <s v="CHIHUAHUA"/>
    <n v="29"/>
    <x v="3"/>
    <x v="3"/>
    <n v="2261"/>
    <s v="LA CUMBRE"/>
    <s v="CALLE NINGUNO"/>
    <n v="0"/>
    <s v="PÚBLICO"/>
    <x v="3"/>
    <n v="2"/>
    <s v="BÁSICA"/>
    <n v="2"/>
    <x v="0"/>
    <n v="2"/>
    <x v="2"/>
    <n v="1"/>
    <s v="SERVICIOS"/>
    <n v="19"/>
    <s v="AULAS COMPARTIDAS"/>
    <m/>
    <m/>
    <m/>
    <n v="0"/>
    <n v="7"/>
    <n v="3"/>
    <n v="10"/>
    <n v="7"/>
    <n v="3"/>
    <n v="10"/>
    <n v="0"/>
    <n v="1"/>
    <n v="1"/>
    <n v="0"/>
    <n v="0"/>
    <n v="0"/>
    <n v="0"/>
    <n v="0"/>
    <n v="0"/>
    <n v="4"/>
    <n v="1"/>
    <n v="5"/>
    <n v="0"/>
    <n v="0"/>
    <n v="0"/>
    <n v="2"/>
    <n v="1"/>
    <n v="3"/>
    <n v="0"/>
    <n v="0"/>
    <n v="0"/>
    <n v="1"/>
    <n v="0"/>
    <n v="1"/>
    <n v="7"/>
    <n v="2"/>
    <n v="9"/>
    <n v="0"/>
    <n v="0"/>
    <n v="0"/>
    <n v="0"/>
    <n v="0"/>
    <n v="0"/>
    <n v="1"/>
    <n v="1"/>
    <n v="0"/>
    <n v="1"/>
    <n v="0"/>
    <n v="0"/>
    <n v="0"/>
    <n v="0"/>
    <n v="0"/>
    <n v="0"/>
    <n v="0"/>
    <n v="0"/>
    <n v="0"/>
    <n v="0"/>
    <n v="0"/>
    <n v="0"/>
    <n v="0"/>
    <n v="0"/>
    <n v="0"/>
    <n v="0"/>
    <n v="0"/>
    <n v="0"/>
    <n v="0"/>
    <n v="0"/>
    <n v="0"/>
    <n v="1"/>
    <n v="0"/>
    <n v="1"/>
    <n v="0"/>
    <n v="0"/>
    <n v="0"/>
    <n v="0"/>
    <n v="0"/>
    <n v="0"/>
    <n v="1"/>
    <n v="1"/>
    <n v="0"/>
    <n v="0"/>
    <n v="1"/>
  </r>
  <r>
    <s v="08KPR2104H"/>
    <n v="4"/>
    <s v="DISCONTINUO"/>
    <s v="PRIMARIA COMUNITARIA"/>
    <n v="8"/>
    <s v="CHIHUAHUA"/>
    <n v="8"/>
    <s v="CHIHUAHUA"/>
    <n v="41"/>
    <x v="33"/>
    <x v="1"/>
    <n v="175"/>
    <s v="AGUERARE (LAS MINITAS)"/>
    <s v="CALLE AGUERARE (LAS MINITAS)"/>
    <n v="0"/>
    <s v="PÚBLICO"/>
    <x v="3"/>
    <n v="2"/>
    <s v="BÁSICA"/>
    <n v="2"/>
    <x v="0"/>
    <n v="2"/>
    <x v="2"/>
    <n v="0"/>
    <s v="NO APLICA"/>
    <n v="0"/>
    <s v="NO APLICA"/>
    <m/>
    <m/>
    <m/>
    <n v="0"/>
    <n v="4"/>
    <n v="2"/>
    <n v="6"/>
    <n v="4"/>
    <n v="2"/>
    <n v="6"/>
    <n v="0"/>
    <n v="1"/>
    <n v="1"/>
    <n v="0"/>
    <n v="0"/>
    <n v="0"/>
    <n v="0"/>
    <n v="0"/>
    <n v="0"/>
    <n v="0"/>
    <n v="0"/>
    <n v="0"/>
    <n v="2"/>
    <n v="0"/>
    <n v="2"/>
    <n v="1"/>
    <n v="0"/>
    <n v="1"/>
    <n v="0"/>
    <n v="0"/>
    <n v="0"/>
    <n v="1"/>
    <n v="0"/>
    <n v="1"/>
    <n v="4"/>
    <n v="0"/>
    <n v="4"/>
    <n v="0"/>
    <n v="0"/>
    <n v="0"/>
    <n v="0"/>
    <n v="0"/>
    <n v="0"/>
    <n v="1"/>
    <n v="1"/>
    <n v="0"/>
    <n v="1"/>
    <n v="0"/>
    <n v="0"/>
    <n v="0"/>
    <n v="0"/>
    <n v="0"/>
    <n v="0"/>
    <n v="0"/>
    <n v="0"/>
    <n v="0"/>
    <n v="0"/>
    <n v="0"/>
    <n v="0"/>
    <n v="0"/>
    <n v="0"/>
    <n v="0"/>
    <n v="0"/>
    <n v="0"/>
    <n v="0"/>
    <n v="0"/>
    <n v="0"/>
    <n v="0"/>
    <n v="1"/>
    <n v="0"/>
    <n v="1"/>
    <n v="0"/>
    <n v="0"/>
    <n v="0"/>
    <n v="0"/>
    <n v="0"/>
    <n v="0"/>
    <n v="1"/>
    <n v="1"/>
    <n v="0"/>
    <n v="0"/>
    <n v="1"/>
  </r>
  <r>
    <s v="08KPR2105G"/>
    <n v="4"/>
    <s v="DISCONTINUO"/>
    <s v="PRIMARIA COMUNITARIA"/>
    <n v="8"/>
    <s v="CHIHUAHUA"/>
    <n v="8"/>
    <s v="CHIHUAHUA"/>
    <n v="59"/>
    <x v="65"/>
    <x v="6"/>
    <n v="50"/>
    <s v="BELLAVISTA"/>
    <s v="CALLE BELLAVISTA"/>
    <n v="0"/>
    <s v="PÚBLICO"/>
    <x v="3"/>
    <n v="2"/>
    <s v="BÁSICA"/>
    <n v="2"/>
    <x v="0"/>
    <n v="2"/>
    <x v="2"/>
    <n v="0"/>
    <s v="NO APLICA"/>
    <n v="0"/>
    <s v="NO APLICA"/>
    <m/>
    <m/>
    <m/>
    <n v="0"/>
    <n v="6"/>
    <n v="5"/>
    <n v="11"/>
    <n v="6"/>
    <n v="5"/>
    <n v="11"/>
    <n v="1"/>
    <n v="1"/>
    <n v="2"/>
    <n v="0"/>
    <n v="0"/>
    <n v="0"/>
    <n v="0"/>
    <n v="0"/>
    <n v="0"/>
    <n v="2"/>
    <n v="0"/>
    <n v="2"/>
    <n v="0"/>
    <n v="1"/>
    <n v="1"/>
    <n v="0"/>
    <n v="0"/>
    <n v="0"/>
    <n v="0"/>
    <n v="0"/>
    <n v="0"/>
    <n v="0"/>
    <n v="0"/>
    <n v="0"/>
    <n v="2"/>
    <n v="1"/>
    <n v="3"/>
    <n v="0"/>
    <n v="0"/>
    <n v="0"/>
    <n v="0"/>
    <n v="0"/>
    <n v="0"/>
    <n v="1"/>
    <n v="1"/>
    <n v="0"/>
    <n v="1"/>
    <n v="0"/>
    <n v="0"/>
    <n v="0"/>
    <n v="0"/>
    <n v="0"/>
    <n v="0"/>
    <n v="0"/>
    <n v="0"/>
    <n v="0"/>
    <n v="0"/>
    <n v="0"/>
    <n v="0"/>
    <n v="0"/>
    <n v="0"/>
    <n v="0"/>
    <n v="0"/>
    <n v="0"/>
    <n v="0"/>
    <n v="0"/>
    <n v="0"/>
    <n v="0"/>
    <n v="1"/>
    <n v="0"/>
    <n v="1"/>
    <n v="0"/>
    <n v="0"/>
    <n v="0"/>
    <n v="0"/>
    <n v="0"/>
    <n v="0"/>
    <n v="1"/>
    <n v="1"/>
    <n v="0"/>
    <n v="0"/>
    <n v="1"/>
  </r>
  <r>
    <s v="08KPR2112Q"/>
    <n v="4"/>
    <s v="DISCONTINUO"/>
    <s v="PRIMARIA COMUNITARIA AULA COMPARTIDA"/>
    <n v="8"/>
    <s v="CHIHUAHUA"/>
    <n v="8"/>
    <s v="CHIHUAHUA"/>
    <n v="66"/>
    <x v="47"/>
    <x v="1"/>
    <n v="115"/>
    <s v="EL LLANO"/>
    <s v="CALLE EL LLANO"/>
    <n v="0"/>
    <s v="PÚBLICO"/>
    <x v="3"/>
    <n v="2"/>
    <s v="BÁSICA"/>
    <n v="2"/>
    <x v="0"/>
    <n v="2"/>
    <x v="2"/>
    <n v="0"/>
    <s v="NO APLICA"/>
    <n v="0"/>
    <s v="NO APLICA"/>
    <m/>
    <m/>
    <m/>
    <n v="0"/>
    <n v="2"/>
    <n v="2"/>
    <n v="4"/>
    <n v="2"/>
    <n v="2"/>
    <n v="4"/>
    <n v="0"/>
    <n v="0"/>
    <n v="0"/>
    <n v="0"/>
    <n v="0"/>
    <n v="0"/>
    <n v="0"/>
    <n v="0"/>
    <n v="0"/>
    <n v="1"/>
    <n v="0"/>
    <n v="1"/>
    <n v="0"/>
    <n v="1"/>
    <n v="1"/>
    <n v="1"/>
    <n v="0"/>
    <n v="1"/>
    <n v="0"/>
    <n v="1"/>
    <n v="1"/>
    <n v="0"/>
    <n v="0"/>
    <n v="0"/>
    <n v="2"/>
    <n v="2"/>
    <n v="4"/>
    <n v="0"/>
    <n v="0"/>
    <n v="0"/>
    <n v="0"/>
    <n v="0"/>
    <n v="0"/>
    <n v="1"/>
    <n v="1"/>
    <n v="0"/>
    <n v="1"/>
    <n v="0"/>
    <n v="0"/>
    <n v="0"/>
    <n v="0"/>
    <n v="0"/>
    <n v="0"/>
    <n v="0"/>
    <n v="0"/>
    <n v="0"/>
    <n v="0"/>
    <n v="0"/>
    <n v="0"/>
    <n v="0"/>
    <n v="0"/>
    <n v="0"/>
    <n v="0"/>
    <n v="0"/>
    <n v="0"/>
    <n v="0"/>
    <n v="0"/>
    <n v="0"/>
    <n v="1"/>
    <n v="0"/>
    <n v="1"/>
    <n v="0"/>
    <n v="0"/>
    <n v="0"/>
    <n v="0"/>
    <n v="0"/>
    <n v="0"/>
    <n v="1"/>
    <n v="1"/>
    <n v="0"/>
    <n v="0"/>
    <n v="1"/>
  </r>
  <r>
    <s v="08KPR2114O"/>
    <n v="4"/>
    <s v="DISCONTINUO"/>
    <s v="PRIMARIA COMUNITARIA"/>
    <n v="8"/>
    <s v="CHIHUAHUA"/>
    <n v="8"/>
    <s v="CHIHUAHUA"/>
    <n v="65"/>
    <x v="7"/>
    <x v="1"/>
    <n v="197"/>
    <s v="AGUA CALIENTE"/>
    <s v="CALLE AGUA CALIENTE"/>
    <n v="0"/>
    <s v="PÚBLICO"/>
    <x v="3"/>
    <n v="2"/>
    <s v="BÁSICA"/>
    <n v="2"/>
    <x v="0"/>
    <n v="2"/>
    <x v="2"/>
    <n v="0"/>
    <s v="NO APLICA"/>
    <n v="0"/>
    <s v="NO APLICA"/>
    <m/>
    <m/>
    <m/>
    <n v="0"/>
    <n v="4"/>
    <n v="4"/>
    <n v="8"/>
    <n v="4"/>
    <n v="4"/>
    <n v="8"/>
    <n v="0"/>
    <n v="0"/>
    <n v="0"/>
    <n v="0"/>
    <n v="0"/>
    <n v="0"/>
    <n v="0"/>
    <n v="0"/>
    <n v="0"/>
    <n v="0"/>
    <n v="3"/>
    <n v="3"/>
    <n v="0"/>
    <n v="0"/>
    <n v="0"/>
    <n v="1"/>
    <n v="0"/>
    <n v="1"/>
    <n v="1"/>
    <n v="1"/>
    <n v="2"/>
    <n v="2"/>
    <n v="0"/>
    <n v="2"/>
    <n v="4"/>
    <n v="4"/>
    <n v="8"/>
    <n v="0"/>
    <n v="0"/>
    <n v="0"/>
    <n v="0"/>
    <n v="0"/>
    <n v="0"/>
    <n v="1"/>
    <n v="1"/>
    <n v="0"/>
    <n v="1"/>
    <n v="0"/>
    <n v="0"/>
    <n v="0"/>
    <n v="0"/>
    <n v="0"/>
    <n v="0"/>
    <n v="0"/>
    <n v="0"/>
    <n v="0"/>
    <n v="0"/>
    <n v="0"/>
    <n v="0"/>
    <n v="0"/>
    <n v="0"/>
    <n v="0"/>
    <n v="0"/>
    <n v="0"/>
    <n v="0"/>
    <n v="0"/>
    <n v="0"/>
    <n v="0"/>
    <n v="1"/>
    <n v="0"/>
    <n v="1"/>
    <n v="0"/>
    <n v="0"/>
    <n v="0"/>
    <n v="0"/>
    <n v="0"/>
    <n v="0"/>
    <n v="1"/>
    <n v="1"/>
    <n v="0"/>
    <n v="0"/>
    <n v="1"/>
  </r>
  <r>
    <s v="08KPR2116M"/>
    <n v="4"/>
    <s v="DISCONTINUO"/>
    <s v="PRIMARIA COMUNITARIA"/>
    <n v="8"/>
    <s v="CHIHUAHUA"/>
    <n v="8"/>
    <s v="CHIHUAHUA"/>
    <n v="40"/>
    <x v="12"/>
    <x v="9"/>
    <n v="360"/>
    <s v="EL CABLE"/>
    <s v="CALLE EL CABLE"/>
    <n v="0"/>
    <s v="PÚBLICO"/>
    <x v="3"/>
    <n v="2"/>
    <s v="BÁSICA"/>
    <n v="2"/>
    <x v="0"/>
    <n v="2"/>
    <x v="2"/>
    <n v="0"/>
    <s v="NO APLICA"/>
    <n v="0"/>
    <s v="NO APLICA"/>
    <m/>
    <m/>
    <m/>
    <n v="0"/>
    <n v="5"/>
    <n v="8"/>
    <n v="13"/>
    <n v="5"/>
    <n v="8"/>
    <n v="13"/>
    <n v="0"/>
    <n v="2"/>
    <n v="2"/>
    <n v="2"/>
    <n v="0"/>
    <n v="2"/>
    <n v="2"/>
    <n v="0"/>
    <n v="2"/>
    <n v="1"/>
    <n v="2"/>
    <n v="3"/>
    <n v="1"/>
    <n v="1"/>
    <n v="2"/>
    <n v="0"/>
    <n v="2"/>
    <n v="2"/>
    <n v="1"/>
    <n v="0"/>
    <n v="1"/>
    <n v="2"/>
    <n v="1"/>
    <n v="3"/>
    <n v="7"/>
    <n v="6"/>
    <n v="13"/>
    <n v="0"/>
    <n v="0"/>
    <n v="0"/>
    <n v="0"/>
    <n v="0"/>
    <n v="0"/>
    <n v="1"/>
    <n v="1"/>
    <n v="0"/>
    <n v="1"/>
    <n v="0"/>
    <n v="0"/>
    <n v="0"/>
    <n v="0"/>
    <n v="0"/>
    <n v="0"/>
    <n v="0"/>
    <n v="0"/>
    <n v="0"/>
    <n v="0"/>
    <n v="0"/>
    <n v="0"/>
    <n v="0"/>
    <n v="0"/>
    <n v="0"/>
    <n v="0"/>
    <n v="0"/>
    <n v="0"/>
    <n v="0"/>
    <n v="0"/>
    <n v="0"/>
    <n v="1"/>
    <n v="0"/>
    <n v="1"/>
    <n v="0"/>
    <n v="0"/>
    <n v="0"/>
    <n v="0"/>
    <n v="0"/>
    <n v="0"/>
    <n v="1"/>
    <n v="1"/>
    <n v="0"/>
    <n v="0"/>
    <n v="1"/>
  </r>
  <r>
    <s v="08KPR2124V"/>
    <n v="4"/>
    <s v="DISCONTINUO"/>
    <s v="PRIMARIA COMUNITARIA"/>
    <n v="8"/>
    <s v="CHIHUAHUA"/>
    <n v="8"/>
    <s v="CHIHUAHUA"/>
    <n v="65"/>
    <x v="7"/>
    <x v="1"/>
    <n v="53"/>
    <s v="MATABUCHI"/>
    <s v="CALLE MATABUCHI"/>
    <n v="0"/>
    <s v="PÚBLICO"/>
    <x v="3"/>
    <n v="2"/>
    <s v="BÁSICA"/>
    <n v="2"/>
    <x v="0"/>
    <n v="2"/>
    <x v="2"/>
    <n v="0"/>
    <s v="NO APLICA"/>
    <n v="0"/>
    <s v="NO APLICA"/>
    <m/>
    <m/>
    <m/>
    <n v="0"/>
    <n v="4"/>
    <n v="4"/>
    <n v="8"/>
    <n v="4"/>
    <n v="4"/>
    <n v="8"/>
    <n v="2"/>
    <n v="0"/>
    <n v="2"/>
    <n v="0"/>
    <n v="1"/>
    <n v="1"/>
    <n v="0"/>
    <n v="1"/>
    <n v="1"/>
    <n v="0"/>
    <n v="0"/>
    <n v="0"/>
    <n v="0"/>
    <n v="1"/>
    <n v="1"/>
    <n v="0"/>
    <n v="0"/>
    <n v="0"/>
    <n v="2"/>
    <n v="3"/>
    <n v="5"/>
    <n v="0"/>
    <n v="0"/>
    <n v="0"/>
    <n v="2"/>
    <n v="5"/>
    <n v="7"/>
    <n v="0"/>
    <n v="0"/>
    <n v="0"/>
    <n v="0"/>
    <n v="0"/>
    <n v="0"/>
    <n v="1"/>
    <n v="1"/>
    <n v="0"/>
    <n v="1"/>
    <n v="0"/>
    <n v="0"/>
    <n v="0"/>
    <n v="0"/>
    <n v="0"/>
    <n v="0"/>
    <n v="0"/>
    <n v="0"/>
    <n v="0"/>
    <n v="0"/>
    <n v="0"/>
    <n v="0"/>
    <n v="0"/>
    <n v="0"/>
    <n v="0"/>
    <n v="0"/>
    <n v="0"/>
    <n v="0"/>
    <n v="0"/>
    <n v="0"/>
    <n v="0"/>
    <n v="1"/>
    <n v="0"/>
    <n v="1"/>
    <n v="0"/>
    <n v="0"/>
    <n v="0"/>
    <n v="0"/>
    <n v="0"/>
    <n v="0"/>
    <n v="1"/>
    <n v="1"/>
    <n v="0"/>
    <n v="0"/>
    <n v="1"/>
  </r>
  <r>
    <s v="08KPR2130F"/>
    <n v="4"/>
    <s v="DISCONTINUO"/>
    <s v="PRIMARIA COMUNITARIA"/>
    <n v="8"/>
    <s v="CHIHUAHUA"/>
    <n v="8"/>
    <s v="CHIHUAHUA"/>
    <n v="29"/>
    <x v="3"/>
    <x v="3"/>
    <n v="119"/>
    <s v="MESA BLANCA"/>
    <s v="CALLE MESA BLANCA"/>
    <n v="0"/>
    <s v="PÚBLICO"/>
    <x v="3"/>
    <n v="2"/>
    <s v="BÁSICA"/>
    <n v="2"/>
    <x v="0"/>
    <n v="2"/>
    <x v="2"/>
    <n v="0"/>
    <s v="NO APLICA"/>
    <n v="0"/>
    <s v="NO APLICA"/>
    <m/>
    <m/>
    <m/>
    <n v="0"/>
    <n v="6"/>
    <n v="3"/>
    <n v="9"/>
    <n v="6"/>
    <n v="3"/>
    <n v="9"/>
    <n v="0"/>
    <n v="0"/>
    <n v="0"/>
    <n v="0"/>
    <n v="0"/>
    <n v="0"/>
    <n v="0"/>
    <n v="0"/>
    <n v="0"/>
    <n v="0"/>
    <n v="0"/>
    <n v="0"/>
    <n v="1"/>
    <n v="0"/>
    <n v="1"/>
    <n v="1"/>
    <n v="1"/>
    <n v="2"/>
    <n v="3"/>
    <n v="0"/>
    <n v="3"/>
    <n v="1"/>
    <n v="2"/>
    <n v="3"/>
    <n v="6"/>
    <n v="3"/>
    <n v="9"/>
    <n v="0"/>
    <n v="0"/>
    <n v="0"/>
    <n v="0"/>
    <n v="0"/>
    <n v="0"/>
    <n v="1"/>
    <n v="1"/>
    <n v="0"/>
    <n v="1"/>
    <n v="0"/>
    <n v="0"/>
    <n v="0"/>
    <n v="0"/>
    <n v="0"/>
    <n v="0"/>
    <n v="0"/>
    <n v="0"/>
    <n v="0"/>
    <n v="0"/>
    <n v="0"/>
    <n v="0"/>
    <n v="0"/>
    <n v="0"/>
    <n v="0"/>
    <n v="0"/>
    <n v="0"/>
    <n v="0"/>
    <n v="0"/>
    <n v="0"/>
    <n v="0"/>
    <n v="1"/>
    <n v="0"/>
    <n v="1"/>
    <n v="0"/>
    <n v="0"/>
    <n v="0"/>
    <n v="0"/>
    <n v="0"/>
    <n v="0"/>
    <n v="1"/>
    <n v="1"/>
    <n v="0"/>
    <n v="0"/>
    <n v="1"/>
  </r>
  <r>
    <s v="08KPR2131E"/>
    <n v="4"/>
    <s v="DISCONTINUO"/>
    <s v="PRIMARIA COMUNITARIA"/>
    <n v="8"/>
    <s v="CHIHUAHUA"/>
    <n v="8"/>
    <s v="CHIHUAHUA"/>
    <n v="1"/>
    <x v="46"/>
    <x v="0"/>
    <n v="11"/>
    <s v="ATOTONILCO"/>
    <s v="CALLE ATOTONILCO"/>
    <n v="0"/>
    <s v="PÚBLICO"/>
    <x v="3"/>
    <n v="2"/>
    <s v="BÁSICA"/>
    <n v="2"/>
    <x v="0"/>
    <n v="2"/>
    <x v="2"/>
    <n v="0"/>
    <s v="NO APLICA"/>
    <n v="0"/>
    <s v="NO APLICA"/>
    <m/>
    <m/>
    <m/>
    <n v="0"/>
    <n v="3"/>
    <n v="8"/>
    <n v="11"/>
    <n v="3"/>
    <n v="8"/>
    <n v="11"/>
    <n v="0"/>
    <n v="0"/>
    <n v="0"/>
    <n v="1"/>
    <n v="2"/>
    <n v="3"/>
    <n v="1"/>
    <n v="2"/>
    <n v="3"/>
    <n v="1"/>
    <n v="1"/>
    <n v="2"/>
    <n v="1"/>
    <n v="3"/>
    <n v="4"/>
    <n v="1"/>
    <n v="0"/>
    <n v="1"/>
    <n v="0"/>
    <n v="4"/>
    <n v="4"/>
    <n v="0"/>
    <n v="1"/>
    <n v="1"/>
    <n v="4"/>
    <n v="11"/>
    <n v="15"/>
    <n v="0"/>
    <n v="0"/>
    <n v="0"/>
    <n v="0"/>
    <n v="0"/>
    <n v="0"/>
    <n v="1"/>
    <n v="1"/>
    <n v="0"/>
    <n v="1"/>
    <n v="0"/>
    <n v="0"/>
    <n v="0"/>
    <n v="0"/>
    <n v="0"/>
    <n v="0"/>
    <n v="0"/>
    <n v="0"/>
    <n v="0"/>
    <n v="0"/>
    <n v="0"/>
    <n v="0"/>
    <n v="0"/>
    <n v="0"/>
    <n v="0"/>
    <n v="0"/>
    <n v="0"/>
    <n v="0"/>
    <n v="0"/>
    <n v="0"/>
    <n v="0"/>
    <n v="1"/>
    <n v="0"/>
    <n v="1"/>
    <n v="0"/>
    <n v="0"/>
    <n v="0"/>
    <n v="0"/>
    <n v="0"/>
    <n v="0"/>
    <n v="1"/>
    <n v="1"/>
    <n v="0"/>
    <n v="0"/>
    <n v="1"/>
  </r>
  <r>
    <s v="08KPR2132D"/>
    <n v="4"/>
    <s v="DISCONTINUO"/>
    <s v="PRIMARIA COMUNITARIA AULA COMPARTIDA"/>
    <n v="8"/>
    <s v="CHIHUAHUA"/>
    <n v="8"/>
    <s v="CHIHUAHUA"/>
    <n v="46"/>
    <x v="34"/>
    <x v="8"/>
    <n v="248"/>
    <s v="EL CARRICITOS"/>
    <s v="CALLE NINGUNO"/>
    <n v="0"/>
    <s v="PÚBLICO"/>
    <x v="3"/>
    <n v="2"/>
    <s v="BÁSICA"/>
    <n v="2"/>
    <x v="0"/>
    <n v="2"/>
    <x v="2"/>
    <n v="1"/>
    <s v="SERVICIOS"/>
    <n v="5"/>
    <s v="INDIGENA"/>
    <m/>
    <m/>
    <m/>
    <n v="0"/>
    <n v="2"/>
    <n v="3"/>
    <n v="5"/>
    <n v="2"/>
    <n v="3"/>
    <n v="5"/>
    <n v="0"/>
    <n v="1"/>
    <n v="1"/>
    <n v="0"/>
    <n v="0"/>
    <n v="0"/>
    <n v="0"/>
    <n v="0"/>
    <n v="0"/>
    <n v="1"/>
    <n v="1"/>
    <n v="2"/>
    <n v="0"/>
    <n v="0"/>
    <n v="0"/>
    <n v="0"/>
    <n v="0"/>
    <n v="0"/>
    <n v="0"/>
    <n v="0"/>
    <n v="0"/>
    <n v="1"/>
    <n v="1"/>
    <n v="2"/>
    <n v="2"/>
    <n v="2"/>
    <n v="4"/>
    <n v="0"/>
    <n v="0"/>
    <n v="0"/>
    <n v="0"/>
    <n v="0"/>
    <n v="0"/>
    <n v="1"/>
    <n v="1"/>
    <n v="0"/>
    <n v="1"/>
    <n v="0"/>
    <n v="0"/>
    <n v="0"/>
    <n v="0"/>
    <n v="0"/>
    <n v="0"/>
    <n v="0"/>
    <n v="0"/>
    <n v="0"/>
    <n v="0"/>
    <n v="0"/>
    <n v="0"/>
    <n v="0"/>
    <n v="0"/>
    <n v="0"/>
    <n v="0"/>
    <n v="0"/>
    <n v="0"/>
    <n v="0"/>
    <n v="0"/>
    <n v="0"/>
    <n v="1"/>
    <n v="0"/>
    <n v="1"/>
    <n v="0"/>
    <n v="0"/>
    <n v="0"/>
    <n v="0"/>
    <n v="0"/>
    <n v="0"/>
    <n v="1"/>
    <n v="1"/>
    <n v="0"/>
    <n v="0"/>
    <n v="1"/>
  </r>
  <r>
    <s v="08DES0001H"/>
    <n v="1"/>
    <s v="MATUTINO"/>
    <s v="SECUNDARIA GENERAL NO.1"/>
    <n v="8"/>
    <s v="CHIHUAHUA"/>
    <n v="8"/>
    <s v="CHIHUAHUA"/>
    <n v="37"/>
    <x v="0"/>
    <x v="0"/>
    <n v="1"/>
    <s v="JUĂREZ"/>
    <s v="AVENIDA 16 DE SEPTIEMBRE ORIENTE"/>
    <n v="2000"/>
    <s v="PÚBLICO"/>
    <x v="0"/>
    <n v="2"/>
    <s v="BÁSICA"/>
    <n v="3"/>
    <x v="1"/>
    <n v="1"/>
    <x v="0"/>
    <n v="0"/>
    <s v="NO APLICA"/>
    <n v="0"/>
    <s v="NO APLICA"/>
    <s v="08FIS0102Z"/>
    <s v="08FJE0004L"/>
    <s v="08ADG0005C"/>
    <n v="0"/>
    <n v="442"/>
    <n v="507"/>
    <n v="949"/>
    <n v="442"/>
    <n v="507"/>
    <n v="949"/>
    <n v="158"/>
    <n v="151"/>
    <n v="309"/>
    <n v="130"/>
    <n v="146"/>
    <n v="276"/>
    <n v="130"/>
    <n v="146"/>
    <n v="276"/>
    <n v="131"/>
    <n v="181"/>
    <n v="312"/>
    <n v="144"/>
    <n v="165"/>
    <n v="309"/>
    <n v="0"/>
    <n v="0"/>
    <n v="0"/>
    <n v="0"/>
    <n v="0"/>
    <n v="0"/>
    <n v="0"/>
    <n v="0"/>
    <n v="0"/>
    <n v="405"/>
    <n v="492"/>
    <n v="897"/>
    <n v="7"/>
    <n v="7"/>
    <n v="7"/>
    <n v="0"/>
    <n v="0"/>
    <n v="0"/>
    <n v="0"/>
    <n v="21"/>
    <n v="0"/>
    <n v="0"/>
    <n v="0"/>
    <n v="1"/>
    <n v="0"/>
    <n v="1"/>
    <n v="0"/>
    <n v="0"/>
    <n v="10"/>
    <n v="17"/>
    <n v="0"/>
    <n v="0"/>
    <n v="0"/>
    <n v="0"/>
    <n v="0"/>
    <n v="0"/>
    <n v="1"/>
    <n v="0"/>
    <n v="0"/>
    <n v="1"/>
    <n v="6"/>
    <n v="12"/>
    <n v="0"/>
    <n v="49"/>
    <n v="11"/>
    <n v="18"/>
    <n v="0"/>
    <n v="0"/>
    <n v="0"/>
    <n v="0"/>
    <n v="0"/>
    <n v="0"/>
    <n v="0"/>
    <n v="29"/>
    <n v="31"/>
    <n v="21"/>
    <n v="1"/>
  </r>
  <r>
    <s v="08DES0001H"/>
    <n v="2"/>
    <s v="VESPERTINO"/>
    <s v="SECUNDARIA GENERAL NO.1"/>
    <n v="8"/>
    <s v="CHIHUAHUA"/>
    <n v="8"/>
    <s v="CHIHUAHUA"/>
    <n v="37"/>
    <x v="0"/>
    <x v="0"/>
    <n v="1"/>
    <s v="JUĂREZ"/>
    <s v="AVENIDA 16 DE SEPTIEMBRE ORIENTE"/>
    <n v="2000"/>
    <s v="PÚBLICO"/>
    <x v="0"/>
    <n v="2"/>
    <s v="BÁSICA"/>
    <n v="3"/>
    <x v="1"/>
    <n v="1"/>
    <x v="0"/>
    <n v="0"/>
    <s v="NO APLICA"/>
    <n v="0"/>
    <s v="NO APLICA"/>
    <s v="08FIS0102Z"/>
    <s v="08FJE0004L"/>
    <s v="08ADG0005C"/>
    <n v="0"/>
    <n v="361"/>
    <n v="364"/>
    <n v="725"/>
    <n v="361"/>
    <n v="364"/>
    <n v="725"/>
    <n v="114"/>
    <n v="116"/>
    <n v="230"/>
    <n v="107"/>
    <n v="114"/>
    <n v="221"/>
    <n v="107"/>
    <n v="115"/>
    <n v="222"/>
    <n v="127"/>
    <n v="109"/>
    <n v="236"/>
    <n v="115"/>
    <n v="122"/>
    <n v="237"/>
    <n v="0"/>
    <n v="0"/>
    <n v="0"/>
    <n v="0"/>
    <n v="0"/>
    <n v="0"/>
    <n v="0"/>
    <n v="0"/>
    <n v="0"/>
    <n v="349"/>
    <n v="346"/>
    <n v="695"/>
    <n v="6"/>
    <n v="6"/>
    <n v="5"/>
    <n v="0"/>
    <n v="0"/>
    <n v="0"/>
    <n v="0"/>
    <n v="17"/>
    <n v="0"/>
    <n v="0"/>
    <n v="0"/>
    <n v="1"/>
    <n v="0"/>
    <n v="1"/>
    <n v="0"/>
    <n v="0"/>
    <n v="10"/>
    <n v="19"/>
    <n v="0"/>
    <n v="0"/>
    <n v="1"/>
    <n v="1"/>
    <n v="1"/>
    <n v="2"/>
    <n v="1"/>
    <n v="2"/>
    <n v="0"/>
    <n v="2"/>
    <n v="7"/>
    <n v="7"/>
    <n v="0"/>
    <n v="55"/>
    <n v="13"/>
    <n v="26"/>
    <n v="0"/>
    <n v="0"/>
    <n v="0"/>
    <n v="0"/>
    <n v="0"/>
    <n v="0"/>
    <n v="0"/>
    <n v="39"/>
    <n v="31"/>
    <n v="17"/>
    <n v="1"/>
  </r>
  <r>
    <s v="08DES0002G"/>
    <n v="1"/>
    <s v="MATUTINO"/>
    <s v="ROGERIO ARANDA"/>
    <n v="8"/>
    <s v="CHIHUAHUA"/>
    <n v="8"/>
    <s v="CHIHUAHUA"/>
    <n v="32"/>
    <x v="17"/>
    <x v="6"/>
    <n v="1"/>
    <s v="HIDALGO DEL PARRAL"/>
    <s v="AVENIDA VILLA ESCOBEDO"/>
    <n v="1"/>
    <s v="PÚBLICO"/>
    <x v="0"/>
    <n v="2"/>
    <s v="BÁSICA"/>
    <n v="3"/>
    <x v="1"/>
    <n v="1"/>
    <x v="0"/>
    <n v="0"/>
    <s v="NO APLICA"/>
    <n v="0"/>
    <s v="NO APLICA"/>
    <s v="08FIS0111H"/>
    <s v="08FJE0006J"/>
    <s v="08ADG0004D"/>
    <n v="0"/>
    <n v="359"/>
    <n v="433"/>
    <n v="792"/>
    <n v="354"/>
    <n v="428"/>
    <n v="782"/>
    <n v="110"/>
    <n v="154"/>
    <n v="264"/>
    <n v="135"/>
    <n v="146"/>
    <n v="281"/>
    <n v="135"/>
    <n v="146"/>
    <n v="281"/>
    <n v="123"/>
    <n v="134"/>
    <n v="257"/>
    <n v="126"/>
    <n v="153"/>
    <n v="279"/>
    <n v="0"/>
    <n v="0"/>
    <n v="0"/>
    <n v="0"/>
    <n v="0"/>
    <n v="0"/>
    <n v="0"/>
    <n v="0"/>
    <n v="0"/>
    <n v="384"/>
    <n v="433"/>
    <n v="817"/>
    <n v="6"/>
    <n v="6"/>
    <n v="6"/>
    <n v="0"/>
    <n v="0"/>
    <n v="0"/>
    <n v="0"/>
    <n v="18"/>
    <n v="0"/>
    <n v="0"/>
    <n v="1"/>
    <n v="0"/>
    <n v="0"/>
    <n v="1"/>
    <n v="0"/>
    <n v="0"/>
    <n v="8"/>
    <n v="11"/>
    <n v="0"/>
    <n v="0"/>
    <n v="2"/>
    <n v="0"/>
    <n v="0"/>
    <n v="3"/>
    <n v="2"/>
    <n v="5"/>
    <n v="0"/>
    <n v="3"/>
    <n v="4"/>
    <n v="12"/>
    <n v="0"/>
    <n v="52"/>
    <n v="12"/>
    <n v="22"/>
    <n v="0"/>
    <n v="0"/>
    <n v="0"/>
    <n v="0"/>
    <n v="0"/>
    <n v="0"/>
    <n v="0"/>
    <n v="34"/>
    <n v="18"/>
    <n v="18"/>
    <n v="1"/>
  </r>
  <r>
    <s v="08DES0002G"/>
    <n v="2"/>
    <s v="VESPERTINO"/>
    <s v="ROGERIO ARANDA"/>
    <n v="8"/>
    <s v="CHIHUAHUA"/>
    <n v="8"/>
    <s v="CHIHUAHUA"/>
    <n v="32"/>
    <x v="17"/>
    <x v="6"/>
    <n v="1"/>
    <s v="HIDALGO DEL PARRAL"/>
    <s v="AVENIDA VILLA ESCOBEDO"/>
    <n v="1"/>
    <s v="PÚBLICO"/>
    <x v="0"/>
    <n v="2"/>
    <s v="BÁSICA"/>
    <n v="3"/>
    <x v="1"/>
    <n v="1"/>
    <x v="0"/>
    <n v="0"/>
    <s v="NO APLICA"/>
    <n v="0"/>
    <s v="NO APLICA"/>
    <s v="08FIS0111H"/>
    <s v="08FJE0006J"/>
    <s v="08ADG0004D"/>
    <n v="0"/>
    <n v="340"/>
    <n v="370"/>
    <n v="710"/>
    <n v="325"/>
    <n v="353"/>
    <n v="678"/>
    <n v="109"/>
    <n v="127"/>
    <n v="236"/>
    <n v="119"/>
    <n v="134"/>
    <n v="253"/>
    <n v="122"/>
    <n v="138"/>
    <n v="260"/>
    <n v="116"/>
    <n v="111"/>
    <n v="227"/>
    <n v="119"/>
    <n v="123"/>
    <n v="242"/>
    <n v="0"/>
    <n v="0"/>
    <n v="0"/>
    <n v="0"/>
    <n v="0"/>
    <n v="0"/>
    <n v="0"/>
    <n v="0"/>
    <n v="0"/>
    <n v="357"/>
    <n v="372"/>
    <n v="729"/>
    <n v="6"/>
    <n v="6"/>
    <n v="6"/>
    <n v="0"/>
    <n v="0"/>
    <n v="0"/>
    <n v="0"/>
    <n v="18"/>
    <n v="0"/>
    <n v="0"/>
    <n v="1"/>
    <n v="0"/>
    <n v="1"/>
    <n v="0"/>
    <n v="0"/>
    <n v="0"/>
    <n v="14"/>
    <n v="16"/>
    <n v="0"/>
    <n v="0"/>
    <n v="4"/>
    <n v="0"/>
    <n v="1"/>
    <n v="3"/>
    <n v="2"/>
    <n v="2"/>
    <n v="0"/>
    <n v="2"/>
    <n v="7"/>
    <n v="8"/>
    <n v="0"/>
    <n v="61"/>
    <n v="21"/>
    <n v="23"/>
    <n v="0"/>
    <n v="0"/>
    <n v="0"/>
    <n v="0"/>
    <n v="0"/>
    <n v="0"/>
    <n v="0"/>
    <n v="44"/>
    <n v="18"/>
    <n v="18"/>
    <n v="1"/>
  </r>
  <r>
    <s v="08DES0003F"/>
    <n v="1"/>
    <s v="MATUTINO"/>
    <s v="LEYES DE REFORMA"/>
    <n v="8"/>
    <s v="CHIHUAHUA"/>
    <n v="8"/>
    <s v="CHIHUAHUA"/>
    <n v="21"/>
    <x v="10"/>
    <x v="7"/>
    <n v="1"/>
    <s v="DELICIAS"/>
    <s v="AVENIDA AGRICULTURA"/>
    <n v="0"/>
    <s v="PÚBLICO"/>
    <x v="0"/>
    <n v="2"/>
    <s v="BÁSICA"/>
    <n v="3"/>
    <x v="1"/>
    <n v="1"/>
    <x v="0"/>
    <n v="0"/>
    <s v="NO APLICA"/>
    <n v="0"/>
    <s v="NO APLICA"/>
    <s v="08FIS0110I"/>
    <s v="08FJE0007I"/>
    <s v="08ADG0057I"/>
    <n v="0"/>
    <n v="387"/>
    <n v="457"/>
    <n v="844"/>
    <n v="387"/>
    <n v="457"/>
    <n v="844"/>
    <n v="149"/>
    <n v="141"/>
    <n v="290"/>
    <n v="157"/>
    <n v="142"/>
    <n v="299"/>
    <n v="157"/>
    <n v="142"/>
    <n v="299"/>
    <n v="116"/>
    <n v="169"/>
    <n v="285"/>
    <n v="126"/>
    <n v="149"/>
    <n v="275"/>
    <n v="0"/>
    <n v="0"/>
    <n v="0"/>
    <n v="0"/>
    <n v="0"/>
    <n v="0"/>
    <n v="0"/>
    <n v="0"/>
    <n v="0"/>
    <n v="399"/>
    <n v="460"/>
    <n v="859"/>
    <n v="6"/>
    <n v="6"/>
    <n v="6"/>
    <n v="0"/>
    <n v="0"/>
    <n v="0"/>
    <n v="0"/>
    <n v="18"/>
    <n v="0"/>
    <n v="0"/>
    <n v="1"/>
    <n v="0"/>
    <n v="0"/>
    <n v="1"/>
    <n v="0"/>
    <n v="0"/>
    <n v="10"/>
    <n v="16"/>
    <n v="0"/>
    <n v="0"/>
    <n v="2"/>
    <n v="0"/>
    <n v="2"/>
    <n v="1"/>
    <n v="0"/>
    <n v="1"/>
    <n v="0"/>
    <n v="0"/>
    <n v="3"/>
    <n v="14"/>
    <n v="0"/>
    <n v="51"/>
    <n v="14"/>
    <n v="18"/>
    <n v="0"/>
    <n v="0"/>
    <n v="0"/>
    <n v="0"/>
    <n v="0"/>
    <n v="0"/>
    <n v="0"/>
    <n v="32"/>
    <n v="18"/>
    <n v="18"/>
    <n v="1"/>
  </r>
  <r>
    <s v="08DES0003F"/>
    <n v="2"/>
    <s v="VESPERTINO"/>
    <s v="LEYES DE REFORMA"/>
    <n v="8"/>
    <s v="CHIHUAHUA"/>
    <n v="8"/>
    <s v="CHIHUAHUA"/>
    <n v="21"/>
    <x v="10"/>
    <x v="7"/>
    <n v="1"/>
    <s v="DELICIAS"/>
    <s v="AVENIDA AGRICULTURA"/>
    <n v="0"/>
    <s v="PÚBLICO"/>
    <x v="0"/>
    <n v="2"/>
    <s v="BÁSICA"/>
    <n v="3"/>
    <x v="1"/>
    <n v="1"/>
    <x v="0"/>
    <n v="0"/>
    <s v="NO APLICA"/>
    <n v="0"/>
    <s v="NO APLICA"/>
    <s v="08FIS0110I"/>
    <s v="08FJE0007I"/>
    <s v="08ADG0057I"/>
    <n v="0"/>
    <n v="333"/>
    <n v="388"/>
    <n v="721"/>
    <n v="333"/>
    <n v="388"/>
    <n v="721"/>
    <n v="100"/>
    <n v="131"/>
    <n v="231"/>
    <n v="121"/>
    <n v="116"/>
    <n v="237"/>
    <n v="121"/>
    <n v="116"/>
    <n v="237"/>
    <n v="107"/>
    <n v="118"/>
    <n v="225"/>
    <n v="118"/>
    <n v="123"/>
    <n v="241"/>
    <n v="0"/>
    <n v="0"/>
    <n v="0"/>
    <n v="0"/>
    <n v="0"/>
    <n v="0"/>
    <n v="0"/>
    <n v="0"/>
    <n v="0"/>
    <n v="346"/>
    <n v="357"/>
    <n v="703"/>
    <n v="6"/>
    <n v="6"/>
    <n v="6"/>
    <n v="0"/>
    <n v="0"/>
    <n v="0"/>
    <n v="0"/>
    <n v="18"/>
    <n v="0"/>
    <n v="0"/>
    <n v="1"/>
    <n v="0"/>
    <n v="0"/>
    <n v="0"/>
    <n v="0"/>
    <n v="0"/>
    <n v="13"/>
    <n v="22"/>
    <n v="0"/>
    <n v="0"/>
    <n v="2"/>
    <n v="0"/>
    <n v="3"/>
    <n v="1"/>
    <n v="2"/>
    <n v="2"/>
    <n v="0"/>
    <n v="0"/>
    <n v="12"/>
    <n v="7"/>
    <n v="0"/>
    <n v="65"/>
    <n v="20"/>
    <n v="25"/>
    <n v="0"/>
    <n v="0"/>
    <n v="0"/>
    <n v="0"/>
    <n v="0"/>
    <n v="0"/>
    <n v="0"/>
    <n v="45"/>
    <n v="18"/>
    <n v="18"/>
    <n v="1"/>
  </r>
  <r>
    <s v="08DES0004E"/>
    <n v="1"/>
    <s v="MATUTINO"/>
    <s v="BENEMERITO DE LAS AMERICAS"/>
    <n v="8"/>
    <s v="CHIHUAHUA"/>
    <n v="8"/>
    <s v="CHIHUAHUA"/>
    <n v="11"/>
    <x v="22"/>
    <x v="7"/>
    <n v="1"/>
    <s v="SANTA ROSALĂŤA DE CAMARGO"/>
    <s v="AVENIDA GONZALEZ ORTEGA"/>
    <n v="1200"/>
    <s v="PÚBLICO"/>
    <x v="0"/>
    <n v="2"/>
    <s v="BÁSICA"/>
    <n v="3"/>
    <x v="1"/>
    <n v="1"/>
    <x v="0"/>
    <n v="0"/>
    <s v="NO APLICA"/>
    <n v="0"/>
    <s v="NO APLICA"/>
    <s v="08FIS0110I"/>
    <s v="08FJE0007I"/>
    <s v="08ADG0057I"/>
    <n v="0"/>
    <n v="307"/>
    <n v="309"/>
    <n v="616"/>
    <n v="307"/>
    <n v="309"/>
    <n v="616"/>
    <n v="113"/>
    <n v="99"/>
    <n v="212"/>
    <n v="104"/>
    <n v="114"/>
    <n v="218"/>
    <n v="104"/>
    <n v="114"/>
    <n v="218"/>
    <n v="94"/>
    <n v="100"/>
    <n v="194"/>
    <n v="96"/>
    <n v="114"/>
    <n v="210"/>
    <n v="0"/>
    <n v="0"/>
    <n v="0"/>
    <n v="0"/>
    <n v="0"/>
    <n v="0"/>
    <n v="0"/>
    <n v="0"/>
    <n v="0"/>
    <n v="294"/>
    <n v="328"/>
    <n v="622"/>
    <n v="6"/>
    <n v="6"/>
    <n v="6"/>
    <n v="0"/>
    <n v="0"/>
    <n v="0"/>
    <n v="0"/>
    <n v="18"/>
    <n v="0"/>
    <n v="0"/>
    <n v="1"/>
    <n v="0"/>
    <n v="1"/>
    <n v="0"/>
    <n v="0"/>
    <n v="0"/>
    <n v="12"/>
    <n v="13"/>
    <n v="0"/>
    <n v="0"/>
    <n v="3"/>
    <n v="0"/>
    <n v="1"/>
    <n v="0"/>
    <n v="0"/>
    <n v="0"/>
    <n v="0"/>
    <n v="1"/>
    <n v="6"/>
    <n v="12"/>
    <n v="0"/>
    <n v="50"/>
    <n v="16"/>
    <n v="14"/>
    <n v="0"/>
    <n v="0"/>
    <n v="0"/>
    <n v="0"/>
    <n v="0"/>
    <n v="0"/>
    <n v="0"/>
    <n v="30"/>
    <n v="20"/>
    <n v="18"/>
    <n v="1"/>
  </r>
  <r>
    <s v="08DES0004E"/>
    <n v="2"/>
    <s v="VESPERTINO"/>
    <s v="BENEMERITO DE LAS AMERICAS"/>
    <n v="8"/>
    <s v="CHIHUAHUA"/>
    <n v="8"/>
    <s v="CHIHUAHUA"/>
    <n v="11"/>
    <x v="22"/>
    <x v="7"/>
    <n v="1"/>
    <s v="SANTA ROSALĂŤA DE CAMARGO"/>
    <s v="AVENIDA GONZALEZ ORTEGA"/>
    <n v="1200"/>
    <s v="PÚBLICO"/>
    <x v="0"/>
    <n v="2"/>
    <s v="BÁSICA"/>
    <n v="3"/>
    <x v="1"/>
    <n v="1"/>
    <x v="0"/>
    <n v="0"/>
    <s v="NO APLICA"/>
    <n v="0"/>
    <s v="NO APLICA"/>
    <s v="08FIS0110I"/>
    <s v="08FJE0007I"/>
    <s v="08ADG0057I"/>
    <n v="0"/>
    <n v="27"/>
    <n v="26"/>
    <n v="53"/>
    <n v="27"/>
    <n v="26"/>
    <n v="53"/>
    <n v="10"/>
    <n v="7"/>
    <n v="17"/>
    <n v="7"/>
    <n v="17"/>
    <n v="24"/>
    <n v="7"/>
    <n v="17"/>
    <n v="24"/>
    <n v="11"/>
    <n v="17"/>
    <n v="28"/>
    <n v="9"/>
    <n v="6"/>
    <n v="15"/>
    <n v="0"/>
    <n v="0"/>
    <n v="0"/>
    <n v="0"/>
    <n v="0"/>
    <n v="0"/>
    <n v="0"/>
    <n v="0"/>
    <n v="0"/>
    <n v="27"/>
    <n v="40"/>
    <n v="67"/>
    <n v="1"/>
    <n v="1"/>
    <n v="1"/>
    <n v="0"/>
    <n v="0"/>
    <n v="0"/>
    <n v="0"/>
    <n v="3"/>
    <n v="0"/>
    <n v="0"/>
    <n v="1"/>
    <n v="0"/>
    <n v="0"/>
    <n v="0"/>
    <n v="0"/>
    <n v="0"/>
    <n v="6"/>
    <n v="9"/>
    <n v="0"/>
    <n v="0"/>
    <n v="1"/>
    <n v="0"/>
    <n v="1"/>
    <n v="0"/>
    <n v="0"/>
    <n v="0"/>
    <n v="0"/>
    <n v="1"/>
    <n v="3"/>
    <n v="2"/>
    <n v="0"/>
    <n v="24"/>
    <n v="8"/>
    <n v="10"/>
    <n v="0"/>
    <n v="0"/>
    <n v="0"/>
    <n v="0"/>
    <n v="0"/>
    <n v="0"/>
    <n v="0"/>
    <n v="18"/>
    <n v="20"/>
    <n v="3"/>
    <n v="1"/>
  </r>
  <r>
    <s v="08DES0005D"/>
    <n v="1"/>
    <s v="MATUTINO"/>
    <s v="CONSTITUYENTES DE 1857"/>
    <n v="8"/>
    <s v="CHIHUAHUA"/>
    <n v="8"/>
    <s v="CHIHUAHUA"/>
    <n v="60"/>
    <x v="42"/>
    <x v="6"/>
    <n v="1"/>
    <s v="SANTA BĂRBARA"/>
    <s v="CALLE SEBASTIAN LERDO DE TEJADA"/>
    <n v="1"/>
    <s v="PÚBLICO"/>
    <x v="0"/>
    <n v="2"/>
    <s v="BÁSICA"/>
    <n v="3"/>
    <x v="1"/>
    <n v="1"/>
    <x v="0"/>
    <n v="0"/>
    <s v="NO APLICA"/>
    <n v="0"/>
    <s v="NO APLICA"/>
    <s v="08FIS0124L"/>
    <s v="08FJE0006J"/>
    <s v="08ADG0004D"/>
    <n v="0"/>
    <n v="108"/>
    <n v="97"/>
    <n v="205"/>
    <n v="108"/>
    <n v="94"/>
    <n v="202"/>
    <n v="33"/>
    <n v="28"/>
    <n v="61"/>
    <n v="50"/>
    <n v="36"/>
    <n v="86"/>
    <n v="51"/>
    <n v="37"/>
    <n v="88"/>
    <n v="42"/>
    <n v="34"/>
    <n v="76"/>
    <n v="30"/>
    <n v="37"/>
    <n v="67"/>
    <n v="0"/>
    <n v="0"/>
    <n v="0"/>
    <n v="0"/>
    <n v="0"/>
    <n v="0"/>
    <n v="0"/>
    <n v="0"/>
    <n v="0"/>
    <n v="123"/>
    <n v="108"/>
    <n v="231"/>
    <n v="4"/>
    <n v="3"/>
    <n v="3"/>
    <n v="0"/>
    <n v="0"/>
    <n v="0"/>
    <n v="0"/>
    <n v="10"/>
    <n v="0"/>
    <n v="0"/>
    <n v="0"/>
    <n v="1"/>
    <n v="1"/>
    <n v="0"/>
    <n v="0"/>
    <n v="0"/>
    <n v="5"/>
    <n v="11"/>
    <n v="0"/>
    <n v="0"/>
    <n v="2"/>
    <n v="0"/>
    <n v="0"/>
    <n v="0"/>
    <n v="0"/>
    <n v="0"/>
    <n v="0"/>
    <n v="0"/>
    <n v="5"/>
    <n v="8"/>
    <n v="0"/>
    <n v="33"/>
    <n v="7"/>
    <n v="11"/>
    <n v="0"/>
    <n v="0"/>
    <n v="0"/>
    <n v="0"/>
    <n v="0"/>
    <n v="0"/>
    <n v="0"/>
    <n v="18"/>
    <n v="18"/>
    <n v="18"/>
    <n v="1"/>
  </r>
  <r>
    <s v="08DES0006C"/>
    <n v="1"/>
    <s v="MATUTINO"/>
    <s v="MIGUEL ANGEL LOPEZ"/>
    <n v="8"/>
    <s v="CHIHUAHUA"/>
    <n v="8"/>
    <s v="CHIHUAHUA"/>
    <n v="36"/>
    <x v="6"/>
    <x v="6"/>
    <n v="1"/>
    <s v="JOSĂ‰ MARIANO JIMĂ‰NEZ"/>
    <s v="CALLE BUSTAMANTE "/>
    <n v="0"/>
    <s v="PÚBLICO"/>
    <x v="0"/>
    <n v="2"/>
    <s v="BÁSICA"/>
    <n v="3"/>
    <x v="1"/>
    <n v="1"/>
    <x v="0"/>
    <n v="0"/>
    <s v="NO APLICA"/>
    <n v="0"/>
    <s v="NO APLICA"/>
    <s v="08FIS0111H"/>
    <s v="08FJE0006J"/>
    <s v="08ADG0004D"/>
    <n v="0"/>
    <n v="383"/>
    <n v="414"/>
    <n v="797"/>
    <n v="383"/>
    <n v="414"/>
    <n v="797"/>
    <n v="122"/>
    <n v="143"/>
    <n v="265"/>
    <n v="134"/>
    <n v="131"/>
    <n v="265"/>
    <n v="134"/>
    <n v="131"/>
    <n v="265"/>
    <n v="132"/>
    <n v="139"/>
    <n v="271"/>
    <n v="126"/>
    <n v="139"/>
    <n v="265"/>
    <n v="0"/>
    <n v="0"/>
    <n v="0"/>
    <n v="0"/>
    <n v="0"/>
    <n v="0"/>
    <n v="0"/>
    <n v="0"/>
    <n v="0"/>
    <n v="392"/>
    <n v="409"/>
    <n v="801"/>
    <n v="6"/>
    <n v="6"/>
    <n v="6"/>
    <n v="0"/>
    <n v="0"/>
    <n v="0"/>
    <n v="0"/>
    <n v="18"/>
    <n v="0"/>
    <n v="0"/>
    <n v="0"/>
    <n v="1"/>
    <n v="0"/>
    <n v="1"/>
    <n v="0"/>
    <n v="0"/>
    <n v="6"/>
    <n v="14"/>
    <n v="0"/>
    <n v="0"/>
    <n v="1"/>
    <n v="0"/>
    <n v="0"/>
    <n v="3"/>
    <n v="0"/>
    <n v="1"/>
    <n v="0"/>
    <n v="0"/>
    <n v="9"/>
    <n v="8"/>
    <n v="0"/>
    <n v="44"/>
    <n v="7"/>
    <n v="18"/>
    <n v="0"/>
    <n v="0"/>
    <n v="0"/>
    <n v="0"/>
    <n v="0"/>
    <n v="0"/>
    <n v="0"/>
    <n v="25"/>
    <n v="28"/>
    <n v="28"/>
    <n v="1"/>
  </r>
  <r>
    <s v="08DES0007B"/>
    <n v="1"/>
    <s v="MATUTINO"/>
    <s v="ADOLFO RUIZ CORTINES"/>
    <n v="8"/>
    <s v="CHIHUAHUA"/>
    <n v="8"/>
    <s v="CHIHUAHUA"/>
    <n v="52"/>
    <x v="37"/>
    <x v="10"/>
    <n v="1"/>
    <s v="MANUEL OJINAGA"/>
    <s v="CALLE ALTAMIRANO "/>
    <n v="500"/>
    <s v="PÚBLICO"/>
    <x v="0"/>
    <n v="2"/>
    <s v="BÁSICA"/>
    <n v="3"/>
    <x v="1"/>
    <n v="1"/>
    <x v="0"/>
    <n v="0"/>
    <s v="NO APLICA"/>
    <n v="0"/>
    <s v="NO APLICA"/>
    <s v="08FIS0107V"/>
    <s v="08FJE0001O"/>
    <s v="08ADG0056J"/>
    <n v="0"/>
    <n v="290"/>
    <n v="309"/>
    <n v="599"/>
    <n v="290"/>
    <n v="308"/>
    <n v="598"/>
    <n v="98"/>
    <n v="91"/>
    <n v="189"/>
    <n v="108"/>
    <n v="104"/>
    <n v="212"/>
    <n v="109"/>
    <n v="106"/>
    <n v="215"/>
    <n v="101"/>
    <n v="106"/>
    <n v="207"/>
    <n v="80"/>
    <n v="95"/>
    <n v="175"/>
    <n v="0"/>
    <n v="0"/>
    <n v="0"/>
    <n v="0"/>
    <n v="0"/>
    <n v="0"/>
    <n v="0"/>
    <n v="0"/>
    <n v="0"/>
    <n v="290"/>
    <n v="307"/>
    <n v="597"/>
    <n v="6"/>
    <n v="6"/>
    <n v="5"/>
    <n v="0"/>
    <n v="0"/>
    <n v="0"/>
    <n v="0"/>
    <n v="17"/>
    <n v="0"/>
    <n v="0"/>
    <n v="1"/>
    <n v="0"/>
    <n v="0"/>
    <n v="1"/>
    <n v="0"/>
    <n v="0"/>
    <n v="6"/>
    <n v="12"/>
    <n v="0"/>
    <n v="0"/>
    <n v="2"/>
    <n v="1"/>
    <n v="1"/>
    <n v="0"/>
    <n v="1"/>
    <n v="0"/>
    <n v="1"/>
    <n v="0"/>
    <n v="10"/>
    <n v="9"/>
    <n v="0"/>
    <n v="45"/>
    <n v="11"/>
    <n v="13"/>
    <n v="0"/>
    <n v="0"/>
    <n v="0"/>
    <n v="0"/>
    <n v="0"/>
    <n v="0"/>
    <n v="0"/>
    <n v="24"/>
    <n v="18"/>
    <n v="18"/>
    <n v="1"/>
  </r>
  <r>
    <s v="08DES0008A"/>
    <n v="1"/>
    <s v="MATUTINO"/>
    <s v="AQUILES SERDAN"/>
    <n v="8"/>
    <s v="CHIHUAHUA"/>
    <n v="8"/>
    <s v="CHIHUAHUA"/>
    <n v="4"/>
    <x v="57"/>
    <x v="2"/>
    <n v="1"/>
    <s v="SANTA EULALIA"/>
    <s v="CALLE JUAREZ"/>
    <n v="2"/>
    <s v="PÚBLICO"/>
    <x v="0"/>
    <n v="2"/>
    <s v="BÁSICA"/>
    <n v="3"/>
    <x v="1"/>
    <n v="1"/>
    <x v="0"/>
    <n v="0"/>
    <s v="NO APLICA"/>
    <n v="0"/>
    <s v="NO APLICA"/>
    <s v="08FIS0123M"/>
    <s v="08FJE0001O"/>
    <s v="08ADG0046C"/>
    <n v="0"/>
    <n v="93"/>
    <n v="116"/>
    <n v="209"/>
    <n v="93"/>
    <n v="116"/>
    <n v="209"/>
    <n v="25"/>
    <n v="32"/>
    <n v="57"/>
    <n v="49"/>
    <n v="33"/>
    <n v="82"/>
    <n v="51"/>
    <n v="34"/>
    <n v="85"/>
    <n v="33"/>
    <n v="45"/>
    <n v="78"/>
    <n v="31"/>
    <n v="36"/>
    <n v="67"/>
    <n v="0"/>
    <n v="0"/>
    <n v="0"/>
    <n v="0"/>
    <n v="0"/>
    <n v="0"/>
    <n v="0"/>
    <n v="0"/>
    <n v="0"/>
    <n v="115"/>
    <n v="115"/>
    <n v="230"/>
    <n v="3"/>
    <n v="3"/>
    <n v="2"/>
    <n v="0"/>
    <n v="0"/>
    <n v="0"/>
    <n v="0"/>
    <n v="8"/>
    <n v="0"/>
    <n v="0"/>
    <n v="1"/>
    <n v="0"/>
    <n v="0"/>
    <n v="1"/>
    <n v="0"/>
    <n v="0"/>
    <n v="8"/>
    <n v="5"/>
    <n v="0"/>
    <n v="0"/>
    <n v="1"/>
    <n v="0"/>
    <n v="0"/>
    <n v="1"/>
    <n v="0"/>
    <n v="0"/>
    <n v="0"/>
    <n v="0"/>
    <n v="5"/>
    <n v="5"/>
    <n v="0"/>
    <n v="27"/>
    <n v="9"/>
    <n v="6"/>
    <n v="0"/>
    <n v="0"/>
    <n v="0"/>
    <n v="0"/>
    <n v="0"/>
    <n v="0"/>
    <n v="0"/>
    <n v="15"/>
    <n v="8"/>
    <n v="8"/>
    <n v="1"/>
  </r>
  <r>
    <s v="08DES0009Z"/>
    <n v="1"/>
    <s v="MATUTINO"/>
    <s v="REVOLUCION"/>
    <n v="8"/>
    <s v="CHIHUAHUA"/>
    <n v="8"/>
    <s v="CHIHUAHUA"/>
    <n v="19"/>
    <x v="2"/>
    <x v="2"/>
    <n v="1"/>
    <s v="CHIHUAHUA"/>
    <s v="CALLE CENTAURO DEL NORTE"/>
    <n v="0"/>
    <s v="PÚBLICO"/>
    <x v="0"/>
    <n v="2"/>
    <s v="BÁSICA"/>
    <n v="3"/>
    <x v="1"/>
    <n v="1"/>
    <x v="0"/>
    <n v="0"/>
    <s v="NO APLICA"/>
    <n v="0"/>
    <s v="NO APLICA"/>
    <s v="08FIS0118A"/>
    <s v="08FJE0001O"/>
    <s v="08ADG0046C"/>
    <n v="0"/>
    <n v="255"/>
    <n v="255"/>
    <n v="510"/>
    <n v="253"/>
    <n v="254"/>
    <n v="507"/>
    <n v="77"/>
    <n v="82"/>
    <n v="159"/>
    <n v="90"/>
    <n v="98"/>
    <n v="188"/>
    <n v="94"/>
    <n v="98"/>
    <n v="192"/>
    <n v="94"/>
    <n v="98"/>
    <n v="192"/>
    <n v="91"/>
    <n v="79"/>
    <n v="170"/>
    <n v="0"/>
    <n v="0"/>
    <n v="0"/>
    <n v="0"/>
    <n v="0"/>
    <n v="0"/>
    <n v="0"/>
    <n v="0"/>
    <n v="0"/>
    <n v="279"/>
    <n v="275"/>
    <n v="554"/>
    <n v="6"/>
    <n v="6"/>
    <n v="6"/>
    <n v="0"/>
    <n v="0"/>
    <n v="0"/>
    <n v="0"/>
    <n v="18"/>
    <n v="0"/>
    <n v="0"/>
    <n v="0"/>
    <n v="1"/>
    <n v="1"/>
    <n v="0"/>
    <n v="0"/>
    <n v="0"/>
    <n v="9"/>
    <n v="10"/>
    <n v="0"/>
    <n v="0"/>
    <n v="2"/>
    <n v="0"/>
    <n v="2"/>
    <n v="0"/>
    <n v="2"/>
    <n v="0"/>
    <n v="2"/>
    <n v="0"/>
    <n v="10"/>
    <n v="11"/>
    <n v="0"/>
    <n v="50"/>
    <n v="17"/>
    <n v="10"/>
    <n v="0"/>
    <n v="0"/>
    <n v="0"/>
    <n v="0"/>
    <n v="0"/>
    <n v="0"/>
    <n v="0"/>
    <n v="27"/>
    <n v="24"/>
    <n v="18"/>
    <n v="1"/>
  </r>
  <r>
    <s v="08DES0010P"/>
    <n v="1"/>
    <s v="MATUTINO"/>
    <s v="FELIPE ANGELES"/>
    <n v="8"/>
    <s v="CHIHUAHUA"/>
    <n v="8"/>
    <s v="CHIHUAHUA"/>
    <n v="10"/>
    <x v="20"/>
    <x v="4"/>
    <n v="26"/>
    <s v="FLORES MAGĂ“N"/>
    <s v="CALLE CARRETERA SUECO-CASAS GRANDES"/>
    <n v="0"/>
    <s v="PÚBLICO"/>
    <x v="0"/>
    <n v="2"/>
    <s v="BÁSICA"/>
    <n v="3"/>
    <x v="1"/>
    <n v="1"/>
    <x v="0"/>
    <n v="0"/>
    <s v="NO APLICA"/>
    <n v="0"/>
    <s v="NO APLICA"/>
    <s v="08FIS0117B"/>
    <s v="08FJE0008H"/>
    <s v="08ADG0013L"/>
    <n v="0"/>
    <n v="88"/>
    <n v="67"/>
    <n v="155"/>
    <n v="88"/>
    <n v="67"/>
    <n v="155"/>
    <n v="21"/>
    <n v="21"/>
    <n v="42"/>
    <n v="31"/>
    <n v="18"/>
    <n v="49"/>
    <n v="31"/>
    <n v="18"/>
    <n v="49"/>
    <n v="34"/>
    <n v="20"/>
    <n v="54"/>
    <n v="29"/>
    <n v="29"/>
    <n v="58"/>
    <n v="0"/>
    <n v="0"/>
    <n v="0"/>
    <n v="0"/>
    <n v="0"/>
    <n v="0"/>
    <n v="0"/>
    <n v="0"/>
    <n v="0"/>
    <n v="94"/>
    <n v="67"/>
    <n v="161"/>
    <n v="2"/>
    <n v="2"/>
    <n v="2"/>
    <n v="0"/>
    <n v="0"/>
    <n v="0"/>
    <n v="0"/>
    <n v="6"/>
    <n v="0"/>
    <n v="0"/>
    <n v="1"/>
    <n v="0"/>
    <n v="1"/>
    <n v="0"/>
    <n v="0"/>
    <n v="0"/>
    <n v="2"/>
    <n v="4"/>
    <n v="0"/>
    <n v="0"/>
    <n v="0"/>
    <n v="0"/>
    <n v="0"/>
    <n v="0"/>
    <n v="0"/>
    <n v="1"/>
    <n v="0"/>
    <n v="0"/>
    <n v="2"/>
    <n v="3"/>
    <n v="0"/>
    <n v="14"/>
    <n v="2"/>
    <n v="5"/>
    <n v="0"/>
    <n v="0"/>
    <n v="0"/>
    <n v="0"/>
    <n v="0"/>
    <n v="0"/>
    <n v="0"/>
    <n v="7"/>
    <n v="7"/>
    <n v="7"/>
    <n v="1"/>
  </r>
  <r>
    <s v="08DES0011O"/>
    <n v="1"/>
    <s v="MATUTINO"/>
    <s v="GUILLERMO PRADO PRADO"/>
    <n v="8"/>
    <s v="CHIHUAHUA"/>
    <n v="8"/>
    <s v="CHIHUAHUA"/>
    <n v="19"/>
    <x v="2"/>
    <x v="2"/>
    <n v="1"/>
    <s v="CHIHUAHUA"/>
    <s v="CALLE TAMBOREL"/>
    <n v="709"/>
    <s v="PÚBLICO"/>
    <x v="0"/>
    <n v="2"/>
    <s v="BÁSICA"/>
    <n v="3"/>
    <x v="1"/>
    <n v="1"/>
    <x v="0"/>
    <n v="0"/>
    <s v="NO APLICA"/>
    <n v="0"/>
    <s v="NO APLICA"/>
    <s v="08FIS0108U"/>
    <s v="08FJE0001O"/>
    <s v="08ADG0046C"/>
    <n v="0"/>
    <n v="330"/>
    <n v="329"/>
    <n v="659"/>
    <n v="328"/>
    <n v="328"/>
    <n v="656"/>
    <n v="108"/>
    <n v="119"/>
    <n v="227"/>
    <n v="130"/>
    <n v="99"/>
    <n v="229"/>
    <n v="131"/>
    <n v="100"/>
    <n v="231"/>
    <n v="104"/>
    <n v="116"/>
    <n v="220"/>
    <n v="123"/>
    <n v="105"/>
    <n v="228"/>
    <n v="0"/>
    <n v="0"/>
    <n v="0"/>
    <n v="0"/>
    <n v="0"/>
    <n v="0"/>
    <n v="0"/>
    <n v="0"/>
    <n v="0"/>
    <n v="358"/>
    <n v="321"/>
    <n v="679"/>
    <n v="6"/>
    <n v="6"/>
    <n v="6"/>
    <n v="0"/>
    <n v="0"/>
    <n v="0"/>
    <n v="0"/>
    <n v="18"/>
    <n v="0"/>
    <n v="0"/>
    <n v="0"/>
    <n v="1"/>
    <n v="1"/>
    <n v="0"/>
    <n v="0"/>
    <n v="0"/>
    <n v="11"/>
    <n v="17"/>
    <n v="0"/>
    <n v="0"/>
    <n v="0"/>
    <n v="0"/>
    <n v="1"/>
    <n v="1"/>
    <n v="2"/>
    <n v="3"/>
    <n v="0"/>
    <n v="0"/>
    <n v="11"/>
    <n v="11"/>
    <n v="0"/>
    <n v="59"/>
    <n v="14"/>
    <n v="21"/>
    <n v="0"/>
    <n v="0"/>
    <n v="0"/>
    <n v="0"/>
    <n v="0"/>
    <n v="0"/>
    <n v="0"/>
    <n v="35"/>
    <n v="18"/>
    <n v="18"/>
    <n v="1"/>
  </r>
  <r>
    <s v="08DES0011O"/>
    <n v="2"/>
    <s v="VESPERTINO"/>
    <s v="GUILLERMO PRADO PRADO"/>
    <n v="8"/>
    <s v="CHIHUAHUA"/>
    <n v="8"/>
    <s v="CHIHUAHUA"/>
    <n v="19"/>
    <x v="2"/>
    <x v="2"/>
    <n v="1"/>
    <s v="CHIHUAHUA"/>
    <s v="CALLE TAMBOREL"/>
    <n v="709"/>
    <s v="PÚBLICO"/>
    <x v="0"/>
    <n v="2"/>
    <s v="BÁSICA"/>
    <n v="3"/>
    <x v="1"/>
    <n v="1"/>
    <x v="0"/>
    <n v="0"/>
    <s v="NO APLICA"/>
    <n v="0"/>
    <s v="NO APLICA"/>
    <s v="08FIS0108U"/>
    <s v="08FJE0001O"/>
    <s v="08ADG0046C"/>
    <n v="0"/>
    <n v="254"/>
    <n v="249"/>
    <n v="503"/>
    <n v="253"/>
    <n v="245"/>
    <n v="498"/>
    <n v="83"/>
    <n v="77"/>
    <n v="160"/>
    <n v="96"/>
    <n v="78"/>
    <n v="174"/>
    <n v="97"/>
    <n v="80"/>
    <n v="177"/>
    <n v="78"/>
    <n v="85"/>
    <n v="163"/>
    <n v="86"/>
    <n v="74"/>
    <n v="160"/>
    <n v="0"/>
    <n v="0"/>
    <n v="0"/>
    <n v="0"/>
    <n v="0"/>
    <n v="0"/>
    <n v="0"/>
    <n v="0"/>
    <n v="0"/>
    <n v="261"/>
    <n v="239"/>
    <n v="500"/>
    <n v="6"/>
    <n v="6"/>
    <n v="5"/>
    <n v="0"/>
    <n v="0"/>
    <n v="0"/>
    <n v="0"/>
    <n v="17"/>
    <n v="0"/>
    <n v="0"/>
    <n v="0"/>
    <n v="1"/>
    <n v="1"/>
    <n v="0"/>
    <n v="0"/>
    <n v="0"/>
    <n v="18"/>
    <n v="20"/>
    <n v="0"/>
    <n v="0"/>
    <n v="1"/>
    <n v="0"/>
    <n v="0"/>
    <n v="1"/>
    <n v="3"/>
    <n v="2"/>
    <n v="0"/>
    <n v="0"/>
    <n v="11"/>
    <n v="7"/>
    <n v="0"/>
    <n v="65"/>
    <n v="22"/>
    <n v="23"/>
    <n v="0"/>
    <n v="0"/>
    <n v="0"/>
    <n v="0"/>
    <n v="0"/>
    <n v="0"/>
    <n v="0"/>
    <n v="45"/>
    <n v="18"/>
    <n v="18"/>
    <n v="1"/>
  </r>
  <r>
    <s v="08DES0012N"/>
    <n v="1"/>
    <s v="MATUTINO"/>
    <s v="ALTAVISTA"/>
    <n v="8"/>
    <s v="CHIHUAHUA"/>
    <n v="8"/>
    <s v="CHIHUAHUA"/>
    <n v="37"/>
    <x v="0"/>
    <x v="0"/>
    <n v="1"/>
    <s v="JUĂREZ"/>
    <s v="CALLE BORO"/>
    <n v="1150"/>
    <s v="PÚBLICO"/>
    <x v="0"/>
    <n v="2"/>
    <s v="BÁSICA"/>
    <n v="3"/>
    <x v="1"/>
    <n v="1"/>
    <x v="0"/>
    <n v="0"/>
    <s v="NO APLICA"/>
    <n v="0"/>
    <s v="NO APLICA"/>
    <s v="08FIS0102Z"/>
    <s v="08FJE0004L"/>
    <s v="08ADG0005C"/>
    <n v="0"/>
    <n v="307"/>
    <n v="313"/>
    <n v="620"/>
    <n v="307"/>
    <n v="313"/>
    <n v="620"/>
    <n v="104"/>
    <n v="106"/>
    <n v="210"/>
    <n v="96"/>
    <n v="107"/>
    <n v="203"/>
    <n v="96"/>
    <n v="107"/>
    <n v="203"/>
    <n v="116"/>
    <n v="93"/>
    <n v="209"/>
    <n v="75"/>
    <n v="116"/>
    <n v="191"/>
    <n v="0"/>
    <n v="0"/>
    <n v="0"/>
    <n v="0"/>
    <n v="0"/>
    <n v="0"/>
    <n v="0"/>
    <n v="0"/>
    <n v="0"/>
    <n v="287"/>
    <n v="316"/>
    <n v="603"/>
    <n v="6"/>
    <n v="6"/>
    <n v="6"/>
    <n v="0"/>
    <n v="0"/>
    <n v="0"/>
    <n v="0"/>
    <n v="18"/>
    <n v="0"/>
    <n v="1"/>
    <n v="0"/>
    <n v="0"/>
    <n v="1"/>
    <n v="0"/>
    <n v="0"/>
    <n v="0"/>
    <n v="16"/>
    <n v="9"/>
    <n v="0"/>
    <n v="0"/>
    <n v="1"/>
    <n v="0"/>
    <n v="1"/>
    <n v="1"/>
    <n v="2"/>
    <n v="1"/>
    <n v="0"/>
    <n v="0"/>
    <n v="7"/>
    <n v="9"/>
    <n v="0"/>
    <n v="49"/>
    <n v="20"/>
    <n v="12"/>
    <n v="0"/>
    <n v="0"/>
    <n v="0"/>
    <n v="0"/>
    <n v="0"/>
    <n v="0"/>
    <n v="0"/>
    <n v="32"/>
    <n v="23"/>
    <n v="18"/>
    <n v="1"/>
  </r>
  <r>
    <s v="08DES0012N"/>
    <n v="2"/>
    <s v="VESPERTINO"/>
    <s v="ALTAVISTA"/>
    <n v="8"/>
    <s v="CHIHUAHUA"/>
    <n v="8"/>
    <s v="CHIHUAHUA"/>
    <n v="37"/>
    <x v="0"/>
    <x v="0"/>
    <n v="1"/>
    <s v="JUĂREZ"/>
    <s v="CALLE BORO"/>
    <n v="1150"/>
    <s v="PÚBLICO"/>
    <x v="0"/>
    <n v="2"/>
    <s v="BÁSICA"/>
    <n v="3"/>
    <x v="1"/>
    <n v="1"/>
    <x v="0"/>
    <n v="0"/>
    <s v="NO APLICA"/>
    <n v="0"/>
    <s v="NO APLICA"/>
    <s v="08FIS0102Z"/>
    <s v="08FJE0004L"/>
    <s v="08ADG0005C"/>
    <n v="0"/>
    <n v="278"/>
    <n v="336"/>
    <n v="614"/>
    <n v="278"/>
    <n v="336"/>
    <n v="614"/>
    <n v="94"/>
    <n v="106"/>
    <n v="200"/>
    <n v="110"/>
    <n v="111"/>
    <n v="221"/>
    <n v="113"/>
    <n v="115"/>
    <n v="228"/>
    <n v="97"/>
    <n v="131"/>
    <n v="228"/>
    <n v="91"/>
    <n v="100"/>
    <n v="191"/>
    <n v="0"/>
    <n v="0"/>
    <n v="0"/>
    <n v="0"/>
    <n v="0"/>
    <n v="0"/>
    <n v="0"/>
    <n v="0"/>
    <n v="0"/>
    <n v="301"/>
    <n v="346"/>
    <n v="647"/>
    <n v="6"/>
    <n v="6"/>
    <n v="6"/>
    <n v="0"/>
    <n v="0"/>
    <n v="0"/>
    <n v="0"/>
    <n v="18"/>
    <n v="0"/>
    <n v="0"/>
    <n v="0"/>
    <n v="1"/>
    <n v="1"/>
    <n v="0"/>
    <n v="0"/>
    <n v="0"/>
    <n v="17"/>
    <n v="17"/>
    <n v="0"/>
    <n v="0"/>
    <n v="2"/>
    <n v="0"/>
    <n v="0"/>
    <n v="0"/>
    <n v="3"/>
    <n v="1"/>
    <n v="0"/>
    <n v="0"/>
    <n v="8"/>
    <n v="4"/>
    <n v="0"/>
    <n v="54"/>
    <n v="22"/>
    <n v="18"/>
    <n v="0"/>
    <n v="0"/>
    <n v="0"/>
    <n v="0"/>
    <n v="0"/>
    <n v="0"/>
    <n v="0"/>
    <n v="40"/>
    <n v="23"/>
    <n v="18"/>
    <n v="1"/>
  </r>
  <r>
    <s v="08DES0013M"/>
    <n v="1"/>
    <s v="MATUTINO"/>
    <s v="HEROES DE LA DEMOCRACIA"/>
    <n v="8"/>
    <s v="CHIHUAHUA"/>
    <n v="8"/>
    <s v="CHIHUAHUA"/>
    <n v="59"/>
    <x v="65"/>
    <x v="6"/>
    <n v="1"/>
    <s v="SAN FRANCISCO DEL ORO"/>
    <s v="CALLE CRUCERO"/>
    <n v="0"/>
    <s v="PÚBLICO"/>
    <x v="0"/>
    <n v="2"/>
    <s v="BÁSICA"/>
    <n v="3"/>
    <x v="1"/>
    <n v="1"/>
    <x v="0"/>
    <n v="0"/>
    <s v="NO APLICA"/>
    <n v="0"/>
    <s v="NO APLICA"/>
    <s v="08FIS0124L"/>
    <s v="08FJE0006J"/>
    <s v="08ADG0004D"/>
    <n v="0"/>
    <n v="125"/>
    <n v="113"/>
    <n v="238"/>
    <n v="124"/>
    <n v="111"/>
    <n v="235"/>
    <n v="40"/>
    <n v="31"/>
    <n v="71"/>
    <n v="38"/>
    <n v="38"/>
    <n v="76"/>
    <n v="38"/>
    <n v="38"/>
    <n v="76"/>
    <n v="49"/>
    <n v="41"/>
    <n v="90"/>
    <n v="38"/>
    <n v="37"/>
    <n v="75"/>
    <n v="0"/>
    <n v="0"/>
    <n v="0"/>
    <n v="0"/>
    <n v="0"/>
    <n v="0"/>
    <n v="0"/>
    <n v="0"/>
    <n v="0"/>
    <n v="125"/>
    <n v="116"/>
    <n v="241"/>
    <n v="3"/>
    <n v="4"/>
    <n v="3"/>
    <n v="0"/>
    <n v="0"/>
    <n v="0"/>
    <n v="0"/>
    <n v="10"/>
    <n v="0"/>
    <n v="0"/>
    <n v="1"/>
    <n v="0"/>
    <n v="1"/>
    <n v="0"/>
    <n v="0"/>
    <n v="0"/>
    <n v="5"/>
    <n v="6"/>
    <n v="0"/>
    <n v="0"/>
    <n v="1"/>
    <n v="0"/>
    <n v="1"/>
    <n v="0"/>
    <n v="2"/>
    <n v="0"/>
    <n v="0"/>
    <n v="0"/>
    <n v="6"/>
    <n v="5"/>
    <n v="0"/>
    <n v="28"/>
    <n v="9"/>
    <n v="6"/>
    <n v="0"/>
    <n v="0"/>
    <n v="0"/>
    <n v="0"/>
    <n v="0"/>
    <n v="0"/>
    <n v="0"/>
    <n v="15"/>
    <n v="20"/>
    <n v="16"/>
    <n v="1"/>
  </r>
  <r>
    <s v="08DES0014L"/>
    <n v="1"/>
    <s v="MATUTINO"/>
    <s v="RODRIGO CHAVEZ LOBATO"/>
    <n v="8"/>
    <s v="CHIHUAHUA"/>
    <n v="8"/>
    <s v="CHIHUAHUA"/>
    <n v="62"/>
    <x v="8"/>
    <x v="7"/>
    <n v="1"/>
    <s v="SAUCILLO"/>
    <s v="CALLE CARRETERA A LAS VARAS KILOMETRO 2"/>
    <n v="0"/>
    <s v="PÚBLICO"/>
    <x v="0"/>
    <n v="2"/>
    <s v="BÁSICA"/>
    <n v="3"/>
    <x v="1"/>
    <n v="1"/>
    <x v="0"/>
    <n v="0"/>
    <s v="NO APLICA"/>
    <n v="0"/>
    <s v="NO APLICA"/>
    <s v="08FIS0110I"/>
    <s v="08FJE0007I"/>
    <s v="08ADG0057I"/>
    <n v="0"/>
    <n v="232"/>
    <n v="246"/>
    <n v="478"/>
    <n v="232"/>
    <n v="246"/>
    <n v="478"/>
    <n v="73"/>
    <n v="97"/>
    <n v="170"/>
    <n v="71"/>
    <n v="93"/>
    <n v="164"/>
    <n v="71"/>
    <n v="93"/>
    <n v="164"/>
    <n v="87"/>
    <n v="80"/>
    <n v="167"/>
    <n v="69"/>
    <n v="67"/>
    <n v="136"/>
    <n v="0"/>
    <n v="0"/>
    <n v="0"/>
    <n v="0"/>
    <n v="0"/>
    <n v="0"/>
    <n v="0"/>
    <n v="0"/>
    <n v="0"/>
    <n v="227"/>
    <n v="240"/>
    <n v="467"/>
    <n v="6"/>
    <n v="6"/>
    <n v="6"/>
    <n v="0"/>
    <n v="0"/>
    <n v="0"/>
    <n v="0"/>
    <n v="18"/>
    <n v="0"/>
    <n v="0"/>
    <n v="0"/>
    <n v="1"/>
    <n v="1"/>
    <n v="0"/>
    <n v="0"/>
    <n v="0"/>
    <n v="9"/>
    <n v="16"/>
    <n v="0"/>
    <n v="0"/>
    <n v="1"/>
    <n v="2"/>
    <n v="1"/>
    <n v="1"/>
    <n v="0"/>
    <n v="1"/>
    <n v="0"/>
    <n v="0"/>
    <n v="10"/>
    <n v="5"/>
    <n v="0"/>
    <n v="48"/>
    <n v="11"/>
    <n v="20"/>
    <n v="0"/>
    <n v="0"/>
    <n v="0"/>
    <n v="0"/>
    <n v="0"/>
    <n v="0"/>
    <n v="0"/>
    <n v="31"/>
    <n v="19"/>
    <n v="18"/>
    <n v="1"/>
  </r>
  <r>
    <s v="08DES0014L"/>
    <n v="2"/>
    <s v="VESPERTINO"/>
    <s v="RODRIGO CHAVEZ LOBATO"/>
    <n v="8"/>
    <s v="CHIHUAHUA"/>
    <n v="8"/>
    <s v="CHIHUAHUA"/>
    <n v="62"/>
    <x v="8"/>
    <x v="7"/>
    <n v="1"/>
    <s v="SAUCILLO"/>
    <s v="CALLE CARRETERA A LAS VARAS KILOMETRO 2"/>
    <n v="0"/>
    <s v="PÚBLICO"/>
    <x v="0"/>
    <n v="2"/>
    <s v="BÁSICA"/>
    <n v="3"/>
    <x v="1"/>
    <n v="1"/>
    <x v="0"/>
    <n v="0"/>
    <s v="NO APLICA"/>
    <n v="0"/>
    <s v="NO APLICA"/>
    <s v="08FIS0110I"/>
    <s v="08FJE0007I"/>
    <s v="08ADG0057I"/>
    <n v="0"/>
    <n v="76"/>
    <n v="77"/>
    <n v="153"/>
    <n v="76"/>
    <n v="77"/>
    <n v="153"/>
    <n v="26"/>
    <n v="32"/>
    <n v="58"/>
    <n v="18"/>
    <n v="24"/>
    <n v="42"/>
    <n v="18"/>
    <n v="25"/>
    <n v="43"/>
    <n v="23"/>
    <n v="19"/>
    <n v="42"/>
    <n v="25"/>
    <n v="25"/>
    <n v="50"/>
    <n v="0"/>
    <n v="0"/>
    <n v="0"/>
    <n v="0"/>
    <n v="0"/>
    <n v="0"/>
    <n v="0"/>
    <n v="0"/>
    <n v="0"/>
    <n v="66"/>
    <n v="69"/>
    <n v="135"/>
    <n v="2"/>
    <n v="3"/>
    <n v="3"/>
    <n v="0"/>
    <n v="0"/>
    <n v="0"/>
    <n v="0"/>
    <n v="8"/>
    <n v="0"/>
    <n v="0"/>
    <n v="0"/>
    <n v="1"/>
    <n v="1"/>
    <n v="0"/>
    <n v="0"/>
    <n v="0"/>
    <n v="10"/>
    <n v="12"/>
    <n v="0"/>
    <n v="0"/>
    <n v="1"/>
    <n v="1"/>
    <n v="2"/>
    <n v="0"/>
    <n v="0"/>
    <n v="2"/>
    <n v="0"/>
    <n v="0"/>
    <n v="7"/>
    <n v="3"/>
    <n v="0"/>
    <n v="40"/>
    <n v="13"/>
    <n v="15"/>
    <n v="0"/>
    <n v="0"/>
    <n v="0"/>
    <n v="0"/>
    <n v="0"/>
    <n v="0"/>
    <n v="0"/>
    <n v="28"/>
    <n v="19"/>
    <n v="8"/>
    <n v="1"/>
  </r>
  <r>
    <s v="08DES0015K"/>
    <n v="1"/>
    <s v="MATUTINO"/>
    <s v="LAS AMERICAS"/>
    <n v="8"/>
    <s v="CHIHUAHUA"/>
    <n v="8"/>
    <s v="CHIHUAHUA"/>
    <n v="50"/>
    <x v="4"/>
    <x v="4"/>
    <n v="1"/>
    <s v="NUEVO CASAS GRANDES"/>
    <s v="AVENIDA BENITO JUAREZ"/>
    <n v="2001"/>
    <s v="PÚBLICO"/>
    <x v="0"/>
    <n v="2"/>
    <s v="BÁSICA"/>
    <n v="3"/>
    <x v="1"/>
    <n v="1"/>
    <x v="0"/>
    <n v="0"/>
    <s v="NO APLICA"/>
    <n v="0"/>
    <s v="NO APLICA"/>
    <s v="08FIS0117B"/>
    <s v="08FJE0008H"/>
    <s v="08ADG0013L"/>
    <n v="0"/>
    <n v="380"/>
    <n v="390"/>
    <n v="770"/>
    <n v="380"/>
    <n v="390"/>
    <n v="770"/>
    <n v="127"/>
    <n v="135"/>
    <n v="262"/>
    <n v="106"/>
    <n v="122"/>
    <n v="228"/>
    <n v="107"/>
    <n v="122"/>
    <n v="229"/>
    <n v="126"/>
    <n v="127"/>
    <n v="253"/>
    <n v="120"/>
    <n v="131"/>
    <n v="251"/>
    <n v="0"/>
    <n v="0"/>
    <n v="0"/>
    <n v="0"/>
    <n v="0"/>
    <n v="0"/>
    <n v="0"/>
    <n v="0"/>
    <n v="0"/>
    <n v="353"/>
    <n v="380"/>
    <n v="733"/>
    <n v="6"/>
    <n v="6"/>
    <n v="6"/>
    <n v="0"/>
    <n v="0"/>
    <n v="0"/>
    <n v="0"/>
    <n v="18"/>
    <n v="0"/>
    <n v="0"/>
    <n v="1"/>
    <n v="0"/>
    <n v="1"/>
    <n v="0"/>
    <n v="0"/>
    <n v="0"/>
    <n v="9"/>
    <n v="11"/>
    <n v="0"/>
    <n v="0"/>
    <n v="2"/>
    <n v="1"/>
    <n v="2"/>
    <n v="0"/>
    <n v="2"/>
    <n v="3"/>
    <n v="0"/>
    <n v="0"/>
    <n v="8"/>
    <n v="8"/>
    <n v="0"/>
    <n v="48"/>
    <n v="15"/>
    <n v="15"/>
    <n v="0"/>
    <n v="0"/>
    <n v="0"/>
    <n v="0"/>
    <n v="0"/>
    <n v="0"/>
    <n v="0"/>
    <n v="30"/>
    <n v="23"/>
    <n v="23"/>
    <n v="1"/>
  </r>
  <r>
    <s v="08DES0016J"/>
    <n v="1"/>
    <s v="MATUTINO"/>
    <s v="PABLO GOMEZ RAMIREZ"/>
    <n v="8"/>
    <s v="CHIHUAHUA"/>
    <n v="8"/>
    <s v="CHIHUAHUA"/>
    <n v="62"/>
    <x v="8"/>
    <x v="7"/>
    <n v="22"/>
    <s v="NAICA"/>
    <s v="CALLE PROLONG MORELOS "/>
    <n v="0"/>
    <s v="PÚBLICO"/>
    <x v="0"/>
    <n v="2"/>
    <s v="BÁSICA"/>
    <n v="3"/>
    <x v="1"/>
    <n v="1"/>
    <x v="0"/>
    <n v="0"/>
    <s v="NO APLICA"/>
    <n v="0"/>
    <s v="NO APLICA"/>
    <s v="08FIS0120P"/>
    <s v="08FJE0007I"/>
    <s v="08ADG0057I"/>
    <n v="0"/>
    <n v="126"/>
    <n v="113"/>
    <n v="239"/>
    <n v="118"/>
    <n v="108"/>
    <n v="226"/>
    <n v="42"/>
    <n v="36"/>
    <n v="78"/>
    <n v="41"/>
    <n v="55"/>
    <n v="96"/>
    <n v="41"/>
    <n v="55"/>
    <n v="96"/>
    <n v="39"/>
    <n v="39"/>
    <n v="78"/>
    <n v="45"/>
    <n v="38"/>
    <n v="83"/>
    <n v="0"/>
    <n v="0"/>
    <n v="0"/>
    <n v="0"/>
    <n v="0"/>
    <n v="0"/>
    <n v="0"/>
    <n v="0"/>
    <n v="0"/>
    <n v="125"/>
    <n v="132"/>
    <n v="257"/>
    <n v="3"/>
    <n v="3"/>
    <n v="3"/>
    <n v="0"/>
    <n v="0"/>
    <n v="0"/>
    <n v="0"/>
    <n v="9"/>
    <n v="0"/>
    <n v="0"/>
    <n v="0"/>
    <n v="1"/>
    <n v="1"/>
    <n v="0"/>
    <n v="0"/>
    <n v="0"/>
    <n v="6"/>
    <n v="5"/>
    <n v="0"/>
    <n v="0"/>
    <n v="1"/>
    <n v="0"/>
    <n v="0"/>
    <n v="0"/>
    <n v="1"/>
    <n v="0"/>
    <n v="0"/>
    <n v="0"/>
    <n v="2"/>
    <n v="8"/>
    <n v="0"/>
    <n v="25"/>
    <n v="8"/>
    <n v="5"/>
    <n v="0"/>
    <n v="0"/>
    <n v="0"/>
    <n v="0"/>
    <n v="0"/>
    <n v="0"/>
    <n v="0"/>
    <n v="13"/>
    <n v="9"/>
    <n v="9"/>
    <n v="1"/>
  </r>
  <r>
    <s v="08DES0017I"/>
    <n v="1"/>
    <s v="MATUTINO"/>
    <s v="MOISES SAENZ GARZA"/>
    <n v="8"/>
    <s v="CHIHUAHUA"/>
    <n v="8"/>
    <s v="CHIHUAHUA"/>
    <n v="19"/>
    <x v="2"/>
    <x v="2"/>
    <n v="1"/>
    <s v="CHIHUAHUA"/>
    <s v="AVENIDA ZARAGOZA"/>
    <n v="0"/>
    <s v="PÚBLICO"/>
    <x v="0"/>
    <n v="2"/>
    <s v="BÁSICA"/>
    <n v="3"/>
    <x v="1"/>
    <n v="1"/>
    <x v="0"/>
    <n v="0"/>
    <s v="NO APLICA"/>
    <n v="0"/>
    <s v="NO APLICA"/>
    <s v="08FIS0118A"/>
    <s v="08FJE0001O"/>
    <s v="08ADG0046C"/>
    <n v="0"/>
    <n v="402"/>
    <n v="417"/>
    <n v="819"/>
    <n v="402"/>
    <n v="417"/>
    <n v="819"/>
    <n v="141"/>
    <n v="128"/>
    <n v="269"/>
    <n v="125"/>
    <n v="153"/>
    <n v="278"/>
    <n v="125"/>
    <n v="153"/>
    <n v="278"/>
    <n v="128"/>
    <n v="154"/>
    <n v="282"/>
    <n v="137"/>
    <n v="142"/>
    <n v="279"/>
    <n v="0"/>
    <n v="0"/>
    <n v="0"/>
    <n v="0"/>
    <n v="0"/>
    <n v="0"/>
    <n v="0"/>
    <n v="0"/>
    <n v="0"/>
    <n v="390"/>
    <n v="449"/>
    <n v="839"/>
    <n v="6"/>
    <n v="6"/>
    <n v="6"/>
    <n v="0"/>
    <n v="0"/>
    <n v="0"/>
    <n v="0"/>
    <n v="18"/>
    <n v="0"/>
    <n v="0"/>
    <n v="1"/>
    <n v="0"/>
    <n v="1"/>
    <n v="0"/>
    <n v="0"/>
    <n v="0"/>
    <n v="10"/>
    <n v="12"/>
    <n v="0"/>
    <n v="0"/>
    <n v="2"/>
    <n v="0"/>
    <n v="1"/>
    <n v="3"/>
    <n v="5"/>
    <n v="3"/>
    <n v="0"/>
    <n v="0"/>
    <n v="10"/>
    <n v="12"/>
    <n v="0"/>
    <n v="60"/>
    <n v="18"/>
    <n v="18"/>
    <n v="0"/>
    <n v="0"/>
    <n v="0"/>
    <n v="0"/>
    <n v="0"/>
    <n v="0"/>
    <n v="0"/>
    <n v="36"/>
    <n v="20"/>
    <n v="18"/>
    <n v="1"/>
  </r>
  <r>
    <s v="08DES0017I"/>
    <n v="2"/>
    <s v="VESPERTINO"/>
    <s v="MOISES SAENZ GARZA"/>
    <n v="8"/>
    <s v="CHIHUAHUA"/>
    <n v="8"/>
    <s v="CHIHUAHUA"/>
    <n v="19"/>
    <x v="2"/>
    <x v="2"/>
    <n v="1"/>
    <s v="CHIHUAHUA"/>
    <s v="AVENIDA ZARAGOZA"/>
    <n v="0"/>
    <s v="PÚBLICO"/>
    <x v="0"/>
    <n v="2"/>
    <s v="BÁSICA"/>
    <n v="3"/>
    <x v="1"/>
    <n v="1"/>
    <x v="0"/>
    <n v="0"/>
    <s v="NO APLICA"/>
    <n v="0"/>
    <s v="NO APLICA"/>
    <s v="08FIS0118A"/>
    <s v="08FJE0001O"/>
    <s v="08ADG0046C"/>
    <n v="0"/>
    <n v="270"/>
    <n v="275"/>
    <n v="545"/>
    <n v="270"/>
    <n v="275"/>
    <n v="545"/>
    <n v="87"/>
    <n v="83"/>
    <n v="170"/>
    <n v="78"/>
    <n v="75"/>
    <n v="153"/>
    <n v="79"/>
    <n v="77"/>
    <n v="156"/>
    <n v="76"/>
    <n v="82"/>
    <n v="158"/>
    <n v="79"/>
    <n v="92"/>
    <n v="171"/>
    <n v="0"/>
    <n v="0"/>
    <n v="0"/>
    <n v="0"/>
    <n v="0"/>
    <n v="0"/>
    <n v="0"/>
    <n v="0"/>
    <n v="0"/>
    <n v="234"/>
    <n v="251"/>
    <n v="485"/>
    <n v="6"/>
    <n v="6"/>
    <n v="5"/>
    <n v="0"/>
    <n v="0"/>
    <n v="0"/>
    <n v="0"/>
    <n v="17"/>
    <n v="0"/>
    <n v="0"/>
    <n v="1"/>
    <n v="0"/>
    <n v="0"/>
    <n v="1"/>
    <n v="0"/>
    <n v="0"/>
    <n v="18"/>
    <n v="20"/>
    <n v="0"/>
    <n v="0"/>
    <n v="2"/>
    <n v="1"/>
    <n v="1"/>
    <n v="2"/>
    <n v="6"/>
    <n v="3"/>
    <n v="0"/>
    <n v="0"/>
    <n v="4"/>
    <n v="15"/>
    <n v="0"/>
    <n v="74"/>
    <n v="27"/>
    <n v="26"/>
    <n v="0"/>
    <n v="0"/>
    <n v="0"/>
    <n v="0"/>
    <n v="0"/>
    <n v="0"/>
    <n v="0"/>
    <n v="53"/>
    <n v="20"/>
    <n v="17"/>
    <n v="1"/>
  </r>
  <r>
    <s v="08DES0018H"/>
    <n v="1"/>
    <s v="MATUTINO"/>
    <s v="ULTIMO EMPERADOR AZTECA"/>
    <n v="8"/>
    <s v="CHIHUAHUA"/>
    <n v="8"/>
    <s v="CHIHUAHUA"/>
    <n v="17"/>
    <x v="5"/>
    <x v="5"/>
    <n v="1"/>
    <s v="CUAUHTĂ‰MOC"/>
    <s v="CALLE LEONA VICARIO"/>
    <n v="2385"/>
    <s v="PÚBLICO"/>
    <x v="0"/>
    <n v="2"/>
    <s v="BÁSICA"/>
    <n v="3"/>
    <x v="1"/>
    <n v="1"/>
    <x v="0"/>
    <n v="0"/>
    <s v="NO APLICA"/>
    <n v="0"/>
    <s v="NO APLICA"/>
    <s v="08FIS0114E"/>
    <s v="08FJE0005K"/>
    <s v="08ADG0010O"/>
    <n v="0"/>
    <n v="331"/>
    <n v="309"/>
    <n v="640"/>
    <n v="322"/>
    <n v="306"/>
    <n v="628"/>
    <n v="118"/>
    <n v="96"/>
    <n v="214"/>
    <n v="109"/>
    <n v="102"/>
    <n v="211"/>
    <n v="111"/>
    <n v="103"/>
    <n v="214"/>
    <n v="119"/>
    <n v="106"/>
    <n v="225"/>
    <n v="99"/>
    <n v="102"/>
    <n v="201"/>
    <n v="0"/>
    <n v="0"/>
    <n v="0"/>
    <n v="0"/>
    <n v="0"/>
    <n v="0"/>
    <n v="0"/>
    <n v="0"/>
    <n v="0"/>
    <n v="329"/>
    <n v="311"/>
    <n v="640"/>
    <n v="6"/>
    <n v="6"/>
    <n v="6"/>
    <n v="0"/>
    <n v="0"/>
    <n v="0"/>
    <n v="0"/>
    <n v="18"/>
    <n v="0"/>
    <n v="0"/>
    <n v="0"/>
    <n v="1"/>
    <n v="1"/>
    <n v="0"/>
    <n v="0"/>
    <n v="0"/>
    <n v="8"/>
    <n v="13"/>
    <n v="0"/>
    <n v="0"/>
    <n v="1"/>
    <n v="0"/>
    <n v="0"/>
    <n v="1"/>
    <n v="0"/>
    <n v="0"/>
    <n v="0"/>
    <n v="0"/>
    <n v="7"/>
    <n v="8"/>
    <n v="0"/>
    <n v="40"/>
    <n v="9"/>
    <n v="14"/>
    <n v="0"/>
    <n v="0"/>
    <n v="0"/>
    <n v="0"/>
    <n v="0"/>
    <n v="0"/>
    <n v="0"/>
    <n v="23"/>
    <n v="20"/>
    <n v="20"/>
    <n v="1"/>
  </r>
  <r>
    <s v="08DES0019G"/>
    <n v="1"/>
    <s v="MATUTINO"/>
    <s v="SECUNDARIA GENERAL NO.3 ES-19"/>
    <n v="8"/>
    <s v="CHIHUAHUA"/>
    <n v="8"/>
    <s v="CHIHUAHUA"/>
    <n v="37"/>
    <x v="0"/>
    <x v="0"/>
    <n v="1"/>
    <s v="JUĂREZ"/>
    <s v="VIADUCTO DIAZ ORDAZ"/>
    <n v="0"/>
    <s v="PÚBLICO"/>
    <x v="0"/>
    <n v="2"/>
    <s v="BÁSICA"/>
    <n v="3"/>
    <x v="1"/>
    <n v="1"/>
    <x v="0"/>
    <n v="0"/>
    <s v="NO APLICA"/>
    <n v="0"/>
    <s v="NO APLICA"/>
    <s v="08FIS0105X"/>
    <s v="08FJE0004L"/>
    <s v="08ADG0005C"/>
    <n v="0"/>
    <n v="261"/>
    <n v="234"/>
    <n v="495"/>
    <n v="261"/>
    <n v="234"/>
    <n v="495"/>
    <n v="95"/>
    <n v="72"/>
    <n v="167"/>
    <n v="102"/>
    <n v="69"/>
    <n v="171"/>
    <n v="104"/>
    <n v="69"/>
    <n v="173"/>
    <n v="92"/>
    <n v="67"/>
    <n v="159"/>
    <n v="75"/>
    <n v="94"/>
    <n v="169"/>
    <n v="0"/>
    <n v="0"/>
    <n v="0"/>
    <n v="0"/>
    <n v="0"/>
    <n v="0"/>
    <n v="0"/>
    <n v="0"/>
    <n v="0"/>
    <n v="271"/>
    <n v="230"/>
    <n v="501"/>
    <n v="6"/>
    <n v="6"/>
    <n v="6"/>
    <n v="0"/>
    <n v="0"/>
    <n v="0"/>
    <n v="0"/>
    <n v="18"/>
    <n v="0"/>
    <n v="0"/>
    <n v="1"/>
    <n v="0"/>
    <n v="1"/>
    <n v="0"/>
    <n v="0"/>
    <n v="0"/>
    <n v="15"/>
    <n v="10"/>
    <n v="0"/>
    <n v="0"/>
    <n v="2"/>
    <n v="0"/>
    <n v="0"/>
    <n v="1"/>
    <n v="3"/>
    <n v="2"/>
    <n v="0"/>
    <n v="0"/>
    <n v="7"/>
    <n v="10"/>
    <n v="0"/>
    <n v="52"/>
    <n v="20"/>
    <n v="13"/>
    <n v="0"/>
    <n v="0"/>
    <n v="0"/>
    <n v="0"/>
    <n v="0"/>
    <n v="0"/>
    <n v="0"/>
    <n v="33"/>
    <n v="18"/>
    <n v="18"/>
    <n v="1"/>
  </r>
  <r>
    <s v="08DES0019G"/>
    <n v="2"/>
    <s v="VESPERTINO"/>
    <s v="SECUNDARIA GENERAL NO.3 ES-19"/>
    <n v="8"/>
    <s v="CHIHUAHUA"/>
    <n v="8"/>
    <s v="CHIHUAHUA"/>
    <n v="37"/>
    <x v="0"/>
    <x v="0"/>
    <n v="1"/>
    <s v="JUĂREZ"/>
    <s v="VIADUCTO DIAZ ORDAZ"/>
    <n v="0"/>
    <s v="PÚBLICO"/>
    <x v="0"/>
    <n v="2"/>
    <s v="BÁSICA"/>
    <n v="3"/>
    <x v="1"/>
    <n v="1"/>
    <x v="0"/>
    <n v="0"/>
    <s v="NO APLICA"/>
    <n v="0"/>
    <s v="NO APLICA"/>
    <s v="08FIS0105X"/>
    <s v="08FJE0004L"/>
    <s v="08ADG0005C"/>
    <n v="0"/>
    <n v="225"/>
    <n v="201"/>
    <n v="426"/>
    <n v="225"/>
    <n v="201"/>
    <n v="426"/>
    <n v="60"/>
    <n v="62"/>
    <n v="122"/>
    <n v="71"/>
    <n v="83"/>
    <n v="154"/>
    <n v="75"/>
    <n v="85"/>
    <n v="160"/>
    <n v="72"/>
    <n v="59"/>
    <n v="131"/>
    <n v="77"/>
    <n v="80"/>
    <n v="157"/>
    <n v="0"/>
    <n v="0"/>
    <n v="0"/>
    <n v="0"/>
    <n v="0"/>
    <n v="0"/>
    <n v="0"/>
    <n v="0"/>
    <n v="0"/>
    <n v="224"/>
    <n v="224"/>
    <n v="448"/>
    <n v="6"/>
    <n v="6"/>
    <n v="6"/>
    <n v="0"/>
    <n v="0"/>
    <n v="0"/>
    <n v="0"/>
    <n v="18"/>
    <n v="0"/>
    <n v="0"/>
    <n v="1"/>
    <n v="0"/>
    <n v="1"/>
    <n v="0"/>
    <n v="0"/>
    <n v="0"/>
    <n v="16"/>
    <n v="13"/>
    <n v="0"/>
    <n v="0"/>
    <n v="2"/>
    <n v="0"/>
    <n v="1"/>
    <n v="1"/>
    <n v="2"/>
    <n v="2"/>
    <n v="0"/>
    <n v="0"/>
    <n v="8"/>
    <n v="7"/>
    <n v="0"/>
    <n v="54"/>
    <n v="21"/>
    <n v="16"/>
    <n v="0"/>
    <n v="0"/>
    <n v="0"/>
    <n v="0"/>
    <n v="0"/>
    <n v="0"/>
    <n v="0"/>
    <n v="37"/>
    <n v="18"/>
    <n v="18"/>
    <n v="1"/>
  </r>
  <r>
    <s v="08DES0020W"/>
    <n v="1"/>
    <s v="MATUTINO"/>
    <s v="SECUNDARIA GENERAL NO.4 ES-20"/>
    <n v="8"/>
    <s v="CHIHUAHUA"/>
    <n v="8"/>
    <s v="CHIHUAHUA"/>
    <n v="37"/>
    <x v="0"/>
    <x v="0"/>
    <n v="1"/>
    <s v="JUĂREZ"/>
    <s v="CALLE TOPOLOBAMPO"/>
    <n v="0"/>
    <s v="PÚBLICO"/>
    <x v="0"/>
    <n v="2"/>
    <s v="BÁSICA"/>
    <n v="3"/>
    <x v="1"/>
    <n v="1"/>
    <x v="0"/>
    <n v="0"/>
    <s v="NO APLICA"/>
    <n v="0"/>
    <s v="NO APLICA"/>
    <s v="08FIS0105X"/>
    <s v="08FJE0004L"/>
    <s v="08ADG0005C"/>
    <n v="0"/>
    <n v="347"/>
    <n v="365"/>
    <n v="712"/>
    <n v="347"/>
    <n v="365"/>
    <n v="712"/>
    <n v="127"/>
    <n v="134"/>
    <n v="261"/>
    <n v="127"/>
    <n v="131"/>
    <n v="258"/>
    <n v="130"/>
    <n v="132"/>
    <n v="262"/>
    <n v="125"/>
    <n v="115"/>
    <n v="240"/>
    <n v="96"/>
    <n v="122"/>
    <n v="218"/>
    <n v="0"/>
    <n v="0"/>
    <n v="0"/>
    <n v="0"/>
    <n v="0"/>
    <n v="0"/>
    <n v="0"/>
    <n v="0"/>
    <n v="0"/>
    <n v="351"/>
    <n v="369"/>
    <n v="720"/>
    <n v="6"/>
    <n v="6"/>
    <n v="6"/>
    <n v="0"/>
    <n v="0"/>
    <n v="0"/>
    <n v="0"/>
    <n v="18"/>
    <n v="0"/>
    <n v="0"/>
    <n v="1"/>
    <n v="0"/>
    <n v="0"/>
    <n v="1"/>
    <n v="0"/>
    <n v="0"/>
    <n v="20"/>
    <n v="8"/>
    <n v="0"/>
    <n v="0"/>
    <n v="0"/>
    <n v="0"/>
    <n v="0"/>
    <n v="1"/>
    <n v="3"/>
    <n v="0"/>
    <n v="0"/>
    <n v="0"/>
    <n v="4"/>
    <n v="14"/>
    <n v="0"/>
    <n v="52"/>
    <n v="23"/>
    <n v="9"/>
    <n v="0"/>
    <n v="0"/>
    <n v="0"/>
    <n v="0"/>
    <n v="0"/>
    <n v="0"/>
    <n v="0"/>
    <n v="32"/>
    <n v="18"/>
    <n v="18"/>
    <n v="1"/>
  </r>
  <r>
    <s v="08DES0020W"/>
    <n v="2"/>
    <s v="VESPERTINO"/>
    <s v="SECUNDARIA GENERAL NO.4 ES-20"/>
    <n v="8"/>
    <s v="CHIHUAHUA"/>
    <n v="8"/>
    <s v="CHIHUAHUA"/>
    <n v="37"/>
    <x v="0"/>
    <x v="0"/>
    <n v="1"/>
    <s v="JUĂREZ"/>
    <s v="CALLE TOPOLOBAMPO"/>
    <n v="0"/>
    <s v="PÚBLICO"/>
    <x v="0"/>
    <n v="2"/>
    <s v="BÁSICA"/>
    <n v="3"/>
    <x v="1"/>
    <n v="1"/>
    <x v="0"/>
    <n v="0"/>
    <s v="NO APLICA"/>
    <n v="0"/>
    <s v="NO APLICA"/>
    <s v="08FIS0105X"/>
    <s v="08FJE0004L"/>
    <s v="08ADG0005C"/>
    <n v="0"/>
    <n v="310"/>
    <n v="323"/>
    <n v="633"/>
    <n v="310"/>
    <n v="323"/>
    <n v="633"/>
    <n v="99"/>
    <n v="109"/>
    <n v="208"/>
    <n v="111"/>
    <n v="120"/>
    <n v="231"/>
    <n v="117"/>
    <n v="124"/>
    <n v="241"/>
    <n v="106"/>
    <n v="108"/>
    <n v="214"/>
    <n v="94"/>
    <n v="95"/>
    <n v="189"/>
    <n v="0"/>
    <n v="0"/>
    <n v="0"/>
    <n v="0"/>
    <n v="0"/>
    <n v="0"/>
    <n v="0"/>
    <n v="0"/>
    <n v="0"/>
    <n v="317"/>
    <n v="327"/>
    <n v="644"/>
    <n v="6"/>
    <n v="6"/>
    <n v="6"/>
    <n v="0"/>
    <n v="0"/>
    <n v="0"/>
    <n v="0"/>
    <n v="18"/>
    <n v="0"/>
    <n v="0"/>
    <n v="1"/>
    <n v="0"/>
    <n v="1"/>
    <n v="0"/>
    <n v="0"/>
    <n v="0"/>
    <n v="25"/>
    <n v="11"/>
    <n v="0"/>
    <n v="0"/>
    <n v="1"/>
    <n v="1"/>
    <n v="0"/>
    <n v="0"/>
    <n v="2"/>
    <n v="0"/>
    <n v="0"/>
    <n v="0"/>
    <n v="9"/>
    <n v="5"/>
    <n v="0"/>
    <n v="56"/>
    <n v="28"/>
    <n v="12"/>
    <n v="0"/>
    <n v="0"/>
    <n v="0"/>
    <n v="0"/>
    <n v="0"/>
    <n v="0"/>
    <n v="0"/>
    <n v="40"/>
    <n v="18"/>
    <n v="18"/>
    <n v="1"/>
  </r>
  <r>
    <s v="08DES0021V"/>
    <n v="1"/>
    <s v="MATUTINO"/>
    <s v="JAIME TORRES BODET"/>
    <n v="8"/>
    <s v="CHIHUAHUA"/>
    <n v="8"/>
    <s v="CHIHUAHUA"/>
    <n v="19"/>
    <x v="2"/>
    <x v="2"/>
    <n v="1"/>
    <s v="CHIHUAHUA"/>
    <s v="CALLE ROSAS"/>
    <n v="0"/>
    <s v="PÚBLICO"/>
    <x v="0"/>
    <n v="2"/>
    <s v="BÁSICA"/>
    <n v="3"/>
    <x v="1"/>
    <n v="1"/>
    <x v="0"/>
    <n v="0"/>
    <s v="NO APLICA"/>
    <n v="0"/>
    <s v="NO APLICA"/>
    <s v="08FIS0109T"/>
    <s v="08FJE0001O"/>
    <s v="08ADG0046C"/>
    <n v="0"/>
    <n v="240"/>
    <n v="226"/>
    <n v="466"/>
    <n v="240"/>
    <n v="226"/>
    <n v="466"/>
    <n v="79"/>
    <n v="75"/>
    <n v="154"/>
    <n v="69"/>
    <n v="85"/>
    <n v="154"/>
    <n v="71"/>
    <n v="86"/>
    <n v="157"/>
    <n v="82"/>
    <n v="68"/>
    <n v="150"/>
    <n v="72"/>
    <n v="76"/>
    <n v="148"/>
    <n v="0"/>
    <n v="0"/>
    <n v="0"/>
    <n v="0"/>
    <n v="0"/>
    <n v="0"/>
    <n v="0"/>
    <n v="0"/>
    <n v="0"/>
    <n v="225"/>
    <n v="230"/>
    <n v="455"/>
    <n v="5"/>
    <n v="5"/>
    <n v="6"/>
    <n v="0"/>
    <n v="0"/>
    <n v="0"/>
    <n v="0"/>
    <n v="16"/>
    <n v="0"/>
    <n v="0"/>
    <n v="0"/>
    <n v="1"/>
    <n v="1"/>
    <n v="0"/>
    <n v="0"/>
    <n v="0"/>
    <n v="10"/>
    <n v="13"/>
    <n v="0"/>
    <n v="0"/>
    <n v="1"/>
    <n v="0"/>
    <n v="0"/>
    <n v="0"/>
    <n v="0"/>
    <n v="1"/>
    <n v="0"/>
    <n v="0"/>
    <n v="8"/>
    <n v="11"/>
    <n v="0"/>
    <n v="46"/>
    <n v="11"/>
    <n v="14"/>
    <n v="0"/>
    <n v="0"/>
    <n v="0"/>
    <n v="0"/>
    <n v="0"/>
    <n v="0"/>
    <n v="0"/>
    <n v="25"/>
    <n v="19"/>
    <n v="19"/>
    <n v="1"/>
  </r>
  <r>
    <s v="08DES0022U"/>
    <n v="1"/>
    <s v="MATUTINO"/>
    <s v="MARIA CURIE"/>
    <n v="8"/>
    <s v="CHIHUAHUA"/>
    <n v="8"/>
    <s v="CHIHUAHUA"/>
    <n v="19"/>
    <x v="2"/>
    <x v="2"/>
    <n v="1"/>
    <s v="CHIHUAHUA"/>
    <s v="PROLONGACIĂ“N ANKARA"/>
    <n v="1506"/>
    <s v="PÚBLICO"/>
    <x v="0"/>
    <n v="2"/>
    <s v="BÁSICA"/>
    <n v="3"/>
    <x v="1"/>
    <n v="1"/>
    <x v="0"/>
    <n v="0"/>
    <s v="NO APLICA"/>
    <n v="0"/>
    <s v="NO APLICA"/>
    <s v="08FIS0109T"/>
    <s v="08FJE0001O"/>
    <s v="08ADG0046C"/>
    <n v="0"/>
    <n v="234"/>
    <n v="240"/>
    <n v="474"/>
    <n v="234"/>
    <n v="240"/>
    <n v="474"/>
    <n v="86"/>
    <n v="89"/>
    <n v="175"/>
    <n v="64"/>
    <n v="71"/>
    <n v="135"/>
    <n v="64"/>
    <n v="71"/>
    <n v="135"/>
    <n v="77"/>
    <n v="81"/>
    <n v="158"/>
    <n v="64"/>
    <n v="62"/>
    <n v="126"/>
    <n v="0"/>
    <n v="0"/>
    <n v="0"/>
    <n v="0"/>
    <n v="0"/>
    <n v="0"/>
    <n v="0"/>
    <n v="0"/>
    <n v="0"/>
    <n v="205"/>
    <n v="214"/>
    <n v="419"/>
    <n v="6"/>
    <n v="6"/>
    <n v="6"/>
    <n v="0"/>
    <n v="0"/>
    <n v="0"/>
    <n v="0"/>
    <n v="18"/>
    <n v="0"/>
    <n v="0"/>
    <n v="0"/>
    <n v="1"/>
    <n v="0"/>
    <n v="1"/>
    <n v="0"/>
    <n v="0"/>
    <n v="7"/>
    <n v="11"/>
    <n v="0"/>
    <n v="0"/>
    <n v="2"/>
    <n v="0"/>
    <n v="2"/>
    <n v="0"/>
    <n v="2"/>
    <n v="4"/>
    <n v="0"/>
    <n v="0"/>
    <n v="11"/>
    <n v="9"/>
    <n v="0"/>
    <n v="50"/>
    <n v="13"/>
    <n v="15"/>
    <n v="0"/>
    <n v="0"/>
    <n v="0"/>
    <n v="0"/>
    <n v="0"/>
    <n v="0"/>
    <n v="0"/>
    <n v="28"/>
    <n v="18"/>
    <n v="18"/>
    <n v="1"/>
  </r>
  <r>
    <s v="08DES0023T"/>
    <n v="1"/>
    <s v="MATUTINO"/>
    <s v="SECUNDARIA GENERAL ES-23"/>
    <n v="8"/>
    <s v="CHIHUAHUA"/>
    <n v="8"/>
    <s v="CHIHUAHUA"/>
    <n v="37"/>
    <x v="0"/>
    <x v="0"/>
    <n v="1"/>
    <s v="JUĂREZ"/>
    <s v="CALLE LAGUNA DE GUZMAN "/>
    <n v="0"/>
    <s v="PÚBLICO"/>
    <x v="0"/>
    <n v="2"/>
    <s v="BÁSICA"/>
    <n v="3"/>
    <x v="1"/>
    <n v="1"/>
    <x v="0"/>
    <n v="0"/>
    <s v="NO APLICA"/>
    <n v="0"/>
    <s v="NO APLICA"/>
    <s v="08FIS0102Z"/>
    <s v="08FJE0004L"/>
    <s v="08ADG0005C"/>
    <n v="0"/>
    <n v="283"/>
    <n v="303"/>
    <n v="586"/>
    <n v="283"/>
    <n v="303"/>
    <n v="586"/>
    <n v="100"/>
    <n v="110"/>
    <n v="210"/>
    <n v="62"/>
    <n v="63"/>
    <n v="125"/>
    <n v="63"/>
    <n v="63"/>
    <n v="126"/>
    <n v="90"/>
    <n v="93"/>
    <n v="183"/>
    <n v="83"/>
    <n v="89"/>
    <n v="172"/>
    <n v="0"/>
    <n v="0"/>
    <n v="0"/>
    <n v="0"/>
    <n v="0"/>
    <n v="0"/>
    <n v="0"/>
    <n v="0"/>
    <n v="0"/>
    <n v="236"/>
    <n v="245"/>
    <n v="481"/>
    <n v="6"/>
    <n v="6"/>
    <n v="6"/>
    <n v="0"/>
    <n v="0"/>
    <n v="0"/>
    <n v="0"/>
    <n v="18"/>
    <n v="0"/>
    <n v="0"/>
    <n v="0"/>
    <n v="1"/>
    <n v="1"/>
    <n v="0"/>
    <n v="0"/>
    <n v="0"/>
    <n v="12"/>
    <n v="15"/>
    <n v="0"/>
    <n v="0"/>
    <n v="1"/>
    <n v="0"/>
    <n v="1"/>
    <n v="0"/>
    <n v="0"/>
    <n v="0"/>
    <n v="0"/>
    <n v="0"/>
    <n v="6"/>
    <n v="11"/>
    <n v="0"/>
    <n v="48"/>
    <n v="14"/>
    <n v="15"/>
    <n v="0"/>
    <n v="0"/>
    <n v="0"/>
    <n v="0"/>
    <n v="0"/>
    <n v="0"/>
    <n v="0"/>
    <n v="29"/>
    <n v="20"/>
    <n v="18"/>
    <n v="1"/>
  </r>
  <r>
    <s v="08DES0024S"/>
    <n v="1"/>
    <s v="MATUTINO"/>
    <s v="LEOPOLDO ARTURO ENCERRADO TEJADA"/>
    <n v="8"/>
    <s v="CHIHUAHUA"/>
    <n v="8"/>
    <s v="CHIHUAHUA"/>
    <n v="37"/>
    <x v="0"/>
    <x v="0"/>
    <n v="1"/>
    <s v="JUĂREZ"/>
    <s v="CALLE BENEMERITO DE LAS AMERICAS "/>
    <n v="0"/>
    <s v="PÚBLICO"/>
    <x v="0"/>
    <n v="2"/>
    <s v="BÁSICA"/>
    <n v="3"/>
    <x v="1"/>
    <n v="1"/>
    <x v="0"/>
    <n v="0"/>
    <s v="NO APLICA"/>
    <n v="0"/>
    <s v="NO APLICA"/>
    <s v="08FIS0101A"/>
    <s v="08FJE0004L"/>
    <s v="08ADG0005C"/>
    <n v="0"/>
    <n v="223"/>
    <n v="181"/>
    <n v="404"/>
    <n v="218"/>
    <n v="177"/>
    <n v="395"/>
    <n v="58"/>
    <n v="47"/>
    <n v="105"/>
    <n v="59"/>
    <n v="62"/>
    <n v="121"/>
    <n v="61"/>
    <n v="62"/>
    <n v="123"/>
    <n v="62"/>
    <n v="56"/>
    <n v="118"/>
    <n v="92"/>
    <n v="79"/>
    <n v="171"/>
    <n v="0"/>
    <n v="0"/>
    <n v="0"/>
    <n v="0"/>
    <n v="0"/>
    <n v="0"/>
    <n v="0"/>
    <n v="0"/>
    <n v="0"/>
    <n v="215"/>
    <n v="197"/>
    <n v="412"/>
    <n v="5"/>
    <n v="5"/>
    <n v="5"/>
    <n v="0"/>
    <n v="0"/>
    <n v="0"/>
    <n v="0"/>
    <n v="15"/>
    <n v="0"/>
    <n v="0"/>
    <n v="0"/>
    <n v="1"/>
    <n v="0"/>
    <n v="1"/>
    <n v="0"/>
    <n v="0"/>
    <n v="8"/>
    <n v="11"/>
    <n v="0"/>
    <n v="0"/>
    <n v="1"/>
    <n v="0"/>
    <n v="0"/>
    <n v="1"/>
    <n v="2"/>
    <n v="0"/>
    <n v="0"/>
    <n v="0"/>
    <n v="9"/>
    <n v="9"/>
    <n v="0"/>
    <n v="43"/>
    <n v="11"/>
    <n v="12"/>
    <n v="0"/>
    <n v="0"/>
    <n v="0"/>
    <n v="0"/>
    <n v="0"/>
    <n v="0"/>
    <n v="0"/>
    <n v="23"/>
    <n v="18"/>
    <n v="15"/>
    <n v="1"/>
  </r>
  <r>
    <s v="08DES0026Q"/>
    <n v="1"/>
    <s v="MATUTINO"/>
    <s v="MEXICO INSURGENTE"/>
    <n v="8"/>
    <s v="CHIHUAHUA"/>
    <n v="8"/>
    <s v="CHIHUAHUA"/>
    <n v="48"/>
    <x v="23"/>
    <x v="5"/>
    <n v="43"/>
    <s v="EL MOLINO"/>
    <s v="AVENIDA INSURGENTES"/>
    <n v="604"/>
    <s v="PÚBLICO"/>
    <x v="0"/>
    <n v="2"/>
    <s v="BÁSICA"/>
    <n v="3"/>
    <x v="1"/>
    <n v="1"/>
    <x v="0"/>
    <n v="0"/>
    <s v="NO APLICA"/>
    <n v="0"/>
    <s v="NO APLICA"/>
    <s v="08FIS0115D"/>
    <s v="08FJE0005K"/>
    <s v="08ADG0010O"/>
    <n v="0"/>
    <n v="77"/>
    <n v="74"/>
    <n v="151"/>
    <n v="77"/>
    <n v="74"/>
    <n v="151"/>
    <n v="22"/>
    <n v="27"/>
    <n v="49"/>
    <n v="32"/>
    <n v="26"/>
    <n v="58"/>
    <n v="32"/>
    <n v="26"/>
    <n v="58"/>
    <n v="31"/>
    <n v="25"/>
    <n v="56"/>
    <n v="19"/>
    <n v="21"/>
    <n v="40"/>
    <n v="0"/>
    <n v="0"/>
    <n v="0"/>
    <n v="0"/>
    <n v="0"/>
    <n v="0"/>
    <n v="0"/>
    <n v="0"/>
    <n v="0"/>
    <n v="82"/>
    <n v="72"/>
    <n v="154"/>
    <n v="3"/>
    <n v="3"/>
    <n v="3"/>
    <n v="0"/>
    <n v="0"/>
    <n v="0"/>
    <n v="0"/>
    <n v="9"/>
    <n v="0"/>
    <n v="0"/>
    <n v="0"/>
    <n v="1"/>
    <n v="0"/>
    <n v="1"/>
    <n v="0"/>
    <n v="0"/>
    <n v="3"/>
    <n v="7"/>
    <n v="0"/>
    <n v="0"/>
    <n v="0"/>
    <n v="1"/>
    <n v="0"/>
    <n v="1"/>
    <n v="1"/>
    <n v="0"/>
    <n v="0"/>
    <n v="0"/>
    <n v="4"/>
    <n v="2"/>
    <n v="0"/>
    <n v="21"/>
    <n v="4"/>
    <n v="9"/>
    <n v="0"/>
    <n v="0"/>
    <n v="0"/>
    <n v="0"/>
    <n v="0"/>
    <n v="0"/>
    <n v="0"/>
    <n v="13"/>
    <n v="13"/>
    <n v="13"/>
    <n v="1"/>
  </r>
  <r>
    <s v="08DES0028O"/>
    <n v="1"/>
    <s v="MATUTINO"/>
    <s v="ADOLFO BARRANCO FUENTES"/>
    <n v="8"/>
    <s v="CHIHUAHUA"/>
    <n v="8"/>
    <s v="CHIHUAHUA"/>
    <n v="19"/>
    <x v="2"/>
    <x v="2"/>
    <n v="1"/>
    <s v="CHIHUAHUA"/>
    <s v="CALLE JOSE MARIA MATA"/>
    <n v="7507"/>
    <s v="PÚBLICO"/>
    <x v="0"/>
    <n v="2"/>
    <s v="BÁSICA"/>
    <n v="3"/>
    <x v="1"/>
    <n v="1"/>
    <x v="0"/>
    <n v="0"/>
    <s v="NO APLICA"/>
    <n v="0"/>
    <s v="NO APLICA"/>
    <s v="08FIS0118A"/>
    <s v="08FJE0001O"/>
    <s v="08ADG0046C"/>
    <n v="0"/>
    <n v="245"/>
    <n v="262"/>
    <n v="507"/>
    <n v="243"/>
    <n v="262"/>
    <n v="505"/>
    <n v="75"/>
    <n v="93"/>
    <n v="168"/>
    <n v="72"/>
    <n v="62"/>
    <n v="134"/>
    <n v="73"/>
    <n v="63"/>
    <n v="136"/>
    <n v="66"/>
    <n v="89"/>
    <n v="155"/>
    <n v="98"/>
    <n v="75"/>
    <n v="173"/>
    <n v="0"/>
    <n v="0"/>
    <n v="0"/>
    <n v="0"/>
    <n v="0"/>
    <n v="0"/>
    <n v="0"/>
    <n v="0"/>
    <n v="0"/>
    <n v="237"/>
    <n v="227"/>
    <n v="464"/>
    <n v="6"/>
    <n v="6"/>
    <n v="6"/>
    <n v="0"/>
    <n v="0"/>
    <n v="0"/>
    <n v="0"/>
    <n v="18"/>
    <n v="0"/>
    <n v="0"/>
    <n v="1"/>
    <n v="0"/>
    <n v="1"/>
    <n v="0"/>
    <n v="0"/>
    <n v="0"/>
    <n v="7"/>
    <n v="12"/>
    <n v="0"/>
    <n v="0"/>
    <n v="1"/>
    <n v="0"/>
    <n v="2"/>
    <n v="1"/>
    <n v="2"/>
    <n v="2"/>
    <n v="0"/>
    <n v="3"/>
    <n v="5"/>
    <n v="10"/>
    <n v="0"/>
    <n v="47"/>
    <n v="12"/>
    <n v="18"/>
    <n v="0"/>
    <n v="0"/>
    <n v="0"/>
    <n v="0"/>
    <n v="0"/>
    <n v="0"/>
    <n v="0"/>
    <n v="30"/>
    <n v="20"/>
    <n v="20"/>
    <n v="1"/>
  </r>
  <r>
    <s v="08DES0028O"/>
    <n v="2"/>
    <s v="VESPERTINO"/>
    <s v="ADOLFO BARRANCO FUENTES"/>
    <n v="8"/>
    <s v="CHIHUAHUA"/>
    <n v="8"/>
    <s v="CHIHUAHUA"/>
    <n v="19"/>
    <x v="2"/>
    <x v="2"/>
    <n v="1"/>
    <s v="CHIHUAHUA"/>
    <s v="CALLE JOSE MARIA MATA"/>
    <n v="7507"/>
    <s v="PÚBLICO"/>
    <x v="0"/>
    <n v="2"/>
    <s v="BÁSICA"/>
    <n v="3"/>
    <x v="1"/>
    <n v="1"/>
    <x v="0"/>
    <n v="0"/>
    <s v="NO APLICA"/>
    <n v="0"/>
    <s v="NO APLICA"/>
    <s v="08FIS0118A"/>
    <s v="08FJE0001O"/>
    <s v="08ADG0046C"/>
    <n v="0"/>
    <n v="78"/>
    <n v="110"/>
    <n v="188"/>
    <n v="78"/>
    <n v="109"/>
    <n v="187"/>
    <n v="22"/>
    <n v="36"/>
    <n v="58"/>
    <n v="51"/>
    <n v="37"/>
    <n v="88"/>
    <n v="54"/>
    <n v="38"/>
    <n v="92"/>
    <n v="35"/>
    <n v="41"/>
    <n v="76"/>
    <n v="25"/>
    <n v="29"/>
    <n v="54"/>
    <n v="0"/>
    <n v="0"/>
    <n v="0"/>
    <n v="0"/>
    <n v="0"/>
    <n v="0"/>
    <n v="0"/>
    <n v="0"/>
    <n v="0"/>
    <n v="114"/>
    <n v="108"/>
    <n v="222"/>
    <n v="3"/>
    <n v="3"/>
    <n v="3"/>
    <n v="0"/>
    <n v="0"/>
    <n v="0"/>
    <n v="0"/>
    <n v="9"/>
    <n v="0"/>
    <n v="0"/>
    <n v="1"/>
    <n v="0"/>
    <n v="1"/>
    <n v="0"/>
    <n v="0"/>
    <n v="0"/>
    <n v="10"/>
    <n v="5"/>
    <n v="0"/>
    <n v="0"/>
    <n v="2"/>
    <n v="0"/>
    <n v="1"/>
    <n v="1"/>
    <n v="2"/>
    <n v="2"/>
    <n v="1"/>
    <n v="2"/>
    <n v="7"/>
    <n v="6"/>
    <n v="0"/>
    <n v="41"/>
    <n v="16"/>
    <n v="10"/>
    <n v="0"/>
    <n v="0"/>
    <n v="0"/>
    <n v="0"/>
    <n v="0"/>
    <n v="0"/>
    <n v="0"/>
    <n v="26"/>
    <n v="20"/>
    <n v="20"/>
    <n v="1"/>
  </r>
  <r>
    <s v="08DES0030C"/>
    <n v="1"/>
    <s v="MATUTINO"/>
    <s v="PAQUIME"/>
    <n v="8"/>
    <s v="CHIHUAHUA"/>
    <n v="8"/>
    <s v="CHIHUAHUA"/>
    <n v="13"/>
    <x v="44"/>
    <x v="4"/>
    <n v="1"/>
    <s v="CASAS GRANDES"/>
    <s v="CALLE ALLENDE"/>
    <n v="0"/>
    <s v="PÚBLICO"/>
    <x v="0"/>
    <n v="2"/>
    <s v="BÁSICA"/>
    <n v="3"/>
    <x v="1"/>
    <n v="1"/>
    <x v="0"/>
    <n v="0"/>
    <s v="NO APLICA"/>
    <n v="0"/>
    <s v="NO APLICA"/>
    <s v="08FIS0117B"/>
    <s v="08FJE0008H"/>
    <s v="08ADG0013L"/>
    <n v="0"/>
    <n v="148"/>
    <n v="143"/>
    <n v="291"/>
    <n v="148"/>
    <n v="143"/>
    <n v="291"/>
    <n v="48"/>
    <n v="47"/>
    <n v="95"/>
    <n v="38"/>
    <n v="54"/>
    <n v="92"/>
    <n v="39"/>
    <n v="55"/>
    <n v="94"/>
    <n v="57"/>
    <n v="51"/>
    <n v="108"/>
    <n v="42"/>
    <n v="40"/>
    <n v="82"/>
    <n v="0"/>
    <n v="0"/>
    <n v="0"/>
    <n v="0"/>
    <n v="0"/>
    <n v="0"/>
    <n v="0"/>
    <n v="0"/>
    <n v="0"/>
    <n v="138"/>
    <n v="146"/>
    <n v="284"/>
    <n v="3"/>
    <n v="3"/>
    <n v="3"/>
    <n v="0"/>
    <n v="0"/>
    <n v="0"/>
    <n v="0"/>
    <n v="9"/>
    <n v="0"/>
    <n v="0"/>
    <n v="0"/>
    <n v="1"/>
    <n v="1"/>
    <n v="0"/>
    <n v="0"/>
    <n v="0"/>
    <n v="5"/>
    <n v="4"/>
    <n v="0"/>
    <n v="0"/>
    <n v="2"/>
    <n v="0"/>
    <n v="0"/>
    <n v="1"/>
    <n v="1"/>
    <n v="1"/>
    <n v="0"/>
    <n v="1"/>
    <n v="2"/>
    <n v="3"/>
    <n v="0"/>
    <n v="22"/>
    <n v="8"/>
    <n v="7"/>
    <n v="0"/>
    <n v="0"/>
    <n v="0"/>
    <n v="0"/>
    <n v="0"/>
    <n v="0"/>
    <n v="0"/>
    <n v="15"/>
    <n v="10"/>
    <n v="10"/>
    <n v="1"/>
  </r>
  <r>
    <s v="08DES0031B"/>
    <n v="1"/>
    <s v="MATUTINO"/>
    <s v="CANDELARIO CERVANTES GOMEZ"/>
    <n v="8"/>
    <s v="CHIHUAHUA"/>
    <n v="8"/>
    <s v="CHIHUAHUA"/>
    <n v="48"/>
    <x v="23"/>
    <x v="5"/>
    <n v="31"/>
    <s v="CRUCES"/>
    <s v="CALLE LAS CRUCES"/>
    <n v="0"/>
    <s v="PÚBLICO"/>
    <x v="0"/>
    <n v="2"/>
    <s v="BÁSICA"/>
    <n v="3"/>
    <x v="1"/>
    <n v="1"/>
    <x v="0"/>
    <n v="0"/>
    <s v="NO APLICA"/>
    <n v="0"/>
    <s v="NO APLICA"/>
    <s v="08FIS0115D"/>
    <s v="08FJE0005K"/>
    <s v="08ADG0010O"/>
    <n v="0"/>
    <n v="26"/>
    <n v="31"/>
    <n v="57"/>
    <n v="26"/>
    <n v="31"/>
    <n v="57"/>
    <n v="8"/>
    <n v="7"/>
    <n v="15"/>
    <n v="6"/>
    <n v="10"/>
    <n v="16"/>
    <n v="6"/>
    <n v="10"/>
    <n v="16"/>
    <n v="9"/>
    <n v="12"/>
    <n v="21"/>
    <n v="8"/>
    <n v="12"/>
    <n v="20"/>
    <n v="0"/>
    <n v="0"/>
    <n v="0"/>
    <n v="0"/>
    <n v="0"/>
    <n v="0"/>
    <n v="0"/>
    <n v="0"/>
    <n v="0"/>
    <n v="23"/>
    <n v="34"/>
    <n v="57"/>
    <n v="1"/>
    <n v="1"/>
    <n v="1"/>
    <n v="0"/>
    <n v="0"/>
    <n v="0"/>
    <n v="0"/>
    <n v="3"/>
    <n v="0"/>
    <n v="0"/>
    <n v="1"/>
    <n v="0"/>
    <n v="0"/>
    <n v="0"/>
    <n v="0"/>
    <n v="0"/>
    <n v="1"/>
    <n v="2"/>
    <n v="0"/>
    <n v="0"/>
    <n v="0"/>
    <n v="1"/>
    <n v="0"/>
    <n v="0"/>
    <n v="0"/>
    <n v="0"/>
    <n v="0"/>
    <n v="0"/>
    <n v="1"/>
    <n v="1"/>
    <n v="0"/>
    <n v="7"/>
    <n v="1"/>
    <n v="3"/>
    <n v="0"/>
    <n v="0"/>
    <n v="0"/>
    <n v="0"/>
    <n v="0"/>
    <n v="0"/>
    <n v="0"/>
    <n v="4"/>
    <n v="5"/>
    <n v="5"/>
    <n v="1"/>
  </r>
  <r>
    <s v="08DES0032A"/>
    <n v="1"/>
    <s v="MATUTINO"/>
    <s v="SECUNDARIA GENERAL ES-30"/>
    <n v="8"/>
    <s v="CHIHUAHUA"/>
    <n v="8"/>
    <s v="CHIHUAHUA"/>
    <n v="8"/>
    <x v="31"/>
    <x v="1"/>
    <n v="1"/>
    <s v="BATOPILAS DE MANUEL GĂ“MEZ MORĂŤN"/>
    <s v="CALLE SAN VICENTE"/>
    <n v="0"/>
    <s v="PÚBLICO"/>
    <x v="0"/>
    <n v="2"/>
    <s v="BÁSICA"/>
    <n v="3"/>
    <x v="1"/>
    <n v="1"/>
    <x v="0"/>
    <n v="0"/>
    <s v="NO APLICA"/>
    <n v="0"/>
    <s v="NO APLICA"/>
    <s v="08FIS0119Z"/>
    <s v="08FJE0005K"/>
    <s v="08ADG0003E"/>
    <n v="0"/>
    <n v="30"/>
    <n v="41"/>
    <n v="71"/>
    <n v="30"/>
    <n v="41"/>
    <n v="71"/>
    <n v="9"/>
    <n v="11"/>
    <n v="20"/>
    <n v="16"/>
    <n v="13"/>
    <n v="29"/>
    <n v="16"/>
    <n v="13"/>
    <n v="29"/>
    <n v="14"/>
    <n v="19"/>
    <n v="33"/>
    <n v="7"/>
    <n v="9"/>
    <n v="16"/>
    <n v="0"/>
    <n v="0"/>
    <n v="0"/>
    <n v="0"/>
    <n v="0"/>
    <n v="0"/>
    <n v="0"/>
    <n v="0"/>
    <n v="0"/>
    <n v="37"/>
    <n v="41"/>
    <n v="78"/>
    <n v="2"/>
    <n v="2"/>
    <n v="2"/>
    <n v="0"/>
    <n v="0"/>
    <n v="0"/>
    <n v="0"/>
    <n v="6"/>
    <n v="0"/>
    <n v="0"/>
    <n v="0"/>
    <n v="1"/>
    <n v="0"/>
    <n v="0"/>
    <n v="0"/>
    <n v="0"/>
    <n v="2"/>
    <n v="6"/>
    <n v="0"/>
    <n v="0"/>
    <n v="1"/>
    <n v="0"/>
    <n v="0"/>
    <n v="0"/>
    <n v="0"/>
    <n v="0"/>
    <n v="0"/>
    <n v="0"/>
    <n v="2"/>
    <n v="0"/>
    <n v="0"/>
    <n v="12"/>
    <n v="3"/>
    <n v="6"/>
    <n v="0"/>
    <n v="0"/>
    <n v="0"/>
    <n v="0"/>
    <n v="0"/>
    <n v="0"/>
    <n v="0"/>
    <n v="9"/>
    <n v="6"/>
    <n v="6"/>
    <n v="1"/>
  </r>
  <r>
    <s v="08DES0033Z"/>
    <n v="1"/>
    <s v="MATUTINO"/>
    <s v="IGNACIO MANUEL ALTAMIRANO"/>
    <n v="8"/>
    <s v="CHIHUAHUA"/>
    <n v="8"/>
    <s v="CHIHUAHUA"/>
    <n v="19"/>
    <x v="2"/>
    <x v="2"/>
    <n v="1"/>
    <s v="CHIHUAHUA"/>
    <s v="CALLE HEROICO COLEGIO MILITAR"/>
    <n v="9300"/>
    <s v="PÚBLICO"/>
    <x v="0"/>
    <n v="2"/>
    <s v="BÁSICA"/>
    <n v="3"/>
    <x v="1"/>
    <n v="1"/>
    <x v="0"/>
    <n v="0"/>
    <s v="NO APLICA"/>
    <n v="0"/>
    <s v="NO APLICA"/>
    <s v="08FIS0125K"/>
    <s v="08FJE0001O"/>
    <s v="08ADG0046C"/>
    <n v="0"/>
    <n v="145"/>
    <n v="179"/>
    <n v="324"/>
    <n v="145"/>
    <n v="179"/>
    <n v="324"/>
    <n v="49"/>
    <n v="65"/>
    <n v="114"/>
    <n v="60"/>
    <n v="61"/>
    <n v="121"/>
    <n v="60"/>
    <n v="62"/>
    <n v="122"/>
    <n v="50"/>
    <n v="54"/>
    <n v="104"/>
    <n v="44"/>
    <n v="63"/>
    <n v="107"/>
    <n v="0"/>
    <n v="0"/>
    <n v="0"/>
    <n v="0"/>
    <n v="0"/>
    <n v="0"/>
    <n v="0"/>
    <n v="0"/>
    <n v="0"/>
    <n v="154"/>
    <n v="179"/>
    <n v="333"/>
    <n v="6"/>
    <n v="6"/>
    <n v="6"/>
    <n v="0"/>
    <n v="0"/>
    <n v="0"/>
    <n v="0"/>
    <n v="18"/>
    <n v="0"/>
    <n v="0"/>
    <n v="1"/>
    <n v="0"/>
    <n v="1"/>
    <n v="0"/>
    <n v="0"/>
    <n v="0"/>
    <n v="4"/>
    <n v="15"/>
    <n v="0"/>
    <n v="0"/>
    <n v="1"/>
    <n v="1"/>
    <n v="2"/>
    <n v="1"/>
    <n v="2"/>
    <n v="1"/>
    <n v="0"/>
    <n v="0"/>
    <n v="8"/>
    <n v="15"/>
    <n v="0"/>
    <n v="52"/>
    <n v="9"/>
    <n v="18"/>
    <n v="0"/>
    <n v="0"/>
    <n v="0"/>
    <n v="0"/>
    <n v="0"/>
    <n v="0"/>
    <n v="0"/>
    <n v="27"/>
    <n v="18"/>
    <n v="18"/>
    <n v="1"/>
  </r>
  <r>
    <s v="08DES0033Z"/>
    <n v="2"/>
    <s v="VESPERTINO"/>
    <s v="IGNACIO MANUEL ALTAMIRANO"/>
    <n v="8"/>
    <s v="CHIHUAHUA"/>
    <n v="8"/>
    <s v="CHIHUAHUA"/>
    <n v="19"/>
    <x v="2"/>
    <x v="2"/>
    <n v="1"/>
    <s v="CHIHUAHUA"/>
    <s v="CALLE HEROICO COLEGIO MILITAR"/>
    <n v="9300"/>
    <s v="PÚBLICO"/>
    <x v="0"/>
    <n v="2"/>
    <s v="BÁSICA"/>
    <n v="3"/>
    <x v="1"/>
    <n v="1"/>
    <x v="0"/>
    <n v="0"/>
    <s v="NO APLICA"/>
    <n v="0"/>
    <s v="NO APLICA"/>
    <s v="08FIS0125K"/>
    <s v="08FJE0001O"/>
    <s v="08ADG0046C"/>
    <n v="0"/>
    <n v="68"/>
    <n v="81"/>
    <n v="149"/>
    <n v="68"/>
    <n v="81"/>
    <n v="149"/>
    <n v="18"/>
    <n v="28"/>
    <n v="46"/>
    <n v="24"/>
    <n v="26"/>
    <n v="50"/>
    <n v="27"/>
    <n v="28"/>
    <n v="55"/>
    <n v="28"/>
    <n v="32"/>
    <n v="60"/>
    <n v="21"/>
    <n v="16"/>
    <n v="37"/>
    <n v="0"/>
    <n v="0"/>
    <n v="0"/>
    <n v="0"/>
    <n v="0"/>
    <n v="0"/>
    <n v="0"/>
    <n v="0"/>
    <n v="0"/>
    <n v="76"/>
    <n v="76"/>
    <n v="152"/>
    <n v="2"/>
    <n v="3"/>
    <n v="2"/>
    <n v="0"/>
    <n v="0"/>
    <n v="0"/>
    <n v="0"/>
    <n v="7"/>
    <n v="0"/>
    <n v="0"/>
    <n v="1"/>
    <n v="0"/>
    <n v="0"/>
    <n v="1"/>
    <n v="0"/>
    <n v="0"/>
    <n v="9"/>
    <n v="8"/>
    <n v="0"/>
    <n v="0"/>
    <n v="2"/>
    <n v="1"/>
    <n v="0"/>
    <n v="0"/>
    <n v="1"/>
    <n v="3"/>
    <n v="0"/>
    <n v="0"/>
    <n v="4"/>
    <n v="11"/>
    <n v="0"/>
    <n v="41"/>
    <n v="12"/>
    <n v="12"/>
    <n v="0"/>
    <n v="0"/>
    <n v="0"/>
    <n v="0"/>
    <n v="0"/>
    <n v="0"/>
    <n v="0"/>
    <n v="24"/>
    <n v="18"/>
    <n v="7"/>
    <n v="1"/>
  </r>
  <r>
    <s v="08DES0034Z"/>
    <n v="1"/>
    <s v="MATUTINO"/>
    <s v="SECUNDARIA GENERAL NUM.7 ES-26"/>
    <n v="8"/>
    <s v="CHIHUAHUA"/>
    <n v="8"/>
    <s v="CHIHUAHUA"/>
    <n v="37"/>
    <x v="0"/>
    <x v="0"/>
    <n v="1"/>
    <s v="JUĂREZ"/>
    <s v="CALLE ISLA MALTA"/>
    <n v="0"/>
    <s v="PÚBLICO"/>
    <x v="0"/>
    <n v="2"/>
    <s v="BÁSICA"/>
    <n v="3"/>
    <x v="1"/>
    <n v="1"/>
    <x v="0"/>
    <n v="0"/>
    <s v="NO APLICA"/>
    <n v="0"/>
    <s v="NO APLICA"/>
    <s v="08FIS0101A"/>
    <s v="08FJE0004L"/>
    <s v="08ADG0005C"/>
    <n v="0"/>
    <n v="275"/>
    <n v="302"/>
    <n v="577"/>
    <n v="275"/>
    <n v="302"/>
    <n v="577"/>
    <n v="85"/>
    <n v="96"/>
    <n v="181"/>
    <n v="112"/>
    <n v="113"/>
    <n v="225"/>
    <n v="114"/>
    <n v="116"/>
    <n v="230"/>
    <n v="93"/>
    <n v="113"/>
    <n v="206"/>
    <n v="98"/>
    <n v="100"/>
    <n v="198"/>
    <n v="0"/>
    <n v="0"/>
    <n v="0"/>
    <n v="0"/>
    <n v="0"/>
    <n v="0"/>
    <n v="0"/>
    <n v="0"/>
    <n v="0"/>
    <n v="305"/>
    <n v="329"/>
    <n v="634"/>
    <n v="6"/>
    <n v="6"/>
    <n v="6"/>
    <n v="0"/>
    <n v="0"/>
    <n v="0"/>
    <n v="0"/>
    <n v="18"/>
    <n v="0"/>
    <n v="0"/>
    <n v="1"/>
    <n v="0"/>
    <n v="1"/>
    <n v="0"/>
    <n v="0"/>
    <n v="0"/>
    <n v="10"/>
    <n v="12"/>
    <n v="0"/>
    <n v="0"/>
    <n v="1"/>
    <n v="0"/>
    <n v="0"/>
    <n v="2"/>
    <n v="1"/>
    <n v="1"/>
    <n v="0"/>
    <n v="0"/>
    <n v="6"/>
    <n v="10"/>
    <n v="0"/>
    <n v="45"/>
    <n v="12"/>
    <n v="15"/>
    <n v="0"/>
    <n v="0"/>
    <n v="0"/>
    <n v="0"/>
    <n v="0"/>
    <n v="0"/>
    <n v="0"/>
    <n v="27"/>
    <n v="20"/>
    <n v="18"/>
    <n v="1"/>
  </r>
  <r>
    <s v="08DES0034Z"/>
    <n v="2"/>
    <s v="VESPERTINO"/>
    <s v="SECUNDARIA GENERAL NUM.7 ES-26"/>
    <n v="8"/>
    <s v="CHIHUAHUA"/>
    <n v="8"/>
    <s v="CHIHUAHUA"/>
    <n v="37"/>
    <x v="0"/>
    <x v="0"/>
    <n v="1"/>
    <s v="JUĂREZ"/>
    <s v="CALLE ISLA MALTA"/>
    <n v="0"/>
    <s v="PÚBLICO"/>
    <x v="0"/>
    <n v="2"/>
    <s v="BÁSICA"/>
    <n v="3"/>
    <x v="1"/>
    <n v="1"/>
    <x v="0"/>
    <n v="0"/>
    <s v="NO APLICA"/>
    <n v="0"/>
    <s v="NO APLICA"/>
    <s v="08FIS0101A"/>
    <s v="08FJE0004L"/>
    <s v="08ADG0005C"/>
    <n v="0"/>
    <n v="184"/>
    <n v="202"/>
    <n v="386"/>
    <n v="184"/>
    <n v="202"/>
    <n v="386"/>
    <n v="58"/>
    <n v="73"/>
    <n v="131"/>
    <n v="77"/>
    <n v="63"/>
    <n v="140"/>
    <n v="78"/>
    <n v="66"/>
    <n v="144"/>
    <n v="61"/>
    <n v="65"/>
    <n v="126"/>
    <n v="62"/>
    <n v="65"/>
    <n v="127"/>
    <n v="0"/>
    <n v="0"/>
    <n v="0"/>
    <n v="0"/>
    <n v="0"/>
    <n v="0"/>
    <n v="0"/>
    <n v="0"/>
    <n v="0"/>
    <n v="201"/>
    <n v="196"/>
    <n v="397"/>
    <n v="4"/>
    <n v="4"/>
    <n v="4"/>
    <n v="0"/>
    <n v="0"/>
    <n v="0"/>
    <n v="0"/>
    <n v="12"/>
    <n v="0"/>
    <n v="0"/>
    <n v="1"/>
    <n v="0"/>
    <n v="1"/>
    <n v="0"/>
    <n v="0"/>
    <n v="0"/>
    <n v="7"/>
    <n v="14"/>
    <n v="0"/>
    <n v="0"/>
    <n v="2"/>
    <n v="0"/>
    <n v="0"/>
    <n v="1"/>
    <n v="0"/>
    <n v="1"/>
    <n v="0"/>
    <n v="0"/>
    <n v="3"/>
    <n v="3"/>
    <n v="0"/>
    <n v="33"/>
    <n v="9"/>
    <n v="16"/>
    <n v="0"/>
    <n v="0"/>
    <n v="0"/>
    <n v="0"/>
    <n v="0"/>
    <n v="0"/>
    <n v="0"/>
    <n v="25"/>
    <n v="20"/>
    <n v="18"/>
    <n v="1"/>
  </r>
  <r>
    <s v="08DES0035Y"/>
    <n v="1"/>
    <s v="MATUTINO"/>
    <s v="MAXIMO CASTILLO"/>
    <n v="8"/>
    <s v="CHIHUAHUA"/>
    <n v="8"/>
    <s v="CHIHUAHUA"/>
    <n v="26"/>
    <x v="49"/>
    <x v="2"/>
    <n v="1"/>
    <s v="SAN NICOLĂS DE CARRETAS"/>
    <s v="CALLE JOSE GUERRERO"/>
    <n v="0"/>
    <s v="PÚBLICO"/>
    <x v="0"/>
    <n v="2"/>
    <s v="BÁSICA"/>
    <n v="3"/>
    <x v="1"/>
    <n v="1"/>
    <x v="0"/>
    <n v="0"/>
    <s v="NO APLICA"/>
    <n v="0"/>
    <s v="NO APLICA"/>
    <s v="08FIS0121O"/>
    <s v="08FJE0001O"/>
    <s v="08ADG0046C"/>
    <n v="0"/>
    <n v="22"/>
    <n v="23"/>
    <n v="45"/>
    <n v="22"/>
    <n v="23"/>
    <n v="45"/>
    <n v="4"/>
    <n v="7"/>
    <n v="11"/>
    <n v="12"/>
    <n v="11"/>
    <n v="23"/>
    <n v="12"/>
    <n v="11"/>
    <n v="23"/>
    <n v="10"/>
    <n v="7"/>
    <n v="17"/>
    <n v="8"/>
    <n v="6"/>
    <n v="14"/>
    <n v="0"/>
    <n v="0"/>
    <n v="0"/>
    <n v="0"/>
    <n v="0"/>
    <n v="0"/>
    <n v="0"/>
    <n v="0"/>
    <n v="0"/>
    <n v="30"/>
    <n v="24"/>
    <n v="54"/>
    <n v="1"/>
    <n v="1"/>
    <n v="1"/>
    <n v="0"/>
    <n v="0"/>
    <n v="0"/>
    <n v="0"/>
    <n v="3"/>
    <n v="0"/>
    <n v="0"/>
    <n v="1"/>
    <n v="0"/>
    <n v="0"/>
    <n v="0"/>
    <n v="0"/>
    <n v="0"/>
    <n v="1"/>
    <n v="3"/>
    <n v="0"/>
    <n v="0"/>
    <n v="0"/>
    <n v="0"/>
    <n v="0"/>
    <n v="0"/>
    <n v="0"/>
    <n v="0"/>
    <n v="0"/>
    <n v="0"/>
    <n v="1"/>
    <n v="1"/>
    <n v="0"/>
    <n v="7"/>
    <n v="1"/>
    <n v="3"/>
    <n v="0"/>
    <n v="0"/>
    <n v="0"/>
    <n v="0"/>
    <n v="0"/>
    <n v="0"/>
    <n v="0"/>
    <n v="4"/>
    <n v="3"/>
    <n v="3"/>
    <n v="1"/>
  </r>
  <r>
    <s v="08DES0036X"/>
    <n v="1"/>
    <s v="MATUTINO"/>
    <s v="VICTORINO PEREZ CERVANTES"/>
    <n v="8"/>
    <s v="CHIHUAHUA"/>
    <n v="8"/>
    <s v="CHIHUAHUA"/>
    <n v="14"/>
    <x v="58"/>
    <x v="6"/>
    <n v="1"/>
    <s v="JOSĂ‰ ESTEBAN CORONADO"/>
    <s v="CALLE VICENTE GUERREO "/>
    <n v="0"/>
    <s v="PÚBLICO"/>
    <x v="0"/>
    <n v="2"/>
    <s v="BÁSICA"/>
    <n v="3"/>
    <x v="1"/>
    <n v="1"/>
    <x v="0"/>
    <n v="0"/>
    <s v="NO APLICA"/>
    <n v="0"/>
    <s v="NO APLICA"/>
    <s v="08FIS0111H"/>
    <s v="08FJE0006J"/>
    <s v="08ADG0004D"/>
    <n v="0"/>
    <n v="46"/>
    <n v="42"/>
    <n v="88"/>
    <n v="46"/>
    <n v="42"/>
    <n v="88"/>
    <n v="13"/>
    <n v="12"/>
    <n v="25"/>
    <n v="21"/>
    <n v="15"/>
    <n v="36"/>
    <n v="21"/>
    <n v="15"/>
    <n v="36"/>
    <n v="22"/>
    <n v="19"/>
    <n v="41"/>
    <n v="10"/>
    <n v="9"/>
    <n v="19"/>
    <n v="0"/>
    <n v="0"/>
    <n v="0"/>
    <n v="0"/>
    <n v="0"/>
    <n v="0"/>
    <n v="0"/>
    <n v="0"/>
    <n v="0"/>
    <n v="53"/>
    <n v="43"/>
    <n v="96"/>
    <n v="1"/>
    <n v="1"/>
    <n v="1"/>
    <n v="0"/>
    <n v="0"/>
    <n v="0"/>
    <n v="0"/>
    <n v="3"/>
    <n v="0"/>
    <n v="0"/>
    <n v="0"/>
    <n v="1"/>
    <n v="0"/>
    <n v="0"/>
    <n v="0"/>
    <n v="0"/>
    <n v="1"/>
    <n v="3"/>
    <n v="0"/>
    <n v="0"/>
    <n v="2"/>
    <n v="0"/>
    <n v="0"/>
    <n v="0"/>
    <n v="0"/>
    <n v="0"/>
    <n v="0"/>
    <n v="0"/>
    <n v="1"/>
    <n v="1"/>
    <n v="0"/>
    <n v="9"/>
    <n v="3"/>
    <n v="3"/>
    <n v="0"/>
    <n v="0"/>
    <n v="0"/>
    <n v="0"/>
    <n v="0"/>
    <n v="0"/>
    <n v="0"/>
    <n v="6"/>
    <n v="4"/>
    <n v="4"/>
    <n v="1"/>
  </r>
  <r>
    <s v="08DES0037W"/>
    <n v="1"/>
    <s v="MATUTINO"/>
    <s v="SECUNDARIA GENERAL ES-59"/>
    <n v="8"/>
    <s v="CHIHUAHUA"/>
    <n v="8"/>
    <s v="CHIHUAHUA"/>
    <n v="39"/>
    <x v="28"/>
    <x v="6"/>
    <n v="1"/>
    <s v="OCTAVIANO LĂ“PEZ"/>
    <s v="CALLE C.16 DE SEPTIEMBRE"/>
    <n v="100"/>
    <s v="PÚBLICO"/>
    <x v="0"/>
    <n v="2"/>
    <s v="BÁSICA"/>
    <n v="3"/>
    <x v="1"/>
    <n v="1"/>
    <x v="0"/>
    <n v="0"/>
    <s v="NO APLICA"/>
    <n v="0"/>
    <s v="NO APLICA"/>
    <s v="08FIS0111H"/>
    <s v="08FJE0006J"/>
    <s v="08ADG0004D"/>
    <n v="0"/>
    <n v="70"/>
    <n v="61"/>
    <n v="131"/>
    <n v="70"/>
    <n v="61"/>
    <n v="131"/>
    <n v="20"/>
    <n v="23"/>
    <n v="43"/>
    <n v="17"/>
    <n v="29"/>
    <n v="46"/>
    <n v="17"/>
    <n v="29"/>
    <n v="46"/>
    <n v="32"/>
    <n v="23"/>
    <n v="55"/>
    <n v="18"/>
    <n v="15"/>
    <n v="33"/>
    <n v="0"/>
    <n v="0"/>
    <n v="0"/>
    <n v="0"/>
    <n v="0"/>
    <n v="0"/>
    <n v="0"/>
    <n v="0"/>
    <n v="0"/>
    <n v="67"/>
    <n v="67"/>
    <n v="134"/>
    <n v="2"/>
    <n v="2"/>
    <n v="2"/>
    <n v="0"/>
    <n v="0"/>
    <n v="0"/>
    <n v="0"/>
    <n v="6"/>
    <n v="0"/>
    <n v="0"/>
    <n v="1"/>
    <n v="0"/>
    <n v="0"/>
    <n v="0"/>
    <n v="0"/>
    <n v="0"/>
    <n v="0"/>
    <n v="6"/>
    <n v="0"/>
    <n v="0"/>
    <n v="2"/>
    <n v="0"/>
    <n v="0"/>
    <n v="0"/>
    <n v="1"/>
    <n v="0"/>
    <n v="0"/>
    <n v="1"/>
    <n v="2"/>
    <n v="5"/>
    <n v="0"/>
    <n v="18"/>
    <n v="3"/>
    <n v="7"/>
    <n v="0"/>
    <n v="0"/>
    <n v="0"/>
    <n v="0"/>
    <n v="0"/>
    <n v="0"/>
    <n v="0"/>
    <n v="10"/>
    <n v="7"/>
    <n v="7"/>
    <n v="1"/>
  </r>
  <r>
    <s v="08DES0038V"/>
    <n v="1"/>
    <s v="MATUTINO"/>
    <s v="SECUNDARIA GENERAL ES-72"/>
    <n v="8"/>
    <s v="CHIHUAHUA"/>
    <n v="8"/>
    <s v="CHIHUAHUA"/>
    <n v="65"/>
    <x v="7"/>
    <x v="1"/>
    <n v="42"/>
    <s v="SAN RAFAEL"/>
    <s v="CALLE SAN RAFAEL"/>
    <n v="0"/>
    <s v="PÚBLICO"/>
    <x v="0"/>
    <n v="2"/>
    <s v="BÁSICA"/>
    <n v="3"/>
    <x v="1"/>
    <n v="1"/>
    <x v="0"/>
    <n v="0"/>
    <s v="NO APLICA"/>
    <n v="0"/>
    <s v="NO APLICA"/>
    <s v="08FIS0116C"/>
    <s v="08FJE0005K"/>
    <s v="08ADG0003E"/>
    <n v="0"/>
    <n v="83"/>
    <n v="88"/>
    <n v="171"/>
    <n v="83"/>
    <n v="88"/>
    <n v="171"/>
    <n v="29"/>
    <n v="31"/>
    <n v="60"/>
    <n v="22"/>
    <n v="35"/>
    <n v="57"/>
    <n v="22"/>
    <n v="35"/>
    <n v="57"/>
    <n v="26"/>
    <n v="41"/>
    <n v="67"/>
    <n v="24"/>
    <n v="19"/>
    <n v="43"/>
    <n v="0"/>
    <n v="0"/>
    <n v="0"/>
    <n v="0"/>
    <n v="0"/>
    <n v="0"/>
    <n v="0"/>
    <n v="0"/>
    <n v="0"/>
    <n v="72"/>
    <n v="95"/>
    <n v="167"/>
    <n v="4"/>
    <n v="4"/>
    <n v="3"/>
    <n v="0"/>
    <n v="0"/>
    <n v="0"/>
    <n v="0"/>
    <n v="11"/>
    <n v="0"/>
    <n v="0"/>
    <n v="1"/>
    <n v="0"/>
    <n v="0"/>
    <n v="1"/>
    <n v="0"/>
    <n v="0"/>
    <n v="3"/>
    <n v="7"/>
    <n v="0"/>
    <n v="0"/>
    <n v="0"/>
    <n v="0"/>
    <n v="0"/>
    <n v="1"/>
    <n v="0"/>
    <n v="1"/>
    <n v="0"/>
    <n v="0"/>
    <n v="2"/>
    <n v="2"/>
    <n v="0"/>
    <n v="18"/>
    <n v="3"/>
    <n v="9"/>
    <n v="0"/>
    <n v="0"/>
    <n v="0"/>
    <n v="0"/>
    <n v="0"/>
    <n v="0"/>
    <n v="0"/>
    <n v="12"/>
    <n v="11"/>
    <n v="11"/>
    <n v="1"/>
  </r>
  <r>
    <s v="08DES0039U"/>
    <n v="1"/>
    <s v="MATUTINO"/>
    <s v="SECUNDARIA GENERAL ES-56"/>
    <n v="8"/>
    <s v="CHIHUAHUA"/>
    <n v="8"/>
    <s v="CHIHUAHUA"/>
    <n v="27"/>
    <x v="9"/>
    <x v="8"/>
    <n v="1"/>
    <s v="GUACHOCHI"/>
    <s v="CALLE FELIPE ANGELES"/>
    <n v="0"/>
    <s v="PÚBLICO"/>
    <x v="0"/>
    <n v="2"/>
    <s v="BÁSICA"/>
    <n v="3"/>
    <x v="1"/>
    <n v="1"/>
    <x v="0"/>
    <n v="0"/>
    <s v="NO APLICA"/>
    <n v="0"/>
    <s v="NO APLICA"/>
    <s v="08FIS0112G"/>
    <s v="08FJE0006J"/>
    <s v="08ADG0006B"/>
    <n v="0"/>
    <n v="235"/>
    <n v="252"/>
    <n v="487"/>
    <n v="235"/>
    <n v="252"/>
    <n v="487"/>
    <n v="91"/>
    <n v="85"/>
    <n v="176"/>
    <n v="78"/>
    <n v="76"/>
    <n v="154"/>
    <n v="78"/>
    <n v="76"/>
    <n v="154"/>
    <n v="67"/>
    <n v="86"/>
    <n v="153"/>
    <n v="72"/>
    <n v="82"/>
    <n v="154"/>
    <n v="0"/>
    <n v="0"/>
    <n v="0"/>
    <n v="0"/>
    <n v="0"/>
    <n v="0"/>
    <n v="0"/>
    <n v="0"/>
    <n v="0"/>
    <n v="217"/>
    <n v="244"/>
    <n v="461"/>
    <n v="5"/>
    <n v="5"/>
    <n v="5"/>
    <n v="0"/>
    <n v="0"/>
    <n v="0"/>
    <n v="0"/>
    <n v="15"/>
    <n v="0"/>
    <n v="0"/>
    <n v="0"/>
    <n v="1"/>
    <n v="1"/>
    <n v="0"/>
    <n v="0"/>
    <n v="0"/>
    <n v="5"/>
    <n v="13"/>
    <n v="0"/>
    <n v="0"/>
    <n v="0"/>
    <n v="1"/>
    <n v="0"/>
    <n v="0"/>
    <n v="1"/>
    <n v="0"/>
    <n v="0"/>
    <n v="0"/>
    <n v="4"/>
    <n v="8"/>
    <n v="0"/>
    <n v="34"/>
    <n v="6"/>
    <n v="14"/>
    <n v="0"/>
    <n v="0"/>
    <n v="0"/>
    <n v="0"/>
    <n v="0"/>
    <n v="0"/>
    <n v="0"/>
    <n v="20"/>
    <n v="15"/>
    <n v="15"/>
    <n v="1"/>
  </r>
  <r>
    <s v="08DES0040J"/>
    <n v="1"/>
    <s v="MATUTINO"/>
    <s v="JOSE FUENTES MARES"/>
    <n v="8"/>
    <s v="CHIHUAHUA"/>
    <n v="8"/>
    <s v="CHIHUAHUA"/>
    <n v="19"/>
    <x v="2"/>
    <x v="2"/>
    <n v="1"/>
    <s v="CHIHUAHUA"/>
    <s v="CALLE EMILIANO ZAPATA"/>
    <n v="0"/>
    <s v="PÚBLICO"/>
    <x v="0"/>
    <n v="2"/>
    <s v="BÁSICA"/>
    <n v="3"/>
    <x v="1"/>
    <n v="1"/>
    <x v="0"/>
    <n v="0"/>
    <s v="NO APLICA"/>
    <n v="0"/>
    <s v="NO APLICA"/>
    <s v="08FIS0108U"/>
    <s v="08FJE0001O"/>
    <s v="08ADG0046C"/>
    <n v="0"/>
    <n v="252"/>
    <n v="239"/>
    <n v="491"/>
    <n v="250"/>
    <n v="238"/>
    <n v="488"/>
    <n v="92"/>
    <n v="87"/>
    <n v="179"/>
    <n v="91"/>
    <n v="92"/>
    <n v="183"/>
    <n v="92"/>
    <n v="93"/>
    <n v="185"/>
    <n v="80"/>
    <n v="66"/>
    <n v="146"/>
    <n v="90"/>
    <n v="92"/>
    <n v="182"/>
    <n v="0"/>
    <n v="0"/>
    <n v="0"/>
    <n v="0"/>
    <n v="0"/>
    <n v="0"/>
    <n v="0"/>
    <n v="0"/>
    <n v="0"/>
    <n v="262"/>
    <n v="251"/>
    <n v="513"/>
    <n v="6"/>
    <n v="6"/>
    <n v="6"/>
    <n v="0"/>
    <n v="0"/>
    <n v="0"/>
    <n v="0"/>
    <n v="18"/>
    <n v="0"/>
    <n v="0"/>
    <n v="1"/>
    <n v="0"/>
    <n v="1"/>
    <n v="0"/>
    <n v="0"/>
    <n v="0"/>
    <n v="9"/>
    <n v="12"/>
    <n v="0"/>
    <n v="0"/>
    <n v="2"/>
    <n v="0"/>
    <n v="1"/>
    <n v="1"/>
    <n v="1"/>
    <n v="2"/>
    <n v="0"/>
    <n v="0"/>
    <n v="9"/>
    <n v="10"/>
    <n v="0"/>
    <n v="49"/>
    <n v="13"/>
    <n v="15"/>
    <n v="0"/>
    <n v="0"/>
    <n v="0"/>
    <n v="0"/>
    <n v="0"/>
    <n v="0"/>
    <n v="0"/>
    <n v="28"/>
    <n v="18"/>
    <n v="13"/>
    <n v="1"/>
  </r>
  <r>
    <s v="08DES0040J"/>
    <n v="2"/>
    <s v="VESPERTINO"/>
    <s v="JOSE FUENTES MARES"/>
    <n v="8"/>
    <s v="CHIHUAHUA"/>
    <n v="8"/>
    <s v="CHIHUAHUA"/>
    <n v="19"/>
    <x v="2"/>
    <x v="2"/>
    <n v="1"/>
    <s v="CHIHUAHUA"/>
    <s v="CALLE EMILIANO ZAPATA"/>
    <n v="0"/>
    <s v="PÚBLICO"/>
    <x v="0"/>
    <n v="2"/>
    <s v="BÁSICA"/>
    <n v="3"/>
    <x v="1"/>
    <n v="1"/>
    <x v="0"/>
    <n v="0"/>
    <s v="NO APLICA"/>
    <n v="0"/>
    <s v="NO APLICA"/>
    <s v="08FIS0108U"/>
    <s v="08FJE0001O"/>
    <s v="08ADG0046C"/>
    <n v="0"/>
    <n v="203"/>
    <n v="183"/>
    <n v="386"/>
    <n v="203"/>
    <n v="183"/>
    <n v="386"/>
    <n v="55"/>
    <n v="52"/>
    <n v="107"/>
    <n v="61"/>
    <n v="49"/>
    <n v="110"/>
    <n v="64"/>
    <n v="50"/>
    <n v="114"/>
    <n v="69"/>
    <n v="58"/>
    <n v="127"/>
    <n v="65"/>
    <n v="62"/>
    <n v="127"/>
    <n v="0"/>
    <n v="0"/>
    <n v="0"/>
    <n v="0"/>
    <n v="0"/>
    <n v="0"/>
    <n v="0"/>
    <n v="0"/>
    <n v="0"/>
    <n v="198"/>
    <n v="170"/>
    <n v="368"/>
    <n v="5"/>
    <n v="5"/>
    <n v="5"/>
    <n v="0"/>
    <n v="0"/>
    <n v="0"/>
    <n v="0"/>
    <n v="15"/>
    <n v="0"/>
    <n v="0"/>
    <n v="1"/>
    <n v="0"/>
    <n v="1"/>
    <n v="0"/>
    <n v="0"/>
    <n v="0"/>
    <n v="10"/>
    <n v="20"/>
    <n v="0"/>
    <n v="0"/>
    <n v="3"/>
    <n v="0"/>
    <n v="0"/>
    <n v="1"/>
    <n v="2"/>
    <n v="2"/>
    <n v="1"/>
    <n v="2"/>
    <n v="8"/>
    <n v="11"/>
    <n v="0"/>
    <n v="62"/>
    <n v="16"/>
    <n v="25"/>
    <n v="0"/>
    <n v="0"/>
    <n v="0"/>
    <n v="0"/>
    <n v="0"/>
    <n v="0"/>
    <n v="0"/>
    <n v="41"/>
    <n v="18"/>
    <n v="13"/>
    <n v="1"/>
  </r>
  <r>
    <s v="08DES0041I"/>
    <n v="1"/>
    <s v="MATUTINO"/>
    <s v="FERNANDO CELIS"/>
    <n v="8"/>
    <s v="CHIHUAHUA"/>
    <n v="8"/>
    <s v="CHIHUAHUA"/>
    <n v="40"/>
    <x v="12"/>
    <x v="9"/>
    <n v="44"/>
    <s v="LAS VARAS (ESTACIĂ“N BABĂŤCORA)"/>
    <s v="CALLE SOR JUANA INĂ‰S DE LA CRUZ"/>
    <n v="0"/>
    <s v="PÚBLICO"/>
    <x v="0"/>
    <n v="2"/>
    <s v="BÁSICA"/>
    <n v="3"/>
    <x v="1"/>
    <n v="1"/>
    <x v="0"/>
    <n v="0"/>
    <s v="NO APLICA"/>
    <n v="0"/>
    <s v="NO APLICA"/>
    <s v="08FIS0115D"/>
    <s v="08FJE0005K"/>
    <s v="08ADG0055K"/>
    <n v="0"/>
    <n v="30"/>
    <n v="17"/>
    <n v="47"/>
    <n v="30"/>
    <n v="17"/>
    <n v="47"/>
    <n v="6"/>
    <n v="4"/>
    <n v="10"/>
    <n v="5"/>
    <n v="13"/>
    <n v="18"/>
    <n v="5"/>
    <n v="14"/>
    <n v="19"/>
    <n v="13"/>
    <n v="6"/>
    <n v="19"/>
    <n v="12"/>
    <n v="7"/>
    <n v="19"/>
    <n v="0"/>
    <n v="0"/>
    <n v="0"/>
    <n v="0"/>
    <n v="0"/>
    <n v="0"/>
    <n v="0"/>
    <n v="0"/>
    <n v="0"/>
    <n v="30"/>
    <n v="27"/>
    <n v="57"/>
    <n v="1"/>
    <n v="1"/>
    <n v="1"/>
    <n v="0"/>
    <n v="0"/>
    <n v="0"/>
    <n v="0"/>
    <n v="3"/>
    <n v="0"/>
    <n v="0"/>
    <n v="0"/>
    <n v="1"/>
    <n v="0"/>
    <n v="0"/>
    <n v="0"/>
    <n v="0"/>
    <n v="1"/>
    <n v="3"/>
    <n v="0"/>
    <n v="0"/>
    <n v="0"/>
    <n v="0"/>
    <n v="0"/>
    <n v="0"/>
    <n v="0"/>
    <n v="0"/>
    <n v="0"/>
    <n v="0"/>
    <n v="0"/>
    <n v="2"/>
    <n v="0"/>
    <n v="7"/>
    <n v="1"/>
    <n v="3"/>
    <n v="0"/>
    <n v="0"/>
    <n v="0"/>
    <n v="0"/>
    <n v="0"/>
    <n v="0"/>
    <n v="0"/>
    <n v="4"/>
    <n v="4"/>
    <n v="4"/>
    <n v="1"/>
  </r>
  <r>
    <s v="08DES0042H"/>
    <n v="1"/>
    <s v="MATUTINO"/>
    <s v="EMILIANO ZAPATA"/>
    <n v="8"/>
    <s v="CHIHUAHUA"/>
    <n v="8"/>
    <s v="CHIHUAHUA"/>
    <n v="58"/>
    <x v="36"/>
    <x v="7"/>
    <n v="8"/>
    <s v="BOQUILLA DE BABISAS (LA BOQUILLA DE CONCHOS)"/>
    <s v="CALLE GABINO ESTRADA"/>
    <n v="10"/>
    <s v="PÚBLICO"/>
    <x v="0"/>
    <n v="2"/>
    <s v="BÁSICA"/>
    <n v="3"/>
    <x v="1"/>
    <n v="1"/>
    <x v="0"/>
    <n v="0"/>
    <s v="NO APLICA"/>
    <n v="0"/>
    <s v="NO APLICA"/>
    <s v="08FIS0110I"/>
    <s v="08FJE0007I"/>
    <s v="08ADG0057I"/>
    <n v="0"/>
    <n v="22"/>
    <n v="27"/>
    <n v="49"/>
    <n v="22"/>
    <n v="27"/>
    <n v="49"/>
    <n v="5"/>
    <n v="9"/>
    <n v="14"/>
    <n v="7"/>
    <n v="3"/>
    <n v="10"/>
    <n v="7"/>
    <n v="3"/>
    <n v="10"/>
    <n v="6"/>
    <n v="9"/>
    <n v="15"/>
    <n v="12"/>
    <n v="9"/>
    <n v="21"/>
    <n v="0"/>
    <n v="0"/>
    <n v="0"/>
    <n v="0"/>
    <n v="0"/>
    <n v="0"/>
    <n v="0"/>
    <n v="0"/>
    <n v="0"/>
    <n v="25"/>
    <n v="21"/>
    <n v="46"/>
    <n v="1"/>
    <n v="1"/>
    <n v="1"/>
    <n v="0"/>
    <n v="0"/>
    <n v="0"/>
    <n v="0"/>
    <n v="3"/>
    <n v="0"/>
    <n v="0"/>
    <n v="1"/>
    <n v="0"/>
    <n v="0"/>
    <n v="0"/>
    <n v="0"/>
    <n v="0"/>
    <n v="3"/>
    <n v="3"/>
    <n v="0"/>
    <n v="0"/>
    <n v="0"/>
    <n v="0"/>
    <n v="0"/>
    <n v="0"/>
    <n v="0"/>
    <n v="0"/>
    <n v="0"/>
    <n v="0"/>
    <n v="3"/>
    <n v="1"/>
    <n v="0"/>
    <n v="11"/>
    <n v="3"/>
    <n v="3"/>
    <n v="0"/>
    <n v="0"/>
    <n v="0"/>
    <n v="0"/>
    <n v="0"/>
    <n v="0"/>
    <n v="0"/>
    <n v="6"/>
    <n v="6"/>
    <n v="3"/>
    <n v="1"/>
  </r>
  <r>
    <s v="08DES0043G"/>
    <n v="1"/>
    <s v="MATUTINO"/>
    <s v="MARGARITA MAZA DE JUAREZ"/>
    <n v="8"/>
    <s v="CHIHUAHUA"/>
    <n v="8"/>
    <s v="CHIHUAHUA"/>
    <n v="48"/>
    <x v="23"/>
    <x v="5"/>
    <n v="64"/>
    <s v="BENITO JUĂREZ"/>
    <s v="CALLE 3A."/>
    <n v="201"/>
    <s v="PÚBLICO"/>
    <x v="0"/>
    <n v="2"/>
    <s v="BÁSICA"/>
    <n v="3"/>
    <x v="1"/>
    <n v="1"/>
    <x v="0"/>
    <n v="0"/>
    <s v="NO APLICA"/>
    <n v="0"/>
    <s v="NO APLICA"/>
    <s v="08FIS0115D"/>
    <s v="08FJE0005K"/>
    <s v="08ADG0010O"/>
    <n v="0"/>
    <n v="71"/>
    <n v="80"/>
    <n v="151"/>
    <n v="71"/>
    <n v="80"/>
    <n v="151"/>
    <n v="19"/>
    <n v="37"/>
    <n v="56"/>
    <n v="19"/>
    <n v="31"/>
    <n v="50"/>
    <n v="19"/>
    <n v="31"/>
    <n v="50"/>
    <n v="34"/>
    <n v="22"/>
    <n v="56"/>
    <n v="17"/>
    <n v="20"/>
    <n v="37"/>
    <n v="0"/>
    <n v="0"/>
    <n v="0"/>
    <n v="0"/>
    <n v="0"/>
    <n v="0"/>
    <n v="0"/>
    <n v="0"/>
    <n v="0"/>
    <n v="70"/>
    <n v="73"/>
    <n v="143"/>
    <n v="2"/>
    <n v="2"/>
    <n v="2"/>
    <n v="0"/>
    <n v="0"/>
    <n v="0"/>
    <n v="0"/>
    <n v="6"/>
    <n v="0"/>
    <n v="0"/>
    <n v="0"/>
    <n v="1"/>
    <n v="0"/>
    <n v="0"/>
    <n v="0"/>
    <n v="0"/>
    <n v="2"/>
    <n v="3"/>
    <n v="0"/>
    <n v="0"/>
    <n v="1"/>
    <n v="0"/>
    <n v="0"/>
    <n v="1"/>
    <n v="0"/>
    <n v="0"/>
    <n v="0"/>
    <n v="1"/>
    <n v="2"/>
    <n v="1"/>
    <n v="0"/>
    <n v="12"/>
    <n v="3"/>
    <n v="5"/>
    <n v="0"/>
    <n v="0"/>
    <n v="0"/>
    <n v="0"/>
    <n v="0"/>
    <n v="0"/>
    <n v="0"/>
    <n v="8"/>
    <n v="8"/>
    <n v="8"/>
    <n v="1"/>
  </r>
  <r>
    <s v="08DES0044F"/>
    <n v="1"/>
    <s v="MATUTINO"/>
    <s v="JOSE DE JESUS GUERRERO RIOS"/>
    <n v="8"/>
    <s v="CHIHUAHUA"/>
    <n v="8"/>
    <s v="CHIHUAHUA"/>
    <n v="61"/>
    <x v="43"/>
    <x v="2"/>
    <n v="1"/>
    <s v="SAN FRANCISCO JAVIER DE SATEVĂ“"/>
    <s v="CALLE 2A. "/>
    <n v="0"/>
    <s v="PÚBLICO"/>
    <x v="0"/>
    <n v="2"/>
    <s v="BÁSICA"/>
    <n v="3"/>
    <x v="1"/>
    <n v="1"/>
    <x v="0"/>
    <n v="0"/>
    <s v="NO APLICA"/>
    <n v="0"/>
    <s v="NO APLICA"/>
    <s v="08FIS0121O"/>
    <s v="08FJE0001O"/>
    <s v="08ADG0046C"/>
    <n v="0"/>
    <n v="70"/>
    <n v="83"/>
    <n v="153"/>
    <n v="70"/>
    <n v="83"/>
    <n v="153"/>
    <n v="22"/>
    <n v="34"/>
    <n v="56"/>
    <n v="23"/>
    <n v="30"/>
    <n v="53"/>
    <n v="23"/>
    <n v="30"/>
    <n v="53"/>
    <n v="20"/>
    <n v="19"/>
    <n v="39"/>
    <n v="24"/>
    <n v="35"/>
    <n v="59"/>
    <n v="0"/>
    <n v="0"/>
    <n v="0"/>
    <n v="0"/>
    <n v="0"/>
    <n v="0"/>
    <n v="0"/>
    <n v="0"/>
    <n v="0"/>
    <n v="67"/>
    <n v="84"/>
    <n v="151"/>
    <n v="3"/>
    <n v="2"/>
    <n v="2"/>
    <n v="0"/>
    <n v="0"/>
    <n v="0"/>
    <n v="0"/>
    <n v="7"/>
    <n v="0"/>
    <n v="0"/>
    <n v="0"/>
    <n v="1"/>
    <n v="1"/>
    <n v="0"/>
    <n v="0"/>
    <n v="0"/>
    <n v="2"/>
    <n v="5"/>
    <n v="0"/>
    <n v="0"/>
    <n v="0"/>
    <n v="1"/>
    <n v="0"/>
    <n v="0"/>
    <n v="1"/>
    <n v="0"/>
    <n v="0"/>
    <n v="0"/>
    <n v="3"/>
    <n v="4"/>
    <n v="0"/>
    <n v="18"/>
    <n v="3"/>
    <n v="6"/>
    <n v="0"/>
    <n v="0"/>
    <n v="0"/>
    <n v="0"/>
    <n v="0"/>
    <n v="0"/>
    <n v="0"/>
    <n v="9"/>
    <n v="9"/>
    <n v="8"/>
    <n v="1"/>
  </r>
  <r>
    <s v="08DES0046D"/>
    <n v="1"/>
    <s v="MATUTINO"/>
    <s v="SECUNDARIA GENERAL ES-34"/>
    <n v="8"/>
    <s v="CHIHUAHUA"/>
    <n v="8"/>
    <s v="CHIHUAHUA"/>
    <n v="7"/>
    <x v="48"/>
    <x v="8"/>
    <n v="1"/>
    <s v="MARIANO BALLEZA"/>
    <s v="PROLONGACIĂ“N INDEPENDENCIA"/>
    <n v="0"/>
    <s v="PÚBLICO"/>
    <x v="0"/>
    <n v="2"/>
    <s v="BÁSICA"/>
    <n v="3"/>
    <x v="1"/>
    <n v="1"/>
    <x v="0"/>
    <n v="0"/>
    <s v="NO APLICA"/>
    <n v="0"/>
    <s v="NO APLICA"/>
    <s v="08FIS0112G"/>
    <s v="08FJE0006J"/>
    <s v="08ADG0006B"/>
    <n v="0"/>
    <n v="37"/>
    <n v="90"/>
    <n v="127"/>
    <n v="37"/>
    <n v="90"/>
    <n v="127"/>
    <n v="11"/>
    <n v="38"/>
    <n v="49"/>
    <n v="22"/>
    <n v="26"/>
    <n v="48"/>
    <n v="22"/>
    <n v="26"/>
    <n v="48"/>
    <n v="17"/>
    <n v="28"/>
    <n v="45"/>
    <n v="10"/>
    <n v="22"/>
    <n v="32"/>
    <n v="0"/>
    <n v="0"/>
    <n v="0"/>
    <n v="0"/>
    <n v="0"/>
    <n v="0"/>
    <n v="0"/>
    <n v="0"/>
    <n v="0"/>
    <n v="49"/>
    <n v="76"/>
    <n v="125"/>
    <n v="2"/>
    <n v="2"/>
    <n v="2"/>
    <n v="0"/>
    <n v="0"/>
    <n v="0"/>
    <n v="0"/>
    <n v="6"/>
    <n v="0"/>
    <n v="0"/>
    <n v="0"/>
    <n v="1"/>
    <n v="0"/>
    <n v="1"/>
    <n v="0"/>
    <n v="0"/>
    <n v="1"/>
    <n v="7"/>
    <n v="0"/>
    <n v="0"/>
    <n v="1"/>
    <n v="0"/>
    <n v="0"/>
    <n v="0"/>
    <n v="0"/>
    <n v="0"/>
    <n v="0"/>
    <n v="0"/>
    <n v="4"/>
    <n v="4"/>
    <n v="0"/>
    <n v="19"/>
    <n v="2"/>
    <n v="7"/>
    <n v="0"/>
    <n v="0"/>
    <n v="0"/>
    <n v="0"/>
    <n v="0"/>
    <n v="0"/>
    <n v="0"/>
    <n v="9"/>
    <n v="8"/>
    <n v="8"/>
    <n v="1"/>
  </r>
  <r>
    <s v="08DES0047C"/>
    <n v="1"/>
    <s v="MATUTINO"/>
    <s v="SECUNDARIA GENERAL ES-33"/>
    <n v="8"/>
    <s v="CHIHUAHUA"/>
    <n v="8"/>
    <s v="CHIHUAHUA"/>
    <n v="29"/>
    <x v="3"/>
    <x v="3"/>
    <n v="1"/>
    <s v="GUADALUPE Y CALVO"/>
    <s v="CAMINO AL CECYT"/>
    <n v="0"/>
    <s v="PÚBLICO"/>
    <x v="0"/>
    <n v="2"/>
    <s v="BÁSICA"/>
    <n v="3"/>
    <x v="1"/>
    <n v="1"/>
    <x v="0"/>
    <n v="0"/>
    <s v="NO APLICA"/>
    <n v="0"/>
    <s v="NO APLICA"/>
    <s v="08FIS0113F"/>
    <s v="08FJE0006J"/>
    <s v="08ADG0007A"/>
    <n v="0"/>
    <n v="140"/>
    <n v="172"/>
    <n v="312"/>
    <n v="140"/>
    <n v="172"/>
    <n v="312"/>
    <n v="51"/>
    <n v="51"/>
    <n v="102"/>
    <n v="71"/>
    <n v="57"/>
    <n v="128"/>
    <n v="73"/>
    <n v="58"/>
    <n v="131"/>
    <n v="64"/>
    <n v="64"/>
    <n v="128"/>
    <n v="30"/>
    <n v="59"/>
    <n v="89"/>
    <n v="0"/>
    <n v="0"/>
    <n v="0"/>
    <n v="0"/>
    <n v="0"/>
    <n v="0"/>
    <n v="0"/>
    <n v="0"/>
    <n v="0"/>
    <n v="167"/>
    <n v="181"/>
    <n v="348"/>
    <n v="4"/>
    <n v="4"/>
    <n v="4"/>
    <n v="0"/>
    <n v="0"/>
    <n v="0"/>
    <n v="0"/>
    <n v="12"/>
    <n v="0"/>
    <n v="0"/>
    <n v="0"/>
    <n v="1"/>
    <n v="1"/>
    <n v="0"/>
    <n v="0"/>
    <n v="0"/>
    <n v="5"/>
    <n v="8"/>
    <n v="0"/>
    <n v="0"/>
    <n v="1"/>
    <n v="0"/>
    <n v="1"/>
    <n v="0"/>
    <n v="0"/>
    <n v="0"/>
    <n v="0"/>
    <n v="0"/>
    <n v="3"/>
    <n v="3"/>
    <n v="0"/>
    <n v="23"/>
    <n v="7"/>
    <n v="8"/>
    <n v="0"/>
    <n v="0"/>
    <n v="0"/>
    <n v="0"/>
    <n v="0"/>
    <n v="0"/>
    <n v="0"/>
    <n v="15"/>
    <n v="16"/>
    <n v="14"/>
    <n v="1"/>
  </r>
  <r>
    <s v="08DES0048B"/>
    <n v="1"/>
    <s v="MATUTINO"/>
    <s v="ESTIRPE DE GENERALES"/>
    <n v="8"/>
    <s v="CHIHUAHUA"/>
    <n v="8"/>
    <s v="CHIHUAHUA"/>
    <n v="2"/>
    <x v="14"/>
    <x v="2"/>
    <n v="1"/>
    <s v="JUAN ALDAMA"/>
    <s v="CALLE CAMILO TORRES"/>
    <n v="0"/>
    <s v="PÚBLICO"/>
    <x v="0"/>
    <n v="2"/>
    <s v="BÁSICA"/>
    <n v="3"/>
    <x v="1"/>
    <n v="1"/>
    <x v="0"/>
    <n v="0"/>
    <s v="NO APLICA"/>
    <n v="0"/>
    <s v="NO APLICA"/>
    <s v="08FIS0107V"/>
    <s v="08FJE0001O"/>
    <s v="08ADG0046C"/>
    <n v="0"/>
    <n v="265"/>
    <n v="258"/>
    <n v="523"/>
    <n v="265"/>
    <n v="258"/>
    <n v="523"/>
    <n v="76"/>
    <n v="78"/>
    <n v="154"/>
    <n v="91"/>
    <n v="122"/>
    <n v="213"/>
    <n v="94"/>
    <n v="124"/>
    <n v="218"/>
    <n v="89"/>
    <n v="87"/>
    <n v="176"/>
    <n v="87"/>
    <n v="89"/>
    <n v="176"/>
    <n v="0"/>
    <n v="0"/>
    <n v="0"/>
    <n v="0"/>
    <n v="0"/>
    <n v="0"/>
    <n v="0"/>
    <n v="0"/>
    <n v="0"/>
    <n v="270"/>
    <n v="300"/>
    <n v="570"/>
    <n v="6"/>
    <n v="6"/>
    <n v="6"/>
    <n v="0"/>
    <n v="0"/>
    <n v="0"/>
    <n v="0"/>
    <n v="18"/>
    <n v="0"/>
    <n v="0"/>
    <n v="1"/>
    <n v="0"/>
    <n v="1"/>
    <n v="0"/>
    <n v="0"/>
    <n v="0"/>
    <n v="5"/>
    <n v="11"/>
    <n v="0"/>
    <n v="0"/>
    <n v="1"/>
    <n v="0"/>
    <n v="1"/>
    <n v="2"/>
    <n v="1"/>
    <n v="1"/>
    <n v="0"/>
    <n v="1"/>
    <n v="6"/>
    <n v="10"/>
    <n v="0"/>
    <n v="41"/>
    <n v="8"/>
    <n v="15"/>
    <n v="0"/>
    <n v="0"/>
    <n v="0"/>
    <n v="0"/>
    <n v="0"/>
    <n v="0"/>
    <n v="0"/>
    <n v="23"/>
    <n v="18"/>
    <n v="18"/>
    <n v="1"/>
  </r>
  <r>
    <s v="08DES0049A"/>
    <n v="1"/>
    <s v="MATUTINO"/>
    <s v="VICENTE RIVA PALACIO"/>
    <n v="8"/>
    <s v="CHIHUAHUA"/>
    <n v="8"/>
    <s v="CHIHUAHUA"/>
    <n v="54"/>
    <x v="61"/>
    <x v="2"/>
    <n v="1"/>
    <s v="SAN ANDRĂ‰S"/>
    <s v="NINGUNO NINGUNO"/>
    <n v="0"/>
    <s v="PÚBLICO"/>
    <x v="0"/>
    <n v="2"/>
    <s v="BÁSICA"/>
    <n v="3"/>
    <x v="1"/>
    <n v="1"/>
    <x v="0"/>
    <n v="0"/>
    <s v="NO APLICA"/>
    <n v="0"/>
    <s v="NO APLICA"/>
    <s v="08FIS0121O"/>
    <s v="08FJE0001O"/>
    <s v="08ADG0046C"/>
    <n v="0"/>
    <n v="33"/>
    <n v="33"/>
    <n v="66"/>
    <n v="33"/>
    <n v="33"/>
    <n v="66"/>
    <n v="9"/>
    <n v="12"/>
    <n v="21"/>
    <n v="18"/>
    <n v="5"/>
    <n v="23"/>
    <n v="18"/>
    <n v="5"/>
    <n v="23"/>
    <n v="14"/>
    <n v="12"/>
    <n v="26"/>
    <n v="9"/>
    <n v="9"/>
    <n v="18"/>
    <n v="0"/>
    <n v="0"/>
    <n v="0"/>
    <n v="0"/>
    <n v="0"/>
    <n v="0"/>
    <n v="0"/>
    <n v="0"/>
    <n v="0"/>
    <n v="41"/>
    <n v="26"/>
    <n v="67"/>
    <n v="1"/>
    <n v="1"/>
    <n v="1"/>
    <n v="0"/>
    <n v="0"/>
    <n v="0"/>
    <n v="0"/>
    <n v="3"/>
    <n v="0"/>
    <n v="0"/>
    <n v="1"/>
    <n v="0"/>
    <n v="0"/>
    <n v="0"/>
    <n v="0"/>
    <n v="0"/>
    <n v="0"/>
    <n v="3"/>
    <n v="0"/>
    <n v="0"/>
    <n v="1"/>
    <n v="0"/>
    <n v="0"/>
    <n v="0"/>
    <n v="0"/>
    <n v="0"/>
    <n v="0"/>
    <n v="0"/>
    <n v="1"/>
    <n v="1"/>
    <n v="0"/>
    <n v="7"/>
    <n v="1"/>
    <n v="3"/>
    <n v="0"/>
    <n v="0"/>
    <n v="0"/>
    <n v="0"/>
    <n v="0"/>
    <n v="0"/>
    <n v="0"/>
    <n v="4"/>
    <n v="4"/>
    <n v="3"/>
    <n v="1"/>
  </r>
  <r>
    <s v="08DES0050Q"/>
    <n v="1"/>
    <s v="MATUTINO"/>
    <s v="HERMANOS FLORES MAGON"/>
    <n v="8"/>
    <s v="CHIHUAHUA"/>
    <n v="8"/>
    <s v="CHIHUAHUA"/>
    <n v="25"/>
    <x v="63"/>
    <x v="9"/>
    <n v="12"/>
    <s v="PEĂ‘A BLANCA"/>
    <s v="AVENIDA FRANCISCO SARABIA"/>
    <n v="517"/>
    <s v="PÚBLICO"/>
    <x v="0"/>
    <n v="2"/>
    <s v="BÁSICA"/>
    <n v="3"/>
    <x v="1"/>
    <n v="1"/>
    <x v="0"/>
    <n v="0"/>
    <s v="NO APLICA"/>
    <n v="0"/>
    <s v="NO APLICA"/>
    <s v="08FIS0115D"/>
    <s v="08FJE0005K"/>
    <s v="08ADG0055K"/>
    <n v="0"/>
    <n v="100"/>
    <n v="81"/>
    <n v="181"/>
    <n v="100"/>
    <n v="81"/>
    <n v="181"/>
    <n v="33"/>
    <n v="33"/>
    <n v="66"/>
    <n v="27"/>
    <n v="22"/>
    <n v="49"/>
    <n v="27"/>
    <n v="22"/>
    <n v="49"/>
    <n v="37"/>
    <n v="24"/>
    <n v="61"/>
    <n v="28"/>
    <n v="26"/>
    <n v="54"/>
    <n v="0"/>
    <n v="0"/>
    <n v="0"/>
    <n v="0"/>
    <n v="0"/>
    <n v="0"/>
    <n v="0"/>
    <n v="0"/>
    <n v="0"/>
    <n v="92"/>
    <n v="72"/>
    <n v="164"/>
    <n v="3"/>
    <n v="3"/>
    <n v="3"/>
    <n v="0"/>
    <n v="0"/>
    <n v="0"/>
    <n v="0"/>
    <n v="9"/>
    <n v="0"/>
    <n v="0"/>
    <n v="0"/>
    <n v="1"/>
    <n v="1"/>
    <n v="0"/>
    <n v="0"/>
    <n v="0"/>
    <n v="4"/>
    <n v="4"/>
    <n v="0"/>
    <n v="0"/>
    <n v="1"/>
    <n v="0"/>
    <n v="0"/>
    <n v="0"/>
    <n v="1"/>
    <n v="0"/>
    <n v="0"/>
    <n v="1"/>
    <n v="3"/>
    <n v="3"/>
    <n v="0"/>
    <n v="19"/>
    <n v="6"/>
    <n v="5"/>
    <n v="0"/>
    <n v="0"/>
    <n v="0"/>
    <n v="0"/>
    <n v="0"/>
    <n v="0"/>
    <n v="0"/>
    <n v="11"/>
    <n v="11"/>
    <n v="11"/>
    <n v="1"/>
  </r>
  <r>
    <s v="08DES0051P"/>
    <n v="1"/>
    <s v="MATUTINO"/>
    <s v="SECUNDARIA GENERAL ES-43"/>
    <n v="8"/>
    <s v="CHIHUAHUA"/>
    <n v="8"/>
    <s v="CHIHUAHUA"/>
    <n v="53"/>
    <x v="38"/>
    <x v="0"/>
    <n v="1"/>
    <s v="PRAXEDIS G. GUERRERO"/>
    <s v="CALLE CARRETERA JUAREZ-PORVENIR KILOMETRO 59"/>
    <n v="0"/>
    <s v="PÚBLICO"/>
    <x v="0"/>
    <n v="2"/>
    <s v="BÁSICA"/>
    <n v="3"/>
    <x v="1"/>
    <n v="1"/>
    <x v="0"/>
    <n v="0"/>
    <s v="NO APLICA"/>
    <n v="0"/>
    <s v="NO APLICA"/>
    <s v="08FIS0122N"/>
    <s v="08FJE0004L"/>
    <s v="08ADG0005C"/>
    <n v="0"/>
    <n v="75"/>
    <n v="82"/>
    <n v="157"/>
    <n v="75"/>
    <n v="82"/>
    <n v="157"/>
    <n v="32"/>
    <n v="27"/>
    <n v="59"/>
    <n v="30"/>
    <n v="21"/>
    <n v="51"/>
    <n v="30"/>
    <n v="21"/>
    <n v="51"/>
    <n v="24"/>
    <n v="23"/>
    <n v="47"/>
    <n v="24"/>
    <n v="28"/>
    <n v="52"/>
    <n v="0"/>
    <n v="0"/>
    <n v="0"/>
    <n v="0"/>
    <n v="0"/>
    <n v="0"/>
    <n v="0"/>
    <n v="0"/>
    <n v="0"/>
    <n v="78"/>
    <n v="72"/>
    <n v="150"/>
    <n v="3"/>
    <n v="2"/>
    <n v="2"/>
    <n v="0"/>
    <n v="0"/>
    <n v="0"/>
    <n v="0"/>
    <n v="7"/>
    <n v="0"/>
    <n v="0"/>
    <n v="1"/>
    <n v="0"/>
    <n v="0"/>
    <n v="1"/>
    <n v="0"/>
    <n v="0"/>
    <n v="6"/>
    <n v="1"/>
    <n v="0"/>
    <n v="0"/>
    <n v="1"/>
    <n v="0"/>
    <n v="0"/>
    <n v="0"/>
    <n v="0"/>
    <n v="0"/>
    <n v="0"/>
    <n v="0"/>
    <n v="2"/>
    <n v="4"/>
    <n v="0"/>
    <n v="16"/>
    <n v="7"/>
    <n v="1"/>
    <n v="0"/>
    <n v="0"/>
    <n v="0"/>
    <n v="0"/>
    <n v="0"/>
    <n v="0"/>
    <n v="0"/>
    <n v="8"/>
    <n v="8"/>
    <n v="8"/>
    <n v="1"/>
  </r>
  <r>
    <s v="08DES0052O"/>
    <n v="1"/>
    <s v="MATUTINO"/>
    <s v="SECUNDARIA GENERAL ES-44"/>
    <n v="8"/>
    <s v="CHIHUAHUA"/>
    <n v="8"/>
    <s v="CHIHUAHUA"/>
    <n v="65"/>
    <x v="7"/>
    <x v="1"/>
    <n v="1"/>
    <s v="URIQUE"/>
    <s v="CALLE URIQUE"/>
    <n v="0"/>
    <s v="PÚBLICO"/>
    <x v="0"/>
    <n v="2"/>
    <s v="BÁSICA"/>
    <n v="3"/>
    <x v="1"/>
    <n v="1"/>
    <x v="0"/>
    <n v="0"/>
    <s v="NO APLICA"/>
    <n v="0"/>
    <s v="NO APLICA"/>
    <s v="08FIS0116C"/>
    <s v="08FJE0005K"/>
    <s v="08ADG0003E"/>
    <n v="0"/>
    <n v="39"/>
    <n v="47"/>
    <n v="86"/>
    <n v="39"/>
    <n v="47"/>
    <n v="86"/>
    <n v="10"/>
    <n v="19"/>
    <n v="29"/>
    <n v="15"/>
    <n v="16"/>
    <n v="31"/>
    <n v="15"/>
    <n v="16"/>
    <n v="31"/>
    <n v="15"/>
    <n v="12"/>
    <n v="27"/>
    <n v="13"/>
    <n v="15"/>
    <n v="28"/>
    <n v="0"/>
    <n v="0"/>
    <n v="0"/>
    <n v="0"/>
    <n v="0"/>
    <n v="0"/>
    <n v="0"/>
    <n v="0"/>
    <n v="0"/>
    <n v="43"/>
    <n v="43"/>
    <n v="86"/>
    <n v="2"/>
    <n v="2"/>
    <n v="2"/>
    <n v="0"/>
    <n v="0"/>
    <n v="0"/>
    <n v="0"/>
    <n v="6"/>
    <n v="0"/>
    <n v="0"/>
    <n v="0"/>
    <n v="1"/>
    <n v="0"/>
    <n v="1"/>
    <n v="0"/>
    <n v="0"/>
    <n v="4"/>
    <n v="1"/>
    <n v="0"/>
    <n v="0"/>
    <n v="0"/>
    <n v="1"/>
    <n v="0"/>
    <n v="0"/>
    <n v="1"/>
    <n v="0"/>
    <n v="0"/>
    <n v="0"/>
    <n v="1"/>
    <n v="1"/>
    <n v="0"/>
    <n v="11"/>
    <n v="5"/>
    <n v="2"/>
    <n v="0"/>
    <n v="0"/>
    <n v="0"/>
    <n v="0"/>
    <n v="0"/>
    <n v="0"/>
    <n v="0"/>
    <n v="7"/>
    <n v="11"/>
    <n v="8"/>
    <n v="1"/>
  </r>
  <r>
    <s v="08DES0053N"/>
    <n v="1"/>
    <s v="MATUTINO"/>
    <s v="HEROES DE REFORMA"/>
    <n v="8"/>
    <s v="CHIHUAHUA"/>
    <n v="8"/>
    <s v="CHIHUAHUA"/>
    <n v="42"/>
    <x v="66"/>
    <x v="10"/>
    <n v="1"/>
    <s v="MANUEL BENAVIDES"/>
    <s v="CALLE SICOMORO "/>
    <n v="0"/>
    <s v="PÚBLICO"/>
    <x v="0"/>
    <n v="2"/>
    <s v="BÁSICA"/>
    <n v="3"/>
    <x v="1"/>
    <n v="1"/>
    <x v="0"/>
    <n v="0"/>
    <s v="NO APLICA"/>
    <n v="0"/>
    <s v="NO APLICA"/>
    <s v="08FIS0107V"/>
    <s v="08FJE0001O"/>
    <s v="08ADG0056J"/>
    <n v="0"/>
    <n v="18"/>
    <n v="23"/>
    <n v="41"/>
    <n v="18"/>
    <n v="23"/>
    <n v="41"/>
    <n v="3"/>
    <n v="9"/>
    <n v="12"/>
    <n v="5"/>
    <n v="10"/>
    <n v="15"/>
    <n v="5"/>
    <n v="10"/>
    <n v="15"/>
    <n v="9"/>
    <n v="7"/>
    <n v="16"/>
    <n v="6"/>
    <n v="6"/>
    <n v="12"/>
    <n v="0"/>
    <n v="0"/>
    <n v="0"/>
    <n v="0"/>
    <n v="0"/>
    <n v="0"/>
    <n v="0"/>
    <n v="0"/>
    <n v="0"/>
    <n v="20"/>
    <n v="23"/>
    <n v="43"/>
    <n v="1"/>
    <n v="1"/>
    <n v="1"/>
    <n v="0"/>
    <n v="0"/>
    <n v="0"/>
    <n v="0"/>
    <n v="3"/>
    <n v="0"/>
    <n v="0"/>
    <n v="1"/>
    <n v="0"/>
    <n v="0"/>
    <n v="0"/>
    <n v="0"/>
    <n v="0"/>
    <n v="1"/>
    <n v="2"/>
    <n v="0"/>
    <n v="0"/>
    <n v="0"/>
    <n v="0"/>
    <n v="0"/>
    <n v="0"/>
    <n v="0"/>
    <n v="0"/>
    <n v="0"/>
    <n v="0"/>
    <n v="1"/>
    <n v="1"/>
    <n v="0"/>
    <n v="6"/>
    <n v="1"/>
    <n v="2"/>
    <n v="0"/>
    <n v="0"/>
    <n v="0"/>
    <n v="0"/>
    <n v="0"/>
    <n v="0"/>
    <n v="0"/>
    <n v="3"/>
    <n v="3"/>
    <n v="3"/>
    <n v="1"/>
  </r>
  <r>
    <s v="08DES0054M"/>
    <n v="1"/>
    <s v="MATUTINO"/>
    <s v="VICENTE GUERRERO"/>
    <n v="8"/>
    <s v="CHIHUAHUA"/>
    <n v="8"/>
    <s v="CHIHUAHUA"/>
    <n v="5"/>
    <x v="21"/>
    <x v="4"/>
    <n v="1"/>
    <s v="ASCENSIĂ“N"/>
    <s v="CALLE KILOMETRO 172.5 CARRETERA A JANOS"/>
    <n v="2208"/>
    <s v="PÚBLICO"/>
    <x v="0"/>
    <n v="2"/>
    <s v="BÁSICA"/>
    <n v="3"/>
    <x v="1"/>
    <n v="1"/>
    <x v="0"/>
    <n v="0"/>
    <s v="NO APLICA"/>
    <n v="0"/>
    <s v="NO APLICA"/>
    <s v="08FIS0117B"/>
    <s v="08FJE0008H"/>
    <s v="08ADG0013L"/>
    <n v="0"/>
    <n v="122"/>
    <n v="148"/>
    <n v="270"/>
    <n v="115"/>
    <n v="141"/>
    <n v="256"/>
    <n v="38"/>
    <n v="49"/>
    <n v="87"/>
    <n v="46"/>
    <n v="42"/>
    <n v="88"/>
    <n v="47"/>
    <n v="44"/>
    <n v="91"/>
    <n v="36"/>
    <n v="55"/>
    <n v="91"/>
    <n v="39"/>
    <n v="38"/>
    <n v="77"/>
    <n v="0"/>
    <n v="0"/>
    <n v="0"/>
    <n v="0"/>
    <n v="0"/>
    <n v="0"/>
    <n v="0"/>
    <n v="0"/>
    <n v="0"/>
    <n v="122"/>
    <n v="137"/>
    <n v="259"/>
    <n v="3"/>
    <n v="3"/>
    <n v="3"/>
    <n v="0"/>
    <n v="0"/>
    <n v="0"/>
    <n v="0"/>
    <n v="9"/>
    <n v="0"/>
    <n v="0"/>
    <n v="1"/>
    <n v="0"/>
    <n v="0"/>
    <n v="1"/>
    <n v="0"/>
    <n v="0"/>
    <n v="3"/>
    <n v="6"/>
    <n v="0"/>
    <n v="0"/>
    <n v="1"/>
    <n v="0"/>
    <n v="1"/>
    <n v="0"/>
    <n v="0"/>
    <n v="0"/>
    <n v="0"/>
    <n v="0"/>
    <n v="3"/>
    <n v="4"/>
    <n v="0"/>
    <n v="20"/>
    <n v="5"/>
    <n v="6"/>
    <n v="0"/>
    <n v="0"/>
    <n v="0"/>
    <n v="0"/>
    <n v="0"/>
    <n v="0"/>
    <n v="0"/>
    <n v="11"/>
    <n v="11"/>
    <n v="11"/>
    <n v="1"/>
  </r>
  <r>
    <s v="08DES0055L"/>
    <n v="1"/>
    <s v="MATUTINO"/>
    <s v="ALFREDO CHAVEZ AMPARAN"/>
    <n v="8"/>
    <s v="CHIHUAHUA"/>
    <n v="8"/>
    <s v="CHIHUAHUA"/>
    <n v="44"/>
    <x v="29"/>
    <x v="6"/>
    <n v="1"/>
    <s v="MARIANO MATAMOROS"/>
    <s v="AVENIDA MATAMOROS"/>
    <n v="0"/>
    <s v="PÚBLICO"/>
    <x v="0"/>
    <n v="2"/>
    <s v="BÁSICA"/>
    <n v="3"/>
    <x v="1"/>
    <n v="1"/>
    <x v="0"/>
    <n v="0"/>
    <s v="NO APLICA"/>
    <n v="0"/>
    <s v="NO APLICA"/>
    <s v="08FIS0124L"/>
    <s v="08FJE0006J"/>
    <s v="08ADG0004D"/>
    <n v="0"/>
    <n v="88"/>
    <n v="82"/>
    <n v="170"/>
    <n v="88"/>
    <n v="82"/>
    <n v="170"/>
    <n v="24"/>
    <n v="24"/>
    <n v="48"/>
    <n v="37"/>
    <n v="32"/>
    <n v="69"/>
    <n v="37"/>
    <n v="33"/>
    <n v="70"/>
    <n v="30"/>
    <n v="27"/>
    <n v="57"/>
    <n v="32"/>
    <n v="32"/>
    <n v="64"/>
    <n v="0"/>
    <n v="0"/>
    <n v="0"/>
    <n v="0"/>
    <n v="0"/>
    <n v="0"/>
    <n v="0"/>
    <n v="0"/>
    <n v="0"/>
    <n v="99"/>
    <n v="92"/>
    <n v="191"/>
    <n v="2"/>
    <n v="2"/>
    <n v="2"/>
    <n v="0"/>
    <n v="0"/>
    <n v="0"/>
    <n v="0"/>
    <n v="6"/>
    <n v="0"/>
    <n v="0"/>
    <n v="1"/>
    <n v="0"/>
    <n v="0"/>
    <n v="0"/>
    <n v="0"/>
    <n v="0"/>
    <n v="3"/>
    <n v="2"/>
    <n v="0"/>
    <n v="0"/>
    <n v="1"/>
    <n v="0"/>
    <n v="0"/>
    <n v="0"/>
    <n v="0"/>
    <n v="0"/>
    <n v="0"/>
    <n v="2"/>
    <n v="3"/>
    <n v="2"/>
    <n v="0"/>
    <n v="14"/>
    <n v="4"/>
    <n v="4"/>
    <n v="0"/>
    <n v="0"/>
    <n v="0"/>
    <n v="0"/>
    <n v="0"/>
    <n v="0"/>
    <n v="0"/>
    <n v="8"/>
    <n v="9"/>
    <n v="9"/>
    <n v="1"/>
  </r>
  <r>
    <s v="08DES0056K"/>
    <n v="1"/>
    <s v="MATUTINO"/>
    <s v="CRUZ CHAVEZ"/>
    <n v="8"/>
    <s v="CHIHUAHUA"/>
    <n v="8"/>
    <s v="CHIHUAHUA"/>
    <n v="22"/>
    <x v="27"/>
    <x v="2"/>
    <n v="1"/>
    <s v="SAN LORENZO"/>
    <s v="CALLE BELISARIO DOMINGUEZ"/>
    <n v="0"/>
    <s v="PÚBLICO"/>
    <x v="0"/>
    <n v="2"/>
    <s v="BÁSICA"/>
    <n v="3"/>
    <x v="1"/>
    <n v="1"/>
    <x v="0"/>
    <n v="0"/>
    <s v="NO APLICA"/>
    <n v="0"/>
    <s v="NO APLICA"/>
    <s v="08FIS0121O"/>
    <s v="08FJE0001O"/>
    <s v="08ADG0046C"/>
    <n v="0"/>
    <n v="26"/>
    <n v="22"/>
    <n v="48"/>
    <n v="26"/>
    <n v="22"/>
    <n v="48"/>
    <n v="6"/>
    <n v="8"/>
    <n v="14"/>
    <n v="6"/>
    <n v="8"/>
    <n v="14"/>
    <n v="6"/>
    <n v="9"/>
    <n v="15"/>
    <n v="13"/>
    <n v="11"/>
    <n v="24"/>
    <n v="7"/>
    <n v="3"/>
    <n v="10"/>
    <n v="0"/>
    <n v="0"/>
    <n v="0"/>
    <n v="0"/>
    <n v="0"/>
    <n v="0"/>
    <n v="0"/>
    <n v="0"/>
    <n v="0"/>
    <n v="26"/>
    <n v="23"/>
    <n v="49"/>
    <n v="1"/>
    <n v="1"/>
    <n v="1"/>
    <n v="0"/>
    <n v="0"/>
    <n v="0"/>
    <n v="0"/>
    <n v="3"/>
    <n v="0"/>
    <n v="0"/>
    <n v="1"/>
    <n v="0"/>
    <n v="0"/>
    <n v="0"/>
    <n v="0"/>
    <n v="0"/>
    <n v="0"/>
    <n v="4"/>
    <n v="0"/>
    <n v="0"/>
    <n v="0"/>
    <n v="0"/>
    <n v="0"/>
    <n v="0"/>
    <n v="0"/>
    <n v="0"/>
    <n v="0"/>
    <n v="0"/>
    <n v="1"/>
    <n v="2"/>
    <n v="0"/>
    <n v="8"/>
    <n v="0"/>
    <n v="4"/>
    <n v="0"/>
    <n v="0"/>
    <n v="0"/>
    <n v="0"/>
    <n v="0"/>
    <n v="0"/>
    <n v="0"/>
    <n v="4"/>
    <n v="7"/>
    <n v="7"/>
    <n v="1"/>
  </r>
  <r>
    <s v="08DES0057J"/>
    <n v="1"/>
    <s v="MATUTINO"/>
    <s v="FRANCISCO VILLA"/>
    <n v="8"/>
    <s v="CHIHUAHUA"/>
    <n v="8"/>
    <s v="CHIHUAHUA"/>
    <n v="3"/>
    <x v="30"/>
    <x v="6"/>
    <n v="86"/>
    <s v="PUEBLITO DE ALLENDE"/>
    <s v="CALLE CONSTITUCION"/>
    <n v="5"/>
    <s v="PÚBLICO"/>
    <x v="0"/>
    <n v="2"/>
    <s v="BÁSICA"/>
    <n v="3"/>
    <x v="1"/>
    <n v="1"/>
    <x v="0"/>
    <n v="0"/>
    <s v="NO APLICA"/>
    <n v="0"/>
    <s v="NO APLICA"/>
    <s v="08FIS0111H"/>
    <s v="08FJE0006J"/>
    <s v="08ADG0004D"/>
    <n v="0"/>
    <n v="46"/>
    <n v="60"/>
    <n v="106"/>
    <n v="46"/>
    <n v="60"/>
    <n v="106"/>
    <n v="12"/>
    <n v="21"/>
    <n v="33"/>
    <n v="17"/>
    <n v="17"/>
    <n v="34"/>
    <n v="17"/>
    <n v="17"/>
    <n v="34"/>
    <n v="19"/>
    <n v="19"/>
    <n v="38"/>
    <n v="14"/>
    <n v="20"/>
    <n v="34"/>
    <n v="0"/>
    <n v="0"/>
    <n v="0"/>
    <n v="0"/>
    <n v="0"/>
    <n v="0"/>
    <n v="0"/>
    <n v="0"/>
    <n v="0"/>
    <n v="50"/>
    <n v="56"/>
    <n v="106"/>
    <n v="2"/>
    <n v="2"/>
    <n v="2"/>
    <n v="0"/>
    <n v="0"/>
    <n v="0"/>
    <n v="0"/>
    <n v="6"/>
    <n v="0"/>
    <n v="0"/>
    <n v="0"/>
    <n v="1"/>
    <n v="0"/>
    <n v="0"/>
    <n v="0"/>
    <n v="0"/>
    <n v="0"/>
    <n v="4"/>
    <n v="0"/>
    <n v="0"/>
    <n v="1"/>
    <n v="0"/>
    <n v="0"/>
    <n v="0"/>
    <n v="0"/>
    <n v="1"/>
    <n v="0"/>
    <n v="1"/>
    <n v="4"/>
    <n v="1"/>
    <n v="0"/>
    <n v="13"/>
    <n v="1"/>
    <n v="6"/>
    <n v="0"/>
    <n v="0"/>
    <n v="0"/>
    <n v="0"/>
    <n v="0"/>
    <n v="0"/>
    <n v="0"/>
    <n v="7"/>
    <n v="6"/>
    <n v="6"/>
    <n v="1"/>
  </r>
  <r>
    <s v="08DES0058I"/>
    <n v="1"/>
    <s v="MATUTINO"/>
    <s v="SECUNDARIA GENERAL ES-46"/>
    <n v="8"/>
    <s v="CHIHUAHUA"/>
    <n v="8"/>
    <s v="CHIHUAHUA"/>
    <n v="43"/>
    <x v="60"/>
    <x v="9"/>
    <n v="1"/>
    <s v="MATACHĂŤ"/>
    <s v="CALLE ABASOLO"/>
    <n v="905"/>
    <s v="PÚBLICO"/>
    <x v="0"/>
    <n v="2"/>
    <s v="BÁSICA"/>
    <n v="3"/>
    <x v="1"/>
    <n v="1"/>
    <x v="0"/>
    <n v="0"/>
    <s v="NO APLICA"/>
    <n v="0"/>
    <s v="NO APLICA"/>
    <s v="08FIS0119Z"/>
    <s v="08FJE0005K"/>
    <s v="08ADG0055K"/>
    <n v="0"/>
    <n v="35"/>
    <n v="33"/>
    <n v="68"/>
    <n v="35"/>
    <n v="33"/>
    <n v="68"/>
    <n v="15"/>
    <n v="12"/>
    <n v="27"/>
    <n v="15"/>
    <n v="6"/>
    <n v="21"/>
    <n v="15"/>
    <n v="6"/>
    <n v="21"/>
    <n v="10"/>
    <n v="7"/>
    <n v="17"/>
    <n v="11"/>
    <n v="11"/>
    <n v="22"/>
    <n v="0"/>
    <n v="0"/>
    <n v="0"/>
    <n v="0"/>
    <n v="0"/>
    <n v="0"/>
    <n v="0"/>
    <n v="0"/>
    <n v="0"/>
    <n v="36"/>
    <n v="24"/>
    <n v="60"/>
    <n v="1"/>
    <n v="1"/>
    <n v="1"/>
    <n v="0"/>
    <n v="0"/>
    <n v="0"/>
    <n v="0"/>
    <n v="3"/>
    <n v="0"/>
    <n v="0"/>
    <n v="1"/>
    <n v="0"/>
    <n v="0"/>
    <n v="0"/>
    <n v="0"/>
    <n v="0"/>
    <n v="1"/>
    <n v="4"/>
    <n v="0"/>
    <n v="0"/>
    <n v="0"/>
    <n v="0"/>
    <n v="0"/>
    <n v="0"/>
    <n v="0"/>
    <n v="0"/>
    <n v="0"/>
    <n v="0"/>
    <n v="1"/>
    <n v="1"/>
    <n v="0"/>
    <n v="8"/>
    <n v="1"/>
    <n v="4"/>
    <n v="0"/>
    <n v="0"/>
    <n v="0"/>
    <n v="0"/>
    <n v="0"/>
    <n v="0"/>
    <n v="0"/>
    <n v="5"/>
    <n v="6"/>
    <n v="5"/>
    <n v="1"/>
  </r>
  <r>
    <s v="08DES0059H"/>
    <n v="1"/>
    <s v="MATUTINO"/>
    <s v="SECUNDARIA GENERAL ES-49"/>
    <n v="8"/>
    <s v="CHIHUAHUA"/>
    <n v="8"/>
    <s v="CHIHUAHUA"/>
    <n v="27"/>
    <x v="9"/>
    <x v="8"/>
    <n v="70"/>
    <s v="ROCHEACHI"/>
    <s v="NINGUNO NINGUNO"/>
    <n v="0"/>
    <s v="PÚBLICO"/>
    <x v="0"/>
    <n v="2"/>
    <s v="BÁSICA"/>
    <n v="3"/>
    <x v="1"/>
    <n v="1"/>
    <x v="0"/>
    <n v="0"/>
    <s v="NO APLICA"/>
    <n v="0"/>
    <s v="NO APLICA"/>
    <s v="08FIS0112G"/>
    <s v="08FJE0006J"/>
    <s v="08ADG0006B"/>
    <n v="0"/>
    <n v="40"/>
    <n v="32"/>
    <n v="72"/>
    <n v="40"/>
    <n v="32"/>
    <n v="72"/>
    <n v="10"/>
    <n v="7"/>
    <n v="17"/>
    <n v="8"/>
    <n v="10"/>
    <n v="18"/>
    <n v="8"/>
    <n v="10"/>
    <n v="18"/>
    <n v="15"/>
    <n v="15"/>
    <n v="30"/>
    <n v="15"/>
    <n v="11"/>
    <n v="26"/>
    <n v="0"/>
    <n v="0"/>
    <n v="0"/>
    <n v="0"/>
    <n v="0"/>
    <n v="0"/>
    <n v="0"/>
    <n v="0"/>
    <n v="0"/>
    <n v="38"/>
    <n v="36"/>
    <n v="74"/>
    <n v="1"/>
    <n v="1"/>
    <n v="1"/>
    <n v="0"/>
    <n v="0"/>
    <n v="0"/>
    <n v="0"/>
    <n v="3"/>
    <n v="0"/>
    <n v="0"/>
    <n v="0"/>
    <n v="1"/>
    <n v="0"/>
    <n v="0"/>
    <n v="0"/>
    <n v="0"/>
    <n v="1"/>
    <n v="2"/>
    <n v="0"/>
    <n v="0"/>
    <n v="1"/>
    <n v="0"/>
    <n v="0"/>
    <n v="0"/>
    <n v="0"/>
    <n v="0"/>
    <n v="0"/>
    <n v="0"/>
    <n v="2"/>
    <n v="1"/>
    <n v="0"/>
    <n v="8"/>
    <n v="2"/>
    <n v="2"/>
    <n v="0"/>
    <n v="0"/>
    <n v="0"/>
    <n v="0"/>
    <n v="0"/>
    <n v="0"/>
    <n v="0"/>
    <n v="4"/>
    <n v="3"/>
    <n v="3"/>
    <n v="1"/>
  </r>
  <r>
    <s v="08DES0060X"/>
    <n v="1"/>
    <s v="MATUTINO"/>
    <s v="SECUNDARIA GENERAL ES-47"/>
    <n v="8"/>
    <s v="CHIHUAHUA"/>
    <n v="8"/>
    <s v="CHIHUAHUA"/>
    <n v="45"/>
    <x v="15"/>
    <x v="7"/>
    <n v="13"/>
    <s v="GUADALUPE VICTORIA"/>
    <s v="CALLE GUADALUPE VICTORIA"/>
    <n v="0"/>
    <s v="PÚBLICO"/>
    <x v="0"/>
    <n v="2"/>
    <s v="BÁSICA"/>
    <n v="3"/>
    <x v="1"/>
    <n v="1"/>
    <x v="0"/>
    <n v="0"/>
    <s v="NO APLICA"/>
    <n v="0"/>
    <s v="NO APLICA"/>
    <s v="08FIS0120P"/>
    <s v="08FJE0007I"/>
    <s v="08ADG0057I"/>
    <n v="0"/>
    <n v="111"/>
    <n v="105"/>
    <n v="216"/>
    <n v="110"/>
    <n v="105"/>
    <n v="215"/>
    <n v="34"/>
    <n v="30"/>
    <n v="64"/>
    <n v="34"/>
    <n v="29"/>
    <n v="63"/>
    <n v="38"/>
    <n v="30"/>
    <n v="68"/>
    <n v="35"/>
    <n v="35"/>
    <n v="70"/>
    <n v="47"/>
    <n v="38"/>
    <n v="85"/>
    <n v="0"/>
    <n v="0"/>
    <n v="0"/>
    <n v="0"/>
    <n v="0"/>
    <n v="0"/>
    <n v="0"/>
    <n v="0"/>
    <n v="0"/>
    <n v="120"/>
    <n v="103"/>
    <n v="223"/>
    <n v="3"/>
    <n v="2"/>
    <n v="2"/>
    <n v="0"/>
    <n v="0"/>
    <n v="0"/>
    <n v="0"/>
    <n v="7"/>
    <n v="0"/>
    <n v="0"/>
    <n v="1"/>
    <n v="0"/>
    <n v="1"/>
    <n v="0"/>
    <n v="0"/>
    <n v="0"/>
    <n v="4"/>
    <n v="4"/>
    <n v="0"/>
    <n v="0"/>
    <n v="0"/>
    <n v="1"/>
    <n v="0"/>
    <n v="0"/>
    <n v="0"/>
    <n v="0"/>
    <n v="0"/>
    <n v="0"/>
    <n v="7"/>
    <n v="3"/>
    <n v="0"/>
    <n v="21"/>
    <n v="4"/>
    <n v="5"/>
    <n v="0"/>
    <n v="0"/>
    <n v="0"/>
    <n v="0"/>
    <n v="0"/>
    <n v="0"/>
    <n v="0"/>
    <n v="9"/>
    <n v="8"/>
    <n v="8"/>
    <n v="1"/>
  </r>
  <r>
    <s v="08DES0062V"/>
    <n v="1"/>
    <s v="MATUTINO"/>
    <s v="SECUNDARIA GENERAL ES-53"/>
    <n v="8"/>
    <s v="CHIHUAHUA"/>
    <n v="8"/>
    <s v="CHIHUAHUA"/>
    <n v="19"/>
    <x v="2"/>
    <x v="2"/>
    <n v="276"/>
    <s v="COLONIA NUEVO DELICIAS"/>
    <s v="CALLE BENITO JUAREZ"/>
    <n v="0"/>
    <s v="PÚBLICO"/>
    <x v="0"/>
    <n v="2"/>
    <s v="BÁSICA"/>
    <n v="3"/>
    <x v="1"/>
    <n v="1"/>
    <x v="0"/>
    <n v="0"/>
    <s v="NO APLICA"/>
    <n v="0"/>
    <s v="NO APLICA"/>
    <s v="08FIS0125K"/>
    <s v="08FJE0001O"/>
    <s v="08ADG0046C"/>
    <n v="0"/>
    <n v="60"/>
    <n v="59"/>
    <n v="119"/>
    <n v="60"/>
    <n v="59"/>
    <n v="119"/>
    <n v="15"/>
    <n v="20"/>
    <n v="35"/>
    <n v="22"/>
    <n v="22"/>
    <n v="44"/>
    <n v="23"/>
    <n v="22"/>
    <n v="45"/>
    <n v="21"/>
    <n v="21"/>
    <n v="42"/>
    <n v="22"/>
    <n v="17"/>
    <n v="39"/>
    <n v="0"/>
    <n v="0"/>
    <n v="0"/>
    <n v="0"/>
    <n v="0"/>
    <n v="0"/>
    <n v="0"/>
    <n v="0"/>
    <n v="0"/>
    <n v="66"/>
    <n v="60"/>
    <n v="126"/>
    <n v="2"/>
    <n v="2"/>
    <n v="2"/>
    <n v="0"/>
    <n v="0"/>
    <n v="0"/>
    <n v="0"/>
    <n v="6"/>
    <n v="0"/>
    <n v="0"/>
    <n v="1"/>
    <n v="0"/>
    <n v="0"/>
    <n v="1"/>
    <n v="0"/>
    <n v="0"/>
    <n v="2"/>
    <n v="6"/>
    <n v="0"/>
    <n v="0"/>
    <n v="0"/>
    <n v="0"/>
    <n v="0"/>
    <n v="0"/>
    <n v="0"/>
    <n v="0"/>
    <n v="0"/>
    <n v="1"/>
    <n v="3"/>
    <n v="3"/>
    <n v="0"/>
    <n v="17"/>
    <n v="2"/>
    <n v="7"/>
    <n v="0"/>
    <n v="0"/>
    <n v="0"/>
    <n v="0"/>
    <n v="0"/>
    <n v="0"/>
    <n v="0"/>
    <n v="9"/>
    <n v="6"/>
    <n v="6"/>
    <n v="1"/>
  </r>
  <r>
    <s v="08DES0063U"/>
    <n v="1"/>
    <s v="MATUTINO"/>
    <s v="ADOLFO LOPEZ MATEOS"/>
    <n v="8"/>
    <s v="CHIHUAHUA"/>
    <n v="8"/>
    <s v="CHIHUAHUA"/>
    <n v="31"/>
    <x v="16"/>
    <x v="5"/>
    <n v="3"/>
    <s v="LA JUNTA"/>
    <s v="CALLE ZONA HABITACIONAL EST. ADOLFO LOPEZ MATEOS"/>
    <n v="0"/>
    <s v="PÚBLICO"/>
    <x v="0"/>
    <n v="2"/>
    <s v="BÁSICA"/>
    <n v="3"/>
    <x v="1"/>
    <n v="1"/>
    <x v="0"/>
    <n v="0"/>
    <s v="NO APLICA"/>
    <n v="0"/>
    <s v="NO APLICA"/>
    <s v="08FIS0119Z"/>
    <s v="08FJE0005K"/>
    <s v="08ADG0010O"/>
    <n v="0"/>
    <n v="142"/>
    <n v="154"/>
    <n v="296"/>
    <n v="142"/>
    <n v="154"/>
    <n v="296"/>
    <n v="48"/>
    <n v="57"/>
    <n v="105"/>
    <n v="54"/>
    <n v="55"/>
    <n v="109"/>
    <n v="54"/>
    <n v="55"/>
    <n v="109"/>
    <n v="51"/>
    <n v="54"/>
    <n v="105"/>
    <n v="40"/>
    <n v="43"/>
    <n v="83"/>
    <n v="0"/>
    <n v="0"/>
    <n v="0"/>
    <n v="0"/>
    <n v="0"/>
    <n v="0"/>
    <n v="0"/>
    <n v="0"/>
    <n v="0"/>
    <n v="145"/>
    <n v="152"/>
    <n v="297"/>
    <n v="4"/>
    <n v="4"/>
    <n v="4"/>
    <n v="0"/>
    <n v="0"/>
    <n v="0"/>
    <n v="0"/>
    <n v="12"/>
    <n v="0"/>
    <n v="0"/>
    <n v="1"/>
    <n v="0"/>
    <n v="1"/>
    <n v="0"/>
    <n v="0"/>
    <n v="0"/>
    <n v="4"/>
    <n v="7"/>
    <n v="0"/>
    <n v="0"/>
    <n v="1"/>
    <n v="0"/>
    <n v="1"/>
    <n v="0"/>
    <n v="0"/>
    <n v="1"/>
    <n v="0"/>
    <n v="0"/>
    <n v="5"/>
    <n v="4"/>
    <n v="0"/>
    <n v="25"/>
    <n v="6"/>
    <n v="8"/>
    <n v="0"/>
    <n v="0"/>
    <n v="0"/>
    <n v="0"/>
    <n v="0"/>
    <n v="0"/>
    <n v="0"/>
    <n v="14"/>
    <n v="12"/>
    <n v="12"/>
    <n v="1"/>
  </r>
  <r>
    <s v="08DES0064T"/>
    <n v="1"/>
    <s v="MATUTINO"/>
    <s v="JOSE MARTI"/>
    <n v="8"/>
    <s v="CHIHUAHUA"/>
    <n v="8"/>
    <s v="CHIHUAHUA"/>
    <n v="17"/>
    <x v="5"/>
    <x v="5"/>
    <n v="106"/>
    <s v="COLONIA OBREGĂ“N (RUBIO)"/>
    <s v="CALLE COLONIA ALVARO OBREGON (RUBIO)"/>
    <n v="0"/>
    <s v="PÚBLICO"/>
    <x v="0"/>
    <n v="2"/>
    <s v="BÁSICA"/>
    <n v="3"/>
    <x v="1"/>
    <n v="1"/>
    <x v="0"/>
    <n v="0"/>
    <s v="NO APLICA"/>
    <n v="0"/>
    <s v="NO APLICA"/>
    <s v="08FIS0114E"/>
    <s v="08FJE0005K"/>
    <s v="08ADG0010O"/>
    <n v="0"/>
    <n v="163"/>
    <n v="196"/>
    <n v="359"/>
    <n v="163"/>
    <n v="196"/>
    <n v="359"/>
    <n v="52"/>
    <n v="60"/>
    <n v="112"/>
    <n v="62"/>
    <n v="76"/>
    <n v="138"/>
    <n v="63"/>
    <n v="76"/>
    <n v="139"/>
    <n v="63"/>
    <n v="67"/>
    <n v="130"/>
    <n v="45"/>
    <n v="76"/>
    <n v="121"/>
    <n v="0"/>
    <n v="0"/>
    <n v="0"/>
    <n v="0"/>
    <n v="0"/>
    <n v="0"/>
    <n v="0"/>
    <n v="0"/>
    <n v="0"/>
    <n v="171"/>
    <n v="219"/>
    <n v="390"/>
    <n v="4"/>
    <n v="3"/>
    <n v="3"/>
    <n v="0"/>
    <n v="0"/>
    <n v="0"/>
    <n v="0"/>
    <n v="10"/>
    <n v="0"/>
    <n v="0"/>
    <n v="0"/>
    <n v="1"/>
    <n v="1"/>
    <n v="0"/>
    <n v="0"/>
    <n v="0"/>
    <n v="3"/>
    <n v="8"/>
    <n v="0"/>
    <n v="0"/>
    <n v="0"/>
    <n v="0"/>
    <n v="0"/>
    <n v="0"/>
    <n v="0"/>
    <n v="0"/>
    <n v="0"/>
    <n v="0"/>
    <n v="2"/>
    <n v="3"/>
    <n v="0"/>
    <n v="18"/>
    <n v="3"/>
    <n v="8"/>
    <n v="0"/>
    <n v="0"/>
    <n v="0"/>
    <n v="0"/>
    <n v="0"/>
    <n v="0"/>
    <n v="0"/>
    <n v="11"/>
    <n v="13"/>
    <n v="13"/>
    <n v="1"/>
  </r>
  <r>
    <s v="08DES0065S"/>
    <n v="1"/>
    <s v="MATUTINO"/>
    <s v="SECUNDARIA GENERAL ES-65"/>
    <n v="8"/>
    <s v="CHIHUAHUA"/>
    <n v="8"/>
    <s v="CHIHUAHUA"/>
    <n v="16"/>
    <x v="56"/>
    <x v="7"/>
    <n v="1"/>
    <s v="LA CRUZ"/>
    <s v="CALLE GILBERTO RANGEL O."/>
    <n v="65"/>
    <s v="PÚBLICO"/>
    <x v="0"/>
    <n v="2"/>
    <s v="BÁSICA"/>
    <n v="3"/>
    <x v="1"/>
    <n v="1"/>
    <x v="0"/>
    <n v="0"/>
    <s v="NO APLICA"/>
    <n v="0"/>
    <s v="NO APLICA"/>
    <s v="08FIS0110I"/>
    <s v="08FJE0007I"/>
    <s v="08ADG0057I"/>
    <n v="0"/>
    <n v="78"/>
    <n v="92"/>
    <n v="170"/>
    <n v="78"/>
    <n v="92"/>
    <n v="170"/>
    <n v="19"/>
    <n v="29"/>
    <n v="48"/>
    <n v="34"/>
    <n v="25"/>
    <n v="59"/>
    <n v="35"/>
    <n v="25"/>
    <n v="60"/>
    <n v="27"/>
    <n v="35"/>
    <n v="62"/>
    <n v="27"/>
    <n v="28"/>
    <n v="55"/>
    <n v="0"/>
    <n v="0"/>
    <n v="0"/>
    <n v="0"/>
    <n v="0"/>
    <n v="0"/>
    <n v="0"/>
    <n v="0"/>
    <n v="0"/>
    <n v="89"/>
    <n v="88"/>
    <n v="177"/>
    <n v="3"/>
    <n v="3"/>
    <n v="3"/>
    <n v="0"/>
    <n v="0"/>
    <n v="0"/>
    <n v="0"/>
    <n v="9"/>
    <n v="0"/>
    <n v="0"/>
    <n v="0"/>
    <n v="1"/>
    <n v="0"/>
    <n v="1"/>
    <n v="0"/>
    <n v="0"/>
    <n v="2"/>
    <n v="10"/>
    <n v="0"/>
    <n v="0"/>
    <n v="0"/>
    <n v="1"/>
    <n v="0"/>
    <n v="0"/>
    <n v="0"/>
    <n v="0"/>
    <n v="0"/>
    <n v="0"/>
    <n v="4"/>
    <n v="4"/>
    <n v="0"/>
    <n v="23"/>
    <n v="2"/>
    <n v="11"/>
    <n v="0"/>
    <n v="0"/>
    <n v="0"/>
    <n v="0"/>
    <n v="0"/>
    <n v="0"/>
    <n v="0"/>
    <n v="13"/>
    <n v="9"/>
    <n v="9"/>
    <n v="1"/>
  </r>
  <r>
    <s v="08DES0066R"/>
    <n v="1"/>
    <s v="MATUTINO"/>
    <s v="NATALICIO DE JUAREZ ES-66"/>
    <n v="8"/>
    <s v="CHIHUAHUA"/>
    <n v="8"/>
    <s v="CHIHUAHUA"/>
    <n v="10"/>
    <x v="20"/>
    <x v="4"/>
    <n v="5"/>
    <s v="EJIDO BENITO JUĂREZ"/>
    <s v="CALLE ALVARO OBREGON "/>
    <n v="0"/>
    <s v="PÚBLICO"/>
    <x v="0"/>
    <n v="2"/>
    <s v="BÁSICA"/>
    <n v="3"/>
    <x v="1"/>
    <n v="1"/>
    <x v="0"/>
    <n v="0"/>
    <s v="NO APLICA"/>
    <n v="0"/>
    <s v="NO APLICA"/>
    <s v="08FIS0117B"/>
    <s v="08FJE0008H"/>
    <s v="08ADG0013L"/>
    <n v="0"/>
    <n v="112"/>
    <n v="145"/>
    <n v="257"/>
    <n v="112"/>
    <n v="145"/>
    <n v="257"/>
    <n v="34"/>
    <n v="42"/>
    <n v="76"/>
    <n v="49"/>
    <n v="51"/>
    <n v="100"/>
    <n v="52"/>
    <n v="53"/>
    <n v="105"/>
    <n v="46"/>
    <n v="49"/>
    <n v="95"/>
    <n v="32"/>
    <n v="58"/>
    <n v="90"/>
    <n v="0"/>
    <n v="0"/>
    <n v="0"/>
    <n v="0"/>
    <n v="0"/>
    <n v="0"/>
    <n v="0"/>
    <n v="0"/>
    <n v="0"/>
    <n v="130"/>
    <n v="160"/>
    <n v="290"/>
    <n v="5"/>
    <n v="5"/>
    <n v="5"/>
    <n v="0"/>
    <n v="0"/>
    <n v="0"/>
    <n v="0"/>
    <n v="15"/>
    <n v="0"/>
    <n v="0"/>
    <n v="1"/>
    <n v="0"/>
    <n v="1"/>
    <n v="0"/>
    <n v="0"/>
    <n v="0"/>
    <n v="4"/>
    <n v="9"/>
    <n v="0"/>
    <n v="0"/>
    <n v="1"/>
    <n v="0"/>
    <n v="0"/>
    <n v="0"/>
    <n v="2"/>
    <n v="1"/>
    <n v="0"/>
    <n v="0"/>
    <n v="1"/>
    <n v="3"/>
    <n v="0"/>
    <n v="23"/>
    <n v="7"/>
    <n v="10"/>
    <n v="0"/>
    <n v="0"/>
    <n v="0"/>
    <n v="0"/>
    <n v="0"/>
    <n v="0"/>
    <n v="0"/>
    <n v="17"/>
    <n v="15"/>
    <n v="15"/>
    <n v="1"/>
  </r>
  <r>
    <s v="08DES0067Q"/>
    <n v="1"/>
    <s v="MATUTINO"/>
    <s v="JOSE REYES ESTRADA"/>
    <n v="8"/>
    <s v="CHIHUAHUA"/>
    <n v="8"/>
    <s v="CHIHUAHUA"/>
    <n v="37"/>
    <x v="0"/>
    <x v="0"/>
    <n v="1"/>
    <s v="JUĂREZ"/>
    <s v="CALLE RENE MASCARENAS "/>
    <n v="0"/>
    <s v="PÚBLICO"/>
    <x v="0"/>
    <n v="2"/>
    <s v="BÁSICA"/>
    <n v="3"/>
    <x v="1"/>
    <n v="1"/>
    <x v="0"/>
    <n v="0"/>
    <s v="NO APLICA"/>
    <n v="0"/>
    <s v="NO APLICA"/>
    <s v="08FIS0103Z"/>
    <s v="08FJE0004L"/>
    <s v="08ADG0005C"/>
    <n v="0"/>
    <n v="269"/>
    <n v="294"/>
    <n v="563"/>
    <n v="269"/>
    <n v="294"/>
    <n v="563"/>
    <n v="91"/>
    <n v="110"/>
    <n v="201"/>
    <n v="81"/>
    <n v="79"/>
    <n v="160"/>
    <n v="84"/>
    <n v="80"/>
    <n v="164"/>
    <n v="86"/>
    <n v="104"/>
    <n v="190"/>
    <n v="95"/>
    <n v="93"/>
    <n v="188"/>
    <n v="0"/>
    <n v="0"/>
    <n v="0"/>
    <n v="0"/>
    <n v="0"/>
    <n v="0"/>
    <n v="0"/>
    <n v="0"/>
    <n v="0"/>
    <n v="265"/>
    <n v="277"/>
    <n v="542"/>
    <n v="6"/>
    <n v="6"/>
    <n v="6"/>
    <n v="0"/>
    <n v="0"/>
    <n v="0"/>
    <n v="0"/>
    <n v="18"/>
    <n v="0"/>
    <n v="0"/>
    <n v="1"/>
    <n v="0"/>
    <n v="1"/>
    <n v="0"/>
    <n v="0"/>
    <n v="0"/>
    <n v="4"/>
    <n v="16"/>
    <n v="0"/>
    <n v="0"/>
    <n v="1"/>
    <n v="0"/>
    <n v="0"/>
    <n v="2"/>
    <n v="1"/>
    <n v="0"/>
    <n v="0"/>
    <n v="1"/>
    <n v="4"/>
    <n v="11"/>
    <n v="0"/>
    <n v="42"/>
    <n v="6"/>
    <n v="19"/>
    <n v="0"/>
    <n v="0"/>
    <n v="0"/>
    <n v="0"/>
    <n v="0"/>
    <n v="0"/>
    <n v="0"/>
    <n v="25"/>
    <n v="18"/>
    <n v="18"/>
    <n v="1"/>
  </r>
  <r>
    <s v="08DES0067Q"/>
    <n v="2"/>
    <s v="VESPERTINO"/>
    <s v="JOSE REYES ESTRADA"/>
    <n v="8"/>
    <s v="CHIHUAHUA"/>
    <n v="8"/>
    <s v="CHIHUAHUA"/>
    <n v="37"/>
    <x v="0"/>
    <x v="0"/>
    <n v="1"/>
    <s v="JUĂREZ"/>
    <s v="CALLE RENE MASCARENAS "/>
    <n v="0"/>
    <s v="PÚBLICO"/>
    <x v="0"/>
    <n v="2"/>
    <s v="BÁSICA"/>
    <n v="3"/>
    <x v="1"/>
    <n v="1"/>
    <x v="0"/>
    <n v="0"/>
    <s v="NO APLICA"/>
    <n v="0"/>
    <s v="NO APLICA"/>
    <s v="08FIS0103Z"/>
    <s v="08FJE0004L"/>
    <s v="08ADG0005C"/>
    <n v="0"/>
    <n v="173"/>
    <n v="155"/>
    <n v="328"/>
    <n v="173"/>
    <n v="155"/>
    <n v="328"/>
    <n v="49"/>
    <n v="47"/>
    <n v="96"/>
    <n v="61"/>
    <n v="47"/>
    <n v="108"/>
    <n v="63"/>
    <n v="50"/>
    <n v="113"/>
    <n v="60"/>
    <n v="49"/>
    <n v="109"/>
    <n v="59"/>
    <n v="59"/>
    <n v="118"/>
    <n v="0"/>
    <n v="0"/>
    <n v="0"/>
    <n v="0"/>
    <n v="0"/>
    <n v="0"/>
    <n v="0"/>
    <n v="0"/>
    <n v="0"/>
    <n v="182"/>
    <n v="158"/>
    <n v="340"/>
    <n v="4"/>
    <n v="5"/>
    <n v="5"/>
    <n v="0"/>
    <n v="0"/>
    <n v="0"/>
    <n v="0"/>
    <n v="14"/>
    <n v="0"/>
    <n v="0"/>
    <n v="1"/>
    <n v="0"/>
    <n v="1"/>
    <n v="0"/>
    <n v="0"/>
    <n v="0"/>
    <n v="12"/>
    <n v="15"/>
    <n v="0"/>
    <n v="0"/>
    <n v="2"/>
    <n v="0"/>
    <n v="1"/>
    <n v="0"/>
    <n v="1"/>
    <n v="1"/>
    <n v="0"/>
    <n v="1"/>
    <n v="6"/>
    <n v="5"/>
    <n v="0"/>
    <n v="46"/>
    <n v="16"/>
    <n v="17"/>
    <n v="0"/>
    <n v="0"/>
    <n v="0"/>
    <n v="0"/>
    <n v="0"/>
    <n v="0"/>
    <n v="0"/>
    <n v="33"/>
    <n v="14"/>
    <n v="14"/>
    <n v="1"/>
  </r>
  <r>
    <s v="08DES0068P"/>
    <n v="1"/>
    <s v="MATUTINO"/>
    <s v="JESUS OROZCO MENDOZA"/>
    <n v="8"/>
    <s v="CHIHUAHUA"/>
    <n v="8"/>
    <s v="CHIHUAHUA"/>
    <n v="6"/>
    <x v="54"/>
    <x v="5"/>
    <n v="1"/>
    <s v="BACHĂŤNIVA"/>
    <s v="AVENIDA ZARAGOZA"/>
    <n v="2"/>
    <s v="PÚBLICO"/>
    <x v="0"/>
    <n v="2"/>
    <s v="BÁSICA"/>
    <n v="3"/>
    <x v="1"/>
    <n v="1"/>
    <x v="0"/>
    <n v="0"/>
    <s v="NO APLICA"/>
    <n v="0"/>
    <s v="NO APLICA"/>
    <s v="08FIS0114E"/>
    <s v="08FJE0005K"/>
    <s v="08ADG0010O"/>
    <n v="0"/>
    <n v="75"/>
    <n v="67"/>
    <n v="142"/>
    <n v="75"/>
    <n v="67"/>
    <n v="142"/>
    <n v="26"/>
    <n v="24"/>
    <n v="50"/>
    <n v="20"/>
    <n v="26"/>
    <n v="46"/>
    <n v="21"/>
    <n v="26"/>
    <n v="47"/>
    <n v="17"/>
    <n v="21"/>
    <n v="38"/>
    <n v="28"/>
    <n v="18"/>
    <n v="46"/>
    <n v="0"/>
    <n v="0"/>
    <n v="0"/>
    <n v="0"/>
    <n v="0"/>
    <n v="0"/>
    <n v="0"/>
    <n v="0"/>
    <n v="0"/>
    <n v="66"/>
    <n v="65"/>
    <n v="131"/>
    <n v="2"/>
    <n v="2"/>
    <n v="2"/>
    <n v="0"/>
    <n v="0"/>
    <n v="0"/>
    <n v="0"/>
    <n v="6"/>
    <n v="0"/>
    <n v="0"/>
    <n v="1"/>
    <n v="0"/>
    <n v="1"/>
    <n v="0"/>
    <n v="0"/>
    <n v="0"/>
    <n v="2"/>
    <n v="4"/>
    <n v="0"/>
    <n v="0"/>
    <n v="1"/>
    <n v="0"/>
    <n v="0"/>
    <n v="0"/>
    <n v="0"/>
    <n v="0"/>
    <n v="0"/>
    <n v="0"/>
    <n v="2"/>
    <n v="2"/>
    <n v="0"/>
    <n v="13"/>
    <n v="3"/>
    <n v="4"/>
    <n v="0"/>
    <n v="0"/>
    <n v="0"/>
    <n v="0"/>
    <n v="0"/>
    <n v="0"/>
    <n v="0"/>
    <n v="7"/>
    <n v="6"/>
    <n v="6"/>
    <n v="1"/>
  </r>
  <r>
    <s v="08DES0069O"/>
    <n v="1"/>
    <s v="MATUTINO"/>
    <s v="GABINO ESTRADA VELO"/>
    <n v="8"/>
    <s v="CHIHUAHUA"/>
    <n v="8"/>
    <s v="CHIHUAHUA"/>
    <n v="19"/>
    <x v="2"/>
    <x v="2"/>
    <n v="1"/>
    <s v="CHIHUAHUA"/>
    <s v="CALLE MINA LA PERLA"/>
    <n v="6631"/>
    <s v="PÚBLICO"/>
    <x v="0"/>
    <n v="2"/>
    <s v="BÁSICA"/>
    <n v="3"/>
    <x v="1"/>
    <n v="1"/>
    <x v="0"/>
    <n v="0"/>
    <s v="NO APLICA"/>
    <n v="0"/>
    <s v="NO APLICA"/>
    <s v="08FIS0108U"/>
    <s v="08FJE0001O"/>
    <s v="08ADG0046C"/>
    <n v="0"/>
    <n v="152"/>
    <n v="134"/>
    <n v="286"/>
    <n v="152"/>
    <n v="134"/>
    <n v="286"/>
    <n v="56"/>
    <n v="42"/>
    <n v="98"/>
    <n v="53"/>
    <n v="39"/>
    <n v="92"/>
    <n v="54"/>
    <n v="39"/>
    <n v="93"/>
    <n v="55"/>
    <n v="60"/>
    <n v="115"/>
    <n v="50"/>
    <n v="32"/>
    <n v="82"/>
    <n v="0"/>
    <n v="0"/>
    <n v="0"/>
    <n v="0"/>
    <n v="0"/>
    <n v="0"/>
    <n v="0"/>
    <n v="0"/>
    <n v="0"/>
    <n v="159"/>
    <n v="131"/>
    <n v="290"/>
    <n v="4"/>
    <n v="4"/>
    <n v="4"/>
    <n v="0"/>
    <n v="0"/>
    <n v="0"/>
    <n v="0"/>
    <n v="12"/>
    <n v="0"/>
    <n v="0"/>
    <n v="1"/>
    <n v="0"/>
    <n v="0"/>
    <n v="1"/>
    <n v="0"/>
    <n v="0"/>
    <n v="4"/>
    <n v="8"/>
    <n v="0"/>
    <n v="0"/>
    <n v="1"/>
    <n v="0"/>
    <n v="0"/>
    <n v="1"/>
    <n v="1"/>
    <n v="0"/>
    <n v="0"/>
    <n v="1"/>
    <n v="8"/>
    <n v="9"/>
    <n v="0"/>
    <n v="35"/>
    <n v="6"/>
    <n v="10"/>
    <n v="0"/>
    <n v="0"/>
    <n v="0"/>
    <n v="0"/>
    <n v="0"/>
    <n v="0"/>
    <n v="0"/>
    <n v="16"/>
    <n v="17"/>
    <n v="16"/>
    <n v="1"/>
  </r>
  <r>
    <s v="08DES0070D"/>
    <n v="1"/>
    <s v="MATUTINO"/>
    <s v="OCTAVIO PAZ"/>
    <n v="8"/>
    <s v="CHIHUAHUA"/>
    <n v="8"/>
    <s v="CHIHUAHUA"/>
    <n v="56"/>
    <x v="40"/>
    <x v="8"/>
    <n v="37"/>
    <s v="JUAN MENDOZA"/>
    <s v="CALLE JUAN MENDOZA "/>
    <n v="0"/>
    <s v="PÚBLICO"/>
    <x v="0"/>
    <n v="2"/>
    <s v="BÁSICA"/>
    <n v="3"/>
    <x v="1"/>
    <n v="1"/>
    <x v="0"/>
    <n v="0"/>
    <s v="NO APLICA"/>
    <n v="0"/>
    <s v="NO APLICA"/>
    <s v="08FIS0112G"/>
    <s v="08FJE0006J"/>
    <s v="08ADG0006B"/>
    <n v="0"/>
    <n v="25"/>
    <n v="40"/>
    <n v="65"/>
    <n v="25"/>
    <n v="40"/>
    <n v="65"/>
    <n v="6"/>
    <n v="15"/>
    <n v="21"/>
    <n v="18"/>
    <n v="10"/>
    <n v="28"/>
    <n v="18"/>
    <n v="10"/>
    <n v="28"/>
    <n v="9"/>
    <n v="15"/>
    <n v="24"/>
    <n v="9"/>
    <n v="9"/>
    <n v="18"/>
    <n v="0"/>
    <n v="0"/>
    <n v="0"/>
    <n v="0"/>
    <n v="0"/>
    <n v="0"/>
    <n v="0"/>
    <n v="0"/>
    <n v="0"/>
    <n v="36"/>
    <n v="34"/>
    <n v="70"/>
    <n v="1"/>
    <n v="1"/>
    <n v="1"/>
    <n v="0"/>
    <n v="0"/>
    <n v="0"/>
    <n v="0"/>
    <n v="3"/>
    <n v="0"/>
    <n v="0"/>
    <n v="1"/>
    <n v="0"/>
    <n v="0"/>
    <n v="0"/>
    <n v="0"/>
    <n v="0"/>
    <n v="0"/>
    <n v="3"/>
    <n v="0"/>
    <n v="0"/>
    <n v="0"/>
    <n v="0"/>
    <n v="0"/>
    <n v="0"/>
    <n v="0"/>
    <n v="0"/>
    <n v="0"/>
    <n v="0"/>
    <n v="0"/>
    <n v="1"/>
    <n v="0"/>
    <n v="5"/>
    <n v="0"/>
    <n v="3"/>
    <n v="0"/>
    <n v="0"/>
    <n v="0"/>
    <n v="0"/>
    <n v="0"/>
    <n v="0"/>
    <n v="0"/>
    <n v="3"/>
    <n v="4"/>
    <n v="4"/>
    <n v="1"/>
  </r>
  <r>
    <s v="08DES0071C"/>
    <n v="1"/>
    <s v="MATUTINO"/>
    <s v="OLIVIA FIERRO PIĂ‘A"/>
    <n v="8"/>
    <s v="CHIHUAHUA"/>
    <n v="8"/>
    <s v="CHIHUAHUA"/>
    <n v="37"/>
    <x v="0"/>
    <x v="0"/>
    <n v="1"/>
    <s v="JUĂREZ"/>
    <s v="CALLE FERNANDO MONTES DE OCA"/>
    <n v="0"/>
    <s v="PÚBLICO"/>
    <x v="0"/>
    <n v="2"/>
    <s v="BÁSICA"/>
    <n v="3"/>
    <x v="1"/>
    <n v="1"/>
    <x v="0"/>
    <n v="0"/>
    <s v="NO APLICA"/>
    <n v="0"/>
    <s v="NO APLICA"/>
    <s v="08FIS0105X"/>
    <s v="08FJE0004L"/>
    <s v="08ADG0005C"/>
    <n v="0"/>
    <n v="125"/>
    <n v="80"/>
    <n v="205"/>
    <n v="125"/>
    <n v="80"/>
    <n v="205"/>
    <n v="53"/>
    <n v="26"/>
    <n v="79"/>
    <n v="26"/>
    <n v="22"/>
    <n v="48"/>
    <n v="28"/>
    <n v="23"/>
    <n v="51"/>
    <n v="35"/>
    <n v="25"/>
    <n v="60"/>
    <n v="44"/>
    <n v="30"/>
    <n v="74"/>
    <n v="0"/>
    <n v="0"/>
    <n v="0"/>
    <n v="0"/>
    <n v="0"/>
    <n v="0"/>
    <n v="0"/>
    <n v="0"/>
    <n v="0"/>
    <n v="107"/>
    <n v="78"/>
    <n v="185"/>
    <n v="4"/>
    <n v="3"/>
    <n v="4"/>
    <n v="0"/>
    <n v="0"/>
    <n v="0"/>
    <n v="0"/>
    <n v="11"/>
    <n v="0"/>
    <n v="0"/>
    <n v="0"/>
    <n v="1"/>
    <n v="0"/>
    <n v="1"/>
    <n v="0"/>
    <n v="0"/>
    <n v="8"/>
    <n v="10"/>
    <n v="0"/>
    <n v="0"/>
    <n v="0"/>
    <n v="1"/>
    <n v="0"/>
    <n v="0"/>
    <n v="0"/>
    <n v="1"/>
    <n v="0"/>
    <n v="0"/>
    <n v="4"/>
    <n v="3"/>
    <n v="0"/>
    <n v="29"/>
    <n v="8"/>
    <n v="12"/>
    <n v="0"/>
    <n v="0"/>
    <n v="0"/>
    <n v="0"/>
    <n v="0"/>
    <n v="0"/>
    <n v="0"/>
    <n v="20"/>
    <n v="13"/>
    <n v="12"/>
    <n v="1"/>
  </r>
  <r>
    <s v="08DES0072B"/>
    <n v="1"/>
    <s v="MATUTINO"/>
    <s v="IVAN RENE VIDAL FUENTES"/>
    <n v="8"/>
    <s v="CHIHUAHUA"/>
    <n v="8"/>
    <s v="CHIHUAHUA"/>
    <n v="19"/>
    <x v="2"/>
    <x v="2"/>
    <n v="1"/>
    <s v="CHIHUAHUA"/>
    <s v="CALLE 14 1/2"/>
    <n v="1604"/>
    <s v="PÚBLICO"/>
    <x v="0"/>
    <n v="2"/>
    <s v="BÁSICA"/>
    <n v="3"/>
    <x v="1"/>
    <n v="1"/>
    <x v="0"/>
    <n v="0"/>
    <s v="NO APLICA"/>
    <n v="0"/>
    <s v="NO APLICA"/>
    <s v="08FIS0108U"/>
    <s v="08FJE0001O"/>
    <s v="08ADG0046C"/>
    <n v="0"/>
    <n v="32"/>
    <n v="61"/>
    <n v="93"/>
    <n v="32"/>
    <n v="61"/>
    <n v="93"/>
    <n v="10"/>
    <n v="19"/>
    <n v="29"/>
    <n v="16"/>
    <n v="13"/>
    <n v="29"/>
    <n v="18"/>
    <n v="14"/>
    <n v="32"/>
    <n v="12"/>
    <n v="16"/>
    <n v="28"/>
    <n v="13"/>
    <n v="26"/>
    <n v="39"/>
    <n v="0"/>
    <n v="0"/>
    <n v="0"/>
    <n v="0"/>
    <n v="0"/>
    <n v="0"/>
    <n v="0"/>
    <n v="0"/>
    <n v="0"/>
    <n v="43"/>
    <n v="56"/>
    <n v="99"/>
    <n v="2"/>
    <n v="2"/>
    <n v="2"/>
    <n v="0"/>
    <n v="0"/>
    <n v="0"/>
    <n v="0"/>
    <n v="6"/>
    <n v="0"/>
    <n v="0"/>
    <n v="0"/>
    <n v="1"/>
    <n v="1"/>
    <n v="0"/>
    <n v="0"/>
    <n v="0"/>
    <n v="6"/>
    <n v="5"/>
    <n v="0"/>
    <n v="0"/>
    <n v="1"/>
    <n v="0"/>
    <n v="0"/>
    <n v="0"/>
    <n v="0"/>
    <n v="0"/>
    <n v="0"/>
    <n v="0"/>
    <n v="3"/>
    <n v="5"/>
    <n v="0"/>
    <n v="22"/>
    <n v="7"/>
    <n v="5"/>
    <n v="0"/>
    <n v="0"/>
    <n v="0"/>
    <n v="0"/>
    <n v="0"/>
    <n v="0"/>
    <n v="0"/>
    <n v="12"/>
    <n v="6"/>
    <n v="6"/>
    <n v="1"/>
  </r>
  <r>
    <s v="08DES0074Z"/>
    <n v="1"/>
    <s v="MATUTINO"/>
    <s v="ESCUELA SECUNDARIA FEDERAL NO. 22 ES-109"/>
    <n v="8"/>
    <s v="CHIHUAHUA"/>
    <n v="8"/>
    <s v="CHIHUAHUA"/>
    <n v="37"/>
    <x v="0"/>
    <x v="0"/>
    <n v="1"/>
    <s v="JUĂREZ"/>
    <s v="CALLE CAMINO ORTĂŤZ RUBIO"/>
    <n v="0"/>
    <s v="PÚBLICO"/>
    <x v="0"/>
    <n v="2"/>
    <s v="BÁSICA"/>
    <n v="3"/>
    <x v="1"/>
    <n v="1"/>
    <x v="0"/>
    <n v="0"/>
    <s v="NO APLICA"/>
    <n v="0"/>
    <s v="NO APLICA"/>
    <s v="08FIS0122N"/>
    <m/>
    <s v="08ADG0005C"/>
    <n v="0"/>
    <n v="0"/>
    <n v="0"/>
    <n v="0"/>
    <n v="0"/>
    <n v="0"/>
    <n v="0"/>
    <n v="0"/>
    <n v="0"/>
    <n v="0"/>
    <n v="29"/>
    <n v="28"/>
    <n v="57"/>
    <n v="29"/>
    <n v="28"/>
    <n v="57"/>
    <n v="13"/>
    <n v="19"/>
    <n v="32"/>
    <n v="10"/>
    <n v="11"/>
    <n v="21"/>
    <n v="0"/>
    <n v="0"/>
    <n v="0"/>
    <n v="0"/>
    <n v="0"/>
    <n v="0"/>
    <n v="0"/>
    <n v="0"/>
    <n v="0"/>
    <n v="52"/>
    <n v="58"/>
    <n v="110"/>
    <n v="2"/>
    <n v="1"/>
    <n v="1"/>
    <n v="0"/>
    <n v="0"/>
    <n v="0"/>
    <n v="0"/>
    <n v="4"/>
    <n v="0"/>
    <n v="0"/>
    <n v="1"/>
    <n v="0"/>
    <n v="0"/>
    <n v="0"/>
    <n v="0"/>
    <n v="0"/>
    <n v="3"/>
    <n v="4"/>
    <n v="0"/>
    <n v="0"/>
    <n v="0"/>
    <n v="1"/>
    <n v="1"/>
    <n v="1"/>
    <n v="0"/>
    <n v="1"/>
    <n v="0"/>
    <n v="2"/>
    <n v="0"/>
    <n v="0"/>
    <n v="0"/>
    <n v="14"/>
    <n v="4"/>
    <n v="9"/>
    <n v="0"/>
    <n v="0"/>
    <n v="0"/>
    <n v="0"/>
    <n v="0"/>
    <n v="0"/>
    <n v="0"/>
    <n v="13"/>
    <n v="4"/>
    <n v="4"/>
    <n v="1"/>
  </r>
  <r>
    <s v="08DES0075Z"/>
    <n v="1"/>
    <s v="MATUTINO"/>
    <s v="SECUNDARIA GENERAL ES-75"/>
    <n v="8"/>
    <s v="CHIHUAHUA"/>
    <n v="8"/>
    <s v="CHIHUAHUA"/>
    <n v="53"/>
    <x v="38"/>
    <x v="0"/>
    <n v="6"/>
    <s v="EL PORVENIR"/>
    <s v="CALLE CONOCIDO"/>
    <n v="0"/>
    <s v="PÚBLICO"/>
    <x v="0"/>
    <n v="2"/>
    <s v="BÁSICA"/>
    <n v="3"/>
    <x v="1"/>
    <n v="1"/>
    <x v="0"/>
    <n v="0"/>
    <s v="NO APLICA"/>
    <n v="0"/>
    <s v="NO APLICA"/>
    <s v="08FIS0122N"/>
    <s v="08FJE0004L"/>
    <s v="08ADG0005C"/>
    <n v="0"/>
    <n v="56"/>
    <n v="53"/>
    <n v="109"/>
    <n v="56"/>
    <n v="53"/>
    <n v="109"/>
    <n v="10"/>
    <n v="17"/>
    <n v="27"/>
    <n v="21"/>
    <n v="15"/>
    <n v="36"/>
    <n v="21"/>
    <n v="15"/>
    <n v="36"/>
    <n v="17"/>
    <n v="16"/>
    <n v="33"/>
    <n v="22"/>
    <n v="11"/>
    <n v="33"/>
    <n v="0"/>
    <n v="0"/>
    <n v="0"/>
    <n v="0"/>
    <n v="0"/>
    <n v="0"/>
    <n v="0"/>
    <n v="0"/>
    <n v="0"/>
    <n v="60"/>
    <n v="42"/>
    <n v="102"/>
    <n v="2"/>
    <n v="2"/>
    <n v="2"/>
    <n v="0"/>
    <n v="0"/>
    <n v="0"/>
    <n v="0"/>
    <n v="6"/>
    <n v="0"/>
    <n v="0"/>
    <n v="1"/>
    <n v="0"/>
    <n v="0"/>
    <n v="1"/>
    <n v="0"/>
    <n v="0"/>
    <n v="3"/>
    <n v="4"/>
    <n v="0"/>
    <n v="0"/>
    <n v="0"/>
    <n v="0"/>
    <n v="0"/>
    <n v="0"/>
    <n v="0"/>
    <n v="0"/>
    <n v="0"/>
    <n v="0"/>
    <n v="2"/>
    <n v="1"/>
    <n v="0"/>
    <n v="12"/>
    <n v="3"/>
    <n v="4"/>
    <n v="0"/>
    <n v="0"/>
    <n v="0"/>
    <n v="0"/>
    <n v="0"/>
    <n v="0"/>
    <n v="0"/>
    <n v="7"/>
    <n v="6"/>
    <n v="6"/>
    <n v="1"/>
  </r>
  <r>
    <s v="08DES0076Y"/>
    <n v="1"/>
    <s v="MATUTINO"/>
    <s v="CONSTITUCION MEXICANA"/>
    <n v="8"/>
    <s v="CHIHUAHUA"/>
    <n v="8"/>
    <s v="CHIHUAHUA"/>
    <n v="6"/>
    <x v="54"/>
    <x v="5"/>
    <n v="14"/>
    <s v="EL PORVENIR"/>
    <s v="CALLE EL PORVENIR"/>
    <n v="0"/>
    <s v="PÚBLICO"/>
    <x v="0"/>
    <n v="2"/>
    <s v="BÁSICA"/>
    <n v="3"/>
    <x v="1"/>
    <n v="1"/>
    <x v="0"/>
    <n v="0"/>
    <s v="NO APLICA"/>
    <n v="0"/>
    <s v="NO APLICA"/>
    <s v="08FIS0114E"/>
    <s v="08FJE0005K"/>
    <s v="08ADG0010O"/>
    <n v="0"/>
    <n v="25"/>
    <n v="21"/>
    <n v="46"/>
    <n v="25"/>
    <n v="21"/>
    <n v="46"/>
    <n v="10"/>
    <n v="8"/>
    <n v="18"/>
    <n v="6"/>
    <n v="6"/>
    <n v="12"/>
    <n v="6"/>
    <n v="6"/>
    <n v="12"/>
    <n v="7"/>
    <n v="8"/>
    <n v="15"/>
    <n v="8"/>
    <n v="4"/>
    <n v="12"/>
    <n v="0"/>
    <n v="0"/>
    <n v="0"/>
    <n v="0"/>
    <n v="0"/>
    <n v="0"/>
    <n v="0"/>
    <n v="0"/>
    <n v="0"/>
    <n v="21"/>
    <n v="18"/>
    <n v="39"/>
    <n v="1"/>
    <n v="1"/>
    <n v="1"/>
    <n v="0"/>
    <n v="0"/>
    <n v="0"/>
    <n v="0"/>
    <n v="3"/>
    <n v="0"/>
    <n v="0"/>
    <n v="1"/>
    <n v="0"/>
    <n v="0"/>
    <n v="0"/>
    <n v="0"/>
    <n v="0"/>
    <n v="1"/>
    <n v="2"/>
    <n v="0"/>
    <n v="0"/>
    <n v="0"/>
    <n v="0"/>
    <n v="0"/>
    <n v="0"/>
    <n v="0"/>
    <n v="0"/>
    <n v="0"/>
    <n v="0"/>
    <n v="1"/>
    <n v="1"/>
    <n v="0"/>
    <n v="6"/>
    <n v="1"/>
    <n v="2"/>
    <n v="0"/>
    <n v="0"/>
    <n v="0"/>
    <n v="0"/>
    <n v="0"/>
    <n v="0"/>
    <n v="0"/>
    <n v="3"/>
    <n v="3"/>
    <n v="3"/>
    <n v="1"/>
  </r>
  <r>
    <s v="08DES0079V"/>
    <n v="1"/>
    <s v="MATUTINO"/>
    <s v="GABRIEL TEPORACA"/>
    <n v="8"/>
    <s v="CHIHUAHUA"/>
    <n v="8"/>
    <s v="CHIHUAHUA"/>
    <n v="27"/>
    <x v="9"/>
    <x v="8"/>
    <n v="90"/>
    <s v="SAMACHIQUE"/>
    <s v="CALLE SAMACHIQUE"/>
    <n v="0"/>
    <s v="PÚBLICO"/>
    <x v="0"/>
    <n v="2"/>
    <s v="BÁSICA"/>
    <n v="3"/>
    <x v="1"/>
    <n v="1"/>
    <x v="0"/>
    <n v="0"/>
    <s v="NO APLICA"/>
    <n v="0"/>
    <s v="NO APLICA"/>
    <s v="08FIS0119Z"/>
    <s v="08FJE0005K"/>
    <s v="08ADG0003E"/>
    <n v="0"/>
    <n v="52"/>
    <n v="69"/>
    <n v="121"/>
    <n v="52"/>
    <n v="69"/>
    <n v="121"/>
    <n v="19"/>
    <n v="27"/>
    <n v="46"/>
    <n v="22"/>
    <n v="31"/>
    <n v="53"/>
    <n v="22"/>
    <n v="31"/>
    <n v="53"/>
    <n v="22"/>
    <n v="21"/>
    <n v="43"/>
    <n v="15"/>
    <n v="22"/>
    <n v="37"/>
    <n v="0"/>
    <n v="0"/>
    <n v="0"/>
    <n v="0"/>
    <n v="0"/>
    <n v="0"/>
    <n v="0"/>
    <n v="0"/>
    <n v="0"/>
    <n v="59"/>
    <n v="74"/>
    <n v="133"/>
    <n v="2"/>
    <n v="2"/>
    <n v="2"/>
    <n v="0"/>
    <n v="0"/>
    <n v="0"/>
    <n v="0"/>
    <n v="6"/>
    <n v="0"/>
    <n v="0"/>
    <n v="0"/>
    <n v="1"/>
    <n v="1"/>
    <n v="0"/>
    <n v="0"/>
    <n v="0"/>
    <n v="3"/>
    <n v="4"/>
    <n v="0"/>
    <n v="0"/>
    <n v="0"/>
    <n v="0"/>
    <n v="0"/>
    <n v="0"/>
    <n v="0"/>
    <n v="0"/>
    <n v="0"/>
    <n v="0"/>
    <n v="3"/>
    <n v="4"/>
    <n v="0"/>
    <n v="16"/>
    <n v="3"/>
    <n v="4"/>
    <n v="0"/>
    <n v="0"/>
    <n v="0"/>
    <n v="0"/>
    <n v="0"/>
    <n v="0"/>
    <n v="0"/>
    <n v="7"/>
    <n v="6"/>
    <n v="6"/>
    <n v="1"/>
  </r>
  <r>
    <s v="08DES0080K"/>
    <n v="1"/>
    <s v="MATUTINO"/>
    <s v="SECUNDARIA GENERAL ES-78"/>
    <n v="8"/>
    <s v="CHIHUAHUA"/>
    <n v="8"/>
    <s v="CHIHUAHUA"/>
    <n v="10"/>
    <x v="20"/>
    <x v="4"/>
    <n v="82"/>
    <s v="CONSTITUCIĂ“N"/>
    <s v="CALLE FRANCISCO VILLA"/>
    <n v="0"/>
    <s v="PÚBLICO"/>
    <x v="0"/>
    <n v="2"/>
    <s v="BÁSICA"/>
    <n v="3"/>
    <x v="1"/>
    <n v="1"/>
    <x v="0"/>
    <n v="0"/>
    <s v="NO APLICA"/>
    <n v="0"/>
    <s v="NO APLICA"/>
    <s v="08FIS0117B"/>
    <s v="08FJE0008H"/>
    <s v="08ADG0013L"/>
    <n v="0"/>
    <n v="66"/>
    <n v="74"/>
    <n v="140"/>
    <n v="66"/>
    <n v="74"/>
    <n v="140"/>
    <n v="24"/>
    <n v="20"/>
    <n v="44"/>
    <n v="20"/>
    <n v="17"/>
    <n v="37"/>
    <n v="20"/>
    <n v="18"/>
    <n v="38"/>
    <n v="22"/>
    <n v="30"/>
    <n v="52"/>
    <n v="20"/>
    <n v="21"/>
    <n v="41"/>
    <n v="0"/>
    <n v="0"/>
    <n v="0"/>
    <n v="0"/>
    <n v="0"/>
    <n v="0"/>
    <n v="0"/>
    <n v="0"/>
    <n v="0"/>
    <n v="62"/>
    <n v="69"/>
    <n v="131"/>
    <n v="2"/>
    <n v="2"/>
    <n v="2"/>
    <n v="0"/>
    <n v="0"/>
    <n v="0"/>
    <n v="0"/>
    <n v="6"/>
    <n v="0"/>
    <n v="0"/>
    <n v="1"/>
    <n v="0"/>
    <n v="1"/>
    <n v="0"/>
    <n v="0"/>
    <n v="0"/>
    <n v="4"/>
    <n v="2"/>
    <n v="0"/>
    <n v="0"/>
    <n v="0"/>
    <n v="1"/>
    <n v="0"/>
    <n v="0"/>
    <n v="0"/>
    <n v="0"/>
    <n v="0"/>
    <n v="0"/>
    <n v="1"/>
    <n v="1"/>
    <n v="0"/>
    <n v="11"/>
    <n v="4"/>
    <n v="3"/>
    <n v="0"/>
    <n v="0"/>
    <n v="0"/>
    <n v="0"/>
    <n v="0"/>
    <n v="0"/>
    <n v="0"/>
    <n v="7"/>
    <n v="6"/>
    <n v="6"/>
    <n v="1"/>
  </r>
  <r>
    <s v="08DES0082I"/>
    <n v="2"/>
    <s v="VESPERTINO"/>
    <s v="SECUNDARIA GENERAL ES-82"/>
    <n v="8"/>
    <s v="CHIHUAHUA"/>
    <n v="8"/>
    <s v="CHIHUAHUA"/>
    <n v="29"/>
    <x v="3"/>
    <x v="3"/>
    <n v="14"/>
    <s v="ATASCADEROS"/>
    <s v="NINGUNO NINGUNO"/>
    <n v="0"/>
    <s v="PÚBLICO"/>
    <x v="0"/>
    <n v="2"/>
    <s v="BÁSICA"/>
    <n v="3"/>
    <x v="1"/>
    <n v="1"/>
    <x v="0"/>
    <n v="0"/>
    <s v="NO APLICA"/>
    <n v="0"/>
    <s v="NO APLICA"/>
    <s v="08FIS0113F"/>
    <s v="08FJE0006J"/>
    <s v="08ADG0007A"/>
    <n v="0"/>
    <n v="44"/>
    <n v="38"/>
    <n v="82"/>
    <n v="44"/>
    <n v="38"/>
    <n v="82"/>
    <n v="13"/>
    <n v="12"/>
    <n v="25"/>
    <n v="24"/>
    <n v="14"/>
    <n v="38"/>
    <n v="24"/>
    <n v="14"/>
    <n v="38"/>
    <n v="15"/>
    <n v="17"/>
    <n v="32"/>
    <n v="15"/>
    <n v="9"/>
    <n v="24"/>
    <n v="0"/>
    <n v="0"/>
    <n v="0"/>
    <n v="0"/>
    <n v="0"/>
    <n v="0"/>
    <n v="0"/>
    <n v="0"/>
    <n v="0"/>
    <n v="54"/>
    <n v="40"/>
    <n v="94"/>
    <n v="2"/>
    <n v="2"/>
    <n v="2"/>
    <n v="0"/>
    <n v="0"/>
    <n v="0"/>
    <n v="0"/>
    <n v="6"/>
    <n v="0"/>
    <n v="0"/>
    <n v="1"/>
    <n v="0"/>
    <n v="1"/>
    <n v="0"/>
    <n v="0"/>
    <n v="0"/>
    <n v="3"/>
    <n v="4"/>
    <n v="0"/>
    <n v="0"/>
    <n v="0"/>
    <n v="1"/>
    <n v="0"/>
    <n v="0"/>
    <n v="0"/>
    <n v="0"/>
    <n v="0"/>
    <n v="0"/>
    <n v="1"/>
    <n v="1"/>
    <n v="0"/>
    <n v="12"/>
    <n v="3"/>
    <n v="5"/>
    <n v="0"/>
    <n v="0"/>
    <n v="0"/>
    <n v="0"/>
    <n v="0"/>
    <n v="0"/>
    <n v="0"/>
    <n v="8"/>
    <n v="6"/>
    <n v="6"/>
    <n v="1"/>
  </r>
  <r>
    <s v="08DES0083H"/>
    <n v="1"/>
    <s v="MATUTINO"/>
    <s v="SECUNDARIA GENERAL ES-80"/>
    <n v="8"/>
    <s v="CHIHUAHUA"/>
    <n v="8"/>
    <s v="CHIHUAHUA"/>
    <n v="29"/>
    <x v="3"/>
    <x v="3"/>
    <n v="15"/>
    <s v="BABORIGAME"/>
    <s v="CALLE MORELOS "/>
    <n v="0"/>
    <s v="PÚBLICO"/>
    <x v="0"/>
    <n v="2"/>
    <s v="BÁSICA"/>
    <n v="3"/>
    <x v="1"/>
    <n v="1"/>
    <x v="0"/>
    <n v="0"/>
    <s v="NO APLICA"/>
    <n v="0"/>
    <s v="NO APLICA"/>
    <s v="08FIS0113F"/>
    <s v="08FJE0006J"/>
    <s v="08ADG0007A"/>
    <n v="0"/>
    <n v="134"/>
    <n v="153"/>
    <n v="287"/>
    <n v="134"/>
    <n v="153"/>
    <n v="287"/>
    <n v="39"/>
    <n v="42"/>
    <n v="81"/>
    <n v="59"/>
    <n v="58"/>
    <n v="117"/>
    <n v="61"/>
    <n v="58"/>
    <n v="119"/>
    <n v="48"/>
    <n v="57"/>
    <n v="105"/>
    <n v="47"/>
    <n v="46"/>
    <n v="93"/>
    <n v="0"/>
    <n v="0"/>
    <n v="0"/>
    <n v="0"/>
    <n v="0"/>
    <n v="0"/>
    <n v="0"/>
    <n v="0"/>
    <n v="0"/>
    <n v="156"/>
    <n v="161"/>
    <n v="317"/>
    <n v="4"/>
    <n v="4"/>
    <n v="4"/>
    <n v="0"/>
    <n v="0"/>
    <n v="0"/>
    <n v="0"/>
    <n v="12"/>
    <n v="0"/>
    <n v="0"/>
    <n v="0"/>
    <n v="1"/>
    <n v="0"/>
    <n v="1"/>
    <n v="0"/>
    <n v="0"/>
    <n v="4"/>
    <n v="8"/>
    <n v="0"/>
    <n v="0"/>
    <n v="1"/>
    <n v="0"/>
    <n v="0"/>
    <n v="0"/>
    <n v="0"/>
    <n v="0"/>
    <n v="0"/>
    <n v="0"/>
    <n v="2"/>
    <n v="3"/>
    <n v="0"/>
    <n v="20"/>
    <n v="5"/>
    <n v="8"/>
    <n v="0"/>
    <n v="0"/>
    <n v="0"/>
    <n v="0"/>
    <n v="0"/>
    <n v="0"/>
    <n v="0"/>
    <n v="13"/>
    <n v="13"/>
    <n v="13"/>
    <n v="1"/>
  </r>
  <r>
    <s v="08DES0084G"/>
    <n v="1"/>
    <s v="MATUTINO"/>
    <s v="LEONA VICARIO"/>
    <n v="8"/>
    <s v="CHIHUAHUA"/>
    <n v="8"/>
    <s v="CHIHUAHUA"/>
    <n v="29"/>
    <x v="3"/>
    <x v="3"/>
    <n v="127"/>
    <s v="MESA DE SAN RAFAEL"/>
    <s v="CALLE MESA DE SAN RAFAEL"/>
    <n v="0"/>
    <s v="PÚBLICO"/>
    <x v="0"/>
    <n v="2"/>
    <s v="BÁSICA"/>
    <n v="3"/>
    <x v="1"/>
    <n v="1"/>
    <x v="0"/>
    <n v="0"/>
    <s v="NO APLICA"/>
    <n v="0"/>
    <s v="NO APLICA"/>
    <s v="08FIS0113F"/>
    <s v="08FJE0006J"/>
    <s v="08ADG0007A"/>
    <n v="0"/>
    <n v="47"/>
    <n v="44"/>
    <n v="91"/>
    <n v="47"/>
    <n v="44"/>
    <n v="91"/>
    <n v="15"/>
    <n v="19"/>
    <n v="34"/>
    <n v="14"/>
    <n v="11"/>
    <n v="25"/>
    <n v="14"/>
    <n v="11"/>
    <n v="25"/>
    <n v="12"/>
    <n v="12"/>
    <n v="24"/>
    <n v="19"/>
    <n v="12"/>
    <n v="31"/>
    <n v="0"/>
    <n v="0"/>
    <n v="0"/>
    <n v="0"/>
    <n v="0"/>
    <n v="0"/>
    <n v="0"/>
    <n v="0"/>
    <n v="0"/>
    <n v="45"/>
    <n v="35"/>
    <n v="80"/>
    <n v="2"/>
    <n v="2"/>
    <n v="2"/>
    <n v="0"/>
    <n v="0"/>
    <n v="0"/>
    <n v="0"/>
    <n v="6"/>
    <n v="0"/>
    <n v="0"/>
    <n v="1"/>
    <n v="0"/>
    <n v="0"/>
    <n v="0"/>
    <n v="0"/>
    <n v="0"/>
    <n v="2"/>
    <n v="4"/>
    <n v="0"/>
    <n v="0"/>
    <n v="0"/>
    <n v="0"/>
    <n v="0"/>
    <n v="0"/>
    <n v="0"/>
    <n v="0"/>
    <n v="0"/>
    <n v="0"/>
    <n v="1"/>
    <n v="1"/>
    <n v="0"/>
    <n v="9"/>
    <n v="2"/>
    <n v="4"/>
    <n v="0"/>
    <n v="0"/>
    <n v="0"/>
    <n v="0"/>
    <n v="0"/>
    <n v="0"/>
    <n v="0"/>
    <n v="6"/>
    <n v="6"/>
    <n v="6"/>
    <n v="1"/>
  </r>
  <r>
    <s v="08DES0085F"/>
    <n v="1"/>
    <s v="MATUTINO"/>
    <s v="SECUNDARIA GENERAL NO.10 ES-83"/>
    <n v="8"/>
    <s v="CHIHUAHUA"/>
    <n v="8"/>
    <s v="CHIHUAHUA"/>
    <n v="37"/>
    <x v="0"/>
    <x v="0"/>
    <n v="1"/>
    <s v="JUĂREZ"/>
    <s v="CALLE FERNANDO PACHECO PARRA"/>
    <n v="0"/>
    <s v="PÚBLICO"/>
    <x v="0"/>
    <n v="2"/>
    <s v="BÁSICA"/>
    <n v="3"/>
    <x v="1"/>
    <n v="1"/>
    <x v="0"/>
    <n v="0"/>
    <s v="NO APLICA"/>
    <n v="0"/>
    <s v="NO APLICA"/>
    <s v="08FIS0103Z"/>
    <s v="08FJE0004L"/>
    <s v="08ADG0005C"/>
    <n v="0"/>
    <n v="148"/>
    <n v="124"/>
    <n v="272"/>
    <n v="148"/>
    <n v="124"/>
    <n v="272"/>
    <n v="50"/>
    <n v="40"/>
    <n v="90"/>
    <n v="56"/>
    <n v="48"/>
    <n v="104"/>
    <n v="57"/>
    <n v="52"/>
    <n v="109"/>
    <n v="53"/>
    <n v="43"/>
    <n v="96"/>
    <n v="52"/>
    <n v="44"/>
    <n v="96"/>
    <n v="0"/>
    <n v="0"/>
    <n v="0"/>
    <n v="0"/>
    <n v="0"/>
    <n v="0"/>
    <n v="0"/>
    <n v="0"/>
    <n v="0"/>
    <n v="162"/>
    <n v="139"/>
    <n v="301"/>
    <n v="4"/>
    <n v="4"/>
    <n v="4"/>
    <n v="0"/>
    <n v="0"/>
    <n v="0"/>
    <n v="0"/>
    <n v="12"/>
    <n v="0"/>
    <n v="0"/>
    <n v="1"/>
    <n v="0"/>
    <n v="1"/>
    <n v="0"/>
    <n v="0"/>
    <n v="0"/>
    <n v="6"/>
    <n v="12"/>
    <n v="0"/>
    <n v="0"/>
    <n v="1"/>
    <n v="1"/>
    <n v="0"/>
    <n v="0"/>
    <n v="0"/>
    <n v="0"/>
    <n v="0"/>
    <n v="0"/>
    <n v="7"/>
    <n v="5"/>
    <n v="0"/>
    <n v="34"/>
    <n v="7"/>
    <n v="13"/>
    <n v="0"/>
    <n v="0"/>
    <n v="0"/>
    <n v="0"/>
    <n v="0"/>
    <n v="0"/>
    <n v="0"/>
    <n v="20"/>
    <n v="13"/>
    <n v="13"/>
    <n v="1"/>
  </r>
  <r>
    <s v="08DES0086E"/>
    <n v="1"/>
    <s v="MATUTINO"/>
    <s v="BENITO JUAREZ"/>
    <n v="8"/>
    <s v="CHIHUAHUA"/>
    <n v="8"/>
    <s v="CHIHUAHUA"/>
    <n v="31"/>
    <x v="16"/>
    <x v="5"/>
    <n v="3"/>
    <s v="LA JUNTA"/>
    <s v="CALLE FERNANDO MONTES DE OCA"/>
    <n v="0"/>
    <s v="PÚBLICO"/>
    <x v="0"/>
    <n v="2"/>
    <s v="BÁSICA"/>
    <n v="3"/>
    <x v="1"/>
    <n v="1"/>
    <x v="0"/>
    <n v="0"/>
    <s v="NO APLICA"/>
    <n v="0"/>
    <s v="NO APLICA"/>
    <s v="08FIS0119Z"/>
    <s v="08FJE0005K"/>
    <s v="08ADG0010O"/>
    <n v="0"/>
    <n v="75"/>
    <n v="88"/>
    <n v="163"/>
    <n v="75"/>
    <n v="88"/>
    <n v="163"/>
    <n v="28"/>
    <n v="37"/>
    <n v="65"/>
    <n v="46"/>
    <n v="29"/>
    <n v="75"/>
    <n v="46"/>
    <n v="29"/>
    <n v="75"/>
    <n v="27"/>
    <n v="20"/>
    <n v="47"/>
    <n v="21"/>
    <n v="30"/>
    <n v="51"/>
    <n v="0"/>
    <n v="0"/>
    <n v="0"/>
    <n v="0"/>
    <n v="0"/>
    <n v="0"/>
    <n v="0"/>
    <n v="0"/>
    <n v="0"/>
    <n v="94"/>
    <n v="79"/>
    <n v="173"/>
    <n v="3"/>
    <n v="3"/>
    <n v="2"/>
    <n v="0"/>
    <n v="0"/>
    <n v="0"/>
    <n v="0"/>
    <n v="8"/>
    <n v="0"/>
    <n v="0"/>
    <n v="1"/>
    <n v="0"/>
    <n v="0"/>
    <n v="1"/>
    <n v="0"/>
    <n v="0"/>
    <n v="6"/>
    <n v="4"/>
    <n v="0"/>
    <n v="0"/>
    <n v="1"/>
    <n v="0"/>
    <n v="0"/>
    <n v="0"/>
    <n v="0"/>
    <n v="0"/>
    <n v="0"/>
    <n v="0"/>
    <n v="2"/>
    <n v="1"/>
    <n v="0"/>
    <n v="16"/>
    <n v="7"/>
    <n v="4"/>
    <n v="0"/>
    <n v="0"/>
    <n v="0"/>
    <n v="0"/>
    <n v="0"/>
    <n v="0"/>
    <n v="0"/>
    <n v="11"/>
    <n v="10"/>
    <n v="8"/>
    <n v="1"/>
  </r>
  <r>
    <s v="08DES0087D"/>
    <n v="1"/>
    <s v="MATUTINO"/>
    <s v="SECUNDARIA GENERAL ES-86"/>
    <n v="8"/>
    <s v="CHIHUAHUA"/>
    <n v="8"/>
    <s v="CHIHUAHUA"/>
    <n v="20"/>
    <x v="53"/>
    <x v="1"/>
    <n v="77"/>
    <s v="MILPILLAS"/>
    <s v="CALLE MILPILLAS"/>
    <n v="0"/>
    <s v="PÚBLICO"/>
    <x v="0"/>
    <n v="2"/>
    <s v="BÁSICA"/>
    <n v="3"/>
    <x v="1"/>
    <n v="1"/>
    <x v="0"/>
    <n v="0"/>
    <s v="NO APLICA"/>
    <n v="0"/>
    <s v="NO APLICA"/>
    <s v="08FIS0116C"/>
    <s v="08FJE0005K"/>
    <s v="08ADG0003E"/>
    <n v="0"/>
    <n v="20"/>
    <n v="22"/>
    <n v="42"/>
    <n v="20"/>
    <n v="22"/>
    <n v="42"/>
    <n v="9"/>
    <n v="10"/>
    <n v="19"/>
    <n v="6"/>
    <n v="11"/>
    <n v="17"/>
    <n v="6"/>
    <n v="11"/>
    <n v="17"/>
    <n v="5"/>
    <n v="5"/>
    <n v="10"/>
    <n v="6"/>
    <n v="6"/>
    <n v="12"/>
    <n v="0"/>
    <n v="0"/>
    <n v="0"/>
    <n v="0"/>
    <n v="0"/>
    <n v="0"/>
    <n v="0"/>
    <n v="0"/>
    <n v="0"/>
    <n v="17"/>
    <n v="22"/>
    <n v="39"/>
    <n v="1"/>
    <n v="1"/>
    <n v="1"/>
    <n v="0"/>
    <n v="0"/>
    <n v="0"/>
    <n v="0"/>
    <n v="3"/>
    <n v="0"/>
    <n v="0"/>
    <n v="1"/>
    <n v="0"/>
    <n v="0"/>
    <n v="0"/>
    <n v="0"/>
    <n v="0"/>
    <n v="0"/>
    <n v="3"/>
    <n v="0"/>
    <n v="0"/>
    <n v="0"/>
    <n v="0"/>
    <n v="0"/>
    <n v="0"/>
    <n v="0"/>
    <n v="0"/>
    <n v="0"/>
    <n v="0"/>
    <n v="0"/>
    <n v="2"/>
    <n v="0"/>
    <n v="6"/>
    <n v="0"/>
    <n v="3"/>
    <n v="0"/>
    <n v="0"/>
    <n v="0"/>
    <n v="0"/>
    <n v="0"/>
    <n v="0"/>
    <n v="0"/>
    <n v="3"/>
    <n v="3"/>
    <n v="3"/>
    <n v="1"/>
  </r>
  <r>
    <s v="08DES0088C"/>
    <n v="1"/>
    <s v="MATUTINO"/>
    <s v="SECUNDARIA FEDERAL ES-85 AMIGO TARAHUMARA"/>
    <n v="8"/>
    <s v="CHIHUAHUA"/>
    <n v="8"/>
    <s v="CHIHUAHUA"/>
    <n v="27"/>
    <x v="9"/>
    <x v="8"/>
    <n v="701"/>
    <s v="SIQUIRICHI"/>
    <s v="CALLE SIQUIRICHI"/>
    <n v="0"/>
    <s v="PÚBLICO"/>
    <x v="0"/>
    <n v="2"/>
    <s v="BÁSICA"/>
    <n v="3"/>
    <x v="1"/>
    <n v="1"/>
    <x v="0"/>
    <n v="0"/>
    <s v="NO APLICA"/>
    <n v="0"/>
    <s v="NO APLICA"/>
    <s v="08FIS0112G"/>
    <s v="08FJE0006J"/>
    <s v="08ADG0006B"/>
    <n v="0"/>
    <n v="27"/>
    <n v="36"/>
    <n v="63"/>
    <n v="27"/>
    <n v="36"/>
    <n v="63"/>
    <n v="10"/>
    <n v="7"/>
    <n v="17"/>
    <n v="13"/>
    <n v="9"/>
    <n v="22"/>
    <n v="13"/>
    <n v="9"/>
    <n v="22"/>
    <n v="6"/>
    <n v="15"/>
    <n v="21"/>
    <n v="9"/>
    <n v="12"/>
    <n v="21"/>
    <n v="0"/>
    <n v="0"/>
    <n v="0"/>
    <n v="0"/>
    <n v="0"/>
    <n v="0"/>
    <n v="0"/>
    <n v="0"/>
    <n v="0"/>
    <n v="28"/>
    <n v="36"/>
    <n v="64"/>
    <n v="1"/>
    <n v="1"/>
    <n v="1"/>
    <n v="0"/>
    <n v="0"/>
    <n v="0"/>
    <n v="0"/>
    <n v="3"/>
    <n v="0"/>
    <n v="0"/>
    <n v="1"/>
    <n v="0"/>
    <n v="0"/>
    <n v="0"/>
    <n v="0"/>
    <n v="0"/>
    <n v="0"/>
    <n v="3"/>
    <n v="0"/>
    <n v="0"/>
    <n v="0"/>
    <n v="0"/>
    <n v="0"/>
    <n v="0"/>
    <n v="0"/>
    <n v="0"/>
    <n v="0"/>
    <n v="0"/>
    <n v="1"/>
    <n v="2"/>
    <n v="0"/>
    <n v="7"/>
    <n v="0"/>
    <n v="3"/>
    <n v="0"/>
    <n v="0"/>
    <n v="0"/>
    <n v="0"/>
    <n v="0"/>
    <n v="0"/>
    <n v="0"/>
    <n v="3"/>
    <n v="4"/>
    <n v="3"/>
    <n v="1"/>
  </r>
  <r>
    <s v="08DES0090R"/>
    <n v="1"/>
    <s v="MATUTINO"/>
    <s v="SECUNDARIA GENERAL ES-91"/>
    <n v="8"/>
    <s v="CHIHUAHUA"/>
    <n v="8"/>
    <s v="CHIHUAHUA"/>
    <n v="50"/>
    <x v="4"/>
    <x v="4"/>
    <n v="1"/>
    <s v="NUEVO CASAS GRANDES"/>
    <s v="CALLE LAGUNA FIERRO"/>
    <n v="0"/>
    <s v="PÚBLICO"/>
    <x v="0"/>
    <n v="2"/>
    <s v="BÁSICA"/>
    <n v="3"/>
    <x v="1"/>
    <n v="1"/>
    <x v="0"/>
    <n v="0"/>
    <s v="NO APLICA"/>
    <n v="0"/>
    <s v="NO APLICA"/>
    <s v="08FIS0117B"/>
    <s v="08FJE0008H"/>
    <s v="08ADG0013L"/>
    <n v="0"/>
    <n v="202"/>
    <n v="196"/>
    <n v="398"/>
    <n v="202"/>
    <n v="196"/>
    <n v="398"/>
    <n v="63"/>
    <n v="73"/>
    <n v="136"/>
    <n v="82"/>
    <n v="64"/>
    <n v="146"/>
    <n v="83"/>
    <n v="66"/>
    <n v="149"/>
    <n v="82"/>
    <n v="61"/>
    <n v="143"/>
    <n v="57"/>
    <n v="63"/>
    <n v="120"/>
    <n v="0"/>
    <n v="0"/>
    <n v="0"/>
    <n v="0"/>
    <n v="0"/>
    <n v="0"/>
    <n v="0"/>
    <n v="0"/>
    <n v="0"/>
    <n v="222"/>
    <n v="190"/>
    <n v="412"/>
    <n v="4"/>
    <n v="4"/>
    <n v="4"/>
    <n v="0"/>
    <n v="0"/>
    <n v="0"/>
    <n v="0"/>
    <n v="12"/>
    <n v="0"/>
    <n v="0"/>
    <n v="0"/>
    <n v="1"/>
    <n v="1"/>
    <n v="0"/>
    <n v="0"/>
    <n v="0"/>
    <n v="6"/>
    <n v="9"/>
    <n v="0"/>
    <n v="0"/>
    <n v="1"/>
    <n v="0"/>
    <n v="0"/>
    <n v="1"/>
    <n v="0"/>
    <n v="1"/>
    <n v="0"/>
    <n v="1"/>
    <n v="6"/>
    <n v="3"/>
    <n v="0"/>
    <n v="30"/>
    <n v="7"/>
    <n v="12"/>
    <n v="0"/>
    <n v="0"/>
    <n v="0"/>
    <n v="0"/>
    <n v="0"/>
    <n v="0"/>
    <n v="0"/>
    <n v="19"/>
    <n v="12"/>
    <n v="12"/>
    <n v="1"/>
  </r>
  <r>
    <s v="08DES0091Q"/>
    <n v="1"/>
    <s v="MATUTINO"/>
    <s v="SECUNDARIA GENERAL ES-88"/>
    <n v="8"/>
    <s v="CHIHUAHUA"/>
    <n v="8"/>
    <s v="CHIHUAHUA"/>
    <n v="65"/>
    <x v="7"/>
    <x v="1"/>
    <n v="275"/>
    <s v="LA LLUVIA DE ORO"/>
    <s v="CALLE CIENEGUITA LLUVIA DE ORO"/>
    <n v="0"/>
    <s v="PÚBLICO"/>
    <x v="0"/>
    <n v="2"/>
    <s v="BÁSICA"/>
    <n v="3"/>
    <x v="1"/>
    <n v="1"/>
    <x v="0"/>
    <n v="0"/>
    <s v="NO APLICA"/>
    <n v="0"/>
    <s v="NO APLICA"/>
    <s v="08FIS0116C"/>
    <s v="08FJE0005K"/>
    <s v="08ADG0003E"/>
    <n v="0"/>
    <n v="29"/>
    <n v="34"/>
    <n v="63"/>
    <n v="29"/>
    <n v="34"/>
    <n v="63"/>
    <n v="4"/>
    <n v="5"/>
    <n v="9"/>
    <n v="14"/>
    <n v="10"/>
    <n v="24"/>
    <n v="14"/>
    <n v="10"/>
    <n v="24"/>
    <n v="11"/>
    <n v="15"/>
    <n v="26"/>
    <n v="13"/>
    <n v="14"/>
    <n v="27"/>
    <n v="0"/>
    <n v="0"/>
    <n v="0"/>
    <n v="0"/>
    <n v="0"/>
    <n v="0"/>
    <n v="0"/>
    <n v="0"/>
    <n v="0"/>
    <n v="38"/>
    <n v="39"/>
    <n v="77"/>
    <n v="1"/>
    <n v="2"/>
    <n v="1"/>
    <n v="0"/>
    <n v="0"/>
    <n v="0"/>
    <n v="0"/>
    <n v="4"/>
    <n v="0"/>
    <n v="0"/>
    <n v="1"/>
    <n v="0"/>
    <n v="0"/>
    <n v="0"/>
    <n v="0"/>
    <n v="0"/>
    <n v="2"/>
    <n v="2"/>
    <n v="0"/>
    <n v="0"/>
    <n v="0"/>
    <n v="0"/>
    <n v="0"/>
    <n v="0"/>
    <n v="0"/>
    <n v="0"/>
    <n v="0"/>
    <n v="0"/>
    <n v="2"/>
    <n v="1"/>
    <n v="0"/>
    <n v="8"/>
    <n v="2"/>
    <n v="2"/>
    <n v="0"/>
    <n v="0"/>
    <n v="0"/>
    <n v="0"/>
    <n v="0"/>
    <n v="0"/>
    <n v="0"/>
    <n v="4"/>
    <n v="4"/>
    <n v="4"/>
    <n v="1"/>
  </r>
  <r>
    <s v="08DES0092P"/>
    <n v="1"/>
    <s v="MATUTINO"/>
    <s v="JOSE VASCONCELOS"/>
    <n v="8"/>
    <s v="CHIHUAHUA"/>
    <n v="8"/>
    <s v="CHIHUAHUA"/>
    <n v="17"/>
    <x v="5"/>
    <x v="5"/>
    <n v="1"/>
    <s v="CUAUHTĂ‰MOC"/>
    <s v="CALLE XOCHIMILCO"/>
    <n v="0"/>
    <s v="PÚBLICO"/>
    <x v="0"/>
    <n v="2"/>
    <s v="BÁSICA"/>
    <n v="3"/>
    <x v="1"/>
    <n v="1"/>
    <x v="0"/>
    <n v="0"/>
    <s v="NO APLICA"/>
    <n v="0"/>
    <s v="NO APLICA"/>
    <s v="08FIS0121O"/>
    <s v="08FJE0005K"/>
    <s v="08ADG0010O"/>
    <n v="0"/>
    <n v="274"/>
    <n v="272"/>
    <n v="546"/>
    <n v="256"/>
    <n v="264"/>
    <n v="520"/>
    <n v="75"/>
    <n v="94"/>
    <n v="169"/>
    <n v="100"/>
    <n v="115"/>
    <n v="215"/>
    <n v="100"/>
    <n v="115"/>
    <n v="215"/>
    <n v="97"/>
    <n v="95"/>
    <n v="192"/>
    <n v="101"/>
    <n v="80"/>
    <n v="181"/>
    <n v="0"/>
    <n v="0"/>
    <n v="0"/>
    <n v="0"/>
    <n v="0"/>
    <n v="0"/>
    <n v="0"/>
    <n v="0"/>
    <n v="0"/>
    <n v="298"/>
    <n v="290"/>
    <n v="588"/>
    <n v="6"/>
    <n v="6"/>
    <n v="6"/>
    <n v="0"/>
    <n v="0"/>
    <n v="0"/>
    <n v="0"/>
    <n v="18"/>
    <n v="0"/>
    <n v="0"/>
    <n v="1"/>
    <n v="0"/>
    <n v="1"/>
    <n v="0"/>
    <n v="0"/>
    <n v="0"/>
    <n v="4"/>
    <n v="13"/>
    <n v="0"/>
    <n v="0"/>
    <n v="1"/>
    <n v="0"/>
    <n v="2"/>
    <n v="0"/>
    <n v="0"/>
    <n v="2"/>
    <n v="2"/>
    <n v="0"/>
    <n v="7"/>
    <n v="5"/>
    <n v="0"/>
    <n v="38"/>
    <n v="9"/>
    <n v="15"/>
    <n v="0"/>
    <n v="0"/>
    <n v="0"/>
    <n v="0"/>
    <n v="0"/>
    <n v="0"/>
    <n v="0"/>
    <n v="24"/>
    <n v="19"/>
    <n v="19"/>
    <n v="1"/>
  </r>
  <r>
    <s v="08DES0093O"/>
    <n v="1"/>
    <s v="MATUTINO"/>
    <s v="JOSE REVUELTAS"/>
    <n v="8"/>
    <s v="CHIHUAHUA"/>
    <n v="8"/>
    <s v="CHIHUAHUA"/>
    <n v="29"/>
    <x v="3"/>
    <x v="3"/>
    <n v="253"/>
    <s v="TURUACHI"/>
    <s v="NINGUNO NINGUNO"/>
    <n v="0"/>
    <s v="PÚBLICO"/>
    <x v="0"/>
    <n v="2"/>
    <s v="BÁSICA"/>
    <n v="3"/>
    <x v="1"/>
    <n v="1"/>
    <x v="0"/>
    <n v="0"/>
    <s v="NO APLICA"/>
    <n v="0"/>
    <s v="NO APLICA"/>
    <s v="08FIS0124L"/>
    <s v="08FJE0006J"/>
    <s v="08ADG0007A"/>
    <n v="0"/>
    <n v="61"/>
    <n v="65"/>
    <n v="126"/>
    <n v="61"/>
    <n v="65"/>
    <n v="126"/>
    <n v="20"/>
    <n v="21"/>
    <n v="41"/>
    <n v="12"/>
    <n v="20"/>
    <n v="32"/>
    <n v="13"/>
    <n v="21"/>
    <n v="34"/>
    <n v="25"/>
    <n v="20"/>
    <n v="45"/>
    <n v="16"/>
    <n v="20"/>
    <n v="36"/>
    <n v="0"/>
    <n v="0"/>
    <n v="0"/>
    <n v="0"/>
    <n v="0"/>
    <n v="0"/>
    <n v="0"/>
    <n v="0"/>
    <n v="0"/>
    <n v="54"/>
    <n v="61"/>
    <n v="115"/>
    <n v="2"/>
    <n v="2"/>
    <n v="2"/>
    <n v="0"/>
    <n v="0"/>
    <n v="0"/>
    <n v="0"/>
    <n v="6"/>
    <n v="0"/>
    <n v="0"/>
    <n v="1"/>
    <n v="0"/>
    <n v="0"/>
    <n v="0"/>
    <n v="0"/>
    <n v="0"/>
    <n v="1"/>
    <n v="5"/>
    <n v="0"/>
    <n v="0"/>
    <n v="0"/>
    <n v="0"/>
    <n v="0"/>
    <n v="1"/>
    <n v="0"/>
    <n v="0"/>
    <n v="0"/>
    <n v="0"/>
    <n v="2"/>
    <n v="0"/>
    <n v="0"/>
    <n v="10"/>
    <n v="1"/>
    <n v="6"/>
    <n v="0"/>
    <n v="0"/>
    <n v="0"/>
    <n v="0"/>
    <n v="0"/>
    <n v="0"/>
    <n v="0"/>
    <n v="7"/>
    <n v="9"/>
    <n v="8"/>
    <n v="1"/>
  </r>
  <r>
    <s v="08DES0094N"/>
    <n v="1"/>
    <s v="MATUTINO"/>
    <s v="SALVADOR ALLENDE"/>
    <n v="8"/>
    <s v="CHIHUAHUA"/>
    <n v="8"/>
    <s v="CHIHUAHUA"/>
    <n v="37"/>
    <x v="0"/>
    <x v="0"/>
    <n v="1"/>
    <s v="JUĂREZ"/>
    <s v="CALLE CARRETERA PANAMERICANA KILOMETRO 17"/>
    <n v="0"/>
    <s v="PÚBLICO"/>
    <x v="0"/>
    <n v="2"/>
    <s v="BÁSICA"/>
    <n v="3"/>
    <x v="1"/>
    <n v="1"/>
    <x v="0"/>
    <n v="0"/>
    <s v="NO APLICA"/>
    <n v="0"/>
    <s v="NO APLICA"/>
    <s v="08FIS0103Z"/>
    <s v="08FJE0004L"/>
    <s v="08ADG0005C"/>
    <n v="0"/>
    <n v="168"/>
    <n v="156"/>
    <n v="324"/>
    <n v="168"/>
    <n v="155"/>
    <n v="323"/>
    <n v="58"/>
    <n v="63"/>
    <n v="121"/>
    <n v="40"/>
    <n v="44"/>
    <n v="84"/>
    <n v="44"/>
    <n v="44"/>
    <n v="88"/>
    <n v="47"/>
    <n v="40"/>
    <n v="87"/>
    <n v="67"/>
    <n v="45"/>
    <n v="112"/>
    <n v="0"/>
    <n v="0"/>
    <n v="0"/>
    <n v="0"/>
    <n v="0"/>
    <n v="0"/>
    <n v="0"/>
    <n v="0"/>
    <n v="0"/>
    <n v="158"/>
    <n v="129"/>
    <n v="287"/>
    <n v="5"/>
    <n v="5"/>
    <n v="5"/>
    <n v="0"/>
    <n v="0"/>
    <n v="0"/>
    <n v="0"/>
    <n v="15"/>
    <n v="0"/>
    <n v="0"/>
    <n v="0"/>
    <n v="1"/>
    <n v="1"/>
    <n v="0"/>
    <n v="0"/>
    <n v="0"/>
    <n v="11"/>
    <n v="5"/>
    <n v="0"/>
    <n v="0"/>
    <n v="1"/>
    <n v="0"/>
    <n v="1"/>
    <n v="2"/>
    <n v="1"/>
    <n v="2"/>
    <n v="0"/>
    <n v="2"/>
    <n v="4"/>
    <n v="6"/>
    <n v="0"/>
    <n v="37"/>
    <n v="14"/>
    <n v="11"/>
    <n v="0"/>
    <n v="0"/>
    <n v="0"/>
    <n v="0"/>
    <n v="0"/>
    <n v="0"/>
    <n v="0"/>
    <n v="25"/>
    <n v="22"/>
    <n v="20"/>
    <n v="1"/>
  </r>
  <r>
    <s v="08DES0095M"/>
    <n v="1"/>
    <s v="MATUTINO"/>
    <s v="MEXICO 68"/>
    <n v="8"/>
    <s v="CHIHUAHUA"/>
    <n v="8"/>
    <s v="CHIHUAHUA"/>
    <n v="37"/>
    <x v="0"/>
    <x v="0"/>
    <n v="1"/>
    <s v="JUĂREZ"/>
    <s v="CALLE GRADMA"/>
    <n v="7065"/>
    <s v="PÚBLICO"/>
    <x v="0"/>
    <n v="2"/>
    <s v="BÁSICA"/>
    <n v="3"/>
    <x v="1"/>
    <n v="1"/>
    <x v="0"/>
    <n v="0"/>
    <s v="NO APLICA"/>
    <n v="0"/>
    <s v="NO APLICA"/>
    <s v="08FIS0101A"/>
    <s v="08FJE0004L"/>
    <s v="08ADG0005C"/>
    <n v="0"/>
    <n v="266"/>
    <n v="229"/>
    <n v="495"/>
    <n v="263"/>
    <n v="228"/>
    <n v="491"/>
    <n v="90"/>
    <n v="74"/>
    <n v="164"/>
    <n v="90"/>
    <n v="84"/>
    <n v="174"/>
    <n v="92"/>
    <n v="88"/>
    <n v="180"/>
    <n v="100"/>
    <n v="87"/>
    <n v="187"/>
    <n v="87"/>
    <n v="61"/>
    <n v="148"/>
    <n v="0"/>
    <n v="0"/>
    <n v="0"/>
    <n v="0"/>
    <n v="0"/>
    <n v="0"/>
    <n v="0"/>
    <n v="0"/>
    <n v="0"/>
    <n v="279"/>
    <n v="236"/>
    <n v="515"/>
    <n v="6"/>
    <n v="6"/>
    <n v="6"/>
    <n v="0"/>
    <n v="0"/>
    <n v="0"/>
    <n v="0"/>
    <n v="18"/>
    <n v="0"/>
    <n v="0"/>
    <n v="0"/>
    <n v="1"/>
    <n v="0"/>
    <n v="1"/>
    <n v="0"/>
    <n v="0"/>
    <n v="11"/>
    <n v="9"/>
    <n v="0"/>
    <n v="0"/>
    <n v="1"/>
    <n v="0"/>
    <n v="2"/>
    <n v="0"/>
    <n v="0"/>
    <n v="1"/>
    <n v="0"/>
    <n v="0"/>
    <n v="7"/>
    <n v="8"/>
    <n v="0"/>
    <n v="41"/>
    <n v="14"/>
    <n v="10"/>
    <n v="0"/>
    <n v="0"/>
    <n v="0"/>
    <n v="0"/>
    <n v="0"/>
    <n v="0"/>
    <n v="0"/>
    <n v="24"/>
    <n v="21"/>
    <n v="21"/>
    <n v="1"/>
  </r>
  <r>
    <s v="08DES0096L"/>
    <n v="1"/>
    <s v="MATUTINO"/>
    <s v="TIERRA DE GENERALES"/>
    <n v="8"/>
    <s v="CHIHUAHUA"/>
    <n v="8"/>
    <s v="CHIHUAHUA"/>
    <n v="37"/>
    <x v="0"/>
    <x v="0"/>
    <n v="1"/>
    <s v="JUĂREZ"/>
    <s v="CALLE PUERTO LISBOA"/>
    <n v="1811"/>
    <s v="PÚBLICO"/>
    <x v="0"/>
    <n v="2"/>
    <s v="BÁSICA"/>
    <n v="3"/>
    <x v="1"/>
    <n v="1"/>
    <x v="0"/>
    <n v="0"/>
    <s v="NO APLICA"/>
    <n v="0"/>
    <s v="NO APLICA"/>
    <s v="08FIS0122N"/>
    <s v="08FJE0004L"/>
    <s v="08ADG0005C"/>
    <n v="0"/>
    <n v="494"/>
    <n v="516"/>
    <n v="1010"/>
    <n v="494"/>
    <n v="516"/>
    <n v="1010"/>
    <n v="160"/>
    <n v="169"/>
    <n v="329"/>
    <n v="167"/>
    <n v="181"/>
    <n v="348"/>
    <n v="168"/>
    <n v="181"/>
    <n v="349"/>
    <n v="178"/>
    <n v="166"/>
    <n v="344"/>
    <n v="148"/>
    <n v="175"/>
    <n v="323"/>
    <n v="0"/>
    <n v="0"/>
    <n v="0"/>
    <n v="0"/>
    <n v="0"/>
    <n v="0"/>
    <n v="0"/>
    <n v="0"/>
    <n v="0"/>
    <n v="494"/>
    <n v="522"/>
    <n v="1016"/>
    <n v="7"/>
    <n v="7"/>
    <n v="7"/>
    <n v="0"/>
    <n v="0"/>
    <n v="0"/>
    <n v="0"/>
    <n v="21"/>
    <n v="0"/>
    <n v="0"/>
    <n v="1"/>
    <n v="0"/>
    <n v="1"/>
    <n v="0"/>
    <n v="0"/>
    <n v="0"/>
    <n v="14"/>
    <n v="19"/>
    <n v="0"/>
    <n v="0"/>
    <n v="2"/>
    <n v="0"/>
    <n v="1"/>
    <n v="1"/>
    <n v="2"/>
    <n v="0"/>
    <n v="0"/>
    <n v="0"/>
    <n v="4"/>
    <n v="12"/>
    <n v="0"/>
    <n v="57"/>
    <n v="19"/>
    <n v="20"/>
    <n v="0"/>
    <n v="0"/>
    <n v="0"/>
    <n v="0"/>
    <n v="0"/>
    <n v="0"/>
    <n v="0"/>
    <n v="39"/>
    <n v="21"/>
    <n v="21"/>
    <n v="1"/>
  </r>
  <r>
    <s v="08DES0096L"/>
    <n v="2"/>
    <s v="VESPERTINO"/>
    <s v="TIERRA DE GENERALES"/>
    <n v="8"/>
    <s v="CHIHUAHUA"/>
    <n v="8"/>
    <s v="CHIHUAHUA"/>
    <n v="37"/>
    <x v="0"/>
    <x v="0"/>
    <n v="1"/>
    <s v="JUĂREZ"/>
    <s v="CALLE PUERTO LISBOA"/>
    <n v="1811"/>
    <s v="PÚBLICO"/>
    <x v="0"/>
    <n v="2"/>
    <s v="BÁSICA"/>
    <n v="3"/>
    <x v="1"/>
    <n v="1"/>
    <x v="0"/>
    <n v="0"/>
    <s v="NO APLICA"/>
    <n v="0"/>
    <s v="NO APLICA"/>
    <s v="08FIS0122N"/>
    <s v="08FJE0004L"/>
    <s v="08ADG0005C"/>
    <n v="0"/>
    <n v="474"/>
    <n v="518"/>
    <n v="992"/>
    <n v="474"/>
    <n v="518"/>
    <n v="992"/>
    <n v="149"/>
    <n v="173"/>
    <n v="322"/>
    <n v="172"/>
    <n v="172"/>
    <n v="344"/>
    <n v="174"/>
    <n v="175"/>
    <n v="349"/>
    <n v="172"/>
    <n v="175"/>
    <n v="347"/>
    <n v="161"/>
    <n v="173"/>
    <n v="334"/>
    <n v="0"/>
    <n v="0"/>
    <n v="0"/>
    <n v="0"/>
    <n v="0"/>
    <n v="0"/>
    <n v="0"/>
    <n v="0"/>
    <n v="0"/>
    <n v="507"/>
    <n v="523"/>
    <n v="1030"/>
    <n v="7"/>
    <n v="7"/>
    <n v="7"/>
    <n v="0"/>
    <n v="0"/>
    <n v="0"/>
    <n v="0"/>
    <n v="21"/>
    <n v="0"/>
    <n v="0"/>
    <n v="1"/>
    <n v="0"/>
    <n v="0"/>
    <n v="1"/>
    <n v="0"/>
    <n v="0"/>
    <n v="13"/>
    <n v="19"/>
    <n v="0"/>
    <n v="0"/>
    <n v="2"/>
    <n v="0"/>
    <n v="2"/>
    <n v="0"/>
    <n v="2"/>
    <n v="0"/>
    <n v="0"/>
    <n v="0"/>
    <n v="9"/>
    <n v="6"/>
    <n v="0"/>
    <n v="55"/>
    <n v="19"/>
    <n v="19"/>
    <n v="0"/>
    <n v="0"/>
    <n v="0"/>
    <n v="0"/>
    <n v="0"/>
    <n v="0"/>
    <n v="0"/>
    <n v="38"/>
    <n v="21"/>
    <n v="21"/>
    <n v="1"/>
  </r>
  <r>
    <s v="08DES0097K"/>
    <n v="1"/>
    <s v="MATUTINO"/>
    <s v="SECUNDARIA FEDERAL NUM.14 ES-95 SERGIO OSVALDO ROMO"/>
    <n v="8"/>
    <s v="CHIHUAHUA"/>
    <n v="8"/>
    <s v="CHIHUAHUA"/>
    <n v="37"/>
    <x v="0"/>
    <x v="0"/>
    <n v="1"/>
    <s v="JUĂREZ"/>
    <s v="CALLE COAHUILA"/>
    <n v="380"/>
    <s v="PÚBLICO"/>
    <x v="0"/>
    <n v="2"/>
    <s v="BÁSICA"/>
    <n v="3"/>
    <x v="1"/>
    <n v="1"/>
    <x v="0"/>
    <n v="0"/>
    <s v="NO APLICA"/>
    <n v="0"/>
    <s v="NO APLICA"/>
    <s v="08FIS0101A"/>
    <s v="08FJE0004L"/>
    <s v="08ADG0005C"/>
    <n v="0"/>
    <n v="335"/>
    <n v="290"/>
    <n v="625"/>
    <n v="332"/>
    <n v="289"/>
    <n v="621"/>
    <n v="94"/>
    <n v="90"/>
    <n v="184"/>
    <n v="92"/>
    <n v="99"/>
    <n v="191"/>
    <n v="92"/>
    <n v="100"/>
    <n v="192"/>
    <n v="113"/>
    <n v="97"/>
    <n v="210"/>
    <n v="125"/>
    <n v="97"/>
    <n v="222"/>
    <n v="0"/>
    <n v="0"/>
    <n v="0"/>
    <n v="0"/>
    <n v="0"/>
    <n v="0"/>
    <n v="0"/>
    <n v="0"/>
    <n v="0"/>
    <n v="330"/>
    <n v="294"/>
    <n v="624"/>
    <n v="6"/>
    <n v="6"/>
    <n v="6"/>
    <n v="0"/>
    <n v="0"/>
    <n v="0"/>
    <n v="0"/>
    <n v="18"/>
    <n v="0"/>
    <n v="0"/>
    <n v="1"/>
    <n v="0"/>
    <n v="0"/>
    <n v="1"/>
    <n v="0"/>
    <n v="0"/>
    <n v="15"/>
    <n v="9"/>
    <n v="0"/>
    <n v="0"/>
    <n v="2"/>
    <n v="0"/>
    <n v="0"/>
    <n v="0"/>
    <n v="0"/>
    <n v="1"/>
    <n v="0"/>
    <n v="0"/>
    <n v="4"/>
    <n v="4"/>
    <n v="0"/>
    <n v="37"/>
    <n v="17"/>
    <n v="10"/>
    <n v="0"/>
    <n v="0"/>
    <n v="0"/>
    <n v="0"/>
    <n v="0"/>
    <n v="0"/>
    <n v="0"/>
    <n v="27"/>
    <n v="19"/>
    <n v="18"/>
    <n v="1"/>
  </r>
  <r>
    <s v="08DES0097K"/>
    <n v="2"/>
    <s v="VESPERTINO"/>
    <s v="SECUNDARIA FEDERAL NUM.14 ES-95 SERGIO OSVALDO ROMO"/>
    <n v="8"/>
    <s v="CHIHUAHUA"/>
    <n v="8"/>
    <s v="CHIHUAHUA"/>
    <n v="37"/>
    <x v="0"/>
    <x v="0"/>
    <n v="1"/>
    <s v="JUĂREZ"/>
    <s v="CALLE COAHUILA"/>
    <n v="380"/>
    <s v="PÚBLICO"/>
    <x v="0"/>
    <n v="2"/>
    <s v="BÁSICA"/>
    <n v="3"/>
    <x v="1"/>
    <n v="1"/>
    <x v="0"/>
    <n v="0"/>
    <s v="NO APLICA"/>
    <n v="0"/>
    <s v="NO APLICA"/>
    <s v="08FIS0101A"/>
    <s v="08FJE0004L"/>
    <s v="08ADG0005C"/>
    <n v="0"/>
    <n v="279"/>
    <n v="238"/>
    <n v="517"/>
    <n v="276"/>
    <n v="236"/>
    <n v="512"/>
    <n v="94"/>
    <n v="71"/>
    <n v="165"/>
    <n v="101"/>
    <n v="70"/>
    <n v="171"/>
    <n v="110"/>
    <n v="76"/>
    <n v="186"/>
    <n v="107"/>
    <n v="82"/>
    <n v="189"/>
    <n v="83"/>
    <n v="79"/>
    <n v="162"/>
    <n v="0"/>
    <n v="0"/>
    <n v="0"/>
    <n v="0"/>
    <n v="0"/>
    <n v="0"/>
    <n v="0"/>
    <n v="0"/>
    <n v="0"/>
    <n v="300"/>
    <n v="237"/>
    <n v="537"/>
    <n v="5"/>
    <n v="5"/>
    <n v="5"/>
    <n v="0"/>
    <n v="0"/>
    <n v="0"/>
    <n v="0"/>
    <n v="15"/>
    <n v="0"/>
    <n v="0"/>
    <n v="1"/>
    <n v="0"/>
    <n v="1"/>
    <n v="0"/>
    <n v="0"/>
    <n v="0"/>
    <n v="14"/>
    <n v="13"/>
    <n v="0"/>
    <n v="0"/>
    <n v="1"/>
    <n v="0"/>
    <n v="1"/>
    <n v="0"/>
    <n v="0"/>
    <n v="1"/>
    <n v="0"/>
    <n v="0"/>
    <n v="5"/>
    <n v="9"/>
    <n v="0"/>
    <n v="46"/>
    <n v="16"/>
    <n v="14"/>
    <n v="0"/>
    <n v="0"/>
    <n v="0"/>
    <n v="0"/>
    <n v="0"/>
    <n v="0"/>
    <n v="0"/>
    <n v="30"/>
    <n v="19"/>
    <n v="15"/>
    <n v="1"/>
  </r>
  <r>
    <s v="08DES0098J"/>
    <n v="1"/>
    <s v="MATUTINO"/>
    <s v="VENCEDORES DEL DESIERTO"/>
    <n v="8"/>
    <s v="CHIHUAHUA"/>
    <n v="8"/>
    <s v="CHIHUAHUA"/>
    <n v="21"/>
    <x v="10"/>
    <x v="7"/>
    <n v="1"/>
    <s v="DELICIAS"/>
    <s v="CALLE 9A SUR"/>
    <n v="1220"/>
    <s v="PÚBLICO"/>
    <x v="0"/>
    <n v="2"/>
    <s v="BÁSICA"/>
    <n v="3"/>
    <x v="1"/>
    <n v="1"/>
    <x v="0"/>
    <n v="0"/>
    <s v="NO APLICA"/>
    <n v="0"/>
    <s v="NO APLICA"/>
    <s v="08FIS0120P"/>
    <s v="08FJE0007I"/>
    <s v="08ADG0057I"/>
    <n v="0"/>
    <n v="359"/>
    <n v="436"/>
    <n v="795"/>
    <n v="358"/>
    <n v="436"/>
    <n v="794"/>
    <n v="117"/>
    <n v="158"/>
    <n v="275"/>
    <n v="147"/>
    <n v="122"/>
    <n v="269"/>
    <n v="147"/>
    <n v="122"/>
    <n v="269"/>
    <n v="117"/>
    <n v="151"/>
    <n v="268"/>
    <n v="133"/>
    <n v="123"/>
    <n v="256"/>
    <n v="0"/>
    <n v="0"/>
    <n v="0"/>
    <n v="0"/>
    <n v="0"/>
    <n v="0"/>
    <n v="0"/>
    <n v="0"/>
    <n v="0"/>
    <n v="397"/>
    <n v="396"/>
    <n v="793"/>
    <n v="6"/>
    <n v="6"/>
    <n v="6"/>
    <n v="0"/>
    <n v="0"/>
    <n v="0"/>
    <n v="0"/>
    <n v="18"/>
    <n v="0"/>
    <n v="0"/>
    <n v="1"/>
    <n v="0"/>
    <n v="0"/>
    <n v="1"/>
    <n v="0"/>
    <n v="0"/>
    <n v="6"/>
    <n v="14"/>
    <n v="0"/>
    <n v="0"/>
    <n v="2"/>
    <n v="0"/>
    <n v="2"/>
    <n v="1"/>
    <n v="1"/>
    <n v="0"/>
    <n v="1"/>
    <n v="1"/>
    <n v="7"/>
    <n v="9"/>
    <n v="0"/>
    <n v="46"/>
    <n v="12"/>
    <n v="16"/>
    <n v="0"/>
    <n v="0"/>
    <n v="0"/>
    <n v="0"/>
    <n v="0"/>
    <n v="0"/>
    <n v="0"/>
    <n v="28"/>
    <n v="24"/>
    <n v="24"/>
    <n v="1"/>
  </r>
  <r>
    <s v="08DES0098J"/>
    <n v="2"/>
    <s v="VESPERTINO"/>
    <s v="VENCEDORES DEL DESIERTO"/>
    <n v="8"/>
    <s v="CHIHUAHUA"/>
    <n v="8"/>
    <s v="CHIHUAHUA"/>
    <n v="21"/>
    <x v="10"/>
    <x v="7"/>
    <n v="1"/>
    <s v="DELICIAS"/>
    <s v="CALLE 9A SUR"/>
    <n v="1220"/>
    <s v="PÚBLICO"/>
    <x v="0"/>
    <n v="2"/>
    <s v="BÁSICA"/>
    <n v="3"/>
    <x v="1"/>
    <n v="1"/>
    <x v="0"/>
    <n v="0"/>
    <s v="NO APLICA"/>
    <n v="0"/>
    <s v="NO APLICA"/>
    <s v="08FIS0120P"/>
    <s v="08FJE0007I"/>
    <s v="08ADG0057I"/>
    <n v="0"/>
    <n v="130"/>
    <n v="100"/>
    <n v="230"/>
    <n v="130"/>
    <n v="100"/>
    <n v="230"/>
    <n v="39"/>
    <n v="36"/>
    <n v="75"/>
    <n v="39"/>
    <n v="34"/>
    <n v="73"/>
    <n v="41"/>
    <n v="35"/>
    <n v="76"/>
    <n v="44"/>
    <n v="32"/>
    <n v="76"/>
    <n v="35"/>
    <n v="34"/>
    <n v="69"/>
    <n v="0"/>
    <n v="0"/>
    <n v="0"/>
    <n v="0"/>
    <n v="0"/>
    <n v="0"/>
    <n v="0"/>
    <n v="0"/>
    <n v="0"/>
    <n v="120"/>
    <n v="101"/>
    <n v="221"/>
    <n v="2"/>
    <n v="2"/>
    <n v="2"/>
    <n v="0"/>
    <n v="0"/>
    <n v="0"/>
    <n v="0"/>
    <n v="6"/>
    <n v="0"/>
    <n v="0"/>
    <n v="1"/>
    <n v="0"/>
    <n v="0"/>
    <n v="1"/>
    <n v="0"/>
    <n v="0"/>
    <n v="2"/>
    <n v="15"/>
    <n v="0"/>
    <n v="0"/>
    <n v="3"/>
    <n v="0"/>
    <n v="0"/>
    <n v="2"/>
    <n v="1"/>
    <n v="0"/>
    <n v="0"/>
    <n v="0"/>
    <n v="5"/>
    <n v="2"/>
    <n v="0"/>
    <n v="32"/>
    <n v="6"/>
    <n v="17"/>
    <n v="0"/>
    <n v="0"/>
    <n v="0"/>
    <n v="0"/>
    <n v="0"/>
    <n v="0"/>
    <n v="0"/>
    <n v="23"/>
    <n v="24"/>
    <n v="8"/>
    <n v="1"/>
  </r>
  <r>
    <s v="08DES0099I"/>
    <n v="1"/>
    <s v="MATUTINO"/>
    <s v="SECUNDARIA GENERAL FEDERAL GENARO HERMOSILLO GUTIERREZ"/>
    <n v="8"/>
    <s v="CHIHUAHUA"/>
    <n v="8"/>
    <s v="CHIHUAHUA"/>
    <n v="2"/>
    <x v="14"/>
    <x v="2"/>
    <n v="412"/>
    <s v="EL PORVENIR"/>
    <s v="CALLE KILOMETRO 6 CARRETERA ALDAMA"/>
    <n v="0"/>
    <s v="PÚBLICO"/>
    <x v="0"/>
    <n v="2"/>
    <s v="BÁSICA"/>
    <n v="3"/>
    <x v="1"/>
    <n v="1"/>
    <x v="0"/>
    <n v="0"/>
    <s v="NO APLICA"/>
    <n v="0"/>
    <s v="NO APLICA"/>
    <s v="08FIS0107V"/>
    <s v="08FJE0001O"/>
    <s v="08ADG0046C"/>
    <n v="0"/>
    <n v="154"/>
    <n v="131"/>
    <n v="285"/>
    <n v="154"/>
    <n v="131"/>
    <n v="285"/>
    <n v="53"/>
    <n v="37"/>
    <n v="90"/>
    <n v="53"/>
    <n v="47"/>
    <n v="100"/>
    <n v="55"/>
    <n v="48"/>
    <n v="103"/>
    <n v="56"/>
    <n v="49"/>
    <n v="105"/>
    <n v="48"/>
    <n v="50"/>
    <n v="98"/>
    <n v="0"/>
    <n v="0"/>
    <n v="0"/>
    <n v="0"/>
    <n v="0"/>
    <n v="0"/>
    <n v="0"/>
    <n v="0"/>
    <n v="0"/>
    <n v="159"/>
    <n v="147"/>
    <n v="306"/>
    <n v="3"/>
    <n v="3"/>
    <n v="3"/>
    <n v="0"/>
    <n v="0"/>
    <n v="0"/>
    <n v="0"/>
    <n v="9"/>
    <n v="0"/>
    <n v="0"/>
    <n v="0"/>
    <n v="1"/>
    <n v="0"/>
    <n v="1"/>
    <n v="0"/>
    <n v="0"/>
    <n v="3"/>
    <n v="9"/>
    <n v="0"/>
    <n v="0"/>
    <n v="0"/>
    <n v="0"/>
    <n v="0"/>
    <n v="0"/>
    <n v="0"/>
    <n v="0"/>
    <n v="0"/>
    <n v="0"/>
    <n v="2"/>
    <n v="5"/>
    <n v="0"/>
    <n v="21"/>
    <n v="3"/>
    <n v="9"/>
    <n v="0"/>
    <n v="0"/>
    <n v="0"/>
    <n v="0"/>
    <n v="0"/>
    <n v="0"/>
    <n v="0"/>
    <n v="12"/>
    <n v="9"/>
    <n v="9"/>
    <n v="1"/>
  </r>
  <r>
    <s v="08DES0100H"/>
    <n v="2"/>
    <s v="VESPERTINO"/>
    <s v="MIGUEL DE CERVANTES SAAVEDRA"/>
    <n v="8"/>
    <s v="CHIHUAHUA"/>
    <n v="8"/>
    <s v="CHIHUAHUA"/>
    <n v="29"/>
    <x v="3"/>
    <x v="3"/>
    <n v="81"/>
    <s v="DOLORES"/>
    <s v="NINGUNO NINGUNO"/>
    <n v="0"/>
    <s v="PÚBLICO"/>
    <x v="0"/>
    <n v="2"/>
    <s v="BÁSICA"/>
    <n v="3"/>
    <x v="1"/>
    <n v="1"/>
    <x v="0"/>
    <n v="0"/>
    <s v="NO APLICA"/>
    <n v="0"/>
    <s v="NO APLICA"/>
    <s v="08FIS0113F"/>
    <s v="08FJE0006J"/>
    <s v="08ADG0007A"/>
    <n v="0"/>
    <n v="23"/>
    <n v="20"/>
    <n v="43"/>
    <n v="23"/>
    <n v="20"/>
    <n v="43"/>
    <n v="8"/>
    <n v="3"/>
    <n v="11"/>
    <n v="11"/>
    <n v="6"/>
    <n v="17"/>
    <n v="11"/>
    <n v="6"/>
    <n v="17"/>
    <n v="6"/>
    <n v="10"/>
    <n v="16"/>
    <n v="9"/>
    <n v="5"/>
    <n v="14"/>
    <n v="0"/>
    <n v="0"/>
    <n v="0"/>
    <n v="0"/>
    <n v="0"/>
    <n v="0"/>
    <n v="0"/>
    <n v="0"/>
    <n v="0"/>
    <n v="26"/>
    <n v="21"/>
    <n v="47"/>
    <n v="1"/>
    <n v="1"/>
    <n v="1"/>
    <n v="0"/>
    <n v="0"/>
    <n v="0"/>
    <n v="0"/>
    <n v="3"/>
    <n v="0"/>
    <n v="0"/>
    <n v="0"/>
    <n v="1"/>
    <n v="0"/>
    <n v="0"/>
    <n v="0"/>
    <n v="0"/>
    <n v="3"/>
    <n v="1"/>
    <n v="0"/>
    <n v="0"/>
    <n v="0"/>
    <n v="0"/>
    <n v="0"/>
    <n v="0"/>
    <n v="0"/>
    <n v="0"/>
    <n v="0"/>
    <n v="0"/>
    <n v="0"/>
    <n v="0"/>
    <n v="0"/>
    <n v="5"/>
    <n v="3"/>
    <n v="1"/>
    <n v="0"/>
    <n v="0"/>
    <n v="0"/>
    <n v="0"/>
    <n v="0"/>
    <n v="0"/>
    <n v="0"/>
    <n v="4"/>
    <n v="4"/>
    <n v="4"/>
    <n v="1"/>
  </r>
  <r>
    <s v="08DES0101G"/>
    <n v="1"/>
    <s v="MATUTINO"/>
    <s v="BATALLA DE SACRAMENTO"/>
    <n v="8"/>
    <s v="CHIHUAHUA"/>
    <n v="8"/>
    <s v="CHIHUAHUA"/>
    <n v="19"/>
    <x v="2"/>
    <x v="2"/>
    <n v="1"/>
    <s v="CHIHUAHUA"/>
    <s v="CALLE DEL MAGANESO"/>
    <n v="0"/>
    <s v="PÚBLICO"/>
    <x v="0"/>
    <n v="2"/>
    <s v="BÁSICA"/>
    <n v="3"/>
    <x v="1"/>
    <n v="1"/>
    <x v="0"/>
    <n v="0"/>
    <s v="NO APLICA"/>
    <n v="0"/>
    <s v="NO APLICA"/>
    <s v="08FIS0125K"/>
    <s v="08FJE0001O"/>
    <s v="08ADG0046C"/>
    <n v="0"/>
    <n v="261"/>
    <n v="227"/>
    <n v="488"/>
    <n v="260"/>
    <n v="227"/>
    <n v="487"/>
    <n v="99"/>
    <n v="86"/>
    <n v="185"/>
    <n v="73"/>
    <n v="68"/>
    <n v="141"/>
    <n v="73"/>
    <n v="69"/>
    <n v="142"/>
    <n v="84"/>
    <n v="66"/>
    <n v="150"/>
    <n v="81"/>
    <n v="78"/>
    <n v="159"/>
    <n v="0"/>
    <n v="0"/>
    <n v="0"/>
    <n v="0"/>
    <n v="0"/>
    <n v="0"/>
    <n v="0"/>
    <n v="0"/>
    <n v="0"/>
    <n v="238"/>
    <n v="213"/>
    <n v="451"/>
    <n v="6"/>
    <n v="6"/>
    <n v="6"/>
    <n v="0"/>
    <n v="0"/>
    <n v="0"/>
    <n v="0"/>
    <n v="18"/>
    <n v="0"/>
    <n v="0"/>
    <n v="1"/>
    <n v="0"/>
    <n v="1"/>
    <n v="0"/>
    <n v="0"/>
    <n v="0"/>
    <n v="9"/>
    <n v="18"/>
    <n v="0"/>
    <n v="0"/>
    <n v="1"/>
    <n v="0"/>
    <n v="0"/>
    <n v="2"/>
    <n v="2"/>
    <n v="2"/>
    <n v="0"/>
    <n v="0"/>
    <n v="4"/>
    <n v="12"/>
    <n v="0"/>
    <n v="52"/>
    <n v="12"/>
    <n v="22"/>
    <n v="0"/>
    <n v="0"/>
    <n v="0"/>
    <n v="0"/>
    <n v="0"/>
    <n v="0"/>
    <n v="0"/>
    <n v="34"/>
    <n v="24"/>
    <n v="18"/>
    <n v="1"/>
  </r>
  <r>
    <s v="08DES0101G"/>
    <n v="2"/>
    <s v="VESPERTINO"/>
    <s v="BATALLA DE SACRAMENTO"/>
    <n v="8"/>
    <s v="CHIHUAHUA"/>
    <n v="8"/>
    <s v="CHIHUAHUA"/>
    <n v="19"/>
    <x v="2"/>
    <x v="2"/>
    <n v="1"/>
    <s v="CHIHUAHUA"/>
    <s v="CALLE DEL MAGANESO"/>
    <n v="0"/>
    <s v="PÚBLICO"/>
    <x v="0"/>
    <n v="2"/>
    <s v="BÁSICA"/>
    <n v="3"/>
    <x v="1"/>
    <n v="1"/>
    <x v="0"/>
    <n v="0"/>
    <s v="NO APLICA"/>
    <n v="0"/>
    <s v="NO APLICA"/>
    <s v="08FIS0125K"/>
    <s v="08FJE0001O"/>
    <s v="08ADG0046C"/>
    <n v="0"/>
    <n v="197"/>
    <n v="176"/>
    <n v="373"/>
    <n v="197"/>
    <n v="176"/>
    <n v="373"/>
    <n v="60"/>
    <n v="56"/>
    <n v="116"/>
    <n v="55"/>
    <n v="58"/>
    <n v="113"/>
    <n v="61"/>
    <n v="61"/>
    <n v="122"/>
    <n v="75"/>
    <n v="65"/>
    <n v="140"/>
    <n v="70"/>
    <n v="63"/>
    <n v="133"/>
    <n v="0"/>
    <n v="0"/>
    <n v="0"/>
    <n v="0"/>
    <n v="0"/>
    <n v="0"/>
    <n v="0"/>
    <n v="0"/>
    <n v="0"/>
    <n v="206"/>
    <n v="189"/>
    <n v="395"/>
    <n v="5"/>
    <n v="6"/>
    <n v="6"/>
    <n v="0"/>
    <n v="0"/>
    <n v="0"/>
    <n v="0"/>
    <n v="17"/>
    <n v="0"/>
    <n v="0"/>
    <n v="1"/>
    <n v="0"/>
    <n v="1"/>
    <n v="0"/>
    <n v="0"/>
    <n v="0"/>
    <n v="13"/>
    <n v="20"/>
    <n v="0"/>
    <n v="0"/>
    <n v="2"/>
    <n v="1"/>
    <n v="2"/>
    <n v="0"/>
    <n v="3"/>
    <n v="5"/>
    <n v="0"/>
    <n v="0"/>
    <n v="9"/>
    <n v="11"/>
    <n v="0"/>
    <n v="68"/>
    <n v="20"/>
    <n v="26"/>
    <n v="0"/>
    <n v="0"/>
    <n v="0"/>
    <n v="0"/>
    <n v="0"/>
    <n v="0"/>
    <n v="0"/>
    <n v="46"/>
    <n v="24"/>
    <n v="18"/>
    <n v="1"/>
  </r>
  <r>
    <s v="08DES0102F"/>
    <n v="1"/>
    <s v="MATUTINO"/>
    <s v="SECUNDARIA GENERAL NUM.15 ES-50"/>
    <n v="8"/>
    <s v="CHIHUAHUA"/>
    <n v="8"/>
    <s v="CHIHUAHUA"/>
    <n v="37"/>
    <x v="0"/>
    <x v="0"/>
    <n v="1"/>
    <s v="JUĂREZ"/>
    <s v="CALLE MESA CENTRAL"/>
    <n v="2324"/>
    <s v="PÚBLICO"/>
    <x v="0"/>
    <n v="2"/>
    <s v="BÁSICA"/>
    <n v="3"/>
    <x v="1"/>
    <n v="1"/>
    <x v="0"/>
    <n v="0"/>
    <s v="NO APLICA"/>
    <n v="0"/>
    <s v="NO APLICA"/>
    <s v="08FIS0104Y"/>
    <s v="08FJE0004L"/>
    <s v="08ADG0005C"/>
    <n v="0"/>
    <n v="426"/>
    <n v="462"/>
    <n v="888"/>
    <n v="426"/>
    <n v="462"/>
    <n v="888"/>
    <n v="148"/>
    <n v="172"/>
    <n v="320"/>
    <n v="155"/>
    <n v="146"/>
    <n v="301"/>
    <n v="155"/>
    <n v="149"/>
    <n v="304"/>
    <n v="159"/>
    <n v="152"/>
    <n v="311"/>
    <n v="136"/>
    <n v="159"/>
    <n v="295"/>
    <n v="0"/>
    <n v="0"/>
    <n v="0"/>
    <n v="0"/>
    <n v="0"/>
    <n v="0"/>
    <n v="0"/>
    <n v="0"/>
    <n v="0"/>
    <n v="450"/>
    <n v="460"/>
    <n v="910"/>
    <n v="7"/>
    <n v="7"/>
    <n v="7"/>
    <n v="0"/>
    <n v="0"/>
    <n v="0"/>
    <n v="0"/>
    <n v="21"/>
    <n v="0"/>
    <n v="0"/>
    <n v="0"/>
    <n v="1"/>
    <n v="0"/>
    <n v="1"/>
    <n v="0"/>
    <n v="0"/>
    <n v="10"/>
    <n v="13"/>
    <n v="0"/>
    <n v="0"/>
    <n v="2"/>
    <n v="0"/>
    <n v="3"/>
    <n v="0"/>
    <n v="0"/>
    <n v="4"/>
    <n v="1"/>
    <n v="1"/>
    <n v="6"/>
    <n v="10"/>
    <n v="0"/>
    <n v="52"/>
    <n v="16"/>
    <n v="18"/>
    <n v="0"/>
    <n v="0"/>
    <n v="0"/>
    <n v="0"/>
    <n v="0"/>
    <n v="0"/>
    <n v="0"/>
    <n v="34"/>
    <n v="21"/>
    <n v="21"/>
    <n v="1"/>
  </r>
  <r>
    <s v="08DES0102F"/>
    <n v="2"/>
    <s v="VESPERTINO"/>
    <s v="SECUNDARIA GENERAL NUM.15 ES-50"/>
    <n v="8"/>
    <s v="CHIHUAHUA"/>
    <n v="8"/>
    <s v="CHIHUAHUA"/>
    <n v="37"/>
    <x v="0"/>
    <x v="0"/>
    <n v="1"/>
    <s v="JUĂREZ"/>
    <s v="CALLE MESA CENTRAL"/>
    <n v="2324"/>
    <s v="PÚBLICO"/>
    <x v="0"/>
    <n v="2"/>
    <s v="BÁSICA"/>
    <n v="3"/>
    <x v="1"/>
    <n v="1"/>
    <x v="0"/>
    <n v="0"/>
    <s v="NO APLICA"/>
    <n v="0"/>
    <s v="NO APLICA"/>
    <s v="08FIS0104Y"/>
    <s v="08FJE0004L"/>
    <s v="08ADG0005C"/>
    <n v="0"/>
    <n v="436"/>
    <n v="440"/>
    <n v="876"/>
    <n v="436"/>
    <n v="440"/>
    <n v="876"/>
    <n v="150"/>
    <n v="141"/>
    <n v="291"/>
    <n v="141"/>
    <n v="156"/>
    <n v="297"/>
    <n v="144"/>
    <n v="161"/>
    <n v="305"/>
    <n v="141"/>
    <n v="156"/>
    <n v="297"/>
    <n v="135"/>
    <n v="134"/>
    <n v="269"/>
    <n v="0"/>
    <n v="0"/>
    <n v="0"/>
    <n v="0"/>
    <n v="0"/>
    <n v="0"/>
    <n v="0"/>
    <n v="0"/>
    <n v="0"/>
    <n v="420"/>
    <n v="451"/>
    <n v="871"/>
    <n v="7"/>
    <n v="7"/>
    <n v="7"/>
    <n v="0"/>
    <n v="0"/>
    <n v="0"/>
    <n v="0"/>
    <n v="21"/>
    <n v="0"/>
    <n v="0"/>
    <n v="0"/>
    <n v="1"/>
    <n v="1"/>
    <n v="0"/>
    <n v="0"/>
    <n v="0"/>
    <n v="13"/>
    <n v="13"/>
    <n v="0"/>
    <n v="0"/>
    <n v="4"/>
    <n v="0"/>
    <n v="5"/>
    <n v="0"/>
    <n v="2"/>
    <n v="3"/>
    <n v="2"/>
    <n v="2"/>
    <n v="4"/>
    <n v="5"/>
    <n v="0"/>
    <n v="55"/>
    <n v="26"/>
    <n v="18"/>
    <n v="0"/>
    <n v="0"/>
    <n v="0"/>
    <n v="0"/>
    <n v="0"/>
    <n v="0"/>
    <n v="0"/>
    <n v="44"/>
    <n v="21"/>
    <n v="21"/>
    <n v="1"/>
  </r>
  <r>
    <s v="08DES0103E"/>
    <n v="1"/>
    <s v="MATUTINO"/>
    <s v="NETZAHUALCOYOTL"/>
    <n v="8"/>
    <s v="CHIHUAHUA"/>
    <n v="8"/>
    <s v="CHIHUAHUA"/>
    <n v="29"/>
    <x v="3"/>
    <x v="3"/>
    <n v="258"/>
    <s v="LAS YERBITAS [ASERRADERO]"/>
    <s v="NINGUNO NINGUNO"/>
    <n v="0"/>
    <s v="PÚBLICO"/>
    <x v="0"/>
    <n v="2"/>
    <s v="BÁSICA"/>
    <n v="3"/>
    <x v="1"/>
    <n v="1"/>
    <x v="0"/>
    <n v="0"/>
    <s v="NO APLICA"/>
    <n v="0"/>
    <s v="NO APLICA"/>
    <s v="08FIS0124L"/>
    <s v="08FJE0006J"/>
    <s v="08ADG0007A"/>
    <n v="0"/>
    <n v="28"/>
    <n v="33"/>
    <n v="61"/>
    <n v="28"/>
    <n v="33"/>
    <n v="61"/>
    <n v="9"/>
    <n v="12"/>
    <n v="21"/>
    <n v="9"/>
    <n v="9"/>
    <n v="18"/>
    <n v="9"/>
    <n v="9"/>
    <n v="18"/>
    <n v="6"/>
    <n v="10"/>
    <n v="16"/>
    <n v="12"/>
    <n v="13"/>
    <n v="25"/>
    <n v="0"/>
    <n v="0"/>
    <n v="0"/>
    <n v="0"/>
    <n v="0"/>
    <n v="0"/>
    <n v="0"/>
    <n v="0"/>
    <n v="0"/>
    <n v="27"/>
    <n v="32"/>
    <n v="59"/>
    <n v="1"/>
    <n v="1"/>
    <n v="1"/>
    <n v="0"/>
    <n v="0"/>
    <n v="0"/>
    <n v="0"/>
    <n v="3"/>
    <n v="0"/>
    <n v="0"/>
    <n v="1"/>
    <n v="0"/>
    <n v="0"/>
    <n v="0"/>
    <n v="0"/>
    <n v="0"/>
    <n v="2"/>
    <n v="1"/>
    <n v="0"/>
    <n v="0"/>
    <n v="0"/>
    <n v="0"/>
    <n v="0"/>
    <n v="0"/>
    <n v="0"/>
    <n v="0"/>
    <n v="0"/>
    <n v="0"/>
    <n v="1"/>
    <n v="1"/>
    <n v="0"/>
    <n v="6"/>
    <n v="2"/>
    <n v="1"/>
    <n v="0"/>
    <n v="0"/>
    <n v="0"/>
    <n v="0"/>
    <n v="0"/>
    <n v="0"/>
    <n v="0"/>
    <n v="3"/>
    <n v="4"/>
    <n v="4"/>
    <n v="1"/>
  </r>
  <r>
    <s v="08DES0105C"/>
    <n v="1"/>
    <s v="MATUTINO"/>
    <s v="SECUNDARIA GENERAL ES-97 TORIBIO ORTEGA"/>
    <n v="8"/>
    <s v="CHIHUAHUA"/>
    <n v="8"/>
    <s v="CHIHUAHUA"/>
    <n v="20"/>
    <x v="53"/>
    <x v="1"/>
    <n v="1"/>
    <s v="CHĂŤNIPAS DE ALMADA"/>
    <s v="CALLE JUAREZ "/>
    <n v="0"/>
    <s v="PÚBLICO"/>
    <x v="0"/>
    <n v="2"/>
    <s v="BÁSICA"/>
    <n v="3"/>
    <x v="1"/>
    <n v="1"/>
    <x v="0"/>
    <n v="0"/>
    <s v="NO APLICA"/>
    <n v="0"/>
    <s v="NO APLICA"/>
    <s v="08FIS0116C"/>
    <s v="08FJE0005K"/>
    <s v="08ADG0003E"/>
    <n v="0"/>
    <n v="43"/>
    <n v="57"/>
    <n v="100"/>
    <n v="43"/>
    <n v="57"/>
    <n v="100"/>
    <n v="10"/>
    <n v="13"/>
    <n v="23"/>
    <n v="20"/>
    <n v="20"/>
    <n v="40"/>
    <n v="20"/>
    <n v="20"/>
    <n v="40"/>
    <n v="20"/>
    <n v="22"/>
    <n v="42"/>
    <n v="15"/>
    <n v="24"/>
    <n v="39"/>
    <n v="0"/>
    <n v="0"/>
    <n v="0"/>
    <n v="0"/>
    <n v="0"/>
    <n v="0"/>
    <n v="0"/>
    <n v="0"/>
    <n v="0"/>
    <n v="55"/>
    <n v="66"/>
    <n v="121"/>
    <n v="2"/>
    <n v="2"/>
    <n v="2"/>
    <n v="0"/>
    <n v="0"/>
    <n v="0"/>
    <n v="0"/>
    <n v="6"/>
    <n v="0"/>
    <n v="0"/>
    <n v="1"/>
    <n v="0"/>
    <n v="0"/>
    <n v="0"/>
    <n v="0"/>
    <n v="0"/>
    <n v="3"/>
    <n v="3"/>
    <n v="0"/>
    <n v="0"/>
    <n v="0"/>
    <n v="0"/>
    <n v="0"/>
    <n v="0"/>
    <n v="0"/>
    <n v="0"/>
    <n v="0"/>
    <n v="0"/>
    <n v="0"/>
    <n v="3"/>
    <n v="0"/>
    <n v="10"/>
    <n v="3"/>
    <n v="3"/>
    <n v="0"/>
    <n v="0"/>
    <n v="0"/>
    <n v="0"/>
    <n v="0"/>
    <n v="0"/>
    <n v="0"/>
    <n v="6"/>
    <n v="6"/>
    <n v="6"/>
    <n v="1"/>
  </r>
  <r>
    <s v="08DES0106B"/>
    <n v="1"/>
    <s v="MATUTINO"/>
    <s v="SECUNDARIA GENERAL 16 ES-98"/>
    <n v="8"/>
    <s v="CHIHUAHUA"/>
    <n v="8"/>
    <s v="CHIHUAHUA"/>
    <n v="37"/>
    <x v="0"/>
    <x v="0"/>
    <n v="1"/>
    <s v="JUĂREZ"/>
    <s v="CALLE JUAN GRIS"/>
    <n v="8816"/>
    <s v="PÚBLICO"/>
    <x v="0"/>
    <n v="2"/>
    <s v="BÁSICA"/>
    <n v="3"/>
    <x v="1"/>
    <n v="1"/>
    <x v="0"/>
    <n v="0"/>
    <s v="NO APLICA"/>
    <n v="0"/>
    <s v="NO APLICA"/>
    <s v="08FIS0103Z"/>
    <s v="08FJE0004L"/>
    <s v="08ADG0005C"/>
    <n v="0"/>
    <n v="373"/>
    <n v="397"/>
    <n v="770"/>
    <n v="373"/>
    <n v="397"/>
    <n v="770"/>
    <n v="154"/>
    <n v="153"/>
    <n v="307"/>
    <n v="111"/>
    <n v="112"/>
    <n v="223"/>
    <n v="112"/>
    <n v="112"/>
    <n v="224"/>
    <n v="108"/>
    <n v="126"/>
    <n v="234"/>
    <n v="109"/>
    <n v="113"/>
    <n v="222"/>
    <n v="0"/>
    <n v="0"/>
    <n v="0"/>
    <n v="0"/>
    <n v="0"/>
    <n v="0"/>
    <n v="0"/>
    <n v="0"/>
    <n v="0"/>
    <n v="329"/>
    <n v="351"/>
    <n v="680"/>
    <n v="7"/>
    <n v="7"/>
    <n v="7"/>
    <n v="0"/>
    <n v="0"/>
    <n v="0"/>
    <n v="0"/>
    <n v="21"/>
    <n v="0"/>
    <n v="0"/>
    <n v="0"/>
    <n v="1"/>
    <n v="0"/>
    <n v="1"/>
    <n v="0"/>
    <n v="0"/>
    <n v="9"/>
    <n v="16"/>
    <n v="0"/>
    <n v="0"/>
    <n v="2"/>
    <n v="0"/>
    <n v="0"/>
    <n v="2"/>
    <n v="4"/>
    <n v="1"/>
    <n v="0"/>
    <n v="0"/>
    <n v="5"/>
    <n v="9"/>
    <n v="0"/>
    <n v="50"/>
    <n v="15"/>
    <n v="19"/>
    <n v="0"/>
    <n v="0"/>
    <n v="0"/>
    <n v="0"/>
    <n v="0"/>
    <n v="0"/>
    <n v="0"/>
    <n v="34"/>
    <n v="30"/>
    <n v="30"/>
    <n v="1"/>
  </r>
  <r>
    <s v="08DES0106B"/>
    <n v="2"/>
    <s v="VESPERTINO"/>
    <s v="SECUNDARIA GENERAL 16 ES-98"/>
    <n v="8"/>
    <s v="CHIHUAHUA"/>
    <n v="8"/>
    <s v="CHIHUAHUA"/>
    <n v="37"/>
    <x v="0"/>
    <x v="0"/>
    <n v="1"/>
    <s v="JUĂREZ"/>
    <s v="CALLE JUAN GRIS"/>
    <n v="8816"/>
    <s v="PÚBLICO"/>
    <x v="0"/>
    <n v="2"/>
    <s v="BÁSICA"/>
    <n v="3"/>
    <x v="1"/>
    <n v="1"/>
    <x v="0"/>
    <n v="0"/>
    <s v="NO APLICA"/>
    <n v="0"/>
    <s v="NO APLICA"/>
    <s v="08FIS0103Z"/>
    <s v="08FJE0004L"/>
    <s v="08ADG0005C"/>
    <n v="0"/>
    <n v="395"/>
    <n v="379"/>
    <n v="774"/>
    <n v="395"/>
    <n v="379"/>
    <n v="774"/>
    <n v="145"/>
    <n v="138"/>
    <n v="283"/>
    <n v="113"/>
    <n v="122"/>
    <n v="235"/>
    <n v="119"/>
    <n v="125"/>
    <n v="244"/>
    <n v="128"/>
    <n v="128"/>
    <n v="256"/>
    <n v="127"/>
    <n v="126"/>
    <n v="253"/>
    <n v="0"/>
    <n v="0"/>
    <n v="0"/>
    <n v="0"/>
    <n v="0"/>
    <n v="0"/>
    <n v="0"/>
    <n v="0"/>
    <n v="0"/>
    <n v="374"/>
    <n v="379"/>
    <n v="753"/>
    <n v="7"/>
    <n v="7"/>
    <n v="7"/>
    <n v="0"/>
    <n v="0"/>
    <n v="0"/>
    <n v="0"/>
    <n v="21"/>
    <n v="0"/>
    <n v="0"/>
    <n v="0"/>
    <n v="1"/>
    <n v="0"/>
    <n v="1"/>
    <n v="0"/>
    <n v="0"/>
    <n v="16"/>
    <n v="16"/>
    <n v="0"/>
    <n v="0"/>
    <n v="2"/>
    <n v="1"/>
    <n v="1"/>
    <n v="2"/>
    <n v="1"/>
    <n v="2"/>
    <n v="0"/>
    <n v="0"/>
    <n v="8"/>
    <n v="9"/>
    <n v="0"/>
    <n v="60"/>
    <n v="20"/>
    <n v="21"/>
    <n v="0"/>
    <n v="0"/>
    <n v="0"/>
    <n v="0"/>
    <n v="0"/>
    <n v="0"/>
    <n v="0"/>
    <n v="41"/>
    <n v="30"/>
    <n v="30"/>
    <n v="1"/>
  </r>
  <r>
    <s v="08DES0107A"/>
    <n v="1"/>
    <s v="MATUTINO"/>
    <s v="SECUNDARIA FEDERAL NUM.17"/>
    <n v="8"/>
    <s v="CHIHUAHUA"/>
    <n v="8"/>
    <s v="CHIHUAHUA"/>
    <n v="37"/>
    <x v="0"/>
    <x v="0"/>
    <n v="1"/>
    <s v="JUĂREZ"/>
    <s v="CALLE IRMA FERRIZ DE REYES ESTRADA"/>
    <n v="3004"/>
    <s v="PÚBLICO"/>
    <x v="0"/>
    <n v="2"/>
    <s v="BÁSICA"/>
    <n v="3"/>
    <x v="1"/>
    <n v="1"/>
    <x v="0"/>
    <n v="0"/>
    <s v="NO APLICA"/>
    <n v="0"/>
    <s v="NO APLICA"/>
    <s v="08FIS0104Y"/>
    <s v="08FJE0004L"/>
    <s v="08ADG0005C"/>
    <n v="0"/>
    <n v="393"/>
    <n v="460"/>
    <n v="853"/>
    <n v="393"/>
    <n v="460"/>
    <n v="853"/>
    <n v="124"/>
    <n v="164"/>
    <n v="288"/>
    <n v="118"/>
    <n v="123"/>
    <n v="241"/>
    <n v="119"/>
    <n v="125"/>
    <n v="244"/>
    <n v="132"/>
    <n v="155"/>
    <n v="287"/>
    <n v="137"/>
    <n v="149"/>
    <n v="286"/>
    <n v="0"/>
    <n v="0"/>
    <n v="0"/>
    <n v="0"/>
    <n v="0"/>
    <n v="0"/>
    <n v="0"/>
    <n v="0"/>
    <n v="0"/>
    <n v="388"/>
    <n v="429"/>
    <n v="817"/>
    <n v="7"/>
    <n v="7"/>
    <n v="7"/>
    <n v="0"/>
    <n v="0"/>
    <n v="0"/>
    <n v="0"/>
    <n v="21"/>
    <n v="0"/>
    <n v="0"/>
    <n v="0"/>
    <n v="1"/>
    <n v="1"/>
    <n v="0"/>
    <n v="0"/>
    <n v="0"/>
    <n v="8"/>
    <n v="18"/>
    <n v="0"/>
    <n v="0"/>
    <n v="3"/>
    <n v="0"/>
    <n v="1"/>
    <n v="0"/>
    <n v="3"/>
    <n v="2"/>
    <n v="0"/>
    <n v="0"/>
    <n v="5"/>
    <n v="9"/>
    <n v="0"/>
    <n v="51"/>
    <n v="15"/>
    <n v="20"/>
    <n v="0"/>
    <n v="0"/>
    <n v="0"/>
    <n v="0"/>
    <n v="0"/>
    <n v="0"/>
    <n v="0"/>
    <n v="35"/>
    <n v="21"/>
    <n v="21"/>
    <n v="1"/>
  </r>
  <r>
    <s v="08DES0107A"/>
    <n v="2"/>
    <s v="VESPERTINO"/>
    <s v="SECUNDARIA FEDERAL NUM.17"/>
    <n v="8"/>
    <s v="CHIHUAHUA"/>
    <n v="8"/>
    <s v="CHIHUAHUA"/>
    <n v="37"/>
    <x v="0"/>
    <x v="0"/>
    <n v="1"/>
    <s v="JUĂREZ"/>
    <s v="CALLE IRMA FERRIZ DE REYES ESTRADA"/>
    <n v="3004"/>
    <s v="PÚBLICO"/>
    <x v="0"/>
    <n v="2"/>
    <s v="BÁSICA"/>
    <n v="3"/>
    <x v="1"/>
    <n v="1"/>
    <x v="0"/>
    <n v="0"/>
    <s v="NO APLICA"/>
    <n v="0"/>
    <s v="NO APLICA"/>
    <s v="08FIS0104Y"/>
    <s v="08FJE0004L"/>
    <s v="08ADG0005C"/>
    <n v="0"/>
    <n v="377"/>
    <n v="402"/>
    <n v="779"/>
    <n v="377"/>
    <n v="402"/>
    <n v="779"/>
    <n v="105"/>
    <n v="138"/>
    <n v="243"/>
    <n v="119"/>
    <n v="118"/>
    <n v="237"/>
    <n v="130"/>
    <n v="125"/>
    <n v="255"/>
    <n v="127"/>
    <n v="136"/>
    <n v="263"/>
    <n v="134"/>
    <n v="107"/>
    <n v="241"/>
    <n v="0"/>
    <n v="0"/>
    <n v="0"/>
    <n v="0"/>
    <n v="0"/>
    <n v="0"/>
    <n v="0"/>
    <n v="0"/>
    <n v="0"/>
    <n v="391"/>
    <n v="368"/>
    <n v="759"/>
    <n v="7"/>
    <n v="7"/>
    <n v="7"/>
    <n v="0"/>
    <n v="0"/>
    <n v="0"/>
    <n v="0"/>
    <n v="21"/>
    <n v="0"/>
    <n v="0"/>
    <n v="0"/>
    <n v="1"/>
    <n v="1"/>
    <n v="0"/>
    <n v="0"/>
    <n v="0"/>
    <n v="11"/>
    <n v="25"/>
    <n v="0"/>
    <n v="0"/>
    <n v="0"/>
    <n v="0"/>
    <n v="2"/>
    <n v="0"/>
    <n v="2"/>
    <n v="1"/>
    <n v="0"/>
    <n v="0"/>
    <n v="8"/>
    <n v="4"/>
    <n v="0"/>
    <n v="55"/>
    <n v="15"/>
    <n v="26"/>
    <n v="0"/>
    <n v="0"/>
    <n v="0"/>
    <n v="0"/>
    <n v="0"/>
    <n v="0"/>
    <n v="0"/>
    <n v="41"/>
    <n v="21"/>
    <n v="21"/>
    <n v="1"/>
  </r>
  <r>
    <s v="08DES0108Z"/>
    <n v="1"/>
    <s v="MATUTINO"/>
    <s v="ESCUELA SECUNDARIA FEDERAL NUM. 11 CHIHUAHUENSES ILUSTRES"/>
    <n v="8"/>
    <s v="CHIHUAHUA"/>
    <n v="8"/>
    <s v="CHIHUAHUA"/>
    <n v="19"/>
    <x v="2"/>
    <x v="2"/>
    <n v="1"/>
    <s v="CHIHUAHUA"/>
    <s v="CALLE CHIMALAPA"/>
    <n v="15901"/>
    <s v="PÚBLICO"/>
    <x v="0"/>
    <n v="2"/>
    <s v="BÁSICA"/>
    <n v="3"/>
    <x v="1"/>
    <n v="1"/>
    <x v="0"/>
    <n v="0"/>
    <s v="NO APLICA"/>
    <n v="0"/>
    <s v="NO APLICA"/>
    <s v="08FIS0109T"/>
    <s v="08FJE0001O"/>
    <s v="08ADG0046C"/>
    <n v="0"/>
    <n v="447"/>
    <n v="450"/>
    <n v="897"/>
    <n v="447"/>
    <n v="450"/>
    <n v="897"/>
    <n v="154"/>
    <n v="144"/>
    <n v="298"/>
    <n v="133"/>
    <n v="164"/>
    <n v="297"/>
    <n v="133"/>
    <n v="164"/>
    <n v="297"/>
    <n v="154"/>
    <n v="148"/>
    <n v="302"/>
    <n v="142"/>
    <n v="156"/>
    <n v="298"/>
    <n v="0"/>
    <n v="0"/>
    <n v="0"/>
    <n v="0"/>
    <n v="0"/>
    <n v="0"/>
    <n v="0"/>
    <n v="0"/>
    <n v="0"/>
    <n v="429"/>
    <n v="468"/>
    <n v="897"/>
    <n v="6"/>
    <n v="6"/>
    <n v="6"/>
    <n v="0"/>
    <n v="0"/>
    <n v="0"/>
    <n v="0"/>
    <n v="18"/>
    <n v="0"/>
    <n v="0"/>
    <n v="0"/>
    <n v="1"/>
    <n v="0"/>
    <n v="1"/>
    <n v="0"/>
    <n v="0"/>
    <n v="7"/>
    <n v="14"/>
    <n v="0"/>
    <n v="0"/>
    <n v="2"/>
    <n v="0"/>
    <n v="1"/>
    <n v="1"/>
    <n v="4"/>
    <n v="2"/>
    <n v="0"/>
    <n v="0"/>
    <n v="5"/>
    <n v="11"/>
    <n v="0"/>
    <n v="49"/>
    <n v="14"/>
    <n v="17"/>
    <n v="0"/>
    <n v="0"/>
    <n v="0"/>
    <n v="0"/>
    <n v="0"/>
    <n v="0"/>
    <n v="0"/>
    <n v="31"/>
    <n v="17"/>
    <n v="17"/>
    <n v="1"/>
  </r>
  <r>
    <s v="08DES0108Z"/>
    <n v="2"/>
    <s v="VESPERTINO"/>
    <s v="ESCUELA SECUNDARIA FEDERAL NUM. 11 CHIHUAHUENSES ILUSTRES"/>
    <n v="8"/>
    <s v="CHIHUAHUA"/>
    <n v="8"/>
    <s v="CHIHUAHUA"/>
    <n v="19"/>
    <x v="2"/>
    <x v="2"/>
    <n v="1"/>
    <s v="CHIHUAHUA"/>
    <s v="CALLE CHIMALAPA"/>
    <n v="15901"/>
    <s v="PÚBLICO"/>
    <x v="0"/>
    <n v="2"/>
    <s v="BÁSICA"/>
    <n v="3"/>
    <x v="1"/>
    <n v="1"/>
    <x v="0"/>
    <n v="0"/>
    <s v="NO APLICA"/>
    <n v="0"/>
    <s v="NO APLICA"/>
    <s v="08FIS0109T"/>
    <s v="08FJE0001O"/>
    <s v="08ADG0046C"/>
    <n v="0"/>
    <n v="296"/>
    <n v="317"/>
    <n v="613"/>
    <n v="295"/>
    <n v="317"/>
    <n v="612"/>
    <n v="102"/>
    <n v="101"/>
    <n v="203"/>
    <n v="91"/>
    <n v="89"/>
    <n v="180"/>
    <n v="93"/>
    <n v="90"/>
    <n v="183"/>
    <n v="105"/>
    <n v="129"/>
    <n v="234"/>
    <n v="85"/>
    <n v="94"/>
    <n v="179"/>
    <n v="0"/>
    <n v="0"/>
    <n v="0"/>
    <n v="0"/>
    <n v="0"/>
    <n v="0"/>
    <n v="0"/>
    <n v="0"/>
    <n v="0"/>
    <n v="283"/>
    <n v="313"/>
    <n v="596"/>
    <n v="6"/>
    <n v="6"/>
    <n v="5"/>
    <n v="0"/>
    <n v="0"/>
    <n v="0"/>
    <n v="0"/>
    <n v="17"/>
    <n v="0"/>
    <n v="0"/>
    <n v="0"/>
    <n v="1"/>
    <n v="1"/>
    <n v="0"/>
    <n v="0"/>
    <n v="0"/>
    <n v="14"/>
    <n v="28"/>
    <n v="0"/>
    <n v="0"/>
    <n v="3"/>
    <n v="0"/>
    <n v="0"/>
    <n v="1"/>
    <n v="3"/>
    <n v="3"/>
    <n v="0"/>
    <n v="0"/>
    <n v="11"/>
    <n v="11"/>
    <n v="0"/>
    <n v="76"/>
    <n v="20"/>
    <n v="32"/>
    <n v="0"/>
    <n v="0"/>
    <n v="0"/>
    <n v="0"/>
    <n v="0"/>
    <n v="0"/>
    <n v="0"/>
    <n v="52"/>
    <n v="17"/>
    <n v="17"/>
    <n v="1"/>
  </r>
  <r>
    <s v="08DES0109Z"/>
    <n v="1"/>
    <s v="MATUTINO"/>
    <s v="ESCUELA SECUNDARIA FEDERAL NUM. 18"/>
    <n v="8"/>
    <s v="CHIHUAHUA"/>
    <n v="8"/>
    <s v="CHIHUAHUA"/>
    <n v="37"/>
    <x v="0"/>
    <x v="0"/>
    <n v="1"/>
    <s v="JUĂREZ"/>
    <s v="CALLE MAR AZUL"/>
    <n v="3320"/>
    <s v="PÚBLICO"/>
    <x v="0"/>
    <n v="2"/>
    <s v="BÁSICA"/>
    <n v="3"/>
    <x v="1"/>
    <n v="1"/>
    <x v="0"/>
    <n v="0"/>
    <s v="NO APLICA"/>
    <n v="0"/>
    <s v="NO APLICA"/>
    <s v="08FIS0104Y"/>
    <s v="08FJE0004L"/>
    <s v="08ADG0005C"/>
    <n v="0"/>
    <n v="515"/>
    <n v="531"/>
    <n v="1046"/>
    <n v="515"/>
    <n v="531"/>
    <n v="1046"/>
    <n v="170"/>
    <n v="185"/>
    <n v="355"/>
    <n v="161"/>
    <n v="174"/>
    <n v="335"/>
    <n v="161"/>
    <n v="176"/>
    <n v="337"/>
    <n v="166"/>
    <n v="166"/>
    <n v="332"/>
    <n v="165"/>
    <n v="174"/>
    <n v="339"/>
    <n v="0"/>
    <n v="0"/>
    <n v="0"/>
    <n v="0"/>
    <n v="0"/>
    <n v="0"/>
    <n v="0"/>
    <n v="0"/>
    <n v="0"/>
    <n v="492"/>
    <n v="516"/>
    <n v="1008"/>
    <n v="7"/>
    <n v="7"/>
    <n v="7"/>
    <n v="0"/>
    <n v="0"/>
    <n v="0"/>
    <n v="0"/>
    <n v="21"/>
    <n v="0"/>
    <n v="0"/>
    <n v="1"/>
    <n v="0"/>
    <n v="0"/>
    <n v="1"/>
    <n v="0"/>
    <n v="0"/>
    <n v="3"/>
    <n v="22"/>
    <n v="0"/>
    <n v="0"/>
    <n v="1"/>
    <n v="0"/>
    <n v="1"/>
    <n v="2"/>
    <n v="2"/>
    <n v="2"/>
    <n v="0"/>
    <n v="0"/>
    <n v="5"/>
    <n v="4"/>
    <n v="0"/>
    <n v="44"/>
    <n v="7"/>
    <n v="26"/>
    <n v="0"/>
    <n v="0"/>
    <n v="0"/>
    <n v="0"/>
    <n v="0"/>
    <n v="0"/>
    <n v="0"/>
    <n v="33"/>
    <n v="21"/>
    <n v="21"/>
    <n v="1"/>
  </r>
  <r>
    <s v="08DES0109Z"/>
    <n v="2"/>
    <s v="VESPERTINO"/>
    <s v="ESCUELA SECUNDARIA FEDERAL NUM. 18"/>
    <n v="8"/>
    <s v="CHIHUAHUA"/>
    <n v="8"/>
    <s v="CHIHUAHUA"/>
    <n v="37"/>
    <x v="0"/>
    <x v="0"/>
    <n v="1"/>
    <s v="JUĂREZ"/>
    <s v="CALLE MAR AZUL"/>
    <n v="3320"/>
    <s v="PÚBLICO"/>
    <x v="0"/>
    <n v="2"/>
    <s v="BÁSICA"/>
    <n v="3"/>
    <x v="1"/>
    <n v="1"/>
    <x v="0"/>
    <n v="0"/>
    <s v="NO APLICA"/>
    <n v="0"/>
    <s v="NO APLICA"/>
    <s v="08FIS0104Y"/>
    <s v="08FJE0004L"/>
    <s v="08ADG0005C"/>
    <n v="0"/>
    <n v="507"/>
    <n v="522"/>
    <n v="1029"/>
    <n v="507"/>
    <n v="522"/>
    <n v="1029"/>
    <n v="167"/>
    <n v="175"/>
    <n v="342"/>
    <n v="165"/>
    <n v="171"/>
    <n v="336"/>
    <n v="166"/>
    <n v="172"/>
    <n v="338"/>
    <n v="165"/>
    <n v="178"/>
    <n v="343"/>
    <n v="173"/>
    <n v="173"/>
    <n v="346"/>
    <n v="0"/>
    <n v="0"/>
    <n v="0"/>
    <n v="0"/>
    <n v="0"/>
    <n v="0"/>
    <n v="0"/>
    <n v="0"/>
    <n v="0"/>
    <n v="504"/>
    <n v="523"/>
    <n v="1027"/>
    <n v="7"/>
    <n v="7"/>
    <n v="7"/>
    <n v="0"/>
    <n v="0"/>
    <n v="0"/>
    <n v="0"/>
    <n v="21"/>
    <n v="0"/>
    <n v="0"/>
    <n v="1"/>
    <n v="0"/>
    <n v="0"/>
    <n v="1"/>
    <n v="0"/>
    <n v="0"/>
    <n v="9"/>
    <n v="21"/>
    <n v="0"/>
    <n v="0"/>
    <n v="2"/>
    <n v="1"/>
    <n v="0"/>
    <n v="2"/>
    <n v="2"/>
    <n v="4"/>
    <n v="0"/>
    <n v="0"/>
    <n v="4"/>
    <n v="5"/>
    <n v="0"/>
    <n v="52"/>
    <n v="13"/>
    <n v="28"/>
    <n v="0"/>
    <n v="0"/>
    <n v="0"/>
    <n v="0"/>
    <n v="0"/>
    <n v="0"/>
    <n v="0"/>
    <n v="41"/>
    <n v="21"/>
    <n v="21"/>
    <n v="1"/>
  </r>
  <r>
    <s v="08DES0110O"/>
    <n v="1"/>
    <s v="MATUTINO"/>
    <s v="ESCUELA SECUNDARIA FEDERAL ES-100"/>
    <n v="8"/>
    <s v="CHIHUAHUA"/>
    <n v="8"/>
    <s v="CHIHUAHUA"/>
    <n v="21"/>
    <x v="10"/>
    <x v="7"/>
    <n v="1"/>
    <s v="DELICIAS"/>
    <s v="AVENIDA 14 ORIENTE"/>
    <n v="0"/>
    <s v="PÚBLICO"/>
    <x v="0"/>
    <n v="2"/>
    <s v="BÁSICA"/>
    <n v="3"/>
    <x v="1"/>
    <n v="1"/>
    <x v="0"/>
    <n v="0"/>
    <s v="NO APLICA"/>
    <n v="0"/>
    <s v="NO APLICA"/>
    <s v="08FIS0120P"/>
    <s v="08FJE0007I"/>
    <s v="08ADG0057I"/>
    <n v="0"/>
    <n v="196"/>
    <n v="156"/>
    <n v="352"/>
    <n v="195"/>
    <n v="156"/>
    <n v="351"/>
    <n v="79"/>
    <n v="43"/>
    <n v="122"/>
    <n v="65"/>
    <n v="72"/>
    <n v="137"/>
    <n v="66"/>
    <n v="72"/>
    <n v="138"/>
    <n v="56"/>
    <n v="68"/>
    <n v="124"/>
    <n v="62"/>
    <n v="51"/>
    <n v="113"/>
    <n v="0"/>
    <n v="0"/>
    <n v="0"/>
    <n v="0"/>
    <n v="0"/>
    <n v="0"/>
    <n v="0"/>
    <n v="0"/>
    <n v="0"/>
    <n v="184"/>
    <n v="191"/>
    <n v="375"/>
    <n v="4"/>
    <n v="4"/>
    <n v="4"/>
    <n v="0"/>
    <n v="0"/>
    <n v="0"/>
    <n v="0"/>
    <n v="12"/>
    <n v="0"/>
    <n v="0"/>
    <n v="1"/>
    <n v="0"/>
    <n v="0"/>
    <n v="1"/>
    <n v="0"/>
    <n v="0"/>
    <n v="6"/>
    <n v="11"/>
    <n v="1"/>
    <n v="0"/>
    <n v="0"/>
    <n v="0"/>
    <n v="1"/>
    <n v="0"/>
    <n v="0"/>
    <n v="1"/>
    <n v="0"/>
    <n v="0"/>
    <n v="4"/>
    <n v="6"/>
    <n v="0"/>
    <n v="32"/>
    <n v="7"/>
    <n v="12"/>
    <n v="0"/>
    <n v="0"/>
    <n v="0"/>
    <n v="0"/>
    <n v="0"/>
    <n v="0"/>
    <n v="0"/>
    <n v="19"/>
    <n v="13"/>
    <n v="13"/>
    <n v="1"/>
  </r>
  <r>
    <s v="08DES0110O"/>
    <n v="2"/>
    <s v="VESPERTINO"/>
    <s v="ESCUELA SECUNDARIA FEDERAL ES-100"/>
    <n v="8"/>
    <s v="CHIHUAHUA"/>
    <n v="8"/>
    <s v="CHIHUAHUA"/>
    <n v="21"/>
    <x v="10"/>
    <x v="7"/>
    <n v="1"/>
    <s v="DELICIAS"/>
    <s v="AVENIDA 14 ORIENTE"/>
    <n v="0"/>
    <s v="PÚBLICO"/>
    <x v="0"/>
    <n v="2"/>
    <s v="BÁSICA"/>
    <n v="3"/>
    <x v="1"/>
    <n v="1"/>
    <x v="0"/>
    <n v="0"/>
    <s v="NO APLICA"/>
    <n v="0"/>
    <s v="NO APLICA"/>
    <s v="08FIS0120P"/>
    <s v="08FJE0007I"/>
    <s v="08ADG0057I"/>
    <n v="0"/>
    <n v="82"/>
    <n v="92"/>
    <n v="174"/>
    <n v="82"/>
    <n v="92"/>
    <n v="174"/>
    <n v="24"/>
    <n v="35"/>
    <n v="59"/>
    <n v="40"/>
    <n v="22"/>
    <n v="62"/>
    <n v="40"/>
    <n v="24"/>
    <n v="64"/>
    <n v="31"/>
    <n v="29"/>
    <n v="60"/>
    <n v="31"/>
    <n v="29"/>
    <n v="60"/>
    <n v="0"/>
    <n v="0"/>
    <n v="0"/>
    <n v="0"/>
    <n v="0"/>
    <n v="0"/>
    <n v="0"/>
    <n v="0"/>
    <n v="0"/>
    <n v="102"/>
    <n v="82"/>
    <n v="184"/>
    <n v="2"/>
    <n v="2"/>
    <n v="2"/>
    <n v="0"/>
    <n v="0"/>
    <n v="0"/>
    <n v="0"/>
    <n v="6"/>
    <n v="0"/>
    <n v="0"/>
    <n v="1"/>
    <n v="0"/>
    <n v="1"/>
    <n v="0"/>
    <n v="0"/>
    <n v="0"/>
    <n v="5"/>
    <n v="10"/>
    <n v="0"/>
    <n v="0"/>
    <n v="0"/>
    <n v="0"/>
    <n v="1"/>
    <n v="0"/>
    <n v="0"/>
    <n v="1"/>
    <n v="0"/>
    <n v="0"/>
    <n v="5"/>
    <n v="3"/>
    <n v="0"/>
    <n v="27"/>
    <n v="6"/>
    <n v="11"/>
    <n v="0"/>
    <n v="0"/>
    <n v="0"/>
    <n v="0"/>
    <n v="0"/>
    <n v="0"/>
    <n v="0"/>
    <n v="17"/>
    <n v="13"/>
    <n v="6"/>
    <n v="1"/>
  </r>
  <r>
    <s v="08DES0111N"/>
    <n v="1"/>
    <s v="MATUTINO"/>
    <s v="ESCUELA SECUNDARIA FEDERAL NUM. 12"/>
    <n v="8"/>
    <s v="CHIHUAHUA"/>
    <n v="8"/>
    <s v="CHIHUAHUA"/>
    <n v="19"/>
    <x v="2"/>
    <x v="2"/>
    <n v="1"/>
    <s v="CHIHUAHUA"/>
    <s v="CALLE PASEOS DEL FRISON"/>
    <n v="0"/>
    <s v="PÚBLICO"/>
    <x v="0"/>
    <n v="2"/>
    <s v="BÁSICA"/>
    <n v="3"/>
    <x v="1"/>
    <n v="1"/>
    <x v="0"/>
    <n v="0"/>
    <s v="NO APLICA"/>
    <n v="0"/>
    <s v="NO APLICA"/>
    <s v="08FIS0106W"/>
    <s v="08FJE0001O"/>
    <s v="08ADG0046C"/>
    <n v="0"/>
    <n v="263"/>
    <n v="298"/>
    <n v="561"/>
    <n v="263"/>
    <n v="298"/>
    <n v="561"/>
    <n v="76"/>
    <n v="94"/>
    <n v="170"/>
    <n v="102"/>
    <n v="101"/>
    <n v="203"/>
    <n v="102"/>
    <n v="101"/>
    <n v="203"/>
    <n v="99"/>
    <n v="95"/>
    <n v="194"/>
    <n v="87"/>
    <n v="101"/>
    <n v="188"/>
    <n v="0"/>
    <n v="0"/>
    <n v="0"/>
    <n v="0"/>
    <n v="0"/>
    <n v="0"/>
    <n v="0"/>
    <n v="0"/>
    <n v="0"/>
    <n v="288"/>
    <n v="297"/>
    <n v="585"/>
    <n v="5"/>
    <n v="5"/>
    <n v="5"/>
    <n v="0"/>
    <n v="0"/>
    <n v="0"/>
    <n v="0"/>
    <n v="15"/>
    <n v="0"/>
    <n v="0"/>
    <n v="0"/>
    <n v="1"/>
    <n v="1"/>
    <n v="0"/>
    <n v="0"/>
    <n v="0"/>
    <n v="8"/>
    <n v="8"/>
    <n v="0"/>
    <n v="0"/>
    <n v="1"/>
    <n v="0"/>
    <n v="0"/>
    <n v="1"/>
    <n v="0"/>
    <n v="2"/>
    <n v="0"/>
    <n v="0"/>
    <n v="4"/>
    <n v="10"/>
    <n v="0"/>
    <n v="36"/>
    <n v="9"/>
    <n v="11"/>
    <n v="0"/>
    <n v="0"/>
    <n v="0"/>
    <n v="0"/>
    <n v="0"/>
    <n v="0"/>
    <n v="0"/>
    <n v="20"/>
    <n v="14"/>
    <n v="14"/>
    <n v="1"/>
  </r>
  <r>
    <s v="08DES0111N"/>
    <n v="2"/>
    <s v="VESPERTINO"/>
    <s v="ESCUELA SECUNDARIA FEDERAL NUM. 12"/>
    <n v="8"/>
    <s v="CHIHUAHUA"/>
    <n v="8"/>
    <s v="CHIHUAHUA"/>
    <n v="19"/>
    <x v="2"/>
    <x v="2"/>
    <n v="1"/>
    <s v="CHIHUAHUA"/>
    <s v="CALLE PASEOS DEL FRISON"/>
    <n v="0"/>
    <s v="PÚBLICO"/>
    <x v="0"/>
    <n v="2"/>
    <s v="BÁSICA"/>
    <n v="3"/>
    <x v="1"/>
    <n v="1"/>
    <x v="0"/>
    <n v="0"/>
    <s v="NO APLICA"/>
    <n v="0"/>
    <s v="NO APLICA"/>
    <s v="08FIS0106W"/>
    <s v="08FJE0001O"/>
    <s v="08ADG0046C"/>
    <n v="0"/>
    <n v="272"/>
    <n v="274"/>
    <n v="546"/>
    <n v="272"/>
    <n v="274"/>
    <n v="546"/>
    <n v="91"/>
    <n v="87"/>
    <n v="178"/>
    <n v="92"/>
    <n v="100"/>
    <n v="192"/>
    <n v="92"/>
    <n v="100"/>
    <n v="192"/>
    <n v="95"/>
    <n v="91"/>
    <n v="186"/>
    <n v="83"/>
    <n v="93"/>
    <n v="176"/>
    <n v="0"/>
    <n v="0"/>
    <n v="0"/>
    <n v="0"/>
    <n v="0"/>
    <n v="0"/>
    <n v="0"/>
    <n v="0"/>
    <n v="0"/>
    <n v="270"/>
    <n v="284"/>
    <n v="554"/>
    <n v="5"/>
    <n v="5"/>
    <n v="5"/>
    <n v="0"/>
    <n v="0"/>
    <n v="0"/>
    <n v="0"/>
    <n v="15"/>
    <n v="0"/>
    <n v="0"/>
    <n v="0"/>
    <n v="1"/>
    <n v="0"/>
    <n v="1"/>
    <n v="0"/>
    <n v="0"/>
    <n v="15"/>
    <n v="17"/>
    <n v="0"/>
    <n v="0"/>
    <n v="3"/>
    <n v="0"/>
    <n v="0"/>
    <n v="2"/>
    <n v="1"/>
    <n v="0"/>
    <n v="0"/>
    <n v="0"/>
    <n v="4"/>
    <n v="9"/>
    <n v="0"/>
    <n v="53"/>
    <n v="19"/>
    <n v="19"/>
    <n v="0"/>
    <n v="0"/>
    <n v="0"/>
    <n v="0"/>
    <n v="0"/>
    <n v="0"/>
    <n v="0"/>
    <n v="38"/>
    <n v="14"/>
    <n v="14"/>
    <n v="1"/>
  </r>
  <r>
    <s v="08DES0112M"/>
    <n v="1"/>
    <s v="MATUTINO"/>
    <s v="ESCUELA SECUNDARIA FEDERAL NUM. 19"/>
    <n v="8"/>
    <s v="CHIHUAHUA"/>
    <n v="8"/>
    <s v="CHIHUAHUA"/>
    <n v="37"/>
    <x v="0"/>
    <x v="0"/>
    <n v="1"/>
    <s v="JUĂREZ"/>
    <s v="AVENIDA TALAMAS TAMANDARIS"/>
    <n v="0"/>
    <s v="PÚBLICO"/>
    <x v="0"/>
    <n v="2"/>
    <s v="BÁSICA"/>
    <n v="3"/>
    <x v="1"/>
    <n v="1"/>
    <x v="0"/>
    <n v="0"/>
    <s v="NO APLICA"/>
    <n v="0"/>
    <s v="NO APLICA"/>
    <s v="08FIS0104Y"/>
    <s v="08FJE0004L"/>
    <s v="08ADG0005C"/>
    <n v="0"/>
    <n v="461"/>
    <n v="493"/>
    <n v="954"/>
    <n v="461"/>
    <n v="493"/>
    <n v="954"/>
    <n v="143"/>
    <n v="166"/>
    <n v="309"/>
    <n v="170"/>
    <n v="151"/>
    <n v="321"/>
    <n v="171"/>
    <n v="152"/>
    <n v="323"/>
    <n v="157"/>
    <n v="170"/>
    <n v="327"/>
    <n v="151"/>
    <n v="144"/>
    <n v="295"/>
    <n v="0"/>
    <n v="0"/>
    <n v="0"/>
    <n v="0"/>
    <n v="0"/>
    <n v="0"/>
    <n v="0"/>
    <n v="0"/>
    <n v="0"/>
    <n v="479"/>
    <n v="466"/>
    <n v="945"/>
    <n v="7"/>
    <n v="7"/>
    <n v="7"/>
    <n v="0"/>
    <n v="0"/>
    <n v="0"/>
    <n v="0"/>
    <n v="21"/>
    <n v="0"/>
    <n v="0"/>
    <n v="1"/>
    <n v="0"/>
    <n v="0"/>
    <n v="1"/>
    <n v="0"/>
    <n v="0"/>
    <n v="9"/>
    <n v="21"/>
    <n v="0"/>
    <n v="0"/>
    <n v="1"/>
    <n v="0"/>
    <n v="1"/>
    <n v="1"/>
    <n v="0"/>
    <n v="0"/>
    <n v="0"/>
    <n v="0"/>
    <n v="5"/>
    <n v="8"/>
    <n v="0"/>
    <n v="48"/>
    <n v="11"/>
    <n v="22"/>
    <n v="0"/>
    <n v="0"/>
    <n v="0"/>
    <n v="0"/>
    <n v="0"/>
    <n v="0"/>
    <n v="0"/>
    <n v="33"/>
    <n v="19"/>
    <n v="19"/>
    <n v="1"/>
  </r>
  <r>
    <s v="08DES0112M"/>
    <n v="2"/>
    <s v="VESPERTINO"/>
    <s v="ESCUELA SECUNDARIA FEDERAL NUM. 19"/>
    <n v="8"/>
    <s v="CHIHUAHUA"/>
    <n v="8"/>
    <s v="CHIHUAHUA"/>
    <n v="37"/>
    <x v="0"/>
    <x v="0"/>
    <n v="1"/>
    <s v="JUĂREZ"/>
    <s v="AVENIDA TALAMAS TAMANDARIS"/>
    <n v="0"/>
    <s v="PÚBLICO"/>
    <x v="0"/>
    <n v="2"/>
    <s v="BÁSICA"/>
    <n v="3"/>
    <x v="1"/>
    <n v="1"/>
    <x v="0"/>
    <n v="0"/>
    <s v="NO APLICA"/>
    <n v="0"/>
    <s v="NO APLICA"/>
    <s v="08FIS0104Y"/>
    <s v="08FJE0004L"/>
    <s v="08ADG0005C"/>
    <n v="0"/>
    <n v="441"/>
    <n v="455"/>
    <n v="896"/>
    <n v="441"/>
    <n v="455"/>
    <n v="896"/>
    <n v="139"/>
    <n v="152"/>
    <n v="291"/>
    <n v="179"/>
    <n v="163"/>
    <n v="342"/>
    <n v="179"/>
    <n v="164"/>
    <n v="343"/>
    <n v="158"/>
    <n v="167"/>
    <n v="325"/>
    <n v="144"/>
    <n v="132"/>
    <n v="276"/>
    <n v="0"/>
    <n v="0"/>
    <n v="0"/>
    <n v="0"/>
    <n v="0"/>
    <n v="0"/>
    <n v="0"/>
    <n v="0"/>
    <n v="0"/>
    <n v="481"/>
    <n v="463"/>
    <n v="944"/>
    <n v="7"/>
    <n v="7"/>
    <n v="7"/>
    <n v="0"/>
    <n v="0"/>
    <n v="0"/>
    <n v="0"/>
    <n v="21"/>
    <n v="0"/>
    <n v="0"/>
    <n v="1"/>
    <n v="0"/>
    <n v="0"/>
    <n v="0"/>
    <n v="0"/>
    <n v="0"/>
    <n v="19"/>
    <n v="23"/>
    <n v="0"/>
    <n v="0"/>
    <n v="0"/>
    <n v="0"/>
    <n v="0"/>
    <n v="0"/>
    <n v="0"/>
    <n v="0"/>
    <n v="0"/>
    <n v="0"/>
    <n v="1"/>
    <n v="8"/>
    <n v="0"/>
    <n v="52"/>
    <n v="19"/>
    <n v="23"/>
    <n v="0"/>
    <n v="0"/>
    <n v="0"/>
    <n v="0"/>
    <n v="0"/>
    <n v="0"/>
    <n v="0"/>
    <n v="42"/>
    <n v="19"/>
    <n v="19"/>
    <n v="1"/>
  </r>
  <r>
    <s v="08DES0113L"/>
    <n v="1"/>
    <s v="MATUTINO"/>
    <s v="ESCUELA SECUNDARIA FEDERAL CARMEN SERDAN"/>
    <n v="8"/>
    <s v="CHIHUAHUA"/>
    <n v="8"/>
    <s v="CHIHUAHUA"/>
    <n v="4"/>
    <x v="57"/>
    <x v="2"/>
    <n v="4"/>
    <s v="SAN GUILLERMO (SANTA ELENA)"/>
    <s v="CALLE MINA ALMACEĂ‘A"/>
    <n v="0"/>
    <s v="PÚBLICO"/>
    <x v="0"/>
    <n v="2"/>
    <s v="BÁSICA"/>
    <n v="3"/>
    <x v="1"/>
    <n v="1"/>
    <x v="0"/>
    <n v="0"/>
    <s v="NO APLICA"/>
    <n v="0"/>
    <s v="NO APLICA"/>
    <s v="08FIS0123M"/>
    <s v="08FJE0001O"/>
    <s v="08ADG0046C"/>
    <n v="0"/>
    <n v="256"/>
    <n v="238"/>
    <n v="494"/>
    <n v="256"/>
    <n v="238"/>
    <n v="494"/>
    <n v="83"/>
    <n v="70"/>
    <n v="153"/>
    <n v="102"/>
    <n v="101"/>
    <n v="203"/>
    <n v="103"/>
    <n v="102"/>
    <n v="205"/>
    <n v="93"/>
    <n v="68"/>
    <n v="161"/>
    <n v="78"/>
    <n v="91"/>
    <n v="169"/>
    <n v="0"/>
    <n v="0"/>
    <n v="0"/>
    <n v="0"/>
    <n v="0"/>
    <n v="0"/>
    <n v="0"/>
    <n v="0"/>
    <n v="0"/>
    <n v="274"/>
    <n v="261"/>
    <n v="535"/>
    <n v="5"/>
    <n v="5"/>
    <n v="5"/>
    <n v="0"/>
    <n v="0"/>
    <n v="0"/>
    <n v="0"/>
    <n v="15"/>
    <n v="0"/>
    <n v="0"/>
    <n v="0"/>
    <n v="1"/>
    <n v="1"/>
    <n v="0"/>
    <n v="0"/>
    <n v="0"/>
    <n v="6"/>
    <n v="8"/>
    <n v="0"/>
    <n v="0"/>
    <n v="1"/>
    <n v="0"/>
    <n v="0"/>
    <n v="1"/>
    <n v="1"/>
    <n v="1"/>
    <n v="0"/>
    <n v="0"/>
    <n v="8"/>
    <n v="8"/>
    <n v="0"/>
    <n v="36"/>
    <n v="8"/>
    <n v="10"/>
    <n v="0"/>
    <n v="0"/>
    <n v="0"/>
    <n v="0"/>
    <n v="0"/>
    <n v="0"/>
    <n v="0"/>
    <n v="18"/>
    <n v="15"/>
    <n v="15"/>
    <n v="1"/>
  </r>
  <r>
    <s v="08DES0114K"/>
    <n v="1"/>
    <s v="MATUTINO"/>
    <s v="ESCUELA SECUNDARIA FEDERAL NO. 15"/>
    <n v="8"/>
    <s v="CHIHUAHUA"/>
    <n v="8"/>
    <s v="CHIHUAHUA"/>
    <n v="19"/>
    <x v="2"/>
    <x v="2"/>
    <n v="1"/>
    <s v="CHIHUAHUA"/>
    <s v="AVENIDA CENTRAL"/>
    <n v="0"/>
    <s v="PÚBLICO"/>
    <x v="0"/>
    <n v="2"/>
    <s v="BÁSICA"/>
    <n v="3"/>
    <x v="1"/>
    <n v="1"/>
    <x v="0"/>
    <n v="0"/>
    <s v="NO APLICA"/>
    <n v="0"/>
    <s v="NO APLICA"/>
    <s v="08FIS0106W"/>
    <s v="08FJE0001O"/>
    <s v="08ADG0046C"/>
    <n v="0"/>
    <n v="372"/>
    <n v="352"/>
    <n v="724"/>
    <n v="372"/>
    <n v="351"/>
    <n v="723"/>
    <n v="115"/>
    <n v="93"/>
    <n v="208"/>
    <n v="128"/>
    <n v="129"/>
    <n v="257"/>
    <n v="132"/>
    <n v="129"/>
    <n v="261"/>
    <n v="143"/>
    <n v="129"/>
    <n v="272"/>
    <n v="120"/>
    <n v="129"/>
    <n v="249"/>
    <n v="0"/>
    <n v="0"/>
    <n v="0"/>
    <n v="0"/>
    <n v="0"/>
    <n v="0"/>
    <n v="0"/>
    <n v="0"/>
    <n v="0"/>
    <n v="395"/>
    <n v="387"/>
    <n v="782"/>
    <n v="6"/>
    <n v="7"/>
    <n v="6"/>
    <n v="0"/>
    <n v="0"/>
    <n v="0"/>
    <n v="0"/>
    <n v="19"/>
    <n v="0"/>
    <n v="0"/>
    <n v="0"/>
    <n v="1"/>
    <n v="1"/>
    <n v="0"/>
    <n v="0"/>
    <n v="0"/>
    <n v="8"/>
    <n v="18"/>
    <n v="0"/>
    <n v="0"/>
    <n v="1"/>
    <n v="0"/>
    <n v="1"/>
    <n v="0"/>
    <n v="1"/>
    <n v="1"/>
    <n v="0"/>
    <n v="0"/>
    <n v="7"/>
    <n v="9"/>
    <n v="0"/>
    <n v="48"/>
    <n v="11"/>
    <n v="19"/>
    <n v="0"/>
    <n v="0"/>
    <n v="0"/>
    <n v="0"/>
    <n v="0"/>
    <n v="0"/>
    <n v="0"/>
    <n v="30"/>
    <n v="20"/>
    <n v="20"/>
    <n v="1"/>
  </r>
  <r>
    <s v="08DES0114K"/>
    <n v="2"/>
    <s v="VESPERTINO"/>
    <s v="ESCUELA SECUNDARIA FEDERAL NO. 15"/>
    <n v="8"/>
    <s v="CHIHUAHUA"/>
    <n v="8"/>
    <s v="CHIHUAHUA"/>
    <n v="19"/>
    <x v="2"/>
    <x v="2"/>
    <n v="1"/>
    <s v="CHIHUAHUA"/>
    <s v="AVENIDA CENTRAL"/>
    <n v="0"/>
    <s v="PÚBLICO"/>
    <x v="0"/>
    <n v="2"/>
    <s v="BÁSICA"/>
    <n v="3"/>
    <x v="1"/>
    <n v="1"/>
    <x v="0"/>
    <n v="0"/>
    <s v="NO APLICA"/>
    <n v="0"/>
    <s v="NO APLICA"/>
    <s v="08FIS0106W"/>
    <s v="08FJE0001O"/>
    <s v="08ADG0046C"/>
    <n v="0"/>
    <n v="0"/>
    <n v="0"/>
    <n v="0"/>
    <n v="0"/>
    <n v="0"/>
    <n v="0"/>
    <n v="0"/>
    <n v="0"/>
    <n v="0"/>
    <n v="48"/>
    <n v="64"/>
    <n v="112"/>
    <n v="55"/>
    <n v="71"/>
    <n v="126"/>
    <n v="11"/>
    <n v="23"/>
    <n v="34"/>
    <n v="0"/>
    <n v="0"/>
    <n v="0"/>
    <n v="0"/>
    <n v="0"/>
    <n v="0"/>
    <n v="0"/>
    <n v="0"/>
    <n v="0"/>
    <n v="0"/>
    <n v="0"/>
    <n v="0"/>
    <n v="66"/>
    <n v="94"/>
    <n v="160"/>
    <n v="3"/>
    <n v="1"/>
    <n v="0"/>
    <n v="0"/>
    <n v="0"/>
    <n v="0"/>
    <n v="0"/>
    <n v="4"/>
    <n v="0"/>
    <n v="0"/>
    <n v="0"/>
    <n v="1"/>
    <n v="0"/>
    <n v="0"/>
    <n v="0"/>
    <n v="0"/>
    <n v="5"/>
    <n v="11"/>
    <n v="0"/>
    <n v="0"/>
    <n v="0"/>
    <n v="0"/>
    <n v="0"/>
    <n v="0"/>
    <n v="0"/>
    <n v="0"/>
    <n v="0"/>
    <n v="0"/>
    <n v="0"/>
    <n v="0"/>
    <n v="0"/>
    <n v="17"/>
    <n v="5"/>
    <n v="11"/>
    <n v="0"/>
    <n v="0"/>
    <n v="0"/>
    <n v="0"/>
    <n v="0"/>
    <n v="0"/>
    <n v="0"/>
    <n v="16"/>
    <n v="20"/>
    <n v="20"/>
    <n v="1"/>
  </r>
  <r>
    <s v="08DES0115J"/>
    <n v="1"/>
    <s v="MATUTINO"/>
    <s v="ESCUELA SECUNDARIA FEDERAL NUM. 20"/>
    <n v="8"/>
    <s v="CHIHUAHUA"/>
    <n v="8"/>
    <s v="CHIHUAHUA"/>
    <n v="37"/>
    <x v="0"/>
    <x v="0"/>
    <n v="1"/>
    <s v="JUĂREZ"/>
    <s v="CALLE 5A "/>
    <n v="0"/>
    <s v="PÚBLICO"/>
    <x v="0"/>
    <n v="2"/>
    <s v="BÁSICA"/>
    <n v="3"/>
    <x v="1"/>
    <n v="1"/>
    <x v="0"/>
    <n v="0"/>
    <s v="NO APLICA"/>
    <n v="0"/>
    <s v="NO APLICA"/>
    <s v="08FIS0122N"/>
    <s v="08FJE0004L"/>
    <s v="08ADG0005C"/>
    <n v="0"/>
    <n v="380"/>
    <n v="378"/>
    <n v="758"/>
    <n v="380"/>
    <n v="378"/>
    <n v="758"/>
    <n v="123"/>
    <n v="115"/>
    <n v="238"/>
    <n v="152"/>
    <n v="141"/>
    <n v="293"/>
    <n v="156"/>
    <n v="143"/>
    <n v="299"/>
    <n v="145"/>
    <n v="148"/>
    <n v="293"/>
    <n v="129"/>
    <n v="122"/>
    <n v="251"/>
    <n v="0"/>
    <n v="0"/>
    <n v="0"/>
    <n v="0"/>
    <n v="0"/>
    <n v="0"/>
    <n v="0"/>
    <n v="0"/>
    <n v="0"/>
    <n v="430"/>
    <n v="413"/>
    <n v="843"/>
    <n v="6"/>
    <n v="6"/>
    <n v="6"/>
    <n v="0"/>
    <n v="0"/>
    <n v="0"/>
    <n v="0"/>
    <n v="18"/>
    <n v="1"/>
    <n v="0"/>
    <n v="0"/>
    <n v="0"/>
    <n v="0"/>
    <n v="1"/>
    <n v="0"/>
    <n v="0"/>
    <n v="4"/>
    <n v="12"/>
    <n v="0"/>
    <n v="0"/>
    <n v="0"/>
    <n v="1"/>
    <n v="0"/>
    <n v="2"/>
    <n v="1"/>
    <n v="1"/>
    <n v="1"/>
    <n v="0"/>
    <n v="6"/>
    <n v="5"/>
    <n v="0"/>
    <n v="35"/>
    <n v="7"/>
    <n v="16"/>
    <n v="0"/>
    <n v="0"/>
    <n v="0"/>
    <n v="0"/>
    <n v="0"/>
    <n v="0"/>
    <n v="0"/>
    <n v="23"/>
    <n v="17"/>
    <n v="17"/>
    <n v="1"/>
  </r>
  <r>
    <s v="08DES0116I"/>
    <n v="1"/>
    <s v="MATUTINO"/>
    <s v="ESCUELA SECUNDARIA FEDERAL NUM. 16"/>
    <n v="8"/>
    <s v="CHIHUAHUA"/>
    <n v="8"/>
    <s v="CHIHUAHUA"/>
    <n v="19"/>
    <x v="2"/>
    <x v="2"/>
    <n v="1"/>
    <s v="CHIHUAHUA"/>
    <s v="CAMINO A CARRIZALILLO "/>
    <n v="0"/>
    <s v="PÚBLICO"/>
    <x v="0"/>
    <n v="2"/>
    <s v="BÁSICA"/>
    <n v="3"/>
    <x v="1"/>
    <n v="1"/>
    <x v="0"/>
    <n v="0"/>
    <s v="NO APLICA"/>
    <n v="0"/>
    <s v="NO APLICA"/>
    <s v="08FIS0123M"/>
    <s v="08FJE0001O"/>
    <s v="08ADG0046C"/>
    <n v="0"/>
    <n v="297"/>
    <n v="319"/>
    <n v="616"/>
    <n v="297"/>
    <n v="319"/>
    <n v="616"/>
    <n v="93"/>
    <n v="105"/>
    <n v="198"/>
    <n v="116"/>
    <n v="95"/>
    <n v="211"/>
    <n v="118"/>
    <n v="95"/>
    <n v="213"/>
    <n v="116"/>
    <n v="110"/>
    <n v="226"/>
    <n v="99"/>
    <n v="100"/>
    <n v="199"/>
    <n v="0"/>
    <n v="0"/>
    <n v="0"/>
    <n v="0"/>
    <n v="0"/>
    <n v="0"/>
    <n v="0"/>
    <n v="0"/>
    <n v="0"/>
    <n v="333"/>
    <n v="305"/>
    <n v="638"/>
    <n v="6"/>
    <n v="6"/>
    <n v="5"/>
    <n v="0"/>
    <n v="0"/>
    <n v="0"/>
    <n v="0"/>
    <n v="17"/>
    <n v="1"/>
    <n v="0"/>
    <n v="0"/>
    <n v="0"/>
    <n v="0"/>
    <n v="1"/>
    <n v="0"/>
    <n v="0"/>
    <n v="4"/>
    <n v="15"/>
    <n v="0"/>
    <n v="0"/>
    <n v="1"/>
    <n v="0"/>
    <n v="0"/>
    <n v="1"/>
    <n v="1"/>
    <n v="0"/>
    <n v="0"/>
    <n v="0"/>
    <n v="6"/>
    <n v="12"/>
    <n v="0"/>
    <n v="42"/>
    <n v="7"/>
    <n v="16"/>
    <n v="0"/>
    <n v="0"/>
    <n v="0"/>
    <n v="0"/>
    <n v="0"/>
    <n v="0"/>
    <n v="0"/>
    <n v="23"/>
    <n v="17"/>
    <n v="17"/>
    <n v="1"/>
  </r>
  <r>
    <s v="08DES0117H"/>
    <n v="1"/>
    <s v="MATUTINO"/>
    <s v="ESCUELA SECUNDARIA FEDERAL 17"/>
    <n v="8"/>
    <s v="CHIHUAHUA"/>
    <n v="8"/>
    <s v="CHIHUAHUA"/>
    <n v="19"/>
    <x v="2"/>
    <x v="2"/>
    <n v="1"/>
    <s v="CHIHUAHUA"/>
    <s v="AVENIDA PASEOS DEL SOL"/>
    <n v="0"/>
    <s v="PÚBLICO"/>
    <x v="0"/>
    <n v="2"/>
    <s v="BÁSICA"/>
    <n v="3"/>
    <x v="1"/>
    <n v="1"/>
    <x v="0"/>
    <n v="0"/>
    <s v="NO APLICA"/>
    <n v="0"/>
    <s v="NO APLICA"/>
    <s v="08FIS0106W"/>
    <s v="08FJE0001O"/>
    <s v="08ADG0046C"/>
    <n v="0"/>
    <n v="338"/>
    <n v="324"/>
    <n v="662"/>
    <n v="324"/>
    <n v="316"/>
    <n v="640"/>
    <n v="89"/>
    <n v="105"/>
    <n v="194"/>
    <n v="115"/>
    <n v="149"/>
    <n v="264"/>
    <n v="115"/>
    <n v="152"/>
    <n v="267"/>
    <n v="149"/>
    <n v="113"/>
    <n v="262"/>
    <n v="102"/>
    <n v="109"/>
    <n v="211"/>
    <n v="0"/>
    <n v="0"/>
    <n v="0"/>
    <n v="0"/>
    <n v="0"/>
    <n v="0"/>
    <n v="0"/>
    <n v="0"/>
    <n v="0"/>
    <n v="366"/>
    <n v="374"/>
    <n v="740"/>
    <n v="6"/>
    <n v="6"/>
    <n v="6"/>
    <n v="0"/>
    <n v="0"/>
    <n v="0"/>
    <n v="0"/>
    <n v="18"/>
    <n v="0"/>
    <n v="0"/>
    <n v="0"/>
    <n v="1"/>
    <n v="0"/>
    <n v="0"/>
    <n v="0"/>
    <n v="0"/>
    <n v="8"/>
    <n v="7"/>
    <n v="0"/>
    <n v="0"/>
    <n v="1"/>
    <n v="2"/>
    <n v="1"/>
    <n v="1"/>
    <n v="2"/>
    <n v="1"/>
    <n v="0"/>
    <n v="2"/>
    <n v="10"/>
    <n v="6"/>
    <n v="0"/>
    <n v="42"/>
    <n v="12"/>
    <n v="13"/>
    <n v="0"/>
    <n v="0"/>
    <n v="0"/>
    <n v="0"/>
    <n v="0"/>
    <n v="0"/>
    <n v="0"/>
    <n v="25"/>
    <n v="18"/>
    <n v="18"/>
    <n v="1"/>
  </r>
  <r>
    <s v="08DES0117H"/>
    <n v="2"/>
    <s v="VESPERTINO"/>
    <s v="ESCUELA SECUNDARIA FEDERAL 17"/>
    <n v="8"/>
    <s v="CHIHUAHUA"/>
    <n v="8"/>
    <s v="CHIHUAHUA"/>
    <n v="19"/>
    <x v="2"/>
    <x v="2"/>
    <n v="1"/>
    <s v="CHIHUAHUA"/>
    <s v="AVENIDA PASEOS DEL SOL"/>
    <n v="0"/>
    <s v="PÚBLICO"/>
    <x v="0"/>
    <n v="2"/>
    <s v="BÁSICA"/>
    <n v="3"/>
    <x v="1"/>
    <n v="1"/>
    <x v="0"/>
    <n v="0"/>
    <s v="NO APLICA"/>
    <n v="0"/>
    <s v="NO APLICA"/>
    <s v="08FIS0106W"/>
    <s v="08FJE0001O"/>
    <s v="08ADG0046C"/>
    <n v="0"/>
    <n v="0"/>
    <n v="0"/>
    <n v="0"/>
    <n v="0"/>
    <n v="0"/>
    <n v="0"/>
    <n v="0"/>
    <n v="0"/>
    <n v="0"/>
    <n v="30"/>
    <n v="25"/>
    <n v="55"/>
    <n v="33"/>
    <n v="27"/>
    <n v="60"/>
    <n v="0"/>
    <n v="0"/>
    <n v="0"/>
    <n v="0"/>
    <n v="0"/>
    <n v="0"/>
    <n v="0"/>
    <n v="0"/>
    <n v="0"/>
    <n v="0"/>
    <n v="0"/>
    <n v="0"/>
    <n v="0"/>
    <n v="0"/>
    <n v="0"/>
    <n v="33"/>
    <n v="27"/>
    <n v="60"/>
    <n v="2"/>
    <n v="0"/>
    <n v="0"/>
    <n v="0"/>
    <n v="0"/>
    <n v="0"/>
    <n v="0"/>
    <n v="2"/>
    <n v="0"/>
    <n v="0"/>
    <n v="0"/>
    <n v="1"/>
    <n v="0"/>
    <n v="0"/>
    <n v="0"/>
    <n v="0"/>
    <n v="4"/>
    <n v="6"/>
    <n v="0"/>
    <n v="0"/>
    <n v="0"/>
    <n v="0"/>
    <n v="0"/>
    <n v="0"/>
    <n v="0"/>
    <n v="0"/>
    <n v="0"/>
    <n v="0"/>
    <n v="0"/>
    <n v="0"/>
    <n v="0"/>
    <n v="11"/>
    <n v="4"/>
    <n v="6"/>
    <n v="0"/>
    <n v="0"/>
    <n v="0"/>
    <n v="0"/>
    <n v="0"/>
    <n v="0"/>
    <n v="0"/>
    <n v="10"/>
    <n v="18"/>
    <n v="18"/>
    <n v="1"/>
  </r>
  <r>
    <s v="08DES0118G"/>
    <n v="1"/>
    <s v="MATUTINO"/>
    <s v="ESCUELA SECUNDARIA FEDERAL NO. 21"/>
    <n v="8"/>
    <s v="CHIHUAHUA"/>
    <n v="8"/>
    <s v="CHIHUAHUA"/>
    <n v="37"/>
    <x v="0"/>
    <x v="0"/>
    <n v="1"/>
    <s v="JUĂREZ"/>
    <s v="CALLE PUERTO ALICANTE"/>
    <n v="0"/>
    <s v="PÚBLICO"/>
    <x v="0"/>
    <n v="2"/>
    <s v="BÁSICA"/>
    <n v="3"/>
    <x v="1"/>
    <n v="1"/>
    <x v="0"/>
    <n v="0"/>
    <s v="NO APLICA"/>
    <n v="0"/>
    <s v="NO APLICA"/>
    <s v="08FIS0102Z"/>
    <s v="08FJE0004L"/>
    <s v="08ADG0005C"/>
    <n v="0"/>
    <n v="484"/>
    <n v="504"/>
    <n v="988"/>
    <n v="484"/>
    <n v="504"/>
    <n v="988"/>
    <n v="177"/>
    <n v="182"/>
    <n v="359"/>
    <n v="156"/>
    <n v="133"/>
    <n v="289"/>
    <n v="157"/>
    <n v="134"/>
    <n v="291"/>
    <n v="135"/>
    <n v="149"/>
    <n v="284"/>
    <n v="139"/>
    <n v="142"/>
    <n v="281"/>
    <n v="0"/>
    <n v="0"/>
    <n v="0"/>
    <n v="0"/>
    <n v="0"/>
    <n v="0"/>
    <n v="0"/>
    <n v="0"/>
    <n v="0"/>
    <n v="431"/>
    <n v="425"/>
    <n v="856"/>
    <n v="7"/>
    <n v="7"/>
    <n v="7"/>
    <n v="0"/>
    <n v="0"/>
    <n v="0"/>
    <n v="0"/>
    <n v="21"/>
    <n v="0"/>
    <n v="0"/>
    <n v="1"/>
    <n v="0"/>
    <n v="0"/>
    <n v="1"/>
    <n v="0"/>
    <n v="0"/>
    <n v="11"/>
    <n v="18"/>
    <n v="0"/>
    <n v="0"/>
    <n v="1"/>
    <n v="0"/>
    <n v="1"/>
    <n v="1"/>
    <n v="1"/>
    <n v="1"/>
    <n v="0"/>
    <n v="0"/>
    <n v="5"/>
    <n v="4"/>
    <n v="0"/>
    <n v="45"/>
    <n v="14"/>
    <n v="20"/>
    <n v="0"/>
    <n v="0"/>
    <n v="0"/>
    <n v="0"/>
    <n v="0"/>
    <n v="0"/>
    <n v="0"/>
    <n v="34"/>
    <n v="21"/>
    <n v="21"/>
    <n v="1"/>
  </r>
  <r>
    <s v="08DES0118G"/>
    <n v="2"/>
    <s v="VESPERTINO"/>
    <s v="ESCUELA SECUNDARIA FEDERAL NO. 21"/>
    <n v="8"/>
    <s v="CHIHUAHUA"/>
    <n v="8"/>
    <s v="CHIHUAHUA"/>
    <n v="37"/>
    <x v="0"/>
    <x v="0"/>
    <n v="1"/>
    <s v="JUĂREZ"/>
    <s v="CALLE PUERTO ALICANTE"/>
    <n v="0"/>
    <s v="PÚBLICO"/>
    <x v="0"/>
    <n v="2"/>
    <s v="BÁSICA"/>
    <n v="3"/>
    <x v="1"/>
    <n v="1"/>
    <x v="0"/>
    <n v="0"/>
    <s v="NO APLICA"/>
    <n v="0"/>
    <s v="NO APLICA"/>
    <s v="08FIS0102Z"/>
    <s v="08FJE0004L"/>
    <s v="08ADG0005C"/>
    <n v="0"/>
    <n v="112"/>
    <n v="98"/>
    <n v="210"/>
    <n v="112"/>
    <n v="98"/>
    <n v="210"/>
    <n v="24"/>
    <n v="17"/>
    <n v="41"/>
    <n v="62"/>
    <n v="62"/>
    <n v="124"/>
    <n v="64"/>
    <n v="63"/>
    <n v="127"/>
    <n v="74"/>
    <n v="53"/>
    <n v="127"/>
    <n v="26"/>
    <n v="45"/>
    <n v="71"/>
    <n v="0"/>
    <n v="0"/>
    <n v="0"/>
    <n v="0"/>
    <n v="0"/>
    <n v="0"/>
    <n v="0"/>
    <n v="0"/>
    <n v="0"/>
    <n v="164"/>
    <n v="161"/>
    <n v="325"/>
    <n v="3"/>
    <n v="3"/>
    <n v="2"/>
    <n v="0"/>
    <n v="0"/>
    <n v="0"/>
    <n v="0"/>
    <n v="8"/>
    <n v="0"/>
    <n v="0"/>
    <n v="1"/>
    <n v="0"/>
    <n v="0"/>
    <n v="1"/>
    <n v="0"/>
    <n v="0"/>
    <n v="6"/>
    <n v="14"/>
    <n v="0"/>
    <n v="0"/>
    <n v="1"/>
    <n v="1"/>
    <n v="1"/>
    <n v="0"/>
    <n v="0"/>
    <n v="1"/>
    <n v="0"/>
    <n v="0"/>
    <n v="4"/>
    <n v="1"/>
    <n v="0"/>
    <n v="31"/>
    <n v="8"/>
    <n v="16"/>
    <n v="0"/>
    <n v="0"/>
    <n v="0"/>
    <n v="0"/>
    <n v="0"/>
    <n v="0"/>
    <n v="0"/>
    <n v="24"/>
    <n v="21"/>
    <n v="21"/>
    <n v="1"/>
  </r>
  <r>
    <s v="08DSN0001P"/>
    <n v="3"/>
    <s v="NOCTURNO"/>
    <s v="SECUNDARIA PARA TRABAJADORES 1"/>
    <n v="8"/>
    <s v="CHIHUAHUA"/>
    <n v="8"/>
    <s v="CHIHUAHUA"/>
    <n v="37"/>
    <x v="0"/>
    <x v="0"/>
    <n v="1"/>
    <s v="JUĂREZ"/>
    <s v="CALLE FERNANDO MONTES DE OCA"/>
    <n v="0"/>
    <s v="PÚBLICO"/>
    <x v="0"/>
    <n v="2"/>
    <s v="BÁSICA"/>
    <n v="3"/>
    <x v="1"/>
    <n v="1"/>
    <x v="0"/>
    <n v="1"/>
    <s v="SERVICIOS"/>
    <n v="20"/>
    <s v="PARA TRABAJADORES"/>
    <s v="08FIS0105X"/>
    <s v="08FJE0004L"/>
    <s v="08ADG0005C"/>
    <n v="0"/>
    <n v="9"/>
    <n v="15"/>
    <n v="24"/>
    <n v="9"/>
    <n v="15"/>
    <n v="24"/>
    <n v="2"/>
    <n v="7"/>
    <n v="9"/>
    <n v="5"/>
    <n v="4"/>
    <n v="9"/>
    <n v="5"/>
    <n v="4"/>
    <n v="9"/>
    <n v="6"/>
    <n v="5"/>
    <n v="11"/>
    <n v="5"/>
    <n v="1"/>
    <n v="6"/>
    <n v="0"/>
    <n v="0"/>
    <n v="0"/>
    <n v="0"/>
    <n v="0"/>
    <n v="0"/>
    <n v="0"/>
    <n v="0"/>
    <n v="0"/>
    <n v="16"/>
    <n v="10"/>
    <n v="26"/>
    <n v="1"/>
    <n v="1"/>
    <n v="1"/>
    <n v="0"/>
    <n v="0"/>
    <n v="0"/>
    <n v="0"/>
    <n v="3"/>
    <n v="0"/>
    <n v="0"/>
    <n v="1"/>
    <n v="0"/>
    <n v="0"/>
    <n v="0"/>
    <n v="0"/>
    <n v="0"/>
    <n v="4"/>
    <n v="7"/>
    <n v="0"/>
    <n v="0"/>
    <n v="0"/>
    <n v="1"/>
    <n v="0"/>
    <n v="1"/>
    <n v="0"/>
    <n v="0"/>
    <n v="0"/>
    <n v="0"/>
    <n v="1"/>
    <n v="1"/>
    <n v="0"/>
    <n v="16"/>
    <n v="4"/>
    <n v="9"/>
    <n v="0"/>
    <n v="0"/>
    <n v="0"/>
    <n v="0"/>
    <n v="0"/>
    <n v="0"/>
    <n v="0"/>
    <n v="13"/>
    <n v="4"/>
    <n v="4"/>
    <n v="1"/>
  </r>
  <r>
    <s v="08DSN0002O"/>
    <n v="3"/>
    <s v="NOCTURNO"/>
    <s v="JUSTO SIERRA"/>
    <n v="8"/>
    <s v="CHIHUAHUA"/>
    <n v="8"/>
    <s v="CHIHUAHUA"/>
    <n v="19"/>
    <x v="2"/>
    <x v="2"/>
    <n v="1"/>
    <s v="CHIHUAHUA"/>
    <s v="CALLE 14 1/2"/>
    <n v="1604"/>
    <s v="PÚBLICO"/>
    <x v="0"/>
    <n v="2"/>
    <s v="BÁSICA"/>
    <n v="3"/>
    <x v="1"/>
    <n v="1"/>
    <x v="0"/>
    <n v="1"/>
    <s v="SERVICIOS"/>
    <n v="20"/>
    <s v="PARA TRABAJADORES"/>
    <s v="08FIS0125K"/>
    <s v="08FJE0001O"/>
    <s v="08ADG0046C"/>
    <n v="0"/>
    <n v="29"/>
    <n v="21"/>
    <n v="50"/>
    <n v="28"/>
    <n v="21"/>
    <n v="49"/>
    <n v="19"/>
    <n v="10"/>
    <n v="29"/>
    <n v="5"/>
    <n v="5"/>
    <n v="10"/>
    <n v="5"/>
    <n v="5"/>
    <n v="10"/>
    <n v="7"/>
    <n v="6"/>
    <n v="13"/>
    <n v="2"/>
    <n v="7"/>
    <n v="9"/>
    <n v="0"/>
    <n v="0"/>
    <n v="0"/>
    <n v="0"/>
    <n v="0"/>
    <n v="0"/>
    <n v="0"/>
    <n v="0"/>
    <n v="0"/>
    <n v="14"/>
    <n v="18"/>
    <n v="32"/>
    <n v="2"/>
    <n v="2"/>
    <n v="1"/>
    <n v="0"/>
    <n v="0"/>
    <n v="0"/>
    <n v="0"/>
    <n v="5"/>
    <n v="0"/>
    <n v="0"/>
    <n v="1"/>
    <n v="0"/>
    <n v="1"/>
    <n v="0"/>
    <n v="0"/>
    <n v="0"/>
    <n v="4"/>
    <n v="7"/>
    <n v="0"/>
    <n v="0"/>
    <n v="1"/>
    <n v="0"/>
    <n v="0"/>
    <n v="0"/>
    <n v="0"/>
    <n v="0"/>
    <n v="0"/>
    <n v="0"/>
    <n v="3"/>
    <n v="4"/>
    <n v="0"/>
    <n v="21"/>
    <n v="5"/>
    <n v="7"/>
    <n v="0"/>
    <n v="0"/>
    <n v="0"/>
    <n v="0"/>
    <n v="0"/>
    <n v="0"/>
    <n v="0"/>
    <n v="12"/>
    <n v="5"/>
    <n v="5"/>
    <n v="1"/>
  </r>
  <r>
    <s v="08DSN0005L"/>
    <n v="3"/>
    <s v="NOCTURNO"/>
    <s v="SECUNDARIA PARA TRABAJADORES 5"/>
    <n v="8"/>
    <s v="CHIHUAHUA"/>
    <n v="8"/>
    <s v="CHIHUAHUA"/>
    <n v="17"/>
    <x v="5"/>
    <x v="5"/>
    <n v="1"/>
    <s v="CUAUHTĂ‰MOC"/>
    <s v="CALLE MANUEL OJINAGA"/>
    <n v="1400"/>
    <s v="PÚBLICO"/>
    <x v="0"/>
    <n v="2"/>
    <s v="BÁSICA"/>
    <n v="3"/>
    <x v="1"/>
    <n v="1"/>
    <x v="0"/>
    <n v="1"/>
    <s v="SERVICIOS"/>
    <n v="20"/>
    <s v="PARA TRABAJADORES"/>
    <s v="08FIS0114E"/>
    <s v="08FJE0005K"/>
    <s v="08ADG0010O"/>
    <n v="0"/>
    <n v="31"/>
    <n v="20"/>
    <n v="51"/>
    <n v="31"/>
    <n v="19"/>
    <n v="50"/>
    <n v="8"/>
    <n v="7"/>
    <n v="15"/>
    <n v="14"/>
    <n v="7"/>
    <n v="21"/>
    <n v="15"/>
    <n v="7"/>
    <n v="22"/>
    <n v="10"/>
    <n v="15"/>
    <n v="25"/>
    <n v="12"/>
    <n v="5"/>
    <n v="17"/>
    <n v="0"/>
    <n v="0"/>
    <n v="0"/>
    <n v="0"/>
    <n v="0"/>
    <n v="0"/>
    <n v="0"/>
    <n v="0"/>
    <n v="0"/>
    <n v="37"/>
    <n v="27"/>
    <n v="64"/>
    <n v="1"/>
    <n v="1"/>
    <n v="1"/>
    <n v="0"/>
    <n v="0"/>
    <n v="0"/>
    <n v="0"/>
    <n v="3"/>
    <n v="0"/>
    <n v="0"/>
    <n v="1"/>
    <n v="0"/>
    <n v="0"/>
    <n v="0"/>
    <n v="0"/>
    <n v="0"/>
    <n v="3"/>
    <n v="4"/>
    <n v="0"/>
    <n v="0"/>
    <n v="1"/>
    <n v="0"/>
    <n v="1"/>
    <n v="0"/>
    <n v="0"/>
    <n v="0"/>
    <n v="0"/>
    <n v="0"/>
    <n v="1"/>
    <n v="2"/>
    <n v="0"/>
    <n v="13"/>
    <n v="5"/>
    <n v="4"/>
    <n v="0"/>
    <n v="0"/>
    <n v="0"/>
    <n v="0"/>
    <n v="0"/>
    <n v="0"/>
    <n v="0"/>
    <n v="9"/>
    <n v="3"/>
    <n v="3"/>
    <n v="1"/>
  </r>
  <r>
    <s v="08EES0016I"/>
    <n v="1"/>
    <s v="MATUTINO"/>
    <s v="SECUNDARIA ESTATAL 3013"/>
    <n v="8"/>
    <s v="CHIHUAHUA"/>
    <n v="8"/>
    <s v="CHIHUAHUA"/>
    <n v="19"/>
    <x v="2"/>
    <x v="2"/>
    <n v="1"/>
    <s v="CHIHUAHUA"/>
    <s v="CALLE 10A"/>
    <n v="0"/>
    <s v="PÚBLICO"/>
    <x v="1"/>
    <n v="2"/>
    <s v="BÁSICA"/>
    <n v="3"/>
    <x v="1"/>
    <n v="1"/>
    <x v="0"/>
    <n v="0"/>
    <s v="NO APLICA"/>
    <n v="0"/>
    <s v="NO APLICA"/>
    <s v="08FIS0011I"/>
    <m/>
    <m/>
    <n v="0"/>
    <n v="295"/>
    <n v="310"/>
    <n v="605"/>
    <n v="295"/>
    <n v="310"/>
    <n v="605"/>
    <n v="100"/>
    <n v="96"/>
    <n v="196"/>
    <n v="100"/>
    <n v="112"/>
    <n v="212"/>
    <n v="100"/>
    <n v="114"/>
    <n v="214"/>
    <n v="96"/>
    <n v="111"/>
    <n v="207"/>
    <n v="100"/>
    <n v="106"/>
    <n v="206"/>
    <n v="0"/>
    <n v="0"/>
    <n v="0"/>
    <n v="0"/>
    <n v="0"/>
    <n v="0"/>
    <n v="0"/>
    <n v="0"/>
    <n v="0"/>
    <n v="296"/>
    <n v="331"/>
    <n v="627"/>
    <n v="6"/>
    <n v="7"/>
    <n v="6"/>
    <n v="0"/>
    <n v="0"/>
    <n v="0"/>
    <n v="0"/>
    <n v="19"/>
    <n v="0"/>
    <n v="0"/>
    <n v="1"/>
    <n v="0"/>
    <n v="1"/>
    <n v="0"/>
    <n v="0"/>
    <n v="0"/>
    <n v="8"/>
    <n v="15"/>
    <n v="0"/>
    <n v="0"/>
    <n v="1"/>
    <n v="2"/>
    <n v="0"/>
    <n v="1"/>
    <n v="5"/>
    <n v="2"/>
    <n v="1"/>
    <n v="1"/>
    <n v="5"/>
    <n v="11"/>
    <n v="0"/>
    <n v="54"/>
    <n v="15"/>
    <n v="21"/>
    <n v="0"/>
    <n v="0"/>
    <n v="0"/>
    <n v="0"/>
    <n v="0"/>
    <n v="0"/>
    <n v="0"/>
    <n v="36"/>
    <n v="19"/>
    <n v="19"/>
    <n v="1"/>
  </r>
  <r>
    <s v="08EES0017H"/>
    <n v="1"/>
    <s v="MATUTINO"/>
    <s v="SECUNDARIA ESTATAL 3014"/>
    <n v="8"/>
    <s v="CHIHUAHUA"/>
    <n v="8"/>
    <s v="CHIHUAHUA"/>
    <n v="21"/>
    <x v="10"/>
    <x v="7"/>
    <n v="1"/>
    <s v="DELICIAS"/>
    <s v="CALLE RIO SACRAMENTO"/>
    <n v="1201"/>
    <s v="PÚBLICO"/>
    <x v="1"/>
    <n v="2"/>
    <s v="BÁSICA"/>
    <n v="3"/>
    <x v="1"/>
    <n v="1"/>
    <x v="0"/>
    <n v="0"/>
    <s v="NO APLICA"/>
    <n v="0"/>
    <s v="NO APLICA"/>
    <s v="08FIS0024M"/>
    <m/>
    <m/>
    <n v="0"/>
    <n v="281"/>
    <n v="203"/>
    <n v="484"/>
    <n v="245"/>
    <n v="168"/>
    <n v="413"/>
    <n v="102"/>
    <n v="73"/>
    <n v="175"/>
    <n v="60"/>
    <n v="76"/>
    <n v="136"/>
    <n v="60"/>
    <n v="76"/>
    <n v="136"/>
    <n v="87"/>
    <n v="66"/>
    <n v="153"/>
    <n v="91"/>
    <n v="72"/>
    <n v="163"/>
    <n v="0"/>
    <n v="0"/>
    <n v="0"/>
    <n v="0"/>
    <n v="0"/>
    <n v="0"/>
    <n v="0"/>
    <n v="0"/>
    <n v="0"/>
    <n v="238"/>
    <n v="214"/>
    <n v="452"/>
    <n v="6"/>
    <n v="6"/>
    <n v="6"/>
    <n v="0"/>
    <n v="0"/>
    <n v="0"/>
    <n v="0"/>
    <n v="18"/>
    <n v="0"/>
    <n v="0"/>
    <n v="1"/>
    <n v="0"/>
    <n v="0"/>
    <n v="1"/>
    <n v="0"/>
    <n v="0"/>
    <n v="9"/>
    <n v="13"/>
    <n v="0"/>
    <n v="0"/>
    <n v="2"/>
    <n v="0"/>
    <n v="2"/>
    <n v="1"/>
    <n v="3"/>
    <n v="2"/>
    <n v="0"/>
    <n v="0"/>
    <n v="7"/>
    <n v="9"/>
    <n v="0"/>
    <n v="50"/>
    <n v="16"/>
    <n v="16"/>
    <n v="0"/>
    <n v="0"/>
    <n v="0"/>
    <n v="0"/>
    <n v="0"/>
    <n v="0"/>
    <n v="0"/>
    <n v="32"/>
    <n v="25"/>
    <n v="25"/>
    <n v="1"/>
  </r>
  <r>
    <s v="08EES0020V"/>
    <n v="1"/>
    <s v="MATUTINO"/>
    <s v="SECUNDARIA ESTATAL 3049 CONCORDIA"/>
    <n v="8"/>
    <s v="CHIHUAHUA"/>
    <n v="8"/>
    <s v="CHIHUAHUA"/>
    <n v="19"/>
    <x v="2"/>
    <x v="2"/>
    <n v="1"/>
    <s v="CHIHUAHUA"/>
    <s v="CALLE JUAREZ"/>
    <n v="0"/>
    <s v="PÚBLICO"/>
    <x v="1"/>
    <n v="2"/>
    <s v="BÁSICA"/>
    <n v="3"/>
    <x v="1"/>
    <n v="1"/>
    <x v="0"/>
    <n v="0"/>
    <s v="NO APLICA"/>
    <n v="0"/>
    <s v="NO APLICA"/>
    <s v="08FIS0011I"/>
    <m/>
    <m/>
    <n v="0"/>
    <n v="255"/>
    <n v="290"/>
    <n v="545"/>
    <n v="186"/>
    <n v="241"/>
    <n v="427"/>
    <n v="83"/>
    <n v="107"/>
    <n v="190"/>
    <n v="92"/>
    <n v="105"/>
    <n v="197"/>
    <n v="96"/>
    <n v="107"/>
    <n v="203"/>
    <n v="96"/>
    <n v="88"/>
    <n v="184"/>
    <n v="76"/>
    <n v="91"/>
    <n v="167"/>
    <n v="0"/>
    <n v="0"/>
    <n v="0"/>
    <n v="0"/>
    <n v="0"/>
    <n v="0"/>
    <n v="0"/>
    <n v="0"/>
    <n v="0"/>
    <n v="268"/>
    <n v="286"/>
    <n v="554"/>
    <n v="5"/>
    <n v="5"/>
    <n v="5"/>
    <n v="0"/>
    <n v="0"/>
    <n v="0"/>
    <n v="0"/>
    <n v="15"/>
    <n v="0"/>
    <n v="0"/>
    <n v="1"/>
    <n v="0"/>
    <n v="1"/>
    <n v="0"/>
    <n v="0"/>
    <n v="0"/>
    <n v="6"/>
    <n v="10"/>
    <n v="0"/>
    <n v="0"/>
    <n v="0"/>
    <n v="1"/>
    <n v="1"/>
    <n v="1"/>
    <n v="1"/>
    <n v="2"/>
    <n v="0"/>
    <n v="1"/>
    <n v="8"/>
    <n v="9"/>
    <n v="0"/>
    <n v="42"/>
    <n v="8"/>
    <n v="15"/>
    <n v="0"/>
    <n v="0"/>
    <n v="0"/>
    <n v="0"/>
    <n v="0"/>
    <n v="0"/>
    <n v="0"/>
    <n v="23"/>
    <n v="21"/>
    <n v="21"/>
    <n v="1"/>
  </r>
  <r>
    <s v="08EES0023S"/>
    <n v="1"/>
    <s v="MATUTINO"/>
    <s v="SECUNDARIA ESTATAL 3026"/>
    <n v="8"/>
    <s v="CHIHUAHUA"/>
    <n v="8"/>
    <s v="CHIHUAHUA"/>
    <n v="45"/>
    <x v="15"/>
    <x v="7"/>
    <n v="1"/>
    <s v="PEDRO MEOQUI"/>
    <s v="CALLE ZARAGOZA"/>
    <n v="2010"/>
    <s v="PÚBLICO"/>
    <x v="1"/>
    <n v="2"/>
    <s v="BÁSICA"/>
    <n v="3"/>
    <x v="1"/>
    <n v="1"/>
    <x v="0"/>
    <n v="0"/>
    <s v="NO APLICA"/>
    <n v="0"/>
    <s v="NO APLICA"/>
    <s v="08FIS0024M"/>
    <m/>
    <m/>
    <n v="0"/>
    <n v="226"/>
    <n v="219"/>
    <n v="445"/>
    <n v="226"/>
    <n v="219"/>
    <n v="445"/>
    <n v="92"/>
    <n v="76"/>
    <n v="168"/>
    <n v="59"/>
    <n v="73"/>
    <n v="132"/>
    <n v="61"/>
    <n v="74"/>
    <n v="135"/>
    <n v="75"/>
    <n v="74"/>
    <n v="149"/>
    <n v="60"/>
    <n v="72"/>
    <n v="132"/>
    <n v="0"/>
    <n v="0"/>
    <n v="0"/>
    <n v="0"/>
    <n v="0"/>
    <n v="0"/>
    <n v="0"/>
    <n v="0"/>
    <n v="0"/>
    <n v="196"/>
    <n v="220"/>
    <n v="416"/>
    <n v="6"/>
    <n v="6"/>
    <n v="6"/>
    <n v="0"/>
    <n v="0"/>
    <n v="0"/>
    <n v="0"/>
    <n v="18"/>
    <n v="0"/>
    <n v="0"/>
    <n v="1"/>
    <n v="0"/>
    <n v="1"/>
    <n v="0"/>
    <n v="0"/>
    <n v="0"/>
    <n v="7"/>
    <n v="16"/>
    <n v="0"/>
    <n v="0"/>
    <n v="1"/>
    <n v="1"/>
    <n v="0"/>
    <n v="2"/>
    <n v="2"/>
    <n v="3"/>
    <n v="0"/>
    <n v="0"/>
    <n v="10"/>
    <n v="7"/>
    <n v="0"/>
    <n v="51"/>
    <n v="10"/>
    <n v="22"/>
    <n v="0"/>
    <n v="0"/>
    <n v="0"/>
    <n v="0"/>
    <n v="0"/>
    <n v="0"/>
    <n v="0"/>
    <n v="32"/>
    <n v="18"/>
    <n v="18"/>
    <n v="1"/>
  </r>
  <r>
    <s v="08EES0024R"/>
    <n v="1"/>
    <s v="MATUTINO"/>
    <s v="SECUNDARIA ESTATAL 3023"/>
    <n v="8"/>
    <s v="CHIHUAHUA"/>
    <n v="8"/>
    <s v="CHIHUAHUA"/>
    <n v="19"/>
    <x v="2"/>
    <x v="2"/>
    <n v="1"/>
    <s v="CHIHUAHUA"/>
    <s v="CALLE DESIERTO DEL SAHARA "/>
    <n v="0"/>
    <s v="PÚBLICO"/>
    <x v="1"/>
    <n v="2"/>
    <s v="BÁSICA"/>
    <n v="3"/>
    <x v="1"/>
    <n v="1"/>
    <x v="0"/>
    <n v="0"/>
    <s v="NO APLICA"/>
    <n v="0"/>
    <s v="NO APLICA"/>
    <s v="08FIS0001B"/>
    <m/>
    <m/>
    <n v="0"/>
    <n v="110"/>
    <n v="156"/>
    <n v="266"/>
    <n v="89"/>
    <n v="140"/>
    <n v="229"/>
    <n v="32"/>
    <n v="50"/>
    <n v="82"/>
    <n v="73"/>
    <n v="49"/>
    <n v="122"/>
    <n v="74"/>
    <n v="49"/>
    <n v="123"/>
    <n v="45"/>
    <n v="56"/>
    <n v="101"/>
    <n v="41"/>
    <n v="51"/>
    <n v="92"/>
    <n v="0"/>
    <n v="0"/>
    <n v="0"/>
    <n v="0"/>
    <n v="0"/>
    <n v="0"/>
    <n v="0"/>
    <n v="0"/>
    <n v="0"/>
    <n v="160"/>
    <n v="156"/>
    <n v="316"/>
    <n v="4"/>
    <n v="3"/>
    <n v="3"/>
    <n v="0"/>
    <n v="0"/>
    <n v="0"/>
    <n v="0"/>
    <n v="10"/>
    <n v="0"/>
    <n v="0"/>
    <n v="1"/>
    <n v="0"/>
    <n v="0"/>
    <n v="1"/>
    <n v="0"/>
    <n v="0"/>
    <n v="5"/>
    <n v="8"/>
    <n v="0"/>
    <n v="0"/>
    <n v="2"/>
    <n v="1"/>
    <n v="0"/>
    <n v="1"/>
    <n v="2"/>
    <n v="1"/>
    <n v="0"/>
    <n v="0"/>
    <n v="6"/>
    <n v="4"/>
    <n v="0"/>
    <n v="32"/>
    <n v="9"/>
    <n v="11"/>
    <n v="0"/>
    <n v="0"/>
    <n v="0"/>
    <n v="0"/>
    <n v="0"/>
    <n v="0"/>
    <n v="0"/>
    <n v="20"/>
    <n v="10"/>
    <n v="10"/>
    <n v="1"/>
  </r>
  <r>
    <s v="08EES0025Q"/>
    <n v="1"/>
    <s v="MATUTINO"/>
    <s v="SECUNDARIA ESTATAL 3036 SECCION XLII"/>
    <n v="8"/>
    <s v="CHIHUAHUA"/>
    <n v="8"/>
    <s v="CHIHUAHUA"/>
    <n v="36"/>
    <x v="6"/>
    <x v="6"/>
    <n v="1"/>
    <s v="JOSĂ‰ MARIANO JIMĂ‰NEZ"/>
    <s v="PROLONGACIĂ“N 5 DE FEBRERO"/>
    <n v="0"/>
    <s v="PÚBLICO"/>
    <x v="1"/>
    <n v="2"/>
    <s v="BÁSICA"/>
    <n v="3"/>
    <x v="1"/>
    <n v="1"/>
    <x v="0"/>
    <n v="0"/>
    <s v="NO APLICA"/>
    <n v="0"/>
    <s v="NO APLICA"/>
    <s v="08FIS0003Z"/>
    <m/>
    <m/>
    <n v="0"/>
    <n v="201"/>
    <n v="179"/>
    <n v="380"/>
    <n v="201"/>
    <n v="178"/>
    <n v="379"/>
    <n v="65"/>
    <n v="57"/>
    <n v="122"/>
    <n v="51"/>
    <n v="69"/>
    <n v="120"/>
    <n v="53"/>
    <n v="71"/>
    <n v="124"/>
    <n v="63"/>
    <n v="53"/>
    <n v="116"/>
    <n v="73"/>
    <n v="63"/>
    <n v="136"/>
    <n v="0"/>
    <n v="0"/>
    <n v="0"/>
    <n v="0"/>
    <n v="0"/>
    <n v="0"/>
    <n v="0"/>
    <n v="0"/>
    <n v="0"/>
    <n v="189"/>
    <n v="187"/>
    <n v="376"/>
    <n v="5"/>
    <n v="5"/>
    <n v="5"/>
    <n v="0"/>
    <n v="0"/>
    <n v="0"/>
    <n v="0"/>
    <n v="15"/>
    <n v="0"/>
    <n v="0"/>
    <n v="0"/>
    <n v="1"/>
    <n v="1"/>
    <n v="0"/>
    <n v="0"/>
    <n v="0"/>
    <n v="3"/>
    <n v="12"/>
    <n v="0"/>
    <n v="0"/>
    <n v="2"/>
    <n v="0"/>
    <n v="0"/>
    <n v="1"/>
    <n v="2"/>
    <n v="3"/>
    <n v="0"/>
    <n v="2"/>
    <n v="5"/>
    <n v="8"/>
    <n v="0"/>
    <n v="40"/>
    <n v="7"/>
    <n v="18"/>
    <n v="0"/>
    <n v="0"/>
    <n v="0"/>
    <n v="0"/>
    <n v="0"/>
    <n v="0"/>
    <n v="0"/>
    <n v="25"/>
    <n v="20"/>
    <n v="15"/>
    <n v="1"/>
  </r>
  <r>
    <s v="08EES0028N"/>
    <n v="1"/>
    <s v="MATUTINO"/>
    <s v="SECUNDARIA ESTATAL 3068 TIERRA Y LIBERTAD"/>
    <n v="8"/>
    <s v="CHIHUAHUA"/>
    <n v="8"/>
    <s v="CHIHUAHUA"/>
    <n v="25"/>
    <x v="63"/>
    <x v="9"/>
    <n v="1"/>
    <s v="VALENTĂŤN GĂ“MEZ FARĂŤAS"/>
    <s v="CALLE 13A "/>
    <n v="0"/>
    <s v="PÚBLICO"/>
    <x v="1"/>
    <n v="2"/>
    <s v="BÁSICA"/>
    <n v="3"/>
    <x v="1"/>
    <n v="1"/>
    <x v="0"/>
    <n v="0"/>
    <s v="NO APLICA"/>
    <n v="0"/>
    <s v="NO APLICA"/>
    <s v="08FIS0025L"/>
    <m/>
    <m/>
    <n v="0"/>
    <n v="103"/>
    <n v="114"/>
    <n v="217"/>
    <n v="100"/>
    <n v="112"/>
    <n v="212"/>
    <n v="28"/>
    <n v="35"/>
    <n v="63"/>
    <n v="38"/>
    <n v="30"/>
    <n v="68"/>
    <n v="38"/>
    <n v="31"/>
    <n v="69"/>
    <n v="37"/>
    <n v="36"/>
    <n v="73"/>
    <n v="38"/>
    <n v="43"/>
    <n v="81"/>
    <n v="0"/>
    <n v="0"/>
    <n v="0"/>
    <n v="0"/>
    <n v="0"/>
    <n v="0"/>
    <n v="0"/>
    <n v="0"/>
    <n v="0"/>
    <n v="113"/>
    <n v="110"/>
    <n v="223"/>
    <n v="2"/>
    <n v="3"/>
    <n v="3"/>
    <n v="0"/>
    <n v="0"/>
    <n v="0"/>
    <n v="0"/>
    <n v="8"/>
    <n v="1"/>
    <n v="0"/>
    <n v="0"/>
    <n v="0"/>
    <n v="1"/>
    <n v="0"/>
    <n v="0"/>
    <n v="0"/>
    <n v="0"/>
    <n v="9"/>
    <n v="0"/>
    <n v="0"/>
    <n v="1"/>
    <n v="0"/>
    <n v="0"/>
    <n v="0"/>
    <n v="1"/>
    <n v="1"/>
    <n v="0"/>
    <n v="0"/>
    <n v="3"/>
    <n v="4"/>
    <n v="0"/>
    <n v="21"/>
    <n v="3"/>
    <n v="10"/>
    <n v="0"/>
    <n v="0"/>
    <n v="0"/>
    <n v="0"/>
    <n v="0"/>
    <n v="0"/>
    <n v="0"/>
    <n v="13"/>
    <n v="12"/>
    <n v="8"/>
    <n v="1"/>
  </r>
  <r>
    <s v="08EES0029M"/>
    <n v="1"/>
    <s v="MATUTINO"/>
    <s v="SECUNDARIA ESTATAL 3069 HĂ‰ROES DE MĂ‰XICO"/>
    <n v="8"/>
    <s v="CHIHUAHUA"/>
    <n v="8"/>
    <s v="CHIHUAHUA"/>
    <n v="48"/>
    <x v="23"/>
    <x v="5"/>
    <n v="1"/>
    <s v="NAMIQUIPA"/>
    <s v="AVENIDA BELLAS ARTES "/>
    <n v="301"/>
    <s v="PÚBLICO"/>
    <x v="1"/>
    <n v="2"/>
    <s v="BÁSICA"/>
    <n v="3"/>
    <x v="1"/>
    <n v="1"/>
    <x v="0"/>
    <n v="0"/>
    <s v="NO APLICA"/>
    <n v="0"/>
    <s v="NO APLICA"/>
    <s v="08FIS0025L"/>
    <m/>
    <m/>
    <n v="0"/>
    <n v="50"/>
    <n v="46"/>
    <n v="96"/>
    <n v="45"/>
    <n v="45"/>
    <n v="90"/>
    <n v="25"/>
    <n v="18"/>
    <n v="43"/>
    <n v="16"/>
    <n v="17"/>
    <n v="33"/>
    <n v="19"/>
    <n v="18"/>
    <n v="37"/>
    <n v="17"/>
    <n v="14"/>
    <n v="31"/>
    <n v="5"/>
    <n v="14"/>
    <n v="19"/>
    <n v="0"/>
    <n v="0"/>
    <n v="0"/>
    <n v="0"/>
    <n v="0"/>
    <n v="0"/>
    <n v="0"/>
    <n v="0"/>
    <n v="0"/>
    <n v="41"/>
    <n v="46"/>
    <n v="87"/>
    <n v="1"/>
    <n v="1"/>
    <n v="1"/>
    <n v="0"/>
    <n v="0"/>
    <n v="0"/>
    <n v="0"/>
    <n v="3"/>
    <n v="1"/>
    <n v="0"/>
    <n v="0"/>
    <n v="0"/>
    <n v="0"/>
    <n v="0"/>
    <n v="0"/>
    <n v="0"/>
    <n v="0"/>
    <n v="4"/>
    <n v="0"/>
    <n v="0"/>
    <n v="1"/>
    <n v="0"/>
    <n v="0"/>
    <n v="0"/>
    <n v="0"/>
    <n v="0"/>
    <n v="0"/>
    <n v="0"/>
    <n v="1"/>
    <n v="2"/>
    <n v="0"/>
    <n v="9"/>
    <n v="2"/>
    <n v="4"/>
    <n v="0"/>
    <n v="0"/>
    <n v="0"/>
    <n v="0"/>
    <n v="0"/>
    <n v="0"/>
    <n v="0"/>
    <n v="6"/>
    <n v="7"/>
    <n v="7"/>
    <n v="1"/>
  </r>
  <r>
    <s v="08EES0030B"/>
    <n v="1"/>
    <s v="MATUTINO"/>
    <s v="SECUNDARIA ESTATAL 3071 CLUB SERTOMA"/>
    <n v="8"/>
    <s v="CHIHUAHUA"/>
    <n v="8"/>
    <s v="CHIHUAHUA"/>
    <n v="17"/>
    <x v="5"/>
    <x v="5"/>
    <n v="1"/>
    <s v="CUAUHTĂ‰MOC"/>
    <s v="CALLE VALENTIN GOMEZ FARIAS E IGNACIO RAMIREZ"/>
    <n v="0"/>
    <s v="PÚBLICO"/>
    <x v="1"/>
    <n v="2"/>
    <s v="BÁSICA"/>
    <n v="3"/>
    <x v="1"/>
    <n v="1"/>
    <x v="0"/>
    <n v="0"/>
    <s v="NO APLICA"/>
    <n v="0"/>
    <s v="NO APLICA"/>
    <s v="08FIS0025L"/>
    <m/>
    <m/>
    <n v="0"/>
    <n v="165"/>
    <n v="151"/>
    <n v="316"/>
    <n v="161"/>
    <n v="150"/>
    <n v="311"/>
    <n v="36"/>
    <n v="52"/>
    <n v="88"/>
    <n v="77"/>
    <n v="66"/>
    <n v="143"/>
    <n v="82"/>
    <n v="71"/>
    <n v="153"/>
    <n v="82"/>
    <n v="63"/>
    <n v="145"/>
    <n v="48"/>
    <n v="44"/>
    <n v="92"/>
    <n v="0"/>
    <n v="0"/>
    <n v="0"/>
    <n v="0"/>
    <n v="0"/>
    <n v="0"/>
    <n v="0"/>
    <n v="0"/>
    <n v="0"/>
    <n v="212"/>
    <n v="178"/>
    <n v="390"/>
    <n v="4"/>
    <n v="4"/>
    <n v="4"/>
    <n v="0"/>
    <n v="0"/>
    <n v="0"/>
    <n v="0"/>
    <n v="12"/>
    <n v="0"/>
    <n v="0"/>
    <n v="0"/>
    <n v="1"/>
    <n v="0"/>
    <n v="0"/>
    <n v="0"/>
    <n v="0"/>
    <n v="5"/>
    <n v="10"/>
    <n v="0"/>
    <n v="0"/>
    <n v="0"/>
    <n v="1"/>
    <n v="0"/>
    <n v="0"/>
    <n v="4"/>
    <n v="1"/>
    <n v="0"/>
    <n v="0"/>
    <n v="8"/>
    <n v="7"/>
    <n v="0"/>
    <n v="37"/>
    <n v="9"/>
    <n v="12"/>
    <n v="0"/>
    <n v="0"/>
    <n v="0"/>
    <n v="0"/>
    <n v="0"/>
    <n v="0"/>
    <n v="0"/>
    <n v="21"/>
    <n v="15"/>
    <n v="12"/>
    <n v="1"/>
  </r>
  <r>
    <s v="08EES0031A"/>
    <n v="1"/>
    <s v="MATUTINO"/>
    <s v="SECUNDARIA ESTATAL 3070 REVOLUCIĂ“N"/>
    <n v="8"/>
    <s v="CHIHUAHUA"/>
    <n v="8"/>
    <s v="CHIHUAHUA"/>
    <n v="48"/>
    <x v="23"/>
    <x v="5"/>
    <n v="61"/>
    <s v="EL TERRERO"/>
    <s v="AVENIDA REVOLUCIĂ“N"/>
    <n v="0"/>
    <s v="PÚBLICO"/>
    <x v="1"/>
    <n v="2"/>
    <s v="BÁSICA"/>
    <n v="3"/>
    <x v="1"/>
    <n v="1"/>
    <x v="0"/>
    <n v="0"/>
    <s v="NO APLICA"/>
    <n v="0"/>
    <s v="NO APLICA"/>
    <s v="08FIS0025L"/>
    <m/>
    <m/>
    <n v="0"/>
    <n v="84"/>
    <n v="64"/>
    <n v="148"/>
    <n v="84"/>
    <n v="64"/>
    <n v="148"/>
    <n v="23"/>
    <n v="22"/>
    <n v="45"/>
    <n v="19"/>
    <n v="24"/>
    <n v="43"/>
    <n v="19"/>
    <n v="24"/>
    <n v="43"/>
    <n v="28"/>
    <n v="22"/>
    <n v="50"/>
    <n v="33"/>
    <n v="27"/>
    <n v="60"/>
    <n v="0"/>
    <n v="0"/>
    <n v="0"/>
    <n v="0"/>
    <n v="0"/>
    <n v="0"/>
    <n v="0"/>
    <n v="0"/>
    <n v="0"/>
    <n v="80"/>
    <n v="73"/>
    <n v="153"/>
    <n v="2"/>
    <n v="2"/>
    <n v="2"/>
    <n v="0"/>
    <n v="0"/>
    <n v="0"/>
    <n v="0"/>
    <n v="6"/>
    <n v="1"/>
    <n v="0"/>
    <n v="0"/>
    <n v="0"/>
    <n v="0"/>
    <n v="1"/>
    <n v="0"/>
    <n v="0"/>
    <n v="1"/>
    <n v="6"/>
    <n v="0"/>
    <n v="0"/>
    <n v="1"/>
    <n v="0"/>
    <n v="0"/>
    <n v="0"/>
    <n v="1"/>
    <n v="1"/>
    <n v="0"/>
    <n v="1"/>
    <n v="1"/>
    <n v="5"/>
    <n v="0"/>
    <n v="19"/>
    <n v="4"/>
    <n v="8"/>
    <n v="0"/>
    <n v="0"/>
    <n v="0"/>
    <n v="0"/>
    <n v="0"/>
    <n v="0"/>
    <n v="0"/>
    <n v="12"/>
    <n v="8"/>
    <n v="6"/>
    <n v="1"/>
  </r>
  <r>
    <s v="08EES0032Z"/>
    <n v="1"/>
    <s v="MATUTINO"/>
    <s v="ESCUELA SECUNDARIA 3072 BENITO JUĂREZ GARCĂŤA"/>
    <n v="8"/>
    <s v="CHIHUAHUA"/>
    <n v="8"/>
    <s v="CHIHUAHUA"/>
    <n v="18"/>
    <x v="52"/>
    <x v="5"/>
    <n v="18"/>
    <s v="CERRO PRIETO DE ARRIBA"/>
    <s v="NINGUNO NINGUNO"/>
    <n v="0"/>
    <s v="PÚBLICO"/>
    <x v="1"/>
    <n v="2"/>
    <s v="BÁSICA"/>
    <n v="3"/>
    <x v="1"/>
    <n v="1"/>
    <x v="0"/>
    <n v="0"/>
    <s v="NO APLICA"/>
    <n v="0"/>
    <s v="NO APLICA"/>
    <s v="08FIS0004Z"/>
    <m/>
    <m/>
    <n v="0"/>
    <n v="17"/>
    <n v="22"/>
    <n v="39"/>
    <n v="12"/>
    <n v="21"/>
    <n v="33"/>
    <n v="2"/>
    <n v="6"/>
    <n v="8"/>
    <n v="7"/>
    <n v="6"/>
    <n v="13"/>
    <n v="8"/>
    <n v="6"/>
    <n v="14"/>
    <n v="7"/>
    <n v="7"/>
    <n v="14"/>
    <n v="9"/>
    <n v="11"/>
    <n v="20"/>
    <n v="0"/>
    <n v="0"/>
    <n v="0"/>
    <n v="0"/>
    <n v="0"/>
    <n v="0"/>
    <n v="0"/>
    <n v="0"/>
    <n v="0"/>
    <n v="24"/>
    <n v="24"/>
    <n v="48"/>
    <n v="1"/>
    <n v="1"/>
    <n v="1"/>
    <n v="0"/>
    <n v="0"/>
    <n v="0"/>
    <n v="0"/>
    <n v="3"/>
    <n v="0"/>
    <n v="0"/>
    <n v="1"/>
    <n v="0"/>
    <n v="0"/>
    <n v="0"/>
    <n v="0"/>
    <n v="0"/>
    <n v="2"/>
    <n v="2"/>
    <n v="0"/>
    <n v="0"/>
    <n v="1"/>
    <n v="0"/>
    <n v="0"/>
    <n v="0"/>
    <n v="0"/>
    <n v="0"/>
    <n v="0"/>
    <n v="0"/>
    <n v="0"/>
    <n v="2"/>
    <n v="0"/>
    <n v="8"/>
    <n v="3"/>
    <n v="2"/>
    <n v="0"/>
    <n v="0"/>
    <n v="0"/>
    <n v="0"/>
    <n v="0"/>
    <n v="0"/>
    <n v="0"/>
    <n v="5"/>
    <n v="3"/>
    <n v="3"/>
    <n v="1"/>
  </r>
  <r>
    <s v="08EES0033Z"/>
    <n v="1"/>
    <s v="MATUTINO"/>
    <s v="SECUNDARIA ESTATAL 3075 NIĂ‘OS HEROES"/>
    <n v="8"/>
    <s v="CHIHUAHUA"/>
    <n v="8"/>
    <s v="CHIHUAHUA"/>
    <n v="31"/>
    <x v="16"/>
    <x v="5"/>
    <n v="76"/>
    <s v="PĂRAMO DE MORELOS"/>
    <s v="NINGUNO NINGUNO"/>
    <n v="0"/>
    <s v="PÚBLICO"/>
    <x v="1"/>
    <n v="2"/>
    <s v="BÁSICA"/>
    <n v="3"/>
    <x v="1"/>
    <n v="1"/>
    <x v="0"/>
    <n v="0"/>
    <s v="NO APLICA"/>
    <n v="0"/>
    <s v="NO APLICA"/>
    <s v="08FIS0025L"/>
    <m/>
    <m/>
    <n v="0"/>
    <n v="24"/>
    <n v="21"/>
    <n v="45"/>
    <n v="24"/>
    <n v="21"/>
    <n v="45"/>
    <n v="9"/>
    <n v="4"/>
    <n v="13"/>
    <n v="12"/>
    <n v="9"/>
    <n v="21"/>
    <n v="14"/>
    <n v="9"/>
    <n v="23"/>
    <n v="7"/>
    <n v="7"/>
    <n v="14"/>
    <n v="10"/>
    <n v="10"/>
    <n v="20"/>
    <n v="0"/>
    <n v="0"/>
    <n v="0"/>
    <n v="0"/>
    <n v="0"/>
    <n v="0"/>
    <n v="0"/>
    <n v="0"/>
    <n v="0"/>
    <n v="31"/>
    <n v="26"/>
    <n v="57"/>
    <n v="1"/>
    <n v="1"/>
    <n v="1"/>
    <n v="0"/>
    <n v="0"/>
    <n v="0"/>
    <n v="0"/>
    <n v="3"/>
    <n v="0"/>
    <n v="0"/>
    <n v="1"/>
    <n v="0"/>
    <n v="0"/>
    <n v="0"/>
    <n v="0"/>
    <n v="0"/>
    <n v="1"/>
    <n v="3"/>
    <n v="0"/>
    <n v="0"/>
    <n v="1"/>
    <n v="0"/>
    <n v="0"/>
    <n v="0"/>
    <n v="0"/>
    <n v="0"/>
    <n v="0"/>
    <n v="0"/>
    <n v="1"/>
    <n v="1"/>
    <n v="0"/>
    <n v="8"/>
    <n v="2"/>
    <n v="3"/>
    <n v="0"/>
    <n v="0"/>
    <n v="0"/>
    <n v="0"/>
    <n v="0"/>
    <n v="0"/>
    <n v="0"/>
    <n v="5"/>
    <n v="4"/>
    <n v="4"/>
    <n v="1"/>
  </r>
  <r>
    <s v="08EES0034Y"/>
    <n v="1"/>
    <s v="MATUTINO"/>
    <s v="SECUNDARIA ESTATAL 3073 DR. BELISARIO DOMINGUEZ"/>
    <n v="8"/>
    <s v="CHIHUAHUA"/>
    <n v="8"/>
    <s v="CHIHUAHUA"/>
    <n v="17"/>
    <x v="5"/>
    <x v="5"/>
    <n v="5"/>
    <s v="COLONIA ANĂHUAC"/>
    <s v="CALLE LĂZARO CĂRDENAS"/>
    <n v="450"/>
    <s v="PÚBLICO"/>
    <x v="1"/>
    <n v="2"/>
    <s v="BÁSICA"/>
    <n v="3"/>
    <x v="1"/>
    <n v="1"/>
    <x v="0"/>
    <n v="0"/>
    <s v="NO APLICA"/>
    <n v="0"/>
    <s v="NO APLICA"/>
    <s v="08FIS0025L"/>
    <m/>
    <m/>
    <n v="0"/>
    <n v="111"/>
    <n v="82"/>
    <n v="193"/>
    <n v="111"/>
    <n v="82"/>
    <n v="193"/>
    <n v="35"/>
    <n v="25"/>
    <n v="60"/>
    <n v="35"/>
    <n v="37"/>
    <n v="72"/>
    <n v="37"/>
    <n v="40"/>
    <n v="77"/>
    <n v="37"/>
    <n v="33"/>
    <n v="70"/>
    <n v="44"/>
    <n v="28"/>
    <n v="72"/>
    <n v="0"/>
    <n v="0"/>
    <n v="0"/>
    <n v="0"/>
    <n v="0"/>
    <n v="0"/>
    <n v="0"/>
    <n v="0"/>
    <n v="0"/>
    <n v="118"/>
    <n v="101"/>
    <n v="219"/>
    <n v="2"/>
    <n v="2"/>
    <n v="3"/>
    <n v="0"/>
    <n v="0"/>
    <n v="0"/>
    <n v="0"/>
    <n v="7"/>
    <n v="1"/>
    <n v="0"/>
    <n v="0"/>
    <n v="0"/>
    <n v="1"/>
    <n v="0"/>
    <n v="0"/>
    <n v="0"/>
    <n v="2"/>
    <n v="6"/>
    <n v="0"/>
    <n v="0"/>
    <n v="3"/>
    <n v="0"/>
    <n v="0"/>
    <n v="0"/>
    <n v="1"/>
    <n v="1"/>
    <n v="0"/>
    <n v="0"/>
    <n v="4"/>
    <n v="6"/>
    <n v="0"/>
    <n v="25"/>
    <n v="7"/>
    <n v="7"/>
    <n v="0"/>
    <n v="0"/>
    <n v="0"/>
    <n v="0"/>
    <n v="0"/>
    <n v="0"/>
    <n v="0"/>
    <n v="14"/>
    <n v="12"/>
    <n v="12"/>
    <n v="1"/>
  </r>
  <r>
    <s v="08EES0035X"/>
    <n v="1"/>
    <s v="MATUTINO"/>
    <s v="SECUNDARIA ESTATAL 3074 VENUSTIANO CARRANZA"/>
    <n v="8"/>
    <s v="CHIHUAHUA"/>
    <n v="8"/>
    <s v="CHIHUAHUA"/>
    <n v="63"/>
    <x v="18"/>
    <x v="9"/>
    <n v="1"/>
    <s v="TEMĂ“SACHIC"/>
    <s v="CALLE HIDALGO"/>
    <n v="502"/>
    <s v="PÚBLICO"/>
    <x v="1"/>
    <n v="2"/>
    <s v="BÁSICA"/>
    <n v="3"/>
    <x v="1"/>
    <n v="1"/>
    <x v="0"/>
    <n v="0"/>
    <s v="NO APLICA"/>
    <n v="0"/>
    <s v="NO APLICA"/>
    <s v="08FIS0025L"/>
    <m/>
    <m/>
    <n v="0"/>
    <n v="59"/>
    <n v="68"/>
    <n v="127"/>
    <n v="59"/>
    <n v="68"/>
    <n v="127"/>
    <n v="21"/>
    <n v="25"/>
    <n v="46"/>
    <n v="23"/>
    <n v="25"/>
    <n v="48"/>
    <n v="23"/>
    <n v="25"/>
    <n v="48"/>
    <n v="17"/>
    <n v="15"/>
    <n v="32"/>
    <n v="21"/>
    <n v="28"/>
    <n v="49"/>
    <n v="0"/>
    <n v="0"/>
    <n v="0"/>
    <n v="0"/>
    <n v="0"/>
    <n v="0"/>
    <n v="0"/>
    <n v="0"/>
    <n v="0"/>
    <n v="61"/>
    <n v="68"/>
    <n v="129"/>
    <n v="2"/>
    <n v="2"/>
    <n v="2"/>
    <n v="0"/>
    <n v="0"/>
    <n v="0"/>
    <n v="0"/>
    <n v="6"/>
    <n v="0"/>
    <n v="1"/>
    <n v="0"/>
    <n v="0"/>
    <n v="0"/>
    <n v="0"/>
    <n v="0"/>
    <n v="0"/>
    <n v="0"/>
    <n v="7"/>
    <n v="0"/>
    <n v="0"/>
    <n v="1"/>
    <n v="0"/>
    <n v="0"/>
    <n v="0"/>
    <n v="0"/>
    <n v="0"/>
    <n v="0"/>
    <n v="0"/>
    <n v="1"/>
    <n v="6"/>
    <n v="0"/>
    <n v="16"/>
    <n v="1"/>
    <n v="8"/>
    <n v="0"/>
    <n v="0"/>
    <n v="0"/>
    <n v="0"/>
    <n v="0"/>
    <n v="0"/>
    <n v="0"/>
    <n v="9"/>
    <n v="1"/>
    <n v="1"/>
    <n v="1"/>
  </r>
  <r>
    <s v="08EES0036W"/>
    <n v="2"/>
    <s v="VESPERTINO"/>
    <s v="SECUNDARIA ESTATAL 3076"/>
    <n v="8"/>
    <s v="CHIHUAHUA"/>
    <n v="8"/>
    <s v="CHIHUAHUA"/>
    <n v="21"/>
    <x v="10"/>
    <x v="7"/>
    <n v="1"/>
    <s v="DELICIAS"/>
    <s v="CALLE RIO SACRAMENTO"/>
    <n v="1201"/>
    <s v="PÚBLICO"/>
    <x v="1"/>
    <n v="2"/>
    <s v="BÁSICA"/>
    <n v="3"/>
    <x v="1"/>
    <n v="1"/>
    <x v="0"/>
    <n v="0"/>
    <s v="NO APLICA"/>
    <n v="0"/>
    <s v="NO APLICA"/>
    <s v="08FIS0024M"/>
    <m/>
    <m/>
    <n v="0"/>
    <n v="46"/>
    <n v="40"/>
    <n v="86"/>
    <n v="45"/>
    <n v="40"/>
    <n v="85"/>
    <n v="19"/>
    <n v="21"/>
    <n v="40"/>
    <n v="7"/>
    <n v="5"/>
    <n v="12"/>
    <n v="8"/>
    <n v="6"/>
    <n v="14"/>
    <n v="14"/>
    <n v="9"/>
    <n v="23"/>
    <n v="11"/>
    <n v="8"/>
    <n v="19"/>
    <n v="0"/>
    <n v="0"/>
    <n v="0"/>
    <n v="0"/>
    <n v="0"/>
    <n v="0"/>
    <n v="0"/>
    <n v="0"/>
    <n v="0"/>
    <n v="33"/>
    <n v="23"/>
    <n v="56"/>
    <n v="1"/>
    <n v="1"/>
    <n v="1"/>
    <n v="0"/>
    <n v="0"/>
    <n v="0"/>
    <n v="0"/>
    <n v="3"/>
    <n v="0"/>
    <n v="0"/>
    <n v="1"/>
    <n v="0"/>
    <n v="0"/>
    <n v="0"/>
    <n v="0"/>
    <n v="0"/>
    <n v="1"/>
    <n v="5"/>
    <n v="0"/>
    <n v="0"/>
    <n v="3"/>
    <n v="0"/>
    <n v="1"/>
    <n v="0"/>
    <n v="1"/>
    <n v="1"/>
    <n v="0"/>
    <n v="0"/>
    <n v="2"/>
    <n v="3"/>
    <n v="0"/>
    <n v="18"/>
    <n v="6"/>
    <n v="6"/>
    <n v="0"/>
    <n v="0"/>
    <n v="0"/>
    <n v="0"/>
    <n v="0"/>
    <n v="0"/>
    <n v="0"/>
    <n v="12"/>
    <n v="3"/>
    <n v="3"/>
    <n v="1"/>
  </r>
  <r>
    <s v="08EES0037V"/>
    <n v="1"/>
    <s v="MATUTINO"/>
    <s v="ESCUELA SECUNDARIA ESTATAL NO. 3077 &quot;URUACHI&quot;"/>
    <n v="8"/>
    <s v="CHIHUAHUA"/>
    <n v="8"/>
    <s v="CHIHUAHUA"/>
    <n v="66"/>
    <x v="47"/>
    <x v="1"/>
    <n v="1"/>
    <s v="URUACHI"/>
    <s v="NINGUNO NINGUNO"/>
    <n v="0"/>
    <s v="PÚBLICO"/>
    <x v="1"/>
    <n v="2"/>
    <s v="BÁSICA"/>
    <n v="3"/>
    <x v="1"/>
    <n v="1"/>
    <x v="0"/>
    <n v="0"/>
    <s v="NO APLICA"/>
    <n v="0"/>
    <s v="NO APLICA"/>
    <s v="08FIS0004Z"/>
    <m/>
    <m/>
    <n v="0"/>
    <n v="0"/>
    <n v="0"/>
    <n v="0"/>
    <n v="0"/>
    <n v="0"/>
    <n v="0"/>
    <n v="0"/>
    <n v="0"/>
    <n v="0"/>
    <n v="18"/>
    <n v="23"/>
    <n v="41"/>
    <n v="18"/>
    <n v="23"/>
    <n v="41"/>
    <n v="18"/>
    <n v="12"/>
    <n v="30"/>
    <n v="16"/>
    <n v="19"/>
    <n v="35"/>
    <n v="0"/>
    <n v="0"/>
    <n v="0"/>
    <n v="0"/>
    <n v="0"/>
    <n v="0"/>
    <n v="0"/>
    <n v="0"/>
    <n v="0"/>
    <n v="52"/>
    <n v="54"/>
    <n v="106"/>
    <n v="2"/>
    <n v="2"/>
    <n v="2"/>
    <n v="0"/>
    <n v="0"/>
    <n v="0"/>
    <n v="0"/>
    <n v="6"/>
    <n v="1"/>
    <n v="0"/>
    <n v="0"/>
    <n v="0"/>
    <n v="0"/>
    <n v="0"/>
    <n v="0"/>
    <n v="0"/>
    <n v="0"/>
    <n v="5"/>
    <n v="0"/>
    <n v="0"/>
    <n v="1"/>
    <n v="0"/>
    <n v="0"/>
    <n v="0"/>
    <n v="1"/>
    <n v="0"/>
    <n v="0"/>
    <n v="0"/>
    <n v="3"/>
    <n v="2"/>
    <n v="0"/>
    <n v="13"/>
    <n v="3"/>
    <n v="5"/>
    <n v="0"/>
    <n v="0"/>
    <n v="0"/>
    <n v="0"/>
    <n v="0"/>
    <n v="0"/>
    <n v="0"/>
    <n v="8"/>
    <n v="6"/>
    <n v="6"/>
    <n v="1"/>
  </r>
  <r>
    <s v="08EES0038U"/>
    <n v="1"/>
    <s v="MATUTINO"/>
    <s v="ESCUELA SECUNDARIA ESTATAL NO. 3080 &quot;PLAN DE AYUTLA&quot;"/>
    <n v="8"/>
    <s v="CHIHUAHUA"/>
    <n v="8"/>
    <s v="CHIHUAHUA"/>
    <n v="9"/>
    <x v="1"/>
    <x v="1"/>
    <n v="169"/>
    <s v="SAN JUANITO"/>
    <s v="CALLE TEPORACA"/>
    <n v="0"/>
    <s v="PÚBLICO"/>
    <x v="1"/>
    <n v="2"/>
    <s v="BÁSICA"/>
    <n v="3"/>
    <x v="1"/>
    <n v="1"/>
    <x v="0"/>
    <n v="0"/>
    <s v="NO APLICA"/>
    <n v="0"/>
    <s v="NO APLICA"/>
    <s v="08FIS0004Z"/>
    <m/>
    <m/>
    <n v="0"/>
    <n v="0"/>
    <n v="0"/>
    <n v="0"/>
    <n v="0"/>
    <n v="0"/>
    <n v="0"/>
    <n v="0"/>
    <n v="0"/>
    <n v="0"/>
    <n v="42"/>
    <n v="43"/>
    <n v="85"/>
    <n v="42"/>
    <n v="43"/>
    <n v="85"/>
    <n v="46"/>
    <n v="46"/>
    <n v="92"/>
    <n v="50"/>
    <n v="45"/>
    <n v="95"/>
    <n v="0"/>
    <n v="0"/>
    <n v="0"/>
    <n v="0"/>
    <n v="0"/>
    <n v="0"/>
    <n v="0"/>
    <n v="0"/>
    <n v="0"/>
    <n v="138"/>
    <n v="134"/>
    <n v="272"/>
    <n v="3"/>
    <n v="3"/>
    <n v="3"/>
    <n v="0"/>
    <n v="0"/>
    <n v="0"/>
    <n v="0"/>
    <n v="9"/>
    <n v="0"/>
    <n v="0"/>
    <n v="1"/>
    <n v="0"/>
    <n v="0"/>
    <n v="1"/>
    <n v="0"/>
    <n v="0"/>
    <n v="5"/>
    <n v="7"/>
    <n v="0"/>
    <n v="0"/>
    <n v="1"/>
    <n v="0"/>
    <n v="0"/>
    <n v="0"/>
    <n v="1"/>
    <n v="0"/>
    <n v="0"/>
    <n v="0"/>
    <n v="2"/>
    <n v="7"/>
    <n v="0"/>
    <n v="25"/>
    <n v="7"/>
    <n v="7"/>
    <n v="0"/>
    <n v="0"/>
    <n v="0"/>
    <n v="0"/>
    <n v="0"/>
    <n v="0"/>
    <n v="0"/>
    <n v="14"/>
    <n v="12"/>
    <n v="9"/>
    <n v="1"/>
  </r>
  <r>
    <s v="08EES0039T"/>
    <n v="1"/>
    <s v="MATUTINO"/>
    <s v="ESCUELA SECUNDARIA ESTATAL NO. 3079 &quot;ABRAHAM GONZALEZ&quot;"/>
    <n v="8"/>
    <s v="CHIHUAHUA"/>
    <n v="8"/>
    <s v="CHIHUAHUA"/>
    <n v="9"/>
    <x v="1"/>
    <x v="1"/>
    <n v="1"/>
    <s v="BOCOYNA"/>
    <s v="AVENIDA GRAN VISIĂ“N"/>
    <n v="0"/>
    <s v="PÚBLICO"/>
    <x v="1"/>
    <n v="2"/>
    <s v="BÁSICA"/>
    <n v="3"/>
    <x v="1"/>
    <n v="1"/>
    <x v="0"/>
    <n v="0"/>
    <s v="NO APLICA"/>
    <n v="0"/>
    <s v="NO APLICA"/>
    <s v="08FIS0004Z"/>
    <m/>
    <m/>
    <n v="0"/>
    <n v="0"/>
    <n v="0"/>
    <n v="0"/>
    <n v="0"/>
    <n v="0"/>
    <n v="0"/>
    <n v="0"/>
    <n v="0"/>
    <n v="0"/>
    <n v="9"/>
    <n v="6"/>
    <n v="15"/>
    <n v="9"/>
    <n v="7"/>
    <n v="16"/>
    <n v="10"/>
    <n v="11"/>
    <n v="21"/>
    <n v="7"/>
    <n v="7"/>
    <n v="14"/>
    <n v="0"/>
    <n v="0"/>
    <n v="0"/>
    <n v="0"/>
    <n v="0"/>
    <n v="0"/>
    <n v="0"/>
    <n v="0"/>
    <n v="0"/>
    <n v="26"/>
    <n v="25"/>
    <n v="51"/>
    <n v="1"/>
    <n v="1"/>
    <n v="1"/>
    <n v="0"/>
    <n v="0"/>
    <n v="0"/>
    <n v="0"/>
    <n v="3"/>
    <n v="0"/>
    <n v="0"/>
    <n v="0"/>
    <n v="1"/>
    <n v="0"/>
    <n v="0"/>
    <n v="0"/>
    <n v="0"/>
    <n v="3"/>
    <n v="1"/>
    <n v="0"/>
    <n v="0"/>
    <n v="0"/>
    <n v="0"/>
    <n v="0"/>
    <n v="0"/>
    <n v="0"/>
    <n v="1"/>
    <n v="0"/>
    <n v="0"/>
    <n v="0"/>
    <n v="1"/>
    <n v="0"/>
    <n v="7"/>
    <n v="3"/>
    <n v="2"/>
    <n v="0"/>
    <n v="0"/>
    <n v="0"/>
    <n v="0"/>
    <n v="0"/>
    <n v="0"/>
    <n v="0"/>
    <n v="5"/>
    <n v="5"/>
    <n v="3"/>
    <n v="1"/>
  </r>
  <r>
    <s v="08EES0040I"/>
    <n v="1"/>
    <s v="MATUTINO"/>
    <s v="ESCUELA SECUNDARIA ESTATAL NO. 3078 &quot;ADOLFO LOPEZ MATEOS&quot;"/>
    <n v="8"/>
    <s v="CHIHUAHUA"/>
    <n v="8"/>
    <s v="CHIHUAHUA"/>
    <n v="9"/>
    <x v="1"/>
    <x v="1"/>
    <n v="34"/>
    <s v="CREEL"/>
    <s v="CALLE ADOLFO LĂ“PEZ MATEOS"/>
    <n v="0"/>
    <s v="PÚBLICO"/>
    <x v="1"/>
    <n v="2"/>
    <s v="BÁSICA"/>
    <n v="3"/>
    <x v="1"/>
    <n v="1"/>
    <x v="0"/>
    <n v="0"/>
    <s v="NO APLICA"/>
    <n v="0"/>
    <s v="NO APLICA"/>
    <s v="08FIS0004Z"/>
    <m/>
    <m/>
    <n v="0"/>
    <n v="1"/>
    <n v="0"/>
    <n v="1"/>
    <n v="1"/>
    <n v="0"/>
    <n v="1"/>
    <n v="0"/>
    <n v="0"/>
    <n v="0"/>
    <n v="70"/>
    <n v="64"/>
    <n v="134"/>
    <n v="71"/>
    <n v="64"/>
    <n v="135"/>
    <n v="63"/>
    <n v="51"/>
    <n v="114"/>
    <n v="64"/>
    <n v="48"/>
    <n v="112"/>
    <n v="0"/>
    <n v="0"/>
    <n v="0"/>
    <n v="0"/>
    <n v="0"/>
    <n v="0"/>
    <n v="0"/>
    <n v="0"/>
    <n v="0"/>
    <n v="198"/>
    <n v="163"/>
    <n v="361"/>
    <n v="5"/>
    <n v="5"/>
    <n v="5"/>
    <n v="0"/>
    <n v="0"/>
    <n v="0"/>
    <n v="0"/>
    <n v="15"/>
    <n v="0"/>
    <n v="0"/>
    <n v="1"/>
    <n v="0"/>
    <n v="0"/>
    <n v="1"/>
    <n v="0"/>
    <n v="0"/>
    <n v="5"/>
    <n v="9"/>
    <n v="0"/>
    <n v="0"/>
    <n v="2"/>
    <n v="0"/>
    <n v="1"/>
    <n v="1"/>
    <n v="0"/>
    <n v="3"/>
    <n v="0"/>
    <n v="2"/>
    <n v="8"/>
    <n v="7"/>
    <n v="0"/>
    <n v="40"/>
    <n v="8"/>
    <n v="15"/>
    <n v="0"/>
    <n v="0"/>
    <n v="0"/>
    <n v="0"/>
    <n v="0"/>
    <n v="0"/>
    <n v="0"/>
    <n v="23"/>
    <n v="15"/>
    <n v="15"/>
    <n v="1"/>
  </r>
  <r>
    <s v="08EES0052N"/>
    <n v="1"/>
    <s v="MATUTINO"/>
    <s v="SECUNDARIA ESTATAL 3015 SOR JUANA INES DE LA CRUZ"/>
    <n v="8"/>
    <s v="CHIHUAHUA"/>
    <n v="8"/>
    <s v="CHIHUAHUA"/>
    <n v="19"/>
    <x v="2"/>
    <x v="2"/>
    <n v="1"/>
    <s v="CHIHUAHUA"/>
    <s v="AVENIDA FRANCISCO VILLA"/>
    <n v="0"/>
    <s v="PÚBLICO"/>
    <x v="1"/>
    <n v="2"/>
    <s v="BÁSICA"/>
    <n v="3"/>
    <x v="1"/>
    <n v="1"/>
    <x v="0"/>
    <n v="0"/>
    <s v="NO APLICA"/>
    <n v="0"/>
    <s v="NO APLICA"/>
    <s v="08FIS0009U"/>
    <m/>
    <m/>
    <n v="0"/>
    <n v="307"/>
    <n v="311"/>
    <n v="618"/>
    <n v="306"/>
    <n v="310"/>
    <n v="616"/>
    <n v="113"/>
    <n v="85"/>
    <n v="198"/>
    <n v="122"/>
    <n v="105"/>
    <n v="227"/>
    <n v="122"/>
    <n v="105"/>
    <n v="227"/>
    <n v="104"/>
    <n v="120"/>
    <n v="224"/>
    <n v="89"/>
    <n v="113"/>
    <n v="202"/>
    <n v="0"/>
    <n v="0"/>
    <n v="0"/>
    <n v="0"/>
    <n v="0"/>
    <n v="0"/>
    <n v="0"/>
    <n v="0"/>
    <n v="0"/>
    <n v="315"/>
    <n v="338"/>
    <n v="653"/>
    <n v="6"/>
    <n v="6"/>
    <n v="5"/>
    <n v="0"/>
    <n v="0"/>
    <n v="0"/>
    <n v="0"/>
    <n v="17"/>
    <n v="0"/>
    <n v="0"/>
    <n v="1"/>
    <n v="0"/>
    <n v="1"/>
    <n v="0"/>
    <n v="0"/>
    <n v="0"/>
    <n v="3"/>
    <n v="22"/>
    <n v="0"/>
    <n v="0"/>
    <n v="0"/>
    <n v="3"/>
    <n v="2"/>
    <n v="0"/>
    <n v="2"/>
    <n v="4"/>
    <n v="0"/>
    <n v="0"/>
    <n v="7"/>
    <n v="10"/>
    <n v="0"/>
    <n v="55"/>
    <n v="7"/>
    <n v="29"/>
    <n v="0"/>
    <n v="0"/>
    <n v="0"/>
    <n v="0"/>
    <n v="0"/>
    <n v="0"/>
    <n v="0"/>
    <n v="36"/>
    <n v="17"/>
    <n v="17"/>
    <n v="1"/>
  </r>
  <r>
    <s v="08EES0058H"/>
    <n v="1"/>
    <s v="MATUTINO"/>
    <s v="SECUNDARIA ESTATAL 3020 CENTRO ESCOLAR CENTENARIO"/>
    <n v="8"/>
    <s v="CHIHUAHUA"/>
    <n v="8"/>
    <s v="CHIHUAHUA"/>
    <n v="19"/>
    <x v="2"/>
    <x v="2"/>
    <n v="1"/>
    <s v="CHIHUAHUA"/>
    <s v="AVENIDA PALMA REAL"/>
    <n v="0"/>
    <s v="PÚBLICO"/>
    <x v="1"/>
    <n v="2"/>
    <s v="BÁSICA"/>
    <n v="3"/>
    <x v="1"/>
    <n v="1"/>
    <x v="0"/>
    <n v="0"/>
    <s v="NO APLICA"/>
    <n v="0"/>
    <s v="NO APLICA"/>
    <s v="08FIS0001B"/>
    <m/>
    <m/>
    <n v="0"/>
    <n v="137"/>
    <n v="104"/>
    <n v="241"/>
    <n v="137"/>
    <n v="104"/>
    <n v="241"/>
    <n v="38"/>
    <n v="24"/>
    <n v="62"/>
    <n v="47"/>
    <n v="42"/>
    <n v="89"/>
    <n v="47"/>
    <n v="42"/>
    <n v="89"/>
    <n v="52"/>
    <n v="42"/>
    <n v="94"/>
    <n v="53"/>
    <n v="39"/>
    <n v="92"/>
    <n v="0"/>
    <n v="0"/>
    <n v="0"/>
    <n v="0"/>
    <n v="0"/>
    <n v="0"/>
    <n v="0"/>
    <n v="0"/>
    <n v="0"/>
    <n v="152"/>
    <n v="123"/>
    <n v="275"/>
    <n v="3"/>
    <n v="3"/>
    <n v="3"/>
    <n v="0"/>
    <n v="0"/>
    <n v="0"/>
    <n v="0"/>
    <n v="9"/>
    <n v="0"/>
    <n v="0"/>
    <n v="0"/>
    <n v="1"/>
    <n v="0"/>
    <n v="1"/>
    <n v="0"/>
    <n v="0"/>
    <n v="4"/>
    <n v="6"/>
    <n v="0"/>
    <n v="0"/>
    <n v="2"/>
    <n v="0"/>
    <n v="1"/>
    <n v="0"/>
    <n v="0"/>
    <n v="3"/>
    <n v="0"/>
    <n v="0"/>
    <n v="3"/>
    <n v="8"/>
    <n v="0"/>
    <n v="29"/>
    <n v="7"/>
    <n v="9"/>
    <n v="0"/>
    <n v="0"/>
    <n v="0"/>
    <n v="0"/>
    <n v="0"/>
    <n v="0"/>
    <n v="0"/>
    <n v="16"/>
    <n v="9"/>
    <n v="9"/>
    <n v="1"/>
  </r>
  <r>
    <s v="08EES0068O"/>
    <n v="2"/>
    <s v="VESPERTINO"/>
    <s v="SECUNDARIA ESTATAL 3001"/>
    <n v="8"/>
    <s v="CHIHUAHUA"/>
    <n v="8"/>
    <s v="CHIHUAHUA"/>
    <n v="37"/>
    <x v="0"/>
    <x v="0"/>
    <n v="1"/>
    <s v="JUĂREZ"/>
    <s v="CALLE VICENTE GUERRERO"/>
    <n v="0"/>
    <s v="PÚBLICO"/>
    <x v="1"/>
    <n v="2"/>
    <s v="BÁSICA"/>
    <n v="3"/>
    <x v="1"/>
    <n v="1"/>
    <x v="0"/>
    <n v="0"/>
    <s v="NO APLICA"/>
    <n v="0"/>
    <s v="NO APLICA"/>
    <s v="08FIS0002A"/>
    <m/>
    <m/>
    <n v="0"/>
    <n v="233"/>
    <n v="209"/>
    <n v="442"/>
    <n v="180"/>
    <n v="183"/>
    <n v="363"/>
    <n v="94"/>
    <n v="83"/>
    <n v="177"/>
    <n v="60"/>
    <n v="65"/>
    <n v="125"/>
    <n v="63"/>
    <n v="66"/>
    <n v="129"/>
    <n v="67"/>
    <n v="53"/>
    <n v="120"/>
    <n v="67"/>
    <n v="64"/>
    <n v="131"/>
    <n v="0"/>
    <n v="0"/>
    <n v="0"/>
    <n v="0"/>
    <n v="0"/>
    <n v="0"/>
    <n v="0"/>
    <n v="0"/>
    <n v="0"/>
    <n v="197"/>
    <n v="183"/>
    <n v="380"/>
    <n v="5"/>
    <n v="5"/>
    <n v="6"/>
    <n v="0"/>
    <n v="0"/>
    <n v="0"/>
    <n v="0"/>
    <n v="16"/>
    <n v="0"/>
    <n v="0"/>
    <n v="0"/>
    <n v="1"/>
    <n v="1"/>
    <n v="0"/>
    <n v="0"/>
    <n v="0"/>
    <n v="9"/>
    <n v="8"/>
    <n v="0"/>
    <n v="0"/>
    <n v="3"/>
    <n v="0"/>
    <n v="1"/>
    <n v="1"/>
    <n v="2"/>
    <n v="1"/>
    <n v="1"/>
    <n v="1"/>
    <n v="6"/>
    <n v="9"/>
    <n v="0"/>
    <n v="44"/>
    <n v="16"/>
    <n v="11"/>
    <n v="0"/>
    <n v="0"/>
    <n v="0"/>
    <n v="0"/>
    <n v="0"/>
    <n v="0"/>
    <n v="0"/>
    <n v="27"/>
    <n v="22"/>
    <n v="22"/>
    <n v="1"/>
  </r>
  <r>
    <s v="08EES0069N"/>
    <n v="1"/>
    <s v="MATUTINO"/>
    <s v="SECUNDARIA ESTATAL 3002"/>
    <n v="8"/>
    <s v="CHIHUAHUA"/>
    <n v="8"/>
    <s v="CHIHUAHUA"/>
    <n v="37"/>
    <x v="0"/>
    <x v="0"/>
    <n v="1"/>
    <s v="JUĂREZ"/>
    <s v="CALLE PLAN DE AYALA"/>
    <n v="0"/>
    <s v="PÚBLICO"/>
    <x v="1"/>
    <n v="2"/>
    <s v="BÁSICA"/>
    <n v="3"/>
    <x v="1"/>
    <n v="1"/>
    <x v="0"/>
    <n v="0"/>
    <s v="NO APLICA"/>
    <n v="0"/>
    <s v="NO APLICA"/>
    <s v="08FIS0002A"/>
    <m/>
    <m/>
    <n v="0"/>
    <n v="438"/>
    <n v="465"/>
    <n v="903"/>
    <n v="349"/>
    <n v="383"/>
    <n v="732"/>
    <n v="135"/>
    <n v="172"/>
    <n v="307"/>
    <n v="119"/>
    <n v="119"/>
    <n v="238"/>
    <n v="119"/>
    <n v="120"/>
    <n v="239"/>
    <n v="133"/>
    <n v="136"/>
    <n v="269"/>
    <n v="164"/>
    <n v="152"/>
    <n v="316"/>
    <n v="0"/>
    <n v="0"/>
    <n v="0"/>
    <n v="0"/>
    <n v="0"/>
    <n v="0"/>
    <n v="0"/>
    <n v="0"/>
    <n v="0"/>
    <n v="416"/>
    <n v="408"/>
    <n v="824"/>
    <n v="8"/>
    <n v="8"/>
    <n v="8"/>
    <n v="0"/>
    <n v="0"/>
    <n v="0"/>
    <n v="0"/>
    <n v="24"/>
    <n v="0"/>
    <n v="0"/>
    <n v="0"/>
    <n v="1"/>
    <n v="0"/>
    <n v="1"/>
    <n v="0"/>
    <n v="0"/>
    <n v="13"/>
    <n v="14"/>
    <n v="0"/>
    <n v="0"/>
    <n v="4"/>
    <n v="0"/>
    <n v="0"/>
    <n v="2"/>
    <n v="1"/>
    <n v="4"/>
    <n v="0"/>
    <n v="2"/>
    <n v="5"/>
    <n v="18"/>
    <n v="0"/>
    <n v="65"/>
    <n v="18"/>
    <n v="22"/>
    <n v="0"/>
    <n v="0"/>
    <n v="0"/>
    <n v="0"/>
    <n v="0"/>
    <n v="0"/>
    <n v="0"/>
    <n v="40"/>
    <n v="31"/>
    <n v="31"/>
    <n v="1"/>
  </r>
  <r>
    <s v="08EES0070C"/>
    <n v="2"/>
    <s v="VESPERTINO"/>
    <s v="SECUNDARIA ESTATAL 3003"/>
    <n v="8"/>
    <s v="CHIHUAHUA"/>
    <n v="8"/>
    <s v="CHIHUAHUA"/>
    <n v="37"/>
    <x v="0"/>
    <x v="0"/>
    <n v="1"/>
    <s v="JUĂREZ"/>
    <s v="CALLE AGUASCALIENTES"/>
    <n v="0"/>
    <s v="PÚBLICO"/>
    <x v="1"/>
    <n v="2"/>
    <s v="BÁSICA"/>
    <n v="3"/>
    <x v="1"/>
    <n v="1"/>
    <x v="0"/>
    <n v="0"/>
    <s v="NO APLICA"/>
    <n v="0"/>
    <s v="NO APLICA"/>
    <s v="08FIS0014F"/>
    <m/>
    <m/>
    <n v="0"/>
    <n v="220"/>
    <n v="162"/>
    <n v="382"/>
    <n v="219"/>
    <n v="162"/>
    <n v="381"/>
    <n v="70"/>
    <n v="41"/>
    <n v="111"/>
    <n v="40"/>
    <n v="34"/>
    <n v="74"/>
    <n v="41"/>
    <n v="35"/>
    <n v="76"/>
    <n v="70"/>
    <n v="52"/>
    <n v="122"/>
    <n v="78"/>
    <n v="68"/>
    <n v="146"/>
    <n v="0"/>
    <n v="0"/>
    <n v="0"/>
    <n v="0"/>
    <n v="0"/>
    <n v="0"/>
    <n v="0"/>
    <n v="0"/>
    <n v="0"/>
    <n v="189"/>
    <n v="155"/>
    <n v="344"/>
    <n v="5"/>
    <n v="5"/>
    <n v="5"/>
    <n v="0"/>
    <n v="0"/>
    <n v="0"/>
    <n v="0"/>
    <n v="15"/>
    <n v="0"/>
    <n v="0"/>
    <n v="0"/>
    <n v="1"/>
    <n v="1"/>
    <n v="0"/>
    <n v="0"/>
    <n v="0"/>
    <n v="11"/>
    <n v="14"/>
    <n v="0"/>
    <n v="0"/>
    <n v="1"/>
    <n v="0"/>
    <n v="2"/>
    <n v="0"/>
    <n v="0"/>
    <n v="0"/>
    <n v="0"/>
    <n v="0"/>
    <n v="7"/>
    <n v="7"/>
    <n v="0"/>
    <n v="44"/>
    <n v="14"/>
    <n v="14"/>
    <n v="0"/>
    <n v="0"/>
    <n v="0"/>
    <n v="0"/>
    <n v="0"/>
    <n v="0"/>
    <n v="0"/>
    <n v="28"/>
    <n v="25"/>
    <n v="25"/>
    <n v="1"/>
  </r>
  <r>
    <s v="08EES0071B"/>
    <n v="1"/>
    <s v="MATUTINO"/>
    <s v="SECUNDARIA ESTATAL 3004 JUAN ALANIS"/>
    <n v="8"/>
    <s v="CHIHUAHUA"/>
    <n v="8"/>
    <s v="CHIHUAHUA"/>
    <n v="37"/>
    <x v="0"/>
    <x v="0"/>
    <n v="1"/>
    <s v="JUĂREZ"/>
    <s v="CALLEJĂ“N ALLENDE"/>
    <n v="0"/>
    <s v="PÚBLICO"/>
    <x v="1"/>
    <n v="2"/>
    <s v="BÁSICA"/>
    <n v="3"/>
    <x v="1"/>
    <n v="1"/>
    <x v="0"/>
    <n v="0"/>
    <s v="NO APLICA"/>
    <n v="0"/>
    <s v="NO APLICA"/>
    <s v="08FIS0002A"/>
    <m/>
    <m/>
    <n v="0"/>
    <n v="285"/>
    <n v="309"/>
    <n v="594"/>
    <n v="281"/>
    <n v="307"/>
    <n v="588"/>
    <n v="95"/>
    <n v="107"/>
    <n v="202"/>
    <n v="111"/>
    <n v="111"/>
    <n v="222"/>
    <n v="116"/>
    <n v="113"/>
    <n v="229"/>
    <n v="100"/>
    <n v="108"/>
    <n v="208"/>
    <n v="95"/>
    <n v="105"/>
    <n v="200"/>
    <n v="0"/>
    <n v="0"/>
    <n v="0"/>
    <n v="0"/>
    <n v="0"/>
    <n v="0"/>
    <n v="0"/>
    <n v="0"/>
    <n v="0"/>
    <n v="311"/>
    <n v="326"/>
    <n v="637"/>
    <n v="6"/>
    <n v="6"/>
    <n v="6"/>
    <n v="0"/>
    <n v="0"/>
    <n v="0"/>
    <n v="0"/>
    <n v="18"/>
    <n v="0"/>
    <n v="0"/>
    <n v="1"/>
    <n v="0"/>
    <n v="0"/>
    <n v="1"/>
    <n v="0"/>
    <n v="0"/>
    <n v="10"/>
    <n v="12"/>
    <n v="0"/>
    <n v="0"/>
    <n v="2"/>
    <n v="0"/>
    <n v="0"/>
    <n v="1"/>
    <n v="3"/>
    <n v="2"/>
    <n v="0"/>
    <n v="2"/>
    <n v="11"/>
    <n v="8"/>
    <n v="0"/>
    <n v="53"/>
    <n v="15"/>
    <n v="17"/>
    <n v="0"/>
    <n v="0"/>
    <n v="0"/>
    <n v="0"/>
    <n v="0"/>
    <n v="0"/>
    <n v="0"/>
    <n v="32"/>
    <n v="23"/>
    <n v="23"/>
    <n v="1"/>
  </r>
  <r>
    <s v="08EES0072A"/>
    <n v="2"/>
    <s v="VESPERTINO"/>
    <s v="SECUNDARIA ESTATAL 3005 CENTRO ESCOLAR BENITO JUAREZ"/>
    <n v="8"/>
    <s v="CHIHUAHUA"/>
    <n v="8"/>
    <s v="CHIHUAHUA"/>
    <n v="19"/>
    <x v="2"/>
    <x v="2"/>
    <n v="1"/>
    <s v="CHIHUAHUA"/>
    <s v="CALLE MARIO JIMENEZ"/>
    <n v="401"/>
    <s v="PÚBLICO"/>
    <x v="1"/>
    <n v="2"/>
    <s v="BÁSICA"/>
    <n v="3"/>
    <x v="1"/>
    <n v="1"/>
    <x v="0"/>
    <n v="0"/>
    <s v="NO APLICA"/>
    <n v="0"/>
    <s v="NO APLICA"/>
    <s v="08FIS0009U"/>
    <m/>
    <m/>
    <n v="0"/>
    <n v="249"/>
    <n v="227"/>
    <n v="476"/>
    <n v="245"/>
    <n v="222"/>
    <n v="467"/>
    <n v="70"/>
    <n v="61"/>
    <n v="131"/>
    <n v="61"/>
    <n v="68"/>
    <n v="129"/>
    <n v="62"/>
    <n v="68"/>
    <n v="130"/>
    <n v="86"/>
    <n v="85"/>
    <n v="171"/>
    <n v="77"/>
    <n v="75"/>
    <n v="152"/>
    <n v="0"/>
    <n v="0"/>
    <n v="0"/>
    <n v="0"/>
    <n v="0"/>
    <n v="0"/>
    <n v="0"/>
    <n v="0"/>
    <n v="0"/>
    <n v="225"/>
    <n v="228"/>
    <n v="453"/>
    <n v="6"/>
    <n v="6"/>
    <n v="6"/>
    <n v="0"/>
    <n v="0"/>
    <n v="0"/>
    <n v="0"/>
    <n v="18"/>
    <n v="0"/>
    <n v="0"/>
    <n v="1"/>
    <n v="0"/>
    <n v="1"/>
    <n v="0"/>
    <n v="0"/>
    <n v="0"/>
    <n v="9"/>
    <n v="14"/>
    <n v="0"/>
    <n v="0"/>
    <n v="6"/>
    <n v="1"/>
    <n v="0"/>
    <n v="3"/>
    <n v="6"/>
    <n v="1"/>
    <n v="1"/>
    <n v="2"/>
    <n v="13"/>
    <n v="8"/>
    <n v="0"/>
    <n v="66"/>
    <n v="22"/>
    <n v="21"/>
    <n v="0"/>
    <n v="0"/>
    <n v="0"/>
    <n v="0"/>
    <n v="0"/>
    <n v="0"/>
    <n v="0"/>
    <n v="43"/>
    <n v="20"/>
    <n v="18"/>
    <n v="1"/>
  </r>
  <r>
    <s v="08EES0074Z"/>
    <n v="1"/>
    <s v="MATUTINO"/>
    <s v="SECUNDARIA ESTATAL 3007 VALENTIN GOMEZ FARIAS"/>
    <n v="8"/>
    <s v="CHIHUAHUA"/>
    <n v="8"/>
    <s v="CHIHUAHUA"/>
    <n v="32"/>
    <x v="17"/>
    <x v="6"/>
    <n v="1"/>
    <s v="HIDALGO DEL PARRAL"/>
    <s v="CALLE ANILLO PERIMETRAL SUR"/>
    <n v="0"/>
    <s v="PÚBLICO"/>
    <x v="1"/>
    <n v="2"/>
    <s v="BÁSICA"/>
    <n v="3"/>
    <x v="1"/>
    <n v="1"/>
    <x v="0"/>
    <n v="0"/>
    <s v="NO APLICA"/>
    <n v="0"/>
    <s v="NO APLICA"/>
    <s v="08FIS0003Z"/>
    <m/>
    <m/>
    <n v="0"/>
    <n v="383"/>
    <n v="401"/>
    <n v="784"/>
    <n v="382"/>
    <n v="401"/>
    <n v="783"/>
    <n v="140"/>
    <n v="151"/>
    <n v="291"/>
    <n v="119"/>
    <n v="127"/>
    <n v="246"/>
    <n v="120"/>
    <n v="128"/>
    <n v="248"/>
    <n v="129"/>
    <n v="144"/>
    <n v="273"/>
    <n v="116"/>
    <n v="109"/>
    <n v="225"/>
    <n v="0"/>
    <n v="0"/>
    <n v="0"/>
    <n v="0"/>
    <n v="0"/>
    <n v="0"/>
    <n v="0"/>
    <n v="0"/>
    <n v="0"/>
    <n v="365"/>
    <n v="381"/>
    <n v="746"/>
    <n v="9"/>
    <n v="10"/>
    <n v="9"/>
    <n v="0"/>
    <n v="0"/>
    <n v="0"/>
    <n v="0"/>
    <n v="28"/>
    <n v="0"/>
    <n v="0"/>
    <n v="0"/>
    <n v="1"/>
    <n v="0"/>
    <n v="0"/>
    <n v="0"/>
    <n v="0"/>
    <n v="14"/>
    <n v="28"/>
    <n v="0"/>
    <n v="0"/>
    <n v="2"/>
    <n v="0"/>
    <n v="0"/>
    <n v="0"/>
    <n v="4"/>
    <n v="2"/>
    <n v="0"/>
    <n v="0"/>
    <n v="14"/>
    <n v="11"/>
    <n v="0"/>
    <n v="76"/>
    <n v="20"/>
    <n v="30"/>
    <n v="0"/>
    <n v="0"/>
    <n v="0"/>
    <n v="0"/>
    <n v="0"/>
    <n v="0"/>
    <n v="0"/>
    <n v="50"/>
    <n v="28"/>
    <n v="28"/>
    <n v="1"/>
  </r>
  <r>
    <s v="08EES0075Y"/>
    <n v="1"/>
    <s v="MATUTINO"/>
    <s v="SECUNDARIA ESTATAL 3008 CENTRO ESCOLAR BENITO JUAREZ"/>
    <n v="8"/>
    <s v="CHIHUAHUA"/>
    <n v="8"/>
    <s v="CHIHUAHUA"/>
    <n v="19"/>
    <x v="2"/>
    <x v="2"/>
    <n v="1"/>
    <s v="CHIHUAHUA"/>
    <s v="CALLE MARIO JIMENEZ"/>
    <n v="401"/>
    <s v="PÚBLICO"/>
    <x v="1"/>
    <n v="2"/>
    <s v="BÁSICA"/>
    <n v="3"/>
    <x v="1"/>
    <n v="1"/>
    <x v="0"/>
    <n v="0"/>
    <s v="NO APLICA"/>
    <n v="0"/>
    <s v="NO APLICA"/>
    <s v="08FIS0009U"/>
    <m/>
    <m/>
    <n v="0"/>
    <n v="494"/>
    <n v="524"/>
    <n v="1018"/>
    <n v="436"/>
    <n v="494"/>
    <n v="930"/>
    <n v="170"/>
    <n v="187"/>
    <n v="357"/>
    <n v="168"/>
    <n v="193"/>
    <n v="361"/>
    <n v="168"/>
    <n v="193"/>
    <n v="361"/>
    <n v="156"/>
    <n v="160"/>
    <n v="316"/>
    <n v="170"/>
    <n v="178"/>
    <n v="348"/>
    <n v="0"/>
    <n v="0"/>
    <n v="0"/>
    <n v="0"/>
    <n v="0"/>
    <n v="0"/>
    <n v="0"/>
    <n v="0"/>
    <n v="0"/>
    <n v="494"/>
    <n v="531"/>
    <n v="1025"/>
    <n v="8"/>
    <n v="7"/>
    <n v="7"/>
    <n v="0"/>
    <n v="0"/>
    <n v="0"/>
    <n v="0"/>
    <n v="22"/>
    <n v="0"/>
    <n v="0"/>
    <n v="1"/>
    <n v="0"/>
    <n v="1"/>
    <n v="0"/>
    <n v="0"/>
    <n v="0"/>
    <n v="7"/>
    <n v="23"/>
    <n v="0"/>
    <n v="0"/>
    <n v="2"/>
    <n v="0"/>
    <n v="2"/>
    <n v="0"/>
    <n v="4"/>
    <n v="4"/>
    <n v="0"/>
    <n v="0"/>
    <n v="9"/>
    <n v="13"/>
    <n v="0"/>
    <n v="66"/>
    <n v="15"/>
    <n v="27"/>
    <n v="0"/>
    <n v="0"/>
    <n v="0"/>
    <n v="0"/>
    <n v="0"/>
    <n v="0"/>
    <n v="0"/>
    <n v="42"/>
    <n v="22"/>
    <n v="22"/>
    <n v="1"/>
  </r>
  <r>
    <s v="08EES0076X"/>
    <n v="1"/>
    <s v="MATUTINO"/>
    <s v="SECUNDARIA ESTATAL 3009 CENTRO ESCOLAR CENTENARIO"/>
    <n v="8"/>
    <s v="CHIHUAHUA"/>
    <n v="8"/>
    <s v="CHIHUAHUA"/>
    <n v="19"/>
    <x v="2"/>
    <x v="2"/>
    <n v="1"/>
    <s v="CHIHUAHUA"/>
    <s v="CALLE J DE LA LUZ CORRAL "/>
    <n v="3114"/>
    <s v="PÚBLICO"/>
    <x v="1"/>
    <n v="2"/>
    <s v="BÁSICA"/>
    <n v="3"/>
    <x v="1"/>
    <n v="1"/>
    <x v="0"/>
    <n v="0"/>
    <s v="NO APLICA"/>
    <n v="0"/>
    <s v="NO APLICA"/>
    <s v="08FIS0001B"/>
    <m/>
    <m/>
    <n v="0"/>
    <n v="332"/>
    <n v="304"/>
    <n v="636"/>
    <n v="331"/>
    <n v="304"/>
    <n v="635"/>
    <n v="129"/>
    <n v="100"/>
    <n v="229"/>
    <n v="98"/>
    <n v="106"/>
    <n v="204"/>
    <n v="99"/>
    <n v="107"/>
    <n v="206"/>
    <n v="101"/>
    <n v="110"/>
    <n v="211"/>
    <n v="102"/>
    <n v="97"/>
    <n v="199"/>
    <n v="0"/>
    <n v="0"/>
    <n v="0"/>
    <n v="0"/>
    <n v="0"/>
    <n v="0"/>
    <n v="0"/>
    <n v="0"/>
    <n v="0"/>
    <n v="302"/>
    <n v="314"/>
    <n v="616"/>
    <n v="5"/>
    <n v="5"/>
    <n v="5"/>
    <n v="0"/>
    <n v="0"/>
    <n v="0"/>
    <n v="0"/>
    <n v="15"/>
    <n v="0"/>
    <n v="0"/>
    <n v="1"/>
    <n v="0"/>
    <n v="0"/>
    <n v="1"/>
    <n v="0"/>
    <n v="0"/>
    <n v="4"/>
    <n v="19"/>
    <n v="0"/>
    <n v="0"/>
    <n v="1"/>
    <n v="0"/>
    <n v="1"/>
    <n v="0"/>
    <n v="1"/>
    <n v="5"/>
    <n v="0"/>
    <n v="0"/>
    <n v="7"/>
    <n v="10"/>
    <n v="0"/>
    <n v="50"/>
    <n v="7"/>
    <n v="24"/>
    <n v="0"/>
    <n v="0"/>
    <n v="0"/>
    <n v="0"/>
    <n v="0"/>
    <n v="0"/>
    <n v="0"/>
    <n v="31"/>
    <n v="15"/>
    <n v="15"/>
    <n v="1"/>
  </r>
  <r>
    <s v="08EES0077W"/>
    <n v="1"/>
    <s v="MATUTINO"/>
    <s v="SECUNDARIA ESTATAL 3010 HEROES FERROCARRILEROS"/>
    <n v="8"/>
    <s v="CHIHUAHUA"/>
    <n v="8"/>
    <s v="CHIHUAHUA"/>
    <n v="19"/>
    <x v="2"/>
    <x v="2"/>
    <n v="1"/>
    <s v="CHIHUAHUA"/>
    <s v="CALLE RIO LERMA"/>
    <n v="0"/>
    <s v="PÚBLICO"/>
    <x v="1"/>
    <n v="2"/>
    <s v="BÁSICA"/>
    <n v="3"/>
    <x v="1"/>
    <n v="1"/>
    <x v="0"/>
    <n v="0"/>
    <s v="NO APLICA"/>
    <n v="0"/>
    <s v="NO APLICA"/>
    <s v="08FIS0011I"/>
    <m/>
    <m/>
    <n v="0"/>
    <n v="272"/>
    <n v="249"/>
    <n v="521"/>
    <n v="229"/>
    <n v="234"/>
    <n v="463"/>
    <n v="96"/>
    <n v="86"/>
    <n v="182"/>
    <n v="94"/>
    <n v="71"/>
    <n v="165"/>
    <n v="96"/>
    <n v="72"/>
    <n v="168"/>
    <n v="91"/>
    <n v="80"/>
    <n v="171"/>
    <n v="76"/>
    <n v="79"/>
    <n v="155"/>
    <n v="0"/>
    <n v="0"/>
    <n v="0"/>
    <n v="0"/>
    <n v="0"/>
    <n v="0"/>
    <n v="0"/>
    <n v="0"/>
    <n v="0"/>
    <n v="263"/>
    <n v="231"/>
    <n v="494"/>
    <n v="6"/>
    <n v="6"/>
    <n v="6"/>
    <n v="0"/>
    <n v="0"/>
    <n v="0"/>
    <n v="0"/>
    <n v="18"/>
    <n v="0"/>
    <n v="0"/>
    <n v="0"/>
    <n v="1"/>
    <n v="0"/>
    <n v="1"/>
    <n v="0"/>
    <n v="0"/>
    <n v="7"/>
    <n v="19"/>
    <n v="0"/>
    <n v="0"/>
    <n v="2"/>
    <n v="1"/>
    <n v="1"/>
    <n v="1"/>
    <n v="3"/>
    <n v="4"/>
    <n v="2"/>
    <n v="0"/>
    <n v="8"/>
    <n v="10"/>
    <n v="0"/>
    <n v="60"/>
    <n v="15"/>
    <n v="25"/>
    <n v="0"/>
    <n v="0"/>
    <n v="0"/>
    <n v="0"/>
    <n v="0"/>
    <n v="0"/>
    <n v="0"/>
    <n v="40"/>
    <n v="22"/>
    <n v="18"/>
    <n v="1"/>
  </r>
  <r>
    <s v="08EES0106A"/>
    <n v="1"/>
    <s v="MATUTINO"/>
    <s v="SECUNDARIA ESTATAL 3039 BENITO JUAREZ"/>
    <n v="8"/>
    <s v="CHIHUAHUA"/>
    <n v="8"/>
    <s v="CHIHUAHUA"/>
    <n v="5"/>
    <x v="21"/>
    <x v="4"/>
    <n v="1"/>
    <s v="ASCENSIĂ“N"/>
    <s v="AVENIDA DOS NACIONES"/>
    <n v="928"/>
    <s v="PÚBLICO"/>
    <x v="1"/>
    <n v="2"/>
    <s v="BÁSICA"/>
    <n v="3"/>
    <x v="1"/>
    <n v="1"/>
    <x v="0"/>
    <n v="0"/>
    <s v="NO APLICA"/>
    <n v="0"/>
    <s v="NO APLICA"/>
    <s v="08FIS0001B"/>
    <m/>
    <m/>
    <n v="0"/>
    <n v="219"/>
    <n v="259"/>
    <n v="478"/>
    <n v="215"/>
    <n v="259"/>
    <n v="474"/>
    <n v="52"/>
    <n v="86"/>
    <n v="138"/>
    <n v="85"/>
    <n v="94"/>
    <n v="179"/>
    <n v="85"/>
    <n v="94"/>
    <n v="179"/>
    <n v="76"/>
    <n v="98"/>
    <n v="174"/>
    <n v="82"/>
    <n v="74"/>
    <n v="156"/>
    <n v="0"/>
    <n v="0"/>
    <n v="0"/>
    <n v="0"/>
    <n v="0"/>
    <n v="0"/>
    <n v="0"/>
    <n v="0"/>
    <n v="0"/>
    <n v="243"/>
    <n v="266"/>
    <n v="509"/>
    <n v="6"/>
    <n v="6"/>
    <n v="5"/>
    <n v="0"/>
    <n v="0"/>
    <n v="0"/>
    <n v="0"/>
    <n v="17"/>
    <n v="0"/>
    <n v="0"/>
    <n v="0"/>
    <n v="1"/>
    <n v="0"/>
    <n v="1"/>
    <n v="0"/>
    <n v="0"/>
    <n v="6"/>
    <n v="13"/>
    <n v="0"/>
    <n v="0"/>
    <n v="3"/>
    <n v="0"/>
    <n v="2"/>
    <n v="0"/>
    <n v="1"/>
    <n v="1"/>
    <n v="0"/>
    <n v="0"/>
    <n v="7"/>
    <n v="7"/>
    <n v="0"/>
    <n v="42"/>
    <n v="12"/>
    <n v="14"/>
    <n v="0"/>
    <n v="0"/>
    <n v="0"/>
    <n v="0"/>
    <n v="0"/>
    <n v="0"/>
    <n v="0"/>
    <n v="26"/>
    <n v="17"/>
    <n v="17"/>
    <n v="1"/>
  </r>
  <r>
    <s v="08EES0108Z"/>
    <n v="1"/>
    <s v="MATUTINO"/>
    <s v="SECUNDARIA ESTATAL 3047 ABRAHAM GONZALEZ"/>
    <n v="8"/>
    <s v="CHIHUAHUA"/>
    <n v="8"/>
    <s v="CHIHUAHUA"/>
    <n v="10"/>
    <x v="20"/>
    <x v="4"/>
    <n v="1"/>
    <s v="SAN BUENAVENTURA"/>
    <s v="CALLE ANAHUAC"/>
    <n v="321"/>
    <s v="PÚBLICO"/>
    <x v="1"/>
    <n v="2"/>
    <s v="BÁSICA"/>
    <n v="3"/>
    <x v="1"/>
    <n v="1"/>
    <x v="0"/>
    <n v="0"/>
    <s v="NO APLICA"/>
    <n v="0"/>
    <s v="NO APLICA"/>
    <s v="08FIS0001B"/>
    <m/>
    <m/>
    <n v="0"/>
    <n v="161"/>
    <n v="186"/>
    <n v="347"/>
    <n v="159"/>
    <n v="186"/>
    <n v="345"/>
    <n v="54"/>
    <n v="55"/>
    <n v="109"/>
    <n v="55"/>
    <n v="49"/>
    <n v="104"/>
    <n v="57"/>
    <n v="50"/>
    <n v="107"/>
    <n v="62"/>
    <n v="74"/>
    <n v="136"/>
    <n v="43"/>
    <n v="57"/>
    <n v="100"/>
    <n v="0"/>
    <n v="0"/>
    <n v="0"/>
    <n v="0"/>
    <n v="0"/>
    <n v="0"/>
    <n v="0"/>
    <n v="0"/>
    <n v="0"/>
    <n v="162"/>
    <n v="181"/>
    <n v="343"/>
    <n v="4"/>
    <n v="5"/>
    <n v="4"/>
    <n v="0"/>
    <n v="0"/>
    <n v="0"/>
    <n v="0"/>
    <n v="13"/>
    <n v="0"/>
    <n v="0"/>
    <n v="0"/>
    <n v="1"/>
    <n v="0"/>
    <n v="0"/>
    <n v="0"/>
    <n v="0"/>
    <n v="10"/>
    <n v="10"/>
    <n v="0"/>
    <n v="0"/>
    <n v="0"/>
    <n v="1"/>
    <n v="0"/>
    <n v="0"/>
    <n v="0"/>
    <n v="0"/>
    <n v="0"/>
    <n v="0"/>
    <n v="6"/>
    <n v="7"/>
    <n v="0"/>
    <n v="35"/>
    <n v="10"/>
    <n v="11"/>
    <n v="0"/>
    <n v="0"/>
    <n v="0"/>
    <n v="0"/>
    <n v="0"/>
    <n v="0"/>
    <n v="0"/>
    <n v="21"/>
    <n v="13"/>
    <n v="13"/>
    <n v="1"/>
  </r>
  <r>
    <s v="08EES0110N"/>
    <n v="1"/>
    <s v="MATUTINO"/>
    <s v="SECUNDARIA ESTATAL 3018 JUSTO SIERRA"/>
    <n v="8"/>
    <s v="CHIHUAHUA"/>
    <n v="8"/>
    <s v="CHIHUAHUA"/>
    <n v="17"/>
    <x v="5"/>
    <x v="5"/>
    <n v="1"/>
    <s v="CUAUHTĂ‰MOC"/>
    <s v="CALLE 3A"/>
    <n v="301"/>
    <s v="PÚBLICO"/>
    <x v="1"/>
    <n v="2"/>
    <s v="BÁSICA"/>
    <n v="3"/>
    <x v="1"/>
    <n v="1"/>
    <x v="0"/>
    <n v="0"/>
    <s v="NO APLICA"/>
    <n v="0"/>
    <s v="NO APLICA"/>
    <s v="08FIS0004Z"/>
    <m/>
    <m/>
    <n v="0"/>
    <n v="288"/>
    <n v="281"/>
    <n v="569"/>
    <n v="87"/>
    <n v="118"/>
    <n v="205"/>
    <n v="97"/>
    <n v="103"/>
    <n v="200"/>
    <n v="114"/>
    <n v="109"/>
    <n v="223"/>
    <n v="118"/>
    <n v="112"/>
    <n v="230"/>
    <n v="106"/>
    <n v="91"/>
    <n v="197"/>
    <n v="90"/>
    <n v="91"/>
    <n v="181"/>
    <n v="0"/>
    <n v="0"/>
    <n v="0"/>
    <n v="0"/>
    <n v="0"/>
    <n v="0"/>
    <n v="0"/>
    <n v="0"/>
    <n v="0"/>
    <n v="314"/>
    <n v="294"/>
    <n v="608"/>
    <n v="6"/>
    <n v="5"/>
    <n v="5"/>
    <n v="0"/>
    <n v="0"/>
    <n v="0"/>
    <n v="0"/>
    <n v="16"/>
    <n v="0"/>
    <n v="0"/>
    <n v="0"/>
    <n v="1"/>
    <n v="0"/>
    <n v="0"/>
    <n v="0"/>
    <n v="0"/>
    <n v="8"/>
    <n v="13"/>
    <n v="0"/>
    <n v="0"/>
    <n v="1"/>
    <n v="0"/>
    <n v="1"/>
    <n v="0"/>
    <n v="0"/>
    <n v="2"/>
    <n v="0"/>
    <n v="0"/>
    <n v="6"/>
    <n v="12"/>
    <n v="0"/>
    <n v="44"/>
    <n v="10"/>
    <n v="15"/>
    <n v="0"/>
    <n v="0"/>
    <n v="0"/>
    <n v="0"/>
    <n v="0"/>
    <n v="0"/>
    <n v="0"/>
    <n v="25"/>
    <n v="17"/>
    <n v="17"/>
    <n v="1"/>
  </r>
  <r>
    <s v="08EES0113K"/>
    <n v="1"/>
    <s v="MATUTINO"/>
    <s v="SECUNDARIA ESTATAL 3040"/>
    <n v="8"/>
    <s v="CHIHUAHUA"/>
    <n v="8"/>
    <s v="CHIHUAHUA"/>
    <n v="28"/>
    <x v="55"/>
    <x v="0"/>
    <n v="1"/>
    <s v="GUADALUPE"/>
    <s v="CALLE GUADALUPE DISTRITO BRAVO"/>
    <n v="0"/>
    <s v="PÚBLICO"/>
    <x v="1"/>
    <n v="2"/>
    <s v="BÁSICA"/>
    <n v="3"/>
    <x v="1"/>
    <n v="1"/>
    <x v="0"/>
    <n v="0"/>
    <s v="NO APLICA"/>
    <n v="0"/>
    <s v="NO APLICA"/>
    <s v="08FIS0014F"/>
    <m/>
    <m/>
    <n v="0"/>
    <n v="103"/>
    <n v="116"/>
    <n v="219"/>
    <n v="103"/>
    <n v="116"/>
    <n v="219"/>
    <n v="38"/>
    <n v="43"/>
    <n v="81"/>
    <n v="33"/>
    <n v="36"/>
    <n v="69"/>
    <n v="33"/>
    <n v="37"/>
    <n v="70"/>
    <n v="32"/>
    <n v="38"/>
    <n v="70"/>
    <n v="38"/>
    <n v="37"/>
    <n v="75"/>
    <n v="0"/>
    <n v="0"/>
    <n v="0"/>
    <n v="0"/>
    <n v="0"/>
    <n v="0"/>
    <n v="0"/>
    <n v="0"/>
    <n v="0"/>
    <n v="103"/>
    <n v="112"/>
    <n v="215"/>
    <n v="3"/>
    <n v="3"/>
    <n v="4"/>
    <n v="0"/>
    <n v="0"/>
    <n v="0"/>
    <n v="0"/>
    <n v="10"/>
    <n v="0"/>
    <n v="0"/>
    <n v="0"/>
    <n v="1"/>
    <n v="0"/>
    <n v="0"/>
    <n v="0"/>
    <n v="0"/>
    <n v="5"/>
    <n v="7"/>
    <n v="0"/>
    <n v="0"/>
    <n v="1"/>
    <n v="0"/>
    <n v="1"/>
    <n v="0"/>
    <n v="0"/>
    <n v="0"/>
    <n v="0"/>
    <n v="0"/>
    <n v="6"/>
    <n v="5"/>
    <n v="0"/>
    <n v="26"/>
    <n v="7"/>
    <n v="7"/>
    <n v="0"/>
    <n v="0"/>
    <n v="0"/>
    <n v="0"/>
    <n v="0"/>
    <n v="0"/>
    <n v="0"/>
    <n v="14"/>
    <n v="13"/>
    <n v="13"/>
    <n v="1"/>
  </r>
  <r>
    <s v="08EES0114J"/>
    <n v="1"/>
    <s v="MATUTINO"/>
    <s v="SECUNDARIA ESTATAL 3035 ABRAHAM GONZALEZ"/>
    <n v="8"/>
    <s v="CHIHUAHUA"/>
    <n v="8"/>
    <s v="CHIHUAHUA"/>
    <n v="31"/>
    <x v="16"/>
    <x v="5"/>
    <n v="1"/>
    <s v="CIUDAD GUERRERO"/>
    <s v="CALLE FRANCISCO I MADERO"/>
    <n v="101"/>
    <s v="PÚBLICO"/>
    <x v="1"/>
    <n v="2"/>
    <s v="BÁSICA"/>
    <n v="3"/>
    <x v="1"/>
    <n v="1"/>
    <x v="0"/>
    <n v="0"/>
    <s v="NO APLICA"/>
    <n v="0"/>
    <s v="NO APLICA"/>
    <s v="08FIS0025L"/>
    <m/>
    <m/>
    <n v="0"/>
    <n v="183"/>
    <n v="220"/>
    <n v="403"/>
    <n v="183"/>
    <n v="220"/>
    <n v="403"/>
    <n v="49"/>
    <n v="65"/>
    <n v="114"/>
    <n v="64"/>
    <n v="64"/>
    <n v="128"/>
    <n v="65"/>
    <n v="64"/>
    <n v="129"/>
    <n v="66"/>
    <n v="80"/>
    <n v="146"/>
    <n v="70"/>
    <n v="72"/>
    <n v="142"/>
    <n v="0"/>
    <n v="0"/>
    <n v="0"/>
    <n v="0"/>
    <n v="0"/>
    <n v="0"/>
    <n v="0"/>
    <n v="0"/>
    <n v="0"/>
    <n v="201"/>
    <n v="216"/>
    <n v="417"/>
    <n v="5"/>
    <n v="5"/>
    <n v="5"/>
    <n v="0"/>
    <n v="0"/>
    <n v="0"/>
    <n v="0"/>
    <n v="15"/>
    <n v="0"/>
    <n v="0"/>
    <n v="1"/>
    <n v="0"/>
    <n v="0"/>
    <n v="1"/>
    <n v="0"/>
    <n v="0"/>
    <n v="2"/>
    <n v="15"/>
    <n v="0"/>
    <n v="0"/>
    <n v="2"/>
    <n v="0"/>
    <n v="1"/>
    <n v="0"/>
    <n v="2"/>
    <n v="3"/>
    <n v="0"/>
    <n v="0"/>
    <n v="6"/>
    <n v="9"/>
    <n v="0"/>
    <n v="42"/>
    <n v="7"/>
    <n v="18"/>
    <n v="0"/>
    <n v="0"/>
    <n v="0"/>
    <n v="0"/>
    <n v="0"/>
    <n v="0"/>
    <n v="0"/>
    <n v="25"/>
    <n v="21"/>
    <n v="21"/>
    <n v="1"/>
  </r>
  <r>
    <s v="08EES0115I"/>
    <n v="1"/>
    <s v="MATUTINO"/>
    <s v="SECUNDARIA ESTATAL 3029 GUADALUPE VICTORIA"/>
    <n v="8"/>
    <s v="CHIHUAHUA"/>
    <n v="8"/>
    <s v="CHIHUAHUA"/>
    <n v="40"/>
    <x v="12"/>
    <x v="9"/>
    <n v="1"/>
    <s v="MADERA"/>
    <s v="CALLE VICENTE GUERRERO "/>
    <n v="101"/>
    <s v="PÚBLICO"/>
    <x v="1"/>
    <n v="2"/>
    <s v="BÁSICA"/>
    <n v="3"/>
    <x v="1"/>
    <n v="1"/>
    <x v="0"/>
    <n v="0"/>
    <s v="NO APLICA"/>
    <n v="0"/>
    <s v="NO APLICA"/>
    <s v="08FIS0025L"/>
    <m/>
    <m/>
    <n v="0"/>
    <n v="182"/>
    <n v="182"/>
    <n v="364"/>
    <n v="180"/>
    <n v="182"/>
    <n v="362"/>
    <n v="57"/>
    <n v="54"/>
    <n v="111"/>
    <n v="69"/>
    <n v="59"/>
    <n v="128"/>
    <n v="71"/>
    <n v="60"/>
    <n v="131"/>
    <n v="73"/>
    <n v="71"/>
    <n v="144"/>
    <n v="53"/>
    <n v="59"/>
    <n v="112"/>
    <n v="0"/>
    <n v="0"/>
    <n v="0"/>
    <n v="0"/>
    <n v="0"/>
    <n v="0"/>
    <n v="0"/>
    <n v="0"/>
    <n v="0"/>
    <n v="197"/>
    <n v="190"/>
    <n v="387"/>
    <n v="5"/>
    <n v="5"/>
    <n v="5"/>
    <n v="0"/>
    <n v="0"/>
    <n v="0"/>
    <n v="0"/>
    <n v="15"/>
    <n v="0"/>
    <n v="0"/>
    <n v="0"/>
    <n v="1"/>
    <n v="0"/>
    <n v="0"/>
    <n v="0"/>
    <n v="0"/>
    <n v="2"/>
    <n v="14"/>
    <n v="0"/>
    <n v="0"/>
    <n v="3"/>
    <n v="0"/>
    <n v="0"/>
    <n v="0"/>
    <n v="2"/>
    <n v="3"/>
    <n v="0"/>
    <n v="0"/>
    <n v="6"/>
    <n v="8"/>
    <n v="0"/>
    <n v="39"/>
    <n v="7"/>
    <n v="17"/>
    <n v="0"/>
    <n v="0"/>
    <n v="0"/>
    <n v="0"/>
    <n v="0"/>
    <n v="0"/>
    <n v="0"/>
    <n v="24"/>
    <n v="21"/>
    <n v="21"/>
    <n v="1"/>
  </r>
  <r>
    <s v="08EES0118F"/>
    <n v="1"/>
    <s v="MATUTINO"/>
    <s v="SECUNDARIA ESTATAL 3048 ERNESTO LOZANO"/>
    <n v="8"/>
    <s v="CHIHUAHUA"/>
    <n v="8"/>
    <s v="CHIHUAHUA"/>
    <n v="49"/>
    <x v="24"/>
    <x v="2"/>
    <n v="1"/>
    <s v="NONOAVA"/>
    <s v="CALLE ZARAGOZA"/>
    <n v="0"/>
    <s v="PÚBLICO"/>
    <x v="1"/>
    <n v="2"/>
    <s v="BÁSICA"/>
    <n v="3"/>
    <x v="1"/>
    <n v="1"/>
    <x v="0"/>
    <n v="0"/>
    <s v="NO APLICA"/>
    <n v="0"/>
    <s v="NO APLICA"/>
    <s v="08FIS0009U"/>
    <m/>
    <m/>
    <n v="0"/>
    <n v="77"/>
    <n v="75"/>
    <n v="152"/>
    <n v="77"/>
    <n v="75"/>
    <n v="152"/>
    <n v="27"/>
    <n v="23"/>
    <n v="50"/>
    <n v="24"/>
    <n v="28"/>
    <n v="52"/>
    <n v="25"/>
    <n v="28"/>
    <n v="53"/>
    <n v="25"/>
    <n v="24"/>
    <n v="49"/>
    <n v="23"/>
    <n v="30"/>
    <n v="53"/>
    <n v="0"/>
    <n v="0"/>
    <n v="0"/>
    <n v="0"/>
    <n v="0"/>
    <n v="0"/>
    <n v="0"/>
    <n v="0"/>
    <n v="0"/>
    <n v="73"/>
    <n v="82"/>
    <n v="155"/>
    <n v="2"/>
    <n v="2"/>
    <n v="3"/>
    <n v="0"/>
    <n v="0"/>
    <n v="0"/>
    <n v="0"/>
    <n v="7"/>
    <n v="0"/>
    <n v="0"/>
    <n v="1"/>
    <n v="0"/>
    <n v="1"/>
    <n v="0"/>
    <n v="0"/>
    <n v="0"/>
    <n v="5"/>
    <n v="6"/>
    <n v="0"/>
    <n v="0"/>
    <n v="0"/>
    <n v="0"/>
    <n v="0"/>
    <n v="0"/>
    <n v="0"/>
    <n v="0"/>
    <n v="0"/>
    <n v="0"/>
    <n v="1"/>
    <n v="5"/>
    <n v="0"/>
    <n v="19"/>
    <n v="5"/>
    <n v="6"/>
    <n v="0"/>
    <n v="0"/>
    <n v="0"/>
    <n v="0"/>
    <n v="0"/>
    <n v="0"/>
    <n v="0"/>
    <n v="11"/>
    <n v="9"/>
    <n v="9"/>
    <n v="1"/>
  </r>
  <r>
    <s v="08EES0119E"/>
    <n v="1"/>
    <s v="MATUTINO"/>
    <s v="SECUNDARIA ESTATAL 3051 FILOMENO PARRA"/>
    <n v="8"/>
    <s v="CHIHUAHUA"/>
    <n v="8"/>
    <s v="CHIHUAHUA"/>
    <n v="57"/>
    <x v="41"/>
    <x v="2"/>
    <n v="1"/>
    <s v="SAN FRANCISCO DE BORJA"/>
    <s v="AVENIDA JUAREZ "/>
    <n v="15"/>
    <s v="PÚBLICO"/>
    <x v="1"/>
    <n v="2"/>
    <s v="BÁSICA"/>
    <n v="3"/>
    <x v="1"/>
    <n v="1"/>
    <x v="0"/>
    <n v="0"/>
    <s v="NO APLICA"/>
    <n v="0"/>
    <s v="NO APLICA"/>
    <s v="08FIS0009U"/>
    <m/>
    <m/>
    <n v="0"/>
    <n v="45"/>
    <n v="56"/>
    <n v="101"/>
    <n v="45"/>
    <n v="56"/>
    <n v="101"/>
    <n v="12"/>
    <n v="22"/>
    <n v="34"/>
    <n v="11"/>
    <n v="16"/>
    <n v="27"/>
    <n v="12"/>
    <n v="16"/>
    <n v="28"/>
    <n v="13"/>
    <n v="17"/>
    <n v="30"/>
    <n v="18"/>
    <n v="17"/>
    <n v="35"/>
    <n v="0"/>
    <n v="0"/>
    <n v="0"/>
    <n v="0"/>
    <n v="0"/>
    <n v="0"/>
    <n v="0"/>
    <n v="0"/>
    <n v="0"/>
    <n v="43"/>
    <n v="50"/>
    <n v="93"/>
    <n v="1"/>
    <n v="1"/>
    <n v="1"/>
    <n v="0"/>
    <n v="0"/>
    <n v="0"/>
    <n v="0"/>
    <n v="3"/>
    <n v="1"/>
    <n v="0"/>
    <n v="0"/>
    <n v="0"/>
    <n v="0"/>
    <n v="0"/>
    <n v="0"/>
    <n v="0"/>
    <n v="1"/>
    <n v="2"/>
    <n v="0"/>
    <n v="0"/>
    <n v="0"/>
    <n v="1"/>
    <n v="0"/>
    <n v="0"/>
    <n v="0"/>
    <n v="0"/>
    <n v="0"/>
    <n v="0"/>
    <n v="1"/>
    <n v="1"/>
    <n v="0"/>
    <n v="7"/>
    <n v="2"/>
    <n v="3"/>
    <n v="0"/>
    <n v="0"/>
    <n v="0"/>
    <n v="0"/>
    <n v="0"/>
    <n v="0"/>
    <n v="0"/>
    <n v="5"/>
    <n v="4"/>
    <n v="3"/>
    <n v="1"/>
  </r>
  <r>
    <s v="08EES0121T"/>
    <n v="1"/>
    <s v="MATUTINO"/>
    <s v="SECUNDARIA ESTATAL 3052 PRAXEDIS GINER DURAN"/>
    <n v="8"/>
    <s v="CHIHUAHUA"/>
    <n v="8"/>
    <s v="CHIHUAHUA"/>
    <n v="30"/>
    <x v="19"/>
    <x v="1"/>
    <n v="1"/>
    <s v="TĂ‰MORIS"/>
    <s v="AVENIDA LOPEZ MATEOS"/>
    <n v="20"/>
    <s v="PÚBLICO"/>
    <x v="1"/>
    <n v="2"/>
    <s v="BÁSICA"/>
    <n v="3"/>
    <x v="1"/>
    <n v="1"/>
    <x v="0"/>
    <n v="0"/>
    <s v="NO APLICA"/>
    <n v="0"/>
    <s v="NO APLICA"/>
    <s v="08FIS0004Z"/>
    <m/>
    <m/>
    <n v="0"/>
    <n v="126"/>
    <n v="121"/>
    <n v="247"/>
    <n v="125"/>
    <n v="121"/>
    <n v="246"/>
    <n v="45"/>
    <n v="35"/>
    <n v="80"/>
    <n v="52"/>
    <n v="52"/>
    <n v="104"/>
    <n v="53"/>
    <n v="52"/>
    <n v="105"/>
    <n v="45"/>
    <n v="40"/>
    <n v="85"/>
    <n v="34"/>
    <n v="44"/>
    <n v="78"/>
    <n v="0"/>
    <n v="0"/>
    <n v="0"/>
    <n v="0"/>
    <n v="0"/>
    <n v="0"/>
    <n v="0"/>
    <n v="0"/>
    <n v="0"/>
    <n v="132"/>
    <n v="136"/>
    <n v="268"/>
    <n v="3"/>
    <n v="3"/>
    <n v="3"/>
    <n v="0"/>
    <n v="0"/>
    <n v="0"/>
    <n v="0"/>
    <n v="9"/>
    <n v="0"/>
    <n v="0"/>
    <n v="1"/>
    <n v="0"/>
    <n v="0"/>
    <n v="0"/>
    <n v="0"/>
    <n v="0"/>
    <n v="3"/>
    <n v="6"/>
    <n v="0"/>
    <n v="0"/>
    <n v="1"/>
    <n v="0"/>
    <n v="0"/>
    <n v="1"/>
    <n v="0"/>
    <n v="0"/>
    <n v="0"/>
    <n v="1"/>
    <n v="3"/>
    <n v="6"/>
    <n v="0"/>
    <n v="22"/>
    <n v="4"/>
    <n v="8"/>
    <n v="0"/>
    <n v="0"/>
    <n v="0"/>
    <n v="0"/>
    <n v="0"/>
    <n v="0"/>
    <n v="0"/>
    <n v="12"/>
    <n v="9"/>
    <n v="9"/>
    <n v="1"/>
  </r>
  <r>
    <s v="08EES0122S"/>
    <n v="1"/>
    <s v="MATUTINO"/>
    <s v="SECUNDARIA ESTATAL 3019 JAIME TORRES BODET"/>
    <n v="8"/>
    <s v="CHIHUAHUA"/>
    <n v="8"/>
    <s v="CHIHUAHUA"/>
    <n v="3"/>
    <x v="30"/>
    <x v="6"/>
    <n v="1"/>
    <s v="VALLE DE IGNACIO ALLENDE"/>
    <s v="CALLE VICENTE GUERRERO"/>
    <n v="0"/>
    <s v="PÚBLICO"/>
    <x v="1"/>
    <n v="2"/>
    <s v="BÁSICA"/>
    <n v="3"/>
    <x v="1"/>
    <n v="1"/>
    <x v="0"/>
    <n v="0"/>
    <s v="NO APLICA"/>
    <n v="0"/>
    <s v="NO APLICA"/>
    <s v="08FIS0003Z"/>
    <m/>
    <m/>
    <n v="0"/>
    <n v="114"/>
    <n v="117"/>
    <n v="231"/>
    <n v="109"/>
    <n v="116"/>
    <n v="225"/>
    <n v="38"/>
    <n v="42"/>
    <n v="80"/>
    <n v="48"/>
    <n v="42"/>
    <n v="90"/>
    <n v="50"/>
    <n v="42"/>
    <n v="92"/>
    <n v="38"/>
    <n v="35"/>
    <n v="73"/>
    <n v="30"/>
    <n v="38"/>
    <n v="68"/>
    <n v="0"/>
    <n v="0"/>
    <n v="0"/>
    <n v="0"/>
    <n v="0"/>
    <n v="0"/>
    <n v="0"/>
    <n v="0"/>
    <n v="0"/>
    <n v="118"/>
    <n v="115"/>
    <n v="233"/>
    <n v="3"/>
    <n v="3"/>
    <n v="3"/>
    <n v="0"/>
    <n v="0"/>
    <n v="0"/>
    <n v="0"/>
    <n v="9"/>
    <n v="0"/>
    <n v="0"/>
    <n v="0"/>
    <n v="1"/>
    <n v="0"/>
    <n v="1"/>
    <n v="0"/>
    <n v="0"/>
    <n v="6"/>
    <n v="7"/>
    <n v="0"/>
    <n v="0"/>
    <n v="1"/>
    <n v="0"/>
    <n v="1"/>
    <n v="0"/>
    <n v="1"/>
    <n v="2"/>
    <n v="1"/>
    <n v="0"/>
    <n v="5"/>
    <n v="4"/>
    <n v="0"/>
    <n v="30"/>
    <n v="10"/>
    <n v="9"/>
    <n v="0"/>
    <n v="0"/>
    <n v="0"/>
    <n v="0"/>
    <n v="0"/>
    <n v="0"/>
    <n v="0"/>
    <n v="19"/>
    <n v="14"/>
    <n v="9"/>
    <n v="1"/>
  </r>
  <r>
    <s v="08EES0126O"/>
    <n v="1"/>
    <s v="MATUTINO"/>
    <s v="SECUNDARIA ESTATAL 3012"/>
    <n v="8"/>
    <s v="CHIHUAHUA"/>
    <n v="8"/>
    <s v="CHIHUAHUA"/>
    <n v="37"/>
    <x v="0"/>
    <x v="0"/>
    <n v="1"/>
    <s v="JUĂREZ"/>
    <s v="CALLE NIĂ‘OS HEROES"/>
    <n v="5215"/>
    <s v="PÚBLICO"/>
    <x v="1"/>
    <n v="2"/>
    <s v="BÁSICA"/>
    <n v="3"/>
    <x v="1"/>
    <n v="1"/>
    <x v="0"/>
    <n v="0"/>
    <s v="NO APLICA"/>
    <n v="0"/>
    <s v="NO APLICA"/>
    <s v="08FIS0014F"/>
    <m/>
    <m/>
    <n v="0"/>
    <n v="347"/>
    <n v="321"/>
    <n v="668"/>
    <n v="347"/>
    <n v="321"/>
    <n v="668"/>
    <n v="119"/>
    <n v="111"/>
    <n v="230"/>
    <n v="128"/>
    <n v="113"/>
    <n v="241"/>
    <n v="130"/>
    <n v="116"/>
    <n v="246"/>
    <n v="133"/>
    <n v="104"/>
    <n v="237"/>
    <n v="97"/>
    <n v="109"/>
    <n v="206"/>
    <n v="0"/>
    <n v="0"/>
    <n v="0"/>
    <n v="0"/>
    <n v="0"/>
    <n v="0"/>
    <n v="0"/>
    <n v="0"/>
    <n v="0"/>
    <n v="360"/>
    <n v="329"/>
    <n v="689"/>
    <n v="7"/>
    <n v="7"/>
    <n v="7"/>
    <n v="0"/>
    <n v="0"/>
    <n v="0"/>
    <n v="0"/>
    <n v="21"/>
    <n v="0"/>
    <n v="0"/>
    <n v="1"/>
    <n v="0"/>
    <n v="0"/>
    <n v="1"/>
    <n v="0"/>
    <n v="0"/>
    <n v="8"/>
    <n v="22"/>
    <n v="0"/>
    <n v="0"/>
    <n v="2"/>
    <n v="0"/>
    <n v="1"/>
    <n v="1"/>
    <n v="1"/>
    <n v="3"/>
    <n v="0"/>
    <n v="0"/>
    <n v="7"/>
    <n v="10"/>
    <n v="0"/>
    <n v="57"/>
    <n v="12"/>
    <n v="26"/>
    <n v="0"/>
    <n v="0"/>
    <n v="0"/>
    <n v="0"/>
    <n v="0"/>
    <n v="0"/>
    <n v="0"/>
    <n v="38"/>
    <n v="25"/>
    <n v="21"/>
    <n v="1"/>
  </r>
  <r>
    <s v="08EES0128M"/>
    <n v="1"/>
    <s v="MATUTINO"/>
    <s v="SECUNDARIA ESTATAL 3022"/>
    <n v="8"/>
    <s v="CHIHUAHUA"/>
    <n v="8"/>
    <s v="CHIHUAHUA"/>
    <n v="52"/>
    <x v="37"/>
    <x v="10"/>
    <n v="1"/>
    <s v="MANUEL OJINAGA"/>
    <s v="CALLE MADERO"/>
    <n v="0"/>
    <s v="PÚBLICO"/>
    <x v="1"/>
    <n v="2"/>
    <s v="BÁSICA"/>
    <n v="3"/>
    <x v="1"/>
    <n v="1"/>
    <x v="0"/>
    <n v="0"/>
    <s v="NO APLICA"/>
    <n v="0"/>
    <s v="NO APLICA"/>
    <s v="08FIS0011I"/>
    <m/>
    <m/>
    <n v="0"/>
    <n v="124"/>
    <n v="140"/>
    <n v="264"/>
    <n v="124"/>
    <n v="140"/>
    <n v="264"/>
    <n v="42"/>
    <n v="47"/>
    <n v="89"/>
    <n v="35"/>
    <n v="44"/>
    <n v="79"/>
    <n v="39"/>
    <n v="47"/>
    <n v="86"/>
    <n v="54"/>
    <n v="48"/>
    <n v="102"/>
    <n v="38"/>
    <n v="50"/>
    <n v="88"/>
    <n v="0"/>
    <n v="0"/>
    <n v="0"/>
    <n v="0"/>
    <n v="0"/>
    <n v="0"/>
    <n v="0"/>
    <n v="0"/>
    <n v="0"/>
    <n v="131"/>
    <n v="145"/>
    <n v="276"/>
    <n v="3"/>
    <n v="3"/>
    <n v="3"/>
    <n v="0"/>
    <n v="0"/>
    <n v="0"/>
    <n v="0"/>
    <n v="9"/>
    <n v="0"/>
    <n v="0"/>
    <n v="0"/>
    <n v="1"/>
    <n v="0"/>
    <n v="0"/>
    <n v="0"/>
    <n v="0"/>
    <n v="6"/>
    <n v="4"/>
    <n v="0"/>
    <n v="0"/>
    <n v="2"/>
    <n v="0"/>
    <n v="1"/>
    <n v="0"/>
    <n v="1"/>
    <n v="2"/>
    <n v="0"/>
    <n v="0"/>
    <n v="5"/>
    <n v="5"/>
    <n v="0"/>
    <n v="27"/>
    <n v="10"/>
    <n v="6"/>
    <n v="0"/>
    <n v="0"/>
    <n v="0"/>
    <n v="0"/>
    <n v="0"/>
    <n v="0"/>
    <n v="0"/>
    <n v="16"/>
    <n v="14"/>
    <n v="12"/>
    <n v="1"/>
  </r>
  <r>
    <s v="08EES0131Z"/>
    <n v="1"/>
    <s v="MATUTINO"/>
    <s v="SECUNDARIA ESTATAL 3043 MARTIN H. BARRIOS ALVAREZ"/>
    <n v="8"/>
    <s v="CHIHUAHUA"/>
    <n v="8"/>
    <s v="CHIHUAHUA"/>
    <n v="19"/>
    <x v="2"/>
    <x v="2"/>
    <n v="1"/>
    <s v="CHIHUAHUA"/>
    <s v="CALLE SANTIAGO DE CHILE"/>
    <n v="0"/>
    <s v="PÚBLICO"/>
    <x v="1"/>
    <n v="2"/>
    <s v="BÁSICA"/>
    <n v="3"/>
    <x v="1"/>
    <n v="1"/>
    <x v="0"/>
    <n v="0"/>
    <s v="NO APLICA"/>
    <n v="0"/>
    <s v="NO APLICA"/>
    <s v="08FIS0001B"/>
    <m/>
    <m/>
    <n v="0"/>
    <n v="205"/>
    <n v="202"/>
    <n v="407"/>
    <n v="205"/>
    <n v="201"/>
    <n v="406"/>
    <n v="77"/>
    <n v="60"/>
    <n v="137"/>
    <n v="76"/>
    <n v="63"/>
    <n v="139"/>
    <n v="76"/>
    <n v="63"/>
    <n v="139"/>
    <n v="65"/>
    <n v="64"/>
    <n v="129"/>
    <n v="70"/>
    <n v="71"/>
    <n v="141"/>
    <n v="0"/>
    <n v="0"/>
    <n v="0"/>
    <n v="0"/>
    <n v="0"/>
    <n v="0"/>
    <n v="0"/>
    <n v="0"/>
    <n v="0"/>
    <n v="211"/>
    <n v="198"/>
    <n v="409"/>
    <n v="4"/>
    <n v="4"/>
    <n v="4"/>
    <n v="0"/>
    <n v="0"/>
    <n v="0"/>
    <n v="0"/>
    <n v="12"/>
    <n v="0"/>
    <n v="0"/>
    <n v="1"/>
    <n v="0"/>
    <n v="0"/>
    <n v="1"/>
    <n v="0"/>
    <n v="0"/>
    <n v="4"/>
    <n v="13"/>
    <n v="0"/>
    <n v="0"/>
    <n v="1"/>
    <n v="0"/>
    <n v="1"/>
    <n v="0"/>
    <n v="1"/>
    <n v="4"/>
    <n v="0"/>
    <n v="0"/>
    <n v="6"/>
    <n v="10"/>
    <n v="0"/>
    <n v="42"/>
    <n v="7"/>
    <n v="17"/>
    <n v="0"/>
    <n v="0"/>
    <n v="0"/>
    <n v="0"/>
    <n v="0"/>
    <n v="0"/>
    <n v="0"/>
    <n v="24"/>
    <n v="12"/>
    <n v="12"/>
    <n v="1"/>
  </r>
  <r>
    <s v="08EES0147A"/>
    <n v="1"/>
    <s v="MATUTINO"/>
    <s v="SECUNDARIA ESTATAL 3011 CENTRO ESCOLAR MA EDMEE ALVAREZ"/>
    <n v="8"/>
    <s v="CHIHUAHUA"/>
    <n v="8"/>
    <s v="CHIHUAHUA"/>
    <n v="19"/>
    <x v="2"/>
    <x v="2"/>
    <n v="1"/>
    <s v="CHIHUAHUA"/>
    <s v="CALLE SANCHEZ ALVAREZ"/>
    <n v="815"/>
    <s v="PÚBLICO"/>
    <x v="1"/>
    <n v="2"/>
    <s v="BÁSICA"/>
    <n v="3"/>
    <x v="1"/>
    <n v="1"/>
    <x v="0"/>
    <n v="0"/>
    <s v="NO APLICA"/>
    <n v="0"/>
    <s v="NO APLICA"/>
    <s v="08FIS0009U"/>
    <m/>
    <m/>
    <n v="0"/>
    <n v="292"/>
    <n v="283"/>
    <n v="575"/>
    <n v="288"/>
    <n v="282"/>
    <n v="570"/>
    <n v="102"/>
    <n v="109"/>
    <n v="211"/>
    <n v="94"/>
    <n v="70"/>
    <n v="164"/>
    <n v="95"/>
    <n v="71"/>
    <n v="166"/>
    <n v="104"/>
    <n v="90"/>
    <n v="194"/>
    <n v="86"/>
    <n v="89"/>
    <n v="175"/>
    <n v="0"/>
    <n v="0"/>
    <n v="0"/>
    <n v="0"/>
    <n v="0"/>
    <n v="0"/>
    <n v="0"/>
    <n v="0"/>
    <n v="0"/>
    <n v="285"/>
    <n v="250"/>
    <n v="535"/>
    <n v="6"/>
    <n v="6"/>
    <n v="6"/>
    <n v="0"/>
    <n v="0"/>
    <n v="0"/>
    <n v="0"/>
    <n v="18"/>
    <n v="0"/>
    <n v="0"/>
    <n v="0"/>
    <n v="1"/>
    <n v="0"/>
    <n v="1"/>
    <n v="0"/>
    <n v="0"/>
    <n v="7"/>
    <n v="17"/>
    <n v="0"/>
    <n v="0"/>
    <n v="2"/>
    <n v="0"/>
    <n v="2"/>
    <n v="0"/>
    <n v="4"/>
    <n v="3"/>
    <n v="0"/>
    <n v="0"/>
    <n v="9"/>
    <n v="9"/>
    <n v="0"/>
    <n v="55"/>
    <n v="15"/>
    <n v="20"/>
    <n v="0"/>
    <n v="0"/>
    <n v="0"/>
    <n v="0"/>
    <n v="0"/>
    <n v="0"/>
    <n v="0"/>
    <n v="35"/>
    <n v="18"/>
    <n v="18"/>
    <n v="1"/>
  </r>
  <r>
    <s v="08EES0151N"/>
    <n v="1"/>
    <s v="MATUTINO"/>
    <s v="SECUNDARIA ESTATAL 3016"/>
    <n v="8"/>
    <s v="CHIHUAHUA"/>
    <n v="8"/>
    <s v="CHIHUAHUA"/>
    <n v="37"/>
    <x v="0"/>
    <x v="0"/>
    <n v="1"/>
    <s v="JUĂREZ"/>
    <s v="AVENIDA LOPEZ MATEOS"/>
    <n v="0"/>
    <s v="PÚBLICO"/>
    <x v="1"/>
    <n v="2"/>
    <s v="BÁSICA"/>
    <n v="3"/>
    <x v="1"/>
    <n v="1"/>
    <x v="0"/>
    <n v="0"/>
    <s v="NO APLICA"/>
    <n v="0"/>
    <s v="NO APLICA"/>
    <s v="08FIS0002A"/>
    <m/>
    <m/>
    <n v="0"/>
    <n v="271"/>
    <n v="264"/>
    <n v="535"/>
    <n v="271"/>
    <n v="264"/>
    <n v="535"/>
    <n v="96"/>
    <n v="94"/>
    <n v="190"/>
    <n v="86"/>
    <n v="111"/>
    <n v="197"/>
    <n v="86"/>
    <n v="111"/>
    <n v="197"/>
    <n v="77"/>
    <n v="75"/>
    <n v="152"/>
    <n v="94"/>
    <n v="94"/>
    <n v="188"/>
    <n v="0"/>
    <n v="0"/>
    <n v="0"/>
    <n v="0"/>
    <n v="0"/>
    <n v="0"/>
    <n v="0"/>
    <n v="0"/>
    <n v="0"/>
    <n v="257"/>
    <n v="280"/>
    <n v="537"/>
    <n v="6"/>
    <n v="6"/>
    <n v="6"/>
    <n v="0"/>
    <n v="0"/>
    <n v="0"/>
    <n v="0"/>
    <n v="18"/>
    <n v="0"/>
    <n v="0"/>
    <n v="1"/>
    <n v="0"/>
    <n v="1"/>
    <n v="0"/>
    <n v="0"/>
    <n v="0"/>
    <n v="5"/>
    <n v="13"/>
    <n v="0"/>
    <n v="0"/>
    <n v="2"/>
    <n v="0"/>
    <n v="1"/>
    <n v="1"/>
    <n v="2"/>
    <n v="1"/>
    <n v="0"/>
    <n v="2"/>
    <n v="8"/>
    <n v="7"/>
    <n v="0"/>
    <n v="44"/>
    <n v="10"/>
    <n v="17"/>
    <n v="0"/>
    <n v="0"/>
    <n v="0"/>
    <n v="0"/>
    <n v="0"/>
    <n v="0"/>
    <n v="0"/>
    <n v="27"/>
    <n v="24"/>
    <n v="21"/>
    <n v="1"/>
  </r>
  <r>
    <s v="08EES0164R"/>
    <n v="1"/>
    <s v="MATUTINO"/>
    <s v="SECUNDARIA ESTATAL 3024 HEROES FERROCARRILEROS"/>
    <n v="8"/>
    <s v="CHIHUAHUA"/>
    <n v="8"/>
    <s v="CHIHUAHUA"/>
    <n v="19"/>
    <x v="2"/>
    <x v="2"/>
    <n v="1"/>
    <s v="CHIHUAHUA"/>
    <s v="CALLE ZEUS"/>
    <n v="0"/>
    <s v="PÚBLICO"/>
    <x v="1"/>
    <n v="2"/>
    <s v="BÁSICA"/>
    <n v="3"/>
    <x v="1"/>
    <n v="1"/>
    <x v="0"/>
    <n v="0"/>
    <s v="NO APLICA"/>
    <n v="0"/>
    <s v="NO APLICA"/>
    <s v="08FIS0001B"/>
    <m/>
    <m/>
    <n v="0"/>
    <n v="437"/>
    <n v="431"/>
    <n v="868"/>
    <n v="437"/>
    <n v="431"/>
    <n v="868"/>
    <n v="162"/>
    <n v="131"/>
    <n v="293"/>
    <n v="164"/>
    <n v="142"/>
    <n v="306"/>
    <n v="164"/>
    <n v="146"/>
    <n v="310"/>
    <n v="149"/>
    <n v="151"/>
    <n v="300"/>
    <n v="139"/>
    <n v="146"/>
    <n v="285"/>
    <n v="0"/>
    <n v="0"/>
    <n v="0"/>
    <n v="0"/>
    <n v="0"/>
    <n v="0"/>
    <n v="0"/>
    <n v="0"/>
    <n v="0"/>
    <n v="452"/>
    <n v="443"/>
    <n v="895"/>
    <n v="8"/>
    <n v="7"/>
    <n v="7"/>
    <n v="0"/>
    <n v="0"/>
    <n v="0"/>
    <n v="0"/>
    <n v="22"/>
    <n v="0"/>
    <n v="0"/>
    <n v="0"/>
    <n v="1"/>
    <n v="0"/>
    <n v="1"/>
    <n v="0"/>
    <n v="0"/>
    <n v="7"/>
    <n v="17"/>
    <n v="0"/>
    <n v="0"/>
    <n v="3"/>
    <n v="0"/>
    <n v="0"/>
    <n v="1"/>
    <n v="5"/>
    <n v="4"/>
    <n v="0"/>
    <n v="0"/>
    <n v="10"/>
    <n v="14"/>
    <n v="0"/>
    <n v="63"/>
    <n v="15"/>
    <n v="22"/>
    <n v="0"/>
    <n v="0"/>
    <n v="0"/>
    <n v="0"/>
    <n v="0"/>
    <n v="0"/>
    <n v="0"/>
    <n v="37"/>
    <n v="22"/>
    <n v="22"/>
    <n v="1"/>
  </r>
  <r>
    <s v="08EES0165Q"/>
    <n v="2"/>
    <s v="VESPERTINO"/>
    <s v="SECUNDARIA ESTATAL 3025 CENTRO ESCOLAR MA EDMEE ALVAREZ"/>
    <n v="8"/>
    <s v="CHIHUAHUA"/>
    <n v="8"/>
    <s v="CHIHUAHUA"/>
    <n v="19"/>
    <x v="2"/>
    <x v="2"/>
    <n v="1"/>
    <s v="CHIHUAHUA"/>
    <s v="CALLE SANCHEZ ALVAREZ"/>
    <n v="815"/>
    <s v="PÚBLICO"/>
    <x v="1"/>
    <n v="2"/>
    <s v="BÁSICA"/>
    <n v="3"/>
    <x v="1"/>
    <n v="1"/>
    <x v="0"/>
    <n v="0"/>
    <s v="NO APLICA"/>
    <n v="0"/>
    <s v="NO APLICA"/>
    <s v="08FIS0009U"/>
    <m/>
    <m/>
    <n v="0"/>
    <n v="105"/>
    <n v="86"/>
    <n v="191"/>
    <n v="91"/>
    <n v="83"/>
    <n v="174"/>
    <n v="36"/>
    <n v="22"/>
    <n v="58"/>
    <n v="14"/>
    <n v="17"/>
    <n v="31"/>
    <n v="15"/>
    <n v="17"/>
    <n v="32"/>
    <n v="35"/>
    <n v="39"/>
    <n v="74"/>
    <n v="36"/>
    <n v="25"/>
    <n v="61"/>
    <n v="0"/>
    <n v="0"/>
    <n v="0"/>
    <n v="0"/>
    <n v="0"/>
    <n v="0"/>
    <n v="0"/>
    <n v="0"/>
    <n v="0"/>
    <n v="86"/>
    <n v="81"/>
    <n v="167"/>
    <n v="2"/>
    <n v="3"/>
    <n v="2"/>
    <n v="0"/>
    <n v="0"/>
    <n v="0"/>
    <n v="0"/>
    <n v="7"/>
    <n v="0"/>
    <n v="0"/>
    <n v="0"/>
    <n v="1"/>
    <n v="0"/>
    <n v="1"/>
    <n v="0"/>
    <n v="0"/>
    <n v="4"/>
    <n v="5"/>
    <n v="0"/>
    <n v="0"/>
    <n v="1"/>
    <n v="0"/>
    <n v="0"/>
    <n v="1"/>
    <n v="4"/>
    <n v="0"/>
    <n v="1"/>
    <n v="1"/>
    <n v="4"/>
    <n v="4"/>
    <n v="0"/>
    <n v="27"/>
    <n v="10"/>
    <n v="7"/>
    <n v="0"/>
    <n v="0"/>
    <n v="0"/>
    <n v="0"/>
    <n v="0"/>
    <n v="0"/>
    <n v="0"/>
    <n v="17"/>
    <n v="9"/>
    <n v="9"/>
    <n v="1"/>
  </r>
  <r>
    <s v="08EES0175X"/>
    <n v="1"/>
    <s v="MATUTINO"/>
    <s v="SECUNDARIA ESTATAL 3021 CLUB DE LEONES"/>
    <n v="8"/>
    <s v="CHIHUAHUA"/>
    <n v="8"/>
    <s v="CHIHUAHUA"/>
    <n v="50"/>
    <x v="4"/>
    <x v="4"/>
    <n v="1"/>
    <s v="NUEVO CASAS GRANDES"/>
    <s v="CALLEJĂ“N 19"/>
    <n v="305"/>
    <s v="PÚBLICO"/>
    <x v="1"/>
    <n v="2"/>
    <s v="BÁSICA"/>
    <n v="3"/>
    <x v="1"/>
    <n v="1"/>
    <x v="0"/>
    <n v="0"/>
    <s v="NO APLICA"/>
    <n v="0"/>
    <s v="NO APLICA"/>
    <s v="08FIS0001B"/>
    <m/>
    <m/>
    <n v="0"/>
    <n v="173"/>
    <n v="172"/>
    <n v="345"/>
    <n v="172"/>
    <n v="172"/>
    <n v="344"/>
    <n v="54"/>
    <n v="58"/>
    <n v="112"/>
    <n v="59"/>
    <n v="50"/>
    <n v="109"/>
    <n v="59"/>
    <n v="50"/>
    <n v="109"/>
    <n v="63"/>
    <n v="53"/>
    <n v="116"/>
    <n v="50"/>
    <n v="58"/>
    <n v="108"/>
    <n v="0"/>
    <n v="0"/>
    <n v="0"/>
    <n v="0"/>
    <n v="0"/>
    <n v="0"/>
    <n v="0"/>
    <n v="0"/>
    <n v="0"/>
    <n v="172"/>
    <n v="161"/>
    <n v="333"/>
    <n v="4"/>
    <n v="4"/>
    <n v="4"/>
    <n v="0"/>
    <n v="0"/>
    <n v="0"/>
    <n v="0"/>
    <n v="12"/>
    <n v="0"/>
    <n v="0"/>
    <n v="1"/>
    <n v="0"/>
    <n v="1"/>
    <n v="0"/>
    <n v="0"/>
    <n v="0"/>
    <n v="14"/>
    <n v="9"/>
    <n v="0"/>
    <n v="0"/>
    <n v="0"/>
    <n v="0"/>
    <n v="0"/>
    <n v="0"/>
    <n v="0"/>
    <n v="0"/>
    <n v="0"/>
    <n v="0"/>
    <n v="6"/>
    <n v="6"/>
    <n v="0"/>
    <n v="37"/>
    <n v="14"/>
    <n v="9"/>
    <n v="0"/>
    <n v="0"/>
    <n v="0"/>
    <n v="0"/>
    <n v="0"/>
    <n v="0"/>
    <n v="0"/>
    <n v="23"/>
    <n v="15"/>
    <n v="12"/>
    <n v="1"/>
  </r>
  <r>
    <s v="08EES0177V"/>
    <n v="1"/>
    <s v="MATUTINO"/>
    <s v="SECUNDARIA ESTATAL 3006 PEDRO ZULOAGA"/>
    <n v="8"/>
    <s v="CHIHUAHUA"/>
    <n v="8"/>
    <s v="CHIHUAHUA"/>
    <n v="19"/>
    <x v="2"/>
    <x v="2"/>
    <n v="1"/>
    <s v="CHIHUAHUA"/>
    <s v="CALLE NICOLAS BRAVO"/>
    <n v="0"/>
    <s v="PÚBLICO"/>
    <x v="1"/>
    <n v="2"/>
    <s v="BÁSICA"/>
    <n v="3"/>
    <x v="1"/>
    <n v="1"/>
    <x v="0"/>
    <n v="0"/>
    <s v="NO APLICA"/>
    <n v="0"/>
    <s v="NO APLICA"/>
    <s v="08FIS0011I"/>
    <m/>
    <m/>
    <n v="0"/>
    <n v="246"/>
    <n v="186"/>
    <n v="432"/>
    <n v="246"/>
    <n v="186"/>
    <n v="432"/>
    <n v="81"/>
    <n v="61"/>
    <n v="142"/>
    <n v="67"/>
    <n v="59"/>
    <n v="126"/>
    <n v="69"/>
    <n v="60"/>
    <n v="129"/>
    <n v="74"/>
    <n v="59"/>
    <n v="133"/>
    <n v="86"/>
    <n v="68"/>
    <n v="154"/>
    <n v="0"/>
    <n v="0"/>
    <n v="0"/>
    <n v="0"/>
    <n v="0"/>
    <n v="0"/>
    <n v="0"/>
    <n v="0"/>
    <n v="0"/>
    <n v="229"/>
    <n v="187"/>
    <n v="416"/>
    <n v="5"/>
    <n v="5"/>
    <n v="5"/>
    <n v="0"/>
    <n v="0"/>
    <n v="0"/>
    <n v="0"/>
    <n v="15"/>
    <n v="0"/>
    <n v="0"/>
    <n v="1"/>
    <n v="0"/>
    <n v="1"/>
    <n v="0"/>
    <n v="0"/>
    <n v="0"/>
    <n v="8"/>
    <n v="9"/>
    <n v="0"/>
    <n v="0"/>
    <n v="3"/>
    <n v="0"/>
    <n v="0"/>
    <n v="0"/>
    <n v="3"/>
    <n v="6"/>
    <n v="0"/>
    <n v="1"/>
    <n v="4"/>
    <n v="12"/>
    <n v="0"/>
    <n v="48"/>
    <n v="14"/>
    <n v="16"/>
    <n v="0"/>
    <n v="0"/>
    <n v="0"/>
    <n v="0"/>
    <n v="0"/>
    <n v="0"/>
    <n v="0"/>
    <n v="30"/>
    <n v="22"/>
    <n v="15"/>
    <n v="1"/>
  </r>
  <r>
    <s v="08EES0179T"/>
    <n v="1"/>
    <s v="MATUTINO"/>
    <s v="SECUNDARIA ESTATAL 3030 JUSTO SIERRA"/>
    <n v="8"/>
    <s v="CHIHUAHUA"/>
    <n v="8"/>
    <s v="CHIHUAHUA"/>
    <n v="60"/>
    <x v="42"/>
    <x v="6"/>
    <n v="1"/>
    <s v="SANTA BĂRBARA"/>
    <s v="CALLE SEBASTIAN LERDO DE TEJADA"/>
    <n v="1"/>
    <s v="PÚBLICO"/>
    <x v="1"/>
    <n v="2"/>
    <s v="BÁSICA"/>
    <n v="3"/>
    <x v="1"/>
    <n v="1"/>
    <x v="0"/>
    <n v="0"/>
    <s v="NO APLICA"/>
    <n v="0"/>
    <s v="NO APLICA"/>
    <s v="08FIS0003Z"/>
    <m/>
    <m/>
    <n v="0"/>
    <n v="166"/>
    <n v="187"/>
    <n v="353"/>
    <n v="160"/>
    <n v="183"/>
    <n v="343"/>
    <n v="49"/>
    <n v="47"/>
    <n v="96"/>
    <n v="58"/>
    <n v="56"/>
    <n v="114"/>
    <n v="60"/>
    <n v="58"/>
    <n v="118"/>
    <n v="57"/>
    <n v="66"/>
    <n v="123"/>
    <n v="50"/>
    <n v="66"/>
    <n v="116"/>
    <n v="0"/>
    <n v="0"/>
    <n v="0"/>
    <n v="0"/>
    <n v="0"/>
    <n v="0"/>
    <n v="0"/>
    <n v="0"/>
    <n v="0"/>
    <n v="167"/>
    <n v="190"/>
    <n v="357"/>
    <n v="4"/>
    <n v="4"/>
    <n v="4"/>
    <n v="0"/>
    <n v="0"/>
    <n v="0"/>
    <n v="0"/>
    <n v="12"/>
    <n v="0"/>
    <n v="0"/>
    <n v="0"/>
    <n v="1"/>
    <n v="0"/>
    <n v="0"/>
    <n v="0"/>
    <n v="0"/>
    <n v="6"/>
    <n v="12"/>
    <n v="0"/>
    <n v="0"/>
    <n v="1"/>
    <n v="1"/>
    <n v="0"/>
    <n v="0"/>
    <n v="3"/>
    <n v="2"/>
    <n v="0"/>
    <n v="0"/>
    <n v="5"/>
    <n v="7"/>
    <n v="0"/>
    <n v="38"/>
    <n v="10"/>
    <n v="15"/>
    <n v="0"/>
    <n v="0"/>
    <n v="0"/>
    <n v="0"/>
    <n v="0"/>
    <n v="0"/>
    <n v="0"/>
    <n v="25"/>
    <n v="12"/>
    <n v="12"/>
    <n v="1"/>
  </r>
  <r>
    <s v="08EES0180I"/>
    <n v="1"/>
    <s v="MATUTINO"/>
    <s v="SECUNDARIA ESTATAL 3053"/>
    <n v="8"/>
    <s v="CHIHUAHUA"/>
    <n v="8"/>
    <s v="CHIHUAHUA"/>
    <n v="55"/>
    <x v="39"/>
    <x v="7"/>
    <n v="11"/>
    <s v="CONGREGACIĂ“N DE ESTACIĂ“N ORTĂŤZ"/>
    <s v="CALLE TERMINAL"/>
    <n v="9001"/>
    <s v="PÚBLICO"/>
    <x v="1"/>
    <n v="2"/>
    <s v="BÁSICA"/>
    <n v="3"/>
    <x v="1"/>
    <n v="1"/>
    <x v="0"/>
    <n v="0"/>
    <s v="NO APLICA"/>
    <n v="0"/>
    <s v="NO APLICA"/>
    <s v="08FIS0024M"/>
    <m/>
    <m/>
    <n v="0"/>
    <n v="54"/>
    <n v="62"/>
    <n v="116"/>
    <n v="54"/>
    <n v="62"/>
    <n v="116"/>
    <n v="18"/>
    <n v="20"/>
    <n v="38"/>
    <n v="31"/>
    <n v="29"/>
    <n v="60"/>
    <n v="31"/>
    <n v="29"/>
    <n v="60"/>
    <n v="13"/>
    <n v="22"/>
    <n v="35"/>
    <n v="22"/>
    <n v="21"/>
    <n v="43"/>
    <n v="0"/>
    <n v="0"/>
    <n v="0"/>
    <n v="0"/>
    <n v="0"/>
    <n v="0"/>
    <n v="0"/>
    <n v="0"/>
    <n v="0"/>
    <n v="66"/>
    <n v="72"/>
    <n v="138"/>
    <n v="2"/>
    <n v="2"/>
    <n v="2"/>
    <n v="0"/>
    <n v="0"/>
    <n v="0"/>
    <n v="0"/>
    <n v="6"/>
    <n v="0"/>
    <n v="0"/>
    <n v="1"/>
    <n v="0"/>
    <n v="1"/>
    <n v="0"/>
    <n v="0"/>
    <n v="0"/>
    <n v="2"/>
    <n v="5"/>
    <n v="0"/>
    <n v="0"/>
    <n v="1"/>
    <n v="0"/>
    <n v="0"/>
    <n v="1"/>
    <n v="1"/>
    <n v="0"/>
    <n v="0"/>
    <n v="0"/>
    <n v="4"/>
    <n v="4"/>
    <n v="0"/>
    <n v="20"/>
    <n v="4"/>
    <n v="6"/>
    <n v="0"/>
    <n v="0"/>
    <n v="0"/>
    <n v="0"/>
    <n v="0"/>
    <n v="0"/>
    <n v="0"/>
    <n v="10"/>
    <n v="6"/>
    <n v="6"/>
    <n v="1"/>
  </r>
  <r>
    <s v="08EES0181H"/>
    <n v="1"/>
    <s v="MATUTINO"/>
    <s v="SECUNDARIA ESTATAL 3032"/>
    <n v="8"/>
    <s v="CHIHUAHUA"/>
    <n v="8"/>
    <s v="CHIHUAHUA"/>
    <n v="11"/>
    <x v="22"/>
    <x v="7"/>
    <n v="1"/>
    <s v="SANTA ROSALĂŤA DE CAMARGO"/>
    <s v="CALLE BENITO JUAREZ"/>
    <n v="0"/>
    <s v="PÚBLICO"/>
    <x v="1"/>
    <n v="2"/>
    <s v="BÁSICA"/>
    <n v="3"/>
    <x v="1"/>
    <n v="1"/>
    <x v="0"/>
    <n v="0"/>
    <s v="NO APLICA"/>
    <n v="0"/>
    <s v="NO APLICA"/>
    <s v="08FIS0024M"/>
    <m/>
    <m/>
    <n v="0"/>
    <n v="192"/>
    <n v="139"/>
    <n v="331"/>
    <n v="191"/>
    <n v="139"/>
    <n v="330"/>
    <n v="86"/>
    <n v="47"/>
    <n v="133"/>
    <n v="39"/>
    <n v="53"/>
    <n v="92"/>
    <n v="39"/>
    <n v="53"/>
    <n v="92"/>
    <n v="50"/>
    <n v="48"/>
    <n v="98"/>
    <n v="62"/>
    <n v="54"/>
    <n v="116"/>
    <n v="0"/>
    <n v="0"/>
    <n v="0"/>
    <n v="0"/>
    <n v="0"/>
    <n v="0"/>
    <n v="0"/>
    <n v="0"/>
    <n v="0"/>
    <n v="151"/>
    <n v="155"/>
    <n v="306"/>
    <n v="4"/>
    <n v="4"/>
    <n v="4"/>
    <n v="0"/>
    <n v="0"/>
    <n v="0"/>
    <n v="0"/>
    <n v="12"/>
    <n v="0"/>
    <n v="0"/>
    <n v="0"/>
    <n v="1"/>
    <n v="1"/>
    <n v="0"/>
    <n v="0"/>
    <n v="0"/>
    <n v="8"/>
    <n v="6"/>
    <n v="0"/>
    <n v="0"/>
    <n v="3"/>
    <n v="0"/>
    <n v="0"/>
    <n v="1"/>
    <n v="1"/>
    <n v="3"/>
    <n v="0"/>
    <n v="0"/>
    <n v="5"/>
    <n v="8"/>
    <n v="0"/>
    <n v="37"/>
    <n v="12"/>
    <n v="10"/>
    <n v="0"/>
    <n v="0"/>
    <n v="0"/>
    <n v="0"/>
    <n v="0"/>
    <n v="0"/>
    <n v="0"/>
    <n v="22"/>
    <n v="16"/>
    <n v="12"/>
    <n v="1"/>
  </r>
  <r>
    <s v="08EES0182G"/>
    <n v="2"/>
    <s v="VESPERTINO"/>
    <s v="SECUNDARIA ESTATAL 3046"/>
    <n v="8"/>
    <s v="CHIHUAHUA"/>
    <n v="8"/>
    <s v="CHIHUAHUA"/>
    <n v="19"/>
    <x v="2"/>
    <x v="2"/>
    <n v="1"/>
    <s v="CHIHUAHUA"/>
    <s v="CALLE MIGUEL TRILLO"/>
    <n v="0"/>
    <s v="PÚBLICO"/>
    <x v="1"/>
    <n v="2"/>
    <s v="BÁSICA"/>
    <n v="3"/>
    <x v="1"/>
    <n v="1"/>
    <x v="0"/>
    <n v="0"/>
    <s v="NO APLICA"/>
    <n v="0"/>
    <s v="NO APLICA"/>
    <s v="08FIS0011I"/>
    <m/>
    <m/>
    <n v="0"/>
    <n v="149"/>
    <n v="137"/>
    <n v="286"/>
    <n v="118"/>
    <n v="114"/>
    <n v="232"/>
    <n v="55"/>
    <n v="44"/>
    <n v="99"/>
    <n v="30"/>
    <n v="23"/>
    <n v="53"/>
    <n v="31"/>
    <n v="24"/>
    <n v="55"/>
    <n v="43"/>
    <n v="40"/>
    <n v="83"/>
    <n v="45"/>
    <n v="41"/>
    <n v="86"/>
    <n v="0"/>
    <n v="0"/>
    <n v="0"/>
    <n v="0"/>
    <n v="0"/>
    <n v="0"/>
    <n v="0"/>
    <n v="0"/>
    <n v="0"/>
    <n v="119"/>
    <n v="105"/>
    <n v="224"/>
    <n v="3"/>
    <n v="3"/>
    <n v="3"/>
    <n v="0"/>
    <n v="0"/>
    <n v="0"/>
    <n v="0"/>
    <n v="9"/>
    <n v="0"/>
    <n v="0"/>
    <n v="1"/>
    <n v="0"/>
    <n v="0"/>
    <n v="1"/>
    <n v="0"/>
    <n v="0"/>
    <n v="8"/>
    <n v="11"/>
    <n v="0"/>
    <n v="0"/>
    <n v="3"/>
    <n v="1"/>
    <n v="1"/>
    <n v="0"/>
    <n v="1"/>
    <n v="3"/>
    <n v="1"/>
    <n v="0"/>
    <n v="5"/>
    <n v="4"/>
    <n v="0"/>
    <n v="40"/>
    <n v="14"/>
    <n v="15"/>
    <n v="0"/>
    <n v="0"/>
    <n v="0"/>
    <n v="0"/>
    <n v="0"/>
    <n v="0"/>
    <n v="0"/>
    <n v="29"/>
    <n v="9"/>
    <n v="9"/>
    <n v="1"/>
  </r>
  <r>
    <s v="08EES0183F"/>
    <n v="1"/>
    <s v="MATUTINO"/>
    <s v="SECUNDARIA ESTATAL 3031 JOSE MARIA LUIS MORA"/>
    <n v="8"/>
    <s v="CHIHUAHUA"/>
    <n v="8"/>
    <s v="CHIHUAHUA"/>
    <n v="32"/>
    <x v="17"/>
    <x v="6"/>
    <n v="1"/>
    <s v="HIDALGO DEL PARRAL"/>
    <s v="CALLE VARA DE SAN JUAN"/>
    <n v="0"/>
    <s v="PÚBLICO"/>
    <x v="1"/>
    <n v="2"/>
    <s v="BÁSICA"/>
    <n v="3"/>
    <x v="1"/>
    <n v="1"/>
    <x v="0"/>
    <n v="0"/>
    <s v="NO APLICA"/>
    <n v="0"/>
    <s v="NO APLICA"/>
    <s v="08FIS0003Z"/>
    <m/>
    <m/>
    <n v="0"/>
    <n v="179"/>
    <n v="162"/>
    <n v="341"/>
    <n v="175"/>
    <n v="162"/>
    <n v="337"/>
    <n v="70"/>
    <n v="51"/>
    <n v="121"/>
    <n v="64"/>
    <n v="60"/>
    <n v="124"/>
    <n v="72"/>
    <n v="61"/>
    <n v="133"/>
    <n v="69"/>
    <n v="53"/>
    <n v="122"/>
    <n v="43"/>
    <n v="63"/>
    <n v="106"/>
    <n v="0"/>
    <n v="0"/>
    <n v="0"/>
    <n v="0"/>
    <n v="0"/>
    <n v="0"/>
    <n v="0"/>
    <n v="0"/>
    <n v="0"/>
    <n v="184"/>
    <n v="177"/>
    <n v="361"/>
    <n v="4"/>
    <n v="4"/>
    <n v="4"/>
    <n v="0"/>
    <n v="0"/>
    <n v="0"/>
    <n v="0"/>
    <n v="12"/>
    <n v="0"/>
    <n v="0"/>
    <n v="0"/>
    <n v="1"/>
    <n v="1"/>
    <n v="0"/>
    <n v="0"/>
    <n v="0"/>
    <n v="5"/>
    <n v="11"/>
    <n v="0"/>
    <n v="0"/>
    <n v="1"/>
    <n v="1"/>
    <n v="0"/>
    <n v="1"/>
    <n v="2"/>
    <n v="4"/>
    <n v="1"/>
    <n v="1"/>
    <n v="6"/>
    <n v="7"/>
    <n v="0"/>
    <n v="42"/>
    <n v="9"/>
    <n v="18"/>
    <n v="0"/>
    <n v="0"/>
    <n v="0"/>
    <n v="0"/>
    <n v="0"/>
    <n v="0"/>
    <n v="0"/>
    <n v="27"/>
    <n v="12"/>
    <n v="12"/>
    <n v="1"/>
  </r>
  <r>
    <s v="08EES0184E"/>
    <n v="1"/>
    <s v="MATUTINO"/>
    <s v="SECUNDARIA ESTATAL 3033 FELIX U. GOMEZ"/>
    <n v="8"/>
    <s v="CHIHUAHUA"/>
    <n v="8"/>
    <s v="CHIHUAHUA"/>
    <n v="1"/>
    <x v="46"/>
    <x v="0"/>
    <n v="1"/>
    <s v="MIGUEL AHUMADA"/>
    <s v="CALLE BRASIL"/>
    <n v="704"/>
    <s v="PÚBLICO"/>
    <x v="1"/>
    <n v="2"/>
    <s v="BÁSICA"/>
    <n v="3"/>
    <x v="1"/>
    <n v="1"/>
    <x v="0"/>
    <n v="0"/>
    <s v="NO APLICA"/>
    <n v="0"/>
    <s v="NO APLICA"/>
    <s v="08FIS0002A"/>
    <m/>
    <m/>
    <n v="0"/>
    <n v="171"/>
    <n v="192"/>
    <n v="363"/>
    <n v="168"/>
    <n v="189"/>
    <n v="357"/>
    <n v="57"/>
    <n v="63"/>
    <n v="120"/>
    <n v="65"/>
    <n v="63"/>
    <n v="128"/>
    <n v="68"/>
    <n v="63"/>
    <n v="131"/>
    <n v="62"/>
    <n v="71"/>
    <n v="133"/>
    <n v="56"/>
    <n v="62"/>
    <n v="118"/>
    <n v="0"/>
    <n v="0"/>
    <n v="0"/>
    <n v="0"/>
    <n v="0"/>
    <n v="0"/>
    <n v="0"/>
    <n v="0"/>
    <n v="0"/>
    <n v="186"/>
    <n v="196"/>
    <n v="382"/>
    <n v="4"/>
    <n v="4"/>
    <n v="4"/>
    <n v="0"/>
    <n v="0"/>
    <n v="0"/>
    <n v="0"/>
    <n v="12"/>
    <n v="1"/>
    <n v="0"/>
    <n v="0"/>
    <n v="0"/>
    <n v="0"/>
    <n v="1"/>
    <n v="0"/>
    <n v="0"/>
    <n v="9"/>
    <n v="6"/>
    <n v="0"/>
    <n v="0"/>
    <n v="2"/>
    <n v="1"/>
    <n v="0"/>
    <n v="0"/>
    <n v="0"/>
    <n v="1"/>
    <n v="1"/>
    <n v="0"/>
    <n v="6"/>
    <n v="7"/>
    <n v="0"/>
    <n v="35"/>
    <n v="13"/>
    <n v="8"/>
    <n v="0"/>
    <n v="0"/>
    <n v="0"/>
    <n v="0"/>
    <n v="0"/>
    <n v="0"/>
    <n v="0"/>
    <n v="21"/>
    <n v="12"/>
    <n v="12"/>
    <n v="1"/>
  </r>
  <r>
    <s v="08EES0185D"/>
    <n v="1"/>
    <s v="MATUTINO"/>
    <s v="SECUNDARIA ESTATAL 3044 MIGUEL JIMENEZ REALIVAZQUEZ"/>
    <n v="8"/>
    <s v="CHIHUAHUA"/>
    <n v="8"/>
    <s v="CHIHUAHUA"/>
    <n v="19"/>
    <x v="2"/>
    <x v="2"/>
    <n v="1"/>
    <s v="CHIHUAHUA"/>
    <s v="CALLE ALONDRA"/>
    <n v="4105"/>
    <s v="PÚBLICO"/>
    <x v="1"/>
    <n v="2"/>
    <s v="BÁSICA"/>
    <n v="3"/>
    <x v="1"/>
    <n v="1"/>
    <x v="0"/>
    <n v="0"/>
    <s v="NO APLICA"/>
    <n v="0"/>
    <s v="NO APLICA"/>
    <s v="08FIS0001B"/>
    <m/>
    <m/>
    <n v="0"/>
    <n v="340"/>
    <n v="268"/>
    <n v="608"/>
    <n v="283"/>
    <n v="236"/>
    <n v="519"/>
    <n v="116"/>
    <n v="87"/>
    <n v="203"/>
    <n v="105"/>
    <n v="105"/>
    <n v="210"/>
    <n v="105"/>
    <n v="105"/>
    <n v="210"/>
    <n v="99"/>
    <n v="98"/>
    <n v="197"/>
    <n v="121"/>
    <n v="82"/>
    <n v="203"/>
    <n v="0"/>
    <n v="0"/>
    <n v="0"/>
    <n v="0"/>
    <n v="0"/>
    <n v="0"/>
    <n v="0"/>
    <n v="0"/>
    <n v="0"/>
    <n v="325"/>
    <n v="285"/>
    <n v="610"/>
    <n v="6"/>
    <n v="6"/>
    <n v="5"/>
    <n v="0"/>
    <n v="0"/>
    <n v="0"/>
    <n v="0"/>
    <n v="17"/>
    <n v="0"/>
    <n v="0"/>
    <n v="0"/>
    <n v="1"/>
    <n v="0"/>
    <n v="1"/>
    <n v="0"/>
    <n v="0"/>
    <n v="7"/>
    <n v="18"/>
    <n v="0"/>
    <n v="0"/>
    <n v="1"/>
    <n v="0"/>
    <n v="1"/>
    <n v="0"/>
    <n v="4"/>
    <n v="4"/>
    <n v="0"/>
    <n v="0"/>
    <n v="5"/>
    <n v="11"/>
    <n v="0"/>
    <n v="53"/>
    <n v="13"/>
    <n v="22"/>
    <n v="0"/>
    <n v="0"/>
    <n v="0"/>
    <n v="0"/>
    <n v="0"/>
    <n v="0"/>
    <n v="0"/>
    <n v="35"/>
    <n v="17"/>
    <n v="16"/>
    <n v="1"/>
  </r>
  <r>
    <s v="08EES0187B"/>
    <n v="1"/>
    <s v="MATUTINO"/>
    <s v="SECUNDARIA ESTATAL 3034 FRANCISCO R. ALMADA"/>
    <n v="8"/>
    <s v="CHIHUAHUA"/>
    <n v="8"/>
    <s v="CHIHUAHUA"/>
    <n v="24"/>
    <x v="50"/>
    <x v="2"/>
    <n v="1"/>
    <s v="SANTA ISABEL"/>
    <s v="AVENIDA CENTENARIO"/>
    <n v="34"/>
    <s v="PÚBLICO"/>
    <x v="1"/>
    <n v="2"/>
    <s v="BÁSICA"/>
    <n v="3"/>
    <x v="1"/>
    <n v="1"/>
    <x v="0"/>
    <n v="0"/>
    <s v="NO APLICA"/>
    <n v="0"/>
    <s v="NO APLICA"/>
    <s v="08FIS0009U"/>
    <m/>
    <m/>
    <n v="0"/>
    <n v="92"/>
    <n v="109"/>
    <n v="201"/>
    <n v="66"/>
    <n v="94"/>
    <n v="160"/>
    <n v="23"/>
    <n v="39"/>
    <n v="62"/>
    <n v="30"/>
    <n v="32"/>
    <n v="62"/>
    <n v="30"/>
    <n v="32"/>
    <n v="62"/>
    <n v="34"/>
    <n v="42"/>
    <n v="76"/>
    <n v="36"/>
    <n v="31"/>
    <n v="67"/>
    <n v="0"/>
    <n v="0"/>
    <n v="0"/>
    <n v="0"/>
    <n v="0"/>
    <n v="0"/>
    <n v="0"/>
    <n v="0"/>
    <n v="0"/>
    <n v="100"/>
    <n v="105"/>
    <n v="205"/>
    <n v="3"/>
    <n v="3"/>
    <n v="3"/>
    <n v="0"/>
    <n v="0"/>
    <n v="0"/>
    <n v="0"/>
    <n v="9"/>
    <n v="0"/>
    <n v="0"/>
    <n v="0"/>
    <n v="1"/>
    <n v="0"/>
    <n v="1"/>
    <n v="0"/>
    <n v="0"/>
    <n v="1"/>
    <n v="9"/>
    <n v="0"/>
    <n v="0"/>
    <n v="1"/>
    <n v="0"/>
    <n v="1"/>
    <n v="0"/>
    <n v="0"/>
    <n v="2"/>
    <n v="0"/>
    <n v="0"/>
    <n v="3"/>
    <n v="7"/>
    <n v="0"/>
    <n v="26"/>
    <n v="3"/>
    <n v="11"/>
    <n v="0"/>
    <n v="0"/>
    <n v="0"/>
    <n v="0"/>
    <n v="0"/>
    <n v="0"/>
    <n v="0"/>
    <n v="14"/>
    <n v="15"/>
    <n v="15"/>
    <n v="1"/>
  </r>
  <r>
    <s v="08EES0192N"/>
    <n v="1"/>
    <s v="MATUTINO"/>
    <s v="SECUNDARIA ESTATAL 3055 FRANCISCA LOZANO OLIVAS"/>
    <n v="8"/>
    <s v="CHIHUAHUA"/>
    <n v="8"/>
    <s v="CHIHUAHUA"/>
    <n v="32"/>
    <x v="17"/>
    <x v="6"/>
    <n v="1"/>
    <s v="HIDALGO DEL PARRAL"/>
    <s v="PROLONGACIĂ“N OJINAGA "/>
    <n v="0"/>
    <s v="PÚBLICO"/>
    <x v="1"/>
    <n v="2"/>
    <s v="BÁSICA"/>
    <n v="3"/>
    <x v="1"/>
    <n v="1"/>
    <x v="0"/>
    <n v="0"/>
    <s v="NO APLICA"/>
    <n v="0"/>
    <s v="NO APLICA"/>
    <s v="08FIS0003Z"/>
    <m/>
    <m/>
    <n v="0"/>
    <n v="319"/>
    <n v="348"/>
    <n v="667"/>
    <n v="319"/>
    <n v="347"/>
    <n v="666"/>
    <n v="102"/>
    <n v="97"/>
    <n v="199"/>
    <n v="115"/>
    <n v="125"/>
    <n v="240"/>
    <n v="115"/>
    <n v="125"/>
    <n v="240"/>
    <n v="108"/>
    <n v="125"/>
    <n v="233"/>
    <n v="103"/>
    <n v="127"/>
    <n v="230"/>
    <n v="0"/>
    <n v="0"/>
    <n v="0"/>
    <n v="0"/>
    <n v="0"/>
    <n v="0"/>
    <n v="0"/>
    <n v="0"/>
    <n v="0"/>
    <n v="326"/>
    <n v="377"/>
    <n v="703"/>
    <n v="5"/>
    <n v="5"/>
    <n v="5"/>
    <n v="0"/>
    <n v="0"/>
    <n v="0"/>
    <n v="0"/>
    <n v="15"/>
    <n v="0"/>
    <n v="0"/>
    <n v="1"/>
    <n v="0"/>
    <n v="1"/>
    <n v="0"/>
    <n v="0"/>
    <n v="0"/>
    <n v="12"/>
    <n v="16"/>
    <n v="0"/>
    <n v="0"/>
    <n v="1"/>
    <n v="0"/>
    <n v="0"/>
    <n v="0"/>
    <n v="2"/>
    <n v="0"/>
    <n v="0"/>
    <n v="0"/>
    <n v="8"/>
    <n v="7"/>
    <n v="0"/>
    <n v="48"/>
    <n v="15"/>
    <n v="16"/>
    <n v="0"/>
    <n v="0"/>
    <n v="0"/>
    <n v="0"/>
    <n v="0"/>
    <n v="0"/>
    <n v="0"/>
    <n v="31"/>
    <n v="14"/>
    <n v="14"/>
    <n v="1"/>
  </r>
  <r>
    <s v="08EES0193M"/>
    <n v="1"/>
    <s v="MATUTINO"/>
    <s v="SECUNDARIA ESTATAL 3042"/>
    <n v="8"/>
    <s v="CHIHUAHUA"/>
    <n v="8"/>
    <s v="CHIHUAHUA"/>
    <n v="37"/>
    <x v="0"/>
    <x v="0"/>
    <n v="1"/>
    <s v="JUĂREZ"/>
    <s v="CALLE PRADERAS DEL SOL"/>
    <n v="0"/>
    <s v="PÚBLICO"/>
    <x v="1"/>
    <n v="2"/>
    <s v="BÁSICA"/>
    <n v="3"/>
    <x v="1"/>
    <n v="1"/>
    <x v="0"/>
    <n v="0"/>
    <s v="NO APLICA"/>
    <n v="0"/>
    <s v="NO APLICA"/>
    <s v="08FIS0002A"/>
    <m/>
    <m/>
    <n v="0"/>
    <n v="489"/>
    <n v="518"/>
    <n v="1007"/>
    <n v="489"/>
    <n v="518"/>
    <n v="1007"/>
    <n v="153"/>
    <n v="174"/>
    <n v="327"/>
    <n v="205"/>
    <n v="191"/>
    <n v="396"/>
    <n v="205"/>
    <n v="193"/>
    <n v="398"/>
    <n v="180"/>
    <n v="175"/>
    <n v="355"/>
    <n v="149"/>
    <n v="159"/>
    <n v="308"/>
    <n v="0"/>
    <n v="0"/>
    <n v="0"/>
    <n v="0"/>
    <n v="0"/>
    <n v="0"/>
    <n v="0"/>
    <n v="0"/>
    <n v="0"/>
    <n v="534"/>
    <n v="527"/>
    <n v="1061"/>
    <n v="9"/>
    <n v="8"/>
    <n v="8"/>
    <n v="0"/>
    <n v="0"/>
    <n v="0"/>
    <n v="0"/>
    <n v="25"/>
    <n v="0"/>
    <n v="0"/>
    <n v="1"/>
    <n v="0"/>
    <n v="1"/>
    <n v="0"/>
    <n v="0"/>
    <n v="0"/>
    <n v="8"/>
    <n v="16"/>
    <n v="0"/>
    <n v="0"/>
    <n v="4"/>
    <n v="1"/>
    <n v="1"/>
    <n v="2"/>
    <n v="2"/>
    <n v="2"/>
    <n v="0"/>
    <n v="4"/>
    <n v="10"/>
    <n v="15"/>
    <n v="0"/>
    <n v="67"/>
    <n v="15"/>
    <n v="25"/>
    <n v="0"/>
    <n v="0"/>
    <n v="0"/>
    <n v="0"/>
    <n v="0"/>
    <n v="0"/>
    <n v="0"/>
    <n v="40"/>
    <n v="28"/>
    <n v="26"/>
    <n v="1"/>
  </r>
  <r>
    <s v="08EES0194L"/>
    <n v="1"/>
    <s v="MATUTINO"/>
    <s v="SECUNDARIA ESTATAL 3038 EMILIANO ZAPATA"/>
    <n v="8"/>
    <s v="CHIHUAHUA"/>
    <n v="8"/>
    <s v="CHIHUAHUA"/>
    <n v="17"/>
    <x v="5"/>
    <x v="5"/>
    <n v="1"/>
    <s v="CUAUHTĂ‰MOC"/>
    <s v="CALLE 4A"/>
    <n v="100"/>
    <s v="PÚBLICO"/>
    <x v="1"/>
    <n v="2"/>
    <s v="BÁSICA"/>
    <n v="3"/>
    <x v="1"/>
    <n v="1"/>
    <x v="0"/>
    <n v="0"/>
    <s v="NO APLICA"/>
    <n v="0"/>
    <s v="NO APLICA"/>
    <s v="08FIS0004Z"/>
    <m/>
    <m/>
    <n v="0"/>
    <n v="298"/>
    <n v="382"/>
    <n v="680"/>
    <n v="273"/>
    <n v="359"/>
    <n v="632"/>
    <n v="87"/>
    <n v="129"/>
    <n v="216"/>
    <n v="114"/>
    <n v="121"/>
    <n v="235"/>
    <n v="114"/>
    <n v="121"/>
    <n v="235"/>
    <n v="105"/>
    <n v="122"/>
    <n v="227"/>
    <n v="106"/>
    <n v="131"/>
    <n v="237"/>
    <n v="0"/>
    <n v="0"/>
    <n v="0"/>
    <n v="0"/>
    <n v="0"/>
    <n v="0"/>
    <n v="0"/>
    <n v="0"/>
    <n v="0"/>
    <n v="325"/>
    <n v="374"/>
    <n v="699"/>
    <n v="5"/>
    <n v="5"/>
    <n v="6"/>
    <n v="0"/>
    <n v="0"/>
    <n v="0"/>
    <n v="0"/>
    <n v="16"/>
    <n v="0"/>
    <n v="0"/>
    <n v="1"/>
    <n v="0"/>
    <n v="0"/>
    <n v="1"/>
    <n v="0"/>
    <n v="0"/>
    <n v="7"/>
    <n v="16"/>
    <n v="0"/>
    <n v="0"/>
    <n v="1"/>
    <n v="1"/>
    <n v="0"/>
    <n v="0"/>
    <n v="0"/>
    <n v="2"/>
    <n v="0"/>
    <n v="0"/>
    <n v="4"/>
    <n v="15"/>
    <n v="0"/>
    <n v="48"/>
    <n v="8"/>
    <n v="19"/>
    <n v="0"/>
    <n v="0"/>
    <n v="0"/>
    <n v="0"/>
    <n v="0"/>
    <n v="0"/>
    <n v="0"/>
    <n v="27"/>
    <n v="17"/>
    <n v="17"/>
    <n v="1"/>
  </r>
  <r>
    <s v="08EES0196J"/>
    <n v="1"/>
    <s v="MATUTINO"/>
    <s v="SECUNDARIA ESTATAL 3054 JAIME TORRES BODET"/>
    <n v="8"/>
    <s v="CHIHUAHUA"/>
    <n v="8"/>
    <s v="CHIHUAHUA"/>
    <n v="62"/>
    <x v="8"/>
    <x v="7"/>
    <n v="41"/>
    <s v="LAS VARAS"/>
    <s v="CALLE LAS VARAS"/>
    <n v="0"/>
    <s v="PÚBLICO"/>
    <x v="1"/>
    <n v="2"/>
    <s v="BÁSICA"/>
    <n v="3"/>
    <x v="1"/>
    <n v="1"/>
    <x v="0"/>
    <n v="0"/>
    <s v="NO APLICA"/>
    <n v="0"/>
    <s v="NO APLICA"/>
    <s v="08FIS0024M"/>
    <m/>
    <m/>
    <n v="0"/>
    <n v="83"/>
    <n v="94"/>
    <n v="177"/>
    <n v="83"/>
    <n v="94"/>
    <n v="177"/>
    <n v="31"/>
    <n v="29"/>
    <n v="60"/>
    <n v="28"/>
    <n v="29"/>
    <n v="57"/>
    <n v="28"/>
    <n v="29"/>
    <n v="57"/>
    <n v="28"/>
    <n v="38"/>
    <n v="66"/>
    <n v="24"/>
    <n v="26"/>
    <n v="50"/>
    <n v="0"/>
    <n v="0"/>
    <n v="0"/>
    <n v="0"/>
    <n v="0"/>
    <n v="0"/>
    <n v="0"/>
    <n v="0"/>
    <n v="0"/>
    <n v="80"/>
    <n v="93"/>
    <n v="173"/>
    <n v="2"/>
    <n v="3"/>
    <n v="2"/>
    <n v="0"/>
    <n v="0"/>
    <n v="0"/>
    <n v="0"/>
    <n v="7"/>
    <n v="0"/>
    <n v="0"/>
    <n v="0"/>
    <n v="1"/>
    <n v="0"/>
    <n v="0"/>
    <n v="0"/>
    <n v="0"/>
    <n v="2"/>
    <n v="6"/>
    <n v="0"/>
    <n v="0"/>
    <n v="2"/>
    <n v="0"/>
    <n v="0"/>
    <n v="0"/>
    <n v="1"/>
    <n v="1"/>
    <n v="0"/>
    <n v="0"/>
    <n v="2"/>
    <n v="6"/>
    <n v="0"/>
    <n v="21"/>
    <n v="5"/>
    <n v="7"/>
    <n v="0"/>
    <n v="0"/>
    <n v="0"/>
    <n v="0"/>
    <n v="0"/>
    <n v="0"/>
    <n v="0"/>
    <n v="12"/>
    <n v="13"/>
    <n v="12"/>
    <n v="1"/>
  </r>
  <r>
    <s v="08EES0197I"/>
    <n v="1"/>
    <s v="MATUTINO"/>
    <s v="SECUNDARIA ESTATAL 3058 MARIA ELISA GRIENSEN ZAMBRANO"/>
    <n v="8"/>
    <s v="CHIHUAHUA"/>
    <n v="8"/>
    <s v="CHIHUAHUA"/>
    <n v="32"/>
    <x v="17"/>
    <x v="6"/>
    <n v="1"/>
    <s v="HIDALGO DEL PARRAL"/>
    <s v="CALLE ALBERTO VAZQUEZ DEL MERCADO"/>
    <n v="0"/>
    <s v="PÚBLICO"/>
    <x v="1"/>
    <n v="2"/>
    <s v="BÁSICA"/>
    <n v="3"/>
    <x v="1"/>
    <n v="1"/>
    <x v="0"/>
    <n v="0"/>
    <s v="NO APLICA"/>
    <n v="0"/>
    <s v="NO APLICA"/>
    <s v="08FIS0003Z"/>
    <m/>
    <m/>
    <n v="0"/>
    <n v="131"/>
    <n v="166"/>
    <n v="297"/>
    <n v="126"/>
    <n v="161"/>
    <n v="287"/>
    <n v="43"/>
    <n v="53"/>
    <n v="96"/>
    <n v="57"/>
    <n v="69"/>
    <n v="126"/>
    <n v="58"/>
    <n v="71"/>
    <n v="129"/>
    <n v="58"/>
    <n v="63"/>
    <n v="121"/>
    <n v="38"/>
    <n v="52"/>
    <n v="90"/>
    <n v="0"/>
    <n v="0"/>
    <n v="0"/>
    <n v="0"/>
    <n v="0"/>
    <n v="0"/>
    <n v="0"/>
    <n v="0"/>
    <n v="0"/>
    <n v="154"/>
    <n v="186"/>
    <n v="340"/>
    <n v="4"/>
    <n v="4"/>
    <n v="4"/>
    <n v="0"/>
    <n v="0"/>
    <n v="0"/>
    <n v="0"/>
    <n v="12"/>
    <n v="0"/>
    <n v="0"/>
    <n v="1"/>
    <n v="0"/>
    <n v="0"/>
    <n v="0"/>
    <n v="0"/>
    <n v="0"/>
    <n v="11"/>
    <n v="8"/>
    <n v="0"/>
    <n v="0"/>
    <n v="1"/>
    <n v="0"/>
    <n v="0"/>
    <n v="0"/>
    <n v="1"/>
    <n v="1"/>
    <n v="0"/>
    <n v="0"/>
    <n v="7"/>
    <n v="6"/>
    <n v="0"/>
    <n v="36"/>
    <n v="13"/>
    <n v="9"/>
    <n v="0"/>
    <n v="0"/>
    <n v="0"/>
    <n v="0"/>
    <n v="0"/>
    <n v="0"/>
    <n v="0"/>
    <n v="22"/>
    <n v="14"/>
    <n v="14"/>
    <n v="1"/>
  </r>
  <r>
    <s v="08EES0198H"/>
    <n v="1"/>
    <s v="MATUTINO"/>
    <s v="SECUNDARIA ESTATAL 3059 PLUTARCO ELIAS CALLES"/>
    <n v="8"/>
    <s v="CHIHUAHUA"/>
    <n v="8"/>
    <s v="CHIHUAHUA"/>
    <n v="19"/>
    <x v="2"/>
    <x v="2"/>
    <n v="1"/>
    <s v="CHIHUAHUA"/>
    <s v="CALLE ALFONSO SOSA VERA"/>
    <n v="0"/>
    <s v="PÚBLICO"/>
    <x v="1"/>
    <n v="2"/>
    <s v="BÁSICA"/>
    <n v="3"/>
    <x v="1"/>
    <n v="1"/>
    <x v="0"/>
    <n v="0"/>
    <s v="NO APLICA"/>
    <n v="0"/>
    <s v="NO APLICA"/>
    <s v="08FIS0001B"/>
    <m/>
    <m/>
    <n v="0"/>
    <n v="263"/>
    <n v="265"/>
    <n v="528"/>
    <n v="181"/>
    <n v="221"/>
    <n v="402"/>
    <n v="100"/>
    <n v="85"/>
    <n v="185"/>
    <n v="104"/>
    <n v="97"/>
    <n v="201"/>
    <n v="105"/>
    <n v="98"/>
    <n v="203"/>
    <n v="99"/>
    <n v="84"/>
    <n v="183"/>
    <n v="70"/>
    <n v="92"/>
    <n v="162"/>
    <n v="0"/>
    <n v="0"/>
    <n v="0"/>
    <n v="0"/>
    <n v="0"/>
    <n v="0"/>
    <n v="0"/>
    <n v="0"/>
    <n v="0"/>
    <n v="274"/>
    <n v="274"/>
    <n v="548"/>
    <n v="6"/>
    <n v="6"/>
    <n v="6"/>
    <n v="0"/>
    <n v="0"/>
    <n v="0"/>
    <n v="0"/>
    <n v="18"/>
    <n v="0"/>
    <n v="0"/>
    <n v="0"/>
    <n v="1"/>
    <n v="0"/>
    <n v="0"/>
    <n v="0"/>
    <n v="0"/>
    <n v="6"/>
    <n v="15"/>
    <n v="0"/>
    <n v="0"/>
    <n v="1"/>
    <n v="1"/>
    <n v="0"/>
    <n v="0"/>
    <n v="2"/>
    <n v="3"/>
    <n v="0"/>
    <n v="0"/>
    <n v="9"/>
    <n v="11"/>
    <n v="0"/>
    <n v="49"/>
    <n v="9"/>
    <n v="19"/>
    <n v="0"/>
    <n v="0"/>
    <n v="0"/>
    <n v="0"/>
    <n v="0"/>
    <n v="0"/>
    <n v="0"/>
    <n v="28"/>
    <n v="37"/>
    <n v="36"/>
    <n v="1"/>
  </r>
  <r>
    <s v="08EES0199G"/>
    <n v="1"/>
    <s v="MATUTINO"/>
    <s v="SECUNDARIA ESTATAL 3060"/>
    <n v="8"/>
    <s v="CHIHUAHUA"/>
    <n v="8"/>
    <s v="CHIHUAHUA"/>
    <n v="19"/>
    <x v="2"/>
    <x v="2"/>
    <n v="1"/>
    <s v="CHIHUAHUA"/>
    <s v="CALLE RODOLFO FIERRO"/>
    <n v="0"/>
    <s v="PÚBLICO"/>
    <x v="1"/>
    <n v="2"/>
    <s v="BÁSICA"/>
    <n v="3"/>
    <x v="1"/>
    <n v="1"/>
    <x v="0"/>
    <n v="0"/>
    <s v="NO APLICA"/>
    <n v="0"/>
    <s v="NO APLICA"/>
    <s v="08FIS0011I"/>
    <m/>
    <m/>
    <n v="0"/>
    <n v="145"/>
    <n v="158"/>
    <n v="303"/>
    <n v="145"/>
    <n v="158"/>
    <n v="303"/>
    <n v="45"/>
    <n v="38"/>
    <n v="83"/>
    <n v="61"/>
    <n v="46"/>
    <n v="107"/>
    <n v="62"/>
    <n v="47"/>
    <n v="109"/>
    <n v="56"/>
    <n v="66"/>
    <n v="122"/>
    <n v="39"/>
    <n v="55"/>
    <n v="94"/>
    <n v="0"/>
    <n v="0"/>
    <n v="0"/>
    <n v="0"/>
    <n v="0"/>
    <n v="0"/>
    <n v="0"/>
    <n v="0"/>
    <n v="0"/>
    <n v="157"/>
    <n v="168"/>
    <n v="325"/>
    <n v="3"/>
    <n v="3"/>
    <n v="3"/>
    <n v="0"/>
    <n v="0"/>
    <n v="0"/>
    <n v="0"/>
    <n v="9"/>
    <n v="0"/>
    <n v="0"/>
    <n v="0"/>
    <n v="1"/>
    <n v="0"/>
    <n v="1"/>
    <n v="0"/>
    <n v="0"/>
    <n v="3"/>
    <n v="10"/>
    <n v="0"/>
    <n v="0"/>
    <n v="1"/>
    <n v="0"/>
    <n v="0"/>
    <n v="1"/>
    <n v="3"/>
    <n v="2"/>
    <n v="0"/>
    <n v="0"/>
    <n v="5"/>
    <n v="4"/>
    <n v="0"/>
    <n v="31"/>
    <n v="7"/>
    <n v="13"/>
    <n v="0"/>
    <n v="0"/>
    <n v="0"/>
    <n v="0"/>
    <n v="0"/>
    <n v="0"/>
    <n v="0"/>
    <n v="20"/>
    <n v="9"/>
    <n v="9"/>
    <n v="1"/>
  </r>
  <r>
    <s v="08EES0200F"/>
    <n v="1"/>
    <s v="MATUTINO"/>
    <s v="SECUNDARIA ESTATAL 3061"/>
    <n v="8"/>
    <s v="CHIHUAHUA"/>
    <n v="8"/>
    <s v="CHIHUAHUA"/>
    <n v="37"/>
    <x v="0"/>
    <x v="0"/>
    <n v="1"/>
    <s v="JUĂREZ"/>
    <s v="CALLE MALLAS"/>
    <n v="7805"/>
    <s v="PÚBLICO"/>
    <x v="1"/>
    <n v="2"/>
    <s v="BÁSICA"/>
    <n v="3"/>
    <x v="1"/>
    <n v="1"/>
    <x v="0"/>
    <n v="0"/>
    <s v="NO APLICA"/>
    <n v="0"/>
    <s v="NO APLICA"/>
    <s v="08FIS0014F"/>
    <m/>
    <m/>
    <n v="0"/>
    <n v="265"/>
    <n v="250"/>
    <n v="515"/>
    <n v="265"/>
    <n v="250"/>
    <n v="515"/>
    <n v="76"/>
    <n v="93"/>
    <n v="169"/>
    <n v="90"/>
    <n v="82"/>
    <n v="172"/>
    <n v="91"/>
    <n v="82"/>
    <n v="173"/>
    <n v="89"/>
    <n v="77"/>
    <n v="166"/>
    <n v="87"/>
    <n v="72"/>
    <n v="159"/>
    <n v="0"/>
    <n v="0"/>
    <n v="0"/>
    <n v="0"/>
    <n v="0"/>
    <n v="0"/>
    <n v="0"/>
    <n v="0"/>
    <n v="0"/>
    <n v="267"/>
    <n v="231"/>
    <n v="498"/>
    <n v="4"/>
    <n v="4"/>
    <n v="4"/>
    <n v="0"/>
    <n v="0"/>
    <n v="0"/>
    <n v="0"/>
    <n v="12"/>
    <n v="0"/>
    <n v="0"/>
    <n v="1"/>
    <n v="0"/>
    <n v="1"/>
    <n v="0"/>
    <n v="0"/>
    <n v="0"/>
    <n v="5"/>
    <n v="11"/>
    <n v="0"/>
    <n v="0"/>
    <n v="1"/>
    <n v="0"/>
    <n v="0"/>
    <n v="0"/>
    <n v="2"/>
    <n v="0"/>
    <n v="0"/>
    <n v="0"/>
    <n v="3"/>
    <n v="10"/>
    <n v="0"/>
    <n v="34"/>
    <n v="8"/>
    <n v="11"/>
    <n v="0"/>
    <n v="0"/>
    <n v="0"/>
    <n v="0"/>
    <n v="0"/>
    <n v="0"/>
    <n v="0"/>
    <n v="19"/>
    <n v="13"/>
    <n v="12"/>
    <n v="1"/>
  </r>
  <r>
    <s v="08EES0201E"/>
    <n v="1"/>
    <s v="MATUTINO"/>
    <s v="SECUNDARIA ESTATAL 3062 CLUB SERTOMA PAQUIME"/>
    <n v="8"/>
    <s v="CHIHUAHUA"/>
    <n v="8"/>
    <s v="CHIHUAHUA"/>
    <n v="50"/>
    <x v="4"/>
    <x v="4"/>
    <n v="1"/>
    <s v="NUEVO CASAS GRANDES"/>
    <s v="AVENIDA PASEO DE LA REFORMA "/>
    <n v="1900"/>
    <s v="PÚBLICO"/>
    <x v="1"/>
    <n v="2"/>
    <s v="BÁSICA"/>
    <n v="3"/>
    <x v="1"/>
    <n v="1"/>
    <x v="0"/>
    <n v="0"/>
    <s v="NO APLICA"/>
    <n v="0"/>
    <s v="NO APLICA"/>
    <s v="08FIS0001B"/>
    <m/>
    <m/>
    <n v="0"/>
    <n v="265"/>
    <n v="240"/>
    <n v="505"/>
    <n v="257"/>
    <n v="236"/>
    <n v="493"/>
    <n v="93"/>
    <n v="75"/>
    <n v="168"/>
    <n v="70"/>
    <n v="74"/>
    <n v="144"/>
    <n v="71"/>
    <n v="76"/>
    <n v="147"/>
    <n v="79"/>
    <n v="80"/>
    <n v="159"/>
    <n v="92"/>
    <n v="75"/>
    <n v="167"/>
    <n v="0"/>
    <n v="0"/>
    <n v="0"/>
    <n v="0"/>
    <n v="0"/>
    <n v="0"/>
    <n v="0"/>
    <n v="0"/>
    <n v="0"/>
    <n v="242"/>
    <n v="231"/>
    <n v="473"/>
    <n v="5"/>
    <n v="5"/>
    <n v="5"/>
    <n v="0"/>
    <n v="0"/>
    <n v="0"/>
    <n v="0"/>
    <n v="15"/>
    <n v="0"/>
    <n v="0"/>
    <n v="1"/>
    <n v="0"/>
    <n v="1"/>
    <n v="0"/>
    <n v="0"/>
    <n v="0"/>
    <n v="9"/>
    <n v="9"/>
    <n v="0"/>
    <n v="0"/>
    <n v="1"/>
    <n v="1"/>
    <n v="0"/>
    <n v="0"/>
    <n v="0"/>
    <n v="3"/>
    <n v="0"/>
    <n v="0"/>
    <n v="10"/>
    <n v="7"/>
    <n v="0"/>
    <n v="42"/>
    <n v="10"/>
    <n v="13"/>
    <n v="0"/>
    <n v="0"/>
    <n v="0"/>
    <n v="0"/>
    <n v="0"/>
    <n v="0"/>
    <n v="0"/>
    <n v="23"/>
    <n v="15"/>
    <n v="15"/>
    <n v="1"/>
  </r>
  <r>
    <s v="08EES0202D"/>
    <n v="1"/>
    <s v="MATUTINO"/>
    <s v="SECUNDARIA ESTATAL 3063"/>
    <n v="8"/>
    <s v="CHIHUAHUA"/>
    <n v="8"/>
    <s v="CHIHUAHUA"/>
    <n v="11"/>
    <x v="22"/>
    <x v="7"/>
    <n v="1"/>
    <s v="SANTA ROSALĂŤA DE CAMARGO"/>
    <s v="CALLE NOVENA"/>
    <n v="600"/>
    <s v="PÚBLICO"/>
    <x v="1"/>
    <n v="2"/>
    <s v="BÁSICA"/>
    <n v="3"/>
    <x v="1"/>
    <n v="1"/>
    <x v="0"/>
    <n v="0"/>
    <s v="NO APLICA"/>
    <n v="0"/>
    <s v="NO APLICA"/>
    <s v="08FIS0024M"/>
    <m/>
    <m/>
    <n v="0"/>
    <n v="284"/>
    <n v="294"/>
    <n v="578"/>
    <n v="284"/>
    <n v="293"/>
    <n v="577"/>
    <n v="99"/>
    <n v="84"/>
    <n v="183"/>
    <n v="106"/>
    <n v="107"/>
    <n v="213"/>
    <n v="106"/>
    <n v="108"/>
    <n v="214"/>
    <n v="77"/>
    <n v="115"/>
    <n v="192"/>
    <n v="103"/>
    <n v="95"/>
    <n v="198"/>
    <n v="0"/>
    <n v="0"/>
    <n v="0"/>
    <n v="0"/>
    <n v="0"/>
    <n v="0"/>
    <n v="0"/>
    <n v="0"/>
    <n v="0"/>
    <n v="286"/>
    <n v="318"/>
    <n v="604"/>
    <n v="6"/>
    <n v="6"/>
    <n v="6"/>
    <n v="0"/>
    <n v="0"/>
    <n v="0"/>
    <n v="0"/>
    <n v="18"/>
    <n v="0"/>
    <n v="0"/>
    <n v="0"/>
    <n v="1"/>
    <n v="0"/>
    <n v="0"/>
    <n v="0"/>
    <n v="0"/>
    <n v="6"/>
    <n v="16"/>
    <n v="0"/>
    <n v="0"/>
    <n v="2"/>
    <n v="1"/>
    <n v="1"/>
    <n v="1"/>
    <n v="2"/>
    <n v="2"/>
    <n v="0"/>
    <n v="0"/>
    <n v="8"/>
    <n v="10"/>
    <n v="0"/>
    <n v="50"/>
    <n v="11"/>
    <n v="20"/>
    <n v="0"/>
    <n v="0"/>
    <n v="0"/>
    <n v="0"/>
    <n v="0"/>
    <n v="0"/>
    <n v="0"/>
    <n v="31"/>
    <n v="23"/>
    <n v="18"/>
    <n v="1"/>
  </r>
  <r>
    <s v="08EES0203C"/>
    <n v="1"/>
    <s v="MATUTINO"/>
    <s v="SECUNDARIA ESTATAL 3064 GUADALUPE VICTORIA"/>
    <n v="8"/>
    <s v="CHIHUAHUA"/>
    <n v="8"/>
    <s v="CHIHUAHUA"/>
    <n v="19"/>
    <x v="2"/>
    <x v="2"/>
    <n v="1"/>
    <s v="CHIHUAHUA"/>
    <s v="CALLE GONZALO DE SANDOVAL"/>
    <n v="3816"/>
    <s v="PÚBLICO"/>
    <x v="1"/>
    <n v="2"/>
    <s v="BÁSICA"/>
    <n v="3"/>
    <x v="1"/>
    <n v="1"/>
    <x v="0"/>
    <n v="0"/>
    <s v="NO APLICA"/>
    <n v="0"/>
    <s v="NO APLICA"/>
    <s v="08FIS0011I"/>
    <m/>
    <m/>
    <n v="0"/>
    <n v="309"/>
    <n v="321"/>
    <n v="630"/>
    <n v="212"/>
    <n v="247"/>
    <n v="459"/>
    <n v="96"/>
    <n v="106"/>
    <n v="202"/>
    <n v="94"/>
    <n v="119"/>
    <n v="213"/>
    <n v="94"/>
    <n v="120"/>
    <n v="214"/>
    <n v="95"/>
    <n v="108"/>
    <n v="203"/>
    <n v="115"/>
    <n v="105"/>
    <n v="220"/>
    <n v="0"/>
    <n v="0"/>
    <n v="0"/>
    <n v="0"/>
    <n v="0"/>
    <n v="0"/>
    <n v="0"/>
    <n v="0"/>
    <n v="0"/>
    <n v="304"/>
    <n v="333"/>
    <n v="637"/>
    <n v="6"/>
    <n v="6"/>
    <n v="6"/>
    <n v="0"/>
    <n v="0"/>
    <n v="0"/>
    <n v="0"/>
    <n v="18"/>
    <n v="0"/>
    <n v="0"/>
    <n v="1"/>
    <n v="0"/>
    <n v="1"/>
    <n v="0"/>
    <n v="0"/>
    <n v="0"/>
    <n v="6"/>
    <n v="20"/>
    <n v="0"/>
    <n v="0"/>
    <n v="2"/>
    <n v="1"/>
    <n v="0"/>
    <n v="1"/>
    <n v="3"/>
    <n v="1"/>
    <n v="0"/>
    <n v="0"/>
    <n v="9"/>
    <n v="10"/>
    <n v="0"/>
    <n v="55"/>
    <n v="11"/>
    <n v="23"/>
    <n v="0"/>
    <n v="0"/>
    <n v="0"/>
    <n v="0"/>
    <n v="0"/>
    <n v="0"/>
    <n v="0"/>
    <n v="34"/>
    <n v="18"/>
    <n v="18"/>
    <n v="1"/>
  </r>
  <r>
    <s v="08EES0204B"/>
    <n v="1"/>
    <s v="MATUTINO"/>
    <s v="SECUNDARIA ESTATAL 3065 DAVID ALFARO SIQUEIROS"/>
    <n v="8"/>
    <s v="CHIHUAHUA"/>
    <n v="8"/>
    <s v="CHIHUAHUA"/>
    <n v="19"/>
    <x v="2"/>
    <x v="2"/>
    <n v="1"/>
    <s v="CHIHUAHUA"/>
    <s v="CALLE JOSE GIL FORTOUL "/>
    <n v="0"/>
    <s v="PÚBLICO"/>
    <x v="1"/>
    <n v="2"/>
    <s v="BÁSICA"/>
    <n v="3"/>
    <x v="1"/>
    <n v="1"/>
    <x v="0"/>
    <n v="0"/>
    <s v="NO APLICA"/>
    <n v="0"/>
    <s v="NO APLICA"/>
    <s v="08FIS0011I"/>
    <m/>
    <m/>
    <n v="0"/>
    <n v="148"/>
    <n v="140"/>
    <n v="288"/>
    <n v="148"/>
    <n v="140"/>
    <n v="288"/>
    <n v="45"/>
    <n v="44"/>
    <n v="89"/>
    <n v="49"/>
    <n v="59"/>
    <n v="108"/>
    <n v="49"/>
    <n v="60"/>
    <n v="109"/>
    <n v="57"/>
    <n v="52"/>
    <n v="109"/>
    <n v="45"/>
    <n v="45"/>
    <n v="90"/>
    <n v="0"/>
    <n v="0"/>
    <n v="0"/>
    <n v="0"/>
    <n v="0"/>
    <n v="0"/>
    <n v="0"/>
    <n v="0"/>
    <n v="0"/>
    <n v="151"/>
    <n v="157"/>
    <n v="308"/>
    <n v="3"/>
    <n v="3"/>
    <n v="3"/>
    <n v="0"/>
    <n v="0"/>
    <n v="0"/>
    <n v="0"/>
    <n v="9"/>
    <n v="0"/>
    <n v="0"/>
    <n v="1"/>
    <n v="0"/>
    <n v="0"/>
    <n v="1"/>
    <n v="0"/>
    <n v="0"/>
    <n v="3"/>
    <n v="9"/>
    <n v="0"/>
    <n v="0"/>
    <n v="1"/>
    <n v="0"/>
    <n v="0"/>
    <n v="0"/>
    <n v="3"/>
    <n v="1"/>
    <n v="0"/>
    <n v="0"/>
    <n v="6"/>
    <n v="4"/>
    <n v="0"/>
    <n v="29"/>
    <n v="7"/>
    <n v="10"/>
    <n v="0"/>
    <n v="0"/>
    <n v="0"/>
    <n v="0"/>
    <n v="0"/>
    <n v="0"/>
    <n v="0"/>
    <n v="17"/>
    <n v="11"/>
    <n v="9"/>
    <n v="1"/>
  </r>
  <r>
    <s v="08EES0205A"/>
    <n v="2"/>
    <s v="VESPERTINO"/>
    <s v="SECUNDARIA ESTATAL 3066 PLUTARCO ELIAS CALLES"/>
    <n v="8"/>
    <s v="CHIHUAHUA"/>
    <n v="8"/>
    <s v="CHIHUAHUA"/>
    <n v="19"/>
    <x v="2"/>
    <x v="2"/>
    <n v="1"/>
    <s v="CHIHUAHUA"/>
    <s v="CALLE ALFONSO SOSA VERA"/>
    <n v="0"/>
    <s v="PÚBLICO"/>
    <x v="1"/>
    <n v="2"/>
    <s v="BÁSICA"/>
    <n v="3"/>
    <x v="1"/>
    <n v="1"/>
    <x v="0"/>
    <n v="0"/>
    <s v="NO APLICA"/>
    <n v="0"/>
    <s v="NO APLICA"/>
    <s v="08FIS0001B"/>
    <m/>
    <m/>
    <n v="0"/>
    <n v="82"/>
    <n v="78"/>
    <n v="160"/>
    <n v="70"/>
    <n v="66"/>
    <n v="136"/>
    <n v="23"/>
    <n v="33"/>
    <n v="56"/>
    <n v="32"/>
    <n v="18"/>
    <n v="50"/>
    <n v="34"/>
    <n v="19"/>
    <n v="53"/>
    <n v="31"/>
    <n v="27"/>
    <n v="58"/>
    <n v="27"/>
    <n v="19"/>
    <n v="46"/>
    <n v="0"/>
    <n v="0"/>
    <n v="0"/>
    <n v="0"/>
    <n v="0"/>
    <n v="0"/>
    <n v="0"/>
    <n v="0"/>
    <n v="0"/>
    <n v="92"/>
    <n v="65"/>
    <n v="157"/>
    <n v="2"/>
    <n v="2"/>
    <n v="2"/>
    <n v="0"/>
    <n v="0"/>
    <n v="0"/>
    <n v="0"/>
    <n v="6"/>
    <n v="0"/>
    <n v="0"/>
    <n v="0"/>
    <n v="1"/>
    <n v="0"/>
    <n v="1"/>
    <n v="0"/>
    <n v="0"/>
    <n v="2"/>
    <n v="6"/>
    <n v="0"/>
    <n v="0"/>
    <n v="2"/>
    <n v="1"/>
    <n v="1"/>
    <n v="1"/>
    <n v="2"/>
    <n v="2"/>
    <n v="0"/>
    <n v="0"/>
    <n v="5"/>
    <n v="4"/>
    <n v="0"/>
    <n v="28"/>
    <n v="7"/>
    <n v="10"/>
    <n v="0"/>
    <n v="0"/>
    <n v="0"/>
    <n v="0"/>
    <n v="0"/>
    <n v="0"/>
    <n v="0"/>
    <n v="17"/>
    <n v="29"/>
    <n v="6"/>
    <n v="1"/>
  </r>
  <r>
    <s v="08EES0206Z"/>
    <n v="2"/>
    <s v="VESPERTINO"/>
    <s v="SECUNDARIA ESTATAL 3067"/>
    <n v="8"/>
    <s v="CHIHUAHUA"/>
    <n v="8"/>
    <s v="CHIHUAHUA"/>
    <n v="37"/>
    <x v="0"/>
    <x v="0"/>
    <n v="1"/>
    <s v="JUĂREZ"/>
    <s v="CALLE PRADERAS DEL SOL"/>
    <n v="0"/>
    <s v="PÚBLICO"/>
    <x v="1"/>
    <n v="2"/>
    <s v="BÁSICA"/>
    <n v="3"/>
    <x v="1"/>
    <n v="1"/>
    <x v="0"/>
    <n v="0"/>
    <s v="NO APLICA"/>
    <n v="0"/>
    <s v="NO APLICA"/>
    <s v="08FIS0002A"/>
    <m/>
    <m/>
    <n v="0"/>
    <n v="471"/>
    <n v="511"/>
    <n v="982"/>
    <n v="454"/>
    <n v="492"/>
    <n v="946"/>
    <n v="163"/>
    <n v="172"/>
    <n v="335"/>
    <n v="171"/>
    <n v="175"/>
    <n v="346"/>
    <n v="175"/>
    <n v="178"/>
    <n v="353"/>
    <n v="156"/>
    <n v="194"/>
    <n v="350"/>
    <n v="164"/>
    <n v="152"/>
    <n v="316"/>
    <n v="0"/>
    <n v="0"/>
    <n v="0"/>
    <n v="0"/>
    <n v="0"/>
    <n v="0"/>
    <n v="0"/>
    <n v="0"/>
    <n v="0"/>
    <n v="495"/>
    <n v="524"/>
    <n v="1019"/>
    <n v="8"/>
    <n v="8"/>
    <n v="8"/>
    <n v="0"/>
    <n v="0"/>
    <n v="0"/>
    <n v="0"/>
    <n v="24"/>
    <n v="1"/>
    <n v="0"/>
    <n v="0"/>
    <n v="0"/>
    <n v="1"/>
    <n v="0"/>
    <n v="0"/>
    <n v="0"/>
    <n v="13"/>
    <n v="16"/>
    <n v="0"/>
    <n v="0"/>
    <n v="5"/>
    <n v="1"/>
    <n v="1"/>
    <n v="2"/>
    <n v="3"/>
    <n v="2"/>
    <n v="0"/>
    <n v="0"/>
    <n v="15"/>
    <n v="10"/>
    <n v="0"/>
    <n v="70"/>
    <n v="23"/>
    <n v="21"/>
    <n v="0"/>
    <n v="0"/>
    <n v="0"/>
    <n v="0"/>
    <n v="0"/>
    <n v="0"/>
    <n v="0"/>
    <n v="44"/>
    <n v="25"/>
    <n v="23"/>
    <n v="1"/>
  </r>
  <r>
    <s v="08PES0004J"/>
    <n v="1"/>
    <s v="MATUTINO"/>
    <s v="SECUNDARIA PARTICULAR SISOGUICHI"/>
    <n v="8"/>
    <s v="CHIHUAHUA"/>
    <n v="8"/>
    <s v="CHIHUAHUA"/>
    <n v="9"/>
    <x v="1"/>
    <x v="1"/>
    <n v="185"/>
    <s v="SISOGUICHI"/>
    <s v="NINGUNO NINGUNO"/>
    <n v="0"/>
    <s v="PRIVADO"/>
    <x v="2"/>
    <n v="2"/>
    <s v="BÁSICA"/>
    <n v="3"/>
    <x v="1"/>
    <n v="1"/>
    <x v="0"/>
    <n v="0"/>
    <s v="NO APLICA"/>
    <n v="0"/>
    <s v="NO APLICA"/>
    <s v="08FIS0004Z"/>
    <m/>
    <s v="08ADG0011N"/>
    <n v="0"/>
    <n v="59"/>
    <n v="75"/>
    <n v="134"/>
    <n v="59"/>
    <n v="75"/>
    <n v="134"/>
    <n v="16"/>
    <n v="25"/>
    <n v="41"/>
    <n v="24"/>
    <n v="24"/>
    <n v="48"/>
    <n v="27"/>
    <n v="24"/>
    <n v="51"/>
    <n v="14"/>
    <n v="24"/>
    <n v="38"/>
    <n v="29"/>
    <n v="23"/>
    <n v="52"/>
    <n v="0"/>
    <n v="0"/>
    <n v="0"/>
    <n v="0"/>
    <n v="0"/>
    <n v="0"/>
    <n v="0"/>
    <n v="0"/>
    <n v="0"/>
    <n v="70"/>
    <n v="71"/>
    <n v="141"/>
    <n v="2"/>
    <n v="2"/>
    <n v="2"/>
    <n v="0"/>
    <n v="0"/>
    <n v="0"/>
    <n v="0"/>
    <n v="6"/>
    <n v="0"/>
    <n v="0"/>
    <n v="1"/>
    <n v="0"/>
    <n v="0"/>
    <n v="0"/>
    <n v="0"/>
    <n v="0"/>
    <n v="1"/>
    <n v="6"/>
    <n v="0"/>
    <n v="0"/>
    <n v="0"/>
    <n v="0"/>
    <n v="0"/>
    <n v="0"/>
    <n v="0"/>
    <n v="1"/>
    <n v="0"/>
    <n v="0"/>
    <n v="0"/>
    <n v="1"/>
    <n v="0"/>
    <n v="10"/>
    <n v="1"/>
    <n v="7"/>
    <n v="0"/>
    <n v="0"/>
    <n v="0"/>
    <n v="0"/>
    <n v="0"/>
    <n v="0"/>
    <n v="0"/>
    <n v="8"/>
    <n v="6"/>
    <n v="6"/>
    <n v="1"/>
  </r>
  <r>
    <s v="08PES0007G"/>
    <n v="1"/>
    <s v="MATUTINO"/>
    <s v="COLEGIO LA ABUNDANCIA"/>
    <n v="8"/>
    <s v="CHIHUAHUA"/>
    <n v="8"/>
    <s v="CHIHUAHUA"/>
    <n v="10"/>
    <x v="20"/>
    <x v="4"/>
    <n v="276"/>
    <s v="COLONIA EL VALLE"/>
    <s v="CALLE PRIMERA"/>
    <n v="0"/>
    <s v="PRIVADO"/>
    <x v="2"/>
    <n v="2"/>
    <s v="BÁSICA"/>
    <n v="3"/>
    <x v="1"/>
    <n v="1"/>
    <x v="0"/>
    <n v="0"/>
    <s v="NO APLICA"/>
    <n v="0"/>
    <s v="NO APLICA"/>
    <s v="08FIS0005Y"/>
    <m/>
    <m/>
    <n v="0"/>
    <n v="10"/>
    <n v="6"/>
    <n v="16"/>
    <n v="10"/>
    <n v="6"/>
    <n v="16"/>
    <n v="1"/>
    <n v="2"/>
    <n v="3"/>
    <n v="2"/>
    <n v="6"/>
    <n v="8"/>
    <n v="2"/>
    <n v="6"/>
    <n v="8"/>
    <n v="3"/>
    <n v="4"/>
    <n v="7"/>
    <n v="4"/>
    <n v="1"/>
    <n v="5"/>
    <n v="0"/>
    <n v="0"/>
    <n v="0"/>
    <n v="0"/>
    <n v="0"/>
    <n v="0"/>
    <n v="0"/>
    <n v="0"/>
    <n v="0"/>
    <n v="9"/>
    <n v="11"/>
    <n v="20"/>
    <n v="1"/>
    <n v="1"/>
    <n v="1"/>
    <n v="0"/>
    <n v="0"/>
    <n v="0"/>
    <n v="0"/>
    <n v="3"/>
    <n v="0"/>
    <n v="1"/>
    <n v="0"/>
    <n v="0"/>
    <n v="0"/>
    <n v="0"/>
    <n v="0"/>
    <n v="0"/>
    <n v="3"/>
    <n v="2"/>
    <n v="0"/>
    <n v="0"/>
    <n v="1"/>
    <n v="0"/>
    <n v="0"/>
    <n v="0"/>
    <n v="0"/>
    <n v="0"/>
    <n v="0"/>
    <n v="1"/>
    <n v="1"/>
    <n v="0"/>
    <n v="0"/>
    <n v="9"/>
    <n v="4"/>
    <n v="4"/>
    <n v="0"/>
    <n v="0"/>
    <n v="0"/>
    <n v="0"/>
    <n v="0"/>
    <n v="0"/>
    <n v="0"/>
    <n v="8"/>
    <n v="6"/>
    <n v="3"/>
    <n v="1"/>
  </r>
  <r>
    <s v="08PES0011T"/>
    <n v="1"/>
    <s v="MATUTINO"/>
    <s v="SECUNDARIA PARTICULAR SAN FELIPE DEL REAL"/>
    <n v="8"/>
    <s v="CHIHUAHUA"/>
    <n v="8"/>
    <s v="CHIHUAHUA"/>
    <n v="19"/>
    <x v="2"/>
    <x v="2"/>
    <n v="1"/>
    <s v="CHIHUAHUA"/>
    <s v="CALLE KENNEDY"/>
    <n v="35"/>
    <s v="PRIVADO"/>
    <x v="2"/>
    <n v="2"/>
    <s v="BÁSICA"/>
    <n v="3"/>
    <x v="1"/>
    <n v="1"/>
    <x v="0"/>
    <n v="0"/>
    <s v="NO APLICA"/>
    <n v="0"/>
    <s v="NO APLICA"/>
    <s v="08FIS0007W"/>
    <m/>
    <s v="08ADG0011N"/>
    <n v="0"/>
    <n v="161"/>
    <n v="188"/>
    <n v="349"/>
    <n v="160"/>
    <n v="188"/>
    <n v="348"/>
    <n v="48"/>
    <n v="56"/>
    <n v="104"/>
    <n v="64"/>
    <n v="59"/>
    <n v="123"/>
    <n v="64"/>
    <n v="59"/>
    <n v="123"/>
    <n v="51"/>
    <n v="66"/>
    <n v="117"/>
    <n v="63"/>
    <n v="66"/>
    <n v="129"/>
    <n v="0"/>
    <n v="0"/>
    <n v="0"/>
    <n v="0"/>
    <n v="0"/>
    <n v="0"/>
    <n v="0"/>
    <n v="0"/>
    <n v="0"/>
    <n v="178"/>
    <n v="191"/>
    <n v="369"/>
    <n v="4"/>
    <n v="4"/>
    <n v="4"/>
    <n v="0"/>
    <n v="0"/>
    <n v="0"/>
    <n v="0"/>
    <n v="12"/>
    <n v="0"/>
    <n v="0"/>
    <n v="0"/>
    <n v="1"/>
    <n v="1"/>
    <n v="0"/>
    <n v="0"/>
    <n v="0"/>
    <n v="3"/>
    <n v="16"/>
    <n v="0"/>
    <n v="0"/>
    <n v="1"/>
    <n v="0"/>
    <n v="4"/>
    <n v="0"/>
    <n v="2"/>
    <n v="0"/>
    <n v="3"/>
    <n v="3"/>
    <n v="5"/>
    <n v="10"/>
    <n v="0"/>
    <n v="49"/>
    <n v="13"/>
    <n v="19"/>
    <n v="0"/>
    <n v="0"/>
    <n v="0"/>
    <n v="0"/>
    <n v="0"/>
    <n v="0"/>
    <n v="0"/>
    <n v="32"/>
    <n v="12"/>
    <n v="12"/>
    <n v="1"/>
  </r>
  <r>
    <s v="08PES0012S"/>
    <n v="1"/>
    <s v="MATUTINO"/>
    <s v="SECUNDARIA PARTICULAR ALVARO OBREGON"/>
    <n v="8"/>
    <s v="CHIHUAHUA"/>
    <n v="8"/>
    <s v="CHIHUAHUA"/>
    <n v="17"/>
    <x v="5"/>
    <x v="5"/>
    <n v="106"/>
    <s v="COLONIA OBREGĂ“N (RUBIO)"/>
    <s v="CALLE KILOMETRO 11 CARRETERA CUAUHTEMOC"/>
    <n v="0"/>
    <s v="PRIVADO"/>
    <x v="2"/>
    <n v="2"/>
    <s v="BÁSICA"/>
    <n v="3"/>
    <x v="1"/>
    <n v="1"/>
    <x v="0"/>
    <n v="0"/>
    <s v="NO APLICA"/>
    <n v="0"/>
    <s v="NO APLICA"/>
    <s v="08FIS0025L"/>
    <m/>
    <s v="08ADG0011N"/>
    <n v="0"/>
    <n v="49"/>
    <n v="54"/>
    <n v="103"/>
    <n v="49"/>
    <n v="54"/>
    <n v="103"/>
    <n v="12"/>
    <n v="19"/>
    <n v="31"/>
    <n v="24"/>
    <n v="23"/>
    <n v="47"/>
    <n v="24"/>
    <n v="23"/>
    <n v="47"/>
    <n v="22"/>
    <n v="17"/>
    <n v="39"/>
    <n v="14"/>
    <n v="18"/>
    <n v="32"/>
    <n v="0"/>
    <n v="0"/>
    <n v="0"/>
    <n v="0"/>
    <n v="0"/>
    <n v="0"/>
    <n v="0"/>
    <n v="0"/>
    <n v="0"/>
    <n v="60"/>
    <n v="58"/>
    <n v="118"/>
    <n v="2"/>
    <n v="2"/>
    <n v="2"/>
    <n v="0"/>
    <n v="0"/>
    <n v="0"/>
    <n v="0"/>
    <n v="6"/>
    <n v="0"/>
    <n v="0"/>
    <n v="0"/>
    <n v="1"/>
    <n v="0"/>
    <n v="0"/>
    <n v="0"/>
    <n v="0"/>
    <n v="2"/>
    <n v="5"/>
    <n v="0"/>
    <n v="0"/>
    <n v="2"/>
    <n v="0"/>
    <n v="0"/>
    <n v="0"/>
    <n v="1"/>
    <n v="0"/>
    <n v="0"/>
    <n v="1"/>
    <n v="0"/>
    <n v="3"/>
    <n v="0"/>
    <n v="15"/>
    <n v="5"/>
    <n v="6"/>
    <n v="0"/>
    <n v="0"/>
    <n v="0"/>
    <n v="0"/>
    <n v="0"/>
    <n v="0"/>
    <n v="0"/>
    <n v="11"/>
    <n v="3"/>
    <n v="3"/>
    <n v="1"/>
  </r>
  <r>
    <s v="08PES0017N"/>
    <n v="1"/>
    <s v="MATUTINO"/>
    <s v="SECUNDARIA DEL MAGISTERIO 8392 TIERRA Y LIBERTAD"/>
    <n v="8"/>
    <s v="CHIHUAHUA"/>
    <n v="8"/>
    <s v="CHIHUAHUA"/>
    <n v="37"/>
    <x v="0"/>
    <x v="0"/>
    <n v="1"/>
    <s v="JUĂREZ"/>
    <s v="CAMINO VIEJO A SAN JOSE"/>
    <n v="0"/>
    <s v="PRIVADO"/>
    <x v="2"/>
    <n v="2"/>
    <s v="BÁSICA"/>
    <n v="3"/>
    <x v="1"/>
    <n v="1"/>
    <x v="0"/>
    <n v="0"/>
    <s v="NO APLICA"/>
    <n v="0"/>
    <s v="NO APLICA"/>
    <s v="08FIS0005Y"/>
    <m/>
    <s v="08ADG0011N"/>
    <n v="0"/>
    <n v="112"/>
    <n v="89"/>
    <n v="201"/>
    <n v="109"/>
    <n v="89"/>
    <n v="198"/>
    <n v="24"/>
    <n v="34"/>
    <n v="58"/>
    <n v="39"/>
    <n v="34"/>
    <n v="73"/>
    <n v="41"/>
    <n v="37"/>
    <n v="78"/>
    <n v="49"/>
    <n v="30"/>
    <n v="79"/>
    <n v="37"/>
    <n v="21"/>
    <n v="58"/>
    <n v="0"/>
    <n v="0"/>
    <n v="0"/>
    <n v="0"/>
    <n v="0"/>
    <n v="0"/>
    <n v="0"/>
    <n v="0"/>
    <n v="0"/>
    <n v="127"/>
    <n v="88"/>
    <n v="215"/>
    <n v="4"/>
    <n v="3"/>
    <n v="3"/>
    <n v="0"/>
    <n v="0"/>
    <n v="0"/>
    <n v="0"/>
    <n v="10"/>
    <n v="0"/>
    <n v="0"/>
    <n v="0"/>
    <n v="1"/>
    <n v="0"/>
    <n v="0"/>
    <n v="0"/>
    <n v="0"/>
    <n v="0"/>
    <n v="14"/>
    <n v="0"/>
    <n v="0"/>
    <n v="0"/>
    <n v="1"/>
    <n v="2"/>
    <n v="0"/>
    <n v="1"/>
    <n v="1"/>
    <n v="0"/>
    <n v="0"/>
    <n v="3"/>
    <n v="9"/>
    <n v="0"/>
    <n v="32"/>
    <n v="3"/>
    <n v="16"/>
    <n v="0"/>
    <n v="0"/>
    <n v="0"/>
    <n v="0"/>
    <n v="0"/>
    <n v="0"/>
    <n v="0"/>
    <n v="19"/>
    <n v="13"/>
    <n v="13"/>
    <n v="1"/>
  </r>
  <r>
    <s v="08PES0019L"/>
    <n v="1"/>
    <s v="MATUTINO"/>
    <s v="COLEGIO LATINO AMERICANO"/>
    <n v="8"/>
    <s v="CHIHUAHUA"/>
    <n v="8"/>
    <s v="CHIHUAHUA"/>
    <n v="37"/>
    <x v="0"/>
    <x v="0"/>
    <n v="1"/>
    <s v="JUĂREZ"/>
    <s v="CALLE PLUTARCO ELIAS S"/>
    <n v="651"/>
    <s v="PRIVADO"/>
    <x v="2"/>
    <n v="2"/>
    <s v="BÁSICA"/>
    <n v="3"/>
    <x v="1"/>
    <n v="1"/>
    <x v="0"/>
    <n v="0"/>
    <s v="NO APLICA"/>
    <n v="0"/>
    <s v="NO APLICA"/>
    <s v="08FIS0005Y"/>
    <m/>
    <s v="08ADG0011N"/>
    <n v="0"/>
    <n v="64"/>
    <n v="84"/>
    <n v="148"/>
    <n v="64"/>
    <n v="84"/>
    <n v="148"/>
    <n v="25"/>
    <n v="33"/>
    <n v="58"/>
    <n v="20"/>
    <n v="22"/>
    <n v="42"/>
    <n v="20"/>
    <n v="22"/>
    <n v="42"/>
    <n v="14"/>
    <n v="24"/>
    <n v="38"/>
    <n v="19"/>
    <n v="25"/>
    <n v="44"/>
    <n v="0"/>
    <n v="0"/>
    <n v="0"/>
    <n v="0"/>
    <n v="0"/>
    <n v="0"/>
    <n v="0"/>
    <n v="0"/>
    <n v="0"/>
    <n v="53"/>
    <n v="71"/>
    <n v="124"/>
    <n v="2"/>
    <n v="2"/>
    <n v="2"/>
    <n v="0"/>
    <n v="0"/>
    <n v="0"/>
    <n v="0"/>
    <n v="6"/>
    <n v="0"/>
    <n v="0"/>
    <n v="1"/>
    <n v="0"/>
    <n v="0"/>
    <n v="0"/>
    <n v="0"/>
    <n v="0"/>
    <n v="0"/>
    <n v="6"/>
    <n v="0"/>
    <n v="0"/>
    <n v="1"/>
    <n v="0"/>
    <n v="2"/>
    <n v="3"/>
    <n v="0"/>
    <n v="1"/>
    <n v="2"/>
    <n v="0"/>
    <n v="6"/>
    <n v="5"/>
    <n v="0"/>
    <n v="27"/>
    <n v="5"/>
    <n v="10"/>
    <n v="0"/>
    <n v="0"/>
    <n v="0"/>
    <n v="0"/>
    <n v="0"/>
    <n v="0"/>
    <n v="0"/>
    <n v="15"/>
    <n v="6"/>
    <n v="6"/>
    <n v="1"/>
  </r>
  <r>
    <s v="08PES0020A"/>
    <n v="1"/>
    <s v="MATUTINO"/>
    <s v="COLEGIO UN MEJOR MAĂ‘ANA"/>
    <n v="8"/>
    <s v="CHIHUAHUA"/>
    <n v="8"/>
    <s v="CHIHUAHUA"/>
    <n v="17"/>
    <x v="5"/>
    <x v="5"/>
    <n v="1"/>
    <s v="CUAUHTĂ‰MOC"/>
    <s v="CALLE PALMERAS"/>
    <n v="5400"/>
    <s v="PRIVADO"/>
    <x v="2"/>
    <n v="2"/>
    <s v="BÁSICA"/>
    <n v="3"/>
    <x v="1"/>
    <n v="1"/>
    <x v="0"/>
    <n v="0"/>
    <s v="NO APLICA"/>
    <n v="0"/>
    <s v="NO APLICA"/>
    <s v="08FIS0004Z"/>
    <m/>
    <m/>
    <n v="0"/>
    <n v="16"/>
    <n v="22"/>
    <n v="38"/>
    <n v="16"/>
    <n v="22"/>
    <n v="38"/>
    <n v="2"/>
    <n v="8"/>
    <n v="10"/>
    <n v="7"/>
    <n v="14"/>
    <n v="21"/>
    <n v="7"/>
    <n v="14"/>
    <n v="21"/>
    <n v="6"/>
    <n v="10"/>
    <n v="16"/>
    <n v="6"/>
    <n v="1"/>
    <n v="7"/>
    <n v="0"/>
    <n v="0"/>
    <n v="0"/>
    <n v="0"/>
    <n v="0"/>
    <n v="0"/>
    <n v="0"/>
    <n v="0"/>
    <n v="0"/>
    <n v="19"/>
    <n v="25"/>
    <n v="44"/>
    <n v="1"/>
    <n v="1"/>
    <n v="1"/>
    <n v="0"/>
    <n v="0"/>
    <n v="0"/>
    <n v="0"/>
    <n v="3"/>
    <n v="0"/>
    <n v="0"/>
    <n v="0"/>
    <n v="1"/>
    <n v="0"/>
    <n v="0"/>
    <n v="0"/>
    <n v="0"/>
    <n v="0"/>
    <n v="1"/>
    <n v="0"/>
    <n v="0"/>
    <n v="1"/>
    <n v="0"/>
    <n v="0"/>
    <n v="0"/>
    <n v="0"/>
    <n v="0"/>
    <n v="0"/>
    <n v="0"/>
    <n v="0"/>
    <n v="0"/>
    <n v="0"/>
    <n v="3"/>
    <n v="1"/>
    <n v="1"/>
    <n v="0"/>
    <n v="0"/>
    <n v="0"/>
    <n v="0"/>
    <n v="0"/>
    <n v="0"/>
    <n v="0"/>
    <n v="2"/>
    <n v="3"/>
    <n v="3"/>
    <n v="1"/>
  </r>
  <r>
    <s v="08PES0022Z"/>
    <n v="1"/>
    <s v="MATUTINO"/>
    <s v="SECUNDARIA PARTICULAR FRAY FELIPE DE JESUS"/>
    <n v="8"/>
    <s v="CHIHUAHUA"/>
    <n v="8"/>
    <s v="CHIHUAHUA"/>
    <n v="50"/>
    <x v="4"/>
    <x v="4"/>
    <n v="1"/>
    <s v="NUEVO CASAS GRANDES"/>
    <s v="CALLE HILARIO CHAVEZ JOYA"/>
    <n v="1803"/>
    <s v="PRIVADO"/>
    <x v="2"/>
    <n v="2"/>
    <s v="BÁSICA"/>
    <n v="3"/>
    <x v="1"/>
    <n v="1"/>
    <x v="0"/>
    <n v="0"/>
    <s v="NO APLICA"/>
    <n v="0"/>
    <s v="NO APLICA"/>
    <s v="08FIS0007W"/>
    <m/>
    <s v="08ADG0011N"/>
    <n v="0"/>
    <n v="77"/>
    <n v="88"/>
    <n v="165"/>
    <n v="77"/>
    <n v="88"/>
    <n v="165"/>
    <n v="22"/>
    <n v="20"/>
    <n v="42"/>
    <n v="18"/>
    <n v="20"/>
    <n v="38"/>
    <n v="18"/>
    <n v="20"/>
    <n v="38"/>
    <n v="23"/>
    <n v="31"/>
    <n v="54"/>
    <n v="29"/>
    <n v="36"/>
    <n v="65"/>
    <n v="0"/>
    <n v="0"/>
    <n v="0"/>
    <n v="0"/>
    <n v="0"/>
    <n v="0"/>
    <n v="0"/>
    <n v="0"/>
    <n v="0"/>
    <n v="70"/>
    <n v="87"/>
    <n v="157"/>
    <n v="2"/>
    <n v="2"/>
    <n v="3"/>
    <n v="0"/>
    <n v="0"/>
    <n v="0"/>
    <n v="0"/>
    <n v="7"/>
    <n v="0"/>
    <n v="0"/>
    <n v="1"/>
    <n v="0"/>
    <n v="0"/>
    <n v="1"/>
    <n v="0"/>
    <n v="0"/>
    <n v="1"/>
    <n v="7"/>
    <n v="0"/>
    <n v="0"/>
    <n v="1"/>
    <n v="0"/>
    <n v="0"/>
    <n v="0"/>
    <n v="0"/>
    <n v="0"/>
    <n v="0"/>
    <n v="0"/>
    <n v="1"/>
    <n v="1"/>
    <n v="0"/>
    <n v="13"/>
    <n v="2"/>
    <n v="7"/>
    <n v="0"/>
    <n v="0"/>
    <n v="0"/>
    <n v="0"/>
    <n v="0"/>
    <n v="0"/>
    <n v="0"/>
    <n v="9"/>
    <n v="7"/>
    <n v="7"/>
    <n v="1"/>
  </r>
  <r>
    <s v="08PES0024X"/>
    <n v="2"/>
    <s v="VESPERTINO"/>
    <s v="COLEGIO S. PARKER GAMWELL"/>
    <n v="8"/>
    <s v="CHIHUAHUA"/>
    <n v="8"/>
    <s v="CHIHUAHUA"/>
    <n v="37"/>
    <x v="0"/>
    <x v="0"/>
    <n v="1"/>
    <s v="JUĂREZ"/>
    <s v="CALLE ASNOS"/>
    <n v="8705"/>
    <s v="PRIVADO"/>
    <x v="2"/>
    <n v="2"/>
    <s v="BÁSICA"/>
    <n v="3"/>
    <x v="1"/>
    <n v="1"/>
    <x v="0"/>
    <n v="0"/>
    <s v="NO APLICA"/>
    <n v="0"/>
    <s v="NO APLICA"/>
    <s v="08FIS0005Y"/>
    <m/>
    <m/>
    <n v="0"/>
    <n v="9"/>
    <n v="6"/>
    <n v="15"/>
    <n v="9"/>
    <n v="6"/>
    <n v="15"/>
    <n v="3"/>
    <n v="1"/>
    <n v="4"/>
    <n v="2"/>
    <n v="3"/>
    <n v="5"/>
    <n v="2"/>
    <n v="3"/>
    <n v="5"/>
    <n v="4"/>
    <n v="1"/>
    <n v="5"/>
    <n v="1"/>
    <n v="4"/>
    <n v="5"/>
    <n v="0"/>
    <n v="0"/>
    <n v="0"/>
    <n v="0"/>
    <n v="0"/>
    <n v="0"/>
    <n v="0"/>
    <n v="0"/>
    <n v="0"/>
    <n v="7"/>
    <n v="8"/>
    <n v="15"/>
    <n v="1"/>
    <n v="1"/>
    <n v="1"/>
    <n v="0"/>
    <n v="0"/>
    <n v="0"/>
    <n v="0"/>
    <n v="3"/>
    <n v="1"/>
    <n v="0"/>
    <n v="0"/>
    <n v="0"/>
    <n v="0"/>
    <n v="0"/>
    <n v="0"/>
    <n v="0"/>
    <n v="4"/>
    <n v="1"/>
    <n v="0"/>
    <n v="0"/>
    <n v="0"/>
    <n v="0"/>
    <n v="0"/>
    <n v="0"/>
    <n v="0"/>
    <n v="0"/>
    <n v="0"/>
    <n v="0"/>
    <n v="0"/>
    <n v="1"/>
    <n v="0"/>
    <n v="7"/>
    <n v="5"/>
    <n v="1"/>
    <n v="0"/>
    <n v="0"/>
    <n v="0"/>
    <n v="0"/>
    <n v="0"/>
    <n v="0"/>
    <n v="0"/>
    <n v="6"/>
    <n v="3"/>
    <n v="3"/>
    <n v="1"/>
  </r>
  <r>
    <s v="08PES0028T"/>
    <n v="1"/>
    <s v="MATUTINO"/>
    <s v="SECUNDARIA PARTICULAR FRANCISCO VILLA"/>
    <n v="8"/>
    <s v="CHIHUAHUA"/>
    <n v="8"/>
    <s v="CHIHUAHUA"/>
    <n v="37"/>
    <x v="0"/>
    <x v="0"/>
    <n v="1"/>
    <s v="JUĂREZ"/>
    <s v="CALLE INSURGENTES ORIENTE"/>
    <n v="766"/>
    <s v="PRIVADO"/>
    <x v="2"/>
    <n v="2"/>
    <s v="BÁSICA"/>
    <n v="3"/>
    <x v="1"/>
    <n v="1"/>
    <x v="0"/>
    <n v="0"/>
    <s v="NO APLICA"/>
    <n v="0"/>
    <s v="NO APLICA"/>
    <s v="08FIS0005Y"/>
    <m/>
    <s v="08ADG0011N"/>
    <n v="0"/>
    <n v="16"/>
    <n v="23"/>
    <n v="39"/>
    <n v="16"/>
    <n v="23"/>
    <n v="39"/>
    <n v="8"/>
    <n v="13"/>
    <n v="21"/>
    <n v="15"/>
    <n v="5"/>
    <n v="20"/>
    <n v="18"/>
    <n v="6"/>
    <n v="24"/>
    <n v="5"/>
    <n v="9"/>
    <n v="14"/>
    <n v="9"/>
    <n v="4"/>
    <n v="13"/>
    <n v="0"/>
    <n v="0"/>
    <n v="0"/>
    <n v="0"/>
    <n v="0"/>
    <n v="0"/>
    <n v="0"/>
    <n v="0"/>
    <n v="0"/>
    <n v="32"/>
    <n v="19"/>
    <n v="51"/>
    <n v="1"/>
    <n v="1"/>
    <n v="1"/>
    <n v="0"/>
    <n v="0"/>
    <n v="0"/>
    <n v="0"/>
    <n v="3"/>
    <n v="0"/>
    <n v="0"/>
    <n v="1"/>
    <n v="0"/>
    <n v="1"/>
    <n v="0"/>
    <n v="0"/>
    <n v="0"/>
    <n v="4"/>
    <n v="3"/>
    <n v="0"/>
    <n v="0"/>
    <n v="1"/>
    <n v="0"/>
    <n v="0"/>
    <n v="0"/>
    <n v="0"/>
    <n v="0"/>
    <n v="0"/>
    <n v="1"/>
    <n v="1"/>
    <n v="3"/>
    <n v="0"/>
    <n v="15"/>
    <n v="5"/>
    <n v="4"/>
    <n v="0"/>
    <n v="0"/>
    <n v="0"/>
    <n v="0"/>
    <n v="0"/>
    <n v="0"/>
    <n v="0"/>
    <n v="9"/>
    <n v="12"/>
    <n v="3"/>
    <n v="1"/>
  </r>
  <r>
    <s v="08PES0034D"/>
    <n v="1"/>
    <s v="MATUTINO"/>
    <s v="SECUNDARIA PARTICULAR MONTESINOS"/>
    <n v="8"/>
    <s v="CHIHUAHUA"/>
    <n v="8"/>
    <s v="CHIHUAHUA"/>
    <n v="37"/>
    <x v="0"/>
    <x v="0"/>
    <n v="1"/>
    <s v="JUĂREZ"/>
    <s v="CALLE ALMOLOYA"/>
    <n v="4010"/>
    <s v="PRIVADO"/>
    <x v="2"/>
    <n v="2"/>
    <s v="BÁSICA"/>
    <n v="3"/>
    <x v="1"/>
    <n v="1"/>
    <x v="0"/>
    <n v="0"/>
    <s v="NO APLICA"/>
    <n v="0"/>
    <s v="NO APLICA"/>
    <s v="08FIS0005Y"/>
    <m/>
    <s v="08ADG0011N"/>
    <n v="0"/>
    <n v="101"/>
    <n v="99"/>
    <n v="200"/>
    <n v="101"/>
    <n v="99"/>
    <n v="200"/>
    <n v="31"/>
    <n v="31"/>
    <n v="62"/>
    <n v="34"/>
    <n v="35"/>
    <n v="69"/>
    <n v="35"/>
    <n v="35"/>
    <n v="70"/>
    <n v="33"/>
    <n v="35"/>
    <n v="68"/>
    <n v="34"/>
    <n v="34"/>
    <n v="68"/>
    <n v="0"/>
    <n v="0"/>
    <n v="0"/>
    <n v="0"/>
    <n v="0"/>
    <n v="0"/>
    <n v="0"/>
    <n v="0"/>
    <n v="0"/>
    <n v="102"/>
    <n v="104"/>
    <n v="206"/>
    <n v="2"/>
    <n v="2"/>
    <n v="2"/>
    <n v="0"/>
    <n v="0"/>
    <n v="0"/>
    <n v="0"/>
    <n v="6"/>
    <n v="0"/>
    <n v="0"/>
    <n v="1"/>
    <n v="0"/>
    <n v="0"/>
    <n v="0"/>
    <n v="0"/>
    <n v="0"/>
    <n v="4"/>
    <n v="5"/>
    <n v="0"/>
    <n v="0"/>
    <n v="1"/>
    <n v="0"/>
    <n v="1"/>
    <n v="0"/>
    <n v="0"/>
    <n v="1"/>
    <n v="0"/>
    <n v="0"/>
    <n v="2"/>
    <n v="3"/>
    <n v="0"/>
    <n v="18"/>
    <n v="6"/>
    <n v="6"/>
    <n v="0"/>
    <n v="0"/>
    <n v="0"/>
    <n v="0"/>
    <n v="0"/>
    <n v="0"/>
    <n v="0"/>
    <n v="12"/>
    <n v="6"/>
    <n v="6"/>
    <n v="1"/>
  </r>
  <r>
    <s v="08PES0041N"/>
    <n v="1"/>
    <s v="MATUTINO"/>
    <s v="BELMONT COLEGIO BILINGĂśE"/>
    <n v="8"/>
    <s v="CHIHUAHUA"/>
    <n v="8"/>
    <s v="CHIHUAHUA"/>
    <n v="19"/>
    <x v="2"/>
    <x v="2"/>
    <n v="1"/>
    <s v="CHIHUAHUA"/>
    <s v="AVENIDA DE LAS TORRES"/>
    <n v="9507"/>
    <s v="PRIVADO"/>
    <x v="2"/>
    <n v="2"/>
    <s v="BÁSICA"/>
    <n v="3"/>
    <x v="1"/>
    <n v="1"/>
    <x v="0"/>
    <n v="0"/>
    <s v="NO APLICA"/>
    <n v="0"/>
    <s v="NO APLICA"/>
    <s v="08FIS0008V"/>
    <m/>
    <m/>
    <n v="0"/>
    <n v="124"/>
    <n v="131"/>
    <n v="255"/>
    <n v="124"/>
    <n v="131"/>
    <n v="255"/>
    <n v="33"/>
    <n v="38"/>
    <n v="71"/>
    <n v="52"/>
    <n v="33"/>
    <n v="85"/>
    <n v="52"/>
    <n v="33"/>
    <n v="85"/>
    <n v="51"/>
    <n v="36"/>
    <n v="87"/>
    <n v="36"/>
    <n v="55"/>
    <n v="91"/>
    <n v="0"/>
    <n v="0"/>
    <n v="0"/>
    <n v="0"/>
    <n v="0"/>
    <n v="0"/>
    <n v="0"/>
    <n v="0"/>
    <n v="0"/>
    <n v="139"/>
    <n v="124"/>
    <n v="263"/>
    <n v="3"/>
    <n v="3"/>
    <n v="3"/>
    <n v="0"/>
    <n v="0"/>
    <n v="0"/>
    <n v="0"/>
    <n v="9"/>
    <n v="0"/>
    <n v="0"/>
    <n v="0"/>
    <n v="1"/>
    <n v="0"/>
    <n v="0"/>
    <n v="0"/>
    <n v="0"/>
    <n v="4"/>
    <n v="6"/>
    <n v="0"/>
    <n v="0"/>
    <n v="1"/>
    <n v="0"/>
    <n v="0"/>
    <n v="0"/>
    <n v="0"/>
    <n v="0"/>
    <n v="2"/>
    <n v="1"/>
    <n v="1"/>
    <n v="7"/>
    <n v="0"/>
    <n v="23"/>
    <n v="7"/>
    <n v="7"/>
    <n v="0"/>
    <n v="0"/>
    <n v="0"/>
    <n v="0"/>
    <n v="0"/>
    <n v="0"/>
    <n v="0"/>
    <n v="14"/>
    <n v="9"/>
    <n v="9"/>
    <n v="1"/>
  </r>
  <r>
    <s v="08PES0043L"/>
    <n v="1"/>
    <s v="MATUTINO"/>
    <s v="SECUNDARIA LYMER VISION ANAPRA"/>
    <n v="8"/>
    <s v="CHIHUAHUA"/>
    <n v="8"/>
    <s v="CHIHUAHUA"/>
    <n v="37"/>
    <x v="0"/>
    <x v="0"/>
    <n v="1"/>
    <s v="JUĂREZ"/>
    <s v="CALLE RĂBANO"/>
    <n v="10727"/>
    <s v="PRIVADO"/>
    <x v="2"/>
    <n v="2"/>
    <s v="BÁSICA"/>
    <n v="3"/>
    <x v="1"/>
    <n v="1"/>
    <x v="0"/>
    <n v="0"/>
    <s v="NO APLICA"/>
    <n v="0"/>
    <s v="NO APLICA"/>
    <s v="08FIS0005Y"/>
    <m/>
    <s v="08ADG0005C"/>
    <n v="0"/>
    <n v="57"/>
    <n v="54"/>
    <n v="111"/>
    <n v="56"/>
    <n v="54"/>
    <n v="110"/>
    <n v="16"/>
    <n v="15"/>
    <n v="31"/>
    <n v="21"/>
    <n v="29"/>
    <n v="50"/>
    <n v="22"/>
    <n v="29"/>
    <n v="51"/>
    <n v="26"/>
    <n v="27"/>
    <n v="53"/>
    <n v="20"/>
    <n v="18"/>
    <n v="38"/>
    <n v="0"/>
    <n v="0"/>
    <n v="0"/>
    <n v="0"/>
    <n v="0"/>
    <n v="0"/>
    <n v="0"/>
    <n v="0"/>
    <n v="0"/>
    <n v="68"/>
    <n v="74"/>
    <n v="142"/>
    <n v="2"/>
    <n v="2"/>
    <n v="1"/>
    <n v="0"/>
    <n v="0"/>
    <n v="0"/>
    <n v="0"/>
    <n v="5"/>
    <n v="0"/>
    <n v="0"/>
    <n v="0"/>
    <n v="1"/>
    <n v="0"/>
    <n v="1"/>
    <n v="0"/>
    <n v="0"/>
    <n v="0"/>
    <n v="2"/>
    <n v="0"/>
    <n v="0"/>
    <n v="0"/>
    <n v="0"/>
    <n v="0"/>
    <n v="0"/>
    <n v="0"/>
    <n v="0"/>
    <n v="1"/>
    <n v="0"/>
    <n v="0"/>
    <n v="0"/>
    <n v="0"/>
    <n v="5"/>
    <n v="1"/>
    <n v="2"/>
    <n v="0"/>
    <n v="0"/>
    <n v="0"/>
    <n v="0"/>
    <n v="0"/>
    <n v="0"/>
    <n v="0"/>
    <n v="3"/>
    <n v="16"/>
    <n v="5"/>
    <n v="1"/>
  </r>
  <r>
    <s v="08PES0046I"/>
    <n v="1"/>
    <s v="MATUTINO"/>
    <s v="COLEGIO BILINGĂśE ĂGUILA DE GUACHOCHI"/>
    <n v="8"/>
    <s v="CHIHUAHUA"/>
    <n v="8"/>
    <s v="CHIHUAHUA"/>
    <n v="27"/>
    <x v="9"/>
    <x v="8"/>
    <n v="3129"/>
    <s v="LA LAJA"/>
    <s v="NINGUNO NINGUNO"/>
    <n v="0"/>
    <s v="PRIVADO"/>
    <x v="2"/>
    <n v="2"/>
    <s v="BÁSICA"/>
    <n v="3"/>
    <x v="1"/>
    <n v="1"/>
    <x v="0"/>
    <n v="0"/>
    <s v="NO APLICA"/>
    <n v="0"/>
    <s v="NO APLICA"/>
    <s v="08FIS0003Z"/>
    <m/>
    <s v="08ADG0006B"/>
    <n v="0"/>
    <n v="19"/>
    <n v="21"/>
    <n v="40"/>
    <n v="19"/>
    <n v="21"/>
    <n v="40"/>
    <n v="6"/>
    <n v="4"/>
    <n v="10"/>
    <n v="5"/>
    <n v="5"/>
    <n v="10"/>
    <n v="5"/>
    <n v="5"/>
    <n v="10"/>
    <n v="9"/>
    <n v="6"/>
    <n v="15"/>
    <n v="3"/>
    <n v="6"/>
    <n v="9"/>
    <n v="0"/>
    <n v="0"/>
    <n v="0"/>
    <n v="0"/>
    <n v="0"/>
    <n v="0"/>
    <n v="0"/>
    <n v="0"/>
    <n v="0"/>
    <n v="17"/>
    <n v="17"/>
    <n v="34"/>
    <n v="1"/>
    <n v="1"/>
    <n v="1"/>
    <n v="0"/>
    <n v="0"/>
    <n v="0"/>
    <n v="0"/>
    <n v="3"/>
    <n v="0"/>
    <n v="0"/>
    <n v="1"/>
    <n v="0"/>
    <n v="0"/>
    <n v="0"/>
    <n v="0"/>
    <n v="0"/>
    <n v="1"/>
    <n v="0"/>
    <n v="0"/>
    <n v="0"/>
    <n v="0"/>
    <n v="0"/>
    <n v="0"/>
    <n v="0"/>
    <n v="0"/>
    <n v="0"/>
    <n v="0"/>
    <n v="0"/>
    <n v="0"/>
    <n v="0"/>
    <n v="0"/>
    <n v="2"/>
    <n v="1"/>
    <n v="0"/>
    <n v="0"/>
    <n v="0"/>
    <n v="0"/>
    <n v="0"/>
    <n v="0"/>
    <n v="0"/>
    <n v="0"/>
    <n v="1"/>
    <n v="3"/>
    <n v="3"/>
    <n v="1"/>
  </r>
  <r>
    <s v="08PES0048G"/>
    <n v="1"/>
    <s v="MATUTINO"/>
    <s v="COLEGIO REGIONAL DE MĂ‰XICO, UNIDAD AEROPUERTO"/>
    <n v="8"/>
    <s v="CHIHUAHUA"/>
    <n v="8"/>
    <s v="CHIHUAHUA"/>
    <n v="37"/>
    <x v="0"/>
    <x v="0"/>
    <n v="1"/>
    <s v="JUĂREZ"/>
    <s v="CALLE NUEVO LEON"/>
    <n v="6930"/>
    <s v="PRIVADO"/>
    <x v="2"/>
    <n v="2"/>
    <s v="BÁSICA"/>
    <n v="3"/>
    <x v="1"/>
    <n v="1"/>
    <x v="0"/>
    <n v="0"/>
    <s v="NO APLICA"/>
    <n v="0"/>
    <s v="NO APLICA"/>
    <s v="08FIS0005Y"/>
    <m/>
    <m/>
    <n v="0"/>
    <n v="28"/>
    <n v="21"/>
    <n v="49"/>
    <n v="28"/>
    <n v="21"/>
    <n v="49"/>
    <n v="9"/>
    <n v="6"/>
    <n v="15"/>
    <n v="13"/>
    <n v="9"/>
    <n v="22"/>
    <n v="14"/>
    <n v="9"/>
    <n v="23"/>
    <n v="12"/>
    <n v="9"/>
    <n v="21"/>
    <n v="12"/>
    <n v="10"/>
    <n v="22"/>
    <n v="0"/>
    <n v="0"/>
    <n v="0"/>
    <n v="0"/>
    <n v="0"/>
    <n v="0"/>
    <n v="0"/>
    <n v="0"/>
    <n v="0"/>
    <n v="38"/>
    <n v="28"/>
    <n v="66"/>
    <n v="1"/>
    <n v="1"/>
    <n v="1"/>
    <n v="0"/>
    <n v="0"/>
    <n v="0"/>
    <n v="0"/>
    <n v="3"/>
    <n v="0"/>
    <n v="0"/>
    <n v="0"/>
    <n v="1"/>
    <n v="0"/>
    <n v="0"/>
    <n v="0"/>
    <n v="0"/>
    <n v="0"/>
    <n v="2"/>
    <n v="0"/>
    <n v="0"/>
    <n v="0"/>
    <n v="1"/>
    <n v="0"/>
    <n v="0"/>
    <n v="1"/>
    <n v="0"/>
    <n v="1"/>
    <n v="0"/>
    <n v="0"/>
    <n v="0"/>
    <n v="0"/>
    <n v="6"/>
    <n v="2"/>
    <n v="3"/>
    <n v="0"/>
    <n v="0"/>
    <n v="0"/>
    <n v="0"/>
    <n v="0"/>
    <n v="0"/>
    <n v="0"/>
    <n v="5"/>
    <n v="3"/>
    <n v="3"/>
    <n v="1"/>
  </r>
  <r>
    <s v="08PES0049F"/>
    <n v="1"/>
    <s v="MATUTINO"/>
    <s v="COLEGIO REGIONAL DE MĂ‰XICO, UNIDAD JUĂREZ ZARAGOZA"/>
    <n v="8"/>
    <s v="CHIHUAHUA"/>
    <n v="8"/>
    <s v="CHIHUAHUA"/>
    <n v="37"/>
    <x v="0"/>
    <x v="0"/>
    <n v="1"/>
    <s v="JUĂREZ"/>
    <s v="CALLE RAMIRO VEGA VALDEZ"/>
    <n v="860"/>
    <s v="PRIVADO"/>
    <x v="2"/>
    <n v="2"/>
    <s v="BÁSICA"/>
    <n v="3"/>
    <x v="1"/>
    <n v="1"/>
    <x v="0"/>
    <n v="0"/>
    <s v="NO APLICA"/>
    <n v="0"/>
    <s v="NO APLICA"/>
    <s v="08FIS0005Y"/>
    <m/>
    <m/>
    <n v="0"/>
    <n v="46"/>
    <n v="65"/>
    <n v="111"/>
    <n v="46"/>
    <n v="65"/>
    <n v="111"/>
    <n v="15"/>
    <n v="16"/>
    <n v="31"/>
    <n v="17"/>
    <n v="15"/>
    <n v="32"/>
    <n v="18"/>
    <n v="15"/>
    <n v="33"/>
    <n v="11"/>
    <n v="21"/>
    <n v="32"/>
    <n v="15"/>
    <n v="19"/>
    <n v="34"/>
    <n v="0"/>
    <n v="0"/>
    <n v="0"/>
    <n v="0"/>
    <n v="0"/>
    <n v="0"/>
    <n v="0"/>
    <n v="0"/>
    <n v="0"/>
    <n v="44"/>
    <n v="55"/>
    <n v="99"/>
    <n v="1"/>
    <n v="1"/>
    <n v="1"/>
    <n v="0"/>
    <n v="0"/>
    <n v="0"/>
    <n v="0"/>
    <n v="3"/>
    <n v="0"/>
    <n v="0"/>
    <n v="0"/>
    <n v="1"/>
    <n v="0"/>
    <n v="0"/>
    <n v="0"/>
    <n v="0"/>
    <n v="0"/>
    <n v="4"/>
    <n v="0"/>
    <n v="0"/>
    <n v="0"/>
    <n v="0"/>
    <n v="0"/>
    <n v="1"/>
    <n v="0"/>
    <n v="1"/>
    <n v="0"/>
    <n v="0"/>
    <n v="0"/>
    <n v="2"/>
    <n v="0"/>
    <n v="9"/>
    <n v="0"/>
    <n v="6"/>
    <n v="0"/>
    <n v="0"/>
    <n v="0"/>
    <n v="0"/>
    <n v="0"/>
    <n v="0"/>
    <n v="0"/>
    <n v="6"/>
    <n v="3"/>
    <n v="3"/>
    <n v="1"/>
  </r>
  <r>
    <s v="08PES0052T"/>
    <n v="1"/>
    <s v="MATUTINO"/>
    <s v="COLEGIO RIBERAS"/>
    <n v="8"/>
    <s v="CHIHUAHUA"/>
    <n v="8"/>
    <s v="CHIHUAHUA"/>
    <n v="19"/>
    <x v="2"/>
    <x v="2"/>
    <n v="1"/>
    <s v="CHIHUAHUA"/>
    <s v="AVENIDA RIO URUGUAY"/>
    <n v="1400"/>
    <s v="PRIVADO"/>
    <x v="2"/>
    <n v="2"/>
    <s v="BÁSICA"/>
    <n v="3"/>
    <x v="1"/>
    <n v="1"/>
    <x v="0"/>
    <n v="0"/>
    <s v="NO APLICA"/>
    <n v="0"/>
    <s v="NO APLICA"/>
    <s v="08FIS0007W"/>
    <m/>
    <m/>
    <n v="0"/>
    <n v="85"/>
    <n v="83"/>
    <n v="168"/>
    <n v="85"/>
    <n v="83"/>
    <n v="168"/>
    <n v="29"/>
    <n v="23"/>
    <n v="52"/>
    <n v="31"/>
    <n v="30"/>
    <n v="61"/>
    <n v="31"/>
    <n v="30"/>
    <n v="61"/>
    <n v="27"/>
    <n v="34"/>
    <n v="61"/>
    <n v="30"/>
    <n v="27"/>
    <n v="57"/>
    <n v="0"/>
    <n v="0"/>
    <n v="0"/>
    <n v="0"/>
    <n v="0"/>
    <n v="0"/>
    <n v="0"/>
    <n v="0"/>
    <n v="0"/>
    <n v="88"/>
    <n v="91"/>
    <n v="179"/>
    <n v="2"/>
    <n v="2"/>
    <n v="2"/>
    <n v="0"/>
    <n v="0"/>
    <n v="0"/>
    <n v="0"/>
    <n v="6"/>
    <n v="0"/>
    <n v="0"/>
    <n v="0"/>
    <n v="1"/>
    <n v="0"/>
    <n v="0"/>
    <n v="0"/>
    <n v="0"/>
    <n v="3"/>
    <n v="3"/>
    <n v="0"/>
    <n v="1"/>
    <n v="0"/>
    <n v="1"/>
    <n v="0"/>
    <n v="0"/>
    <n v="1"/>
    <n v="0"/>
    <n v="0"/>
    <n v="1"/>
    <n v="0"/>
    <n v="1"/>
    <n v="0"/>
    <n v="12"/>
    <n v="4"/>
    <n v="5"/>
    <n v="0"/>
    <n v="0"/>
    <n v="0"/>
    <n v="0"/>
    <n v="0"/>
    <n v="0"/>
    <n v="0"/>
    <n v="9"/>
    <n v="12"/>
    <n v="6"/>
    <n v="1"/>
  </r>
  <r>
    <s v="08PES0053S"/>
    <n v="1"/>
    <s v="MATUTINO"/>
    <s v="COLEGIO BILINGĂśE GESTALT OJINAGA"/>
    <n v="8"/>
    <s v="CHIHUAHUA"/>
    <n v="8"/>
    <s v="CHIHUAHUA"/>
    <n v="52"/>
    <x v="37"/>
    <x v="10"/>
    <n v="1"/>
    <s v="MANUEL OJINAGA"/>
    <s v="AVENIDA NIĂ‘OS HĂ‰ROES"/>
    <n v="902"/>
    <s v="PRIVADO"/>
    <x v="2"/>
    <n v="2"/>
    <s v="BÁSICA"/>
    <n v="3"/>
    <x v="1"/>
    <n v="1"/>
    <x v="0"/>
    <n v="0"/>
    <s v="NO APLICA"/>
    <n v="0"/>
    <s v="NO APLICA"/>
    <s v="08FIS0011I"/>
    <m/>
    <s v="08ADG0056J"/>
    <n v="0"/>
    <n v="28"/>
    <n v="27"/>
    <n v="55"/>
    <n v="28"/>
    <n v="27"/>
    <n v="55"/>
    <n v="7"/>
    <n v="5"/>
    <n v="12"/>
    <n v="4"/>
    <n v="7"/>
    <n v="11"/>
    <n v="4"/>
    <n v="8"/>
    <n v="12"/>
    <n v="8"/>
    <n v="12"/>
    <n v="20"/>
    <n v="13"/>
    <n v="3"/>
    <n v="16"/>
    <n v="0"/>
    <n v="0"/>
    <n v="0"/>
    <n v="0"/>
    <n v="0"/>
    <n v="0"/>
    <n v="0"/>
    <n v="0"/>
    <n v="0"/>
    <n v="25"/>
    <n v="23"/>
    <n v="48"/>
    <n v="1"/>
    <n v="1"/>
    <n v="1"/>
    <n v="0"/>
    <n v="0"/>
    <n v="0"/>
    <n v="0"/>
    <n v="3"/>
    <n v="0"/>
    <n v="0"/>
    <n v="0"/>
    <n v="1"/>
    <n v="0"/>
    <n v="0"/>
    <n v="0"/>
    <n v="0"/>
    <n v="3"/>
    <n v="3"/>
    <n v="0"/>
    <n v="0"/>
    <n v="1"/>
    <n v="0"/>
    <n v="0"/>
    <n v="0"/>
    <n v="0"/>
    <n v="0"/>
    <n v="0"/>
    <n v="1"/>
    <n v="0"/>
    <n v="0"/>
    <n v="0"/>
    <n v="9"/>
    <n v="4"/>
    <n v="4"/>
    <n v="0"/>
    <n v="0"/>
    <n v="0"/>
    <n v="0"/>
    <n v="0"/>
    <n v="0"/>
    <n v="0"/>
    <n v="8"/>
    <n v="3"/>
    <n v="3"/>
    <n v="1"/>
  </r>
  <r>
    <s v="08PES0054R"/>
    <n v="1"/>
    <s v="MATUTINO"/>
    <s v="SECUNDARIA PARTICULAR LUIS URIAS BELDERRAIN"/>
    <n v="8"/>
    <s v="CHIHUAHUA"/>
    <n v="8"/>
    <s v="CHIHUAHUA"/>
    <n v="37"/>
    <x v="0"/>
    <x v="0"/>
    <n v="1"/>
    <s v="JUĂREZ"/>
    <s v="CALLE JOAQUIN TERRAZAS"/>
    <n v="320"/>
    <s v="PRIVADO"/>
    <x v="2"/>
    <n v="2"/>
    <s v="BÁSICA"/>
    <n v="3"/>
    <x v="1"/>
    <n v="1"/>
    <x v="0"/>
    <n v="0"/>
    <s v="NO APLICA"/>
    <n v="0"/>
    <s v="NO APLICA"/>
    <s v="08FIS0005Y"/>
    <m/>
    <s v="08ADG0011N"/>
    <n v="0"/>
    <n v="19"/>
    <n v="12"/>
    <n v="31"/>
    <n v="19"/>
    <n v="12"/>
    <n v="31"/>
    <n v="1"/>
    <n v="4"/>
    <n v="5"/>
    <n v="5"/>
    <n v="4"/>
    <n v="9"/>
    <n v="6"/>
    <n v="4"/>
    <n v="10"/>
    <n v="10"/>
    <n v="6"/>
    <n v="16"/>
    <n v="7"/>
    <n v="1"/>
    <n v="8"/>
    <n v="0"/>
    <n v="0"/>
    <n v="0"/>
    <n v="0"/>
    <n v="0"/>
    <n v="0"/>
    <n v="0"/>
    <n v="0"/>
    <n v="0"/>
    <n v="23"/>
    <n v="11"/>
    <n v="34"/>
    <n v="1"/>
    <n v="1"/>
    <n v="1"/>
    <n v="0"/>
    <n v="0"/>
    <n v="0"/>
    <n v="0"/>
    <n v="3"/>
    <n v="0"/>
    <n v="0"/>
    <n v="0"/>
    <n v="1"/>
    <n v="0"/>
    <n v="0"/>
    <n v="0"/>
    <n v="0"/>
    <n v="1"/>
    <n v="6"/>
    <n v="0"/>
    <n v="0"/>
    <n v="0"/>
    <n v="0"/>
    <n v="0"/>
    <n v="0"/>
    <n v="0"/>
    <n v="0"/>
    <n v="0"/>
    <n v="0"/>
    <n v="0"/>
    <n v="3"/>
    <n v="0"/>
    <n v="11"/>
    <n v="1"/>
    <n v="6"/>
    <n v="0"/>
    <n v="0"/>
    <n v="0"/>
    <n v="0"/>
    <n v="0"/>
    <n v="0"/>
    <n v="0"/>
    <n v="7"/>
    <n v="6"/>
    <n v="3"/>
    <n v="1"/>
  </r>
  <r>
    <s v="08PES0055Q"/>
    <n v="1"/>
    <s v="MATUTINO"/>
    <s v="HIGHPOINT INTERNATIONAL SCHOOL CHIHUAHUA"/>
    <n v="8"/>
    <s v="CHIHUAHUA"/>
    <n v="8"/>
    <s v="CHIHUAHUA"/>
    <n v="19"/>
    <x v="2"/>
    <x v="2"/>
    <n v="1"/>
    <s v="CHIHUAHUA"/>
    <s v="CALLE HEROICO COLEGIO MILITAR"/>
    <n v="4700"/>
    <s v="PRIVADO"/>
    <x v="2"/>
    <n v="2"/>
    <s v="BÁSICA"/>
    <n v="3"/>
    <x v="1"/>
    <n v="1"/>
    <x v="0"/>
    <n v="0"/>
    <s v="NO APLICA"/>
    <n v="0"/>
    <s v="NO APLICA"/>
    <s v="08FIS0106W"/>
    <s v="08FJE0001O"/>
    <s v="08ADG0046C"/>
    <n v="0"/>
    <n v="261"/>
    <n v="255"/>
    <n v="516"/>
    <n v="261"/>
    <n v="255"/>
    <n v="516"/>
    <n v="94"/>
    <n v="79"/>
    <n v="173"/>
    <n v="89"/>
    <n v="88"/>
    <n v="177"/>
    <n v="89"/>
    <n v="88"/>
    <n v="177"/>
    <n v="83"/>
    <n v="97"/>
    <n v="180"/>
    <n v="86"/>
    <n v="74"/>
    <n v="160"/>
    <n v="0"/>
    <n v="0"/>
    <n v="0"/>
    <n v="0"/>
    <n v="0"/>
    <n v="0"/>
    <n v="0"/>
    <n v="0"/>
    <n v="0"/>
    <n v="258"/>
    <n v="259"/>
    <n v="517"/>
    <n v="7"/>
    <n v="6"/>
    <n v="6"/>
    <n v="0"/>
    <n v="0"/>
    <n v="0"/>
    <n v="0"/>
    <n v="19"/>
    <n v="0"/>
    <n v="0"/>
    <n v="0"/>
    <n v="1"/>
    <n v="0"/>
    <n v="0"/>
    <n v="0"/>
    <n v="0"/>
    <n v="5"/>
    <n v="32"/>
    <n v="0"/>
    <n v="0"/>
    <n v="4"/>
    <n v="0"/>
    <n v="1"/>
    <n v="0"/>
    <n v="3"/>
    <n v="1"/>
    <n v="0"/>
    <n v="0"/>
    <n v="15"/>
    <n v="22"/>
    <n v="0"/>
    <n v="84"/>
    <n v="13"/>
    <n v="33"/>
    <n v="0"/>
    <n v="0"/>
    <n v="0"/>
    <n v="0"/>
    <n v="0"/>
    <n v="0"/>
    <n v="0"/>
    <n v="46"/>
    <n v="19"/>
    <n v="19"/>
    <n v="1"/>
  </r>
  <r>
    <s v="08PES0056P"/>
    <n v="1"/>
    <s v="MATUTINO"/>
    <s v="COLEGIO MĂ‰XICO EUROPEO LOIRE"/>
    <n v="8"/>
    <s v="CHIHUAHUA"/>
    <n v="8"/>
    <s v="CHIHUAHUA"/>
    <n v="37"/>
    <x v="0"/>
    <x v="0"/>
    <n v="1"/>
    <s v="JUĂREZ"/>
    <s v="CALLE VALENTĂŤN FUENTES"/>
    <n v="1194"/>
    <s v="PRIVADO"/>
    <x v="2"/>
    <n v="2"/>
    <s v="BÁSICA"/>
    <n v="3"/>
    <x v="1"/>
    <n v="1"/>
    <x v="0"/>
    <n v="0"/>
    <s v="NO APLICA"/>
    <n v="0"/>
    <s v="NO APLICA"/>
    <s v="08FIS0005Y"/>
    <m/>
    <m/>
    <n v="0"/>
    <n v="3"/>
    <n v="3"/>
    <n v="6"/>
    <n v="3"/>
    <n v="3"/>
    <n v="6"/>
    <n v="1"/>
    <n v="1"/>
    <n v="2"/>
    <n v="10"/>
    <n v="1"/>
    <n v="11"/>
    <n v="10"/>
    <n v="1"/>
    <n v="11"/>
    <n v="1"/>
    <n v="1"/>
    <n v="2"/>
    <n v="0"/>
    <n v="1"/>
    <n v="1"/>
    <n v="0"/>
    <n v="0"/>
    <n v="0"/>
    <n v="0"/>
    <n v="0"/>
    <n v="0"/>
    <n v="0"/>
    <n v="0"/>
    <n v="0"/>
    <n v="11"/>
    <n v="3"/>
    <n v="14"/>
    <n v="1"/>
    <n v="1"/>
    <n v="1"/>
    <n v="0"/>
    <n v="0"/>
    <n v="0"/>
    <n v="0"/>
    <n v="3"/>
    <n v="0"/>
    <n v="0"/>
    <n v="0"/>
    <n v="1"/>
    <n v="0"/>
    <n v="0"/>
    <n v="0"/>
    <n v="0"/>
    <n v="2"/>
    <n v="0"/>
    <n v="0"/>
    <n v="0"/>
    <n v="0"/>
    <n v="0"/>
    <n v="0"/>
    <n v="0"/>
    <n v="0"/>
    <n v="0"/>
    <n v="1"/>
    <n v="0"/>
    <n v="0"/>
    <n v="0"/>
    <n v="0"/>
    <n v="4"/>
    <n v="3"/>
    <n v="0"/>
    <n v="0"/>
    <n v="0"/>
    <n v="0"/>
    <n v="0"/>
    <n v="0"/>
    <n v="0"/>
    <n v="0"/>
    <n v="3"/>
    <n v="3"/>
    <n v="3"/>
    <n v="1"/>
  </r>
  <r>
    <s v="08PES0057O"/>
    <n v="1"/>
    <s v="MATUTINO"/>
    <s v="COLEGIO BUHSAB"/>
    <n v="8"/>
    <s v="CHIHUAHUA"/>
    <n v="8"/>
    <s v="CHIHUAHUA"/>
    <n v="37"/>
    <x v="0"/>
    <x v="0"/>
    <n v="1"/>
    <s v="JUĂREZ"/>
    <s v="CALLE CAMINO VIEJO A SAN JOSĂ‰"/>
    <n v="11045"/>
    <s v="PRIVADO"/>
    <x v="2"/>
    <n v="2"/>
    <s v="BÁSICA"/>
    <n v="3"/>
    <x v="1"/>
    <n v="1"/>
    <x v="0"/>
    <n v="0"/>
    <s v="NO APLICA"/>
    <n v="0"/>
    <s v="NO APLICA"/>
    <s v="08FIS0005Y"/>
    <m/>
    <m/>
    <n v="0"/>
    <n v="13"/>
    <n v="20"/>
    <n v="33"/>
    <n v="13"/>
    <n v="20"/>
    <n v="33"/>
    <n v="3"/>
    <n v="6"/>
    <n v="9"/>
    <n v="7"/>
    <n v="15"/>
    <n v="22"/>
    <n v="7"/>
    <n v="15"/>
    <n v="22"/>
    <n v="9"/>
    <n v="8"/>
    <n v="17"/>
    <n v="5"/>
    <n v="8"/>
    <n v="13"/>
    <n v="0"/>
    <n v="0"/>
    <n v="0"/>
    <n v="0"/>
    <n v="0"/>
    <n v="0"/>
    <n v="0"/>
    <n v="0"/>
    <n v="0"/>
    <n v="21"/>
    <n v="31"/>
    <n v="52"/>
    <n v="1"/>
    <n v="1"/>
    <n v="1"/>
    <n v="0"/>
    <n v="0"/>
    <n v="0"/>
    <n v="0"/>
    <n v="3"/>
    <n v="0"/>
    <n v="0"/>
    <n v="0"/>
    <n v="1"/>
    <n v="0"/>
    <n v="0"/>
    <n v="0"/>
    <n v="0"/>
    <n v="1"/>
    <n v="2"/>
    <n v="0"/>
    <n v="0"/>
    <n v="1"/>
    <n v="0"/>
    <n v="0"/>
    <n v="0"/>
    <n v="0"/>
    <n v="0"/>
    <n v="1"/>
    <n v="1"/>
    <n v="0"/>
    <n v="1"/>
    <n v="0"/>
    <n v="8"/>
    <n v="3"/>
    <n v="3"/>
    <n v="0"/>
    <n v="0"/>
    <n v="0"/>
    <n v="0"/>
    <n v="0"/>
    <n v="0"/>
    <n v="0"/>
    <n v="6"/>
    <n v="6"/>
    <n v="6"/>
    <n v="1"/>
  </r>
  <r>
    <s v="08PES0058N"/>
    <n v="1"/>
    <s v="MATUTINO"/>
    <s v="COLEGIO NACIONAL CUMBRES"/>
    <n v="8"/>
    <s v="CHIHUAHUA"/>
    <n v="8"/>
    <s v="CHIHUAHUA"/>
    <n v="50"/>
    <x v="4"/>
    <x v="4"/>
    <n v="1"/>
    <s v="NUEVO CASAS GRANDES"/>
    <s v="CALLE AQUILES SERDĂN"/>
    <n v="400"/>
    <s v="PRIVADO"/>
    <x v="2"/>
    <n v="2"/>
    <s v="BÁSICA"/>
    <n v="3"/>
    <x v="1"/>
    <n v="1"/>
    <x v="0"/>
    <n v="0"/>
    <s v="NO APLICA"/>
    <n v="0"/>
    <s v="NO APLICA"/>
    <s v="08FIS0005Y"/>
    <m/>
    <m/>
    <n v="0"/>
    <n v="18"/>
    <n v="14"/>
    <n v="32"/>
    <n v="18"/>
    <n v="14"/>
    <n v="32"/>
    <n v="4"/>
    <n v="4"/>
    <n v="8"/>
    <n v="11"/>
    <n v="16"/>
    <n v="27"/>
    <n v="11"/>
    <n v="16"/>
    <n v="27"/>
    <n v="6"/>
    <n v="10"/>
    <n v="16"/>
    <n v="9"/>
    <n v="2"/>
    <n v="11"/>
    <n v="0"/>
    <n v="0"/>
    <n v="0"/>
    <n v="0"/>
    <n v="0"/>
    <n v="0"/>
    <n v="0"/>
    <n v="0"/>
    <n v="0"/>
    <n v="26"/>
    <n v="28"/>
    <n v="54"/>
    <n v="1"/>
    <n v="1"/>
    <n v="1"/>
    <n v="0"/>
    <n v="0"/>
    <n v="0"/>
    <n v="0"/>
    <n v="3"/>
    <n v="0"/>
    <n v="0"/>
    <n v="1"/>
    <n v="0"/>
    <n v="0"/>
    <n v="0"/>
    <n v="0"/>
    <n v="0"/>
    <n v="1"/>
    <n v="3"/>
    <n v="0"/>
    <n v="0"/>
    <n v="1"/>
    <n v="0"/>
    <n v="0"/>
    <n v="0"/>
    <n v="0"/>
    <n v="0"/>
    <n v="0"/>
    <n v="0"/>
    <n v="0"/>
    <n v="0"/>
    <n v="0"/>
    <n v="6"/>
    <n v="2"/>
    <n v="3"/>
    <n v="0"/>
    <n v="0"/>
    <n v="0"/>
    <n v="0"/>
    <n v="0"/>
    <n v="0"/>
    <n v="0"/>
    <n v="5"/>
    <n v="12"/>
    <n v="3"/>
    <n v="1"/>
  </r>
  <r>
    <s v="08PES0059M"/>
    <n v="1"/>
    <s v="MATUTINO"/>
    <s v="SECUNDARIA ZAZU"/>
    <n v="8"/>
    <s v="CHIHUAHUA"/>
    <n v="8"/>
    <s v="CHIHUAHUA"/>
    <n v="37"/>
    <x v="0"/>
    <x v="0"/>
    <n v="1"/>
    <s v="JUĂREZ"/>
    <s v="CALLE MUTUALISMO"/>
    <n v="3111"/>
    <s v="PRIVADO"/>
    <x v="2"/>
    <n v="2"/>
    <s v="BÁSICA"/>
    <n v="3"/>
    <x v="1"/>
    <n v="1"/>
    <x v="0"/>
    <n v="0"/>
    <s v="NO APLICA"/>
    <n v="0"/>
    <s v="NO APLICA"/>
    <m/>
    <m/>
    <m/>
    <n v="0"/>
    <n v="33"/>
    <n v="24"/>
    <n v="57"/>
    <n v="33"/>
    <n v="24"/>
    <n v="57"/>
    <n v="11"/>
    <n v="1"/>
    <n v="12"/>
    <n v="19"/>
    <n v="19"/>
    <n v="38"/>
    <n v="19"/>
    <n v="19"/>
    <n v="38"/>
    <n v="11"/>
    <n v="10"/>
    <n v="21"/>
    <n v="9"/>
    <n v="7"/>
    <n v="16"/>
    <n v="0"/>
    <n v="0"/>
    <n v="0"/>
    <n v="0"/>
    <n v="0"/>
    <n v="0"/>
    <n v="0"/>
    <n v="0"/>
    <n v="0"/>
    <n v="39"/>
    <n v="36"/>
    <n v="75"/>
    <n v="1"/>
    <n v="1"/>
    <n v="1"/>
    <n v="0"/>
    <n v="0"/>
    <n v="0"/>
    <n v="0"/>
    <n v="3"/>
    <n v="1"/>
    <n v="0"/>
    <n v="0"/>
    <n v="0"/>
    <n v="0"/>
    <n v="0"/>
    <n v="0"/>
    <n v="0"/>
    <n v="0"/>
    <n v="1"/>
    <n v="1"/>
    <n v="0"/>
    <n v="0"/>
    <n v="0"/>
    <n v="0"/>
    <n v="0"/>
    <n v="0"/>
    <n v="1"/>
    <n v="1"/>
    <n v="0"/>
    <n v="0"/>
    <n v="1"/>
    <n v="0"/>
    <n v="6"/>
    <n v="2"/>
    <n v="2"/>
    <n v="0"/>
    <n v="0"/>
    <n v="0"/>
    <n v="0"/>
    <n v="0"/>
    <n v="0"/>
    <n v="0"/>
    <n v="4"/>
    <n v="4"/>
    <n v="4"/>
    <n v="1"/>
  </r>
  <r>
    <s v="08PES0068U"/>
    <n v="1"/>
    <s v="MATUTINO"/>
    <s v="COLEGIO CANADIENSE MAPLE BEAR"/>
    <n v="8"/>
    <s v="CHIHUAHUA"/>
    <n v="8"/>
    <s v="CHIHUAHUA"/>
    <n v="19"/>
    <x v="2"/>
    <x v="2"/>
    <n v="1"/>
    <s v="CHIHUAHUA"/>
    <s v="CALLE MARIA MONTESSORI"/>
    <n v="3901"/>
    <s v="PRIVADO"/>
    <x v="2"/>
    <n v="2"/>
    <s v="BÁSICA"/>
    <n v="3"/>
    <x v="1"/>
    <n v="1"/>
    <x v="0"/>
    <n v="0"/>
    <s v="NO APLICA"/>
    <n v="0"/>
    <s v="NO APLICA"/>
    <s v="08FIS0008V"/>
    <m/>
    <m/>
    <n v="0"/>
    <n v="0"/>
    <n v="0"/>
    <n v="0"/>
    <n v="0"/>
    <n v="0"/>
    <n v="0"/>
    <n v="0"/>
    <n v="0"/>
    <n v="0"/>
    <n v="11"/>
    <n v="7"/>
    <n v="18"/>
    <n v="11"/>
    <n v="7"/>
    <n v="18"/>
    <n v="0"/>
    <n v="0"/>
    <n v="0"/>
    <n v="0"/>
    <n v="0"/>
    <n v="0"/>
    <n v="0"/>
    <n v="0"/>
    <n v="0"/>
    <n v="0"/>
    <n v="0"/>
    <n v="0"/>
    <n v="0"/>
    <n v="0"/>
    <n v="0"/>
    <n v="11"/>
    <n v="7"/>
    <n v="18"/>
    <n v="1"/>
    <n v="0"/>
    <n v="0"/>
    <n v="0"/>
    <n v="0"/>
    <n v="0"/>
    <n v="0"/>
    <n v="1"/>
    <n v="0"/>
    <n v="0"/>
    <n v="0"/>
    <n v="1"/>
    <n v="0"/>
    <n v="0"/>
    <n v="0"/>
    <n v="0"/>
    <n v="1"/>
    <n v="4"/>
    <n v="0"/>
    <n v="0"/>
    <n v="1"/>
    <n v="0"/>
    <n v="1"/>
    <n v="1"/>
    <n v="0"/>
    <n v="0"/>
    <n v="0"/>
    <n v="1"/>
    <n v="0"/>
    <n v="0"/>
    <n v="0"/>
    <n v="10"/>
    <n v="3"/>
    <n v="6"/>
    <n v="0"/>
    <n v="0"/>
    <n v="0"/>
    <n v="0"/>
    <n v="0"/>
    <n v="0"/>
    <n v="0"/>
    <n v="9"/>
    <n v="4"/>
    <n v="3"/>
    <n v="1"/>
  </r>
  <r>
    <s v="08PES0069T"/>
    <n v="2"/>
    <s v="VESPERTINO"/>
    <s v="SECUNDARIA BILINGĂśE INSTITUCIONES EDUCATIVAS PALMORE"/>
    <n v="8"/>
    <s v="CHIHUAHUA"/>
    <n v="8"/>
    <s v="CHIHUAHUA"/>
    <n v="19"/>
    <x v="2"/>
    <x v="2"/>
    <n v="1"/>
    <s v="CHIHUAHUA"/>
    <s v="CALLE IGNACIO ALLENDE"/>
    <n v="2403"/>
    <s v="PRIVADO"/>
    <x v="2"/>
    <n v="2"/>
    <s v="BÁSICA"/>
    <n v="3"/>
    <x v="1"/>
    <n v="1"/>
    <x v="0"/>
    <n v="0"/>
    <s v="NO APLICA"/>
    <n v="0"/>
    <s v="NO APLICA"/>
    <s v="08FIS0008V"/>
    <m/>
    <m/>
    <n v="0"/>
    <n v="0"/>
    <n v="0"/>
    <n v="0"/>
    <n v="0"/>
    <n v="0"/>
    <n v="0"/>
    <n v="0"/>
    <n v="0"/>
    <n v="0"/>
    <n v="45"/>
    <n v="57"/>
    <n v="102"/>
    <n v="45"/>
    <n v="57"/>
    <n v="102"/>
    <n v="28"/>
    <n v="43"/>
    <n v="71"/>
    <n v="49"/>
    <n v="54"/>
    <n v="103"/>
    <n v="0"/>
    <n v="0"/>
    <n v="0"/>
    <n v="0"/>
    <n v="0"/>
    <n v="0"/>
    <n v="0"/>
    <n v="0"/>
    <n v="0"/>
    <n v="122"/>
    <n v="154"/>
    <n v="276"/>
    <n v="3"/>
    <n v="3"/>
    <n v="3"/>
    <n v="0"/>
    <n v="0"/>
    <n v="0"/>
    <n v="0"/>
    <n v="9"/>
    <n v="0"/>
    <n v="0"/>
    <n v="0"/>
    <n v="1"/>
    <n v="0"/>
    <n v="0"/>
    <n v="0"/>
    <n v="0"/>
    <n v="3"/>
    <n v="8"/>
    <n v="0"/>
    <n v="0"/>
    <n v="3"/>
    <n v="0"/>
    <n v="1"/>
    <n v="3"/>
    <n v="0"/>
    <n v="0"/>
    <n v="0"/>
    <n v="2"/>
    <n v="5"/>
    <n v="12"/>
    <n v="0"/>
    <n v="38"/>
    <n v="7"/>
    <n v="13"/>
    <n v="0"/>
    <n v="0"/>
    <n v="0"/>
    <n v="0"/>
    <n v="0"/>
    <n v="0"/>
    <n v="0"/>
    <n v="20"/>
    <n v="9"/>
    <n v="9"/>
    <n v="1"/>
  </r>
  <r>
    <s v="08PES0070I"/>
    <n v="1"/>
    <s v="MATUTINO"/>
    <s v="CENTRO EDUCATIVO NIKOLA TESLA"/>
    <n v="8"/>
    <s v="CHIHUAHUA"/>
    <n v="8"/>
    <s v="CHIHUAHUA"/>
    <n v="19"/>
    <x v="2"/>
    <x v="2"/>
    <n v="1"/>
    <s v="CHIHUAHUA"/>
    <s v="CALLE TRASVIĂ‘A Y RETES"/>
    <n v="5304"/>
    <s v="PRIVADO"/>
    <x v="2"/>
    <n v="2"/>
    <s v="BÁSICA"/>
    <n v="3"/>
    <x v="1"/>
    <n v="1"/>
    <x v="0"/>
    <n v="0"/>
    <s v="NO APLICA"/>
    <n v="0"/>
    <s v="NO APLICA"/>
    <s v="08FIS0008V"/>
    <m/>
    <m/>
    <n v="0"/>
    <n v="0"/>
    <n v="0"/>
    <n v="0"/>
    <n v="0"/>
    <n v="0"/>
    <n v="0"/>
    <n v="0"/>
    <n v="0"/>
    <n v="0"/>
    <n v="5"/>
    <n v="0"/>
    <n v="5"/>
    <n v="5"/>
    <n v="0"/>
    <n v="5"/>
    <n v="4"/>
    <n v="2"/>
    <n v="6"/>
    <n v="0"/>
    <n v="1"/>
    <n v="1"/>
    <n v="0"/>
    <n v="0"/>
    <n v="0"/>
    <n v="0"/>
    <n v="0"/>
    <n v="0"/>
    <n v="0"/>
    <n v="0"/>
    <n v="0"/>
    <n v="9"/>
    <n v="3"/>
    <n v="12"/>
    <n v="1"/>
    <n v="1"/>
    <n v="1"/>
    <n v="0"/>
    <n v="0"/>
    <n v="0"/>
    <n v="0"/>
    <n v="3"/>
    <n v="0"/>
    <n v="0"/>
    <n v="0"/>
    <n v="1"/>
    <n v="0"/>
    <n v="0"/>
    <n v="0"/>
    <n v="0"/>
    <n v="2"/>
    <n v="2"/>
    <n v="0"/>
    <n v="0"/>
    <n v="1"/>
    <n v="0"/>
    <n v="1"/>
    <n v="1"/>
    <n v="0"/>
    <n v="0"/>
    <n v="0"/>
    <n v="1"/>
    <n v="0"/>
    <n v="1"/>
    <n v="0"/>
    <n v="10"/>
    <n v="4"/>
    <n v="4"/>
    <n v="0"/>
    <n v="0"/>
    <n v="0"/>
    <n v="0"/>
    <n v="0"/>
    <n v="0"/>
    <n v="0"/>
    <n v="8"/>
    <n v="3"/>
    <n v="3"/>
    <n v="1"/>
  </r>
  <r>
    <s v="08PES0071H"/>
    <n v="1"/>
    <s v="MATUTINO"/>
    <s v="SECUNDARIA RAB"/>
    <n v="8"/>
    <s v="CHIHUAHUA"/>
    <n v="8"/>
    <s v="CHIHUAHUA"/>
    <n v="37"/>
    <x v="0"/>
    <x v="0"/>
    <n v="1"/>
    <s v="JUĂREZ"/>
    <s v="CALLE AVENA"/>
    <n v="8611"/>
    <s v="PRIVADO"/>
    <x v="2"/>
    <n v="2"/>
    <s v="BÁSICA"/>
    <n v="3"/>
    <x v="1"/>
    <n v="1"/>
    <x v="0"/>
    <n v="0"/>
    <s v="NO APLICA"/>
    <n v="0"/>
    <s v="NO APLICA"/>
    <s v="08FIS0005Y"/>
    <m/>
    <m/>
    <n v="0"/>
    <n v="0"/>
    <n v="0"/>
    <n v="0"/>
    <n v="0"/>
    <n v="0"/>
    <n v="0"/>
    <n v="0"/>
    <n v="0"/>
    <n v="0"/>
    <n v="5"/>
    <n v="1"/>
    <n v="6"/>
    <n v="5"/>
    <n v="1"/>
    <n v="6"/>
    <n v="0"/>
    <n v="2"/>
    <n v="2"/>
    <n v="0"/>
    <n v="1"/>
    <n v="1"/>
    <n v="0"/>
    <n v="0"/>
    <n v="0"/>
    <n v="0"/>
    <n v="0"/>
    <n v="0"/>
    <n v="0"/>
    <n v="0"/>
    <n v="0"/>
    <n v="5"/>
    <n v="4"/>
    <n v="9"/>
    <n v="1"/>
    <n v="1"/>
    <n v="1"/>
    <n v="0"/>
    <n v="0"/>
    <n v="0"/>
    <n v="0"/>
    <n v="3"/>
    <n v="0"/>
    <n v="0"/>
    <n v="0"/>
    <n v="1"/>
    <n v="0"/>
    <n v="0"/>
    <n v="0"/>
    <n v="0"/>
    <n v="4"/>
    <n v="3"/>
    <n v="0"/>
    <n v="0"/>
    <n v="1"/>
    <n v="0"/>
    <n v="0"/>
    <n v="0"/>
    <n v="0"/>
    <n v="1"/>
    <n v="1"/>
    <n v="0"/>
    <n v="0"/>
    <n v="3"/>
    <n v="0"/>
    <n v="14"/>
    <n v="6"/>
    <n v="4"/>
    <n v="0"/>
    <n v="0"/>
    <n v="0"/>
    <n v="0"/>
    <n v="0"/>
    <n v="0"/>
    <n v="0"/>
    <n v="10"/>
    <n v="3"/>
    <n v="3"/>
    <n v="1"/>
  </r>
  <r>
    <s v="08PES0072G"/>
    <n v="1"/>
    <s v="MATUTINO"/>
    <s v="COLEGIO HENRI MARION"/>
    <n v="8"/>
    <s v="CHIHUAHUA"/>
    <n v="8"/>
    <s v="CHIHUAHUA"/>
    <n v="37"/>
    <x v="0"/>
    <x v="0"/>
    <n v="1"/>
    <s v="JUĂREZ"/>
    <s v="CALLE SANDIA"/>
    <n v="6710"/>
    <s v="PRIVADO"/>
    <x v="2"/>
    <n v="2"/>
    <s v="BÁSICA"/>
    <n v="3"/>
    <x v="1"/>
    <n v="1"/>
    <x v="0"/>
    <n v="0"/>
    <s v="NO APLICA"/>
    <n v="0"/>
    <s v="NO APLICA"/>
    <s v="08FIS0005Y"/>
    <m/>
    <m/>
    <n v="0"/>
    <n v="0"/>
    <n v="0"/>
    <n v="0"/>
    <n v="0"/>
    <n v="0"/>
    <n v="0"/>
    <n v="0"/>
    <n v="0"/>
    <n v="0"/>
    <n v="19"/>
    <n v="13"/>
    <n v="32"/>
    <n v="19"/>
    <n v="13"/>
    <n v="32"/>
    <n v="4"/>
    <n v="2"/>
    <n v="6"/>
    <n v="2"/>
    <n v="1"/>
    <n v="3"/>
    <n v="0"/>
    <n v="0"/>
    <n v="0"/>
    <n v="0"/>
    <n v="0"/>
    <n v="0"/>
    <n v="0"/>
    <n v="0"/>
    <n v="0"/>
    <n v="25"/>
    <n v="16"/>
    <n v="41"/>
    <n v="1"/>
    <n v="1"/>
    <n v="1"/>
    <n v="0"/>
    <n v="0"/>
    <n v="0"/>
    <n v="0"/>
    <n v="3"/>
    <n v="0"/>
    <n v="0"/>
    <n v="1"/>
    <n v="0"/>
    <n v="0"/>
    <n v="0"/>
    <n v="0"/>
    <n v="0"/>
    <n v="1"/>
    <n v="3"/>
    <n v="0"/>
    <n v="0"/>
    <n v="1"/>
    <n v="1"/>
    <n v="0"/>
    <n v="0"/>
    <n v="0"/>
    <n v="0"/>
    <n v="1"/>
    <n v="0"/>
    <n v="2"/>
    <n v="1"/>
    <n v="0"/>
    <n v="11"/>
    <n v="3"/>
    <n v="4"/>
    <n v="0"/>
    <n v="0"/>
    <n v="0"/>
    <n v="0"/>
    <n v="0"/>
    <n v="0"/>
    <n v="0"/>
    <n v="7"/>
    <n v="5"/>
    <n v="3"/>
    <n v="1"/>
  </r>
  <r>
    <s v="08PES0078A"/>
    <n v="1"/>
    <s v="MATUTINO"/>
    <s v="INSTITUTO AMERICA"/>
    <n v="8"/>
    <s v="CHIHUAHUA"/>
    <n v="8"/>
    <s v="CHIHUAHUA"/>
    <n v="19"/>
    <x v="2"/>
    <x v="2"/>
    <n v="1"/>
    <s v="CHIHUAHUA"/>
    <s v="AVENIDA DE LA CANTERA"/>
    <n v="9700"/>
    <s v="PRIVADO"/>
    <x v="2"/>
    <n v="2"/>
    <s v="BÁSICA"/>
    <n v="3"/>
    <x v="1"/>
    <n v="1"/>
    <x v="0"/>
    <n v="0"/>
    <s v="NO APLICA"/>
    <n v="0"/>
    <s v="NO APLICA"/>
    <s v="08FIS0006X"/>
    <m/>
    <s v="08ADG0011N"/>
    <n v="0"/>
    <n v="119"/>
    <n v="108"/>
    <n v="227"/>
    <n v="119"/>
    <n v="108"/>
    <n v="227"/>
    <n v="42"/>
    <n v="46"/>
    <n v="88"/>
    <n v="48"/>
    <n v="58"/>
    <n v="106"/>
    <n v="48"/>
    <n v="58"/>
    <n v="106"/>
    <n v="37"/>
    <n v="34"/>
    <n v="71"/>
    <n v="36"/>
    <n v="29"/>
    <n v="65"/>
    <n v="0"/>
    <n v="0"/>
    <n v="0"/>
    <n v="0"/>
    <n v="0"/>
    <n v="0"/>
    <n v="0"/>
    <n v="0"/>
    <n v="0"/>
    <n v="121"/>
    <n v="121"/>
    <n v="242"/>
    <n v="4"/>
    <n v="3"/>
    <n v="3"/>
    <n v="0"/>
    <n v="0"/>
    <n v="0"/>
    <n v="0"/>
    <n v="10"/>
    <n v="0"/>
    <n v="0"/>
    <n v="0"/>
    <n v="1"/>
    <n v="0"/>
    <n v="0"/>
    <n v="0"/>
    <n v="0"/>
    <n v="2"/>
    <n v="7"/>
    <n v="0"/>
    <n v="0"/>
    <n v="2"/>
    <n v="0"/>
    <n v="0"/>
    <n v="1"/>
    <n v="0"/>
    <n v="1"/>
    <n v="0"/>
    <n v="0"/>
    <n v="3"/>
    <n v="10"/>
    <n v="0"/>
    <n v="27"/>
    <n v="4"/>
    <n v="9"/>
    <n v="0"/>
    <n v="0"/>
    <n v="0"/>
    <n v="0"/>
    <n v="0"/>
    <n v="0"/>
    <n v="0"/>
    <n v="13"/>
    <n v="10"/>
    <n v="10"/>
    <n v="1"/>
  </r>
  <r>
    <s v="08PES0081O"/>
    <n v="1"/>
    <s v="MATUTINO"/>
    <s v="INSTITUTO TERESA DE AVILA A.C."/>
    <n v="8"/>
    <s v="CHIHUAHUA"/>
    <n v="8"/>
    <s v="CHIHUAHUA"/>
    <n v="37"/>
    <x v="0"/>
    <x v="0"/>
    <n v="1"/>
    <s v="JUĂREZ"/>
    <s v="CALLE BOSQUES DE JACARANDA"/>
    <n v="7810"/>
    <s v="PRIVADO"/>
    <x v="2"/>
    <n v="2"/>
    <s v="BÁSICA"/>
    <n v="3"/>
    <x v="1"/>
    <n v="1"/>
    <x v="0"/>
    <n v="0"/>
    <s v="NO APLICA"/>
    <n v="0"/>
    <s v="NO APLICA"/>
    <s v="08FIS0005Y"/>
    <m/>
    <s v="08ADG0011N"/>
    <n v="0"/>
    <n v="31"/>
    <n v="59"/>
    <n v="90"/>
    <n v="31"/>
    <n v="59"/>
    <n v="90"/>
    <n v="9"/>
    <n v="12"/>
    <n v="21"/>
    <n v="27"/>
    <n v="27"/>
    <n v="54"/>
    <n v="27"/>
    <n v="28"/>
    <n v="55"/>
    <n v="16"/>
    <n v="17"/>
    <n v="33"/>
    <n v="5"/>
    <n v="26"/>
    <n v="31"/>
    <n v="0"/>
    <n v="0"/>
    <n v="0"/>
    <n v="0"/>
    <n v="0"/>
    <n v="0"/>
    <n v="0"/>
    <n v="0"/>
    <n v="0"/>
    <n v="48"/>
    <n v="71"/>
    <n v="119"/>
    <n v="2"/>
    <n v="2"/>
    <n v="2"/>
    <n v="0"/>
    <n v="0"/>
    <n v="0"/>
    <n v="0"/>
    <n v="6"/>
    <n v="0"/>
    <n v="0"/>
    <n v="0"/>
    <n v="1"/>
    <n v="0"/>
    <n v="0"/>
    <n v="0"/>
    <n v="0"/>
    <n v="2"/>
    <n v="4"/>
    <n v="0"/>
    <n v="0"/>
    <n v="1"/>
    <n v="0"/>
    <n v="1"/>
    <n v="0"/>
    <n v="0"/>
    <n v="0"/>
    <n v="1"/>
    <n v="1"/>
    <n v="3"/>
    <n v="4"/>
    <n v="0"/>
    <n v="18"/>
    <n v="5"/>
    <n v="5"/>
    <n v="0"/>
    <n v="0"/>
    <n v="0"/>
    <n v="0"/>
    <n v="0"/>
    <n v="0"/>
    <n v="0"/>
    <n v="10"/>
    <n v="9"/>
    <n v="9"/>
    <n v="1"/>
  </r>
  <r>
    <s v="08PES0084L"/>
    <n v="1"/>
    <s v="MATUTINO"/>
    <s v="INSTITUTO CRISTOBAL COLON"/>
    <n v="8"/>
    <s v="CHIHUAHUA"/>
    <n v="8"/>
    <s v="CHIHUAHUA"/>
    <n v="17"/>
    <x v="5"/>
    <x v="5"/>
    <n v="1"/>
    <s v="CUAUHTĂ‰MOC"/>
    <s v="CALLE 19"/>
    <n v="34"/>
    <s v="PRIVADO"/>
    <x v="2"/>
    <n v="2"/>
    <s v="BÁSICA"/>
    <n v="3"/>
    <x v="1"/>
    <n v="1"/>
    <x v="0"/>
    <n v="0"/>
    <s v="NO APLICA"/>
    <n v="0"/>
    <s v="NO APLICA"/>
    <s v="08FIS0004Z"/>
    <m/>
    <s v="08ADG0011N"/>
    <n v="0"/>
    <n v="69"/>
    <n v="82"/>
    <n v="151"/>
    <n v="69"/>
    <n v="82"/>
    <n v="151"/>
    <n v="25"/>
    <n v="30"/>
    <n v="55"/>
    <n v="28"/>
    <n v="28"/>
    <n v="56"/>
    <n v="28"/>
    <n v="28"/>
    <n v="56"/>
    <n v="21"/>
    <n v="23"/>
    <n v="44"/>
    <n v="25"/>
    <n v="26"/>
    <n v="51"/>
    <n v="0"/>
    <n v="0"/>
    <n v="0"/>
    <n v="0"/>
    <n v="0"/>
    <n v="0"/>
    <n v="0"/>
    <n v="0"/>
    <n v="0"/>
    <n v="74"/>
    <n v="77"/>
    <n v="151"/>
    <n v="2"/>
    <n v="2"/>
    <n v="2"/>
    <n v="0"/>
    <n v="0"/>
    <n v="0"/>
    <n v="0"/>
    <n v="6"/>
    <n v="0"/>
    <n v="1"/>
    <n v="0"/>
    <n v="0"/>
    <n v="1"/>
    <n v="0"/>
    <n v="0"/>
    <n v="0"/>
    <n v="3"/>
    <n v="6"/>
    <n v="0"/>
    <n v="0"/>
    <n v="1"/>
    <n v="0"/>
    <n v="1"/>
    <n v="0"/>
    <n v="0"/>
    <n v="0"/>
    <n v="0"/>
    <n v="0"/>
    <n v="0"/>
    <n v="3"/>
    <n v="0"/>
    <n v="16"/>
    <n v="5"/>
    <n v="7"/>
    <n v="0"/>
    <n v="0"/>
    <n v="0"/>
    <n v="0"/>
    <n v="0"/>
    <n v="0"/>
    <n v="0"/>
    <n v="12"/>
    <n v="8"/>
    <n v="6"/>
    <n v="1"/>
  </r>
  <r>
    <s v="08PES0087I"/>
    <n v="1"/>
    <s v="MATUTINO"/>
    <s v="INSTITUTO GIL ESPARZA A.C."/>
    <n v="8"/>
    <s v="CHIHUAHUA"/>
    <n v="8"/>
    <s v="CHIHUAHUA"/>
    <n v="19"/>
    <x v="2"/>
    <x v="2"/>
    <n v="1"/>
    <s v="CHIHUAHUA"/>
    <s v="CALLE 10A"/>
    <n v="2410"/>
    <s v="PRIVADO"/>
    <x v="2"/>
    <n v="2"/>
    <s v="BÁSICA"/>
    <n v="3"/>
    <x v="1"/>
    <n v="1"/>
    <x v="0"/>
    <n v="0"/>
    <s v="NO APLICA"/>
    <n v="0"/>
    <s v="NO APLICA"/>
    <s v="08FIS0006X"/>
    <m/>
    <s v="08ADG0011N"/>
    <n v="0"/>
    <n v="58"/>
    <n v="79"/>
    <n v="137"/>
    <n v="58"/>
    <n v="79"/>
    <n v="137"/>
    <n v="21"/>
    <n v="36"/>
    <n v="57"/>
    <n v="32"/>
    <n v="32"/>
    <n v="64"/>
    <n v="32"/>
    <n v="32"/>
    <n v="64"/>
    <n v="14"/>
    <n v="23"/>
    <n v="37"/>
    <n v="24"/>
    <n v="15"/>
    <n v="39"/>
    <n v="0"/>
    <n v="0"/>
    <n v="0"/>
    <n v="0"/>
    <n v="0"/>
    <n v="0"/>
    <n v="0"/>
    <n v="0"/>
    <n v="0"/>
    <n v="70"/>
    <n v="70"/>
    <n v="140"/>
    <n v="2"/>
    <n v="2"/>
    <n v="2"/>
    <n v="0"/>
    <n v="0"/>
    <n v="0"/>
    <n v="0"/>
    <n v="6"/>
    <n v="0"/>
    <n v="1"/>
    <n v="0"/>
    <n v="0"/>
    <n v="0"/>
    <n v="1"/>
    <n v="0"/>
    <n v="0"/>
    <n v="1"/>
    <n v="7"/>
    <n v="0"/>
    <n v="0"/>
    <n v="1"/>
    <n v="0"/>
    <n v="3"/>
    <n v="2"/>
    <n v="0"/>
    <n v="1"/>
    <n v="1"/>
    <n v="1"/>
    <n v="3"/>
    <n v="2"/>
    <n v="0"/>
    <n v="24"/>
    <n v="6"/>
    <n v="12"/>
    <n v="0"/>
    <n v="0"/>
    <n v="0"/>
    <n v="0"/>
    <n v="0"/>
    <n v="0"/>
    <n v="0"/>
    <n v="18"/>
    <n v="6"/>
    <n v="6"/>
    <n v="1"/>
  </r>
  <r>
    <s v="08PES0088H"/>
    <n v="1"/>
    <s v="MATUTINO"/>
    <s v="SECUNDARIA PARTICULAR ACADEMIA JUAREZ"/>
    <n v="8"/>
    <s v="CHIHUAHUA"/>
    <n v="8"/>
    <s v="CHIHUAHUA"/>
    <n v="13"/>
    <x v="44"/>
    <x v="4"/>
    <n v="17"/>
    <s v="COLONIA JUĂREZ"/>
    <s v="CALLE SONORA"/>
    <n v="0"/>
    <s v="PRIVADO"/>
    <x v="2"/>
    <n v="2"/>
    <s v="BÁSICA"/>
    <n v="3"/>
    <x v="1"/>
    <n v="1"/>
    <x v="0"/>
    <n v="0"/>
    <s v="NO APLICA"/>
    <n v="0"/>
    <s v="NO APLICA"/>
    <s v="08FIS0005Y"/>
    <m/>
    <s v="08ADG0011N"/>
    <n v="0"/>
    <n v="86"/>
    <n v="88"/>
    <n v="174"/>
    <n v="86"/>
    <n v="88"/>
    <n v="174"/>
    <n v="39"/>
    <n v="21"/>
    <n v="60"/>
    <n v="25"/>
    <n v="33"/>
    <n v="58"/>
    <n v="25"/>
    <n v="33"/>
    <n v="58"/>
    <n v="27"/>
    <n v="41"/>
    <n v="68"/>
    <n v="22"/>
    <n v="34"/>
    <n v="56"/>
    <n v="0"/>
    <n v="0"/>
    <n v="0"/>
    <n v="0"/>
    <n v="0"/>
    <n v="0"/>
    <n v="0"/>
    <n v="0"/>
    <n v="0"/>
    <n v="74"/>
    <n v="108"/>
    <n v="182"/>
    <n v="3"/>
    <n v="3"/>
    <n v="3"/>
    <n v="0"/>
    <n v="0"/>
    <n v="0"/>
    <n v="0"/>
    <n v="9"/>
    <n v="0"/>
    <n v="0"/>
    <n v="1"/>
    <n v="0"/>
    <n v="1"/>
    <n v="0"/>
    <n v="0"/>
    <n v="0"/>
    <n v="3"/>
    <n v="12"/>
    <n v="0"/>
    <n v="0"/>
    <n v="2"/>
    <n v="1"/>
    <n v="0"/>
    <n v="1"/>
    <n v="1"/>
    <n v="0"/>
    <n v="0"/>
    <n v="0"/>
    <n v="4"/>
    <n v="3"/>
    <n v="0"/>
    <n v="29"/>
    <n v="6"/>
    <n v="14"/>
    <n v="0"/>
    <n v="0"/>
    <n v="0"/>
    <n v="0"/>
    <n v="0"/>
    <n v="0"/>
    <n v="0"/>
    <n v="20"/>
    <n v="13"/>
    <n v="10"/>
    <n v="1"/>
  </r>
  <r>
    <s v="08PES0095R"/>
    <n v="4"/>
    <s v="DISCONTINUO"/>
    <s v="INSTITUTO LA SALLE DE CHIHUAHUA"/>
    <n v="8"/>
    <s v="CHIHUAHUA"/>
    <n v="8"/>
    <s v="CHIHUAHUA"/>
    <n v="19"/>
    <x v="2"/>
    <x v="2"/>
    <n v="1"/>
    <s v="CHIHUAHUA"/>
    <s v="AVENIDA INSTITUTO POLITECNICO NACIONAL"/>
    <n v="5100"/>
    <s v="PRIVADO"/>
    <x v="2"/>
    <n v="2"/>
    <s v="BÁSICA"/>
    <n v="3"/>
    <x v="1"/>
    <n v="1"/>
    <x v="0"/>
    <n v="0"/>
    <s v="NO APLICA"/>
    <n v="0"/>
    <s v="NO APLICA"/>
    <s v="08FIS0007W"/>
    <m/>
    <s v="08ADG0011N"/>
    <n v="0"/>
    <n v="132"/>
    <n v="156"/>
    <n v="288"/>
    <n v="116"/>
    <n v="144"/>
    <n v="260"/>
    <n v="35"/>
    <n v="53"/>
    <n v="88"/>
    <n v="71"/>
    <n v="46"/>
    <n v="117"/>
    <n v="71"/>
    <n v="46"/>
    <n v="117"/>
    <n v="42"/>
    <n v="61"/>
    <n v="103"/>
    <n v="60"/>
    <n v="48"/>
    <n v="108"/>
    <n v="0"/>
    <n v="0"/>
    <n v="0"/>
    <n v="0"/>
    <n v="0"/>
    <n v="0"/>
    <n v="0"/>
    <n v="0"/>
    <n v="0"/>
    <n v="173"/>
    <n v="155"/>
    <n v="328"/>
    <n v="4"/>
    <n v="4"/>
    <n v="4"/>
    <n v="0"/>
    <n v="0"/>
    <n v="0"/>
    <n v="0"/>
    <n v="12"/>
    <n v="0"/>
    <n v="0"/>
    <n v="0"/>
    <n v="1"/>
    <n v="0"/>
    <n v="0"/>
    <n v="0"/>
    <n v="0"/>
    <n v="2"/>
    <n v="9"/>
    <n v="0"/>
    <n v="0"/>
    <n v="5"/>
    <n v="2"/>
    <n v="4"/>
    <n v="1"/>
    <n v="0"/>
    <n v="0"/>
    <n v="0"/>
    <n v="1"/>
    <n v="4"/>
    <n v="10"/>
    <n v="0"/>
    <n v="39"/>
    <n v="11"/>
    <n v="13"/>
    <n v="0"/>
    <n v="0"/>
    <n v="0"/>
    <n v="0"/>
    <n v="0"/>
    <n v="0"/>
    <n v="0"/>
    <n v="24"/>
    <n v="19"/>
    <n v="15"/>
    <n v="1"/>
  </r>
  <r>
    <s v="08PES0098O"/>
    <n v="1"/>
    <s v="MATUTINO"/>
    <s v="INSTITUTO MEXICO DE CD JUAREZ A.C."/>
    <n v="8"/>
    <s v="CHIHUAHUA"/>
    <n v="8"/>
    <s v="CHIHUAHUA"/>
    <n v="37"/>
    <x v="0"/>
    <x v="0"/>
    <n v="1"/>
    <s v="JUĂREZ"/>
    <s v="CALLE COLEGIO MEXICO"/>
    <n v="1960"/>
    <s v="PRIVADO"/>
    <x v="2"/>
    <n v="2"/>
    <s v="BÁSICA"/>
    <n v="3"/>
    <x v="1"/>
    <n v="1"/>
    <x v="0"/>
    <n v="0"/>
    <s v="NO APLICA"/>
    <n v="0"/>
    <s v="NO APLICA"/>
    <s v="08FIS0005Y"/>
    <m/>
    <s v="08ADG0011N"/>
    <n v="0"/>
    <n v="108"/>
    <n v="99"/>
    <n v="207"/>
    <n v="108"/>
    <n v="99"/>
    <n v="207"/>
    <n v="46"/>
    <n v="27"/>
    <n v="73"/>
    <n v="37"/>
    <n v="35"/>
    <n v="72"/>
    <n v="37"/>
    <n v="35"/>
    <n v="72"/>
    <n v="32"/>
    <n v="33"/>
    <n v="65"/>
    <n v="33"/>
    <n v="44"/>
    <n v="77"/>
    <n v="0"/>
    <n v="0"/>
    <n v="0"/>
    <n v="0"/>
    <n v="0"/>
    <n v="0"/>
    <n v="0"/>
    <n v="0"/>
    <n v="0"/>
    <n v="102"/>
    <n v="112"/>
    <n v="214"/>
    <n v="3"/>
    <n v="2"/>
    <n v="3"/>
    <n v="0"/>
    <n v="0"/>
    <n v="0"/>
    <n v="0"/>
    <n v="8"/>
    <n v="0"/>
    <n v="0"/>
    <n v="0"/>
    <n v="1"/>
    <n v="0"/>
    <n v="0"/>
    <n v="0"/>
    <n v="0"/>
    <n v="2"/>
    <n v="8"/>
    <n v="0"/>
    <n v="0"/>
    <n v="0"/>
    <n v="0"/>
    <n v="2"/>
    <n v="0"/>
    <n v="1"/>
    <n v="0"/>
    <n v="3"/>
    <n v="0"/>
    <n v="1"/>
    <n v="3"/>
    <n v="0"/>
    <n v="21"/>
    <n v="8"/>
    <n v="8"/>
    <n v="0"/>
    <n v="0"/>
    <n v="0"/>
    <n v="0"/>
    <n v="0"/>
    <n v="0"/>
    <n v="0"/>
    <n v="16"/>
    <n v="8"/>
    <n v="8"/>
    <n v="1"/>
  </r>
  <r>
    <s v="08PES0101L"/>
    <n v="1"/>
    <s v="MATUTINO"/>
    <s v="SECUNDARIA PARTICULAR YERMO Y PARRES"/>
    <n v="8"/>
    <s v="CHIHUAHUA"/>
    <n v="8"/>
    <s v="CHIHUAHUA"/>
    <n v="12"/>
    <x v="13"/>
    <x v="5"/>
    <n v="1"/>
    <s v="CARICHĂŤ"/>
    <s v="CALLE ALFONSO LIGORI"/>
    <n v="0"/>
    <s v="PRIVADO"/>
    <x v="2"/>
    <n v="2"/>
    <s v="BÁSICA"/>
    <n v="3"/>
    <x v="1"/>
    <n v="1"/>
    <x v="0"/>
    <n v="0"/>
    <s v="NO APLICA"/>
    <n v="0"/>
    <s v="NO APLICA"/>
    <s v="08FIS0004Z"/>
    <m/>
    <s v="08ADG0011N"/>
    <n v="0"/>
    <n v="20"/>
    <n v="44"/>
    <n v="64"/>
    <n v="20"/>
    <n v="44"/>
    <n v="64"/>
    <n v="4"/>
    <n v="15"/>
    <n v="19"/>
    <n v="3"/>
    <n v="30"/>
    <n v="33"/>
    <n v="3"/>
    <n v="31"/>
    <n v="34"/>
    <n v="9"/>
    <n v="19"/>
    <n v="28"/>
    <n v="8"/>
    <n v="11"/>
    <n v="19"/>
    <n v="0"/>
    <n v="0"/>
    <n v="0"/>
    <n v="0"/>
    <n v="0"/>
    <n v="0"/>
    <n v="0"/>
    <n v="0"/>
    <n v="0"/>
    <n v="20"/>
    <n v="61"/>
    <n v="81"/>
    <n v="1"/>
    <n v="1"/>
    <n v="1"/>
    <n v="0"/>
    <n v="0"/>
    <n v="0"/>
    <n v="0"/>
    <n v="3"/>
    <n v="0"/>
    <n v="0"/>
    <n v="0"/>
    <n v="1"/>
    <n v="0"/>
    <n v="0"/>
    <n v="0"/>
    <n v="0"/>
    <n v="0"/>
    <n v="6"/>
    <n v="0"/>
    <n v="0"/>
    <n v="0"/>
    <n v="0"/>
    <n v="0"/>
    <n v="0"/>
    <n v="0"/>
    <n v="0"/>
    <n v="0"/>
    <n v="0"/>
    <n v="0"/>
    <n v="1"/>
    <n v="0"/>
    <n v="8"/>
    <n v="0"/>
    <n v="6"/>
    <n v="0"/>
    <n v="0"/>
    <n v="0"/>
    <n v="0"/>
    <n v="0"/>
    <n v="0"/>
    <n v="0"/>
    <n v="6"/>
    <n v="3"/>
    <n v="3"/>
    <n v="1"/>
  </r>
  <r>
    <s v="08PES0146H"/>
    <n v="1"/>
    <s v="MATUTINO"/>
    <s v="INSTITUTO REGIONAL DE JIMENEZ"/>
    <n v="8"/>
    <s v="CHIHUAHUA"/>
    <n v="8"/>
    <s v="CHIHUAHUA"/>
    <n v="36"/>
    <x v="6"/>
    <x v="6"/>
    <n v="1"/>
    <s v="JOSĂ‰ MARIANO JIMĂ‰NEZ"/>
    <s v="AVENIDA SOR JUANA INES DE LA CRUZ"/>
    <n v="1200"/>
    <s v="PRIVADO"/>
    <x v="2"/>
    <n v="2"/>
    <s v="BÁSICA"/>
    <n v="3"/>
    <x v="1"/>
    <n v="1"/>
    <x v="0"/>
    <n v="0"/>
    <s v="NO APLICA"/>
    <n v="0"/>
    <s v="NO APLICA"/>
    <s v="08FIS0003Z"/>
    <m/>
    <s v="08ADG0011N"/>
    <n v="0"/>
    <n v="16"/>
    <n v="14"/>
    <n v="30"/>
    <n v="16"/>
    <n v="14"/>
    <n v="30"/>
    <n v="5"/>
    <n v="5"/>
    <n v="10"/>
    <n v="3"/>
    <n v="8"/>
    <n v="11"/>
    <n v="3"/>
    <n v="8"/>
    <n v="11"/>
    <n v="5"/>
    <n v="6"/>
    <n v="11"/>
    <n v="7"/>
    <n v="2"/>
    <n v="9"/>
    <n v="0"/>
    <n v="0"/>
    <n v="0"/>
    <n v="0"/>
    <n v="0"/>
    <n v="0"/>
    <n v="0"/>
    <n v="0"/>
    <n v="0"/>
    <n v="15"/>
    <n v="16"/>
    <n v="31"/>
    <n v="1"/>
    <n v="1"/>
    <n v="1"/>
    <n v="0"/>
    <n v="0"/>
    <n v="0"/>
    <n v="0"/>
    <n v="3"/>
    <n v="0"/>
    <n v="0"/>
    <n v="0"/>
    <n v="1"/>
    <n v="0"/>
    <n v="0"/>
    <n v="0"/>
    <n v="0"/>
    <n v="0"/>
    <n v="6"/>
    <n v="0"/>
    <n v="0"/>
    <n v="1"/>
    <n v="0"/>
    <n v="0"/>
    <n v="0"/>
    <n v="0"/>
    <n v="1"/>
    <n v="0"/>
    <n v="1"/>
    <n v="0"/>
    <n v="2"/>
    <n v="0"/>
    <n v="12"/>
    <n v="1"/>
    <n v="8"/>
    <n v="0"/>
    <n v="0"/>
    <n v="0"/>
    <n v="0"/>
    <n v="0"/>
    <n v="0"/>
    <n v="0"/>
    <n v="9"/>
    <n v="3"/>
    <n v="3"/>
    <n v="1"/>
  </r>
  <r>
    <s v="08PES0152S"/>
    <n v="1"/>
    <s v="MATUTINO"/>
    <s v="SECUNDARIA PARTICULAR JUAN DE LA BARRERA"/>
    <n v="8"/>
    <s v="CHIHUAHUA"/>
    <n v="8"/>
    <s v="CHIHUAHUA"/>
    <n v="37"/>
    <x v="0"/>
    <x v="0"/>
    <n v="1"/>
    <s v="JUĂREZ"/>
    <s v="CALLE SALTILLO SUR"/>
    <n v="1186"/>
    <s v="PRIVADO"/>
    <x v="2"/>
    <n v="2"/>
    <s v="BÁSICA"/>
    <n v="3"/>
    <x v="1"/>
    <n v="1"/>
    <x v="0"/>
    <n v="0"/>
    <s v="NO APLICA"/>
    <n v="0"/>
    <s v="NO APLICA"/>
    <s v="08FIS0005Y"/>
    <m/>
    <s v="08ADG0011N"/>
    <n v="0"/>
    <n v="16"/>
    <n v="17"/>
    <n v="33"/>
    <n v="16"/>
    <n v="17"/>
    <n v="33"/>
    <n v="6"/>
    <n v="11"/>
    <n v="17"/>
    <n v="6"/>
    <n v="6"/>
    <n v="12"/>
    <n v="6"/>
    <n v="6"/>
    <n v="12"/>
    <n v="5"/>
    <n v="4"/>
    <n v="9"/>
    <n v="4"/>
    <n v="2"/>
    <n v="6"/>
    <n v="0"/>
    <n v="0"/>
    <n v="0"/>
    <n v="0"/>
    <n v="0"/>
    <n v="0"/>
    <n v="0"/>
    <n v="0"/>
    <n v="0"/>
    <n v="15"/>
    <n v="12"/>
    <n v="27"/>
    <n v="1"/>
    <n v="1"/>
    <n v="1"/>
    <n v="0"/>
    <n v="0"/>
    <n v="0"/>
    <n v="0"/>
    <n v="3"/>
    <n v="0"/>
    <n v="1"/>
    <n v="0"/>
    <n v="0"/>
    <n v="0"/>
    <n v="0"/>
    <n v="0"/>
    <n v="0"/>
    <n v="3"/>
    <n v="4"/>
    <n v="0"/>
    <n v="0"/>
    <n v="0"/>
    <n v="1"/>
    <n v="0"/>
    <n v="0"/>
    <n v="0"/>
    <n v="0"/>
    <n v="0"/>
    <n v="0"/>
    <n v="0"/>
    <n v="1"/>
    <n v="0"/>
    <n v="10"/>
    <n v="3"/>
    <n v="6"/>
    <n v="0"/>
    <n v="0"/>
    <n v="0"/>
    <n v="0"/>
    <n v="0"/>
    <n v="0"/>
    <n v="0"/>
    <n v="9"/>
    <n v="3"/>
    <n v="3"/>
    <n v="1"/>
  </r>
  <r>
    <s v="08PES0181N"/>
    <n v="2"/>
    <s v="VESPERTINO"/>
    <s v="SECUNDARIA PARTICULAR EL PROGRESO"/>
    <n v="8"/>
    <s v="CHIHUAHUA"/>
    <n v="8"/>
    <s v="CHIHUAHUA"/>
    <n v="29"/>
    <x v="3"/>
    <x v="3"/>
    <n v="29"/>
    <s v="BUENA VISTA (MESA REDONDA)"/>
    <s v="CALLE BUENAVISTA VISTA (MESA REDONDA)"/>
    <n v="0"/>
    <s v="PRIVADO"/>
    <x v="2"/>
    <n v="2"/>
    <s v="BÁSICA"/>
    <n v="3"/>
    <x v="1"/>
    <n v="1"/>
    <x v="0"/>
    <n v="0"/>
    <s v="NO APLICA"/>
    <n v="0"/>
    <s v="NO APLICA"/>
    <s v="08FIS0003Z"/>
    <m/>
    <s v="08ADG0011N"/>
    <n v="0"/>
    <n v="23"/>
    <n v="30"/>
    <n v="53"/>
    <n v="23"/>
    <n v="30"/>
    <n v="53"/>
    <n v="6"/>
    <n v="8"/>
    <n v="14"/>
    <n v="9"/>
    <n v="4"/>
    <n v="13"/>
    <n v="9"/>
    <n v="4"/>
    <n v="13"/>
    <n v="10"/>
    <n v="12"/>
    <n v="22"/>
    <n v="7"/>
    <n v="7"/>
    <n v="14"/>
    <n v="0"/>
    <n v="0"/>
    <n v="0"/>
    <n v="0"/>
    <n v="0"/>
    <n v="0"/>
    <n v="0"/>
    <n v="0"/>
    <n v="0"/>
    <n v="26"/>
    <n v="23"/>
    <n v="49"/>
    <n v="1"/>
    <n v="1"/>
    <n v="1"/>
    <n v="0"/>
    <n v="0"/>
    <n v="0"/>
    <n v="0"/>
    <n v="3"/>
    <n v="0"/>
    <n v="1"/>
    <n v="0"/>
    <n v="0"/>
    <n v="0"/>
    <n v="0"/>
    <n v="0"/>
    <n v="0"/>
    <n v="3"/>
    <n v="4"/>
    <n v="0"/>
    <n v="0"/>
    <n v="0"/>
    <n v="0"/>
    <n v="0"/>
    <n v="0"/>
    <n v="0"/>
    <n v="0"/>
    <n v="0"/>
    <n v="0"/>
    <n v="0"/>
    <n v="0"/>
    <n v="0"/>
    <n v="8"/>
    <n v="3"/>
    <n v="5"/>
    <n v="0"/>
    <n v="0"/>
    <n v="0"/>
    <n v="0"/>
    <n v="0"/>
    <n v="0"/>
    <n v="0"/>
    <n v="8"/>
    <n v="3"/>
    <n v="3"/>
    <n v="1"/>
  </r>
  <r>
    <s v="08PES0182M"/>
    <n v="1"/>
    <s v="MATUTINO"/>
    <s v="INSTITUTO IBEROAMERICANO SAN PATRICIO"/>
    <n v="8"/>
    <s v="CHIHUAHUA"/>
    <n v="8"/>
    <s v="CHIHUAHUA"/>
    <n v="37"/>
    <x v="0"/>
    <x v="0"/>
    <n v="1"/>
    <s v="JUĂREZ"/>
    <s v="CAMINO VIEJO SAN JOSE"/>
    <n v="6135"/>
    <s v="PRIVADO"/>
    <x v="2"/>
    <n v="2"/>
    <s v="BÁSICA"/>
    <n v="3"/>
    <x v="1"/>
    <n v="1"/>
    <x v="0"/>
    <n v="0"/>
    <s v="NO APLICA"/>
    <n v="0"/>
    <s v="NO APLICA"/>
    <s v="08FIS0005Y"/>
    <m/>
    <s v="08ADG0011N"/>
    <n v="0"/>
    <n v="101"/>
    <n v="79"/>
    <n v="180"/>
    <n v="101"/>
    <n v="79"/>
    <n v="180"/>
    <n v="40"/>
    <n v="27"/>
    <n v="67"/>
    <n v="28"/>
    <n v="37"/>
    <n v="65"/>
    <n v="28"/>
    <n v="37"/>
    <n v="65"/>
    <n v="27"/>
    <n v="30"/>
    <n v="57"/>
    <n v="29"/>
    <n v="14"/>
    <n v="43"/>
    <n v="0"/>
    <n v="0"/>
    <n v="0"/>
    <n v="0"/>
    <n v="0"/>
    <n v="0"/>
    <n v="0"/>
    <n v="0"/>
    <n v="0"/>
    <n v="84"/>
    <n v="81"/>
    <n v="165"/>
    <n v="3"/>
    <n v="3"/>
    <n v="3"/>
    <n v="0"/>
    <n v="0"/>
    <n v="0"/>
    <n v="0"/>
    <n v="9"/>
    <n v="0"/>
    <n v="0"/>
    <n v="0"/>
    <n v="1"/>
    <n v="0"/>
    <n v="0"/>
    <n v="0"/>
    <n v="0"/>
    <n v="3"/>
    <n v="9"/>
    <n v="0"/>
    <n v="0"/>
    <n v="3"/>
    <n v="0"/>
    <n v="0"/>
    <n v="0"/>
    <n v="0"/>
    <n v="0"/>
    <n v="2"/>
    <n v="1"/>
    <n v="2"/>
    <n v="3"/>
    <n v="0"/>
    <n v="24"/>
    <n v="8"/>
    <n v="10"/>
    <n v="0"/>
    <n v="0"/>
    <n v="0"/>
    <n v="0"/>
    <n v="0"/>
    <n v="0"/>
    <n v="0"/>
    <n v="18"/>
    <n v="14"/>
    <n v="9"/>
    <n v="1"/>
  </r>
  <r>
    <s v="08PES0186I"/>
    <n v="1"/>
    <s v="MATUTINO"/>
    <s v="SECUNDARIA PARTICULAR MANUEL BERNARDO AGUIRRE"/>
    <n v="8"/>
    <s v="CHIHUAHUA"/>
    <n v="8"/>
    <s v="CHIHUAHUA"/>
    <n v="19"/>
    <x v="2"/>
    <x v="2"/>
    <n v="1"/>
    <s v="CHIHUAHUA"/>
    <s v="CALLE 3RA."/>
    <n v="1409"/>
    <s v="PRIVADO"/>
    <x v="2"/>
    <n v="2"/>
    <s v="BÁSICA"/>
    <n v="3"/>
    <x v="1"/>
    <n v="1"/>
    <x v="0"/>
    <n v="0"/>
    <s v="NO APLICA"/>
    <n v="0"/>
    <s v="NO APLICA"/>
    <s v="08FIS0006X"/>
    <m/>
    <s v="08ADG0011N"/>
    <n v="0"/>
    <n v="8"/>
    <n v="5"/>
    <n v="13"/>
    <n v="8"/>
    <n v="5"/>
    <n v="13"/>
    <n v="0"/>
    <n v="2"/>
    <n v="2"/>
    <n v="2"/>
    <n v="3"/>
    <n v="5"/>
    <n v="2"/>
    <n v="3"/>
    <n v="5"/>
    <n v="4"/>
    <n v="3"/>
    <n v="7"/>
    <n v="4"/>
    <n v="0"/>
    <n v="4"/>
    <n v="0"/>
    <n v="0"/>
    <n v="0"/>
    <n v="0"/>
    <n v="0"/>
    <n v="0"/>
    <n v="0"/>
    <n v="0"/>
    <n v="0"/>
    <n v="10"/>
    <n v="6"/>
    <n v="16"/>
    <n v="1"/>
    <n v="1"/>
    <n v="1"/>
    <n v="0"/>
    <n v="0"/>
    <n v="0"/>
    <n v="0"/>
    <n v="3"/>
    <n v="1"/>
    <n v="0"/>
    <n v="0"/>
    <n v="0"/>
    <n v="0"/>
    <n v="0"/>
    <n v="0"/>
    <n v="0"/>
    <n v="1"/>
    <n v="4"/>
    <n v="0"/>
    <n v="0"/>
    <n v="0"/>
    <n v="0"/>
    <n v="0"/>
    <n v="0"/>
    <n v="0"/>
    <n v="0"/>
    <n v="0"/>
    <n v="1"/>
    <n v="0"/>
    <n v="0"/>
    <n v="0"/>
    <n v="7"/>
    <n v="2"/>
    <n v="5"/>
    <n v="0"/>
    <n v="0"/>
    <n v="0"/>
    <n v="0"/>
    <n v="0"/>
    <n v="0"/>
    <n v="0"/>
    <n v="7"/>
    <n v="3"/>
    <n v="3"/>
    <n v="1"/>
  </r>
  <r>
    <s v="08PES0191U"/>
    <n v="1"/>
    <s v="MATUTINO"/>
    <s v="SECUNDARIA PARTICULAR COLEGIO DE CHIHUAHUA"/>
    <n v="8"/>
    <s v="CHIHUAHUA"/>
    <n v="8"/>
    <s v="CHIHUAHUA"/>
    <n v="19"/>
    <x v="2"/>
    <x v="2"/>
    <n v="1"/>
    <s v="CHIHUAHUA"/>
    <s v="CALLE JUAN MARIA SALVATIERRA"/>
    <n v="3809"/>
    <s v="PRIVADO"/>
    <x v="2"/>
    <n v="2"/>
    <s v="BÁSICA"/>
    <n v="3"/>
    <x v="1"/>
    <n v="1"/>
    <x v="0"/>
    <n v="0"/>
    <s v="NO APLICA"/>
    <n v="0"/>
    <s v="NO APLICA"/>
    <s v="08FIS0006X"/>
    <m/>
    <s v="08ADG0011N"/>
    <n v="0"/>
    <n v="118"/>
    <n v="134"/>
    <n v="252"/>
    <n v="118"/>
    <n v="134"/>
    <n v="252"/>
    <n v="30"/>
    <n v="48"/>
    <n v="78"/>
    <n v="35"/>
    <n v="37"/>
    <n v="72"/>
    <n v="35"/>
    <n v="37"/>
    <n v="72"/>
    <n v="37"/>
    <n v="44"/>
    <n v="81"/>
    <n v="48"/>
    <n v="43"/>
    <n v="91"/>
    <n v="0"/>
    <n v="0"/>
    <n v="0"/>
    <n v="0"/>
    <n v="0"/>
    <n v="0"/>
    <n v="0"/>
    <n v="0"/>
    <n v="0"/>
    <n v="120"/>
    <n v="124"/>
    <n v="244"/>
    <n v="3"/>
    <n v="3"/>
    <n v="3"/>
    <n v="0"/>
    <n v="0"/>
    <n v="0"/>
    <n v="0"/>
    <n v="9"/>
    <n v="0"/>
    <n v="0"/>
    <n v="0"/>
    <n v="1"/>
    <n v="0"/>
    <n v="1"/>
    <n v="0"/>
    <n v="0"/>
    <n v="7"/>
    <n v="12"/>
    <n v="0"/>
    <n v="0"/>
    <n v="0"/>
    <n v="0"/>
    <n v="0"/>
    <n v="0"/>
    <n v="1"/>
    <n v="2"/>
    <n v="0"/>
    <n v="2"/>
    <n v="12"/>
    <n v="9"/>
    <n v="0"/>
    <n v="47"/>
    <n v="8"/>
    <n v="16"/>
    <n v="0"/>
    <n v="0"/>
    <n v="0"/>
    <n v="0"/>
    <n v="0"/>
    <n v="0"/>
    <n v="0"/>
    <n v="24"/>
    <n v="30"/>
    <n v="10"/>
    <n v="1"/>
  </r>
  <r>
    <s v="08PES0192T"/>
    <n v="1"/>
    <s v="MATUTINO"/>
    <s v="SECUNDARIA PARTICULAR CRISTOBAL COLON"/>
    <n v="8"/>
    <s v="CHIHUAHUA"/>
    <n v="8"/>
    <s v="CHIHUAHUA"/>
    <n v="37"/>
    <x v="0"/>
    <x v="0"/>
    <n v="1"/>
    <s v="JUĂREZ"/>
    <s v="BOULEVARD OSCAR FLORES SANCHEZ"/>
    <n v="6315"/>
    <s v="PRIVADO"/>
    <x v="2"/>
    <n v="2"/>
    <s v="BÁSICA"/>
    <n v="3"/>
    <x v="1"/>
    <n v="1"/>
    <x v="0"/>
    <n v="0"/>
    <s v="NO APLICA"/>
    <n v="0"/>
    <s v="NO APLICA"/>
    <s v="08FIS0005Y"/>
    <m/>
    <s v="08ADG0011N"/>
    <n v="0"/>
    <n v="18"/>
    <n v="22"/>
    <n v="40"/>
    <n v="18"/>
    <n v="22"/>
    <n v="40"/>
    <n v="5"/>
    <n v="9"/>
    <n v="14"/>
    <n v="13"/>
    <n v="8"/>
    <n v="21"/>
    <n v="13"/>
    <n v="9"/>
    <n v="22"/>
    <n v="7"/>
    <n v="5"/>
    <n v="12"/>
    <n v="7"/>
    <n v="4"/>
    <n v="11"/>
    <n v="0"/>
    <n v="0"/>
    <n v="0"/>
    <n v="0"/>
    <n v="0"/>
    <n v="0"/>
    <n v="0"/>
    <n v="0"/>
    <n v="0"/>
    <n v="27"/>
    <n v="18"/>
    <n v="45"/>
    <n v="1"/>
    <n v="1"/>
    <n v="1"/>
    <n v="0"/>
    <n v="0"/>
    <n v="0"/>
    <n v="0"/>
    <n v="3"/>
    <n v="0"/>
    <n v="0"/>
    <n v="0"/>
    <n v="1"/>
    <n v="0"/>
    <n v="0"/>
    <n v="0"/>
    <n v="0"/>
    <n v="0"/>
    <n v="4"/>
    <n v="0"/>
    <n v="0"/>
    <n v="1"/>
    <n v="0"/>
    <n v="0"/>
    <n v="0"/>
    <n v="0"/>
    <n v="1"/>
    <n v="0"/>
    <n v="0"/>
    <n v="1"/>
    <n v="0"/>
    <n v="0"/>
    <n v="8"/>
    <n v="1"/>
    <n v="5"/>
    <n v="0"/>
    <n v="0"/>
    <n v="0"/>
    <n v="0"/>
    <n v="0"/>
    <n v="0"/>
    <n v="0"/>
    <n v="6"/>
    <n v="17"/>
    <n v="3"/>
    <n v="1"/>
  </r>
  <r>
    <s v="08PES0195Q"/>
    <n v="1"/>
    <s v="MATUTINO"/>
    <s v="COLEGIO REGIONAL DEL NORTE"/>
    <n v="8"/>
    <s v="CHIHUAHUA"/>
    <n v="8"/>
    <s v="CHIHUAHUA"/>
    <n v="19"/>
    <x v="2"/>
    <x v="2"/>
    <n v="1"/>
    <s v="CHIHUAHUA"/>
    <s v="AVENIDA LA CANTERA KILOMETRO 3.5"/>
    <n v="0"/>
    <s v="PRIVADO"/>
    <x v="2"/>
    <n v="2"/>
    <s v="BÁSICA"/>
    <n v="3"/>
    <x v="1"/>
    <n v="1"/>
    <x v="0"/>
    <n v="0"/>
    <s v="NO APLICA"/>
    <n v="0"/>
    <s v="NO APLICA"/>
    <s v="08FIS0008V"/>
    <m/>
    <s v="08ADG0011N"/>
    <n v="0"/>
    <n v="58"/>
    <n v="43"/>
    <n v="101"/>
    <n v="58"/>
    <n v="43"/>
    <n v="101"/>
    <n v="19"/>
    <n v="12"/>
    <n v="31"/>
    <n v="27"/>
    <n v="20"/>
    <n v="47"/>
    <n v="27"/>
    <n v="20"/>
    <n v="47"/>
    <n v="28"/>
    <n v="20"/>
    <n v="48"/>
    <n v="16"/>
    <n v="14"/>
    <n v="30"/>
    <n v="0"/>
    <n v="0"/>
    <n v="0"/>
    <n v="0"/>
    <n v="0"/>
    <n v="0"/>
    <n v="0"/>
    <n v="0"/>
    <n v="0"/>
    <n v="71"/>
    <n v="54"/>
    <n v="125"/>
    <n v="2"/>
    <n v="2"/>
    <n v="1"/>
    <n v="0"/>
    <n v="0"/>
    <n v="0"/>
    <n v="0"/>
    <n v="5"/>
    <n v="0"/>
    <n v="0"/>
    <n v="1"/>
    <n v="0"/>
    <n v="0"/>
    <n v="0"/>
    <n v="0"/>
    <n v="0"/>
    <n v="1"/>
    <n v="5"/>
    <n v="0"/>
    <n v="0"/>
    <n v="0"/>
    <n v="0"/>
    <n v="0"/>
    <n v="1"/>
    <n v="0"/>
    <n v="1"/>
    <n v="0"/>
    <n v="0"/>
    <n v="0"/>
    <n v="2"/>
    <n v="0"/>
    <n v="11"/>
    <n v="1"/>
    <n v="7"/>
    <n v="0"/>
    <n v="0"/>
    <n v="0"/>
    <n v="0"/>
    <n v="0"/>
    <n v="0"/>
    <n v="0"/>
    <n v="8"/>
    <n v="5"/>
    <n v="5"/>
    <n v="1"/>
  </r>
  <r>
    <s v="08PES0199M"/>
    <n v="1"/>
    <s v="MATUTINO"/>
    <s v="INSTITUTO EDUCATIVO S.M.,S.C."/>
    <n v="8"/>
    <s v="CHIHUAHUA"/>
    <n v="8"/>
    <s v="CHIHUAHUA"/>
    <n v="37"/>
    <x v="0"/>
    <x v="0"/>
    <n v="1"/>
    <s v="JUĂREZ"/>
    <s v="CAMINO VIEJO A SAN JOSE"/>
    <n v="8971"/>
    <s v="PRIVADO"/>
    <x v="2"/>
    <n v="2"/>
    <s v="BÁSICA"/>
    <n v="3"/>
    <x v="1"/>
    <n v="1"/>
    <x v="0"/>
    <n v="0"/>
    <s v="NO APLICA"/>
    <n v="0"/>
    <s v="NO APLICA"/>
    <s v="08FIS0005Y"/>
    <m/>
    <s v="08ADG0011N"/>
    <n v="0"/>
    <n v="80"/>
    <n v="60"/>
    <n v="140"/>
    <n v="80"/>
    <n v="60"/>
    <n v="140"/>
    <n v="35"/>
    <n v="18"/>
    <n v="53"/>
    <n v="19"/>
    <n v="34"/>
    <n v="53"/>
    <n v="19"/>
    <n v="34"/>
    <n v="53"/>
    <n v="23"/>
    <n v="28"/>
    <n v="51"/>
    <n v="36"/>
    <n v="26"/>
    <n v="62"/>
    <n v="0"/>
    <n v="0"/>
    <n v="0"/>
    <n v="0"/>
    <n v="0"/>
    <n v="0"/>
    <n v="0"/>
    <n v="0"/>
    <n v="0"/>
    <n v="78"/>
    <n v="88"/>
    <n v="166"/>
    <n v="2"/>
    <n v="2"/>
    <n v="2"/>
    <n v="0"/>
    <n v="0"/>
    <n v="0"/>
    <n v="0"/>
    <n v="6"/>
    <n v="0"/>
    <n v="0"/>
    <n v="1"/>
    <n v="0"/>
    <n v="0"/>
    <n v="0"/>
    <n v="0"/>
    <n v="0"/>
    <n v="1"/>
    <n v="7"/>
    <n v="0"/>
    <n v="0"/>
    <n v="2"/>
    <n v="1"/>
    <n v="1"/>
    <n v="0"/>
    <n v="0"/>
    <n v="1"/>
    <n v="0"/>
    <n v="0"/>
    <n v="4"/>
    <n v="1"/>
    <n v="0"/>
    <n v="19"/>
    <n v="4"/>
    <n v="9"/>
    <n v="0"/>
    <n v="0"/>
    <n v="0"/>
    <n v="0"/>
    <n v="0"/>
    <n v="0"/>
    <n v="0"/>
    <n v="13"/>
    <n v="6"/>
    <n v="6"/>
    <n v="1"/>
  </r>
  <r>
    <s v="08PES0201K"/>
    <n v="4"/>
    <s v="DISCONTINUO"/>
    <s v="SECUNDARIA PARTICULAR PLANCARTE"/>
    <n v="8"/>
    <s v="CHIHUAHUA"/>
    <n v="8"/>
    <s v="CHIHUAHUA"/>
    <n v="20"/>
    <x v="53"/>
    <x v="1"/>
    <n v="1"/>
    <s v="CHĂŤNIPAS DE ALMADA"/>
    <s v="CALLE HIDALGO"/>
    <n v="19"/>
    <s v="PRIVADO"/>
    <x v="2"/>
    <n v="2"/>
    <s v="BÁSICA"/>
    <n v="3"/>
    <x v="1"/>
    <n v="1"/>
    <x v="0"/>
    <n v="0"/>
    <s v="NO APLICA"/>
    <n v="0"/>
    <s v="NO APLICA"/>
    <s v="08FIS0004Z"/>
    <m/>
    <s v="08ADG0011N"/>
    <n v="0"/>
    <n v="25"/>
    <n v="29"/>
    <n v="54"/>
    <n v="25"/>
    <n v="29"/>
    <n v="54"/>
    <n v="7"/>
    <n v="8"/>
    <n v="15"/>
    <n v="3"/>
    <n v="7"/>
    <n v="10"/>
    <n v="3"/>
    <n v="7"/>
    <n v="10"/>
    <n v="5"/>
    <n v="8"/>
    <n v="13"/>
    <n v="10"/>
    <n v="12"/>
    <n v="22"/>
    <n v="0"/>
    <n v="0"/>
    <n v="0"/>
    <n v="0"/>
    <n v="0"/>
    <n v="0"/>
    <n v="0"/>
    <n v="0"/>
    <n v="0"/>
    <n v="18"/>
    <n v="27"/>
    <n v="45"/>
    <n v="1"/>
    <n v="1"/>
    <n v="1"/>
    <n v="0"/>
    <n v="0"/>
    <n v="0"/>
    <n v="0"/>
    <n v="3"/>
    <n v="0"/>
    <n v="1"/>
    <n v="0"/>
    <n v="0"/>
    <n v="0"/>
    <n v="0"/>
    <n v="0"/>
    <n v="0"/>
    <n v="1"/>
    <n v="4"/>
    <n v="0"/>
    <n v="0"/>
    <n v="0"/>
    <n v="0"/>
    <n v="0"/>
    <n v="0"/>
    <n v="0"/>
    <n v="0"/>
    <n v="0"/>
    <n v="0"/>
    <n v="0"/>
    <n v="0"/>
    <n v="0"/>
    <n v="6"/>
    <n v="1"/>
    <n v="5"/>
    <n v="0"/>
    <n v="0"/>
    <n v="0"/>
    <n v="0"/>
    <n v="0"/>
    <n v="0"/>
    <n v="0"/>
    <n v="6"/>
    <n v="6"/>
    <n v="3"/>
    <n v="1"/>
  </r>
  <r>
    <s v="08PES0202J"/>
    <n v="1"/>
    <s v="MATUTINO"/>
    <s v="INSTITUTO LAS AMERICAS DE PARRAL A.C."/>
    <n v="8"/>
    <s v="CHIHUAHUA"/>
    <n v="8"/>
    <s v="CHIHUAHUA"/>
    <n v="32"/>
    <x v="17"/>
    <x v="6"/>
    <n v="1"/>
    <s v="HIDALGO DEL PARRAL"/>
    <s v="CALLE SOR JUANA INES DE LA CRUZ"/>
    <n v="2"/>
    <s v="PRIVADO"/>
    <x v="2"/>
    <n v="2"/>
    <s v="BÁSICA"/>
    <n v="3"/>
    <x v="1"/>
    <n v="1"/>
    <x v="0"/>
    <n v="0"/>
    <s v="NO APLICA"/>
    <n v="0"/>
    <s v="NO APLICA"/>
    <s v="08FIS0003Z"/>
    <m/>
    <s v="08ADG0011N"/>
    <n v="0"/>
    <n v="55"/>
    <n v="59"/>
    <n v="114"/>
    <n v="50"/>
    <n v="58"/>
    <n v="108"/>
    <n v="15"/>
    <n v="17"/>
    <n v="32"/>
    <n v="10"/>
    <n v="18"/>
    <n v="28"/>
    <n v="11"/>
    <n v="19"/>
    <n v="30"/>
    <n v="18"/>
    <n v="23"/>
    <n v="41"/>
    <n v="13"/>
    <n v="19"/>
    <n v="32"/>
    <n v="0"/>
    <n v="0"/>
    <n v="0"/>
    <n v="0"/>
    <n v="0"/>
    <n v="0"/>
    <n v="0"/>
    <n v="0"/>
    <n v="0"/>
    <n v="42"/>
    <n v="61"/>
    <n v="103"/>
    <n v="2"/>
    <n v="2"/>
    <n v="2"/>
    <n v="0"/>
    <n v="0"/>
    <n v="0"/>
    <n v="0"/>
    <n v="6"/>
    <n v="1"/>
    <n v="0"/>
    <n v="0"/>
    <n v="0"/>
    <n v="0"/>
    <n v="0"/>
    <n v="0"/>
    <n v="0"/>
    <n v="2"/>
    <n v="10"/>
    <n v="0"/>
    <n v="0"/>
    <n v="0"/>
    <n v="0"/>
    <n v="0"/>
    <n v="0"/>
    <n v="0"/>
    <n v="0"/>
    <n v="0"/>
    <n v="0"/>
    <n v="0"/>
    <n v="1"/>
    <n v="0"/>
    <n v="14"/>
    <n v="3"/>
    <n v="10"/>
    <n v="0"/>
    <n v="0"/>
    <n v="0"/>
    <n v="0"/>
    <n v="0"/>
    <n v="0"/>
    <n v="0"/>
    <n v="13"/>
    <n v="6"/>
    <n v="6"/>
    <n v="1"/>
  </r>
  <r>
    <s v="08PES0208D"/>
    <n v="1"/>
    <s v="MATUTINO"/>
    <s v="COLEGIO EVEREST CHIHUAHUA"/>
    <n v="8"/>
    <s v="CHIHUAHUA"/>
    <n v="8"/>
    <s v="CHIHUAHUA"/>
    <n v="19"/>
    <x v="2"/>
    <x v="2"/>
    <n v="1"/>
    <s v="CHIHUAHUA"/>
    <s v="AVENIDA COLEGIO"/>
    <n v="2000"/>
    <s v="PRIVADO"/>
    <x v="2"/>
    <n v="2"/>
    <s v="BÁSICA"/>
    <n v="3"/>
    <x v="1"/>
    <n v="1"/>
    <x v="0"/>
    <n v="0"/>
    <s v="NO APLICA"/>
    <n v="0"/>
    <s v="NO APLICA"/>
    <s v="08FIS0007W"/>
    <m/>
    <s v="08ADG0011N"/>
    <n v="0"/>
    <n v="53"/>
    <n v="32"/>
    <n v="85"/>
    <n v="53"/>
    <n v="32"/>
    <n v="85"/>
    <n v="14"/>
    <n v="14"/>
    <n v="28"/>
    <n v="14"/>
    <n v="9"/>
    <n v="23"/>
    <n v="14"/>
    <n v="9"/>
    <n v="23"/>
    <n v="23"/>
    <n v="8"/>
    <n v="31"/>
    <n v="11"/>
    <n v="3"/>
    <n v="14"/>
    <n v="0"/>
    <n v="0"/>
    <n v="0"/>
    <n v="0"/>
    <n v="0"/>
    <n v="0"/>
    <n v="0"/>
    <n v="0"/>
    <n v="0"/>
    <n v="48"/>
    <n v="20"/>
    <n v="68"/>
    <n v="2"/>
    <n v="2"/>
    <n v="2"/>
    <n v="0"/>
    <n v="0"/>
    <n v="0"/>
    <n v="0"/>
    <n v="6"/>
    <n v="0"/>
    <n v="0"/>
    <n v="0"/>
    <n v="1"/>
    <n v="0"/>
    <n v="0"/>
    <n v="0"/>
    <n v="0"/>
    <n v="3"/>
    <n v="1"/>
    <n v="0"/>
    <n v="0"/>
    <n v="1"/>
    <n v="1"/>
    <n v="0"/>
    <n v="1"/>
    <n v="0"/>
    <n v="1"/>
    <n v="1"/>
    <n v="2"/>
    <n v="0"/>
    <n v="0"/>
    <n v="0"/>
    <n v="12"/>
    <n v="5"/>
    <n v="6"/>
    <n v="0"/>
    <n v="0"/>
    <n v="0"/>
    <n v="0"/>
    <n v="0"/>
    <n v="0"/>
    <n v="0"/>
    <n v="11"/>
    <n v="6"/>
    <n v="6"/>
    <n v="1"/>
  </r>
  <r>
    <s v="08PES0210S"/>
    <n v="1"/>
    <s v="MATUTINO"/>
    <s v="INSTITUTO BILINGUE MEXICO MODERNO"/>
    <n v="8"/>
    <s v="CHIHUAHUA"/>
    <n v="8"/>
    <s v="CHIHUAHUA"/>
    <n v="19"/>
    <x v="2"/>
    <x v="2"/>
    <n v="1"/>
    <s v="CHIHUAHUA"/>
    <s v="PROLONGACIĂ“N GONZALEZ COSSIO"/>
    <n v="9903"/>
    <s v="PRIVADO"/>
    <x v="2"/>
    <n v="2"/>
    <s v="BÁSICA"/>
    <n v="3"/>
    <x v="1"/>
    <n v="1"/>
    <x v="0"/>
    <n v="0"/>
    <s v="NO APLICA"/>
    <n v="0"/>
    <s v="NO APLICA"/>
    <s v="08FIS0006X"/>
    <m/>
    <s v="08ADG0011N"/>
    <n v="0"/>
    <n v="57"/>
    <n v="62"/>
    <n v="119"/>
    <n v="53"/>
    <n v="61"/>
    <n v="114"/>
    <n v="20"/>
    <n v="28"/>
    <n v="48"/>
    <n v="13"/>
    <n v="20"/>
    <n v="33"/>
    <n v="13"/>
    <n v="20"/>
    <n v="33"/>
    <n v="16"/>
    <n v="15"/>
    <n v="31"/>
    <n v="17"/>
    <n v="20"/>
    <n v="37"/>
    <n v="0"/>
    <n v="0"/>
    <n v="0"/>
    <n v="0"/>
    <n v="0"/>
    <n v="0"/>
    <n v="0"/>
    <n v="0"/>
    <n v="0"/>
    <n v="46"/>
    <n v="55"/>
    <n v="101"/>
    <n v="2"/>
    <n v="2"/>
    <n v="2"/>
    <n v="0"/>
    <n v="0"/>
    <n v="0"/>
    <n v="0"/>
    <n v="6"/>
    <n v="0"/>
    <n v="0"/>
    <n v="1"/>
    <n v="0"/>
    <n v="0"/>
    <n v="0"/>
    <n v="0"/>
    <n v="0"/>
    <n v="2"/>
    <n v="8"/>
    <n v="0"/>
    <n v="0"/>
    <n v="1"/>
    <n v="0"/>
    <n v="1"/>
    <n v="1"/>
    <n v="0"/>
    <n v="0"/>
    <n v="0"/>
    <n v="2"/>
    <n v="2"/>
    <n v="9"/>
    <n v="0"/>
    <n v="27"/>
    <n v="4"/>
    <n v="11"/>
    <n v="0"/>
    <n v="0"/>
    <n v="0"/>
    <n v="0"/>
    <n v="0"/>
    <n v="0"/>
    <n v="0"/>
    <n v="15"/>
    <n v="6"/>
    <n v="6"/>
    <n v="1"/>
  </r>
  <r>
    <s v="08PES0211R"/>
    <n v="1"/>
    <s v="MATUTINO"/>
    <s v="SECUNDARIA PARTICULAR JOSEFA VILLEGAS OROZCO"/>
    <n v="8"/>
    <s v="CHIHUAHUA"/>
    <n v="8"/>
    <s v="CHIHUAHUA"/>
    <n v="37"/>
    <x v="0"/>
    <x v="0"/>
    <n v="1"/>
    <s v="JUĂREZ"/>
    <s v="CALLE TETZALEZ"/>
    <n v="1820"/>
    <s v="PRIVADO"/>
    <x v="2"/>
    <n v="2"/>
    <s v="BÁSICA"/>
    <n v="3"/>
    <x v="1"/>
    <n v="1"/>
    <x v="0"/>
    <n v="0"/>
    <s v="NO APLICA"/>
    <n v="0"/>
    <s v="NO APLICA"/>
    <s v="08FIS0005Y"/>
    <m/>
    <s v="08ADG0011N"/>
    <n v="0"/>
    <n v="47"/>
    <n v="48"/>
    <n v="95"/>
    <n v="47"/>
    <n v="48"/>
    <n v="95"/>
    <n v="15"/>
    <n v="19"/>
    <n v="34"/>
    <n v="13"/>
    <n v="17"/>
    <n v="30"/>
    <n v="13"/>
    <n v="17"/>
    <n v="30"/>
    <n v="14"/>
    <n v="16"/>
    <n v="30"/>
    <n v="16"/>
    <n v="13"/>
    <n v="29"/>
    <n v="0"/>
    <n v="0"/>
    <n v="0"/>
    <n v="0"/>
    <n v="0"/>
    <n v="0"/>
    <n v="0"/>
    <n v="0"/>
    <n v="0"/>
    <n v="43"/>
    <n v="46"/>
    <n v="89"/>
    <n v="1"/>
    <n v="1"/>
    <n v="1"/>
    <n v="0"/>
    <n v="0"/>
    <n v="0"/>
    <n v="0"/>
    <n v="3"/>
    <n v="0"/>
    <n v="0"/>
    <n v="0"/>
    <n v="1"/>
    <n v="0"/>
    <n v="0"/>
    <n v="0"/>
    <n v="0"/>
    <n v="2"/>
    <n v="2"/>
    <n v="0"/>
    <n v="0"/>
    <n v="1"/>
    <n v="0"/>
    <n v="1"/>
    <n v="0"/>
    <n v="0"/>
    <n v="1"/>
    <n v="1"/>
    <n v="0"/>
    <n v="1"/>
    <n v="3"/>
    <n v="0"/>
    <n v="13"/>
    <n v="5"/>
    <n v="3"/>
    <n v="0"/>
    <n v="0"/>
    <n v="0"/>
    <n v="0"/>
    <n v="0"/>
    <n v="0"/>
    <n v="0"/>
    <n v="8"/>
    <n v="6"/>
    <n v="3"/>
    <n v="1"/>
  </r>
  <r>
    <s v="08PES0212Q"/>
    <n v="1"/>
    <s v="MATUTINO"/>
    <s v="SECUNDARIA PARTICULAR ESPABI"/>
    <n v="8"/>
    <s v="CHIHUAHUA"/>
    <n v="8"/>
    <s v="CHIHUAHUA"/>
    <n v="19"/>
    <x v="2"/>
    <x v="2"/>
    <n v="1"/>
    <s v="CHIHUAHUA"/>
    <s v="AVENIDA FUENTE TREVI"/>
    <n v="7201"/>
    <s v="PRIVADO"/>
    <x v="2"/>
    <n v="2"/>
    <s v="BÁSICA"/>
    <n v="3"/>
    <x v="1"/>
    <n v="1"/>
    <x v="0"/>
    <n v="0"/>
    <s v="NO APLICA"/>
    <n v="0"/>
    <s v="NO APLICA"/>
    <s v="08FIS0007W"/>
    <m/>
    <s v="08ADG0011N"/>
    <n v="0"/>
    <n v="66"/>
    <n v="81"/>
    <n v="147"/>
    <n v="66"/>
    <n v="81"/>
    <n v="147"/>
    <n v="23"/>
    <n v="19"/>
    <n v="42"/>
    <n v="23"/>
    <n v="29"/>
    <n v="52"/>
    <n v="23"/>
    <n v="29"/>
    <n v="52"/>
    <n v="21"/>
    <n v="30"/>
    <n v="51"/>
    <n v="19"/>
    <n v="24"/>
    <n v="43"/>
    <n v="0"/>
    <n v="0"/>
    <n v="0"/>
    <n v="0"/>
    <n v="0"/>
    <n v="0"/>
    <n v="0"/>
    <n v="0"/>
    <n v="0"/>
    <n v="63"/>
    <n v="83"/>
    <n v="146"/>
    <n v="3"/>
    <n v="3"/>
    <n v="2"/>
    <n v="0"/>
    <n v="0"/>
    <n v="0"/>
    <n v="0"/>
    <n v="8"/>
    <n v="0"/>
    <n v="0"/>
    <n v="1"/>
    <n v="0"/>
    <n v="0"/>
    <n v="0"/>
    <n v="0"/>
    <n v="0"/>
    <n v="4"/>
    <n v="8"/>
    <n v="0"/>
    <n v="0"/>
    <n v="1"/>
    <n v="0"/>
    <n v="2"/>
    <n v="0"/>
    <n v="1"/>
    <n v="0"/>
    <n v="0"/>
    <n v="0"/>
    <n v="1"/>
    <n v="7"/>
    <n v="0"/>
    <n v="25"/>
    <n v="8"/>
    <n v="8"/>
    <n v="0"/>
    <n v="0"/>
    <n v="0"/>
    <n v="0"/>
    <n v="0"/>
    <n v="0"/>
    <n v="0"/>
    <n v="16"/>
    <n v="8"/>
    <n v="8"/>
    <n v="1"/>
  </r>
  <r>
    <s v="08PES0214O"/>
    <n v="1"/>
    <s v="MATUTINO"/>
    <s v="SECUNDARIA PARTICULAR COLEGIO JUAREZ"/>
    <n v="8"/>
    <s v="CHIHUAHUA"/>
    <n v="8"/>
    <s v="CHIHUAHUA"/>
    <n v="37"/>
    <x v="0"/>
    <x v="0"/>
    <n v="1"/>
    <s v="JUĂREZ"/>
    <s v="CAMINO A ESCUDERO"/>
    <n v="9851"/>
    <s v="PRIVADO"/>
    <x v="2"/>
    <n v="2"/>
    <s v="BÁSICA"/>
    <n v="3"/>
    <x v="1"/>
    <n v="1"/>
    <x v="0"/>
    <n v="0"/>
    <s v="NO APLICA"/>
    <n v="0"/>
    <s v="NO APLICA"/>
    <s v="08FIS0005Y"/>
    <m/>
    <s v="08ADG0011N"/>
    <n v="0"/>
    <n v="60"/>
    <n v="54"/>
    <n v="114"/>
    <n v="60"/>
    <n v="54"/>
    <n v="114"/>
    <n v="32"/>
    <n v="20"/>
    <n v="52"/>
    <n v="20"/>
    <n v="26"/>
    <n v="46"/>
    <n v="20"/>
    <n v="26"/>
    <n v="46"/>
    <n v="15"/>
    <n v="20"/>
    <n v="35"/>
    <n v="8"/>
    <n v="16"/>
    <n v="24"/>
    <n v="0"/>
    <n v="0"/>
    <n v="0"/>
    <n v="0"/>
    <n v="0"/>
    <n v="0"/>
    <n v="0"/>
    <n v="0"/>
    <n v="0"/>
    <n v="43"/>
    <n v="62"/>
    <n v="105"/>
    <n v="2"/>
    <n v="2"/>
    <n v="1"/>
    <n v="0"/>
    <n v="0"/>
    <n v="0"/>
    <n v="0"/>
    <n v="5"/>
    <n v="0"/>
    <n v="0"/>
    <n v="0"/>
    <n v="1"/>
    <n v="0"/>
    <n v="0"/>
    <n v="0"/>
    <n v="0"/>
    <n v="0"/>
    <n v="4"/>
    <n v="0"/>
    <n v="0"/>
    <n v="0"/>
    <n v="0"/>
    <n v="0"/>
    <n v="2"/>
    <n v="0"/>
    <n v="1"/>
    <n v="0"/>
    <n v="1"/>
    <n v="7"/>
    <n v="4"/>
    <n v="0"/>
    <n v="20"/>
    <n v="0"/>
    <n v="8"/>
    <n v="0"/>
    <n v="0"/>
    <n v="0"/>
    <n v="0"/>
    <n v="0"/>
    <n v="0"/>
    <n v="0"/>
    <n v="8"/>
    <n v="6"/>
    <n v="6"/>
    <n v="1"/>
  </r>
  <r>
    <s v="08PES0216M"/>
    <n v="1"/>
    <s v="MATUTINO"/>
    <s v="SECUNDARIA SOR JUANA INES DE LA CRUZ"/>
    <n v="8"/>
    <s v="CHIHUAHUA"/>
    <n v="8"/>
    <s v="CHIHUAHUA"/>
    <n v="9"/>
    <x v="1"/>
    <x v="1"/>
    <n v="169"/>
    <s v="SAN JUANITO"/>
    <s v="CALLE FRANCISCO I. MADERO"/>
    <n v="0"/>
    <s v="PRIVADO"/>
    <x v="2"/>
    <n v="2"/>
    <s v="BÁSICA"/>
    <n v="3"/>
    <x v="1"/>
    <n v="1"/>
    <x v="0"/>
    <n v="0"/>
    <s v="NO APLICA"/>
    <n v="0"/>
    <s v="NO APLICA"/>
    <s v="08FIS0004Z"/>
    <m/>
    <s v="08ADG0011N"/>
    <n v="0"/>
    <n v="29"/>
    <n v="24"/>
    <n v="53"/>
    <n v="29"/>
    <n v="24"/>
    <n v="53"/>
    <n v="10"/>
    <n v="6"/>
    <n v="16"/>
    <n v="9"/>
    <n v="7"/>
    <n v="16"/>
    <n v="9"/>
    <n v="7"/>
    <n v="16"/>
    <n v="9"/>
    <n v="9"/>
    <n v="18"/>
    <n v="6"/>
    <n v="10"/>
    <n v="16"/>
    <n v="0"/>
    <n v="0"/>
    <n v="0"/>
    <n v="0"/>
    <n v="0"/>
    <n v="0"/>
    <n v="0"/>
    <n v="0"/>
    <n v="0"/>
    <n v="24"/>
    <n v="26"/>
    <n v="50"/>
    <n v="1"/>
    <n v="1"/>
    <n v="1"/>
    <n v="0"/>
    <n v="0"/>
    <n v="0"/>
    <n v="0"/>
    <n v="3"/>
    <n v="0"/>
    <n v="0"/>
    <n v="0"/>
    <n v="1"/>
    <n v="0"/>
    <n v="0"/>
    <n v="0"/>
    <n v="0"/>
    <n v="3"/>
    <n v="2"/>
    <n v="0"/>
    <n v="0"/>
    <n v="0"/>
    <n v="0"/>
    <n v="0"/>
    <n v="1"/>
    <n v="0"/>
    <n v="0"/>
    <n v="1"/>
    <n v="0"/>
    <n v="0"/>
    <n v="1"/>
    <n v="0"/>
    <n v="9"/>
    <n v="4"/>
    <n v="3"/>
    <n v="0"/>
    <n v="0"/>
    <n v="0"/>
    <n v="0"/>
    <n v="0"/>
    <n v="0"/>
    <n v="0"/>
    <n v="7"/>
    <n v="5"/>
    <n v="3"/>
    <n v="1"/>
  </r>
  <r>
    <s v="08PES0217L"/>
    <n v="1"/>
    <s v="MATUTINO"/>
    <s v="SECUNDARIA PARTICULAR VISION MEXICO"/>
    <n v="8"/>
    <s v="CHIHUAHUA"/>
    <n v="8"/>
    <s v="CHIHUAHUA"/>
    <n v="37"/>
    <x v="0"/>
    <x v="0"/>
    <n v="1"/>
    <s v="JUĂREZ"/>
    <s v="PROLONGACIĂ“N VICENTE GUERRERO"/>
    <n v="8951"/>
    <s v="PRIVADO"/>
    <x v="2"/>
    <n v="2"/>
    <s v="BÁSICA"/>
    <n v="3"/>
    <x v="1"/>
    <n v="1"/>
    <x v="0"/>
    <n v="0"/>
    <s v="NO APLICA"/>
    <n v="0"/>
    <s v="NO APLICA"/>
    <s v="08FIS0005Y"/>
    <m/>
    <s v="08ADG0011N"/>
    <n v="0"/>
    <n v="47"/>
    <n v="52"/>
    <n v="99"/>
    <n v="47"/>
    <n v="52"/>
    <n v="99"/>
    <n v="16"/>
    <n v="20"/>
    <n v="36"/>
    <n v="14"/>
    <n v="19"/>
    <n v="33"/>
    <n v="14"/>
    <n v="19"/>
    <n v="33"/>
    <n v="15"/>
    <n v="18"/>
    <n v="33"/>
    <n v="12"/>
    <n v="12"/>
    <n v="24"/>
    <n v="0"/>
    <n v="0"/>
    <n v="0"/>
    <n v="0"/>
    <n v="0"/>
    <n v="0"/>
    <n v="0"/>
    <n v="0"/>
    <n v="0"/>
    <n v="41"/>
    <n v="49"/>
    <n v="90"/>
    <n v="2"/>
    <n v="2"/>
    <n v="2"/>
    <n v="0"/>
    <n v="0"/>
    <n v="0"/>
    <n v="0"/>
    <n v="6"/>
    <n v="0"/>
    <n v="0"/>
    <n v="1"/>
    <n v="0"/>
    <n v="0"/>
    <n v="0"/>
    <n v="0"/>
    <n v="0"/>
    <n v="3"/>
    <n v="3"/>
    <n v="0"/>
    <n v="0"/>
    <n v="0"/>
    <n v="1"/>
    <n v="0"/>
    <n v="1"/>
    <n v="0"/>
    <n v="1"/>
    <n v="2"/>
    <n v="0"/>
    <n v="0"/>
    <n v="3"/>
    <n v="0"/>
    <n v="15"/>
    <n v="5"/>
    <n v="6"/>
    <n v="0"/>
    <n v="0"/>
    <n v="0"/>
    <n v="0"/>
    <n v="0"/>
    <n v="0"/>
    <n v="0"/>
    <n v="11"/>
    <n v="6"/>
    <n v="6"/>
    <n v="1"/>
  </r>
  <r>
    <s v="08PES0218K"/>
    <n v="1"/>
    <s v="MATUTINO"/>
    <s v="SECUNDARIA PARTICULAR INSTITUTO IGNACIO ZARAGOZA"/>
    <n v="8"/>
    <s v="CHIHUAHUA"/>
    <n v="8"/>
    <s v="CHIHUAHUA"/>
    <n v="37"/>
    <x v="0"/>
    <x v="0"/>
    <n v="1"/>
    <s v="JUĂREZ"/>
    <s v="CALLE MELQUIADES ALANIS ORIENTE"/>
    <n v="4825"/>
    <s v="PRIVADO"/>
    <x v="2"/>
    <n v="2"/>
    <s v="BÁSICA"/>
    <n v="3"/>
    <x v="1"/>
    <n v="1"/>
    <x v="0"/>
    <n v="0"/>
    <s v="NO APLICA"/>
    <n v="0"/>
    <s v="NO APLICA"/>
    <s v="08FIS0005Y"/>
    <m/>
    <s v="08ADG0011N"/>
    <n v="0"/>
    <n v="41"/>
    <n v="30"/>
    <n v="71"/>
    <n v="41"/>
    <n v="30"/>
    <n v="71"/>
    <n v="17"/>
    <n v="9"/>
    <n v="26"/>
    <n v="9"/>
    <n v="11"/>
    <n v="20"/>
    <n v="9"/>
    <n v="11"/>
    <n v="20"/>
    <n v="7"/>
    <n v="12"/>
    <n v="19"/>
    <n v="14"/>
    <n v="10"/>
    <n v="24"/>
    <n v="0"/>
    <n v="0"/>
    <n v="0"/>
    <n v="0"/>
    <n v="0"/>
    <n v="0"/>
    <n v="0"/>
    <n v="0"/>
    <n v="0"/>
    <n v="30"/>
    <n v="33"/>
    <n v="63"/>
    <n v="1"/>
    <n v="1"/>
    <n v="1"/>
    <n v="0"/>
    <n v="0"/>
    <n v="0"/>
    <n v="0"/>
    <n v="3"/>
    <n v="0"/>
    <n v="0"/>
    <n v="0"/>
    <n v="1"/>
    <n v="0"/>
    <n v="1"/>
    <n v="0"/>
    <n v="0"/>
    <n v="0"/>
    <n v="4"/>
    <n v="0"/>
    <n v="0"/>
    <n v="1"/>
    <n v="0"/>
    <n v="1"/>
    <n v="0"/>
    <n v="0"/>
    <n v="0"/>
    <n v="0"/>
    <n v="0"/>
    <n v="3"/>
    <n v="4"/>
    <n v="0"/>
    <n v="15"/>
    <n v="2"/>
    <n v="4"/>
    <n v="0"/>
    <n v="0"/>
    <n v="0"/>
    <n v="0"/>
    <n v="0"/>
    <n v="0"/>
    <n v="0"/>
    <n v="6"/>
    <n v="3"/>
    <n v="3"/>
    <n v="1"/>
  </r>
  <r>
    <s v="08PES0219J"/>
    <n v="1"/>
    <s v="MATUTINO"/>
    <s v="SECUNDARIA PARTICULAR ENCUENTRO CON LA PATRIA"/>
    <n v="8"/>
    <s v="CHIHUAHUA"/>
    <n v="8"/>
    <s v="CHIHUAHUA"/>
    <n v="37"/>
    <x v="0"/>
    <x v="0"/>
    <n v="1"/>
    <s v="JUĂREZ"/>
    <s v="CALLE NICOLAS BRAVO"/>
    <n v="709"/>
    <s v="PRIVADO"/>
    <x v="2"/>
    <n v="2"/>
    <s v="BÁSICA"/>
    <n v="3"/>
    <x v="1"/>
    <n v="1"/>
    <x v="0"/>
    <n v="0"/>
    <s v="NO APLICA"/>
    <n v="0"/>
    <s v="NO APLICA"/>
    <s v="08FIS0005Y"/>
    <m/>
    <s v="08ADG0011N"/>
    <n v="0"/>
    <n v="50"/>
    <n v="48"/>
    <n v="98"/>
    <n v="50"/>
    <n v="48"/>
    <n v="98"/>
    <n v="17"/>
    <n v="12"/>
    <n v="29"/>
    <n v="11"/>
    <n v="15"/>
    <n v="26"/>
    <n v="12"/>
    <n v="16"/>
    <n v="28"/>
    <n v="15"/>
    <n v="14"/>
    <n v="29"/>
    <n v="13"/>
    <n v="20"/>
    <n v="33"/>
    <n v="0"/>
    <n v="0"/>
    <n v="0"/>
    <n v="0"/>
    <n v="0"/>
    <n v="0"/>
    <n v="0"/>
    <n v="0"/>
    <n v="0"/>
    <n v="40"/>
    <n v="50"/>
    <n v="90"/>
    <n v="1"/>
    <n v="1"/>
    <n v="1"/>
    <n v="0"/>
    <n v="0"/>
    <n v="0"/>
    <n v="0"/>
    <n v="3"/>
    <n v="1"/>
    <n v="0"/>
    <n v="0"/>
    <n v="0"/>
    <n v="0"/>
    <n v="0"/>
    <n v="0"/>
    <n v="0"/>
    <n v="1"/>
    <n v="2"/>
    <n v="0"/>
    <n v="0"/>
    <n v="0"/>
    <n v="1"/>
    <n v="0"/>
    <n v="0"/>
    <n v="1"/>
    <n v="1"/>
    <n v="0"/>
    <n v="1"/>
    <n v="2"/>
    <n v="2"/>
    <n v="0"/>
    <n v="12"/>
    <n v="3"/>
    <n v="5"/>
    <n v="0"/>
    <n v="0"/>
    <n v="0"/>
    <n v="0"/>
    <n v="0"/>
    <n v="0"/>
    <n v="0"/>
    <n v="8"/>
    <n v="6"/>
    <n v="3"/>
    <n v="1"/>
  </r>
  <r>
    <s v="08PES0221Y"/>
    <n v="1"/>
    <s v="MATUTINO"/>
    <s v="INSTITUTO BILINGĂśE PATRIA Y CULTURA"/>
    <n v="8"/>
    <s v="CHIHUAHUA"/>
    <n v="8"/>
    <s v="CHIHUAHUA"/>
    <n v="37"/>
    <x v="0"/>
    <x v="0"/>
    <n v="1"/>
    <s v="JUĂREZ"/>
    <s v="CALLE MELQUIADES ALANIS"/>
    <n v="5825"/>
    <s v="PRIVADO"/>
    <x v="2"/>
    <n v="2"/>
    <s v="BÁSICA"/>
    <n v="3"/>
    <x v="1"/>
    <n v="1"/>
    <x v="0"/>
    <n v="0"/>
    <s v="NO APLICA"/>
    <n v="0"/>
    <s v="NO APLICA"/>
    <s v="08FIS0005Y"/>
    <m/>
    <s v="08ADG0011N"/>
    <n v="0"/>
    <n v="38"/>
    <n v="39"/>
    <n v="77"/>
    <n v="37"/>
    <n v="39"/>
    <n v="76"/>
    <n v="12"/>
    <n v="13"/>
    <n v="25"/>
    <n v="8"/>
    <n v="9"/>
    <n v="17"/>
    <n v="8"/>
    <n v="9"/>
    <n v="17"/>
    <n v="7"/>
    <n v="15"/>
    <n v="22"/>
    <n v="14"/>
    <n v="13"/>
    <n v="27"/>
    <n v="0"/>
    <n v="0"/>
    <n v="0"/>
    <n v="0"/>
    <n v="0"/>
    <n v="0"/>
    <n v="0"/>
    <n v="0"/>
    <n v="0"/>
    <n v="29"/>
    <n v="37"/>
    <n v="66"/>
    <n v="1"/>
    <n v="1"/>
    <n v="1"/>
    <n v="0"/>
    <n v="0"/>
    <n v="0"/>
    <n v="0"/>
    <n v="3"/>
    <n v="0"/>
    <n v="0"/>
    <n v="0"/>
    <n v="1"/>
    <n v="0"/>
    <n v="0"/>
    <n v="0"/>
    <n v="0"/>
    <n v="1"/>
    <n v="3"/>
    <n v="0"/>
    <n v="0"/>
    <n v="1"/>
    <n v="0"/>
    <n v="0"/>
    <n v="0"/>
    <n v="0"/>
    <n v="0"/>
    <n v="0"/>
    <n v="1"/>
    <n v="0"/>
    <n v="1"/>
    <n v="0"/>
    <n v="8"/>
    <n v="2"/>
    <n v="4"/>
    <n v="0"/>
    <n v="0"/>
    <n v="0"/>
    <n v="0"/>
    <n v="0"/>
    <n v="0"/>
    <n v="0"/>
    <n v="6"/>
    <n v="3"/>
    <n v="3"/>
    <n v="1"/>
  </r>
  <r>
    <s v="08PES0222X"/>
    <n v="1"/>
    <s v="MATUTINO"/>
    <s v="INSTITUTO VALLADOLID NORTE"/>
    <n v="8"/>
    <s v="CHIHUAHUA"/>
    <n v="8"/>
    <s v="CHIHUAHUA"/>
    <n v="19"/>
    <x v="2"/>
    <x v="2"/>
    <n v="1"/>
    <s v="CHIHUAHUA"/>
    <s v="CALLE MANUEL GARCIA"/>
    <n v="10501"/>
    <s v="PRIVADO"/>
    <x v="2"/>
    <n v="2"/>
    <s v="BÁSICA"/>
    <n v="3"/>
    <x v="1"/>
    <n v="1"/>
    <x v="0"/>
    <n v="0"/>
    <s v="NO APLICA"/>
    <n v="0"/>
    <s v="NO APLICA"/>
    <s v="08FIS0006X"/>
    <m/>
    <s v="08ADG0011N"/>
    <n v="0"/>
    <n v="39"/>
    <n v="30"/>
    <n v="69"/>
    <n v="39"/>
    <n v="30"/>
    <n v="69"/>
    <n v="11"/>
    <n v="6"/>
    <n v="17"/>
    <n v="14"/>
    <n v="10"/>
    <n v="24"/>
    <n v="14"/>
    <n v="10"/>
    <n v="24"/>
    <n v="14"/>
    <n v="10"/>
    <n v="24"/>
    <n v="12"/>
    <n v="9"/>
    <n v="21"/>
    <n v="0"/>
    <n v="0"/>
    <n v="0"/>
    <n v="0"/>
    <n v="0"/>
    <n v="0"/>
    <n v="0"/>
    <n v="0"/>
    <n v="0"/>
    <n v="40"/>
    <n v="29"/>
    <n v="69"/>
    <n v="1"/>
    <n v="1"/>
    <n v="1"/>
    <n v="0"/>
    <n v="0"/>
    <n v="0"/>
    <n v="0"/>
    <n v="3"/>
    <n v="0"/>
    <n v="0"/>
    <n v="0"/>
    <n v="1"/>
    <n v="0"/>
    <n v="0"/>
    <n v="0"/>
    <n v="0"/>
    <n v="0"/>
    <n v="5"/>
    <n v="0"/>
    <n v="0"/>
    <n v="0"/>
    <n v="1"/>
    <n v="0"/>
    <n v="1"/>
    <n v="0"/>
    <n v="0"/>
    <n v="0"/>
    <n v="0"/>
    <n v="1"/>
    <n v="2"/>
    <n v="0"/>
    <n v="11"/>
    <n v="0"/>
    <n v="7"/>
    <n v="0"/>
    <n v="0"/>
    <n v="0"/>
    <n v="0"/>
    <n v="0"/>
    <n v="0"/>
    <n v="0"/>
    <n v="7"/>
    <n v="3"/>
    <n v="3"/>
    <n v="1"/>
  </r>
  <r>
    <s v="08PES0223W"/>
    <n v="1"/>
    <s v="MATUTINO"/>
    <s v="SECUNDARIA BILINGUE LA ESPERANZA"/>
    <n v="8"/>
    <s v="CHIHUAHUA"/>
    <n v="8"/>
    <s v="CHIHUAHUA"/>
    <n v="17"/>
    <x v="5"/>
    <x v="5"/>
    <n v="1"/>
    <s v="CUAUHTĂ‰MOC"/>
    <s v="CALLE MARTIN LUTHER CAMPO MENONITA 101 A.P. 52"/>
    <n v="23"/>
    <s v="PRIVADO"/>
    <x v="2"/>
    <n v="2"/>
    <s v="BÁSICA"/>
    <n v="3"/>
    <x v="1"/>
    <n v="1"/>
    <x v="0"/>
    <n v="0"/>
    <s v="NO APLICA"/>
    <n v="0"/>
    <s v="NO APLICA"/>
    <s v="08FIS0025L"/>
    <m/>
    <s v="08ADG0011N"/>
    <n v="0"/>
    <n v="41"/>
    <n v="38"/>
    <n v="79"/>
    <n v="41"/>
    <n v="38"/>
    <n v="79"/>
    <n v="11"/>
    <n v="9"/>
    <n v="20"/>
    <n v="15"/>
    <n v="13"/>
    <n v="28"/>
    <n v="15"/>
    <n v="13"/>
    <n v="28"/>
    <n v="15"/>
    <n v="12"/>
    <n v="27"/>
    <n v="10"/>
    <n v="15"/>
    <n v="25"/>
    <n v="0"/>
    <n v="0"/>
    <n v="0"/>
    <n v="0"/>
    <n v="0"/>
    <n v="0"/>
    <n v="0"/>
    <n v="0"/>
    <n v="0"/>
    <n v="40"/>
    <n v="40"/>
    <n v="80"/>
    <n v="2"/>
    <n v="2"/>
    <n v="2"/>
    <n v="0"/>
    <n v="0"/>
    <n v="0"/>
    <n v="0"/>
    <n v="6"/>
    <n v="0"/>
    <n v="0"/>
    <n v="1"/>
    <n v="0"/>
    <n v="0"/>
    <n v="0"/>
    <n v="0"/>
    <n v="0"/>
    <n v="2"/>
    <n v="5"/>
    <n v="0"/>
    <n v="0"/>
    <n v="1"/>
    <n v="1"/>
    <n v="0"/>
    <n v="1"/>
    <n v="0"/>
    <n v="1"/>
    <n v="0"/>
    <n v="0"/>
    <n v="0"/>
    <n v="0"/>
    <n v="0"/>
    <n v="12"/>
    <n v="3"/>
    <n v="8"/>
    <n v="0"/>
    <n v="0"/>
    <n v="0"/>
    <n v="0"/>
    <n v="0"/>
    <n v="0"/>
    <n v="0"/>
    <n v="11"/>
    <n v="12"/>
    <n v="6"/>
    <n v="1"/>
  </r>
  <r>
    <s v="08PES0224V"/>
    <n v="1"/>
    <s v="MATUTINO"/>
    <s v="SECUNDARIA PARTICULAR ALEJANDRO MAGNO"/>
    <n v="8"/>
    <s v="CHIHUAHUA"/>
    <n v="8"/>
    <s v="CHIHUAHUA"/>
    <n v="37"/>
    <x v="0"/>
    <x v="0"/>
    <n v="1"/>
    <s v="JUĂREZ"/>
    <s v="CALLE SANDIA"/>
    <n v="6080"/>
    <s v="PRIVADO"/>
    <x v="2"/>
    <n v="2"/>
    <s v="BÁSICA"/>
    <n v="3"/>
    <x v="1"/>
    <n v="1"/>
    <x v="0"/>
    <n v="0"/>
    <s v="NO APLICA"/>
    <n v="0"/>
    <s v="NO APLICA"/>
    <s v="08FIS0005Y"/>
    <m/>
    <s v="08ADG0011N"/>
    <n v="0"/>
    <n v="43"/>
    <n v="47"/>
    <n v="90"/>
    <n v="43"/>
    <n v="47"/>
    <n v="90"/>
    <n v="12"/>
    <n v="21"/>
    <n v="33"/>
    <n v="20"/>
    <n v="21"/>
    <n v="41"/>
    <n v="20"/>
    <n v="21"/>
    <n v="41"/>
    <n v="16"/>
    <n v="15"/>
    <n v="31"/>
    <n v="16"/>
    <n v="14"/>
    <n v="30"/>
    <n v="0"/>
    <n v="0"/>
    <n v="0"/>
    <n v="0"/>
    <n v="0"/>
    <n v="0"/>
    <n v="0"/>
    <n v="0"/>
    <n v="0"/>
    <n v="52"/>
    <n v="50"/>
    <n v="102"/>
    <n v="2"/>
    <n v="1"/>
    <n v="2"/>
    <n v="0"/>
    <n v="0"/>
    <n v="0"/>
    <n v="0"/>
    <n v="5"/>
    <n v="0"/>
    <n v="0"/>
    <n v="1"/>
    <n v="0"/>
    <n v="0"/>
    <n v="0"/>
    <n v="0"/>
    <n v="0"/>
    <n v="2"/>
    <n v="4"/>
    <n v="0"/>
    <n v="0"/>
    <n v="0"/>
    <n v="1"/>
    <n v="1"/>
    <n v="0"/>
    <n v="2"/>
    <n v="0"/>
    <n v="1"/>
    <n v="0"/>
    <n v="0"/>
    <n v="1"/>
    <n v="0"/>
    <n v="13"/>
    <n v="6"/>
    <n v="5"/>
    <n v="0"/>
    <n v="0"/>
    <n v="0"/>
    <n v="0"/>
    <n v="0"/>
    <n v="0"/>
    <n v="0"/>
    <n v="11"/>
    <n v="9"/>
    <n v="6"/>
    <n v="1"/>
  </r>
  <r>
    <s v="08PES0226T"/>
    <n v="1"/>
    <s v="MATUTINO"/>
    <s v="SECUNDARIA COLEGIO AMERICANO DE CD. JUAREZ"/>
    <n v="8"/>
    <s v="CHIHUAHUA"/>
    <n v="8"/>
    <s v="CHIHUAHUA"/>
    <n v="37"/>
    <x v="0"/>
    <x v="0"/>
    <n v="1"/>
    <s v="JUĂREZ"/>
    <s v="AVENIDA DEL CHARRO"/>
    <n v="1006"/>
    <s v="PRIVADO"/>
    <x v="2"/>
    <n v="2"/>
    <s v="BÁSICA"/>
    <n v="3"/>
    <x v="1"/>
    <n v="1"/>
    <x v="0"/>
    <n v="0"/>
    <s v="NO APLICA"/>
    <n v="0"/>
    <s v="NO APLICA"/>
    <s v="08FIS0005Y"/>
    <m/>
    <s v="08ADG0011N"/>
    <n v="0"/>
    <n v="86"/>
    <n v="74"/>
    <n v="160"/>
    <n v="86"/>
    <n v="74"/>
    <n v="160"/>
    <n v="25"/>
    <n v="21"/>
    <n v="46"/>
    <n v="26"/>
    <n v="26"/>
    <n v="52"/>
    <n v="26"/>
    <n v="26"/>
    <n v="52"/>
    <n v="24"/>
    <n v="29"/>
    <n v="53"/>
    <n v="30"/>
    <n v="21"/>
    <n v="51"/>
    <n v="0"/>
    <n v="0"/>
    <n v="0"/>
    <n v="0"/>
    <n v="0"/>
    <n v="0"/>
    <n v="0"/>
    <n v="0"/>
    <n v="0"/>
    <n v="80"/>
    <n v="76"/>
    <n v="156"/>
    <n v="3"/>
    <n v="3"/>
    <n v="2"/>
    <n v="0"/>
    <n v="0"/>
    <n v="0"/>
    <n v="0"/>
    <n v="8"/>
    <n v="0"/>
    <n v="0"/>
    <n v="1"/>
    <n v="0"/>
    <n v="0"/>
    <n v="0"/>
    <n v="0"/>
    <n v="0"/>
    <n v="3"/>
    <n v="8"/>
    <n v="0"/>
    <n v="0"/>
    <n v="1"/>
    <n v="0"/>
    <n v="0"/>
    <n v="1"/>
    <n v="0"/>
    <n v="1"/>
    <n v="0"/>
    <n v="0"/>
    <n v="4"/>
    <n v="3"/>
    <n v="0"/>
    <n v="22"/>
    <n v="4"/>
    <n v="10"/>
    <n v="0"/>
    <n v="0"/>
    <n v="0"/>
    <n v="0"/>
    <n v="0"/>
    <n v="0"/>
    <n v="0"/>
    <n v="14"/>
    <n v="9"/>
    <n v="8"/>
    <n v="1"/>
  </r>
  <r>
    <s v="08PES0227S"/>
    <n v="1"/>
    <s v="MATUTINO"/>
    <s v="SECUNDARIA PARTICULAR CADETES DEL 47"/>
    <n v="8"/>
    <s v="CHIHUAHUA"/>
    <n v="8"/>
    <s v="CHIHUAHUA"/>
    <n v="37"/>
    <x v="0"/>
    <x v="0"/>
    <n v="1"/>
    <s v="JUĂREZ"/>
    <s v="CALLE VILLAHERMOSA"/>
    <n v="1648"/>
    <s v="PRIVADO"/>
    <x v="2"/>
    <n v="2"/>
    <s v="BÁSICA"/>
    <n v="3"/>
    <x v="1"/>
    <n v="1"/>
    <x v="0"/>
    <n v="0"/>
    <s v="NO APLICA"/>
    <n v="0"/>
    <s v="NO APLICA"/>
    <s v="08FIS0005Y"/>
    <m/>
    <s v="08ADG0011N"/>
    <n v="0"/>
    <n v="22"/>
    <n v="8"/>
    <n v="30"/>
    <n v="22"/>
    <n v="8"/>
    <n v="30"/>
    <n v="5"/>
    <n v="2"/>
    <n v="7"/>
    <n v="6"/>
    <n v="3"/>
    <n v="9"/>
    <n v="7"/>
    <n v="3"/>
    <n v="10"/>
    <n v="12"/>
    <n v="1"/>
    <n v="13"/>
    <n v="12"/>
    <n v="6"/>
    <n v="18"/>
    <n v="0"/>
    <n v="0"/>
    <n v="0"/>
    <n v="0"/>
    <n v="0"/>
    <n v="0"/>
    <n v="0"/>
    <n v="0"/>
    <n v="0"/>
    <n v="31"/>
    <n v="10"/>
    <n v="41"/>
    <n v="1"/>
    <n v="1"/>
    <n v="1"/>
    <n v="0"/>
    <n v="0"/>
    <n v="0"/>
    <n v="0"/>
    <n v="3"/>
    <n v="1"/>
    <n v="0"/>
    <n v="0"/>
    <n v="0"/>
    <n v="0"/>
    <n v="0"/>
    <n v="0"/>
    <n v="0"/>
    <n v="3"/>
    <n v="3"/>
    <n v="0"/>
    <n v="0"/>
    <n v="1"/>
    <n v="0"/>
    <n v="0"/>
    <n v="0"/>
    <n v="0"/>
    <n v="0"/>
    <n v="0"/>
    <n v="0"/>
    <n v="0"/>
    <n v="3"/>
    <n v="0"/>
    <n v="11"/>
    <n v="5"/>
    <n v="3"/>
    <n v="0"/>
    <n v="0"/>
    <n v="0"/>
    <n v="0"/>
    <n v="0"/>
    <n v="0"/>
    <n v="0"/>
    <n v="8"/>
    <n v="3"/>
    <n v="3"/>
    <n v="1"/>
  </r>
  <r>
    <s v="08PES0228R"/>
    <n v="1"/>
    <s v="MATUTINO"/>
    <s v="SECUNDARIA PARTICULAR REPABE RARAMURI"/>
    <n v="8"/>
    <s v="CHIHUAHUA"/>
    <n v="8"/>
    <s v="CHIHUAHUA"/>
    <n v="27"/>
    <x v="9"/>
    <x v="8"/>
    <n v="1"/>
    <s v="GUACHOCHI"/>
    <s v="PRIVADA DE JOHN F. KENNEDY "/>
    <n v="0"/>
    <s v="PRIVADO"/>
    <x v="2"/>
    <n v="2"/>
    <s v="BÁSICA"/>
    <n v="3"/>
    <x v="1"/>
    <n v="1"/>
    <x v="0"/>
    <n v="0"/>
    <s v="NO APLICA"/>
    <n v="0"/>
    <s v="NO APLICA"/>
    <s v="08FIS0003Z"/>
    <m/>
    <s v="08ADG0011N"/>
    <n v="0"/>
    <n v="13"/>
    <n v="20"/>
    <n v="33"/>
    <n v="13"/>
    <n v="20"/>
    <n v="33"/>
    <n v="5"/>
    <n v="7"/>
    <n v="12"/>
    <n v="7"/>
    <n v="8"/>
    <n v="15"/>
    <n v="7"/>
    <n v="8"/>
    <n v="15"/>
    <n v="3"/>
    <n v="3"/>
    <n v="6"/>
    <n v="4"/>
    <n v="9"/>
    <n v="13"/>
    <n v="0"/>
    <n v="0"/>
    <n v="0"/>
    <n v="0"/>
    <n v="0"/>
    <n v="0"/>
    <n v="0"/>
    <n v="0"/>
    <n v="0"/>
    <n v="14"/>
    <n v="20"/>
    <n v="34"/>
    <n v="1"/>
    <n v="1"/>
    <n v="1"/>
    <n v="0"/>
    <n v="0"/>
    <n v="0"/>
    <n v="0"/>
    <n v="3"/>
    <n v="0"/>
    <n v="0"/>
    <n v="0"/>
    <n v="1"/>
    <n v="0"/>
    <n v="0"/>
    <n v="0"/>
    <n v="0"/>
    <n v="2"/>
    <n v="3"/>
    <n v="0"/>
    <n v="0"/>
    <n v="1"/>
    <n v="0"/>
    <n v="0"/>
    <n v="0"/>
    <n v="1"/>
    <n v="1"/>
    <n v="0"/>
    <n v="0"/>
    <n v="1"/>
    <n v="3"/>
    <n v="0"/>
    <n v="13"/>
    <n v="4"/>
    <n v="4"/>
    <n v="0"/>
    <n v="0"/>
    <n v="0"/>
    <n v="0"/>
    <n v="0"/>
    <n v="0"/>
    <n v="0"/>
    <n v="8"/>
    <n v="3"/>
    <n v="3"/>
    <n v="1"/>
  </r>
  <r>
    <s v="08PES0231E"/>
    <n v="1"/>
    <s v="MATUTINO"/>
    <s v="COLEGIO BILINGUE MADISON"/>
    <n v="8"/>
    <s v="CHIHUAHUA"/>
    <n v="8"/>
    <s v="CHIHUAHUA"/>
    <n v="19"/>
    <x v="2"/>
    <x v="2"/>
    <n v="1"/>
    <s v="CHIHUAHUA"/>
    <s v="CALLE FUENTE DE TREVI"/>
    <n v="7001"/>
    <s v="PRIVADO"/>
    <x v="2"/>
    <n v="2"/>
    <s v="BÁSICA"/>
    <n v="3"/>
    <x v="1"/>
    <n v="1"/>
    <x v="0"/>
    <n v="0"/>
    <s v="NO APLICA"/>
    <n v="0"/>
    <s v="NO APLICA"/>
    <s v="08FIS0109T"/>
    <s v="08FJE0001O"/>
    <s v="08ADG0011N"/>
    <n v="0"/>
    <n v="39"/>
    <n v="43"/>
    <n v="82"/>
    <n v="39"/>
    <n v="43"/>
    <n v="82"/>
    <n v="15"/>
    <n v="13"/>
    <n v="28"/>
    <n v="10"/>
    <n v="12"/>
    <n v="22"/>
    <n v="10"/>
    <n v="12"/>
    <n v="22"/>
    <n v="11"/>
    <n v="11"/>
    <n v="22"/>
    <n v="12"/>
    <n v="17"/>
    <n v="29"/>
    <n v="0"/>
    <n v="0"/>
    <n v="0"/>
    <n v="0"/>
    <n v="0"/>
    <n v="0"/>
    <n v="0"/>
    <n v="0"/>
    <n v="0"/>
    <n v="33"/>
    <n v="40"/>
    <n v="73"/>
    <n v="1"/>
    <n v="1"/>
    <n v="2"/>
    <n v="0"/>
    <n v="0"/>
    <n v="0"/>
    <n v="0"/>
    <n v="4"/>
    <n v="0"/>
    <n v="0"/>
    <n v="0"/>
    <n v="1"/>
    <n v="0"/>
    <n v="0"/>
    <n v="0"/>
    <n v="0"/>
    <n v="2"/>
    <n v="4"/>
    <n v="0"/>
    <n v="0"/>
    <n v="1"/>
    <n v="0"/>
    <n v="0"/>
    <n v="1"/>
    <n v="0"/>
    <n v="0"/>
    <n v="0"/>
    <n v="1"/>
    <n v="1"/>
    <n v="2"/>
    <n v="0"/>
    <n v="13"/>
    <n v="3"/>
    <n v="6"/>
    <n v="0"/>
    <n v="0"/>
    <n v="0"/>
    <n v="0"/>
    <n v="0"/>
    <n v="0"/>
    <n v="0"/>
    <n v="9"/>
    <n v="6"/>
    <n v="4"/>
    <n v="1"/>
  </r>
  <r>
    <s v="08PES0236Z"/>
    <n v="1"/>
    <s v="MATUTINO"/>
    <s v="SECUNDARIA LATINOAMERICANA BILINGUE"/>
    <n v="8"/>
    <s v="CHIHUAHUA"/>
    <n v="8"/>
    <s v="CHIHUAHUA"/>
    <n v="19"/>
    <x v="2"/>
    <x v="2"/>
    <n v="1"/>
    <s v="CHIHUAHUA"/>
    <s v="CALLE BRASIL"/>
    <n v="305"/>
    <s v="PRIVADO"/>
    <x v="2"/>
    <n v="2"/>
    <s v="BÁSICA"/>
    <n v="3"/>
    <x v="1"/>
    <n v="1"/>
    <x v="0"/>
    <n v="0"/>
    <s v="NO APLICA"/>
    <n v="0"/>
    <s v="NO APLICA"/>
    <s v="08FIS0008V"/>
    <m/>
    <s v="08ADG0011N"/>
    <n v="0"/>
    <n v="28"/>
    <n v="39"/>
    <n v="67"/>
    <n v="28"/>
    <n v="39"/>
    <n v="67"/>
    <n v="8"/>
    <n v="15"/>
    <n v="23"/>
    <n v="8"/>
    <n v="11"/>
    <n v="19"/>
    <n v="8"/>
    <n v="11"/>
    <n v="19"/>
    <n v="11"/>
    <n v="7"/>
    <n v="18"/>
    <n v="9"/>
    <n v="12"/>
    <n v="21"/>
    <n v="0"/>
    <n v="0"/>
    <n v="0"/>
    <n v="0"/>
    <n v="0"/>
    <n v="0"/>
    <n v="0"/>
    <n v="0"/>
    <n v="0"/>
    <n v="28"/>
    <n v="30"/>
    <n v="58"/>
    <n v="1"/>
    <n v="1"/>
    <n v="1"/>
    <n v="0"/>
    <n v="0"/>
    <n v="0"/>
    <n v="0"/>
    <n v="3"/>
    <n v="0"/>
    <n v="0"/>
    <n v="1"/>
    <n v="0"/>
    <n v="0"/>
    <n v="0"/>
    <n v="0"/>
    <n v="0"/>
    <n v="0"/>
    <n v="3"/>
    <n v="0"/>
    <n v="0"/>
    <n v="1"/>
    <n v="0"/>
    <n v="0"/>
    <n v="0"/>
    <n v="1"/>
    <n v="0"/>
    <n v="0"/>
    <n v="0"/>
    <n v="3"/>
    <n v="3"/>
    <n v="0"/>
    <n v="12"/>
    <n v="2"/>
    <n v="3"/>
    <n v="0"/>
    <n v="0"/>
    <n v="0"/>
    <n v="0"/>
    <n v="0"/>
    <n v="0"/>
    <n v="0"/>
    <n v="5"/>
    <n v="5"/>
    <n v="3"/>
    <n v="1"/>
  </r>
  <r>
    <s v="08PES0239X"/>
    <n v="1"/>
    <s v="MATUTINO"/>
    <s v="LA ESPERANZA"/>
    <n v="8"/>
    <s v="CHIHUAHUA"/>
    <n v="8"/>
    <s v="CHIHUAHUA"/>
    <n v="9"/>
    <x v="1"/>
    <x v="1"/>
    <n v="195"/>
    <s v="LA TINAJA"/>
    <s v="CALLE LA TINAJA"/>
    <n v="0"/>
    <s v="PRIVADO"/>
    <x v="2"/>
    <n v="2"/>
    <s v="BÁSICA"/>
    <n v="3"/>
    <x v="1"/>
    <n v="1"/>
    <x v="0"/>
    <n v="0"/>
    <s v="NO APLICA"/>
    <n v="0"/>
    <s v="NO APLICA"/>
    <s v="08FIS0116C"/>
    <s v="08FJE0005K"/>
    <s v="08ADG0003E"/>
    <n v="0"/>
    <n v="26"/>
    <n v="25"/>
    <n v="51"/>
    <n v="26"/>
    <n v="25"/>
    <n v="51"/>
    <n v="10"/>
    <n v="8"/>
    <n v="18"/>
    <n v="9"/>
    <n v="15"/>
    <n v="24"/>
    <n v="9"/>
    <n v="15"/>
    <n v="24"/>
    <n v="11"/>
    <n v="7"/>
    <n v="18"/>
    <n v="6"/>
    <n v="9"/>
    <n v="15"/>
    <n v="0"/>
    <n v="0"/>
    <n v="0"/>
    <n v="0"/>
    <n v="0"/>
    <n v="0"/>
    <n v="0"/>
    <n v="0"/>
    <n v="0"/>
    <n v="26"/>
    <n v="31"/>
    <n v="57"/>
    <n v="1"/>
    <n v="1"/>
    <n v="1"/>
    <n v="0"/>
    <n v="0"/>
    <n v="0"/>
    <n v="0"/>
    <n v="3"/>
    <n v="1"/>
    <n v="0"/>
    <n v="0"/>
    <n v="0"/>
    <n v="0"/>
    <n v="0"/>
    <n v="0"/>
    <n v="0"/>
    <n v="2"/>
    <n v="1"/>
    <n v="0"/>
    <n v="0"/>
    <n v="0"/>
    <n v="0"/>
    <n v="0"/>
    <n v="0"/>
    <n v="0"/>
    <n v="0"/>
    <n v="0"/>
    <n v="1"/>
    <n v="0"/>
    <n v="0"/>
    <n v="0"/>
    <n v="5"/>
    <n v="3"/>
    <n v="2"/>
    <n v="0"/>
    <n v="0"/>
    <n v="0"/>
    <n v="0"/>
    <n v="0"/>
    <n v="0"/>
    <n v="0"/>
    <n v="5"/>
    <n v="3"/>
    <n v="3"/>
    <n v="1"/>
  </r>
  <r>
    <s v="08PES0240M"/>
    <n v="1"/>
    <s v="MATUTINO"/>
    <s v="INSTITUTO MIGUEL DE CERVANTES"/>
    <n v="8"/>
    <s v="CHIHUAHUA"/>
    <n v="8"/>
    <s v="CHIHUAHUA"/>
    <n v="32"/>
    <x v="17"/>
    <x v="6"/>
    <n v="1"/>
    <s v="HIDALGO DEL PARRAL"/>
    <s v="PROLONGACIĂ“N OJINAGA "/>
    <n v="0"/>
    <s v="PRIVADO"/>
    <x v="2"/>
    <n v="2"/>
    <s v="BÁSICA"/>
    <n v="3"/>
    <x v="1"/>
    <n v="1"/>
    <x v="0"/>
    <n v="0"/>
    <s v="NO APLICA"/>
    <n v="0"/>
    <s v="NO APLICA"/>
    <s v="08FIS0003Z"/>
    <m/>
    <s v="08ADG0011N"/>
    <n v="0"/>
    <n v="90"/>
    <n v="87"/>
    <n v="177"/>
    <n v="90"/>
    <n v="87"/>
    <n v="177"/>
    <n v="37"/>
    <n v="27"/>
    <n v="64"/>
    <n v="31"/>
    <n v="24"/>
    <n v="55"/>
    <n v="31"/>
    <n v="24"/>
    <n v="55"/>
    <n v="24"/>
    <n v="24"/>
    <n v="48"/>
    <n v="29"/>
    <n v="34"/>
    <n v="63"/>
    <n v="0"/>
    <n v="0"/>
    <n v="0"/>
    <n v="0"/>
    <n v="0"/>
    <n v="0"/>
    <n v="0"/>
    <n v="0"/>
    <n v="0"/>
    <n v="84"/>
    <n v="82"/>
    <n v="166"/>
    <n v="3"/>
    <n v="3"/>
    <n v="3"/>
    <n v="0"/>
    <n v="0"/>
    <n v="0"/>
    <n v="0"/>
    <n v="9"/>
    <n v="0"/>
    <n v="0"/>
    <n v="0"/>
    <n v="1"/>
    <n v="1"/>
    <n v="0"/>
    <n v="0"/>
    <n v="0"/>
    <n v="3"/>
    <n v="12"/>
    <n v="0"/>
    <n v="0"/>
    <n v="2"/>
    <n v="0"/>
    <n v="0"/>
    <n v="0"/>
    <n v="0"/>
    <n v="0"/>
    <n v="0"/>
    <n v="0"/>
    <n v="0"/>
    <n v="3"/>
    <n v="0"/>
    <n v="22"/>
    <n v="5"/>
    <n v="12"/>
    <n v="0"/>
    <n v="0"/>
    <n v="0"/>
    <n v="0"/>
    <n v="0"/>
    <n v="0"/>
    <n v="0"/>
    <n v="17"/>
    <n v="9"/>
    <n v="9"/>
    <n v="1"/>
  </r>
  <r>
    <s v="08PES0243J"/>
    <n v="1"/>
    <s v="MATUTINO"/>
    <s v="SECUNDARIA INSTITUTO AMADO NERVO"/>
    <n v="8"/>
    <s v="CHIHUAHUA"/>
    <n v="8"/>
    <s v="CHIHUAHUA"/>
    <n v="11"/>
    <x v="22"/>
    <x v="7"/>
    <n v="1"/>
    <s v="SANTA ROSALĂŤA DE CAMARGO"/>
    <s v="CALLE VICENTE GUERRERO"/>
    <n v="1001"/>
    <s v="PRIVADO"/>
    <x v="2"/>
    <n v="2"/>
    <s v="BÁSICA"/>
    <n v="3"/>
    <x v="1"/>
    <n v="1"/>
    <x v="0"/>
    <n v="0"/>
    <s v="NO APLICA"/>
    <n v="0"/>
    <s v="NO APLICA"/>
    <s v="08FIS0024M"/>
    <m/>
    <s v="08ADG0011N"/>
    <n v="0"/>
    <n v="18"/>
    <n v="29"/>
    <n v="47"/>
    <n v="18"/>
    <n v="29"/>
    <n v="47"/>
    <n v="3"/>
    <n v="14"/>
    <n v="17"/>
    <n v="10"/>
    <n v="11"/>
    <n v="21"/>
    <n v="10"/>
    <n v="11"/>
    <n v="21"/>
    <n v="10"/>
    <n v="7"/>
    <n v="17"/>
    <n v="4"/>
    <n v="3"/>
    <n v="7"/>
    <n v="0"/>
    <n v="0"/>
    <n v="0"/>
    <n v="0"/>
    <n v="0"/>
    <n v="0"/>
    <n v="0"/>
    <n v="0"/>
    <n v="0"/>
    <n v="24"/>
    <n v="21"/>
    <n v="45"/>
    <n v="1"/>
    <n v="1"/>
    <n v="1"/>
    <n v="0"/>
    <n v="0"/>
    <n v="0"/>
    <n v="0"/>
    <n v="3"/>
    <n v="0"/>
    <n v="0"/>
    <n v="0"/>
    <n v="1"/>
    <n v="0"/>
    <n v="0"/>
    <n v="0"/>
    <n v="0"/>
    <n v="1"/>
    <n v="2"/>
    <n v="0"/>
    <n v="0"/>
    <n v="1"/>
    <n v="0"/>
    <n v="0"/>
    <n v="1"/>
    <n v="0"/>
    <n v="1"/>
    <n v="0"/>
    <n v="0"/>
    <n v="1"/>
    <n v="1"/>
    <n v="0"/>
    <n v="9"/>
    <n v="2"/>
    <n v="4"/>
    <n v="0"/>
    <n v="0"/>
    <n v="0"/>
    <n v="0"/>
    <n v="0"/>
    <n v="0"/>
    <n v="0"/>
    <n v="6"/>
    <n v="3"/>
    <n v="3"/>
    <n v="1"/>
  </r>
  <r>
    <s v="08PES0244I"/>
    <n v="1"/>
    <s v="MATUTINO"/>
    <s v="SECUNDARIA ELIZABETH SETON"/>
    <n v="8"/>
    <s v="CHIHUAHUA"/>
    <n v="8"/>
    <s v="CHIHUAHUA"/>
    <n v="19"/>
    <x v="2"/>
    <x v="2"/>
    <n v="1"/>
    <s v="CHIHUAHUA"/>
    <s v="RETORNO HACIENDAS DEL VALLE"/>
    <n v="6721"/>
    <s v="PRIVADO"/>
    <x v="2"/>
    <n v="2"/>
    <s v="BÁSICA"/>
    <n v="3"/>
    <x v="1"/>
    <n v="1"/>
    <x v="0"/>
    <n v="0"/>
    <s v="NO APLICA"/>
    <n v="0"/>
    <s v="NO APLICA"/>
    <s v="08FIS0008V"/>
    <m/>
    <s v="08ADG0011N"/>
    <n v="0"/>
    <n v="41"/>
    <n v="34"/>
    <n v="75"/>
    <n v="41"/>
    <n v="34"/>
    <n v="75"/>
    <n v="13"/>
    <n v="10"/>
    <n v="23"/>
    <n v="19"/>
    <n v="29"/>
    <n v="48"/>
    <n v="19"/>
    <n v="29"/>
    <n v="48"/>
    <n v="13"/>
    <n v="10"/>
    <n v="23"/>
    <n v="16"/>
    <n v="16"/>
    <n v="32"/>
    <n v="0"/>
    <n v="0"/>
    <n v="0"/>
    <n v="0"/>
    <n v="0"/>
    <n v="0"/>
    <n v="0"/>
    <n v="0"/>
    <n v="0"/>
    <n v="48"/>
    <n v="55"/>
    <n v="103"/>
    <n v="2"/>
    <n v="1"/>
    <n v="2"/>
    <n v="0"/>
    <n v="0"/>
    <n v="0"/>
    <n v="0"/>
    <n v="5"/>
    <n v="0"/>
    <n v="0"/>
    <n v="0"/>
    <n v="1"/>
    <n v="0"/>
    <n v="0"/>
    <n v="0"/>
    <n v="0"/>
    <n v="1"/>
    <n v="8"/>
    <n v="0"/>
    <n v="0"/>
    <n v="1"/>
    <n v="0"/>
    <n v="1"/>
    <n v="0"/>
    <n v="1"/>
    <n v="0"/>
    <n v="0"/>
    <n v="2"/>
    <n v="1"/>
    <n v="4"/>
    <n v="0"/>
    <n v="20"/>
    <n v="4"/>
    <n v="10"/>
    <n v="0"/>
    <n v="0"/>
    <n v="0"/>
    <n v="0"/>
    <n v="0"/>
    <n v="0"/>
    <n v="0"/>
    <n v="14"/>
    <n v="6"/>
    <n v="5"/>
    <n v="1"/>
  </r>
  <r>
    <s v="08PES0245H"/>
    <n v="1"/>
    <s v="MATUTINO"/>
    <s v="HIGHPOINT INTERNATIONAL SCHOOL CIUDAD JUAREZ"/>
    <n v="8"/>
    <s v="CHIHUAHUA"/>
    <n v="8"/>
    <s v="CHIHUAHUA"/>
    <n v="37"/>
    <x v="0"/>
    <x v="0"/>
    <n v="1"/>
    <s v="JUĂREZ"/>
    <s v="BOULEVARD TOMAS FERNANDEZ CAMPOS"/>
    <n v="8945"/>
    <s v="PRIVADO"/>
    <x v="2"/>
    <n v="2"/>
    <s v="BÁSICA"/>
    <n v="3"/>
    <x v="1"/>
    <n v="1"/>
    <x v="0"/>
    <n v="0"/>
    <s v="NO APLICA"/>
    <n v="0"/>
    <s v="NO APLICA"/>
    <s v="08FIS0103Z"/>
    <s v="08FJE0004L"/>
    <s v="08ADG0005C"/>
    <n v="0"/>
    <n v="198"/>
    <n v="205"/>
    <n v="403"/>
    <n v="198"/>
    <n v="205"/>
    <n v="403"/>
    <n v="74"/>
    <n v="66"/>
    <n v="140"/>
    <n v="82"/>
    <n v="79"/>
    <n v="161"/>
    <n v="82"/>
    <n v="79"/>
    <n v="161"/>
    <n v="73"/>
    <n v="56"/>
    <n v="129"/>
    <n v="58"/>
    <n v="86"/>
    <n v="144"/>
    <n v="0"/>
    <n v="0"/>
    <n v="0"/>
    <n v="0"/>
    <n v="0"/>
    <n v="0"/>
    <n v="0"/>
    <n v="0"/>
    <n v="0"/>
    <n v="213"/>
    <n v="221"/>
    <n v="434"/>
    <n v="5"/>
    <n v="6"/>
    <n v="7"/>
    <n v="0"/>
    <n v="0"/>
    <n v="0"/>
    <n v="0"/>
    <n v="18"/>
    <n v="0"/>
    <n v="0"/>
    <n v="1"/>
    <n v="0"/>
    <n v="0"/>
    <n v="0"/>
    <n v="0"/>
    <n v="0"/>
    <n v="8"/>
    <n v="32"/>
    <n v="0"/>
    <n v="0"/>
    <n v="4"/>
    <n v="0"/>
    <n v="2"/>
    <n v="0"/>
    <n v="1"/>
    <n v="1"/>
    <n v="0"/>
    <n v="0"/>
    <n v="13"/>
    <n v="23"/>
    <n v="0"/>
    <n v="85"/>
    <n v="15"/>
    <n v="33"/>
    <n v="0"/>
    <n v="0"/>
    <n v="0"/>
    <n v="0"/>
    <n v="0"/>
    <n v="0"/>
    <n v="0"/>
    <n v="48"/>
    <n v="21"/>
    <n v="20"/>
    <n v="1"/>
  </r>
  <r>
    <s v="08PES0246G"/>
    <n v="1"/>
    <s v="MATUTINO"/>
    <s v="SECUNDARIA PARTICULAR IBERO DE MEXICO"/>
    <n v="8"/>
    <s v="CHIHUAHUA"/>
    <n v="8"/>
    <s v="CHIHUAHUA"/>
    <n v="37"/>
    <x v="0"/>
    <x v="0"/>
    <n v="1"/>
    <s v="JUĂREZ"/>
    <s v="AVENIDA VICTOR HUGO"/>
    <n v="1109"/>
    <s v="PRIVADO"/>
    <x v="2"/>
    <n v="2"/>
    <s v="BÁSICA"/>
    <n v="3"/>
    <x v="1"/>
    <n v="1"/>
    <x v="0"/>
    <n v="0"/>
    <s v="NO APLICA"/>
    <n v="0"/>
    <s v="NO APLICA"/>
    <s v="08FIS0005Y"/>
    <m/>
    <s v="08ADG0011N"/>
    <n v="0"/>
    <n v="48"/>
    <n v="52"/>
    <n v="100"/>
    <n v="48"/>
    <n v="52"/>
    <n v="100"/>
    <n v="19"/>
    <n v="22"/>
    <n v="41"/>
    <n v="13"/>
    <n v="10"/>
    <n v="23"/>
    <n v="13"/>
    <n v="10"/>
    <n v="23"/>
    <n v="15"/>
    <n v="13"/>
    <n v="28"/>
    <n v="6"/>
    <n v="14"/>
    <n v="20"/>
    <n v="0"/>
    <n v="0"/>
    <n v="0"/>
    <n v="0"/>
    <n v="0"/>
    <n v="0"/>
    <n v="0"/>
    <n v="0"/>
    <n v="0"/>
    <n v="34"/>
    <n v="37"/>
    <n v="71"/>
    <n v="2"/>
    <n v="2"/>
    <n v="1"/>
    <n v="0"/>
    <n v="0"/>
    <n v="0"/>
    <n v="0"/>
    <n v="5"/>
    <n v="0"/>
    <n v="0"/>
    <n v="0"/>
    <n v="1"/>
    <n v="0"/>
    <n v="0"/>
    <n v="0"/>
    <n v="0"/>
    <n v="1"/>
    <n v="2"/>
    <n v="0"/>
    <n v="0"/>
    <n v="1"/>
    <n v="0"/>
    <n v="0"/>
    <n v="1"/>
    <n v="0"/>
    <n v="0"/>
    <n v="0"/>
    <n v="2"/>
    <n v="2"/>
    <n v="2"/>
    <n v="0"/>
    <n v="12"/>
    <n v="2"/>
    <n v="5"/>
    <n v="0"/>
    <n v="0"/>
    <n v="0"/>
    <n v="0"/>
    <n v="0"/>
    <n v="0"/>
    <n v="0"/>
    <n v="7"/>
    <n v="6"/>
    <n v="5"/>
    <n v="1"/>
  </r>
  <r>
    <s v="08PES0247F"/>
    <n v="1"/>
    <s v="MATUTINO"/>
    <s v="COLEGIO PIERRE FAURE"/>
    <n v="8"/>
    <s v="CHIHUAHUA"/>
    <n v="8"/>
    <s v="CHIHUAHUA"/>
    <n v="17"/>
    <x v="5"/>
    <x v="5"/>
    <n v="1"/>
    <s v="CUAUHTĂ‰MOC"/>
    <s v="CALLE TLAXCALA"/>
    <n v="2285"/>
    <s v="PRIVADO"/>
    <x v="2"/>
    <n v="2"/>
    <s v="BÁSICA"/>
    <n v="3"/>
    <x v="1"/>
    <n v="1"/>
    <x v="0"/>
    <n v="0"/>
    <s v="NO APLICA"/>
    <n v="0"/>
    <s v="NO APLICA"/>
    <s v="08FIS0004Z"/>
    <m/>
    <s v="08ADG0011N"/>
    <n v="0"/>
    <n v="50"/>
    <n v="45"/>
    <n v="95"/>
    <n v="50"/>
    <n v="45"/>
    <n v="95"/>
    <n v="17"/>
    <n v="15"/>
    <n v="32"/>
    <n v="28"/>
    <n v="12"/>
    <n v="40"/>
    <n v="28"/>
    <n v="12"/>
    <n v="40"/>
    <n v="18"/>
    <n v="19"/>
    <n v="37"/>
    <n v="15"/>
    <n v="15"/>
    <n v="30"/>
    <n v="0"/>
    <n v="0"/>
    <n v="0"/>
    <n v="0"/>
    <n v="0"/>
    <n v="0"/>
    <n v="0"/>
    <n v="0"/>
    <n v="0"/>
    <n v="61"/>
    <n v="46"/>
    <n v="107"/>
    <n v="1"/>
    <n v="1"/>
    <n v="1"/>
    <n v="0"/>
    <n v="0"/>
    <n v="0"/>
    <n v="0"/>
    <n v="3"/>
    <n v="1"/>
    <n v="0"/>
    <n v="0"/>
    <n v="0"/>
    <n v="0"/>
    <n v="0"/>
    <n v="0"/>
    <n v="0"/>
    <n v="4"/>
    <n v="6"/>
    <n v="0"/>
    <n v="0"/>
    <n v="0"/>
    <n v="0"/>
    <n v="2"/>
    <n v="0"/>
    <n v="0"/>
    <n v="1"/>
    <n v="1"/>
    <n v="0"/>
    <n v="0"/>
    <n v="1"/>
    <n v="0"/>
    <n v="16"/>
    <n v="8"/>
    <n v="7"/>
    <n v="0"/>
    <n v="0"/>
    <n v="0"/>
    <n v="0"/>
    <n v="0"/>
    <n v="0"/>
    <n v="0"/>
    <n v="15"/>
    <n v="6"/>
    <n v="5"/>
    <n v="1"/>
  </r>
  <r>
    <s v="08PES0248E"/>
    <n v="1"/>
    <s v="MATUTINO"/>
    <s v="COLEGIO HISPANOAMERICANO"/>
    <n v="8"/>
    <s v="CHIHUAHUA"/>
    <n v="8"/>
    <s v="CHIHUAHUA"/>
    <n v="37"/>
    <x v="0"/>
    <x v="0"/>
    <n v="1"/>
    <s v="JUĂREZ"/>
    <s v="CALLE REPUBLICA DE CUBA SUR"/>
    <n v="653"/>
    <s v="PRIVADO"/>
    <x v="2"/>
    <n v="2"/>
    <s v="BÁSICA"/>
    <n v="3"/>
    <x v="1"/>
    <n v="1"/>
    <x v="0"/>
    <n v="0"/>
    <s v="NO APLICA"/>
    <n v="0"/>
    <s v="NO APLICA"/>
    <s v="08FIS0005Y"/>
    <m/>
    <s v="08ADG0011N"/>
    <n v="3"/>
    <n v="8"/>
    <n v="11"/>
    <n v="19"/>
    <n v="8"/>
    <n v="11"/>
    <n v="19"/>
    <n v="2"/>
    <n v="1"/>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ES0250T"/>
    <n v="1"/>
    <s v="MATUTINO"/>
    <s v="COLEGIO BILING_E CARSON DE CIUDAD DELICIAS"/>
    <n v="8"/>
    <s v="CHIHUAHUA"/>
    <n v="8"/>
    <s v="CHIHUAHUA"/>
    <n v="21"/>
    <x v="10"/>
    <x v="7"/>
    <n v="1"/>
    <s v="DELICIAS"/>
    <s v="AVENIDA 50 ANIVERSARIO"/>
    <n v="1709"/>
    <s v="PRIVADO"/>
    <x v="2"/>
    <n v="2"/>
    <s v="BÁSICA"/>
    <n v="3"/>
    <x v="1"/>
    <n v="1"/>
    <x v="0"/>
    <n v="0"/>
    <s v="NO APLICA"/>
    <n v="0"/>
    <s v="NO APLICA"/>
    <s v="08FIS0120P"/>
    <m/>
    <s v="08ADG0057I"/>
    <n v="0"/>
    <n v="38"/>
    <n v="35"/>
    <n v="73"/>
    <n v="38"/>
    <n v="35"/>
    <n v="73"/>
    <n v="11"/>
    <n v="9"/>
    <n v="20"/>
    <n v="14"/>
    <n v="13"/>
    <n v="27"/>
    <n v="14"/>
    <n v="13"/>
    <n v="27"/>
    <n v="16"/>
    <n v="16"/>
    <n v="32"/>
    <n v="9"/>
    <n v="9"/>
    <n v="18"/>
    <n v="0"/>
    <n v="0"/>
    <n v="0"/>
    <n v="0"/>
    <n v="0"/>
    <n v="0"/>
    <n v="0"/>
    <n v="0"/>
    <n v="0"/>
    <n v="39"/>
    <n v="38"/>
    <n v="77"/>
    <n v="1"/>
    <n v="1"/>
    <n v="1"/>
    <n v="0"/>
    <n v="0"/>
    <n v="0"/>
    <n v="0"/>
    <n v="3"/>
    <n v="0"/>
    <n v="0"/>
    <n v="0"/>
    <n v="1"/>
    <n v="0"/>
    <n v="0"/>
    <n v="0"/>
    <n v="0"/>
    <n v="1"/>
    <n v="4"/>
    <n v="0"/>
    <n v="0"/>
    <n v="0"/>
    <n v="1"/>
    <n v="0"/>
    <n v="1"/>
    <n v="1"/>
    <n v="0"/>
    <n v="0"/>
    <n v="1"/>
    <n v="4"/>
    <n v="2"/>
    <n v="0"/>
    <n v="16"/>
    <n v="2"/>
    <n v="7"/>
    <n v="0"/>
    <n v="0"/>
    <n v="0"/>
    <n v="0"/>
    <n v="0"/>
    <n v="0"/>
    <n v="0"/>
    <n v="9"/>
    <n v="4"/>
    <n v="4"/>
    <n v="1"/>
  </r>
  <r>
    <s v="08PES0251S"/>
    <n v="1"/>
    <s v="MATUTINO"/>
    <s v="INSTITUTO ROSARIO CASTELLANOS"/>
    <n v="8"/>
    <s v="CHIHUAHUA"/>
    <n v="8"/>
    <s v="CHIHUAHUA"/>
    <n v="37"/>
    <x v="0"/>
    <x v="0"/>
    <n v="1"/>
    <s v="JUĂREZ"/>
    <s v="CALLE VENUSTIANO CARRANZA"/>
    <n v="1518"/>
    <s v="PRIVADO"/>
    <x v="2"/>
    <n v="2"/>
    <s v="BÁSICA"/>
    <n v="3"/>
    <x v="1"/>
    <n v="1"/>
    <x v="0"/>
    <n v="0"/>
    <s v="NO APLICA"/>
    <n v="0"/>
    <s v="NO APLICA"/>
    <s v="08FIS0005Y"/>
    <m/>
    <s v="08ADG0011N"/>
    <n v="0"/>
    <n v="81"/>
    <n v="62"/>
    <n v="143"/>
    <n v="81"/>
    <n v="62"/>
    <n v="143"/>
    <n v="21"/>
    <n v="18"/>
    <n v="39"/>
    <n v="43"/>
    <n v="24"/>
    <n v="67"/>
    <n v="43"/>
    <n v="25"/>
    <n v="68"/>
    <n v="36"/>
    <n v="23"/>
    <n v="59"/>
    <n v="24"/>
    <n v="22"/>
    <n v="46"/>
    <n v="0"/>
    <n v="0"/>
    <n v="0"/>
    <n v="0"/>
    <n v="0"/>
    <n v="0"/>
    <n v="0"/>
    <n v="0"/>
    <n v="0"/>
    <n v="103"/>
    <n v="70"/>
    <n v="173"/>
    <n v="2"/>
    <n v="2"/>
    <n v="2"/>
    <n v="0"/>
    <n v="0"/>
    <n v="0"/>
    <n v="0"/>
    <n v="6"/>
    <n v="0"/>
    <n v="0"/>
    <n v="0"/>
    <n v="1"/>
    <n v="0"/>
    <n v="0"/>
    <n v="0"/>
    <n v="0"/>
    <n v="4"/>
    <n v="10"/>
    <n v="0"/>
    <n v="0"/>
    <n v="0"/>
    <n v="1"/>
    <n v="0"/>
    <n v="0"/>
    <n v="1"/>
    <n v="0"/>
    <n v="1"/>
    <n v="0"/>
    <n v="0"/>
    <n v="0"/>
    <n v="0"/>
    <n v="18"/>
    <n v="6"/>
    <n v="11"/>
    <n v="0"/>
    <n v="0"/>
    <n v="0"/>
    <n v="0"/>
    <n v="0"/>
    <n v="0"/>
    <n v="0"/>
    <n v="17"/>
    <n v="6"/>
    <n v="6"/>
    <n v="1"/>
  </r>
  <r>
    <s v="08PES0252R"/>
    <n v="1"/>
    <s v="MATUTINO"/>
    <s v="SECUNDARIA PARTICULAR OXFORD"/>
    <n v="8"/>
    <s v="CHIHUAHUA"/>
    <n v="8"/>
    <s v="CHIHUAHUA"/>
    <n v="19"/>
    <x v="2"/>
    <x v="2"/>
    <n v="1"/>
    <s v="CHIHUAHUA"/>
    <s v="CALLE 20A."/>
    <n v="1811"/>
    <s v="PRIVADO"/>
    <x v="2"/>
    <n v="2"/>
    <s v="BÁSICA"/>
    <n v="3"/>
    <x v="1"/>
    <n v="1"/>
    <x v="0"/>
    <n v="0"/>
    <s v="NO APLICA"/>
    <n v="0"/>
    <s v="NO APLICA"/>
    <s v="08FIS0008V"/>
    <m/>
    <s v="08ADG0011N"/>
    <n v="0"/>
    <n v="29"/>
    <n v="27"/>
    <n v="56"/>
    <n v="29"/>
    <n v="27"/>
    <n v="56"/>
    <n v="12"/>
    <n v="4"/>
    <n v="16"/>
    <n v="4"/>
    <n v="7"/>
    <n v="11"/>
    <n v="4"/>
    <n v="7"/>
    <n v="11"/>
    <n v="6"/>
    <n v="15"/>
    <n v="21"/>
    <n v="11"/>
    <n v="8"/>
    <n v="19"/>
    <n v="0"/>
    <n v="0"/>
    <n v="0"/>
    <n v="0"/>
    <n v="0"/>
    <n v="0"/>
    <n v="0"/>
    <n v="0"/>
    <n v="0"/>
    <n v="21"/>
    <n v="30"/>
    <n v="51"/>
    <n v="1"/>
    <n v="1"/>
    <n v="1"/>
    <n v="0"/>
    <n v="0"/>
    <n v="0"/>
    <n v="0"/>
    <n v="3"/>
    <n v="0"/>
    <n v="1"/>
    <n v="0"/>
    <n v="0"/>
    <n v="0"/>
    <n v="0"/>
    <n v="0"/>
    <n v="0"/>
    <n v="1"/>
    <n v="6"/>
    <n v="0"/>
    <n v="0"/>
    <n v="1"/>
    <n v="0"/>
    <n v="1"/>
    <n v="0"/>
    <n v="0"/>
    <n v="1"/>
    <n v="1"/>
    <n v="0"/>
    <n v="0"/>
    <n v="1"/>
    <n v="0"/>
    <n v="13"/>
    <n v="4"/>
    <n v="8"/>
    <n v="0"/>
    <n v="0"/>
    <n v="0"/>
    <n v="0"/>
    <n v="0"/>
    <n v="0"/>
    <n v="0"/>
    <n v="12"/>
    <n v="7"/>
    <n v="7"/>
    <n v="1"/>
  </r>
  <r>
    <s v="08PES0253Q"/>
    <n v="1"/>
    <s v="MATUTINO"/>
    <s v="CENTRO EDUCATIVO MULTICULTURAL YERMO Y PARRES"/>
    <n v="8"/>
    <s v="CHIHUAHUA"/>
    <n v="8"/>
    <s v="CHIHUAHUA"/>
    <n v="37"/>
    <x v="0"/>
    <x v="0"/>
    <n v="1"/>
    <s v="JUĂREZ"/>
    <s v="CALLE PUERTO ANZIO"/>
    <n v="1804"/>
    <s v="PRIVADO"/>
    <x v="2"/>
    <n v="2"/>
    <s v="BÁSICA"/>
    <n v="3"/>
    <x v="1"/>
    <n v="1"/>
    <x v="0"/>
    <n v="0"/>
    <s v="NO APLICA"/>
    <n v="0"/>
    <s v="NO APLICA"/>
    <s v="08FIS0005Y"/>
    <m/>
    <s v="08ADG0011N"/>
    <n v="0"/>
    <n v="81"/>
    <n v="110"/>
    <n v="191"/>
    <n v="81"/>
    <n v="110"/>
    <n v="191"/>
    <n v="31"/>
    <n v="35"/>
    <n v="66"/>
    <n v="32"/>
    <n v="46"/>
    <n v="78"/>
    <n v="32"/>
    <n v="46"/>
    <n v="78"/>
    <n v="32"/>
    <n v="40"/>
    <n v="72"/>
    <n v="23"/>
    <n v="40"/>
    <n v="63"/>
    <n v="0"/>
    <n v="0"/>
    <n v="0"/>
    <n v="0"/>
    <n v="0"/>
    <n v="0"/>
    <n v="0"/>
    <n v="0"/>
    <n v="0"/>
    <n v="87"/>
    <n v="126"/>
    <n v="213"/>
    <n v="2"/>
    <n v="2"/>
    <n v="2"/>
    <n v="0"/>
    <n v="0"/>
    <n v="0"/>
    <n v="0"/>
    <n v="6"/>
    <n v="0"/>
    <n v="0"/>
    <n v="0"/>
    <n v="1"/>
    <n v="0"/>
    <n v="0"/>
    <n v="0"/>
    <n v="0"/>
    <n v="3"/>
    <n v="4"/>
    <n v="0"/>
    <n v="0"/>
    <n v="0"/>
    <n v="1"/>
    <n v="1"/>
    <n v="0"/>
    <n v="0"/>
    <n v="1"/>
    <n v="1"/>
    <n v="0"/>
    <n v="0"/>
    <n v="3"/>
    <n v="0"/>
    <n v="15"/>
    <n v="5"/>
    <n v="6"/>
    <n v="0"/>
    <n v="0"/>
    <n v="0"/>
    <n v="0"/>
    <n v="0"/>
    <n v="0"/>
    <n v="0"/>
    <n v="11"/>
    <n v="6"/>
    <n v="6"/>
    <n v="1"/>
  </r>
  <r>
    <s v="08PES0255O"/>
    <n v="1"/>
    <s v="MATUTINO"/>
    <s v="SECUNDARIA LINCOLN"/>
    <n v="8"/>
    <s v="CHIHUAHUA"/>
    <n v="8"/>
    <s v="CHIHUAHUA"/>
    <n v="19"/>
    <x v="2"/>
    <x v="2"/>
    <n v="1"/>
    <s v="CHIHUAHUA"/>
    <s v="CALLE EUCALIPTO"/>
    <n v="2515"/>
    <s v="PRIVADO"/>
    <x v="2"/>
    <n v="2"/>
    <s v="BÁSICA"/>
    <n v="3"/>
    <x v="1"/>
    <n v="1"/>
    <x v="0"/>
    <n v="0"/>
    <s v="NO APLICA"/>
    <n v="0"/>
    <s v="NO APLICA"/>
    <s v="08FIS0007W"/>
    <m/>
    <s v="08ADG0011N"/>
    <n v="0"/>
    <n v="35"/>
    <n v="41"/>
    <n v="76"/>
    <n v="35"/>
    <n v="41"/>
    <n v="76"/>
    <n v="11"/>
    <n v="13"/>
    <n v="24"/>
    <n v="10"/>
    <n v="10"/>
    <n v="20"/>
    <n v="10"/>
    <n v="10"/>
    <n v="20"/>
    <n v="15"/>
    <n v="12"/>
    <n v="27"/>
    <n v="9"/>
    <n v="14"/>
    <n v="23"/>
    <n v="0"/>
    <n v="0"/>
    <n v="0"/>
    <n v="0"/>
    <n v="0"/>
    <n v="0"/>
    <n v="0"/>
    <n v="0"/>
    <n v="0"/>
    <n v="34"/>
    <n v="36"/>
    <n v="70"/>
    <n v="1"/>
    <n v="1"/>
    <n v="1"/>
    <n v="0"/>
    <n v="0"/>
    <n v="0"/>
    <n v="0"/>
    <n v="3"/>
    <n v="0"/>
    <n v="1"/>
    <n v="0"/>
    <n v="0"/>
    <n v="0"/>
    <n v="0"/>
    <n v="0"/>
    <n v="0"/>
    <n v="2"/>
    <n v="6"/>
    <n v="0"/>
    <n v="0"/>
    <n v="1"/>
    <n v="0"/>
    <n v="0"/>
    <n v="0"/>
    <n v="0"/>
    <n v="1"/>
    <n v="0"/>
    <n v="0"/>
    <n v="1"/>
    <n v="8"/>
    <n v="0"/>
    <n v="20"/>
    <n v="3"/>
    <n v="8"/>
    <n v="0"/>
    <n v="0"/>
    <n v="0"/>
    <n v="0"/>
    <n v="0"/>
    <n v="0"/>
    <n v="0"/>
    <n v="11"/>
    <n v="3"/>
    <n v="3"/>
    <n v="1"/>
  </r>
  <r>
    <s v="08PES0257M"/>
    <n v="1"/>
    <s v="MATUTINO"/>
    <s v="CENTRO EDUCATIVO SAN ANGEL"/>
    <n v="8"/>
    <s v="CHIHUAHUA"/>
    <n v="8"/>
    <s v="CHIHUAHUA"/>
    <n v="19"/>
    <x v="2"/>
    <x v="2"/>
    <n v="1"/>
    <s v="CHIHUAHUA"/>
    <s v="CALLE DEZA "/>
    <n v="801"/>
    <s v="PRIVADO"/>
    <x v="2"/>
    <n v="2"/>
    <s v="BÁSICA"/>
    <n v="3"/>
    <x v="1"/>
    <n v="1"/>
    <x v="0"/>
    <n v="0"/>
    <s v="NO APLICA"/>
    <n v="0"/>
    <s v="NO APLICA"/>
    <s v="08FIS0007W"/>
    <m/>
    <s v="08ADG0011N"/>
    <n v="0"/>
    <n v="35"/>
    <n v="24"/>
    <n v="59"/>
    <n v="35"/>
    <n v="24"/>
    <n v="59"/>
    <n v="11"/>
    <n v="7"/>
    <n v="18"/>
    <n v="14"/>
    <n v="9"/>
    <n v="23"/>
    <n v="14"/>
    <n v="9"/>
    <n v="23"/>
    <n v="13"/>
    <n v="11"/>
    <n v="24"/>
    <n v="9"/>
    <n v="7"/>
    <n v="16"/>
    <n v="0"/>
    <n v="0"/>
    <n v="0"/>
    <n v="0"/>
    <n v="0"/>
    <n v="0"/>
    <n v="0"/>
    <n v="0"/>
    <n v="0"/>
    <n v="36"/>
    <n v="27"/>
    <n v="63"/>
    <n v="1"/>
    <n v="1"/>
    <n v="1"/>
    <n v="0"/>
    <n v="0"/>
    <n v="0"/>
    <n v="0"/>
    <n v="3"/>
    <n v="1"/>
    <n v="0"/>
    <n v="0"/>
    <n v="0"/>
    <n v="0"/>
    <n v="0"/>
    <n v="0"/>
    <n v="0"/>
    <n v="2"/>
    <n v="6"/>
    <n v="0"/>
    <n v="0"/>
    <n v="1"/>
    <n v="0"/>
    <n v="1"/>
    <n v="0"/>
    <n v="0"/>
    <n v="0"/>
    <n v="0"/>
    <n v="0"/>
    <n v="0"/>
    <n v="0"/>
    <n v="0"/>
    <n v="11"/>
    <n v="5"/>
    <n v="6"/>
    <n v="0"/>
    <n v="0"/>
    <n v="0"/>
    <n v="0"/>
    <n v="0"/>
    <n v="0"/>
    <n v="0"/>
    <n v="11"/>
    <n v="3"/>
    <n v="3"/>
    <n v="1"/>
  </r>
  <r>
    <s v="08PES0258L"/>
    <n v="1"/>
    <s v="MATUTINO"/>
    <s v="COLEGIO MEXICO LIBRE"/>
    <n v="8"/>
    <s v="CHIHUAHUA"/>
    <n v="8"/>
    <s v="CHIHUAHUA"/>
    <n v="37"/>
    <x v="0"/>
    <x v="0"/>
    <n v="1"/>
    <s v="JUĂREZ"/>
    <s v="CALLE DE LA ROCA"/>
    <n v="4003"/>
    <s v="PRIVADO"/>
    <x v="2"/>
    <n v="2"/>
    <s v="BÁSICA"/>
    <n v="3"/>
    <x v="1"/>
    <n v="1"/>
    <x v="0"/>
    <n v="0"/>
    <s v="NO APLICA"/>
    <n v="0"/>
    <s v="NO APLICA"/>
    <s v="08FIS0102Z"/>
    <m/>
    <s v="08ADG0005C"/>
    <n v="3"/>
    <n v="13"/>
    <n v="20"/>
    <n v="33"/>
    <n v="13"/>
    <n v="20"/>
    <n v="33"/>
    <n v="6"/>
    <n v="6"/>
    <n v="1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ES0260Z"/>
    <n v="1"/>
    <s v="MATUTINO"/>
    <s v="COLEGIO MONTESSORI DE CHIHUAHUA"/>
    <n v="8"/>
    <s v="CHIHUAHUA"/>
    <n v="8"/>
    <s v="CHIHUAHUA"/>
    <n v="19"/>
    <x v="2"/>
    <x v="2"/>
    <n v="1"/>
    <s v="CHIHUAHUA"/>
    <s v="CALLE LATERAL PERIFĂ‰RICO DE LA JUVENTUD"/>
    <n v="7507"/>
    <s v="PRIVADO"/>
    <x v="2"/>
    <n v="2"/>
    <s v="BÁSICA"/>
    <n v="3"/>
    <x v="1"/>
    <n v="1"/>
    <x v="0"/>
    <n v="0"/>
    <s v="NO APLICA"/>
    <n v="0"/>
    <s v="NO APLICA"/>
    <s v="08FIS0006X"/>
    <m/>
    <s v="08ADG0011N"/>
    <n v="0"/>
    <n v="64"/>
    <n v="57"/>
    <n v="121"/>
    <n v="64"/>
    <n v="57"/>
    <n v="121"/>
    <n v="21"/>
    <n v="20"/>
    <n v="41"/>
    <n v="11"/>
    <n v="32"/>
    <n v="43"/>
    <n v="11"/>
    <n v="32"/>
    <n v="43"/>
    <n v="22"/>
    <n v="19"/>
    <n v="41"/>
    <n v="20"/>
    <n v="18"/>
    <n v="38"/>
    <n v="0"/>
    <n v="0"/>
    <n v="0"/>
    <n v="0"/>
    <n v="0"/>
    <n v="0"/>
    <n v="0"/>
    <n v="0"/>
    <n v="0"/>
    <n v="53"/>
    <n v="69"/>
    <n v="122"/>
    <n v="2"/>
    <n v="2"/>
    <n v="1"/>
    <n v="0"/>
    <n v="0"/>
    <n v="0"/>
    <n v="0"/>
    <n v="5"/>
    <n v="1"/>
    <n v="0"/>
    <n v="0"/>
    <n v="0"/>
    <n v="0"/>
    <n v="0"/>
    <n v="0"/>
    <n v="0"/>
    <n v="9"/>
    <n v="2"/>
    <n v="0"/>
    <n v="0"/>
    <n v="0"/>
    <n v="0"/>
    <n v="1"/>
    <n v="1"/>
    <n v="0"/>
    <n v="1"/>
    <n v="1"/>
    <n v="0"/>
    <n v="2"/>
    <n v="5"/>
    <n v="0"/>
    <n v="23"/>
    <n v="12"/>
    <n v="4"/>
    <n v="0"/>
    <n v="0"/>
    <n v="0"/>
    <n v="0"/>
    <n v="0"/>
    <n v="0"/>
    <n v="0"/>
    <n v="16"/>
    <n v="8"/>
    <n v="8"/>
    <n v="1"/>
  </r>
  <r>
    <s v="08PES0262Y"/>
    <n v="1"/>
    <s v="MATUTINO"/>
    <s v="INSTITUTO GAUDI DE EDUCACION INTEGRAL, S. C."/>
    <n v="8"/>
    <s v="CHIHUAHUA"/>
    <n v="8"/>
    <s v="CHIHUAHUA"/>
    <n v="21"/>
    <x v="10"/>
    <x v="7"/>
    <n v="1"/>
    <s v="DELICIAS"/>
    <s v="CALLE 2A NORTE"/>
    <n v="306"/>
    <s v="PRIVADO"/>
    <x v="2"/>
    <n v="2"/>
    <s v="BÁSICA"/>
    <n v="3"/>
    <x v="1"/>
    <n v="1"/>
    <x v="0"/>
    <n v="0"/>
    <s v="NO APLICA"/>
    <n v="0"/>
    <s v="NO APLICA"/>
    <s v="08FIS0120P"/>
    <m/>
    <s v="08ADG0057I"/>
    <n v="0"/>
    <n v="29"/>
    <n v="25"/>
    <n v="54"/>
    <n v="29"/>
    <n v="25"/>
    <n v="54"/>
    <n v="11"/>
    <n v="9"/>
    <n v="20"/>
    <n v="6"/>
    <n v="2"/>
    <n v="8"/>
    <n v="6"/>
    <n v="2"/>
    <n v="8"/>
    <n v="8"/>
    <n v="3"/>
    <n v="11"/>
    <n v="8"/>
    <n v="12"/>
    <n v="20"/>
    <n v="0"/>
    <n v="0"/>
    <n v="0"/>
    <n v="0"/>
    <n v="0"/>
    <n v="0"/>
    <n v="0"/>
    <n v="0"/>
    <n v="0"/>
    <n v="22"/>
    <n v="17"/>
    <n v="39"/>
    <n v="1"/>
    <n v="1"/>
    <n v="1"/>
    <n v="0"/>
    <n v="0"/>
    <n v="0"/>
    <n v="0"/>
    <n v="3"/>
    <n v="0"/>
    <n v="0"/>
    <n v="0"/>
    <n v="1"/>
    <n v="0"/>
    <n v="0"/>
    <n v="0"/>
    <n v="0"/>
    <n v="1"/>
    <n v="3"/>
    <n v="0"/>
    <n v="0"/>
    <n v="0"/>
    <n v="1"/>
    <n v="1"/>
    <n v="0"/>
    <n v="0"/>
    <n v="0"/>
    <n v="1"/>
    <n v="0"/>
    <n v="0"/>
    <n v="2"/>
    <n v="0"/>
    <n v="10"/>
    <n v="3"/>
    <n v="4"/>
    <n v="0"/>
    <n v="0"/>
    <n v="0"/>
    <n v="0"/>
    <n v="0"/>
    <n v="0"/>
    <n v="0"/>
    <n v="7"/>
    <n v="3"/>
    <n v="3"/>
    <n v="1"/>
  </r>
  <r>
    <s v="08PES0263X"/>
    <n v="1"/>
    <s v="MATUTINO"/>
    <s v="COLEGIO PANAMERICANO BILINGUE"/>
    <n v="8"/>
    <s v="CHIHUAHUA"/>
    <n v="8"/>
    <s v="CHIHUAHUA"/>
    <n v="37"/>
    <x v="0"/>
    <x v="0"/>
    <n v="1"/>
    <s v="JUĂREZ"/>
    <s v="CALLE MARIA MARTINEZ"/>
    <n v="2850"/>
    <s v="PRIVADO"/>
    <x v="2"/>
    <n v="2"/>
    <s v="BÁSICA"/>
    <n v="3"/>
    <x v="1"/>
    <n v="1"/>
    <x v="0"/>
    <n v="0"/>
    <s v="NO APLICA"/>
    <n v="0"/>
    <s v="NO APLICA"/>
    <s v="08FIS0005Y"/>
    <m/>
    <s v="08ADG0011N"/>
    <n v="0"/>
    <n v="23"/>
    <n v="33"/>
    <n v="56"/>
    <n v="23"/>
    <n v="33"/>
    <n v="56"/>
    <n v="8"/>
    <n v="8"/>
    <n v="16"/>
    <n v="8"/>
    <n v="12"/>
    <n v="20"/>
    <n v="8"/>
    <n v="12"/>
    <n v="20"/>
    <n v="8"/>
    <n v="14"/>
    <n v="22"/>
    <n v="6"/>
    <n v="9"/>
    <n v="15"/>
    <n v="0"/>
    <n v="0"/>
    <n v="0"/>
    <n v="0"/>
    <n v="0"/>
    <n v="0"/>
    <n v="0"/>
    <n v="0"/>
    <n v="0"/>
    <n v="22"/>
    <n v="35"/>
    <n v="57"/>
    <n v="1"/>
    <n v="1"/>
    <n v="1"/>
    <n v="0"/>
    <n v="0"/>
    <n v="0"/>
    <n v="0"/>
    <n v="3"/>
    <n v="0"/>
    <n v="0"/>
    <n v="0"/>
    <n v="1"/>
    <n v="0"/>
    <n v="0"/>
    <n v="0"/>
    <n v="0"/>
    <n v="3"/>
    <n v="1"/>
    <n v="0"/>
    <n v="0"/>
    <n v="0"/>
    <n v="1"/>
    <n v="0"/>
    <n v="0"/>
    <n v="1"/>
    <n v="0"/>
    <n v="0"/>
    <n v="1"/>
    <n v="1"/>
    <n v="2"/>
    <n v="0"/>
    <n v="11"/>
    <n v="4"/>
    <n v="3"/>
    <n v="0"/>
    <n v="0"/>
    <n v="0"/>
    <n v="0"/>
    <n v="0"/>
    <n v="0"/>
    <n v="0"/>
    <n v="7"/>
    <n v="3"/>
    <n v="3"/>
    <n v="1"/>
  </r>
  <r>
    <s v="08PES0264W"/>
    <n v="1"/>
    <s v="MATUTINO"/>
    <s v="INSTITUTO MODERNO"/>
    <n v="8"/>
    <s v="CHIHUAHUA"/>
    <n v="8"/>
    <s v="CHIHUAHUA"/>
    <n v="37"/>
    <x v="0"/>
    <x v="0"/>
    <n v="1"/>
    <s v="JUĂREZ"/>
    <s v="AVENIDA REFORMA"/>
    <n v="1238"/>
    <s v="PRIVADO"/>
    <x v="2"/>
    <n v="2"/>
    <s v="BÁSICA"/>
    <n v="3"/>
    <x v="1"/>
    <n v="1"/>
    <x v="0"/>
    <n v="0"/>
    <s v="NO APLICA"/>
    <n v="0"/>
    <s v="NO APLICA"/>
    <s v="08FIS0005Y"/>
    <m/>
    <s v="08ADG0011N"/>
    <n v="0"/>
    <n v="17"/>
    <n v="26"/>
    <n v="43"/>
    <n v="17"/>
    <n v="26"/>
    <n v="43"/>
    <n v="2"/>
    <n v="11"/>
    <n v="13"/>
    <n v="9"/>
    <n v="7"/>
    <n v="16"/>
    <n v="9"/>
    <n v="7"/>
    <n v="16"/>
    <n v="9"/>
    <n v="9"/>
    <n v="18"/>
    <n v="7"/>
    <n v="9"/>
    <n v="16"/>
    <n v="0"/>
    <n v="0"/>
    <n v="0"/>
    <n v="0"/>
    <n v="0"/>
    <n v="0"/>
    <n v="0"/>
    <n v="0"/>
    <n v="0"/>
    <n v="25"/>
    <n v="25"/>
    <n v="50"/>
    <n v="1"/>
    <n v="1"/>
    <n v="1"/>
    <n v="0"/>
    <n v="0"/>
    <n v="0"/>
    <n v="0"/>
    <n v="3"/>
    <n v="0"/>
    <n v="1"/>
    <n v="0"/>
    <n v="0"/>
    <n v="0"/>
    <n v="0"/>
    <n v="0"/>
    <n v="0"/>
    <n v="1"/>
    <n v="3"/>
    <n v="0"/>
    <n v="0"/>
    <n v="1"/>
    <n v="0"/>
    <n v="0"/>
    <n v="0"/>
    <n v="1"/>
    <n v="0"/>
    <n v="0"/>
    <n v="1"/>
    <n v="0"/>
    <n v="1"/>
    <n v="0"/>
    <n v="9"/>
    <n v="3"/>
    <n v="5"/>
    <n v="0"/>
    <n v="0"/>
    <n v="0"/>
    <n v="0"/>
    <n v="0"/>
    <n v="0"/>
    <n v="0"/>
    <n v="8"/>
    <n v="4"/>
    <n v="3"/>
    <n v="1"/>
  </r>
  <r>
    <s v="08PES0265V"/>
    <n v="2"/>
    <s v="VESPERTINO"/>
    <s v="INSTITUTO VICENTINO DE CIUDAD JUAREZ"/>
    <n v="8"/>
    <s v="CHIHUAHUA"/>
    <n v="8"/>
    <s v="CHIHUAHUA"/>
    <n v="37"/>
    <x v="0"/>
    <x v="0"/>
    <n v="1"/>
    <s v="JUĂREZ"/>
    <s v="CALLE TARASCOS"/>
    <n v="6524"/>
    <s v="PRIVADO"/>
    <x v="2"/>
    <n v="2"/>
    <s v="BÁSICA"/>
    <n v="3"/>
    <x v="1"/>
    <n v="1"/>
    <x v="0"/>
    <n v="0"/>
    <s v="NO APLICA"/>
    <n v="0"/>
    <s v="NO APLICA"/>
    <s v="08FIS0005Y"/>
    <m/>
    <s v="08ADG0011N"/>
    <n v="0"/>
    <n v="26"/>
    <n v="40"/>
    <n v="66"/>
    <n v="26"/>
    <n v="40"/>
    <n v="66"/>
    <n v="5"/>
    <n v="8"/>
    <n v="13"/>
    <n v="9"/>
    <n v="9"/>
    <n v="18"/>
    <n v="9"/>
    <n v="9"/>
    <n v="18"/>
    <n v="10"/>
    <n v="14"/>
    <n v="24"/>
    <n v="10"/>
    <n v="19"/>
    <n v="29"/>
    <n v="0"/>
    <n v="0"/>
    <n v="0"/>
    <n v="0"/>
    <n v="0"/>
    <n v="0"/>
    <n v="0"/>
    <n v="0"/>
    <n v="0"/>
    <n v="29"/>
    <n v="42"/>
    <n v="71"/>
    <n v="1"/>
    <n v="1"/>
    <n v="1"/>
    <n v="0"/>
    <n v="0"/>
    <n v="0"/>
    <n v="0"/>
    <n v="3"/>
    <n v="0"/>
    <n v="0"/>
    <n v="0"/>
    <n v="1"/>
    <n v="0"/>
    <n v="0"/>
    <n v="0"/>
    <n v="0"/>
    <n v="3"/>
    <n v="5"/>
    <n v="0"/>
    <n v="0"/>
    <n v="1"/>
    <n v="0"/>
    <n v="0"/>
    <n v="0"/>
    <n v="0"/>
    <n v="0"/>
    <n v="0"/>
    <n v="0"/>
    <n v="0"/>
    <n v="2"/>
    <n v="0"/>
    <n v="12"/>
    <n v="4"/>
    <n v="5"/>
    <n v="0"/>
    <n v="0"/>
    <n v="0"/>
    <n v="0"/>
    <n v="0"/>
    <n v="0"/>
    <n v="0"/>
    <n v="9"/>
    <n v="3"/>
    <n v="3"/>
    <n v="1"/>
  </r>
  <r>
    <s v="08PES0266U"/>
    <n v="1"/>
    <s v="MATUTINO"/>
    <s v="SECUNDARIA DEL COLEGIO LA PAZ"/>
    <n v="8"/>
    <s v="CHIHUAHUA"/>
    <n v="8"/>
    <s v="CHIHUAHUA"/>
    <n v="21"/>
    <x v="10"/>
    <x v="7"/>
    <n v="1"/>
    <s v="DELICIAS"/>
    <s v="CALLE CUARTA ORIENTE"/>
    <n v="416"/>
    <s v="PRIVADO"/>
    <x v="2"/>
    <n v="2"/>
    <s v="BÁSICA"/>
    <n v="3"/>
    <x v="1"/>
    <n v="1"/>
    <x v="0"/>
    <n v="0"/>
    <s v="NO APLICA"/>
    <n v="0"/>
    <s v="NO APLICA"/>
    <s v="08FIS0024M"/>
    <m/>
    <s v="08ADG0011N"/>
    <n v="0"/>
    <n v="60"/>
    <n v="44"/>
    <n v="104"/>
    <n v="60"/>
    <n v="44"/>
    <n v="104"/>
    <n v="15"/>
    <n v="16"/>
    <n v="31"/>
    <n v="23"/>
    <n v="21"/>
    <n v="44"/>
    <n v="23"/>
    <n v="21"/>
    <n v="44"/>
    <n v="19"/>
    <n v="16"/>
    <n v="35"/>
    <n v="25"/>
    <n v="15"/>
    <n v="40"/>
    <n v="0"/>
    <n v="0"/>
    <n v="0"/>
    <n v="0"/>
    <n v="0"/>
    <n v="0"/>
    <n v="0"/>
    <n v="0"/>
    <n v="0"/>
    <n v="67"/>
    <n v="52"/>
    <n v="119"/>
    <n v="3"/>
    <n v="2"/>
    <n v="2"/>
    <n v="0"/>
    <n v="0"/>
    <n v="0"/>
    <n v="0"/>
    <n v="7"/>
    <n v="0"/>
    <n v="0"/>
    <n v="0"/>
    <n v="1"/>
    <n v="0"/>
    <n v="0"/>
    <n v="0"/>
    <n v="0"/>
    <n v="5"/>
    <n v="2"/>
    <n v="0"/>
    <n v="0"/>
    <n v="1"/>
    <n v="0"/>
    <n v="0"/>
    <n v="0"/>
    <n v="0"/>
    <n v="1"/>
    <n v="0"/>
    <n v="0"/>
    <n v="1"/>
    <n v="2"/>
    <n v="0"/>
    <n v="13"/>
    <n v="6"/>
    <n v="3"/>
    <n v="0"/>
    <n v="0"/>
    <n v="0"/>
    <n v="0"/>
    <n v="0"/>
    <n v="0"/>
    <n v="0"/>
    <n v="9"/>
    <n v="7"/>
    <n v="7"/>
    <n v="1"/>
  </r>
  <r>
    <s v="08PES0270G"/>
    <n v="1"/>
    <s v="MATUTINO"/>
    <s v="COLEGIO BELEN BILINGUE"/>
    <n v="8"/>
    <s v="CHIHUAHUA"/>
    <n v="8"/>
    <s v="CHIHUAHUA"/>
    <n v="19"/>
    <x v="2"/>
    <x v="2"/>
    <n v="1"/>
    <s v="CHIHUAHUA"/>
    <s v="AVENIDA NUEVO MILENIO"/>
    <n v="0"/>
    <s v="PRIVADO"/>
    <x v="2"/>
    <n v="2"/>
    <s v="BÁSICA"/>
    <n v="3"/>
    <x v="1"/>
    <n v="1"/>
    <x v="0"/>
    <n v="0"/>
    <s v="NO APLICA"/>
    <n v="0"/>
    <s v="NO APLICA"/>
    <s v="08FIS0118A"/>
    <s v="08FJE0001O"/>
    <s v="08ADG0046C"/>
    <n v="0"/>
    <n v="154"/>
    <n v="155"/>
    <n v="309"/>
    <n v="154"/>
    <n v="155"/>
    <n v="309"/>
    <n v="49"/>
    <n v="53"/>
    <n v="102"/>
    <n v="41"/>
    <n v="61"/>
    <n v="102"/>
    <n v="41"/>
    <n v="61"/>
    <n v="102"/>
    <n v="56"/>
    <n v="38"/>
    <n v="94"/>
    <n v="46"/>
    <n v="65"/>
    <n v="111"/>
    <n v="0"/>
    <n v="0"/>
    <n v="0"/>
    <n v="0"/>
    <n v="0"/>
    <n v="0"/>
    <n v="0"/>
    <n v="0"/>
    <n v="0"/>
    <n v="143"/>
    <n v="164"/>
    <n v="307"/>
    <n v="3"/>
    <n v="3"/>
    <n v="3"/>
    <n v="0"/>
    <n v="0"/>
    <n v="0"/>
    <n v="0"/>
    <n v="9"/>
    <n v="0"/>
    <n v="1"/>
    <n v="0"/>
    <n v="0"/>
    <n v="0"/>
    <n v="0"/>
    <n v="0"/>
    <n v="0"/>
    <n v="1"/>
    <n v="10"/>
    <n v="0"/>
    <n v="0"/>
    <n v="0"/>
    <n v="1"/>
    <n v="0"/>
    <n v="1"/>
    <n v="0"/>
    <n v="1"/>
    <n v="0"/>
    <n v="1"/>
    <n v="0"/>
    <n v="2"/>
    <n v="0"/>
    <n v="18"/>
    <n v="1"/>
    <n v="15"/>
    <n v="0"/>
    <n v="0"/>
    <n v="0"/>
    <n v="0"/>
    <n v="0"/>
    <n v="0"/>
    <n v="0"/>
    <n v="16"/>
    <n v="9"/>
    <n v="9"/>
    <n v="1"/>
  </r>
  <r>
    <s v="08PES0271F"/>
    <n v="1"/>
    <s v="MATUTINO"/>
    <s v="INSTITUTO BILINGĂśE CONETL"/>
    <n v="8"/>
    <s v="CHIHUAHUA"/>
    <n v="8"/>
    <s v="CHIHUAHUA"/>
    <n v="37"/>
    <x v="0"/>
    <x v="0"/>
    <n v="1"/>
    <s v="JUĂREZ"/>
    <s v="CALLE SIMONA BARBA"/>
    <n v="6581"/>
    <s v="PRIVADO"/>
    <x v="2"/>
    <n v="2"/>
    <s v="BÁSICA"/>
    <n v="3"/>
    <x v="1"/>
    <n v="1"/>
    <x v="0"/>
    <n v="0"/>
    <s v="NO APLICA"/>
    <n v="0"/>
    <s v="NO APLICA"/>
    <s v="08FIS0005Y"/>
    <m/>
    <s v="08ADG0011N"/>
    <n v="0"/>
    <n v="40"/>
    <n v="33"/>
    <n v="73"/>
    <n v="40"/>
    <n v="33"/>
    <n v="73"/>
    <n v="15"/>
    <n v="15"/>
    <n v="30"/>
    <n v="12"/>
    <n v="19"/>
    <n v="31"/>
    <n v="12"/>
    <n v="19"/>
    <n v="31"/>
    <n v="13"/>
    <n v="8"/>
    <n v="21"/>
    <n v="13"/>
    <n v="9"/>
    <n v="22"/>
    <n v="0"/>
    <n v="0"/>
    <n v="0"/>
    <n v="0"/>
    <n v="0"/>
    <n v="0"/>
    <n v="0"/>
    <n v="0"/>
    <n v="0"/>
    <n v="38"/>
    <n v="36"/>
    <n v="74"/>
    <n v="1"/>
    <n v="1"/>
    <n v="1"/>
    <n v="0"/>
    <n v="0"/>
    <n v="0"/>
    <n v="0"/>
    <n v="3"/>
    <n v="1"/>
    <n v="0"/>
    <n v="0"/>
    <n v="0"/>
    <n v="0"/>
    <n v="0"/>
    <n v="0"/>
    <n v="0"/>
    <n v="4"/>
    <n v="2"/>
    <n v="0"/>
    <n v="0"/>
    <n v="1"/>
    <n v="0"/>
    <n v="1"/>
    <n v="0"/>
    <n v="1"/>
    <n v="0"/>
    <n v="0"/>
    <n v="0"/>
    <n v="3"/>
    <n v="2"/>
    <n v="0"/>
    <n v="15"/>
    <n v="8"/>
    <n v="2"/>
    <n v="0"/>
    <n v="0"/>
    <n v="0"/>
    <n v="0"/>
    <n v="0"/>
    <n v="0"/>
    <n v="0"/>
    <n v="10"/>
    <n v="3"/>
    <n v="3"/>
    <n v="1"/>
  </r>
  <r>
    <s v="08PES0272E"/>
    <n v="1"/>
    <s v="MATUTINO"/>
    <s v="COLEGIO BILINGUE RUDYARD KIPLING"/>
    <n v="8"/>
    <s v="CHIHUAHUA"/>
    <n v="8"/>
    <s v="CHIHUAHUA"/>
    <n v="19"/>
    <x v="2"/>
    <x v="2"/>
    <n v="1"/>
    <s v="CHIHUAHUA"/>
    <s v="CALLE LUIS DE ANGOSTURAS"/>
    <n v="606"/>
    <s v="PRIVADO"/>
    <x v="2"/>
    <n v="2"/>
    <s v="BÁSICA"/>
    <n v="3"/>
    <x v="1"/>
    <n v="1"/>
    <x v="0"/>
    <n v="0"/>
    <s v="NO APLICA"/>
    <n v="0"/>
    <s v="NO APLICA"/>
    <s v="08FIS0007W"/>
    <m/>
    <s v="08ADG0011N"/>
    <n v="0"/>
    <n v="18"/>
    <n v="17"/>
    <n v="35"/>
    <n v="18"/>
    <n v="17"/>
    <n v="35"/>
    <n v="9"/>
    <n v="3"/>
    <n v="12"/>
    <n v="8"/>
    <n v="10"/>
    <n v="18"/>
    <n v="8"/>
    <n v="10"/>
    <n v="18"/>
    <n v="2"/>
    <n v="6"/>
    <n v="8"/>
    <n v="8"/>
    <n v="7"/>
    <n v="15"/>
    <n v="0"/>
    <n v="0"/>
    <n v="0"/>
    <n v="0"/>
    <n v="0"/>
    <n v="0"/>
    <n v="0"/>
    <n v="0"/>
    <n v="0"/>
    <n v="18"/>
    <n v="23"/>
    <n v="41"/>
    <n v="1"/>
    <n v="1"/>
    <n v="1"/>
    <n v="0"/>
    <n v="0"/>
    <n v="0"/>
    <n v="0"/>
    <n v="3"/>
    <n v="0"/>
    <n v="0"/>
    <n v="0"/>
    <n v="1"/>
    <n v="0"/>
    <n v="0"/>
    <n v="0"/>
    <n v="0"/>
    <n v="3"/>
    <n v="1"/>
    <n v="0"/>
    <n v="0"/>
    <n v="1"/>
    <n v="0"/>
    <n v="1"/>
    <n v="0"/>
    <n v="0"/>
    <n v="1"/>
    <n v="0"/>
    <n v="0"/>
    <n v="2"/>
    <n v="2"/>
    <n v="0"/>
    <n v="12"/>
    <n v="5"/>
    <n v="2"/>
    <n v="0"/>
    <n v="0"/>
    <n v="0"/>
    <n v="0"/>
    <n v="0"/>
    <n v="0"/>
    <n v="0"/>
    <n v="7"/>
    <n v="3"/>
    <n v="3"/>
    <n v="1"/>
  </r>
  <r>
    <s v="08PES0273D"/>
    <n v="1"/>
    <s v="MATUTINO"/>
    <s v="INSTITUTO BILINGUE LONDON"/>
    <n v="8"/>
    <s v="CHIHUAHUA"/>
    <n v="8"/>
    <s v="CHIHUAHUA"/>
    <n v="19"/>
    <x v="2"/>
    <x v="2"/>
    <n v="1"/>
    <s v="CHIHUAHUA"/>
    <s v="CALLE ANTONIO DE MONTES"/>
    <n v="1303"/>
    <s v="PRIVADO"/>
    <x v="2"/>
    <n v="2"/>
    <s v="BÁSICA"/>
    <n v="3"/>
    <x v="1"/>
    <n v="1"/>
    <x v="0"/>
    <n v="0"/>
    <s v="NO APLICA"/>
    <n v="0"/>
    <s v="NO APLICA"/>
    <s v="08FIS0123M"/>
    <s v="08FJE0001O"/>
    <s v="08ADG0046C"/>
    <n v="0"/>
    <n v="29"/>
    <n v="27"/>
    <n v="56"/>
    <n v="29"/>
    <n v="27"/>
    <n v="56"/>
    <n v="10"/>
    <n v="8"/>
    <n v="18"/>
    <n v="11"/>
    <n v="4"/>
    <n v="15"/>
    <n v="11"/>
    <n v="4"/>
    <n v="15"/>
    <n v="9"/>
    <n v="6"/>
    <n v="15"/>
    <n v="4"/>
    <n v="6"/>
    <n v="10"/>
    <n v="0"/>
    <n v="0"/>
    <n v="0"/>
    <n v="0"/>
    <n v="0"/>
    <n v="0"/>
    <n v="0"/>
    <n v="0"/>
    <n v="0"/>
    <n v="24"/>
    <n v="16"/>
    <n v="40"/>
    <n v="1"/>
    <n v="1"/>
    <n v="1"/>
    <n v="0"/>
    <n v="0"/>
    <n v="0"/>
    <n v="0"/>
    <n v="3"/>
    <n v="0"/>
    <n v="0"/>
    <n v="0"/>
    <n v="1"/>
    <n v="0"/>
    <n v="0"/>
    <n v="0"/>
    <n v="0"/>
    <n v="3"/>
    <n v="5"/>
    <n v="0"/>
    <n v="0"/>
    <n v="2"/>
    <n v="0"/>
    <n v="0"/>
    <n v="2"/>
    <n v="0"/>
    <n v="1"/>
    <n v="0"/>
    <n v="1"/>
    <n v="1"/>
    <n v="1"/>
    <n v="0"/>
    <n v="17"/>
    <n v="5"/>
    <n v="9"/>
    <n v="0"/>
    <n v="0"/>
    <n v="0"/>
    <n v="0"/>
    <n v="0"/>
    <n v="0"/>
    <n v="0"/>
    <n v="14"/>
    <n v="3"/>
    <n v="3"/>
    <n v="1"/>
  </r>
  <r>
    <s v="08PES0274C"/>
    <n v="1"/>
    <s v="MATUTINO"/>
    <s v="INSTITUTO BLAS PASCAL"/>
    <n v="8"/>
    <s v="CHIHUAHUA"/>
    <n v="8"/>
    <s v="CHIHUAHUA"/>
    <n v="50"/>
    <x v="4"/>
    <x v="4"/>
    <n v="1"/>
    <s v="NUEVO CASAS GRANDES"/>
    <s v="CALLE LIBRAMIENTO GOMEZ MORIN"/>
    <n v="1000"/>
    <s v="PRIVADO"/>
    <x v="2"/>
    <n v="2"/>
    <s v="BÁSICA"/>
    <n v="3"/>
    <x v="1"/>
    <n v="1"/>
    <x v="0"/>
    <n v="0"/>
    <s v="NO APLICA"/>
    <n v="0"/>
    <s v="NO APLICA"/>
    <s v="08FIS0005Y"/>
    <m/>
    <s v="08ADG0011N"/>
    <n v="0"/>
    <n v="37"/>
    <n v="38"/>
    <n v="75"/>
    <n v="37"/>
    <n v="38"/>
    <n v="75"/>
    <n v="14"/>
    <n v="10"/>
    <n v="24"/>
    <n v="22"/>
    <n v="12"/>
    <n v="34"/>
    <n v="22"/>
    <n v="12"/>
    <n v="34"/>
    <n v="13"/>
    <n v="15"/>
    <n v="28"/>
    <n v="11"/>
    <n v="10"/>
    <n v="21"/>
    <n v="0"/>
    <n v="0"/>
    <n v="0"/>
    <n v="0"/>
    <n v="0"/>
    <n v="0"/>
    <n v="0"/>
    <n v="0"/>
    <n v="0"/>
    <n v="46"/>
    <n v="37"/>
    <n v="83"/>
    <n v="1"/>
    <n v="1"/>
    <n v="1"/>
    <n v="0"/>
    <n v="0"/>
    <n v="0"/>
    <n v="0"/>
    <n v="3"/>
    <n v="0"/>
    <n v="0"/>
    <n v="1"/>
    <n v="0"/>
    <n v="0"/>
    <n v="0"/>
    <n v="0"/>
    <n v="0"/>
    <n v="3"/>
    <n v="5"/>
    <n v="0"/>
    <n v="0"/>
    <n v="1"/>
    <n v="0"/>
    <n v="0"/>
    <n v="0"/>
    <n v="0"/>
    <n v="0"/>
    <n v="0"/>
    <n v="0"/>
    <n v="2"/>
    <n v="0"/>
    <n v="0"/>
    <n v="12"/>
    <n v="4"/>
    <n v="5"/>
    <n v="0"/>
    <n v="0"/>
    <n v="0"/>
    <n v="0"/>
    <n v="0"/>
    <n v="0"/>
    <n v="0"/>
    <n v="9"/>
    <n v="4"/>
    <n v="4"/>
    <n v="1"/>
  </r>
  <r>
    <s v="08PES0276A"/>
    <n v="1"/>
    <s v="MATUTINO"/>
    <s v="COLEGIO ALBERT EINSTEIN"/>
    <n v="8"/>
    <s v="CHIHUAHUA"/>
    <n v="8"/>
    <s v="CHIHUAHUA"/>
    <n v="19"/>
    <x v="2"/>
    <x v="2"/>
    <n v="1"/>
    <s v="CHIHUAHUA"/>
    <s v="CALLE ABOLICION DE LA ESCLAVITUD"/>
    <n v="9504"/>
    <s v="PRIVADO"/>
    <x v="2"/>
    <n v="2"/>
    <s v="BÁSICA"/>
    <n v="3"/>
    <x v="1"/>
    <n v="1"/>
    <x v="0"/>
    <n v="0"/>
    <s v="NO APLICA"/>
    <n v="0"/>
    <s v="NO APLICA"/>
    <s v="08FIS0125K"/>
    <s v="08FJE0001O"/>
    <s v="08ADG0046C"/>
    <n v="0"/>
    <n v="24"/>
    <n v="22"/>
    <n v="46"/>
    <n v="24"/>
    <n v="22"/>
    <n v="46"/>
    <n v="7"/>
    <n v="9"/>
    <n v="16"/>
    <n v="11"/>
    <n v="10"/>
    <n v="21"/>
    <n v="11"/>
    <n v="10"/>
    <n v="21"/>
    <n v="16"/>
    <n v="5"/>
    <n v="21"/>
    <n v="6"/>
    <n v="7"/>
    <n v="13"/>
    <n v="0"/>
    <n v="0"/>
    <n v="0"/>
    <n v="0"/>
    <n v="0"/>
    <n v="0"/>
    <n v="0"/>
    <n v="0"/>
    <n v="0"/>
    <n v="33"/>
    <n v="22"/>
    <n v="55"/>
    <n v="1"/>
    <n v="1"/>
    <n v="1"/>
    <n v="0"/>
    <n v="0"/>
    <n v="0"/>
    <n v="0"/>
    <n v="3"/>
    <n v="0"/>
    <n v="0"/>
    <n v="0"/>
    <n v="1"/>
    <n v="0"/>
    <n v="0"/>
    <n v="0"/>
    <n v="0"/>
    <n v="3"/>
    <n v="4"/>
    <n v="0"/>
    <n v="0"/>
    <n v="1"/>
    <n v="0"/>
    <n v="0"/>
    <n v="1"/>
    <n v="0"/>
    <n v="0"/>
    <n v="0"/>
    <n v="0"/>
    <n v="0"/>
    <n v="0"/>
    <n v="0"/>
    <n v="10"/>
    <n v="4"/>
    <n v="5"/>
    <n v="0"/>
    <n v="0"/>
    <n v="0"/>
    <n v="0"/>
    <n v="0"/>
    <n v="0"/>
    <n v="0"/>
    <n v="9"/>
    <n v="3"/>
    <n v="3"/>
    <n v="1"/>
  </r>
  <r>
    <s v="08PES0277Z"/>
    <n v="1"/>
    <s v="MATUTINO"/>
    <s v="COLEGIO INDEPENDENCIA"/>
    <n v="8"/>
    <s v="CHIHUAHUA"/>
    <n v="8"/>
    <s v="CHIHUAHUA"/>
    <n v="37"/>
    <x v="0"/>
    <x v="0"/>
    <n v="1"/>
    <s v="JUĂREZ"/>
    <s v="CALLE DE LA LABRANZA"/>
    <n v="7430"/>
    <s v="PRIVADO"/>
    <x v="2"/>
    <n v="2"/>
    <s v="BÁSICA"/>
    <n v="3"/>
    <x v="1"/>
    <n v="1"/>
    <x v="0"/>
    <n v="0"/>
    <s v="NO APLICA"/>
    <n v="0"/>
    <s v="NO APLICA"/>
    <s v="08FIS0005Y"/>
    <m/>
    <s v="08ADG0011N"/>
    <n v="0"/>
    <n v="85"/>
    <n v="83"/>
    <n v="168"/>
    <n v="85"/>
    <n v="83"/>
    <n v="168"/>
    <n v="26"/>
    <n v="31"/>
    <n v="57"/>
    <n v="15"/>
    <n v="14"/>
    <n v="29"/>
    <n v="15"/>
    <n v="14"/>
    <n v="29"/>
    <n v="28"/>
    <n v="25"/>
    <n v="53"/>
    <n v="28"/>
    <n v="19"/>
    <n v="47"/>
    <n v="0"/>
    <n v="0"/>
    <n v="0"/>
    <n v="0"/>
    <n v="0"/>
    <n v="0"/>
    <n v="0"/>
    <n v="0"/>
    <n v="0"/>
    <n v="71"/>
    <n v="58"/>
    <n v="129"/>
    <n v="1"/>
    <n v="2"/>
    <n v="2"/>
    <n v="0"/>
    <n v="0"/>
    <n v="0"/>
    <n v="0"/>
    <n v="5"/>
    <n v="0"/>
    <n v="0"/>
    <n v="1"/>
    <n v="0"/>
    <n v="0"/>
    <n v="0"/>
    <n v="0"/>
    <n v="0"/>
    <n v="3"/>
    <n v="4"/>
    <n v="0"/>
    <n v="0"/>
    <n v="1"/>
    <n v="0"/>
    <n v="0"/>
    <n v="1"/>
    <n v="1"/>
    <n v="0"/>
    <n v="0"/>
    <n v="0"/>
    <n v="1"/>
    <n v="3"/>
    <n v="0"/>
    <n v="15"/>
    <n v="5"/>
    <n v="5"/>
    <n v="0"/>
    <n v="0"/>
    <n v="0"/>
    <n v="0"/>
    <n v="0"/>
    <n v="0"/>
    <n v="0"/>
    <n v="10"/>
    <n v="6"/>
    <n v="5"/>
    <n v="1"/>
  </r>
  <r>
    <s v="08PES0279Y"/>
    <n v="1"/>
    <s v="MATUTINO"/>
    <s v="COLEGIO BILINGUE PALABRA VIVA"/>
    <n v="8"/>
    <s v="CHIHUAHUA"/>
    <n v="8"/>
    <s v="CHIHUAHUA"/>
    <n v="19"/>
    <x v="2"/>
    <x v="2"/>
    <n v="1"/>
    <s v="CHIHUAHUA"/>
    <s v="AVENIDA TOMAS VALLES VIVAR"/>
    <n v="7311"/>
    <s v="PRIVADO"/>
    <x v="2"/>
    <n v="2"/>
    <s v="BÁSICA"/>
    <n v="3"/>
    <x v="1"/>
    <n v="1"/>
    <x v="0"/>
    <n v="0"/>
    <s v="NO APLICA"/>
    <n v="0"/>
    <s v="NO APLICA"/>
    <s v="08FIS0008V"/>
    <m/>
    <s v="08ADG0011N"/>
    <n v="0"/>
    <n v="18"/>
    <n v="20"/>
    <n v="38"/>
    <n v="18"/>
    <n v="20"/>
    <n v="38"/>
    <n v="5"/>
    <n v="7"/>
    <n v="12"/>
    <n v="4"/>
    <n v="6"/>
    <n v="10"/>
    <n v="4"/>
    <n v="6"/>
    <n v="10"/>
    <n v="3"/>
    <n v="5"/>
    <n v="8"/>
    <n v="6"/>
    <n v="8"/>
    <n v="14"/>
    <n v="0"/>
    <n v="0"/>
    <n v="0"/>
    <n v="0"/>
    <n v="0"/>
    <n v="0"/>
    <n v="0"/>
    <n v="0"/>
    <n v="0"/>
    <n v="13"/>
    <n v="19"/>
    <n v="32"/>
    <n v="1"/>
    <n v="1"/>
    <n v="1"/>
    <n v="0"/>
    <n v="0"/>
    <n v="0"/>
    <n v="0"/>
    <n v="3"/>
    <n v="0"/>
    <n v="0"/>
    <n v="0"/>
    <n v="1"/>
    <n v="0"/>
    <n v="0"/>
    <n v="0"/>
    <n v="0"/>
    <n v="2"/>
    <n v="3"/>
    <n v="0"/>
    <n v="0"/>
    <n v="0"/>
    <n v="1"/>
    <n v="0"/>
    <n v="1"/>
    <n v="0"/>
    <n v="0"/>
    <n v="0"/>
    <n v="0"/>
    <n v="2"/>
    <n v="3"/>
    <n v="0"/>
    <n v="13"/>
    <n v="2"/>
    <n v="5"/>
    <n v="0"/>
    <n v="0"/>
    <n v="0"/>
    <n v="0"/>
    <n v="0"/>
    <n v="0"/>
    <n v="0"/>
    <n v="7"/>
    <n v="3"/>
    <n v="3"/>
    <n v="1"/>
  </r>
  <r>
    <s v="08PES0280N"/>
    <n v="1"/>
    <s v="MATUTINO"/>
    <s v="COLEGIO LA ROCA"/>
    <n v="8"/>
    <s v="CHIHUAHUA"/>
    <n v="8"/>
    <s v="CHIHUAHUA"/>
    <n v="21"/>
    <x v="10"/>
    <x v="7"/>
    <n v="1"/>
    <s v="DELICIAS"/>
    <s v="CALLE CENTRAL PONIENTE"/>
    <n v="2400"/>
    <s v="PRIVADO"/>
    <x v="2"/>
    <n v="2"/>
    <s v="BÁSICA"/>
    <n v="3"/>
    <x v="1"/>
    <n v="1"/>
    <x v="0"/>
    <n v="0"/>
    <s v="NO APLICA"/>
    <n v="0"/>
    <s v="NO APLICA"/>
    <s v="08FIS0024M"/>
    <m/>
    <s v="08ADG0011N"/>
    <n v="0"/>
    <n v="59"/>
    <n v="66"/>
    <n v="125"/>
    <n v="59"/>
    <n v="66"/>
    <n v="125"/>
    <n v="26"/>
    <n v="24"/>
    <n v="50"/>
    <n v="25"/>
    <n v="25"/>
    <n v="50"/>
    <n v="25"/>
    <n v="25"/>
    <n v="50"/>
    <n v="12"/>
    <n v="21"/>
    <n v="33"/>
    <n v="22"/>
    <n v="29"/>
    <n v="51"/>
    <n v="0"/>
    <n v="0"/>
    <n v="0"/>
    <n v="0"/>
    <n v="0"/>
    <n v="0"/>
    <n v="0"/>
    <n v="0"/>
    <n v="0"/>
    <n v="59"/>
    <n v="75"/>
    <n v="134"/>
    <n v="2"/>
    <n v="1"/>
    <n v="2"/>
    <n v="0"/>
    <n v="0"/>
    <n v="0"/>
    <n v="0"/>
    <n v="5"/>
    <n v="0"/>
    <n v="0"/>
    <n v="1"/>
    <n v="0"/>
    <n v="0"/>
    <n v="0"/>
    <n v="0"/>
    <n v="0"/>
    <n v="3"/>
    <n v="6"/>
    <n v="0"/>
    <n v="0"/>
    <n v="1"/>
    <n v="0"/>
    <n v="1"/>
    <n v="0"/>
    <n v="0"/>
    <n v="1"/>
    <n v="0"/>
    <n v="2"/>
    <n v="1"/>
    <n v="2"/>
    <n v="0"/>
    <n v="18"/>
    <n v="5"/>
    <n v="9"/>
    <n v="0"/>
    <n v="0"/>
    <n v="0"/>
    <n v="0"/>
    <n v="0"/>
    <n v="0"/>
    <n v="0"/>
    <n v="14"/>
    <n v="5"/>
    <n v="5"/>
    <n v="1"/>
  </r>
  <r>
    <s v="08PES0281M"/>
    <n v="1"/>
    <s v="MATUTINO"/>
    <s v="COLEGIO INGLES"/>
    <n v="8"/>
    <s v="CHIHUAHUA"/>
    <n v="8"/>
    <s v="CHIHUAHUA"/>
    <n v="37"/>
    <x v="0"/>
    <x v="0"/>
    <n v="1"/>
    <s v="JUĂREZ"/>
    <s v="CAMINO VIEJO A SAN JOSE"/>
    <n v="8130"/>
    <s v="PRIVADO"/>
    <x v="2"/>
    <n v="2"/>
    <s v="BÁSICA"/>
    <n v="3"/>
    <x v="1"/>
    <n v="1"/>
    <x v="0"/>
    <n v="0"/>
    <s v="NO APLICA"/>
    <n v="0"/>
    <s v="NO APLICA"/>
    <s v="08FIS0005Y"/>
    <m/>
    <s v="08ADG0011N"/>
    <n v="0"/>
    <n v="23"/>
    <n v="27"/>
    <n v="50"/>
    <n v="23"/>
    <n v="27"/>
    <n v="50"/>
    <n v="9"/>
    <n v="15"/>
    <n v="24"/>
    <n v="9"/>
    <n v="9"/>
    <n v="18"/>
    <n v="9"/>
    <n v="9"/>
    <n v="18"/>
    <n v="5"/>
    <n v="11"/>
    <n v="16"/>
    <n v="6"/>
    <n v="4"/>
    <n v="10"/>
    <n v="0"/>
    <n v="0"/>
    <n v="0"/>
    <n v="0"/>
    <n v="0"/>
    <n v="0"/>
    <n v="0"/>
    <n v="0"/>
    <n v="0"/>
    <n v="20"/>
    <n v="24"/>
    <n v="44"/>
    <n v="1"/>
    <n v="1"/>
    <n v="1"/>
    <n v="0"/>
    <n v="0"/>
    <n v="0"/>
    <n v="0"/>
    <n v="3"/>
    <n v="0"/>
    <n v="0"/>
    <n v="1"/>
    <n v="0"/>
    <n v="0"/>
    <n v="0"/>
    <n v="0"/>
    <n v="0"/>
    <n v="1"/>
    <n v="3"/>
    <n v="0"/>
    <n v="0"/>
    <n v="1"/>
    <n v="0"/>
    <n v="1"/>
    <n v="0"/>
    <n v="1"/>
    <n v="0"/>
    <n v="0"/>
    <n v="0"/>
    <n v="0"/>
    <n v="0"/>
    <n v="0"/>
    <n v="8"/>
    <n v="4"/>
    <n v="3"/>
    <n v="0"/>
    <n v="0"/>
    <n v="0"/>
    <n v="0"/>
    <n v="0"/>
    <n v="0"/>
    <n v="0"/>
    <n v="7"/>
    <n v="3"/>
    <n v="3"/>
    <n v="1"/>
  </r>
  <r>
    <s v="08PES0282L"/>
    <n v="1"/>
    <s v="MATUTINO"/>
    <s v="COLEGIO SANTA MARIA"/>
    <n v="8"/>
    <s v="CHIHUAHUA"/>
    <n v="8"/>
    <s v="CHIHUAHUA"/>
    <n v="37"/>
    <x v="0"/>
    <x v="0"/>
    <n v="1"/>
    <s v="JUĂREZ"/>
    <s v="CALLE OASIS DE MONGOLIA"/>
    <n v="2050"/>
    <s v="PRIVADO"/>
    <x v="2"/>
    <n v="2"/>
    <s v="BÁSICA"/>
    <n v="3"/>
    <x v="1"/>
    <n v="1"/>
    <x v="0"/>
    <n v="0"/>
    <s v="NO APLICA"/>
    <n v="0"/>
    <s v="NO APLICA"/>
    <s v="08FIS0005Y"/>
    <m/>
    <s v="08ADG0011N"/>
    <n v="0"/>
    <n v="156"/>
    <n v="190"/>
    <n v="346"/>
    <n v="155"/>
    <n v="190"/>
    <n v="345"/>
    <n v="62"/>
    <n v="57"/>
    <n v="119"/>
    <n v="56"/>
    <n v="69"/>
    <n v="125"/>
    <n v="56"/>
    <n v="69"/>
    <n v="125"/>
    <n v="42"/>
    <n v="75"/>
    <n v="117"/>
    <n v="45"/>
    <n v="54"/>
    <n v="99"/>
    <n v="0"/>
    <n v="0"/>
    <n v="0"/>
    <n v="0"/>
    <n v="0"/>
    <n v="0"/>
    <n v="0"/>
    <n v="0"/>
    <n v="0"/>
    <n v="143"/>
    <n v="198"/>
    <n v="341"/>
    <n v="4"/>
    <n v="4"/>
    <n v="3"/>
    <n v="0"/>
    <n v="0"/>
    <n v="0"/>
    <n v="0"/>
    <n v="11"/>
    <n v="0"/>
    <n v="0"/>
    <n v="0"/>
    <n v="1"/>
    <n v="0"/>
    <n v="0"/>
    <n v="0"/>
    <n v="0"/>
    <n v="5"/>
    <n v="8"/>
    <n v="0"/>
    <n v="0"/>
    <n v="1"/>
    <n v="0"/>
    <n v="0"/>
    <n v="0"/>
    <n v="0"/>
    <n v="1"/>
    <n v="0"/>
    <n v="0"/>
    <n v="0"/>
    <n v="2"/>
    <n v="0"/>
    <n v="18"/>
    <n v="6"/>
    <n v="9"/>
    <n v="0"/>
    <n v="0"/>
    <n v="0"/>
    <n v="0"/>
    <n v="0"/>
    <n v="0"/>
    <n v="0"/>
    <n v="15"/>
    <n v="11"/>
    <n v="11"/>
    <n v="1"/>
  </r>
  <r>
    <s v="08PES0284J"/>
    <n v="1"/>
    <s v="MATUTINO"/>
    <s v="INSTITUTO VALLADOLID SUR"/>
    <n v="8"/>
    <s v="CHIHUAHUA"/>
    <n v="8"/>
    <s v="CHIHUAHUA"/>
    <n v="19"/>
    <x v="2"/>
    <x v="2"/>
    <n v="1"/>
    <s v="CHIHUAHUA"/>
    <s v="AVENIDA PALESTINA"/>
    <n v="10702"/>
    <s v="PRIVADO"/>
    <x v="2"/>
    <n v="2"/>
    <s v="BÁSICA"/>
    <n v="3"/>
    <x v="1"/>
    <n v="1"/>
    <x v="0"/>
    <n v="0"/>
    <s v="NO APLICA"/>
    <n v="0"/>
    <s v="NO APLICA"/>
    <s v="08FIS0006X"/>
    <m/>
    <s v="08ADG0011N"/>
    <n v="0"/>
    <n v="73"/>
    <n v="76"/>
    <n v="149"/>
    <n v="73"/>
    <n v="76"/>
    <n v="149"/>
    <n v="17"/>
    <n v="29"/>
    <n v="46"/>
    <n v="16"/>
    <n v="18"/>
    <n v="34"/>
    <n v="16"/>
    <n v="18"/>
    <n v="34"/>
    <n v="26"/>
    <n v="27"/>
    <n v="53"/>
    <n v="29"/>
    <n v="20"/>
    <n v="49"/>
    <n v="0"/>
    <n v="0"/>
    <n v="0"/>
    <n v="0"/>
    <n v="0"/>
    <n v="0"/>
    <n v="0"/>
    <n v="0"/>
    <n v="0"/>
    <n v="71"/>
    <n v="65"/>
    <n v="136"/>
    <n v="1"/>
    <n v="2"/>
    <n v="2"/>
    <n v="0"/>
    <n v="0"/>
    <n v="0"/>
    <n v="0"/>
    <n v="5"/>
    <n v="0"/>
    <n v="0"/>
    <n v="0"/>
    <n v="1"/>
    <n v="0"/>
    <n v="0"/>
    <n v="0"/>
    <n v="0"/>
    <n v="2"/>
    <n v="3"/>
    <n v="0"/>
    <n v="0"/>
    <n v="1"/>
    <n v="0"/>
    <n v="1"/>
    <n v="0"/>
    <n v="0"/>
    <n v="1"/>
    <n v="1"/>
    <n v="0"/>
    <n v="0"/>
    <n v="1"/>
    <n v="0"/>
    <n v="11"/>
    <n v="5"/>
    <n v="4"/>
    <n v="0"/>
    <n v="0"/>
    <n v="0"/>
    <n v="0"/>
    <n v="0"/>
    <n v="0"/>
    <n v="0"/>
    <n v="9"/>
    <n v="5"/>
    <n v="5"/>
    <n v="1"/>
  </r>
  <r>
    <s v="08PES0285I"/>
    <n v="1"/>
    <s v="MATUTINO"/>
    <s v="SECUNDARIA SANTO TOMAS DE AQUINO"/>
    <n v="8"/>
    <s v="CHIHUAHUA"/>
    <n v="8"/>
    <s v="CHIHUAHUA"/>
    <n v="37"/>
    <x v="0"/>
    <x v="0"/>
    <n v="1"/>
    <s v="JUĂREZ"/>
    <s v="CALLE PAPAYA"/>
    <n v="6665"/>
    <s v="PRIVADO"/>
    <x v="2"/>
    <n v="2"/>
    <s v="BÁSICA"/>
    <n v="3"/>
    <x v="1"/>
    <n v="1"/>
    <x v="0"/>
    <n v="0"/>
    <s v="NO APLICA"/>
    <n v="0"/>
    <s v="NO APLICA"/>
    <s v="08FIS0005Y"/>
    <m/>
    <s v="08ADG0011N"/>
    <n v="0"/>
    <n v="91"/>
    <n v="107"/>
    <n v="198"/>
    <n v="91"/>
    <n v="107"/>
    <n v="198"/>
    <n v="29"/>
    <n v="25"/>
    <n v="54"/>
    <n v="29"/>
    <n v="29"/>
    <n v="58"/>
    <n v="29"/>
    <n v="29"/>
    <n v="58"/>
    <n v="20"/>
    <n v="41"/>
    <n v="61"/>
    <n v="27"/>
    <n v="31"/>
    <n v="58"/>
    <n v="0"/>
    <n v="0"/>
    <n v="0"/>
    <n v="0"/>
    <n v="0"/>
    <n v="0"/>
    <n v="0"/>
    <n v="0"/>
    <n v="0"/>
    <n v="76"/>
    <n v="101"/>
    <n v="177"/>
    <n v="2"/>
    <n v="2"/>
    <n v="2"/>
    <n v="0"/>
    <n v="0"/>
    <n v="0"/>
    <n v="0"/>
    <n v="6"/>
    <n v="0"/>
    <n v="0"/>
    <n v="0"/>
    <n v="1"/>
    <n v="0"/>
    <n v="0"/>
    <n v="0"/>
    <n v="0"/>
    <n v="0"/>
    <n v="6"/>
    <n v="0"/>
    <n v="0"/>
    <n v="1"/>
    <n v="0"/>
    <n v="0"/>
    <n v="1"/>
    <n v="0"/>
    <n v="0"/>
    <n v="0"/>
    <n v="0"/>
    <n v="2"/>
    <n v="1"/>
    <n v="0"/>
    <n v="12"/>
    <n v="1"/>
    <n v="7"/>
    <n v="0"/>
    <n v="0"/>
    <n v="0"/>
    <n v="0"/>
    <n v="0"/>
    <n v="0"/>
    <n v="0"/>
    <n v="8"/>
    <n v="6"/>
    <n v="6"/>
    <n v="1"/>
  </r>
  <r>
    <s v="08PES0286H"/>
    <n v="1"/>
    <s v="MATUTINO"/>
    <s v="SECUNDARIA INSTITUTO SAN PABLO"/>
    <n v="8"/>
    <s v="CHIHUAHUA"/>
    <n v="8"/>
    <s v="CHIHUAHUA"/>
    <n v="37"/>
    <x v="0"/>
    <x v="0"/>
    <n v="1"/>
    <s v="JUĂREZ"/>
    <s v="CALLE ANTONIO J. BERMUDEZ"/>
    <n v="450"/>
    <s v="PRIVADO"/>
    <x v="2"/>
    <n v="2"/>
    <s v="BÁSICA"/>
    <n v="3"/>
    <x v="1"/>
    <n v="1"/>
    <x v="0"/>
    <n v="0"/>
    <s v="NO APLICA"/>
    <n v="0"/>
    <s v="NO APLICA"/>
    <s v="08FIS0005Y"/>
    <m/>
    <s v="08ADG0011N"/>
    <n v="0"/>
    <n v="2"/>
    <n v="5"/>
    <n v="7"/>
    <n v="2"/>
    <n v="5"/>
    <n v="7"/>
    <n v="0"/>
    <n v="3"/>
    <n v="3"/>
    <n v="4"/>
    <n v="0"/>
    <n v="4"/>
    <n v="4"/>
    <n v="0"/>
    <n v="4"/>
    <n v="0"/>
    <n v="0"/>
    <n v="0"/>
    <n v="0"/>
    <n v="2"/>
    <n v="2"/>
    <n v="0"/>
    <n v="0"/>
    <n v="0"/>
    <n v="0"/>
    <n v="0"/>
    <n v="0"/>
    <n v="0"/>
    <n v="0"/>
    <n v="0"/>
    <n v="4"/>
    <n v="2"/>
    <n v="6"/>
    <n v="1"/>
    <n v="0"/>
    <n v="1"/>
    <n v="0"/>
    <n v="0"/>
    <n v="0"/>
    <n v="0"/>
    <n v="2"/>
    <n v="0"/>
    <n v="1"/>
    <n v="0"/>
    <n v="0"/>
    <n v="0"/>
    <n v="0"/>
    <n v="0"/>
    <n v="0"/>
    <n v="1"/>
    <n v="1"/>
    <n v="0"/>
    <n v="0"/>
    <n v="0"/>
    <n v="1"/>
    <n v="0"/>
    <n v="0"/>
    <n v="0"/>
    <n v="0"/>
    <n v="0"/>
    <n v="0"/>
    <n v="2"/>
    <n v="0"/>
    <n v="0"/>
    <n v="6"/>
    <n v="1"/>
    <n v="3"/>
    <n v="0"/>
    <n v="0"/>
    <n v="0"/>
    <n v="0"/>
    <n v="0"/>
    <n v="0"/>
    <n v="0"/>
    <n v="4"/>
    <n v="1"/>
    <n v="1"/>
    <n v="1"/>
  </r>
  <r>
    <s v="08PES0287G"/>
    <n v="1"/>
    <s v="MATUTINO"/>
    <s v="SECUNDARIA CENTRO EDUCATIVO TRILINGUE EL ANCLA"/>
    <n v="8"/>
    <s v="CHIHUAHUA"/>
    <n v="8"/>
    <s v="CHIHUAHUA"/>
    <n v="17"/>
    <x v="5"/>
    <x v="5"/>
    <n v="65"/>
    <s v="CAMPO NĂšMERO CIENTO SEIS"/>
    <s v="CALLE CARRETERA CUAUHTEMOC-ALVARO OBREGON 105 CAMPO 106"/>
    <n v="0"/>
    <s v="PRIVADO"/>
    <x v="2"/>
    <n v="2"/>
    <s v="BÁSICA"/>
    <n v="3"/>
    <x v="1"/>
    <n v="1"/>
    <x v="0"/>
    <n v="0"/>
    <s v="NO APLICA"/>
    <n v="0"/>
    <s v="NO APLICA"/>
    <s v="08FIS0004Z"/>
    <m/>
    <s v="08ADG0011N"/>
    <n v="0"/>
    <n v="102"/>
    <n v="77"/>
    <n v="179"/>
    <n v="102"/>
    <n v="77"/>
    <n v="179"/>
    <n v="33"/>
    <n v="20"/>
    <n v="53"/>
    <n v="40"/>
    <n v="45"/>
    <n v="85"/>
    <n v="40"/>
    <n v="46"/>
    <n v="86"/>
    <n v="36"/>
    <n v="34"/>
    <n v="70"/>
    <n v="25"/>
    <n v="19"/>
    <n v="44"/>
    <n v="0"/>
    <n v="0"/>
    <n v="0"/>
    <n v="0"/>
    <n v="0"/>
    <n v="0"/>
    <n v="0"/>
    <n v="0"/>
    <n v="0"/>
    <n v="101"/>
    <n v="99"/>
    <n v="200"/>
    <n v="3"/>
    <n v="3"/>
    <n v="2"/>
    <n v="0"/>
    <n v="0"/>
    <n v="0"/>
    <n v="0"/>
    <n v="8"/>
    <n v="0"/>
    <n v="1"/>
    <n v="0"/>
    <n v="0"/>
    <n v="0"/>
    <n v="0"/>
    <n v="0"/>
    <n v="0"/>
    <n v="6"/>
    <n v="3"/>
    <n v="0"/>
    <n v="0"/>
    <n v="0"/>
    <n v="0"/>
    <n v="0"/>
    <n v="0"/>
    <n v="1"/>
    <n v="0"/>
    <n v="0"/>
    <n v="0"/>
    <n v="0"/>
    <n v="0"/>
    <n v="0"/>
    <n v="11"/>
    <n v="7"/>
    <n v="4"/>
    <n v="0"/>
    <n v="0"/>
    <n v="0"/>
    <n v="0"/>
    <n v="0"/>
    <n v="0"/>
    <n v="0"/>
    <n v="11"/>
    <n v="11"/>
    <n v="11"/>
    <n v="1"/>
  </r>
  <r>
    <s v="08PES0288F"/>
    <n v="1"/>
    <s v="MATUTINO"/>
    <s v="SECUNDARIA JUAN JACOBO ROSSEAU"/>
    <n v="8"/>
    <s v="CHIHUAHUA"/>
    <n v="8"/>
    <s v="CHIHUAHUA"/>
    <n v="37"/>
    <x v="0"/>
    <x v="0"/>
    <n v="1"/>
    <s v="JUĂREZ"/>
    <s v="CALLE ANTONIO CANALETO"/>
    <n v="5494"/>
    <s v="PRIVADO"/>
    <x v="2"/>
    <n v="2"/>
    <s v="BÁSICA"/>
    <n v="3"/>
    <x v="1"/>
    <n v="1"/>
    <x v="0"/>
    <n v="0"/>
    <s v="NO APLICA"/>
    <n v="0"/>
    <s v="NO APLICA"/>
    <s v="08FIS0005Y"/>
    <m/>
    <s v="08ADG0011N"/>
    <n v="0"/>
    <n v="49"/>
    <n v="55"/>
    <n v="104"/>
    <n v="49"/>
    <n v="55"/>
    <n v="104"/>
    <n v="14"/>
    <n v="19"/>
    <n v="33"/>
    <n v="19"/>
    <n v="24"/>
    <n v="43"/>
    <n v="19"/>
    <n v="24"/>
    <n v="43"/>
    <n v="19"/>
    <n v="22"/>
    <n v="41"/>
    <n v="15"/>
    <n v="15"/>
    <n v="30"/>
    <n v="0"/>
    <n v="0"/>
    <n v="0"/>
    <n v="0"/>
    <n v="0"/>
    <n v="0"/>
    <n v="0"/>
    <n v="0"/>
    <n v="0"/>
    <n v="53"/>
    <n v="61"/>
    <n v="114"/>
    <n v="2"/>
    <n v="2"/>
    <n v="2"/>
    <n v="0"/>
    <n v="0"/>
    <n v="0"/>
    <n v="0"/>
    <n v="6"/>
    <n v="1"/>
    <n v="0"/>
    <n v="0"/>
    <n v="0"/>
    <n v="0"/>
    <n v="0"/>
    <n v="0"/>
    <n v="0"/>
    <n v="1"/>
    <n v="4"/>
    <n v="0"/>
    <n v="0"/>
    <n v="1"/>
    <n v="0"/>
    <n v="0"/>
    <n v="0"/>
    <n v="0"/>
    <n v="0"/>
    <n v="0"/>
    <n v="0"/>
    <n v="1"/>
    <n v="0"/>
    <n v="0"/>
    <n v="8"/>
    <n v="3"/>
    <n v="4"/>
    <n v="0"/>
    <n v="0"/>
    <n v="0"/>
    <n v="0"/>
    <n v="0"/>
    <n v="0"/>
    <n v="0"/>
    <n v="7"/>
    <n v="6"/>
    <n v="6"/>
    <n v="1"/>
  </r>
  <r>
    <s v="08PES0290U"/>
    <n v="1"/>
    <s v="MATUTINO"/>
    <s v="INSTITUTO LIC. OSCAR PIZARRO REYES"/>
    <n v="8"/>
    <s v="CHIHUAHUA"/>
    <n v="8"/>
    <s v="CHIHUAHUA"/>
    <n v="37"/>
    <x v="0"/>
    <x v="0"/>
    <n v="1"/>
    <s v="JUĂREZ"/>
    <s v="BOULEVARD TEOFILO BORUNDA"/>
    <n v="11159"/>
    <s v="PRIVADO"/>
    <x v="2"/>
    <n v="2"/>
    <s v="BÁSICA"/>
    <n v="3"/>
    <x v="1"/>
    <n v="1"/>
    <x v="0"/>
    <n v="0"/>
    <s v="NO APLICA"/>
    <n v="0"/>
    <s v="NO APLICA"/>
    <s v="08FIS0005Y"/>
    <m/>
    <s v="08ADG0011N"/>
    <n v="0"/>
    <n v="91"/>
    <n v="101"/>
    <n v="192"/>
    <n v="91"/>
    <n v="101"/>
    <n v="192"/>
    <n v="31"/>
    <n v="39"/>
    <n v="70"/>
    <n v="35"/>
    <n v="25"/>
    <n v="60"/>
    <n v="35"/>
    <n v="25"/>
    <n v="60"/>
    <n v="27"/>
    <n v="35"/>
    <n v="62"/>
    <n v="35"/>
    <n v="25"/>
    <n v="60"/>
    <n v="0"/>
    <n v="0"/>
    <n v="0"/>
    <n v="0"/>
    <n v="0"/>
    <n v="0"/>
    <n v="0"/>
    <n v="0"/>
    <n v="0"/>
    <n v="97"/>
    <n v="85"/>
    <n v="182"/>
    <n v="2"/>
    <n v="2"/>
    <n v="2"/>
    <n v="0"/>
    <n v="0"/>
    <n v="0"/>
    <n v="0"/>
    <n v="6"/>
    <n v="0"/>
    <n v="0"/>
    <n v="0"/>
    <n v="1"/>
    <n v="0"/>
    <n v="0"/>
    <n v="0"/>
    <n v="0"/>
    <n v="5"/>
    <n v="3"/>
    <n v="0"/>
    <n v="0"/>
    <n v="0"/>
    <n v="0"/>
    <n v="1"/>
    <n v="0"/>
    <n v="1"/>
    <n v="0"/>
    <n v="0"/>
    <n v="0"/>
    <n v="1"/>
    <n v="0"/>
    <n v="0"/>
    <n v="12"/>
    <n v="7"/>
    <n v="3"/>
    <n v="0"/>
    <n v="0"/>
    <n v="0"/>
    <n v="0"/>
    <n v="0"/>
    <n v="0"/>
    <n v="0"/>
    <n v="10"/>
    <n v="8"/>
    <n v="6"/>
    <n v="1"/>
  </r>
  <r>
    <s v="08PES0291T"/>
    <n v="1"/>
    <s v="MATUTINO"/>
    <s v="SECUNDARIA ESFER SALESIANOS CORDILLERAS"/>
    <n v="8"/>
    <s v="CHIHUAHUA"/>
    <n v="8"/>
    <s v="CHIHUAHUA"/>
    <n v="19"/>
    <x v="2"/>
    <x v="2"/>
    <n v="1"/>
    <s v="CHIHUAHUA"/>
    <s v="CALLE CORDILLERA BLANCA"/>
    <n v="9500"/>
    <s v="PRIVADO"/>
    <x v="2"/>
    <n v="2"/>
    <s v="BÁSICA"/>
    <n v="3"/>
    <x v="1"/>
    <n v="1"/>
    <x v="0"/>
    <n v="0"/>
    <s v="NO APLICA"/>
    <n v="0"/>
    <s v="NO APLICA"/>
    <s v="08FIS0007W"/>
    <m/>
    <s v="08ADG0011N"/>
    <n v="0"/>
    <n v="123"/>
    <n v="121"/>
    <n v="244"/>
    <n v="123"/>
    <n v="121"/>
    <n v="244"/>
    <n v="40"/>
    <n v="41"/>
    <n v="81"/>
    <n v="53"/>
    <n v="51"/>
    <n v="104"/>
    <n v="53"/>
    <n v="51"/>
    <n v="104"/>
    <n v="53"/>
    <n v="46"/>
    <n v="99"/>
    <n v="34"/>
    <n v="37"/>
    <n v="71"/>
    <n v="0"/>
    <n v="0"/>
    <n v="0"/>
    <n v="0"/>
    <n v="0"/>
    <n v="0"/>
    <n v="0"/>
    <n v="0"/>
    <n v="0"/>
    <n v="140"/>
    <n v="134"/>
    <n v="274"/>
    <n v="3"/>
    <n v="3"/>
    <n v="2"/>
    <n v="0"/>
    <n v="0"/>
    <n v="0"/>
    <n v="0"/>
    <n v="8"/>
    <n v="0"/>
    <n v="0"/>
    <n v="0"/>
    <n v="1"/>
    <n v="0"/>
    <n v="0"/>
    <n v="0"/>
    <n v="0"/>
    <n v="4"/>
    <n v="13"/>
    <n v="0"/>
    <n v="0"/>
    <n v="1"/>
    <n v="2"/>
    <n v="0"/>
    <n v="1"/>
    <n v="2"/>
    <n v="0"/>
    <n v="3"/>
    <n v="3"/>
    <n v="8"/>
    <n v="6"/>
    <n v="0"/>
    <n v="44"/>
    <n v="10"/>
    <n v="19"/>
    <n v="0"/>
    <n v="0"/>
    <n v="0"/>
    <n v="0"/>
    <n v="0"/>
    <n v="0"/>
    <n v="0"/>
    <n v="29"/>
    <n v="9"/>
    <n v="8"/>
    <n v="1"/>
  </r>
  <r>
    <s v="08PES0292S"/>
    <n v="2"/>
    <s v="VESPERTINO"/>
    <s v="SECUNDARIA FRANCIS IRENE LOGSDON"/>
    <n v="8"/>
    <s v="CHIHUAHUA"/>
    <n v="8"/>
    <s v="CHIHUAHUA"/>
    <n v="37"/>
    <x v="0"/>
    <x v="0"/>
    <n v="1"/>
    <s v="JUĂREZ"/>
    <s v="CALLE 23 DE MARZO (FRENTE AL LIENZO CHARRO MUNICIPAL)"/>
    <n v="0"/>
    <s v="PRIVADO"/>
    <x v="2"/>
    <n v="2"/>
    <s v="BÁSICA"/>
    <n v="3"/>
    <x v="1"/>
    <n v="1"/>
    <x v="0"/>
    <n v="0"/>
    <s v="NO APLICA"/>
    <n v="0"/>
    <s v="NO APLICA"/>
    <s v="08FIS0005Y"/>
    <m/>
    <s v="08ADG0011N"/>
    <n v="0"/>
    <n v="34"/>
    <n v="24"/>
    <n v="58"/>
    <n v="34"/>
    <n v="24"/>
    <n v="58"/>
    <n v="6"/>
    <n v="5"/>
    <n v="11"/>
    <n v="13"/>
    <n v="12"/>
    <n v="25"/>
    <n v="13"/>
    <n v="12"/>
    <n v="25"/>
    <n v="12"/>
    <n v="11"/>
    <n v="23"/>
    <n v="10"/>
    <n v="6"/>
    <n v="16"/>
    <n v="0"/>
    <n v="0"/>
    <n v="0"/>
    <n v="0"/>
    <n v="0"/>
    <n v="0"/>
    <n v="0"/>
    <n v="0"/>
    <n v="0"/>
    <n v="35"/>
    <n v="29"/>
    <n v="64"/>
    <n v="1"/>
    <n v="1"/>
    <n v="1"/>
    <n v="0"/>
    <n v="0"/>
    <n v="0"/>
    <n v="0"/>
    <n v="3"/>
    <n v="1"/>
    <n v="0"/>
    <n v="0"/>
    <n v="0"/>
    <n v="0"/>
    <n v="0"/>
    <n v="0"/>
    <n v="0"/>
    <n v="3"/>
    <n v="1"/>
    <n v="0"/>
    <n v="0"/>
    <n v="1"/>
    <n v="0"/>
    <n v="0"/>
    <n v="0"/>
    <n v="1"/>
    <n v="0"/>
    <n v="1"/>
    <n v="0"/>
    <n v="0"/>
    <n v="0"/>
    <n v="0"/>
    <n v="8"/>
    <n v="7"/>
    <n v="1"/>
    <n v="0"/>
    <n v="0"/>
    <n v="0"/>
    <n v="0"/>
    <n v="0"/>
    <n v="0"/>
    <n v="0"/>
    <n v="8"/>
    <n v="5"/>
    <n v="5"/>
    <n v="1"/>
  </r>
  <r>
    <s v="08PES0293R"/>
    <n v="1"/>
    <s v="MATUTINO"/>
    <s v="EDUCARE COLEGIO SANTINI"/>
    <n v="8"/>
    <s v="CHIHUAHUA"/>
    <n v="8"/>
    <s v="CHIHUAHUA"/>
    <n v="17"/>
    <x v="5"/>
    <x v="5"/>
    <n v="1"/>
    <s v="CUAUHTĂ‰MOC"/>
    <s v="CALLE 8A."/>
    <n v="1405"/>
    <s v="PRIVADO"/>
    <x v="2"/>
    <n v="2"/>
    <s v="BÁSICA"/>
    <n v="3"/>
    <x v="1"/>
    <n v="1"/>
    <x v="0"/>
    <n v="0"/>
    <s v="NO APLICA"/>
    <n v="0"/>
    <s v="NO APLICA"/>
    <s v="08FIS0004Z"/>
    <m/>
    <s v="08ADG0011N"/>
    <n v="0"/>
    <n v="33"/>
    <n v="25"/>
    <n v="58"/>
    <n v="32"/>
    <n v="24"/>
    <n v="56"/>
    <n v="13"/>
    <n v="12"/>
    <n v="25"/>
    <n v="15"/>
    <n v="10"/>
    <n v="25"/>
    <n v="15"/>
    <n v="10"/>
    <n v="25"/>
    <n v="13"/>
    <n v="7"/>
    <n v="20"/>
    <n v="6"/>
    <n v="5"/>
    <n v="11"/>
    <n v="0"/>
    <n v="0"/>
    <n v="0"/>
    <n v="0"/>
    <n v="0"/>
    <n v="0"/>
    <n v="0"/>
    <n v="0"/>
    <n v="0"/>
    <n v="34"/>
    <n v="22"/>
    <n v="56"/>
    <n v="1"/>
    <n v="1"/>
    <n v="1"/>
    <n v="0"/>
    <n v="0"/>
    <n v="0"/>
    <n v="0"/>
    <n v="3"/>
    <n v="0"/>
    <n v="1"/>
    <n v="0"/>
    <n v="0"/>
    <n v="0"/>
    <n v="0"/>
    <n v="0"/>
    <n v="0"/>
    <n v="0"/>
    <n v="3"/>
    <n v="0"/>
    <n v="0"/>
    <n v="1"/>
    <n v="0"/>
    <n v="1"/>
    <n v="0"/>
    <n v="0"/>
    <n v="1"/>
    <n v="1"/>
    <n v="0"/>
    <n v="0"/>
    <n v="0"/>
    <n v="0"/>
    <n v="8"/>
    <n v="3"/>
    <n v="5"/>
    <n v="0"/>
    <n v="0"/>
    <n v="0"/>
    <n v="0"/>
    <n v="0"/>
    <n v="0"/>
    <n v="0"/>
    <n v="8"/>
    <n v="3"/>
    <n v="3"/>
    <n v="1"/>
  </r>
  <r>
    <s v="08PES0294Q"/>
    <n v="1"/>
    <s v="MATUTINO"/>
    <s v="COLEGIO HISPANO INGL+S"/>
    <n v="8"/>
    <s v="CHIHUAHUA"/>
    <n v="8"/>
    <s v="CHIHUAHUA"/>
    <n v="37"/>
    <x v="0"/>
    <x v="0"/>
    <n v="1"/>
    <s v="JUĂREZ"/>
    <s v="CALLE SIMONA BARBA"/>
    <n v="5449"/>
    <s v="PRIVADO"/>
    <x v="2"/>
    <n v="2"/>
    <s v="BÁSICA"/>
    <n v="3"/>
    <x v="1"/>
    <n v="1"/>
    <x v="0"/>
    <n v="0"/>
    <s v="NO APLICA"/>
    <n v="0"/>
    <s v="NO APLICA"/>
    <s v="08FIS0005Y"/>
    <m/>
    <s v="08ADG0011N"/>
    <n v="0"/>
    <n v="63"/>
    <n v="51"/>
    <n v="114"/>
    <n v="63"/>
    <n v="51"/>
    <n v="114"/>
    <n v="18"/>
    <n v="15"/>
    <n v="33"/>
    <n v="26"/>
    <n v="16"/>
    <n v="42"/>
    <n v="26"/>
    <n v="16"/>
    <n v="42"/>
    <n v="22"/>
    <n v="14"/>
    <n v="36"/>
    <n v="19"/>
    <n v="17"/>
    <n v="36"/>
    <n v="0"/>
    <n v="0"/>
    <n v="0"/>
    <n v="0"/>
    <n v="0"/>
    <n v="0"/>
    <n v="0"/>
    <n v="0"/>
    <n v="0"/>
    <n v="67"/>
    <n v="47"/>
    <n v="114"/>
    <n v="1"/>
    <n v="2"/>
    <n v="2"/>
    <n v="0"/>
    <n v="0"/>
    <n v="0"/>
    <n v="0"/>
    <n v="5"/>
    <n v="1"/>
    <n v="0"/>
    <n v="0"/>
    <n v="0"/>
    <n v="0"/>
    <n v="0"/>
    <n v="0"/>
    <n v="0"/>
    <n v="1"/>
    <n v="3"/>
    <n v="0"/>
    <n v="0"/>
    <n v="0"/>
    <n v="0"/>
    <n v="0"/>
    <n v="1"/>
    <n v="0"/>
    <n v="0"/>
    <n v="0"/>
    <n v="1"/>
    <n v="0"/>
    <n v="0"/>
    <n v="0"/>
    <n v="7"/>
    <n v="2"/>
    <n v="5"/>
    <n v="0"/>
    <n v="0"/>
    <n v="0"/>
    <n v="0"/>
    <n v="0"/>
    <n v="0"/>
    <n v="0"/>
    <n v="7"/>
    <n v="5"/>
    <n v="5"/>
    <n v="1"/>
  </r>
  <r>
    <s v="08PES0296O"/>
    <n v="1"/>
    <s v="MATUTINO"/>
    <s v="COLEGIO KAWABATA"/>
    <n v="8"/>
    <s v="CHIHUAHUA"/>
    <n v="8"/>
    <s v="CHIHUAHUA"/>
    <n v="37"/>
    <x v="0"/>
    <x v="0"/>
    <n v="1"/>
    <s v="JUĂREZ"/>
    <s v="CALLE NARDOS"/>
    <n v="1792"/>
    <s v="PRIVADO"/>
    <x v="2"/>
    <n v="2"/>
    <s v="BÁSICA"/>
    <n v="3"/>
    <x v="1"/>
    <n v="1"/>
    <x v="0"/>
    <n v="0"/>
    <s v="NO APLICA"/>
    <n v="0"/>
    <s v="NO APLICA"/>
    <s v="08FIS0005Y"/>
    <m/>
    <s v="08ADG0011N"/>
    <n v="0"/>
    <n v="92"/>
    <n v="84"/>
    <n v="176"/>
    <n v="92"/>
    <n v="84"/>
    <n v="176"/>
    <n v="24"/>
    <n v="22"/>
    <n v="46"/>
    <n v="29"/>
    <n v="35"/>
    <n v="64"/>
    <n v="29"/>
    <n v="35"/>
    <n v="64"/>
    <n v="33"/>
    <n v="29"/>
    <n v="62"/>
    <n v="29"/>
    <n v="35"/>
    <n v="64"/>
    <n v="0"/>
    <n v="0"/>
    <n v="0"/>
    <n v="0"/>
    <n v="0"/>
    <n v="0"/>
    <n v="0"/>
    <n v="0"/>
    <n v="0"/>
    <n v="91"/>
    <n v="99"/>
    <n v="190"/>
    <n v="3"/>
    <n v="3"/>
    <n v="3"/>
    <n v="0"/>
    <n v="0"/>
    <n v="0"/>
    <n v="0"/>
    <n v="9"/>
    <n v="0"/>
    <n v="0"/>
    <n v="0"/>
    <n v="1"/>
    <n v="0"/>
    <n v="0"/>
    <n v="0"/>
    <n v="0"/>
    <n v="3"/>
    <n v="7"/>
    <n v="0"/>
    <n v="0"/>
    <n v="0"/>
    <n v="1"/>
    <n v="0"/>
    <n v="1"/>
    <n v="0"/>
    <n v="1"/>
    <n v="1"/>
    <n v="1"/>
    <n v="0"/>
    <n v="0"/>
    <n v="0"/>
    <n v="16"/>
    <n v="4"/>
    <n v="11"/>
    <n v="0"/>
    <n v="0"/>
    <n v="0"/>
    <n v="0"/>
    <n v="0"/>
    <n v="0"/>
    <n v="0"/>
    <n v="15"/>
    <n v="9"/>
    <n v="9"/>
    <n v="1"/>
  </r>
  <r>
    <s v="08PES0297N"/>
    <n v="1"/>
    <s v="MATUTINO"/>
    <s v="RAYO DE SOL"/>
    <n v="8"/>
    <s v="CHIHUAHUA"/>
    <n v="8"/>
    <s v="CHIHUAHUA"/>
    <n v="37"/>
    <x v="0"/>
    <x v="0"/>
    <n v="1"/>
    <s v="JUĂREZ"/>
    <s v="CALLE AGUIRRE LAREDO"/>
    <n v="5228"/>
    <s v="PRIVADO"/>
    <x v="2"/>
    <n v="2"/>
    <s v="BÁSICA"/>
    <n v="3"/>
    <x v="1"/>
    <n v="1"/>
    <x v="0"/>
    <n v="0"/>
    <s v="NO APLICA"/>
    <n v="0"/>
    <s v="NO APLICA"/>
    <s v="08FIS0005Y"/>
    <m/>
    <s v="08ADG0011N"/>
    <n v="0"/>
    <n v="31"/>
    <n v="27"/>
    <n v="58"/>
    <n v="31"/>
    <n v="27"/>
    <n v="58"/>
    <n v="9"/>
    <n v="11"/>
    <n v="20"/>
    <n v="14"/>
    <n v="11"/>
    <n v="25"/>
    <n v="14"/>
    <n v="12"/>
    <n v="26"/>
    <n v="12"/>
    <n v="7"/>
    <n v="19"/>
    <n v="10"/>
    <n v="8"/>
    <n v="18"/>
    <n v="0"/>
    <n v="0"/>
    <n v="0"/>
    <n v="0"/>
    <n v="0"/>
    <n v="0"/>
    <n v="0"/>
    <n v="0"/>
    <n v="0"/>
    <n v="36"/>
    <n v="27"/>
    <n v="63"/>
    <n v="1"/>
    <n v="1"/>
    <n v="1"/>
    <n v="0"/>
    <n v="0"/>
    <n v="0"/>
    <n v="0"/>
    <n v="3"/>
    <n v="0"/>
    <n v="0"/>
    <n v="0"/>
    <n v="1"/>
    <n v="0"/>
    <n v="0"/>
    <n v="0"/>
    <n v="0"/>
    <n v="2"/>
    <n v="3"/>
    <n v="0"/>
    <n v="0"/>
    <n v="0"/>
    <n v="1"/>
    <n v="1"/>
    <n v="0"/>
    <n v="0"/>
    <n v="1"/>
    <n v="0"/>
    <n v="1"/>
    <n v="0"/>
    <n v="2"/>
    <n v="0"/>
    <n v="12"/>
    <n v="3"/>
    <n v="6"/>
    <n v="0"/>
    <n v="0"/>
    <n v="0"/>
    <n v="0"/>
    <n v="0"/>
    <n v="0"/>
    <n v="0"/>
    <n v="9"/>
    <n v="3"/>
    <n v="3"/>
    <n v="1"/>
  </r>
  <r>
    <s v="08PES0298M"/>
    <n v="1"/>
    <s v="MATUTINO"/>
    <s v="COLEGIO ANTARES"/>
    <n v="8"/>
    <s v="CHIHUAHUA"/>
    <n v="8"/>
    <s v="CHIHUAHUA"/>
    <n v="37"/>
    <x v="0"/>
    <x v="0"/>
    <n v="1"/>
    <s v="JUĂREZ"/>
    <s v="CALLE CAYETANO LOPEZ"/>
    <n v="813"/>
    <s v="PRIVADO"/>
    <x v="2"/>
    <n v="2"/>
    <s v="BÁSICA"/>
    <n v="3"/>
    <x v="1"/>
    <n v="1"/>
    <x v="0"/>
    <n v="0"/>
    <s v="NO APLICA"/>
    <n v="0"/>
    <s v="NO APLICA"/>
    <s v="08FIS0005Y"/>
    <m/>
    <s v="08ADG0011N"/>
    <n v="0"/>
    <n v="30"/>
    <n v="27"/>
    <n v="57"/>
    <n v="30"/>
    <n v="27"/>
    <n v="57"/>
    <n v="9"/>
    <n v="10"/>
    <n v="19"/>
    <n v="18"/>
    <n v="21"/>
    <n v="39"/>
    <n v="19"/>
    <n v="21"/>
    <n v="40"/>
    <n v="6"/>
    <n v="8"/>
    <n v="14"/>
    <n v="9"/>
    <n v="6"/>
    <n v="15"/>
    <n v="0"/>
    <n v="0"/>
    <n v="0"/>
    <n v="0"/>
    <n v="0"/>
    <n v="0"/>
    <n v="0"/>
    <n v="0"/>
    <n v="0"/>
    <n v="34"/>
    <n v="35"/>
    <n v="69"/>
    <n v="2"/>
    <n v="1"/>
    <n v="1"/>
    <n v="0"/>
    <n v="0"/>
    <n v="0"/>
    <n v="0"/>
    <n v="4"/>
    <n v="0"/>
    <n v="1"/>
    <n v="0"/>
    <n v="0"/>
    <n v="0"/>
    <n v="0"/>
    <n v="0"/>
    <n v="0"/>
    <n v="1"/>
    <n v="5"/>
    <n v="0"/>
    <n v="0"/>
    <n v="1"/>
    <n v="0"/>
    <n v="0"/>
    <n v="1"/>
    <n v="0"/>
    <n v="0"/>
    <n v="1"/>
    <n v="0"/>
    <n v="1"/>
    <n v="6"/>
    <n v="0"/>
    <n v="17"/>
    <n v="3"/>
    <n v="7"/>
    <n v="0"/>
    <n v="0"/>
    <n v="0"/>
    <n v="0"/>
    <n v="0"/>
    <n v="0"/>
    <n v="0"/>
    <n v="10"/>
    <n v="4"/>
    <n v="4"/>
    <n v="1"/>
  </r>
  <r>
    <s v="08PES0299L"/>
    <n v="1"/>
    <s v="MATUTINO"/>
    <s v="COLEGIO MUNDO BILINGĂśE"/>
    <n v="8"/>
    <s v="CHIHUAHUA"/>
    <n v="8"/>
    <s v="CHIHUAHUA"/>
    <n v="19"/>
    <x v="2"/>
    <x v="2"/>
    <n v="1"/>
    <s v="CHIHUAHUA"/>
    <s v="CALLE MIRAFLORES"/>
    <n v="1800"/>
    <s v="PRIVADO"/>
    <x v="2"/>
    <n v="2"/>
    <s v="BÁSICA"/>
    <n v="3"/>
    <x v="1"/>
    <n v="1"/>
    <x v="0"/>
    <n v="0"/>
    <s v="NO APLICA"/>
    <n v="0"/>
    <s v="NO APLICA"/>
    <s v="08FIS0007W"/>
    <m/>
    <s v="08ADG0011N"/>
    <n v="0"/>
    <n v="44"/>
    <n v="41"/>
    <n v="85"/>
    <n v="44"/>
    <n v="41"/>
    <n v="85"/>
    <n v="9"/>
    <n v="17"/>
    <n v="26"/>
    <n v="16"/>
    <n v="11"/>
    <n v="27"/>
    <n v="16"/>
    <n v="11"/>
    <n v="27"/>
    <n v="15"/>
    <n v="14"/>
    <n v="29"/>
    <n v="17"/>
    <n v="7"/>
    <n v="24"/>
    <n v="0"/>
    <n v="0"/>
    <n v="0"/>
    <n v="0"/>
    <n v="0"/>
    <n v="0"/>
    <n v="0"/>
    <n v="0"/>
    <n v="0"/>
    <n v="48"/>
    <n v="32"/>
    <n v="80"/>
    <n v="2"/>
    <n v="1"/>
    <n v="1"/>
    <n v="0"/>
    <n v="0"/>
    <n v="0"/>
    <n v="0"/>
    <n v="4"/>
    <n v="0"/>
    <n v="0"/>
    <n v="0"/>
    <n v="1"/>
    <n v="0"/>
    <n v="0"/>
    <n v="0"/>
    <n v="0"/>
    <n v="1"/>
    <n v="2"/>
    <n v="0"/>
    <n v="0"/>
    <n v="2"/>
    <n v="1"/>
    <n v="1"/>
    <n v="2"/>
    <n v="0"/>
    <n v="1"/>
    <n v="0"/>
    <n v="1"/>
    <n v="0"/>
    <n v="1"/>
    <n v="0"/>
    <n v="13"/>
    <n v="4"/>
    <n v="7"/>
    <n v="0"/>
    <n v="0"/>
    <n v="0"/>
    <n v="0"/>
    <n v="0"/>
    <n v="0"/>
    <n v="0"/>
    <n v="11"/>
    <n v="12"/>
    <n v="12"/>
    <n v="1"/>
  </r>
  <r>
    <s v="08PES0301J"/>
    <n v="1"/>
    <s v="MATUTINO"/>
    <s v="INSTITUTO PANAMERICANO TRILINGUE"/>
    <n v="8"/>
    <s v="CHIHUAHUA"/>
    <n v="8"/>
    <s v="CHIHUAHUA"/>
    <n v="19"/>
    <x v="2"/>
    <x v="2"/>
    <n v="1"/>
    <s v="CHIHUAHUA"/>
    <s v="CALLE REPUBLICA DE ECUADOR"/>
    <n v="303"/>
    <s v="PRIVADO"/>
    <x v="2"/>
    <n v="2"/>
    <s v="BÁSICA"/>
    <n v="3"/>
    <x v="1"/>
    <n v="1"/>
    <x v="0"/>
    <n v="0"/>
    <s v="NO APLICA"/>
    <n v="0"/>
    <s v="NO APLICA"/>
    <s v="08FIS0007W"/>
    <m/>
    <s v="08ADG0011N"/>
    <n v="0"/>
    <n v="43"/>
    <n v="37"/>
    <n v="80"/>
    <n v="43"/>
    <n v="37"/>
    <n v="80"/>
    <n v="15"/>
    <n v="9"/>
    <n v="24"/>
    <n v="18"/>
    <n v="25"/>
    <n v="43"/>
    <n v="18"/>
    <n v="25"/>
    <n v="43"/>
    <n v="20"/>
    <n v="20"/>
    <n v="40"/>
    <n v="14"/>
    <n v="13"/>
    <n v="27"/>
    <n v="0"/>
    <n v="0"/>
    <n v="0"/>
    <n v="0"/>
    <n v="0"/>
    <n v="0"/>
    <n v="0"/>
    <n v="0"/>
    <n v="0"/>
    <n v="52"/>
    <n v="58"/>
    <n v="110"/>
    <n v="2"/>
    <n v="2"/>
    <n v="2"/>
    <n v="0"/>
    <n v="0"/>
    <n v="0"/>
    <n v="0"/>
    <n v="6"/>
    <n v="0"/>
    <n v="1"/>
    <n v="0"/>
    <n v="0"/>
    <n v="0"/>
    <n v="0"/>
    <n v="0"/>
    <n v="0"/>
    <n v="1"/>
    <n v="2"/>
    <n v="0"/>
    <n v="0"/>
    <n v="0"/>
    <n v="1"/>
    <n v="1"/>
    <n v="0"/>
    <n v="1"/>
    <n v="0"/>
    <n v="0"/>
    <n v="0"/>
    <n v="0"/>
    <n v="3"/>
    <n v="0"/>
    <n v="10"/>
    <n v="3"/>
    <n v="4"/>
    <n v="0"/>
    <n v="0"/>
    <n v="0"/>
    <n v="0"/>
    <n v="0"/>
    <n v="0"/>
    <n v="0"/>
    <n v="7"/>
    <n v="10"/>
    <n v="10"/>
    <n v="1"/>
  </r>
  <r>
    <s v="08PES0303H"/>
    <n v="1"/>
    <s v="MATUTINO"/>
    <s v="INSTITUTO ADELA DE CORNEJO"/>
    <n v="8"/>
    <s v="CHIHUAHUA"/>
    <n v="8"/>
    <s v="CHIHUAHUA"/>
    <n v="37"/>
    <x v="0"/>
    <x v="0"/>
    <n v="1"/>
    <s v="JUĂREZ"/>
    <s v="CALLE PLUTARCO ELIAS S"/>
    <n v="0"/>
    <s v="PRIVADO"/>
    <x v="2"/>
    <n v="2"/>
    <s v="BÁSICA"/>
    <n v="3"/>
    <x v="1"/>
    <n v="1"/>
    <x v="0"/>
    <n v="0"/>
    <s v="NO APLICA"/>
    <n v="0"/>
    <s v="NO APLICA"/>
    <s v="08FIS0005Y"/>
    <m/>
    <s v="08ADG0011N"/>
    <n v="0"/>
    <n v="128"/>
    <n v="105"/>
    <n v="233"/>
    <n v="128"/>
    <n v="105"/>
    <n v="233"/>
    <n v="48"/>
    <n v="35"/>
    <n v="83"/>
    <n v="40"/>
    <n v="47"/>
    <n v="87"/>
    <n v="40"/>
    <n v="47"/>
    <n v="87"/>
    <n v="38"/>
    <n v="28"/>
    <n v="66"/>
    <n v="36"/>
    <n v="39"/>
    <n v="75"/>
    <n v="0"/>
    <n v="0"/>
    <n v="0"/>
    <n v="0"/>
    <n v="0"/>
    <n v="0"/>
    <n v="0"/>
    <n v="0"/>
    <n v="0"/>
    <n v="114"/>
    <n v="114"/>
    <n v="228"/>
    <n v="3"/>
    <n v="3"/>
    <n v="3"/>
    <n v="0"/>
    <n v="0"/>
    <n v="0"/>
    <n v="0"/>
    <n v="9"/>
    <n v="0"/>
    <n v="0"/>
    <n v="0"/>
    <n v="1"/>
    <n v="0"/>
    <n v="0"/>
    <n v="0"/>
    <n v="0"/>
    <n v="4"/>
    <n v="3"/>
    <n v="0"/>
    <n v="0"/>
    <n v="1"/>
    <n v="0"/>
    <n v="1"/>
    <n v="0"/>
    <n v="0"/>
    <n v="2"/>
    <n v="0"/>
    <n v="0"/>
    <n v="0"/>
    <n v="0"/>
    <n v="0"/>
    <n v="12"/>
    <n v="6"/>
    <n v="5"/>
    <n v="0"/>
    <n v="0"/>
    <n v="0"/>
    <n v="0"/>
    <n v="0"/>
    <n v="0"/>
    <n v="0"/>
    <n v="11"/>
    <n v="9"/>
    <n v="9"/>
    <n v="1"/>
  </r>
  <r>
    <s v="08PES0304G"/>
    <n v="1"/>
    <s v="MATUTINO"/>
    <s v="COLEGIO CUMBRES"/>
    <n v="8"/>
    <s v="CHIHUAHUA"/>
    <n v="8"/>
    <s v="CHIHUAHUA"/>
    <n v="19"/>
    <x v="2"/>
    <x v="2"/>
    <n v="1"/>
    <s v="CHIHUAHUA"/>
    <s v="CALLE MATACHIC"/>
    <n v="8900"/>
    <s v="PRIVADO"/>
    <x v="2"/>
    <n v="2"/>
    <s v="BÁSICA"/>
    <n v="3"/>
    <x v="1"/>
    <n v="1"/>
    <x v="0"/>
    <n v="0"/>
    <s v="NO APLICA"/>
    <n v="0"/>
    <s v="NO APLICA"/>
    <s v="08FIS0006X"/>
    <m/>
    <s v="08ADG0011N"/>
    <n v="0"/>
    <n v="124"/>
    <n v="148"/>
    <n v="272"/>
    <n v="124"/>
    <n v="148"/>
    <n v="272"/>
    <n v="45"/>
    <n v="43"/>
    <n v="88"/>
    <n v="57"/>
    <n v="37"/>
    <n v="94"/>
    <n v="57"/>
    <n v="37"/>
    <n v="94"/>
    <n v="47"/>
    <n v="59"/>
    <n v="106"/>
    <n v="30"/>
    <n v="48"/>
    <n v="78"/>
    <n v="0"/>
    <n v="0"/>
    <n v="0"/>
    <n v="0"/>
    <n v="0"/>
    <n v="0"/>
    <n v="0"/>
    <n v="0"/>
    <n v="0"/>
    <n v="134"/>
    <n v="144"/>
    <n v="278"/>
    <n v="5"/>
    <n v="4"/>
    <n v="3"/>
    <n v="0"/>
    <n v="0"/>
    <n v="0"/>
    <n v="0"/>
    <n v="12"/>
    <n v="0"/>
    <n v="1"/>
    <n v="0"/>
    <n v="0"/>
    <n v="0"/>
    <n v="0"/>
    <n v="0"/>
    <n v="0"/>
    <n v="4"/>
    <n v="7"/>
    <n v="0"/>
    <n v="0"/>
    <n v="0"/>
    <n v="0"/>
    <n v="0"/>
    <n v="1"/>
    <n v="0"/>
    <n v="0"/>
    <n v="0"/>
    <n v="2"/>
    <n v="2"/>
    <n v="7"/>
    <n v="0"/>
    <n v="24"/>
    <n v="4"/>
    <n v="11"/>
    <n v="0"/>
    <n v="0"/>
    <n v="0"/>
    <n v="0"/>
    <n v="0"/>
    <n v="0"/>
    <n v="0"/>
    <n v="15"/>
    <n v="12"/>
    <n v="12"/>
    <n v="1"/>
  </r>
  <r>
    <s v="08PES0305F"/>
    <n v="1"/>
    <s v="MATUTINO"/>
    <s v="COLEGIO TRILINGUE GESTALT"/>
    <n v="8"/>
    <s v="CHIHUAHUA"/>
    <n v="8"/>
    <s v="CHIHUAHUA"/>
    <n v="17"/>
    <x v="5"/>
    <x v="5"/>
    <n v="1"/>
    <s v="CUAUHTĂ‰MOC"/>
    <s v="CALLE OJINAGA"/>
    <n v="935"/>
    <s v="PRIVADO"/>
    <x v="2"/>
    <n v="2"/>
    <s v="BÁSICA"/>
    <n v="3"/>
    <x v="1"/>
    <n v="1"/>
    <x v="0"/>
    <n v="0"/>
    <s v="NO APLICA"/>
    <n v="0"/>
    <s v="NO APLICA"/>
    <s v="08FIS0004Z"/>
    <m/>
    <s v="08ADG0011N"/>
    <n v="0"/>
    <n v="64"/>
    <n v="62"/>
    <n v="126"/>
    <n v="64"/>
    <n v="62"/>
    <n v="126"/>
    <n v="21"/>
    <n v="26"/>
    <n v="47"/>
    <n v="26"/>
    <n v="33"/>
    <n v="59"/>
    <n v="26"/>
    <n v="33"/>
    <n v="59"/>
    <n v="27"/>
    <n v="22"/>
    <n v="49"/>
    <n v="16"/>
    <n v="19"/>
    <n v="35"/>
    <n v="0"/>
    <n v="0"/>
    <n v="0"/>
    <n v="0"/>
    <n v="0"/>
    <n v="0"/>
    <n v="0"/>
    <n v="0"/>
    <n v="0"/>
    <n v="69"/>
    <n v="74"/>
    <n v="143"/>
    <n v="2"/>
    <n v="2"/>
    <n v="1"/>
    <n v="0"/>
    <n v="0"/>
    <n v="0"/>
    <n v="0"/>
    <n v="5"/>
    <n v="0"/>
    <n v="0"/>
    <n v="1"/>
    <n v="0"/>
    <n v="0"/>
    <n v="0"/>
    <n v="0"/>
    <n v="0"/>
    <n v="0"/>
    <n v="8"/>
    <n v="0"/>
    <n v="0"/>
    <n v="1"/>
    <n v="0"/>
    <n v="0"/>
    <n v="0"/>
    <n v="0"/>
    <n v="0"/>
    <n v="0"/>
    <n v="0"/>
    <n v="1"/>
    <n v="2"/>
    <n v="0"/>
    <n v="13"/>
    <n v="1"/>
    <n v="8"/>
    <n v="0"/>
    <n v="0"/>
    <n v="0"/>
    <n v="0"/>
    <n v="0"/>
    <n v="0"/>
    <n v="0"/>
    <n v="9"/>
    <n v="5"/>
    <n v="5"/>
    <n v="1"/>
  </r>
  <r>
    <s v="08PES0307D"/>
    <n v="1"/>
    <s v="MATUTINO"/>
    <s v="COLEGIO BILINGUE ANNA FREUD"/>
    <n v="8"/>
    <s v="CHIHUAHUA"/>
    <n v="8"/>
    <s v="CHIHUAHUA"/>
    <n v="37"/>
    <x v="0"/>
    <x v="0"/>
    <n v="1"/>
    <s v="JUĂREZ"/>
    <s v="CAMINO ESCUDERO"/>
    <n v="3281"/>
    <s v="PRIVADO"/>
    <x v="2"/>
    <n v="2"/>
    <s v="BÁSICA"/>
    <n v="3"/>
    <x v="1"/>
    <n v="1"/>
    <x v="0"/>
    <n v="0"/>
    <s v="NO APLICA"/>
    <n v="0"/>
    <s v="NO APLICA"/>
    <s v="08FIS0005Y"/>
    <m/>
    <s v="08ADG0011N"/>
    <n v="0"/>
    <n v="55"/>
    <n v="64"/>
    <n v="119"/>
    <n v="55"/>
    <n v="64"/>
    <n v="119"/>
    <n v="20"/>
    <n v="18"/>
    <n v="38"/>
    <n v="26"/>
    <n v="33"/>
    <n v="59"/>
    <n v="26"/>
    <n v="33"/>
    <n v="59"/>
    <n v="27"/>
    <n v="19"/>
    <n v="46"/>
    <n v="23"/>
    <n v="21"/>
    <n v="44"/>
    <n v="0"/>
    <n v="0"/>
    <n v="0"/>
    <n v="0"/>
    <n v="0"/>
    <n v="0"/>
    <n v="0"/>
    <n v="0"/>
    <n v="0"/>
    <n v="76"/>
    <n v="73"/>
    <n v="149"/>
    <n v="3"/>
    <n v="2"/>
    <n v="2"/>
    <n v="0"/>
    <n v="0"/>
    <n v="0"/>
    <n v="0"/>
    <n v="7"/>
    <n v="0"/>
    <n v="0"/>
    <n v="0"/>
    <n v="1"/>
    <n v="0"/>
    <n v="0"/>
    <n v="0"/>
    <n v="0"/>
    <n v="0"/>
    <n v="10"/>
    <n v="0"/>
    <n v="0"/>
    <n v="1"/>
    <n v="0"/>
    <n v="2"/>
    <n v="0"/>
    <n v="0"/>
    <n v="1"/>
    <n v="1"/>
    <n v="2"/>
    <n v="2"/>
    <n v="7"/>
    <n v="0"/>
    <n v="27"/>
    <n v="4"/>
    <n v="13"/>
    <n v="0"/>
    <n v="0"/>
    <n v="0"/>
    <n v="0"/>
    <n v="0"/>
    <n v="0"/>
    <n v="0"/>
    <n v="17"/>
    <n v="7"/>
    <n v="7"/>
    <n v="1"/>
  </r>
  <r>
    <s v="08PES0308C"/>
    <n v="1"/>
    <s v="MATUTINO"/>
    <s v="COLEGIO BILINGUE MILEMA"/>
    <n v="8"/>
    <s v="CHIHUAHUA"/>
    <n v="8"/>
    <s v="CHIHUAHUA"/>
    <n v="37"/>
    <x v="0"/>
    <x v="0"/>
    <n v="1"/>
    <s v="JUĂREZ"/>
    <s v="CAMINO EL POTRERO"/>
    <n v="8750"/>
    <s v="PRIVADO"/>
    <x v="2"/>
    <n v="2"/>
    <s v="BÁSICA"/>
    <n v="3"/>
    <x v="1"/>
    <n v="1"/>
    <x v="0"/>
    <n v="0"/>
    <s v="NO APLICA"/>
    <n v="0"/>
    <s v="NO APLICA"/>
    <s v="08FIS0005Y"/>
    <m/>
    <s v="08ADG0011N"/>
    <n v="0"/>
    <n v="39"/>
    <n v="33"/>
    <n v="72"/>
    <n v="39"/>
    <n v="33"/>
    <n v="72"/>
    <n v="11"/>
    <n v="4"/>
    <n v="15"/>
    <n v="9"/>
    <n v="12"/>
    <n v="21"/>
    <n v="9"/>
    <n v="12"/>
    <n v="21"/>
    <n v="16"/>
    <n v="11"/>
    <n v="27"/>
    <n v="9"/>
    <n v="11"/>
    <n v="20"/>
    <n v="0"/>
    <n v="0"/>
    <n v="0"/>
    <n v="0"/>
    <n v="0"/>
    <n v="0"/>
    <n v="0"/>
    <n v="0"/>
    <n v="0"/>
    <n v="34"/>
    <n v="34"/>
    <n v="68"/>
    <n v="1"/>
    <n v="1"/>
    <n v="1"/>
    <n v="0"/>
    <n v="0"/>
    <n v="0"/>
    <n v="0"/>
    <n v="3"/>
    <n v="0"/>
    <n v="0"/>
    <n v="0"/>
    <n v="1"/>
    <n v="0"/>
    <n v="0"/>
    <n v="0"/>
    <n v="0"/>
    <n v="0"/>
    <n v="5"/>
    <n v="0"/>
    <n v="0"/>
    <n v="1"/>
    <n v="0"/>
    <n v="1"/>
    <n v="0"/>
    <n v="1"/>
    <n v="0"/>
    <n v="2"/>
    <n v="0"/>
    <n v="0"/>
    <n v="1"/>
    <n v="0"/>
    <n v="12"/>
    <n v="5"/>
    <n v="5"/>
    <n v="0"/>
    <n v="0"/>
    <n v="0"/>
    <n v="0"/>
    <n v="0"/>
    <n v="0"/>
    <n v="0"/>
    <n v="10"/>
    <n v="5"/>
    <n v="3"/>
    <n v="1"/>
  </r>
  <r>
    <s v="08PES0309B"/>
    <n v="1"/>
    <s v="MATUTINO"/>
    <s v="INSTITUTO PEDAGOGICO DE CD. JUAREZ"/>
    <n v="8"/>
    <s v="CHIHUAHUA"/>
    <n v="8"/>
    <s v="CHIHUAHUA"/>
    <n v="37"/>
    <x v="0"/>
    <x v="0"/>
    <n v="1"/>
    <s v="JUĂREZ"/>
    <s v="AVENIDA VALENTIN FUENTES"/>
    <n v="406"/>
    <s v="PRIVADO"/>
    <x v="2"/>
    <n v="2"/>
    <s v="BÁSICA"/>
    <n v="3"/>
    <x v="1"/>
    <n v="1"/>
    <x v="0"/>
    <n v="0"/>
    <s v="NO APLICA"/>
    <n v="0"/>
    <s v="NO APLICA"/>
    <s v="08FIS0005Y"/>
    <m/>
    <s v="08ADG0011N"/>
    <n v="0"/>
    <n v="20"/>
    <n v="18"/>
    <n v="38"/>
    <n v="20"/>
    <n v="18"/>
    <n v="38"/>
    <n v="6"/>
    <n v="6"/>
    <n v="12"/>
    <n v="13"/>
    <n v="15"/>
    <n v="28"/>
    <n v="14"/>
    <n v="15"/>
    <n v="29"/>
    <n v="7"/>
    <n v="7"/>
    <n v="14"/>
    <n v="6"/>
    <n v="8"/>
    <n v="14"/>
    <n v="0"/>
    <n v="0"/>
    <n v="0"/>
    <n v="0"/>
    <n v="0"/>
    <n v="0"/>
    <n v="0"/>
    <n v="0"/>
    <n v="0"/>
    <n v="27"/>
    <n v="30"/>
    <n v="57"/>
    <n v="1"/>
    <n v="1"/>
    <n v="1"/>
    <n v="0"/>
    <n v="0"/>
    <n v="0"/>
    <n v="0"/>
    <n v="3"/>
    <n v="1"/>
    <n v="0"/>
    <n v="0"/>
    <n v="0"/>
    <n v="0"/>
    <n v="0"/>
    <n v="0"/>
    <n v="0"/>
    <n v="1"/>
    <n v="3"/>
    <n v="0"/>
    <n v="0"/>
    <n v="1"/>
    <n v="0"/>
    <n v="0"/>
    <n v="0"/>
    <n v="0"/>
    <n v="0"/>
    <n v="0"/>
    <n v="1"/>
    <n v="0"/>
    <n v="0"/>
    <n v="0"/>
    <n v="7"/>
    <n v="3"/>
    <n v="4"/>
    <n v="0"/>
    <n v="0"/>
    <n v="0"/>
    <n v="0"/>
    <n v="0"/>
    <n v="0"/>
    <n v="0"/>
    <n v="7"/>
    <n v="3"/>
    <n v="3"/>
    <n v="1"/>
  </r>
  <r>
    <s v="08PES0311Q"/>
    <n v="1"/>
    <s v="MATUTINO"/>
    <s v="INSTITUTO VICTOR HUGO RASCON BANDA"/>
    <n v="8"/>
    <s v="CHIHUAHUA"/>
    <n v="8"/>
    <s v="CHIHUAHUA"/>
    <n v="37"/>
    <x v="0"/>
    <x v="0"/>
    <n v="1"/>
    <s v="JUĂREZ"/>
    <s v="CALLE CARTAMO"/>
    <n v="8805"/>
    <s v="PRIVADO"/>
    <x v="2"/>
    <n v="2"/>
    <s v="BÁSICA"/>
    <n v="3"/>
    <x v="1"/>
    <n v="1"/>
    <x v="0"/>
    <n v="0"/>
    <s v="NO APLICA"/>
    <n v="0"/>
    <s v="NO APLICA"/>
    <s v="08FIS0005Y"/>
    <m/>
    <s v="08ADG0011N"/>
    <n v="0"/>
    <n v="32"/>
    <n v="30"/>
    <n v="62"/>
    <n v="32"/>
    <n v="30"/>
    <n v="62"/>
    <n v="11"/>
    <n v="10"/>
    <n v="21"/>
    <n v="15"/>
    <n v="4"/>
    <n v="19"/>
    <n v="16"/>
    <n v="4"/>
    <n v="20"/>
    <n v="7"/>
    <n v="13"/>
    <n v="20"/>
    <n v="9"/>
    <n v="4"/>
    <n v="13"/>
    <n v="0"/>
    <n v="0"/>
    <n v="0"/>
    <n v="0"/>
    <n v="0"/>
    <n v="0"/>
    <n v="0"/>
    <n v="0"/>
    <n v="0"/>
    <n v="32"/>
    <n v="21"/>
    <n v="53"/>
    <n v="1"/>
    <n v="1"/>
    <n v="1"/>
    <n v="0"/>
    <n v="0"/>
    <n v="0"/>
    <n v="0"/>
    <n v="3"/>
    <n v="0"/>
    <n v="0"/>
    <n v="1"/>
    <n v="0"/>
    <n v="0"/>
    <n v="0"/>
    <n v="0"/>
    <n v="0"/>
    <n v="1"/>
    <n v="4"/>
    <n v="0"/>
    <n v="0"/>
    <n v="1"/>
    <n v="0"/>
    <n v="0"/>
    <n v="0"/>
    <n v="0"/>
    <n v="1"/>
    <n v="0"/>
    <n v="0"/>
    <n v="0"/>
    <n v="0"/>
    <n v="0"/>
    <n v="8"/>
    <n v="2"/>
    <n v="5"/>
    <n v="0"/>
    <n v="0"/>
    <n v="0"/>
    <n v="0"/>
    <n v="0"/>
    <n v="0"/>
    <n v="0"/>
    <n v="7"/>
    <n v="3"/>
    <n v="3"/>
    <n v="1"/>
  </r>
  <r>
    <s v="08PES0312P"/>
    <n v="1"/>
    <s v="MATUTINO"/>
    <s v="COLEGIO CAMPBELL"/>
    <n v="8"/>
    <s v="CHIHUAHUA"/>
    <n v="8"/>
    <s v="CHIHUAHUA"/>
    <n v="37"/>
    <x v="0"/>
    <x v="0"/>
    <n v="1"/>
    <s v="JUĂREZ"/>
    <s v="BOULEVARD TOMAS FERNANDEZ"/>
    <n v="8505"/>
    <s v="PRIVADO"/>
    <x v="2"/>
    <n v="2"/>
    <s v="BÁSICA"/>
    <n v="3"/>
    <x v="1"/>
    <n v="1"/>
    <x v="0"/>
    <n v="0"/>
    <s v="NO APLICA"/>
    <n v="0"/>
    <s v="NO APLICA"/>
    <s v="08FIS0005Y"/>
    <m/>
    <s v="08ADG0011N"/>
    <n v="0"/>
    <n v="21"/>
    <n v="16"/>
    <n v="37"/>
    <n v="21"/>
    <n v="16"/>
    <n v="37"/>
    <n v="7"/>
    <n v="3"/>
    <n v="10"/>
    <n v="2"/>
    <n v="7"/>
    <n v="9"/>
    <n v="2"/>
    <n v="7"/>
    <n v="9"/>
    <n v="8"/>
    <n v="6"/>
    <n v="14"/>
    <n v="4"/>
    <n v="4"/>
    <n v="8"/>
    <n v="0"/>
    <n v="0"/>
    <n v="0"/>
    <n v="0"/>
    <n v="0"/>
    <n v="0"/>
    <n v="0"/>
    <n v="0"/>
    <n v="0"/>
    <n v="14"/>
    <n v="17"/>
    <n v="31"/>
    <n v="1"/>
    <n v="1"/>
    <n v="1"/>
    <n v="0"/>
    <n v="0"/>
    <n v="0"/>
    <n v="0"/>
    <n v="3"/>
    <n v="0"/>
    <n v="0"/>
    <n v="0"/>
    <n v="1"/>
    <n v="0"/>
    <n v="0"/>
    <n v="0"/>
    <n v="0"/>
    <n v="0"/>
    <n v="1"/>
    <n v="0"/>
    <n v="0"/>
    <n v="0"/>
    <n v="1"/>
    <n v="1"/>
    <n v="0"/>
    <n v="0"/>
    <n v="1"/>
    <n v="0"/>
    <n v="0"/>
    <n v="0"/>
    <n v="0"/>
    <n v="0"/>
    <n v="5"/>
    <n v="1"/>
    <n v="3"/>
    <n v="0"/>
    <n v="0"/>
    <n v="0"/>
    <n v="0"/>
    <n v="0"/>
    <n v="0"/>
    <n v="0"/>
    <n v="4"/>
    <n v="3"/>
    <n v="3"/>
    <n v="1"/>
  </r>
  <r>
    <s v="08PES0313O"/>
    <n v="1"/>
    <s v="MATUTINO"/>
    <s v="SECUNDARIA ESPACIO MONTESSORI"/>
    <n v="8"/>
    <s v="CHIHUAHUA"/>
    <n v="8"/>
    <s v="CHIHUAHUA"/>
    <n v="21"/>
    <x v="10"/>
    <x v="7"/>
    <n v="1"/>
    <s v="DELICIAS"/>
    <s v="AVENIDA 20 DE NOVIEMBRE"/>
    <n v="1722"/>
    <s v="PRIVADO"/>
    <x v="2"/>
    <n v="2"/>
    <s v="BÁSICA"/>
    <n v="3"/>
    <x v="1"/>
    <n v="1"/>
    <x v="0"/>
    <n v="0"/>
    <s v="NO APLICA"/>
    <n v="0"/>
    <s v="NO APLICA"/>
    <s v="08FIS0024M"/>
    <m/>
    <s v="08ADG0011N"/>
    <n v="0"/>
    <n v="26"/>
    <n v="25"/>
    <n v="51"/>
    <n v="26"/>
    <n v="25"/>
    <n v="51"/>
    <n v="7"/>
    <n v="14"/>
    <n v="21"/>
    <n v="2"/>
    <n v="10"/>
    <n v="12"/>
    <n v="2"/>
    <n v="10"/>
    <n v="12"/>
    <n v="14"/>
    <n v="12"/>
    <n v="26"/>
    <n v="7"/>
    <n v="4"/>
    <n v="11"/>
    <n v="0"/>
    <n v="0"/>
    <n v="0"/>
    <n v="0"/>
    <n v="0"/>
    <n v="0"/>
    <n v="0"/>
    <n v="0"/>
    <n v="0"/>
    <n v="23"/>
    <n v="26"/>
    <n v="49"/>
    <n v="1"/>
    <n v="1"/>
    <n v="1"/>
    <n v="0"/>
    <n v="0"/>
    <n v="0"/>
    <n v="0"/>
    <n v="3"/>
    <n v="0"/>
    <n v="0"/>
    <n v="0"/>
    <n v="1"/>
    <n v="0"/>
    <n v="0"/>
    <n v="0"/>
    <n v="0"/>
    <n v="2"/>
    <n v="4"/>
    <n v="0"/>
    <n v="0"/>
    <n v="1"/>
    <n v="0"/>
    <n v="1"/>
    <n v="0"/>
    <n v="1"/>
    <n v="0"/>
    <n v="0"/>
    <n v="1"/>
    <n v="0"/>
    <n v="1"/>
    <n v="0"/>
    <n v="12"/>
    <n v="5"/>
    <n v="5"/>
    <n v="0"/>
    <n v="0"/>
    <n v="0"/>
    <n v="0"/>
    <n v="0"/>
    <n v="0"/>
    <n v="0"/>
    <n v="10"/>
    <n v="7"/>
    <n v="4"/>
    <n v="1"/>
  </r>
  <r>
    <s v="08PES0314N"/>
    <n v="1"/>
    <s v="MATUTINO"/>
    <s v="COLEGIO REGIONAL DE MEXICO CENTRO"/>
    <n v="8"/>
    <s v="CHIHUAHUA"/>
    <n v="8"/>
    <s v="CHIHUAHUA"/>
    <n v="37"/>
    <x v="0"/>
    <x v="0"/>
    <n v="1"/>
    <s v="JUĂREZ"/>
    <s v="CALLE COYOACAN"/>
    <n v="2736"/>
    <s v="PRIVADO"/>
    <x v="2"/>
    <n v="2"/>
    <s v="BÁSICA"/>
    <n v="3"/>
    <x v="1"/>
    <n v="1"/>
    <x v="0"/>
    <n v="0"/>
    <s v="NO APLICA"/>
    <n v="0"/>
    <s v="NO APLICA"/>
    <s v="08FIS0005Y"/>
    <m/>
    <s v="08ADG0011N"/>
    <n v="0"/>
    <n v="48"/>
    <n v="48"/>
    <n v="96"/>
    <n v="48"/>
    <n v="48"/>
    <n v="96"/>
    <n v="15"/>
    <n v="15"/>
    <n v="30"/>
    <n v="11"/>
    <n v="19"/>
    <n v="30"/>
    <n v="11"/>
    <n v="19"/>
    <n v="30"/>
    <n v="12"/>
    <n v="20"/>
    <n v="32"/>
    <n v="28"/>
    <n v="12"/>
    <n v="40"/>
    <n v="0"/>
    <n v="0"/>
    <n v="0"/>
    <n v="0"/>
    <n v="0"/>
    <n v="0"/>
    <n v="0"/>
    <n v="0"/>
    <n v="0"/>
    <n v="51"/>
    <n v="51"/>
    <n v="102"/>
    <n v="1"/>
    <n v="1"/>
    <n v="1"/>
    <n v="0"/>
    <n v="0"/>
    <n v="0"/>
    <n v="0"/>
    <n v="3"/>
    <n v="0"/>
    <n v="0"/>
    <n v="0"/>
    <n v="1"/>
    <n v="0"/>
    <n v="0"/>
    <n v="0"/>
    <n v="0"/>
    <n v="2"/>
    <n v="5"/>
    <n v="0"/>
    <n v="0"/>
    <n v="2"/>
    <n v="0"/>
    <n v="0"/>
    <n v="0"/>
    <n v="0"/>
    <n v="1"/>
    <n v="0"/>
    <n v="0"/>
    <n v="0"/>
    <n v="2"/>
    <n v="0"/>
    <n v="13"/>
    <n v="4"/>
    <n v="6"/>
    <n v="0"/>
    <n v="0"/>
    <n v="0"/>
    <n v="0"/>
    <n v="0"/>
    <n v="0"/>
    <n v="0"/>
    <n v="10"/>
    <n v="4"/>
    <n v="3"/>
    <n v="1"/>
  </r>
  <r>
    <s v="08PES0315M"/>
    <n v="1"/>
    <s v="MATUTINO"/>
    <s v="COLEGIO REGIONAL DE MEXICO"/>
    <n v="8"/>
    <s v="CHIHUAHUA"/>
    <n v="8"/>
    <s v="CHIHUAHUA"/>
    <n v="37"/>
    <x v="0"/>
    <x v="0"/>
    <n v="1"/>
    <s v="JUĂREZ"/>
    <s v="CALLE MONTE MAYOR"/>
    <n v="4117"/>
    <s v="PRIVADO"/>
    <x v="2"/>
    <n v="2"/>
    <s v="BÁSICA"/>
    <n v="3"/>
    <x v="1"/>
    <n v="1"/>
    <x v="0"/>
    <n v="0"/>
    <s v="NO APLICA"/>
    <n v="0"/>
    <s v="NO APLICA"/>
    <s v="08FIS0005Y"/>
    <m/>
    <s v="08ADG0011N"/>
    <n v="0"/>
    <n v="41"/>
    <n v="55"/>
    <n v="96"/>
    <n v="41"/>
    <n v="55"/>
    <n v="96"/>
    <n v="10"/>
    <n v="25"/>
    <n v="35"/>
    <n v="22"/>
    <n v="24"/>
    <n v="46"/>
    <n v="22"/>
    <n v="24"/>
    <n v="46"/>
    <n v="14"/>
    <n v="12"/>
    <n v="26"/>
    <n v="12"/>
    <n v="18"/>
    <n v="30"/>
    <n v="0"/>
    <n v="0"/>
    <n v="0"/>
    <n v="0"/>
    <n v="0"/>
    <n v="0"/>
    <n v="0"/>
    <n v="0"/>
    <n v="0"/>
    <n v="48"/>
    <n v="54"/>
    <n v="102"/>
    <n v="2"/>
    <n v="1"/>
    <n v="1"/>
    <n v="0"/>
    <n v="0"/>
    <n v="0"/>
    <n v="0"/>
    <n v="4"/>
    <n v="0"/>
    <n v="0"/>
    <n v="0"/>
    <n v="1"/>
    <n v="0"/>
    <n v="0"/>
    <n v="0"/>
    <n v="0"/>
    <n v="1"/>
    <n v="4"/>
    <n v="0"/>
    <n v="0"/>
    <n v="0"/>
    <n v="1"/>
    <n v="1"/>
    <n v="0"/>
    <n v="0"/>
    <n v="0"/>
    <n v="0"/>
    <n v="0"/>
    <n v="0"/>
    <n v="2"/>
    <n v="0"/>
    <n v="10"/>
    <n v="2"/>
    <n v="5"/>
    <n v="0"/>
    <n v="0"/>
    <n v="0"/>
    <n v="0"/>
    <n v="0"/>
    <n v="0"/>
    <n v="0"/>
    <n v="7"/>
    <n v="4"/>
    <n v="4"/>
    <n v="1"/>
  </r>
  <r>
    <s v="08PES0316L"/>
    <n v="1"/>
    <s v="MATUTINO"/>
    <s v="INSTITUTO ADELA DE CORNEJO IV SIGLOS"/>
    <n v="8"/>
    <s v="CHIHUAHUA"/>
    <n v="8"/>
    <s v="CHIHUAHUA"/>
    <n v="37"/>
    <x v="0"/>
    <x v="0"/>
    <n v="1"/>
    <s v="JUĂREZ"/>
    <s v="CALZADA DEL RIO"/>
    <n v="9950"/>
    <s v="PRIVADO"/>
    <x v="2"/>
    <n v="2"/>
    <s v="BÁSICA"/>
    <n v="3"/>
    <x v="1"/>
    <n v="1"/>
    <x v="0"/>
    <n v="0"/>
    <s v="NO APLICA"/>
    <n v="0"/>
    <s v="NO APLICA"/>
    <s v="08FIS0005Y"/>
    <m/>
    <s v="08ADG0011N"/>
    <n v="0"/>
    <n v="81"/>
    <n v="83"/>
    <n v="164"/>
    <n v="81"/>
    <n v="83"/>
    <n v="164"/>
    <n v="24"/>
    <n v="23"/>
    <n v="47"/>
    <n v="24"/>
    <n v="33"/>
    <n v="57"/>
    <n v="24"/>
    <n v="33"/>
    <n v="57"/>
    <n v="32"/>
    <n v="28"/>
    <n v="60"/>
    <n v="25"/>
    <n v="32"/>
    <n v="57"/>
    <n v="0"/>
    <n v="0"/>
    <n v="0"/>
    <n v="0"/>
    <n v="0"/>
    <n v="0"/>
    <n v="0"/>
    <n v="0"/>
    <n v="0"/>
    <n v="81"/>
    <n v="93"/>
    <n v="174"/>
    <n v="2"/>
    <n v="2"/>
    <n v="2"/>
    <n v="0"/>
    <n v="0"/>
    <n v="0"/>
    <n v="0"/>
    <n v="6"/>
    <n v="0"/>
    <n v="0"/>
    <n v="0"/>
    <n v="1"/>
    <n v="0"/>
    <n v="0"/>
    <n v="0"/>
    <n v="0"/>
    <n v="3"/>
    <n v="2"/>
    <n v="0"/>
    <n v="0"/>
    <n v="1"/>
    <n v="0"/>
    <n v="1"/>
    <n v="0"/>
    <n v="1"/>
    <n v="0"/>
    <n v="1"/>
    <n v="0"/>
    <n v="0"/>
    <n v="0"/>
    <n v="0"/>
    <n v="10"/>
    <n v="7"/>
    <n v="2"/>
    <n v="0"/>
    <n v="0"/>
    <n v="0"/>
    <n v="0"/>
    <n v="0"/>
    <n v="0"/>
    <n v="0"/>
    <n v="9"/>
    <n v="6"/>
    <n v="6"/>
    <n v="1"/>
  </r>
  <r>
    <s v="08PES0317K"/>
    <n v="1"/>
    <s v="MATUTINO"/>
    <s v="INSTITUTO HAMILTON"/>
    <n v="8"/>
    <s v="CHIHUAHUA"/>
    <n v="8"/>
    <s v="CHIHUAHUA"/>
    <n v="19"/>
    <x v="2"/>
    <x v="2"/>
    <n v="1"/>
    <s v="CHIHUAHUA"/>
    <s v="CALLE ZEUS"/>
    <n v="2901"/>
    <s v="PRIVADO"/>
    <x v="2"/>
    <n v="2"/>
    <s v="BÁSICA"/>
    <n v="3"/>
    <x v="1"/>
    <n v="1"/>
    <x v="0"/>
    <n v="0"/>
    <s v="NO APLICA"/>
    <n v="0"/>
    <s v="NO APLICA"/>
    <s v="08FIS0007W"/>
    <m/>
    <s v="08ADG0011N"/>
    <n v="0"/>
    <n v="50"/>
    <n v="28"/>
    <n v="78"/>
    <n v="50"/>
    <n v="28"/>
    <n v="78"/>
    <n v="12"/>
    <n v="8"/>
    <n v="20"/>
    <n v="18"/>
    <n v="16"/>
    <n v="34"/>
    <n v="18"/>
    <n v="16"/>
    <n v="34"/>
    <n v="21"/>
    <n v="14"/>
    <n v="35"/>
    <n v="14"/>
    <n v="6"/>
    <n v="20"/>
    <n v="0"/>
    <n v="0"/>
    <n v="0"/>
    <n v="0"/>
    <n v="0"/>
    <n v="0"/>
    <n v="0"/>
    <n v="0"/>
    <n v="0"/>
    <n v="53"/>
    <n v="36"/>
    <n v="89"/>
    <n v="2"/>
    <n v="2"/>
    <n v="1"/>
    <n v="0"/>
    <n v="0"/>
    <n v="0"/>
    <n v="0"/>
    <n v="5"/>
    <n v="0"/>
    <n v="0"/>
    <n v="0"/>
    <n v="1"/>
    <n v="0"/>
    <n v="0"/>
    <n v="0"/>
    <n v="0"/>
    <n v="0"/>
    <n v="6"/>
    <n v="0"/>
    <n v="0"/>
    <n v="1"/>
    <n v="0"/>
    <n v="1"/>
    <n v="0"/>
    <n v="1"/>
    <n v="1"/>
    <n v="0"/>
    <n v="1"/>
    <n v="0"/>
    <n v="2"/>
    <n v="0"/>
    <n v="14"/>
    <n v="3"/>
    <n v="8"/>
    <n v="0"/>
    <n v="0"/>
    <n v="0"/>
    <n v="0"/>
    <n v="0"/>
    <n v="0"/>
    <n v="0"/>
    <n v="11"/>
    <n v="5"/>
    <n v="5"/>
    <n v="1"/>
  </r>
  <r>
    <s v="08PES0318J"/>
    <n v="1"/>
    <s v="MATUTINO"/>
    <s v="INSTITUTO DAVID LIVINGSTONE"/>
    <n v="8"/>
    <s v="CHIHUAHUA"/>
    <n v="8"/>
    <s v="CHIHUAHUA"/>
    <n v="37"/>
    <x v="0"/>
    <x v="0"/>
    <n v="1"/>
    <s v="JUĂREZ"/>
    <s v="CALLE LAGUNA DE RODEO"/>
    <n v="1209"/>
    <s v="PRIVADO"/>
    <x v="2"/>
    <n v="2"/>
    <s v="BÁSICA"/>
    <n v="3"/>
    <x v="1"/>
    <n v="1"/>
    <x v="0"/>
    <n v="0"/>
    <s v="NO APLICA"/>
    <n v="0"/>
    <s v="NO APLICA"/>
    <s v="08FIS0005Y"/>
    <m/>
    <s v="08ADG0011N"/>
    <n v="0"/>
    <n v="41"/>
    <n v="20"/>
    <n v="61"/>
    <n v="41"/>
    <n v="20"/>
    <n v="61"/>
    <n v="13"/>
    <n v="7"/>
    <n v="20"/>
    <n v="12"/>
    <n v="7"/>
    <n v="19"/>
    <n v="14"/>
    <n v="7"/>
    <n v="21"/>
    <n v="11"/>
    <n v="7"/>
    <n v="18"/>
    <n v="8"/>
    <n v="8"/>
    <n v="16"/>
    <n v="0"/>
    <n v="0"/>
    <n v="0"/>
    <n v="0"/>
    <n v="0"/>
    <n v="0"/>
    <n v="0"/>
    <n v="0"/>
    <n v="0"/>
    <n v="33"/>
    <n v="22"/>
    <n v="55"/>
    <n v="1"/>
    <n v="1"/>
    <n v="1"/>
    <n v="0"/>
    <n v="0"/>
    <n v="0"/>
    <n v="0"/>
    <n v="3"/>
    <n v="0"/>
    <n v="1"/>
    <n v="0"/>
    <n v="0"/>
    <n v="0"/>
    <n v="0"/>
    <n v="0"/>
    <n v="0"/>
    <n v="1"/>
    <n v="5"/>
    <n v="0"/>
    <n v="0"/>
    <n v="0"/>
    <n v="1"/>
    <n v="0"/>
    <n v="0"/>
    <n v="0"/>
    <n v="0"/>
    <n v="0"/>
    <n v="0"/>
    <n v="1"/>
    <n v="2"/>
    <n v="0"/>
    <n v="11"/>
    <n v="1"/>
    <n v="7"/>
    <n v="0"/>
    <n v="0"/>
    <n v="0"/>
    <n v="0"/>
    <n v="0"/>
    <n v="0"/>
    <n v="0"/>
    <n v="8"/>
    <n v="3"/>
    <n v="3"/>
    <n v="1"/>
  </r>
  <r>
    <s v="08PES0319I"/>
    <n v="1"/>
    <s v="MATUTINO"/>
    <s v="INSTITUTO KUROWI"/>
    <n v="8"/>
    <s v="CHIHUAHUA"/>
    <n v="8"/>
    <s v="CHIHUAHUA"/>
    <n v="37"/>
    <x v="0"/>
    <x v="0"/>
    <n v="1"/>
    <s v="JUĂREZ"/>
    <s v="CALLE 20 DE NOVIEMBRE"/>
    <n v="4393"/>
    <s v="PRIVADO"/>
    <x v="2"/>
    <n v="2"/>
    <s v="BÁSICA"/>
    <n v="3"/>
    <x v="1"/>
    <n v="1"/>
    <x v="0"/>
    <n v="0"/>
    <s v="NO APLICA"/>
    <n v="0"/>
    <s v="NO APLICA"/>
    <s v="08FIS0005Y"/>
    <m/>
    <s v="08ADG0011N"/>
    <n v="0"/>
    <n v="30"/>
    <n v="19"/>
    <n v="49"/>
    <n v="30"/>
    <n v="19"/>
    <n v="49"/>
    <n v="4"/>
    <n v="4"/>
    <n v="8"/>
    <n v="24"/>
    <n v="17"/>
    <n v="41"/>
    <n v="24"/>
    <n v="17"/>
    <n v="41"/>
    <n v="10"/>
    <n v="7"/>
    <n v="17"/>
    <n v="15"/>
    <n v="8"/>
    <n v="23"/>
    <n v="0"/>
    <n v="0"/>
    <n v="0"/>
    <n v="0"/>
    <n v="0"/>
    <n v="0"/>
    <n v="0"/>
    <n v="0"/>
    <n v="0"/>
    <n v="49"/>
    <n v="32"/>
    <n v="81"/>
    <n v="2"/>
    <n v="1"/>
    <n v="1"/>
    <n v="0"/>
    <n v="0"/>
    <n v="0"/>
    <n v="0"/>
    <n v="4"/>
    <n v="0"/>
    <n v="1"/>
    <n v="0"/>
    <n v="0"/>
    <n v="0"/>
    <n v="0"/>
    <n v="0"/>
    <n v="0"/>
    <n v="1"/>
    <n v="4"/>
    <n v="0"/>
    <n v="1"/>
    <n v="0"/>
    <n v="1"/>
    <n v="1"/>
    <n v="0"/>
    <n v="1"/>
    <n v="0"/>
    <n v="0"/>
    <n v="0"/>
    <n v="1"/>
    <n v="4"/>
    <n v="0"/>
    <n v="15"/>
    <n v="3"/>
    <n v="6"/>
    <n v="0"/>
    <n v="0"/>
    <n v="0"/>
    <n v="0"/>
    <n v="0"/>
    <n v="0"/>
    <n v="0"/>
    <n v="9"/>
    <n v="6"/>
    <n v="4"/>
    <n v="1"/>
  </r>
  <r>
    <s v="08PES0320Y"/>
    <n v="1"/>
    <s v="MATUTINO"/>
    <s v="COLEGIO GUADALUPANO DE CIUDAD JUAREZ"/>
    <n v="8"/>
    <s v="CHIHUAHUA"/>
    <n v="8"/>
    <s v="CHIHUAHUA"/>
    <n v="37"/>
    <x v="0"/>
    <x v="0"/>
    <n v="1"/>
    <s v="JUĂREZ"/>
    <s v="CALZADA DEL RIO"/>
    <n v="9293"/>
    <s v="PRIVADO"/>
    <x v="2"/>
    <n v="2"/>
    <s v="BÁSICA"/>
    <n v="3"/>
    <x v="1"/>
    <n v="1"/>
    <x v="0"/>
    <n v="0"/>
    <s v="NO APLICA"/>
    <n v="0"/>
    <s v="NO APLICA"/>
    <s v="08FIS0005Y"/>
    <m/>
    <s v="08ADG0011N"/>
    <n v="0"/>
    <n v="41"/>
    <n v="31"/>
    <n v="72"/>
    <n v="41"/>
    <n v="31"/>
    <n v="72"/>
    <n v="13"/>
    <n v="9"/>
    <n v="22"/>
    <n v="14"/>
    <n v="11"/>
    <n v="25"/>
    <n v="14"/>
    <n v="11"/>
    <n v="25"/>
    <n v="16"/>
    <n v="11"/>
    <n v="27"/>
    <n v="12"/>
    <n v="8"/>
    <n v="20"/>
    <n v="0"/>
    <n v="0"/>
    <n v="0"/>
    <n v="0"/>
    <n v="0"/>
    <n v="0"/>
    <n v="0"/>
    <n v="0"/>
    <n v="0"/>
    <n v="42"/>
    <n v="30"/>
    <n v="72"/>
    <n v="1"/>
    <n v="1"/>
    <n v="1"/>
    <n v="0"/>
    <n v="0"/>
    <n v="0"/>
    <n v="0"/>
    <n v="3"/>
    <n v="0"/>
    <n v="0"/>
    <n v="0"/>
    <n v="1"/>
    <n v="0"/>
    <n v="0"/>
    <n v="0"/>
    <n v="0"/>
    <n v="2"/>
    <n v="0"/>
    <n v="0"/>
    <n v="0"/>
    <n v="1"/>
    <n v="0"/>
    <n v="0"/>
    <n v="0"/>
    <n v="0"/>
    <n v="0"/>
    <n v="0"/>
    <n v="1"/>
    <n v="0"/>
    <n v="1"/>
    <n v="0"/>
    <n v="6"/>
    <n v="3"/>
    <n v="1"/>
    <n v="0"/>
    <n v="0"/>
    <n v="0"/>
    <n v="0"/>
    <n v="0"/>
    <n v="0"/>
    <n v="0"/>
    <n v="4"/>
    <n v="3"/>
    <n v="3"/>
    <n v="1"/>
  </r>
  <r>
    <s v="08PES0321X"/>
    <n v="1"/>
    <s v="MATUTINO"/>
    <s v="COLEGIO INGLĂ‰S DE DURANGO"/>
    <n v="8"/>
    <s v="CHIHUAHUA"/>
    <n v="8"/>
    <s v="CHIHUAHUA"/>
    <n v="37"/>
    <x v="0"/>
    <x v="0"/>
    <n v="1"/>
    <s v="JUĂREZ"/>
    <s v="PROLONGACIĂ“N AVENIDA TOMAS FERNANDEZ"/>
    <n v="11201"/>
    <s v="PRIVADO"/>
    <x v="2"/>
    <n v="2"/>
    <s v="BÁSICA"/>
    <n v="3"/>
    <x v="1"/>
    <n v="1"/>
    <x v="0"/>
    <n v="0"/>
    <s v="NO APLICA"/>
    <n v="0"/>
    <s v="NO APLICA"/>
    <s v="08FIS0005Y"/>
    <m/>
    <s v="08ADG0011N"/>
    <n v="0"/>
    <n v="26"/>
    <n v="23"/>
    <n v="49"/>
    <n v="26"/>
    <n v="23"/>
    <n v="49"/>
    <n v="6"/>
    <n v="5"/>
    <n v="11"/>
    <n v="12"/>
    <n v="9"/>
    <n v="21"/>
    <n v="13"/>
    <n v="9"/>
    <n v="22"/>
    <n v="14"/>
    <n v="13"/>
    <n v="27"/>
    <n v="15"/>
    <n v="9"/>
    <n v="24"/>
    <n v="0"/>
    <n v="0"/>
    <n v="0"/>
    <n v="0"/>
    <n v="0"/>
    <n v="0"/>
    <n v="0"/>
    <n v="0"/>
    <n v="0"/>
    <n v="42"/>
    <n v="31"/>
    <n v="73"/>
    <n v="1"/>
    <n v="1"/>
    <n v="1"/>
    <n v="0"/>
    <n v="0"/>
    <n v="0"/>
    <n v="0"/>
    <n v="3"/>
    <n v="0"/>
    <n v="0"/>
    <n v="0"/>
    <n v="1"/>
    <n v="0"/>
    <n v="0"/>
    <n v="0"/>
    <n v="0"/>
    <n v="0"/>
    <n v="3"/>
    <n v="0"/>
    <n v="0"/>
    <n v="0"/>
    <n v="1"/>
    <n v="0"/>
    <n v="1"/>
    <n v="0"/>
    <n v="1"/>
    <n v="0"/>
    <n v="1"/>
    <n v="0"/>
    <n v="0"/>
    <n v="0"/>
    <n v="8"/>
    <n v="0"/>
    <n v="7"/>
    <n v="0"/>
    <n v="0"/>
    <n v="0"/>
    <n v="0"/>
    <n v="0"/>
    <n v="0"/>
    <n v="0"/>
    <n v="7"/>
    <n v="3"/>
    <n v="3"/>
    <n v="1"/>
  </r>
  <r>
    <s v="08SES0007D"/>
    <n v="1"/>
    <s v="MATUTINO"/>
    <s v="SECUNDARIA POR COOPERACION 8357"/>
    <n v="8"/>
    <s v="CHIHUAHUA"/>
    <n v="8"/>
    <s v="CHIHUAHUA"/>
    <n v="37"/>
    <x v="0"/>
    <x v="0"/>
    <n v="1"/>
    <s v="JUĂREZ"/>
    <s v="CALLE IRAN"/>
    <n v="7442"/>
    <s v="PRIVADO"/>
    <x v="1"/>
    <n v="2"/>
    <s v="BÁSICA"/>
    <n v="3"/>
    <x v="1"/>
    <n v="1"/>
    <x v="0"/>
    <n v="0"/>
    <s v="NO APLICA"/>
    <n v="0"/>
    <s v="NO APLICA"/>
    <s v="08FIS0014F"/>
    <m/>
    <m/>
    <n v="0"/>
    <n v="135"/>
    <n v="139"/>
    <n v="274"/>
    <n v="134"/>
    <n v="139"/>
    <n v="273"/>
    <n v="42"/>
    <n v="52"/>
    <n v="94"/>
    <n v="48"/>
    <n v="38"/>
    <n v="86"/>
    <n v="48"/>
    <n v="41"/>
    <n v="89"/>
    <n v="51"/>
    <n v="42"/>
    <n v="93"/>
    <n v="43"/>
    <n v="41"/>
    <n v="84"/>
    <n v="0"/>
    <n v="0"/>
    <n v="0"/>
    <n v="0"/>
    <n v="0"/>
    <n v="0"/>
    <n v="0"/>
    <n v="0"/>
    <n v="0"/>
    <n v="142"/>
    <n v="124"/>
    <n v="266"/>
    <n v="3"/>
    <n v="3"/>
    <n v="3"/>
    <n v="0"/>
    <n v="0"/>
    <n v="0"/>
    <n v="0"/>
    <n v="9"/>
    <n v="0"/>
    <n v="0"/>
    <n v="1"/>
    <n v="0"/>
    <n v="1"/>
    <n v="0"/>
    <n v="0"/>
    <n v="0"/>
    <n v="3"/>
    <n v="7"/>
    <n v="0"/>
    <n v="0"/>
    <n v="1"/>
    <n v="0"/>
    <n v="2"/>
    <n v="0"/>
    <n v="1"/>
    <n v="1"/>
    <n v="1"/>
    <n v="0"/>
    <n v="2"/>
    <n v="7"/>
    <n v="0"/>
    <n v="27"/>
    <n v="8"/>
    <n v="8"/>
    <n v="0"/>
    <n v="0"/>
    <n v="0"/>
    <n v="0"/>
    <n v="0"/>
    <n v="0"/>
    <n v="0"/>
    <n v="16"/>
    <n v="9"/>
    <n v="9"/>
    <n v="1"/>
  </r>
  <r>
    <s v="08SES0008C"/>
    <n v="2"/>
    <s v="VESPERTINO"/>
    <s v="SECUNDARIA POR COOPERACION 8358"/>
    <n v="8"/>
    <s v="CHIHUAHUA"/>
    <n v="8"/>
    <s v="CHIHUAHUA"/>
    <n v="37"/>
    <x v="0"/>
    <x v="0"/>
    <n v="1"/>
    <s v="JUĂREZ"/>
    <s v="CALLE MANUEL N. LOPEZ PONIENTE KILOMETRO 20"/>
    <n v="121"/>
    <s v="PRIVADO"/>
    <x v="1"/>
    <n v="2"/>
    <s v="BÁSICA"/>
    <n v="3"/>
    <x v="1"/>
    <n v="1"/>
    <x v="0"/>
    <n v="0"/>
    <s v="NO APLICA"/>
    <n v="0"/>
    <s v="NO APLICA"/>
    <s v="08FIS0002A"/>
    <m/>
    <m/>
    <n v="0"/>
    <n v="144"/>
    <n v="138"/>
    <n v="282"/>
    <n v="140"/>
    <n v="136"/>
    <n v="276"/>
    <n v="46"/>
    <n v="36"/>
    <n v="82"/>
    <n v="56"/>
    <n v="57"/>
    <n v="113"/>
    <n v="60"/>
    <n v="62"/>
    <n v="122"/>
    <n v="46"/>
    <n v="50"/>
    <n v="96"/>
    <n v="47"/>
    <n v="52"/>
    <n v="99"/>
    <n v="0"/>
    <n v="0"/>
    <n v="0"/>
    <n v="0"/>
    <n v="0"/>
    <n v="0"/>
    <n v="0"/>
    <n v="0"/>
    <n v="0"/>
    <n v="153"/>
    <n v="164"/>
    <n v="317"/>
    <n v="4"/>
    <n v="4"/>
    <n v="4"/>
    <n v="0"/>
    <n v="0"/>
    <n v="0"/>
    <n v="0"/>
    <n v="12"/>
    <n v="0"/>
    <n v="0"/>
    <n v="0"/>
    <n v="1"/>
    <n v="0"/>
    <n v="1"/>
    <n v="0"/>
    <n v="0"/>
    <n v="12"/>
    <n v="12"/>
    <n v="0"/>
    <n v="0"/>
    <n v="1"/>
    <n v="0"/>
    <n v="0"/>
    <n v="1"/>
    <n v="1"/>
    <n v="0"/>
    <n v="0"/>
    <n v="0"/>
    <n v="8"/>
    <n v="6"/>
    <n v="0"/>
    <n v="43"/>
    <n v="14"/>
    <n v="13"/>
    <n v="0"/>
    <n v="0"/>
    <n v="0"/>
    <n v="0"/>
    <n v="0"/>
    <n v="0"/>
    <n v="0"/>
    <n v="27"/>
    <n v="12"/>
    <n v="12"/>
    <n v="1"/>
  </r>
  <r>
    <s v="08SES0010R"/>
    <n v="1"/>
    <s v="MATUTINO"/>
    <s v="SECUNDARIA POR COOPERACION 8360"/>
    <n v="8"/>
    <s v="CHIHUAHUA"/>
    <n v="8"/>
    <s v="CHIHUAHUA"/>
    <n v="37"/>
    <x v="0"/>
    <x v="0"/>
    <n v="1"/>
    <s v="JUĂREZ"/>
    <s v="CALLE EDUWIGES REY DE QUEZADA"/>
    <n v="0"/>
    <s v="PRIVADO"/>
    <x v="1"/>
    <n v="2"/>
    <s v="BÁSICA"/>
    <n v="3"/>
    <x v="1"/>
    <n v="1"/>
    <x v="0"/>
    <n v="0"/>
    <s v="NO APLICA"/>
    <n v="0"/>
    <s v="NO APLICA"/>
    <s v="08FIS0014F"/>
    <m/>
    <m/>
    <n v="0"/>
    <n v="239"/>
    <n v="270"/>
    <n v="509"/>
    <n v="235"/>
    <n v="268"/>
    <n v="503"/>
    <n v="74"/>
    <n v="100"/>
    <n v="174"/>
    <n v="89"/>
    <n v="74"/>
    <n v="163"/>
    <n v="89"/>
    <n v="74"/>
    <n v="163"/>
    <n v="81"/>
    <n v="82"/>
    <n v="163"/>
    <n v="90"/>
    <n v="98"/>
    <n v="188"/>
    <n v="0"/>
    <n v="0"/>
    <n v="0"/>
    <n v="0"/>
    <n v="0"/>
    <n v="0"/>
    <n v="0"/>
    <n v="0"/>
    <n v="0"/>
    <n v="260"/>
    <n v="254"/>
    <n v="514"/>
    <n v="5"/>
    <n v="5"/>
    <n v="5"/>
    <n v="0"/>
    <n v="0"/>
    <n v="0"/>
    <n v="0"/>
    <n v="15"/>
    <n v="0"/>
    <n v="0"/>
    <n v="1"/>
    <n v="0"/>
    <n v="0"/>
    <n v="1"/>
    <n v="0"/>
    <n v="0"/>
    <n v="7"/>
    <n v="10"/>
    <n v="0"/>
    <n v="0"/>
    <n v="2"/>
    <n v="0"/>
    <n v="0"/>
    <n v="1"/>
    <n v="3"/>
    <n v="2"/>
    <n v="0"/>
    <n v="2"/>
    <n v="7"/>
    <n v="8"/>
    <n v="0"/>
    <n v="44"/>
    <n v="12"/>
    <n v="15"/>
    <n v="0"/>
    <n v="0"/>
    <n v="0"/>
    <n v="0"/>
    <n v="0"/>
    <n v="0"/>
    <n v="0"/>
    <n v="27"/>
    <n v="22"/>
    <n v="20"/>
    <n v="1"/>
  </r>
  <r>
    <s v="08SES0012P"/>
    <n v="2"/>
    <s v="VESPERTINO"/>
    <s v="SECUNDARIA POR COOPERACION 8368"/>
    <n v="8"/>
    <s v="CHIHUAHUA"/>
    <n v="8"/>
    <s v="CHIHUAHUA"/>
    <n v="37"/>
    <x v="0"/>
    <x v="0"/>
    <n v="1"/>
    <s v="JUĂREZ"/>
    <s v="CALLE EDUWIGES REY DE QUEZADA"/>
    <n v="0"/>
    <s v="PRIVADO"/>
    <x v="1"/>
    <n v="2"/>
    <s v="BÁSICA"/>
    <n v="3"/>
    <x v="1"/>
    <n v="1"/>
    <x v="0"/>
    <n v="0"/>
    <s v="NO APLICA"/>
    <n v="0"/>
    <s v="NO APLICA"/>
    <s v="08FIS0014F"/>
    <m/>
    <m/>
    <n v="0"/>
    <n v="147"/>
    <n v="123"/>
    <n v="270"/>
    <n v="147"/>
    <n v="123"/>
    <n v="270"/>
    <n v="52"/>
    <n v="39"/>
    <n v="91"/>
    <n v="38"/>
    <n v="42"/>
    <n v="80"/>
    <n v="41"/>
    <n v="43"/>
    <n v="84"/>
    <n v="40"/>
    <n v="41"/>
    <n v="81"/>
    <n v="46"/>
    <n v="41"/>
    <n v="87"/>
    <n v="0"/>
    <n v="0"/>
    <n v="0"/>
    <n v="0"/>
    <n v="0"/>
    <n v="0"/>
    <n v="0"/>
    <n v="0"/>
    <n v="0"/>
    <n v="127"/>
    <n v="125"/>
    <n v="252"/>
    <n v="4"/>
    <n v="4"/>
    <n v="4"/>
    <n v="0"/>
    <n v="0"/>
    <n v="0"/>
    <n v="0"/>
    <n v="12"/>
    <n v="0"/>
    <n v="0"/>
    <n v="1"/>
    <n v="0"/>
    <n v="0"/>
    <n v="1"/>
    <n v="0"/>
    <n v="0"/>
    <n v="6"/>
    <n v="9"/>
    <n v="0"/>
    <n v="0"/>
    <n v="1"/>
    <n v="0"/>
    <n v="0"/>
    <n v="1"/>
    <n v="0"/>
    <n v="1"/>
    <n v="0"/>
    <n v="0"/>
    <n v="9"/>
    <n v="4"/>
    <n v="0"/>
    <n v="33"/>
    <n v="7"/>
    <n v="11"/>
    <n v="0"/>
    <n v="0"/>
    <n v="0"/>
    <n v="0"/>
    <n v="0"/>
    <n v="0"/>
    <n v="0"/>
    <n v="18"/>
    <n v="20"/>
    <n v="20"/>
    <n v="1"/>
  </r>
  <r>
    <s v="08SES0015M"/>
    <n v="1"/>
    <s v="MATUTINO"/>
    <s v="SECUNDARIA POR COOPERACION 8301 TUTUACA"/>
    <n v="8"/>
    <s v="CHIHUAHUA"/>
    <n v="8"/>
    <s v="CHIHUAHUA"/>
    <n v="22"/>
    <x v="27"/>
    <x v="2"/>
    <n v="16"/>
    <s v="TUTUACA (SANTA BĂRBARA DE TUTUACA)"/>
    <s v="NINGUNO NINGUNO"/>
    <n v="0"/>
    <s v="PRIVADO"/>
    <x v="1"/>
    <n v="2"/>
    <s v="BÁSICA"/>
    <n v="3"/>
    <x v="1"/>
    <n v="1"/>
    <x v="0"/>
    <n v="0"/>
    <s v="NO APLICA"/>
    <n v="0"/>
    <s v="NO APLICA"/>
    <s v="08FIS0009U"/>
    <m/>
    <m/>
    <n v="0"/>
    <n v="17"/>
    <n v="11"/>
    <n v="28"/>
    <n v="17"/>
    <n v="11"/>
    <n v="28"/>
    <n v="5"/>
    <n v="1"/>
    <n v="6"/>
    <n v="5"/>
    <n v="8"/>
    <n v="13"/>
    <n v="5"/>
    <n v="8"/>
    <n v="13"/>
    <n v="3"/>
    <n v="5"/>
    <n v="8"/>
    <n v="9"/>
    <n v="5"/>
    <n v="14"/>
    <n v="0"/>
    <n v="0"/>
    <n v="0"/>
    <n v="0"/>
    <n v="0"/>
    <n v="0"/>
    <n v="0"/>
    <n v="0"/>
    <n v="0"/>
    <n v="17"/>
    <n v="18"/>
    <n v="35"/>
    <n v="1"/>
    <n v="1"/>
    <n v="1"/>
    <n v="0"/>
    <n v="0"/>
    <n v="0"/>
    <n v="0"/>
    <n v="3"/>
    <n v="0"/>
    <n v="0"/>
    <n v="0"/>
    <n v="1"/>
    <n v="0"/>
    <n v="0"/>
    <n v="0"/>
    <n v="0"/>
    <n v="2"/>
    <n v="2"/>
    <n v="0"/>
    <n v="0"/>
    <n v="0"/>
    <n v="0"/>
    <n v="0"/>
    <n v="0"/>
    <n v="0"/>
    <n v="0"/>
    <n v="0"/>
    <n v="0"/>
    <n v="1"/>
    <n v="1"/>
    <n v="0"/>
    <n v="7"/>
    <n v="2"/>
    <n v="2"/>
    <n v="0"/>
    <n v="0"/>
    <n v="0"/>
    <n v="0"/>
    <n v="0"/>
    <n v="0"/>
    <n v="0"/>
    <n v="4"/>
    <n v="3"/>
    <n v="3"/>
    <n v="1"/>
  </r>
  <r>
    <s v="08SES0016L"/>
    <n v="1"/>
    <s v="MATUTINO"/>
    <s v="SECUNDARIA POR COOPERACION 8366 MELCHOR OCAMPO"/>
    <n v="8"/>
    <s v="CHIHUAHUA"/>
    <n v="8"/>
    <s v="CHIHUAHUA"/>
    <n v="19"/>
    <x v="2"/>
    <x v="2"/>
    <n v="1"/>
    <s v="CHIHUAHUA"/>
    <s v="CALLE 67"/>
    <n v="0"/>
    <s v="PRIVADO"/>
    <x v="1"/>
    <n v="2"/>
    <s v="BÁSICA"/>
    <n v="3"/>
    <x v="1"/>
    <n v="1"/>
    <x v="0"/>
    <n v="0"/>
    <s v="NO APLICA"/>
    <n v="0"/>
    <s v="NO APLICA"/>
    <s v="08FIS0011I"/>
    <m/>
    <m/>
    <n v="0"/>
    <n v="145"/>
    <n v="134"/>
    <n v="279"/>
    <n v="143"/>
    <n v="133"/>
    <n v="276"/>
    <n v="54"/>
    <n v="48"/>
    <n v="102"/>
    <n v="54"/>
    <n v="47"/>
    <n v="101"/>
    <n v="54"/>
    <n v="47"/>
    <n v="101"/>
    <n v="54"/>
    <n v="46"/>
    <n v="100"/>
    <n v="40"/>
    <n v="37"/>
    <n v="77"/>
    <n v="0"/>
    <n v="0"/>
    <n v="0"/>
    <n v="0"/>
    <n v="0"/>
    <n v="0"/>
    <n v="0"/>
    <n v="0"/>
    <n v="0"/>
    <n v="148"/>
    <n v="130"/>
    <n v="278"/>
    <n v="4"/>
    <n v="4"/>
    <n v="3"/>
    <n v="0"/>
    <n v="0"/>
    <n v="0"/>
    <n v="0"/>
    <n v="11"/>
    <n v="0"/>
    <n v="0"/>
    <n v="0"/>
    <n v="1"/>
    <n v="1"/>
    <n v="0"/>
    <n v="0"/>
    <n v="0"/>
    <n v="6"/>
    <n v="11"/>
    <n v="0"/>
    <n v="0"/>
    <n v="2"/>
    <n v="0"/>
    <n v="1"/>
    <n v="1"/>
    <n v="2"/>
    <n v="2"/>
    <n v="0"/>
    <n v="0"/>
    <n v="5"/>
    <n v="5"/>
    <n v="0"/>
    <n v="37"/>
    <n v="11"/>
    <n v="14"/>
    <n v="0"/>
    <n v="0"/>
    <n v="0"/>
    <n v="0"/>
    <n v="0"/>
    <n v="0"/>
    <n v="0"/>
    <n v="25"/>
    <n v="12"/>
    <n v="11"/>
    <n v="1"/>
  </r>
  <r>
    <s v="08SES0017K"/>
    <n v="1"/>
    <s v="MATUTINO"/>
    <s v="SECUNDARIA POR COOPERACION 8304 DOS DE OCTUBRE"/>
    <n v="8"/>
    <s v="CHIHUAHUA"/>
    <n v="8"/>
    <s v="CHIHUAHUA"/>
    <n v="19"/>
    <x v="2"/>
    <x v="2"/>
    <n v="1"/>
    <s v="CHIHUAHUA"/>
    <s v="CALLE 4A. "/>
    <n v="0"/>
    <s v="PRIVADO"/>
    <x v="1"/>
    <n v="2"/>
    <s v="BÁSICA"/>
    <n v="3"/>
    <x v="1"/>
    <n v="1"/>
    <x v="0"/>
    <n v="0"/>
    <s v="NO APLICA"/>
    <n v="0"/>
    <s v="NO APLICA"/>
    <s v="08FIS0007W"/>
    <m/>
    <m/>
    <n v="0"/>
    <n v="35"/>
    <n v="37"/>
    <n v="72"/>
    <n v="30"/>
    <n v="33"/>
    <n v="63"/>
    <n v="13"/>
    <n v="10"/>
    <n v="23"/>
    <n v="5"/>
    <n v="11"/>
    <n v="16"/>
    <n v="5"/>
    <n v="11"/>
    <n v="16"/>
    <n v="11"/>
    <n v="14"/>
    <n v="25"/>
    <n v="10"/>
    <n v="15"/>
    <n v="25"/>
    <n v="0"/>
    <n v="0"/>
    <n v="0"/>
    <n v="0"/>
    <n v="0"/>
    <n v="0"/>
    <n v="0"/>
    <n v="0"/>
    <n v="0"/>
    <n v="26"/>
    <n v="40"/>
    <n v="66"/>
    <n v="1"/>
    <n v="1"/>
    <n v="1"/>
    <n v="0"/>
    <n v="0"/>
    <n v="0"/>
    <n v="0"/>
    <n v="3"/>
    <n v="1"/>
    <n v="0"/>
    <n v="0"/>
    <n v="0"/>
    <n v="0"/>
    <n v="1"/>
    <n v="0"/>
    <n v="0"/>
    <n v="1"/>
    <n v="4"/>
    <n v="0"/>
    <n v="0"/>
    <n v="0"/>
    <n v="0"/>
    <n v="0"/>
    <n v="0"/>
    <n v="1"/>
    <n v="0"/>
    <n v="0"/>
    <n v="0"/>
    <n v="1"/>
    <n v="0"/>
    <n v="0"/>
    <n v="9"/>
    <n v="3"/>
    <n v="4"/>
    <n v="0"/>
    <n v="0"/>
    <n v="0"/>
    <n v="0"/>
    <n v="0"/>
    <n v="0"/>
    <n v="0"/>
    <n v="7"/>
    <n v="3"/>
    <n v="3"/>
    <n v="1"/>
  </r>
  <r>
    <s v="08SES0018J"/>
    <n v="1"/>
    <s v="MATUTINO"/>
    <s v="SECUNDARIA POR COOPERACION 8302 GENARO VAZQUEZ ROJAS"/>
    <n v="8"/>
    <s v="CHIHUAHUA"/>
    <n v="8"/>
    <s v="CHIHUAHUA"/>
    <n v="19"/>
    <x v="2"/>
    <x v="2"/>
    <n v="1"/>
    <s v="CHIHUAHUA"/>
    <s v="CALLE PARTIDO DE LOS POBRES"/>
    <n v="277"/>
    <s v="PRIVADO"/>
    <x v="1"/>
    <n v="2"/>
    <s v="BÁSICA"/>
    <n v="3"/>
    <x v="1"/>
    <n v="1"/>
    <x v="0"/>
    <n v="0"/>
    <s v="NO APLICA"/>
    <n v="0"/>
    <s v="NO APLICA"/>
    <s v="08FIS0006X"/>
    <m/>
    <m/>
    <n v="0"/>
    <n v="100"/>
    <n v="76"/>
    <n v="176"/>
    <n v="71"/>
    <n v="61"/>
    <n v="132"/>
    <n v="35"/>
    <n v="22"/>
    <n v="57"/>
    <n v="33"/>
    <n v="28"/>
    <n v="61"/>
    <n v="33"/>
    <n v="29"/>
    <n v="62"/>
    <n v="30"/>
    <n v="37"/>
    <n v="67"/>
    <n v="28"/>
    <n v="18"/>
    <n v="46"/>
    <n v="0"/>
    <n v="0"/>
    <n v="0"/>
    <n v="0"/>
    <n v="0"/>
    <n v="0"/>
    <n v="0"/>
    <n v="0"/>
    <n v="0"/>
    <n v="91"/>
    <n v="84"/>
    <n v="175"/>
    <n v="2"/>
    <n v="3"/>
    <n v="3"/>
    <n v="0"/>
    <n v="0"/>
    <n v="0"/>
    <n v="0"/>
    <n v="8"/>
    <n v="0"/>
    <n v="0"/>
    <n v="1"/>
    <n v="0"/>
    <n v="0"/>
    <n v="0"/>
    <n v="0"/>
    <n v="0"/>
    <n v="5"/>
    <n v="6"/>
    <n v="0"/>
    <n v="0"/>
    <n v="1"/>
    <n v="0"/>
    <n v="0"/>
    <n v="0"/>
    <n v="0"/>
    <n v="0"/>
    <n v="0"/>
    <n v="0"/>
    <n v="3"/>
    <n v="6"/>
    <n v="0"/>
    <n v="22"/>
    <n v="6"/>
    <n v="6"/>
    <n v="0"/>
    <n v="0"/>
    <n v="0"/>
    <n v="0"/>
    <n v="0"/>
    <n v="0"/>
    <n v="0"/>
    <n v="12"/>
    <n v="16"/>
    <n v="9"/>
    <n v="1"/>
  </r>
  <r>
    <s v="08SES0024U"/>
    <n v="1"/>
    <s v="MATUTINO"/>
    <s v="SECUNDARIA POR COOPERACION 8347 JESUS URUETA"/>
    <n v="8"/>
    <s v="CHIHUAHUA"/>
    <n v="8"/>
    <s v="CHIHUAHUA"/>
    <n v="37"/>
    <x v="0"/>
    <x v="0"/>
    <n v="1"/>
    <s v="JUĂREZ"/>
    <s v="CALLE CONSTITUCION"/>
    <n v="650"/>
    <s v="PRIVADO"/>
    <x v="1"/>
    <n v="2"/>
    <s v="BÁSICA"/>
    <n v="3"/>
    <x v="1"/>
    <n v="1"/>
    <x v="0"/>
    <n v="0"/>
    <s v="NO APLICA"/>
    <n v="0"/>
    <s v="NO APLICA"/>
    <s v="08FIS0002A"/>
    <m/>
    <m/>
    <n v="0"/>
    <n v="262"/>
    <n v="252"/>
    <n v="514"/>
    <n v="237"/>
    <n v="236"/>
    <n v="473"/>
    <n v="99"/>
    <n v="91"/>
    <n v="190"/>
    <n v="77"/>
    <n v="77"/>
    <n v="154"/>
    <n v="82"/>
    <n v="80"/>
    <n v="162"/>
    <n v="80"/>
    <n v="76"/>
    <n v="156"/>
    <n v="80"/>
    <n v="72"/>
    <n v="152"/>
    <n v="0"/>
    <n v="0"/>
    <n v="0"/>
    <n v="0"/>
    <n v="0"/>
    <n v="0"/>
    <n v="0"/>
    <n v="0"/>
    <n v="0"/>
    <n v="242"/>
    <n v="228"/>
    <n v="470"/>
    <n v="5"/>
    <n v="5"/>
    <n v="5"/>
    <n v="0"/>
    <n v="0"/>
    <n v="0"/>
    <n v="0"/>
    <n v="15"/>
    <n v="0"/>
    <n v="0"/>
    <n v="1"/>
    <n v="0"/>
    <n v="0"/>
    <n v="1"/>
    <n v="0"/>
    <n v="0"/>
    <n v="2"/>
    <n v="17"/>
    <n v="0"/>
    <n v="0"/>
    <n v="5"/>
    <n v="1"/>
    <n v="0"/>
    <n v="0"/>
    <n v="2"/>
    <n v="0"/>
    <n v="0"/>
    <n v="0"/>
    <n v="8"/>
    <n v="6"/>
    <n v="0"/>
    <n v="43"/>
    <n v="9"/>
    <n v="18"/>
    <n v="0"/>
    <n v="0"/>
    <n v="0"/>
    <n v="0"/>
    <n v="0"/>
    <n v="0"/>
    <n v="0"/>
    <n v="27"/>
    <n v="15"/>
    <n v="15"/>
    <n v="1"/>
  </r>
  <r>
    <s v="08SES0025T"/>
    <n v="2"/>
    <s v="VESPERTINO"/>
    <s v="SECUNDARIA POR COOPERACION 8346 FRANCISCO I. MADERO"/>
    <n v="8"/>
    <s v="CHIHUAHUA"/>
    <n v="8"/>
    <s v="CHIHUAHUA"/>
    <n v="37"/>
    <x v="0"/>
    <x v="0"/>
    <n v="1"/>
    <s v="JUĂREZ"/>
    <s v="CALLE MANUEL OJINAGA"/>
    <n v="0"/>
    <s v="PRIVADO"/>
    <x v="1"/>
    <n v="2"/>
    <s v="BÁSICA"/>
    <n v="3"/>
    <x v="1"/>
    <n v="1"/>
    <x v="0"/>
    <n v="0"/>
    <s v="NO APLICA"/>
    <n v="0"/>
    <s v="NO APLICA"/>
    <s v="08FIS0014F"/>
    <m/>
    <m/>
    <n v="0"/>
    <n v="121"/>
    <n v="97"/>
    <n v="218"/>
    <n v="119"/>
    <n v="96"/>
    <n v="215"/>
    <n v="43"/>
    <n v="35"/>
    <n v="78"/>
    <n v="23"/>
    <n v="23"/>
    <n v="46"/>
    <n v="25"/>
    <n v="24"/>
    <n v="49"/>
    <n v="38"/>
    <n v="37"/>
    <n v="75"/>
    <n v="35"/>
    <n v="25"/>
    <n v="60"/>
    <n v="0"/>
    <n v="0"/>
    <n v="0"/>
    <n v="0"/>
    <n v="0"/>
    <n v="0"/>
    <n v="0"/>
    <n v="0"/>
    <n v="0"/>
    <n v="98"/>
    <n v="86"/>
    <n v="184"/>
    <n v="3"/>
    <n v="3"/>
    <n v="4"/>
    <n v="0"/>
    <n v="0"/>
    <n v="0"/>
    <n v="0"/>
    <n v="10"/>
    <n v="0"/>
    <n v="0"/>
    <n v="0"/>
    <n v="1"/>
    <n v="0"/>
    <n v="0"/>
    <n v="0"/>
    <n v="0"/>
    <n v="5"/>
    <n v="9"/>
    <n v="0"/>
    <n v="0"/>
    <n v="0"/>
    <n v="0"/>
    <n v="0"/>
    <n v="1"/>
    <n v="1"/>
    <n v="1"/>
    <n v="1"/>
    <n v="0"/>
    <n v="7"/>
    <n v="6"/>
    <n v="0"/>
    <n v="32"/>
    <n v="7"/>
    <n v="11"/>
    <n v="0"/>
    <n v="0"/>
    <n v="0"/>
    <n v="0"/>
    <n v="0"/>
    <n v="0"/>
    <n v="0"/>
    <n v="18"/>
    <n v="10"/>
    <n v="10"/>
    <n v="1"/>
  </r>
  <r>
    <s v="08SES0028Q"/>
    <n v="1"/>
    <s v="MATUTINO"/>
    <s v="SECUNDARIA POR COOPERACION 8334"/>
    <n v="8"/>
    <s v="CHIHUAHUA"/>
    <n v="8"/>
    <s v="CHIHUAHUA"/>
    <n v="37"/>
    <x v="0"/>
    <x v="0"/>
    <n v="635"/>
    <s v="SAN ISIDRO (RĂŤO GRANDE)"/>
    <s v="CALLE REVOLUCION "/>
    <n v="206"/>
    <s v="PRIVADO"/>
    <x v="1"/>
    <n v="2"/>
    <s v="BÁSICA"/>
    <n v="3"/>
    <x v="1"/>
    <n v="1"/>
    <x v="0"/>
    <n v="0"/>
    <s v="NO APLICA"/>
    <n v="0"/>
    <s v="NO APLICA"/>
    <s v="08FIS0014F"/>
    <m/>
    <m/>
    <n v="0"/>
    <n v="310"/>
    <n v="316"/>
    <n v="626"/>
    <n v="232"/>
    <n v="279"/>
    <n v="511"/>
    <n v="104"/>
    <n v="109"/>
    <n v="213"/>
    <n v="101"/>
    <n v="95"/>
    <n v="196"/>
    <n v="107"/>
    <n v="97"/>
    <n v="204"/>
    <n v="109"/>
    <n v="95"/>
    <n v="204"/>
    <n v="100"/>
    <n v="111"/>
    <n v="211"/>
    <n v="0"/>
    <n v="0"/>
    <n v="0"/>
    <n v="0"/>
    <n v="0"/>
    <n v="0"/>
    <n v="0"/>
    <n v="0"/>
    <n v="0"/>
    <n v="316"/>
    <n v="303"/>
    <n v="619"/>
    <n v="6"/>
    <n v="6"/>
    <n v="6"/>
    <n v="0"/>
    <n v="0"/>
    <n v="0"/>
    <n v="0"/>
    <n v="18"/>
    <n v="0"/>
    <n v="0"/>
    <n v="0"/>
    <n v="1"/>
    <n v="0"/>
    <n v="1"/>
    <n v="0"/>
    <n v="0"/>
    <n v="7"/>
    <n v="11"/>
    <n v="0"/>
    <n v="0"/>
    <n v="3"/>
    <n v="0"/>
    <n v="2"/>
    <n v="0"/>
    <n v="2"/>
    <n v="1"/>
    <n v="2"/>
    <n v="0"/>
    <n v="11"/>
    <n v="7"/>
    <n v="0"/>
    <n v="48"/>
    <n v="16"/>
    <n v="12"/>
    <n v="0"/>
    <n v="0"/>
    <n v="0"/>
    <n v="0"/>
    <n v="0"/>
    <n v="0"/>
    <n v="0"/>
    <n v="28"/>
    <n v="20"/>
    <n v="20"/>
    <n v="1"/>
  </r>
  <r>
    <s v="08SES0029P"/>
    <n v="1"/>
    <s v="MATUTINO"/>
    <s v="SECUNDARIA POR COOPERACION 8332 LAZARO CARDENAS"/>
    <n v="8"/>
    <s v="CHIHUAHUA"/>
    <n v="8"/>
    <s v="CHIHUAHUA"/>
    <n v="37"/>
    <x v="0"/>
    <x v="0"/>
    <n v="1"/>
    <s v="JUĂREZ"/>
    <s v="CALLE MANUEL N. LOPEZ PONIENTE KILOMETRO 20"/>
    <n v="121"/>
    <s v="PRIVADO"/>
    <x v="1"/>
    <n v="2"/>
    <s v="BÁSICA"/>
    <n v="3"/>
    <x v="1"/>
    <n v="1"/>
    <x v="0"/>
    <n v="0"/>
    <s v="NO APLICA"/>
    <n v="0"/>
    <s v="NO APLICA"/>
    <s v="08FIS0002A"/>
    <m/>
    <m/>
    <n v="0"/>
    <n v="183"/>
    <n v="216"/>
    <n v="399"/>
    <n v="117"/>
    <n v="165"/>
    <n v="282"/>
    <n v="58"/>
    <n v="81"/>
    <n v="139"/>
    <n v="62"/>
    <n v="79"/>
    <n v="141"/>
    <n v="62"/>
    <n v="81"/>
    <n v="143"/>
    <n v="61"/>
    <n v="71"/>
    <n v="132"/>
    <n v="70"/>
    <n v="73"/>
    <n v="143"/>
    <n v="0"/>
    <n v="0"/>
    <n v="0"/>
    <n v="0"/>
    <n v="0"/>
    <n v="0"/>
    <n v="0"/>
    <n v="0"/>
    <n v="0"/>
    <n v="193"/>
    <n v="225"/>
    <n v="418"/>
    <n v="5"/>
    <n v="4"/>
    <n v="5"/>
    <n v="0"/>
    <n v="0"/>
    <n v="0"/>
    <n v="0"/>
    <n v="14"/>
    <n v="0"/>
    <n v="1"/>
    <n v="0"/>
    <n v="0"/>
    <n v="1"/>
    <n v="0"/>
    <n v="0"/>
    <n v="0"/>
    <n v="4"/>
    <n v="11"/>
    <n v="0"/>
    <n v="0"/>
    <n v="1"/>
    <n v="0"/>
    <n v="0"/>
    <n v="2"/>
    <n v="0"/>
    <n v="1"/>
    <n v="1"/>
    <n v="0"/>
    <n v="8"/>
    <n v="7"/>
    <n v="0"/>
    <n v="37"/>
    <n v="6"/>
    <n v="15"/>
    <n v="0"/>
    <n v="0"/>
    <n v="0"/>
    <n v="0"/>
    <n v="0"/>
    <n v="0"/>
    <n v="0"/>
    <n v="21"/>
    <n v="17"/>
    <n v="16"/>
    <n v="1"/>
  </r>
  <r>
    <s v="08SES0033B"/>
    <n v="2"/>
    <s v="VESPERTINO"/>
    <s v="SECUNDARIA POR COOPERACION 8305 SALVADOR ALLENDE"/>
    <n v="8"/>
    <s v="CHIHUAHUA"/>
    <n v="8"/>
    <s v="CHIHUAHUA"/>
    <n v="37"/>
    <x v="0"/>
    <x v="0"/>
    <n v="1"/>
    <s v="JUĂREZ"/>
    <s v="CALLE CARRETERA A CASAS GRANDES KILOMETRO 27"/>
    <n v="0"/>
    <s v="PRIVADO"/>
    <x v="1"/>
    <n v="2"/>
    <s v="BÁSICA"/>
    <n v="3"/>
    <x v="1"/>
    <n v="1"/>
    <x v="0"/>
    <n v="0"/>
    <s v="NO APLICA"/>
    <n v="0"/>
    <s v="NO APLICA"/>
    <s v="08FIS0005Y"/>
    <m/>
    <m/>
    <n v="0"/>
    <n v="124"/>
    <n v="122"/>
    <n v="246"/>
    <n v="124"/>
    <n v="122"/>
    <n v="246"/>
    <n v="37"/>
    <n v="35"/>
    <n v="72"/>
    <n v="30"/>
    <n v="41"/>
    <n v="71"/>
    <n v="31"/>
    <n v="44"/>
    <n v="75"/>
    <n v="41"/>
    <n v="43"/>
    <n v="84"/>
    <n v="48"/>
    <n v="44"/>
    <n v="92"/>
    <n v="0"/>
    <n v="0"/>
    <n v="0"/>
    <n v="0"/>
    <n v="0"/>
    <n v="0"/>
    <n v="0"/>
    <n v="0"/>
    <n v="0"/>
    <n v="120"/>
    <n v="131"/>
    <n v="251"/>
    <n v="3"/>
    <n v="3"/>
    <n v="3"/>
    <n v="0"/>
    <n v="0"/>
    <n v="0"/>
    <n v="0"/>
    <n v="9"/>
    <n v="0"/>
    <n v="0"/>
    <n v="1"/>
    <n v="0"/>
    <n v="0"/>
    <n v="0"/>
    <n v="0"/>
    <n v="0"/>
    <n v="5"/>
    <n v="6"/>
    <n v="0"/>
    <n v="0"/>
    <n v="0"/>
    <n v="0"/>
    <n v="0"/>
    <n v="0"/>
    <n v="0"/>
    <n v="0"/>
    <n v="0"/>
    <n v="0"/>
    <n v="0"/>
    <n v="0"/>
    <n v="0"/>
    <n v="12"/>
    <n v="5"/>
    <n v="6"/>
    <n v="0"/>
    <n v="0"/>
    <n v="0"/>
    <n v="0"/>
    <n v="0"/>
    <n v="0"/>
    <n v="0"/>
    <n v="11"/>
    <n v="7"/>
    <n v="7"/>
    <n v="1"/>
  </r>
  <r>
    <s v="08DST0001Z"/>
    <n v="1"/>
    <s v="MATUTINO"/>
    <s v="SECUNDARIA TECNICA 1"/>
    <n v="8"/>
    <s v="CHIHUAHUA"/>
    <n v="8"/>
    <s v="CHIHUAHUA"/>
    <n v="37"/>
    <x v="0"/>
    <x v="0"/>
    <n v="1"/>
    <s v="JUĂREZ"/>
    <s v="CALLE EMILIO CARRANZA"/>
    <n v="0"/>
    <s v="PÚBLICO"/>
    <x v="0"/>
    <n v="2"/>
    <s v="BÁSICA"/>
    <n v="3"/>
    <x v="1"/>
    <n v="4"/>
    <x v="3"/>
    <n v="1"/>
    <s v="SERVICIOS"/>
    <n v="22"/>
    <s v="INDUSTRIAL"/>
    <s v="08FZT0001H"/>
    <s v="08FJT0002F"/>
    <s v="08ADG0005C"/>
    <n v="0"/>
    <n v="397"/>
    <n v="455"/>
    <n v="852"/>
    <n v="396"/>
    <n v="454"/>
    <n v="850"/>
    <n v="135"/>
    <n v="146"/>
    <n v="281"/>
    <n v="157"/>
    <n v="143"/>
    <n v="300"/>
    <n v="159"/>
    <n v="144"/>
    <n v="303"/>
    <n v="124"/>
    <n v="151"/>
    <n v="275"/>
    <n v="121"/>
    <n v="143"/>
    <n v="264"/>
    <n v="0"/>
    <n v="0"/>
    <n v="0"/>
    <n v="0"/>
    <n v="0"/>
    <n v="0"/>
    <n v="0"/>
    <n v="0"/>
    <n v="0"/>
    <n v="404"/>
    <n v="438"/>
    <n v="842"/>
    <n v="7"/>
    <n v="7"/>
    <n v="7"/>
    <n v="0"/>
    <n v="0"/>
    <n v="0"/>
    <n v="0"/>
    <n v="21"/>
    <n v="0"/>
    <n v="0"/>
    <n v="0"/>
    <n v="1"/>
    <n v="0"/>
    <n v="1"/>
    <n v="0"/>
    <n v="0"/>
    <n v="12"/>
    <n v="12"/>
    <n v="0"/>
    <n v="0"/>
    <n v="0"/>
    <n v="2"/>
    <n v="0"/>
    <n v="1"/>
    <n v="2"/>
    <n v="2"/>
    <n v="0"/>
    <n v="0"/>
    <n v="6"/>
    <n v="8"/>
    <n v="0"/>
    <n v="47"/>
    <n v="14"/>
    <n v="17"/>
    <n v="0"/>
    <n v="0"/>
    <n v="0"/>
    <n v="0"/>
    <n v="0"/>
    <n v="0"/>
    <n v="0"/>
    <n v="31"/>
    <n v="22"/>
    <n v="21"/>
    <n v="1"/>
  </r>
  <r>
    <s v="08DST0001Z"/>
    <n v="2"/>
    <s v="VESPERTINO"/>
    <s v="SECUNDARIA TECNICA 1"/>
    <n v="8"/>
    <s v="CHIHUAHUA"/>
    <n v="8"/>
    <s v="CHIHUAHUA"/>
    <n v="37"/>
    <x v="0"/>
    <x v="0"/>
    <n v="1"/>
    <s v="JUĂREZ"/>
    <s v="CALLE EMILIO CARRANZA"/>
    <n v="0"/>
    <s v="PÚBLICO"/>
    <x v="0"/>
    <n v="2"/>
    <s v="BÁSICA"/>
    <n v="3"/>
    <x v="1"/>
    <n v="4"/>
    <x v="3"/>
    <n v="1"/>
    <s v="SERVICIOS"/>
    <n v="22"/>
    <s v="INDUSTRIAL"/>
    <s v="08FZT0001H"/>
    <s v="08FJT0002F"/>
    <s v="08ADG0005C"/>
    <n v="0"/>
    <n v="278"/>
    <n v="305"/>
    <n v="583"/>
    <n v="278"/>
    <n v="305"/>
    <n v="583"/>
    <n v="92"/>
    <n v="105"/>
    <n v="197"/>
    <n v="111"/>
    <n v="97"/>
    <n v="208"/>
    <n v="116"/>
    <n v="104"/>
    <n v="220"/>
    <n v="95"/>
    <n v="100"/>
    <n v="195"/>
    <n v="94"/>
    <n v="100"/>
    <n v="194"/>
    <n v="0"/>
    <n v="0"/>
    <n v="0"/>
    <n v="0"/>
    <n v="0"/>
    <n v="0"/>
    <n v="0"/>
    <n v="0"/>
    <n v="0"/>
    <n v="305"/>
    <n v="304"/>
    <n v="609"/>
    <n v="5"/>
    <n v="5"/>
    <n v="5"/>
    <n v="0"/>
    <n v="0"/>
    <n v="0"/>
    <n v="0"/>
    <n v="15"/>
    <n v="0"/>
    <n v="0"/>
    <n v="0"/>
    <n v="1"/>
    <n v="1"/>
    <n v="0"/>
    <n v="0"/>
    <n v="0"/>
    <n v="6"/>
    <n v="13"/>
    <n v="0"/>
    <n v="0"/>
    <n v="1"/>
    <n v="2"/>
    <n v="1"/>
    <n v="0"/>
    <n v="2"/>
    <n v="2"/>
    <n v="0"/>
    <n v="0"/>
    <n v="6"/>
    <n v="7"/>
    <n v="0"/>
    <n v="42"/>
    <n v="10"/>
    <n v="17"/>
    <n v="0"/>
    <n v="0"/>
    <n v="0"/>
    <n v="0"/>
    <n v="0"/>
    <n v="0"/>
    <n v="0"/>
    <n v="27"/>
    <n v="21"/>
    <n v="15"/>
    <n v="1"/>
  </r>
  <r>
    <s v="08DST0002Z"/>
    <n v="1"/>
    <s v="MATUTINO"/>
    <s v="SECUNDARIA TECNICA 2"/>
    <n v="8"/>
    <s v="CHIHUAHUA"/>
    <n v="8"/>
    <s v="CHIHUAHUA"/>
    <n v="19"/>
    <x v="2"/>
    <x v="2"/>
    <n v="1"/>
    <s v="CHIHUAHUA"/>
    <s v="CALLE FRANCISCO PIMENTEL"/>
    <n v="0"/>
    <s v="PÚBLICO"/>
    <x v="0"/>
    <n v="2"/>
    <s v="BÁSICA"/>
    <n v="3"/>
    <x v="1"/>
    <n v="4"/>
    <x v="3"/>
    <n v="1"/>
    <s v="SERVICIOS"/>
    <n v="22"/>
    <s v="INDUSTRIAL"/>
    <s v="08FZT0006C"/>
    <s v="08FJT0003E"/>
    <s v="08ADG0046C"/>
    <n v="0"/>
    <n v="337"/>
    <n v="354"/>
    <n v="691"/>
    <n v="336"/>
    <n v="354"/>
    <n v="690"/>
    <n v="98"/>
    <n v="137"/>
    <n v="235"/>
    <n v="139"/>
    <n v="113"/>
    <n v="252"/>
    <n v="139"/>
    <n v="113"/>
    <n v="252"/>
    <n v="108"/>
    <n v="108"/>
    <n v="216"/>
    <n v="133"/>
    <n v="105"/>
    <n v="238"/>
    <n v="0"/>
    <n v="0"/>
    <n v="0"/>
    <n v="0"/>
    <n v="0"/>
    <n v="0"/>
    <n v="0"/>
    <n v="0"/>
    <n v="0"/>
    <n v="380"/>
    <n v="326"/>
    <n v="706"/>
    <n v="6"/>
    <n v="6"/>
    <n v="6"/>
    <n v="0"/>
    <n v="0"/>
    <n v="0"/>
    <n v="0"/>
    <n v="18"/>
    <n v="0"/>
    <n v="0"/>
    <n v="0"/>
    <n v="1"/>
    <n v="0"/>
    <n v="1"/>
    <n v="0"/>
    <n v="0"/>
    <n v="3"/>
    <n v="18"/>
    <n v="0"/>
    <n v="0"/>
    <n v="1"/>
    <n v="1"/>
    <n v="1"/>
    <n v="2"/>
    <n v="4"/>
    <n v="4"/>
    <n v="0"/>
    <n v="0"/>
    <n v="6"/>
    <n v="11"/>
    <n v="0"/>
    <n v="53"/>
    <n v="9"/>
    <n v="25"/>
    <n v="0"/>
    <n v="0"/>
    <n v="0"/>
    <n v="0"/>
    <n v="0"/>
    <n v="0"/>
    <n v="0"/>
    <n v="34"/>
    <n v="18"/>
    <n v="18"/>
    <n v="1"/>
  </r>
  <r>
    <s v="08DST0002Z"/>
    <n v="2"/>
    <s v="VESPERTINO"/>
    <s v="SECUNDARIA TECNICA 2"/>
    <n v="8"/>
    <s v="CHIHUAHUA"/>
    <n v="8"/>
    <s v="CHIHUAHUA"/>
    <n v="19"/>
    <x v="2"/>
    <x v="2"/>
    <n v="1"/>
    <s v="CHIHUAHUA"/>
    <s v="CALLE FRANCISCO PIMENTEL"/>
    <n v="0"/>
    <s v="PÚBLICO"/>
    <x v="0"/>
    <n v="2"/>
    <s v="BÁSICA"/>
    <n v="3"/>
    <x v="1"/>
    <n v="4"/>
    <x v="3"/>
    <n v="1"/>
    <s v="SERVICIOS"/>
    <n v="22"/>
    <s v="INDUSTRIAL"/>
    <s v="08FZT0006C"/>
    <s v="08FJT0003E"/>
    <s v="08ADG0046C"/>
    <n v="0"/>
    <n v="58"/>
    <n v="52"/>
    <n v="110"/>
    <n v="57"/>
    <n v="52"/>
    <n v="109"/>
    <n v="20"/>
    <n v="11"/>
    <n v="31"/>
    <n v="17"/>
    <n v="28"/>
    <n v="45"/>
    <n v="17"/>
    <n v="28"/>
    <n v="45"/>
    <n v="17"/>
    <n v="23"/>
    <n v="40"/>
    <n v="14"/>
    <n v="15"/>
    <n v="29"/>
    <n v="0"/>
    <n v="0"/>
    <n v="0"/>
    <n v="0"/>
    <n v="0"/>
    <n v="0"/>
    <n v="0"/>
    <n v="0"/>
    <n v="0"/>
    <n v="48"/>
    <n v="66"/>
    <n v="114"/>
    <n v="2"/>
    <n v="2"/>
    <n v="1"/>
    <n v="0"/>
    <n v="0"/>
    <n v="0"/>
    <n v="0"/>
    <n v="5"/>
    <n v="0"/>
    <n v="0"/>
    <n v="0"/>
    <n v="1"/>
    <n v="0"/>
    <n v="0"/>
    <n v="0"/>
    <n v="0"/>
    <n v="5"/>
    <n v="8"/>
    <n v="0"/>
    <n v="0"/>
    <n v="0"/>
    <n v="1"/>
    <n v="1"/>
    <n v="1"/>
    <n v="0"/>
    <n v="2"/>
    <n v="0"/>
    <n v="0"/>
    <n v="3"/>
    <n v="6"/>
    <n v="0"/>
    <n v="28"/>
    <n v="6"/>
    <n v="12"/>
    <n v="0"/>
    <n v="0"/>
    <n v="0"/>
    <n v="0"/>
    <n v="0"/>
    <n v="0"/>
    <n v="0"/>
    <n v="18"/>
    <n v="18"/>
    <n v="5"/>
    <n v="1"/>
  </r>
  <r>
    <s v="08DST0003Y"/>
    <n v="1"/>
    <s v="MATUTINO"/>
    <s v="SECUNDARIA TECNICA 3"/>
    <n v="8"/>
    <s v="CHIHUAHUA"/>
    <n v="8"/>
    <s v="CHIHUAHUA"/>
    <n v="21"/>
    <x v="10"/>
    <x v="7"/>
    <n v="1"/>
    <s v="DELICIAS"/>
    <s v="CALLE RIO CHUVISCAR NORTE "/>
    <n v="0"/>
    <s v="PÚBLICO"/>
    <x v="0"/>
    <n v="2"/>
    <s v="BÁSICA"/>
    <n v="3"/>
    <x v="1"/>
    <n v="4"/>
    <x v="3"/>
    <n v="1"/>
    <s v="SERVICIOS"/>
    <n v="23"/>
    <s v="AGROPECUARIA"/>
    <s v="08FZT0009Z"/>
    <s v="08FJT0005C"/>
    <s v="08ADG0057I"/>
    <n v="0"/>
    <n v="271"/>
    <n v="214"/>
    <n v="485"/>
    <n v="271"/>
    <n v="211"/>
    <n v="482"/>
    <n v="94"/>
    <n v="70"/>
    <n v="164"/>
    <n v="54"/>
    <n v="47"/>
    <n v="101"/>
    <n v="55"/>
    <n v="51"/>
    <n v="106"/>
    <n v="77"/>
    <n v="58"/>
    <n v="135"/>
    <n v="104"/>
    <n v="81"/>
    <n v="185"/>
    <n v="0"/>
    <n v="0"/>
    <n v="0"/>
    <n v="0"/>
    <n v="0"/>
    <n v="0"/>
    <n v="0"/>
    <n v="0"/>
    <n v="0"/>
    <n v="236"/>
    <n v="190"/>
    <n v="426"/>
    <n v="4"/>
    <n v="4"/>
    <n v="5"/>
    <n v="0"/>
    <n v="0"/>
    <n v="0"/>
    <n v="0"/>
    <n v="13"/>
    <n v="0"/>
    <n v="0"/>
    <n v="1"/>
    <n v="0"/>
    <n v="1"/>
    <n v="0"/>
    <n v="0"/>
    <n v="0"/>
    <n v="4"/>
    <n v="11"/>
    <n v="0"/>
    <n v="0"/>
    <n v="3"/>
    <n v="0"/>
    <n v="1"/>
    <n v="0"/>
    <n v="2"/>
    <n v="2"/>
    <n v="1"/>
    <n v="0"/>
    <n v="14"/>
    <n v="9"/>
    <n v="0"/>
    <n v="49"/>
    <n v="11"/>
    <n v="13"/>
    <n v="0"/>
    <n v="0"/>
    <n v="0"/>
    <n v="0"/>
    <n v="0"/>
    <n v="0"/>
    <n v="0"/>
    <n v="24"/>
    <n v="18"/>
    <n v="14"/>
    <n v="1"/>
  </r>
  <r>
    <s v="08DST0004X"/>
    <n v="1"/>
    <s v="MATUTINO"/>
    <s v="SECUNDARIA TECNICA 4"/>
    <n v="8"/>
    <s v="CHIHUAHUA"/>
    <n v="8"/>
    <s v="CHIHUAHUA"/>
    <n v="39"/>
    <x v="28"/>
    <x v="6"/>
    <n v="28"/>
    <s v="SALĂICES"/>
    <s v="CALLE SALAICES"/>
    <n v="0"/>
    <s v="PÚBLICO"/>
    <x v="0"/>
    <n v="2"/>
    <s v="BÁSICA"/>
    <n v="3"/>
    <x v="1"/>
    <n v="4"/>
    <x v="3"/>
    <n v="1"/>
    <s v="SERVICIOS"/>
    <n v="23"/>
    <s v="AGROPECUARIA"/>
    <s v="08FZT0010P"/>
    <s v="08FJT0004D"/>
    <s v="08ADG0004D"/>
    <n v="0"/>
    <n v="57"/>
    <n v="48"/>
    <n v="105"/>
    <n v="57"/>
    <n v="48"/>
    <n v="105"/>
    <n v="18"/>
    <n v="22"/>
    <n v="40"/>
    <n v="21"/>
    <n v="21"/>
    <n v="42"/>
    <n v="22"/>
    <n v="21"/>
    <n v="43"/>
    <n v="25"/>
    <n v="15"/>
    <n v="40"/>
    <n v="18"/>
    <n v="15"/>
    <n v="33"/>
    <n v="0"/>
    <n v="0"/>
    <n v="0"/>
    <n v="0"/>
    <n v="0"/>
    <n v="0"/>
    <n v="0"/>
    <n v="0"/>
    <n v="0"/>
    <n v="65"/>
    <n v="51"/>
    <n v="116"/>
    <n v="2"/>
    <n v="2"/>
    <n v="2"/>
    <n v="0"/>
    <n v="0"/>
    <n v="0"/>
    <n v="0"/>
    <n v="6"/>
    <n v="0"/>
    <n v="0"/>
    <n v="1"/>
    <n v="0"/>
    <n v="0"/>
    <n v="1"/>
    <n v="0"/>
    <n v="0"/>
    <n v="3"/>
    <n v="4"/>
    <n v="0"/>
    <n v="0"/>
    <n v="0"/>
    <n v="0"/>
    <n v="1"/>
    <n v="0"/>
    <n v="0"/>
    <n v="0"/>
    <n v="0"/>
    <n v="0"/>
    <n v="7"/>
    <n v="3"/>
    <n v="0"/>
    <n v="20"/>
    <n v="4"/>
    <n v="4"/>
    <n v="0"/>
    <n v="0"/>
    <n v="0"/>
    <n v="0"/>
    <n v="0"/>
    <n v="0"/>
    <n v="0"/>
    <n v="8"/>
    <n v="6"/>
    <n v="6"/>
    <n v="1"/>
  </r>
  <r>
    <s v="08DST0005W"/>
    <n v="1"/>
    <s v="MATUTINO"/>
    <s v="SECUNDARIA TECNICA 5"/>
    <n v="8"/>
    <s v="CHIHUAHUA"/>
    <n v="8"/>
    <s v="CHIHUAHUA"/>
    <n v="17"/>
    <x v="5"/>
    <x v="5"/>
    <n v="1"/>
    <s v="CUAUHTĂ‰MOC"/>
    <s v="CALLE RIO GRIGALVA"/>
    <n v="0"/>
    <s v="PÚBLICO"/>
    <x v="0"/>
    <n v="2"/>
    <s v="BÁSICA"/>
    <n v="3"/>
    <x v="1"/>
    <n v="4"/>
    <x v="3"/>
    <n v="1"/>
    <s v="SERVICIOS"/>
    <n v="23"/>
    <s v="AGROPECUARIA"/>
    <s v="08FZT0012N"/>
    <s v="08FJT0006B"/>
    <s v="08ADG0010O"/>
    <n v="0"/>
    <n v="151"/>
    <n v="117"/>
    <n v="268"/>
    <n v="149"/>
    <n v="117"/>
    <n v="266"/>
    <n v="52"/>
    <n v="36"/>
    <n v="88"/>
    <n v="49"/>
    <n v="53"/>
    <n v="102"/>
    <n v="51"/>
    <n v="55"/>
    <n v="106"/>
    <n v="58"/>
    <n v="47"/>
    <n v="105"/>
    <n v="41"/>
    <n v="39"/>
    <n v="80"/>
    <n v="0"/>
    <n v="0"/>
    <n v="0"/>
    <n v="0"/>
    <n v="0"/>
    <n v="0"/>
    <n v="0"/>
    <n v="0"/>
    <n v="0"/>
    <n v="150"/>
    <n v="141"/>
    <n v="291"/>
    <n v="3"/>
    <n v="3"/>
    <n v="3"/>
    <n v="0"/>
    <n v="0"/>
    <n v="0"/>
    <n v="0"/>
    <n v="9"/>
    <n v="0"/>
    <n v="0"/>
    <n v="0"/>
    <n v="1"/>
    <n v="1"/>
    <n v="0"/>
    <n v="0"/>
    <n v="0"/>
    <n v="6"/>
    <n v="2"/>
    <n v="0"/>
    <n v="0"/>
    <n v="0"/>
    <n v="1"/>
    <n v="1"/>
    <n v="1"/>
    <n v="3"/>
    <n v="1"/>
    <n v="1"/>
    <n v="0"/>
    <n v="5"/>
    <n v="7"/>
    <n v="0"/>
    <n v="30"/>
    <n v="11"/>
    <n v="5"/>
    <n v="0"/>
    <n v="0"/>
    <n v="0"/>
    <n v="0"/>
    <n v="0"/>
    <n v="0"/>
    <n v="0"/>
    <n v="16"/>
    <n v="10"/>
    <n v="10"/>
    <n v="1"/>
  </r>
  <r>
    <s v="08DST0006V"/>
    <n v="1"/>
    <s v="MATUTINO"/>
    <s v="SECUNDARIA TECNICA 36"/>
    <n v="8"/>
    <s v="CHIHUAHUA"/>
    <n v="8"/>
    <s v="CHIHUAHUA"/>
    <n v="36"/>
    <x v="6"/>
    <x v="6"/>
    <n v="1"/>
    <s v="JOSĂ‰ MARIANO JIMĂ‰NEZ"/>
    <s v="CALLE SOR JUANA INES DE LA CRUZ"/>
    <n v="2103"/>
    <s v="PÚBLICO"/>
    <x v="0"/>
    <n v="2"/>
    <s v="BÁSICA"/>
    <n v="3"/>
    <x v="1"/>
    <n v="4"/>
    <x v="3"/>
    <n v="1"/>
    <s v="SERVICIOS"/>
    <n v="22"/>
    <s v="INDUSTRIAL"/>
    <s v="08FZT0010P"/>
    <s v="08FJT0004D"/>
    <s v="08ADG0004D"/>
    <n v="0"/>
    <n v="258"/>
    <n v="254"/>
    <n v="512"/>
    <n v="257"/>
    <n v="254"/>
    <n v="511"/>
    <n v="93"/>
    <n v="67"/>
    <n v="160"/>
    <n v="80"/>
    <n v="95"/>
    <n v="175"/>
    <n v="80"/>
    <n v="95"/>
    <n v="175"/>
    <n v="88"/>
    <n v="89"/>
    <n v="177"/>
    <n v="76"/>
    <n v="94"/>
    <n v="170"/>
    <n v="0"/>
    <n v="0"/>
    <n v="0"/>
    <n v="0"/>
    <n v="0"/>
    <n v="0"/>
    <n v="0"/>
    <n v="0"/>
    <n v="0"/>
    <n v="244"/>
    <n v="278"/>
    <n v="522"/>
    <n v="4"/>
    <n v="4"/>
    <n v="4"/>
    <n v="0"/>
    <n v="0"/>
    <n v="0"/>
    <n v="0"/>
    <n v="12"/>
    <n v="0"/>
    <n v="0"/>
    <n v="1"/>
    <n v="0"/>
    <n v="1"/>
    <n v="0"/>
    <n v="0"/>
    <n v="0"/>
    <n v="4"/>
    <n v="4"/>
    <n v="2"/>
    <n v="1"/>
    <n v="1"/>
    <n v="0"/>
    <n v="1"/>
    <n v="1"/>
    <n v="3"/>
    <n v="2"/>
    <n v="0"/>
    <n v="2"/>
    <n v="8"/>
    <n v="8"/>
    <n v="0"/>
    <n v="39"/>
    <n v="9"/>
    <n v="9"/>
    <n v="0"/>
    <n v="0"/>
    <n v="0"/>
    <n v="0"/>
    <n v="0"/>
    <n v="0"/>
    <n v="0"/>
    <n v="18"/>
    <n v="12"/>
    <n v="12"/>
    <n v="1"/>
  </r>
  <r>
    <s v="08DST0007U"/>
    <n v="1"/>
    <s v="MATUTINO"/>
    <s v="SECUNDARIA TECNICA 7"/>
    <n v="8"/>
    <s v="CHIHUAHUA"/>
    <n v="8"/>
    <s v="CHIHUAHUA"/>
    <n v="31"/>
    <x v="16"/>
    <x v="5"/>
    <n v="1"/>
    <s v="CIUDAD GUERRERO"/>
    <s v="CALLE MANUEL SAENZ"/>
    <n v="0"/>
    <s v="PÚBLICO"/>
    <x v="0"/>
    <n v="2"/>
    <s v="BÁSICA"/>
    <n v="3"/>
    <x v="1"/>
    <n v="4"/>
    <x v="3"/>
    <n v="1"/>
    <s v="SERVICIOS"/>
    <n v="23"/>
    <s v="AGROPECUARIA"/>
    <s v="08FZT0015K"/>
    <s v="08FJT0006B"/>
    <s v="08ADG0010O"/>
    <n v="0"/>
    <n v="129"/>
    <n v="105"/>
    <n v="234"/>
    <n v="127"/>
    <n v="104"/>
    <n v="231"/>
    <n v="41"/>
    <n v="37"/>
    <n v="78"/>
    <n v="45"/>
    <n v="37"/>
    <n v="82"/>
    <n v="46"/>
    <n v="37"/>
    <n v="83"/>
    <n v="37"/>
    <n v="27"/>
    <n v="64"/>
    <n v="38"/>
    <n v="35"/>
    <n v="73"/>
    <n v="0"/>
    <n v="0"/>
    <n v="0"/>
    <n v="0"/>
    <n v="0"/>
    <n v="0"/>
    <n v="0"/>
    <n v="0"/>
    <n v="0"/>
    <n v="121"/>
    <n v="99"/>
    <n v="220"/>
    <n v="3"/>
    <n v="3"/>
    <n v="3"/>
    <n v="0"/>
    <n v="0"/>
    <n v="0"/>
    <n v="0"/>
    <n v="9"/>
    <n v="0"/>
    <n v="0"/>
    <n v="1"/>
    <n v="0"/>
    <n v="0"/>
    <n v="0"/>
    <n v="0"/>
    <n v="0"/>
    <n v="4"/>
    <n v="7"/>
    <n v="0"/>
    <n v="0"/>
    <n v="1"/>
    <n v="0"/>
    <n v="1"/>
    <n v="0"/>
    <n v="2"/>
    <n v="2"/>
    <n v="0"/>
    <n v="0"/>
    <n v="7"/>
    <n v="5"/>
    <n v="0"/>
    <n v="30"/>
    <n v="8"/>
    <n v="9"/>
    <n v="0"/>
    <n v="0"/>
    <n v="0"/>
    <n v="0"/>
    <n v="0"/>
    <n v="0"/>
    <n v="0"/>
    <n v="17"/>
    <n v="11"/>
    <n v="11"/>
    <n v="1"/>
  </r>
  <r>
    <s v="08DST0008T"/>
    <n v="1"/>
    <s v="MATUTINO"/>
    <s v="SECUNDARIA TECNICA 8"/>
    <n v="8"/>
    <s v="CHIHUAHUA"/>
    <n v="8"/>
    <s v="CHIHUAHUA"/>
    <n v="50"/>
    <x v="4"/>
    <x v="4"/>
    <n v="11"/>
    <s v="EJIDO HIDALGO"/>
    <s v="AVENIDA UNIVERSIDAD"/>
    <n v="3001"/>
    <s v="PÚBLICO"/>
    <x v="0"/>
    <n v="2"/>
    <s v="BÁSICA"/>
    <n v="3"/>
    <x v="1"/>
    <n v="4"/>
    <x v="3"/>
    <n v="1"/>
    <s v="SERVICIOS"/>
    <n v="23"/>
    <s v="AGROPECUARIA"/>
    <s v="08FZT0013M"/>
    <s v="08FJT0007A"/>
    <s v="08ADG0013L"/>
    <n v="0"/>
    <n v="88"/>
    <n v="105"/>
    <n v="193"/>
    <n v="76"/>
    <n v="98"/>
    <n v="174"/>
    <n v="20"/>
    <n v="33"/>
    <n v="53"/>
    <n v="33"/>
    <n v="27"/>
    <n v="60"/>
    <n v="33"/>
    <n v="30"/>
    <n v="63"/>
    <n v="34"/>
    <n v="37"/>
    <n v="71"/>
    <n v="39"/>
    <n v="34"/>
    <n v="73"/>
    <n v="0"/>
    <n v="0"/>
    <n v="0"/>
    <n v="0"/>
    <n v="0"/>
    <n v="0"/>
    <n v="0"/>
    <n v="0"/>
    <n v="0"/>
    <n v="106"/>
    <n v="101"/>
    <n v="207"/>
    <n v="3"/>
    <n v="3"/>
    <n v="2"/>
    <n v="0"/>
    <n v="0"/>
    <n v="0"/>
    <n v="0"/>
    <n v="8"/>
    <n v="0"/>
    <n v="0"/>
    <n v="1"/>
    <n v="0"/>
    <n v="0"/>
    <n v="0"/>
    <n v="0"/>
    <n v="0"/>
    <n v="5"/>
    <n v="6"/>
    <n v="0"/>
    <n v="0"/>
    <n v="1"/>
    <n v="0"/>
    <n v="0"/>
    <n v="0"/>
    <n v="0"/>
    <n v="1"/>
    <n v="0"/>
    <n v="0"/>
    <n v="4"/>
    <n v="5"/>
    <n v="0"/>
    <n v="23"/>
    <n v="6"/>
    <n v="7"/>
    <n v="0"/>
    <n v="0"/>
    <n v="0"/>
    <n v="0"/>
    <n v="0"/>
    <n v="0"/>
    <n v="0"/>
    <n v="13"/>
    <n v="10"/>
    <n v="10"/>
    <n v="1"/>
  </r>
  <r>
    <s v="08DST0009S"/>
    <n v="1"/>
    <s v="MATUTINO"/>
    <s v="SECUNDARIA TECNICA 9"/>
    <n v="8"/>
    <s v="CHIHUAHUA"/>
    <n v="8"/>
    <s v="CHIHUAHUA"/>
    <n v="27"/>
    <x v="9"/>
    <x v="8"/>
    <n v="1"/>
    <s v="GUACHOCHI"/>
    <s v="PROLONGACIĂ“N ABRAHAM GONZALEZ"/>
    <n v="0"/>
    <s v="PÚBLICO"/>
    <x v="0"/>
    <n v="2"/>
    <s v="BÁSICA"/>
    <n v="3"/>
    <x v="1"/>
    <n v="4"/>
    <x v="3"/>
    <n v="1"/>
    <s v="SERVICIOS"/>
    <n v="25"/>
    <s v="FORESTAL"/>
    <s v="08FZT0011O"/>
    <s v="08FJT0004D"/>
    <s v="08ADG0006B"/>
    <n v="0"/>
    <n v="205"/>
    <n v="206"/>
    <n v="411"/>
    <n v="205"/>
    <n v="206"/>
    <n v="411"/>
    <n v="63"/>
    <n v="66"/>
    <n v="129"/>
    <n v="66"/>
    <n v="78"/>
    <n v="144"/>
    <n v="66"/>
    <n v="78"/>
    <n v="144"/>
    <n v="76"/>
    <n v="60"/>
    <n v="136"/>
    <n v="65"/>
    <n v="76"/>
    <n v="141"/>
    <n v="0"/>
    <n v="0"/>
    <n v="0"/>
    <n v="0"/>
    <n v="0"/>
    <n v="0"/>
    <n v="0"/>
    <n v="0"/>
    <n v="0"/>
    <n v="207"/>
    <n v="214"/>
    <n v="421"/>
    <n v="4"/>
    <n v="4"/>
    <n v="4"/>
    <n v="0"/>
    <n v="0"/>
    <n v="0"/>
    <n v="0"/>
    <n v="12"/>
    <n v="0"/>
    <n v="0"/>
    <n v="0"/>
    <n v="1"/>
    <n v="1"/>
    <n v="0"/>
    <n v="0"/>
    <n v="0"/>
    <n v="3"/>
    <n v="11"/>
    <n v="0"/>
    <n v="0"/>
    <n v="2"/>
    <n v="0"/>
    <n v="0"/>
    <n v="0"/>
    <n v="3"/>
    <n v="2"/>
    <n v="0"/>
    <n v="0"/>
    <n v="5"/>
    <n v="13"/>
    <n v="0"/>
    <n v="41"/>
    <n v="8"/>
    <n v="13"/>
    <n v="0"/>
    <n v="0"/>
    <n v="0"/>
    <n v="0"/>
    <n v="0"/>
    <n v="0"/>
    <n v="0"/>
    <n v="21"/>
    <n v="22"/>
    <n v="20"/>
    <n v="1"/>
  </r>
  <r>
    <s v="08DST0010H"/>
    <n v="1"/>
    <s v="MATUTINO"/>
    <s v="SECUNDARIA TECNICA 10"/>
    <n v="8"/>
    <s v="CHIHUAHUA"/>
    <n v="8"/>
    <s v="CHIHUAHUA"/>
    <n v="28"/>
    <x v="55"/>
    <x v="0"/>
    <n v="16"/>
    <s v="DOCTOR PORFIRIO PARRA (LA CASETA)"/>
    <s v="CALLE KILOMETRO 45 CARRETERA JUAREZ-PORVENIR"/>
    <n v="0"/>
    <s v="PÚBLICO"/>
    <x v="0"/>
    <n v="2"/>
    <s v="BÁSICA"/>
    <n v="3"/>
    <x v="1"/>
    <n v="4"/>
    <x v="3"/>
    <n v="1"/>
    <s v="SERVICIOS"/>
    <n v="23"/>
    <s v="AGROPECUARIA"/>
    <s v="08FZT0017I"/>
    <s v="08FJT0002F"/>
    <s v="08ADG0005C"/>
    <n v="0"/>
    <n v="36"/>
    <n v="51"/>
    <n v="87"/>
    <n v="36"/>
    <n v="51"/>
    <n v="87"/>
    <n v="14"/>
    <n v="24"/>
    <n v="38"/>
    <n v="5"/>
    <n v="7"/>
    <n v="12"/>
    <n v="6"/>
    <n v="8"/>
    <n v="14"/>
    <n v="8"/>
    <n v="15"/>
    <n v="23"/>
    <n v="12"/>
    <n v="12"/>
    <n v="24"/>
    <n v="0"/>
    <n v="0"/>
    <n v="0"/>
    <n v="0"/>
    <n v="0"/>
    <n v="0"/>
    <n v="0"/>
    <n v="0"/>
    <n v="0"/>
    <n v="26"/>
    <n v="35"/>
    <n v="61"/>
    <n v="1"/>
    <n v="1"/>
    <n v="2"/>
    <n v="0"/>
    <n v="0"/>
    <n v="0"/>
    <n v="0"/>
    <n v="4"/>
    <n v="0"/>
    <n v="0"/>
    <n v="0"/>
    <n v="1"/>
    <n v="0"/>
    <n v="0"/>
    <n v="0"/>
    <n v="0"/>
    <n v="2"/>
    <n v="2"/>
    <n v="0"/>
    <n v="0"/>
    <n v="0"/>
    <n v="1"/>
    <n v="0"/>
    <n v="0"/>
    <n v="1"/>
    <n v="0"/>
    <n v="0"/>
    <n v="0"/>
    <n v="1"/>
    <n v="3"/>
    <n v="0"/>
    <n v="11"/>
    <n v="3"/>
    <n v="3"/>
    <n v="0"/>
    <n v="0"/>
    <n v="0"/>
    <n v="0"/>
    <n v="0"/>
    <n v="0"/>
    <n v="0"/>
    <n v="6"/>
    <n v="10"/>
    <n v="4"/>
    <n v="1"/>
  </r>
  <r>
    <s v="08DST0011G"/>
    <n v="1"/>
    <s v="MATUTINO"/>
    <s v="SECUNDARIA TECNICA 11"/>
    <n v="8"/>
    <s v="CHIHUAHUA"/>
    <n v="8"/>
    <s v="CHIHUAHUA"/>
    <n v="40"/>
    <x v="12"/>
    <x v="9"/>
    <n v="1"/>
    <s v="MADERA"/>
    <s v="PROLONGACIĂ“N VICENTE GUERRERO "/>
    <n v="0"/>
    <s v="PÚBLICO"/>
    <x v="0"/>
    <n v="2"/>
    <s v="BÁSICA"/>
    <n v="3"/>
    <x v="1"/>
    <n v="4"/>
    <x v="3"/>
    <n v="1"/>
    <s v="SERVICIOS"/>
    <n v="23"/>
    <s v="AGROPECUARIA"/>
    <s v="08FZT0014L"/>
    <s v="08FJT0006B"/>
    <s v="08ADG0055K"/>
    <n v="0"/>
    <n v="218"/>
    <n v="232"/>
    <n v="450"/>
    <n v="218"/>
    <n v="232"/>
    <n v="450"/>
    <n v="90"/>
    <n v="88"/>
    <n v="178"/>
    <n v="83"/>
    <n v="85"/>
    <n v="168"/>
    <n v="84"/>
    <n v="86"/>
    <n v="170"/>
    <n v="51"/>
    <n v="55"/>
    <n v="106"/>
    <n v="71"/>
    <n v="93"/>
    <n v="164"/>
    <n v="0"/>
    <n v="0"/>
    <n v="0"/>
    <n v="0"/>
    <n v="0"/>
    <n v="0"/>
    <n v="0"/>
    <n v="0"/>
    <n v="0"/>
    <n v="206"/>
    <n v="234"/>
    <n v="440"/>
    <n v="5"/>
    <n v="5"/>
    <n v="5"/>
    <n v="0"/>
    <n v="0"/>
    <n v="0"/>
    <n v="0"/>
    <n v="15"/>
    <n v="0"/>
    <n v="0"/>
    <n v="1"/>
    <n v="0"/>
    <n v="0"/>
    <n v="0"/>
    <n v="0"/>
    <n v="0"/>
    <n v="8"/>
    <n v="5"/>
    <n v="0"/>
    <n v="0"/>
    <n v="1"/>
    <n v="0"/>
    <n v="1"/>
    <n v="0"/>
    <n v="3"/>
    <n v="3"/>
    <n v="0"/>
    <n v="1"/>
    <n v="4"/>
    <n v="8"/>
    <n v="0"/>
    <n v="35"/>
    <n v="13"/>
    <n v="9"/>
    <n v="0"/>
    <n v="0"/>
    <n v="0"/>
    <n v="0"/>
    <n v="0"/>
    <n v="0"/>
    <n v="0"/>
    <n v="22"/>
    <n v="19"/>
    <n v="15"/>
    <n v="1"/>
  </r>
  <r>
    <s v="08DST0012F"/>
    <n v="1"/>
    <s v="MATUTINO"/>
    <s v="SECUNDARIA TECNICA 12"/>
    <n v="8"/>
    <s v="CHIHUAHUA"/>
    <n v="8"/>
    <s v="CHIHUAHUA"/>
    <n v="47"/>
    <x v="35"/>
    <x v="1"/>
    <n v="1"/>
    <s v="MORIS"/>
    <s v="CALLE MORIS"/>
    <n v="0"/>
    <s v="PÚBLICO"/>
    <x v="0"/>
    <n v="2"/>
    <s v="BÁSICA"/>
    <n v="3"/>
    <x v="1"/>
    <n v="4"/>
    <x v="3"/>
    <n v="1"/>
    <s v="SERVICIOS"/>
    <n v="23"/>
    <s v="AGROPECUARIA"/>
    <s v="08FZT0015K"/>
    <s v="08FJT0006B"/>
    <s v="08ADG0010O"/>
    <n v="0"/>
    <n v="71"/>
    <n v="61"/>
    <n v="132"/>
    <n v="71"/>
    <n v="61"/>
    <n v="132"/>
    <n v="27"/>
    <n v="20"/>
    <n v="47"/>
    <n v="10"/>
    <n v="19"/>
    <n v="29"/>
    <n v="10"/>
    <n v="19"/>
    <n v="29"/>
    <n v="25"/>
    <n v="22"/>
    <n v="47"/>
    <n v="20"/>
    <n v="18"/>
    <n v="38"/>
    <n v="0"/>
    <n v="0"/>
    <n v="0"/>
    <n v="0"/>
    <n v="0"/>
    <n v="0"/>
    <n v="0"/>
    <n v="0"/>
    <n v="0"/>
    <n v="55"/>
    <n v="59"/>
    <n v="114"/>
    <n v="2"/>
    <n v="2"/>
    <n v="2"/>
    <n v="0"/>
    <n v="0"/>
    <n v="0"/>
    <n v="0"/>
    <n v="6"/>
    <n v="0"/>
    <n v="0"/>
    <n v="1"/>
    <n v="0"/>
    <n v="0"/>
    <n v="0"/>
    <n v="0"/>
    <n v="0"/>
    <n v="3"/>
    <n v="5"/>
    <n v="0"/>
    <n v="0"/>
    <n v="0"/>
    <n v="0"/>
    <n v="0"/>
    <n v="0"/>
    <n v="0"/>
    <n v="0"/>
    <n v="0"/>
    <n v="0"/>
    <n v="2"/>
    <n v="3"/>
    <n v="0"/>
    <n v="14"/>
    <n v="3"/>
    <n v="5"/>
    <n v="0"/>
    <n v="0"/>
    <n v="0"/>
    <n v="0"/>
    <n v="0"/>
    <n v="0"/>
    <n v="0"/>
    <n v="8"/>
    <n v="8"/>
    <n v="6"/>
    <n v="1"/>
  </r>
  <r>
    <s v="08DST0013E"/>
    <n v="1"/>
    <s v="MATUTINO"/>
    <s v="SECUNDARIA TECNICA 13"/>
    <n v="8"/>
    <s v="CHIHUAHUA"/>
    <n v="8"/>
    <s v="CHIHUAHUA"/>
    <n v="40"/>
    <x v="12"/>
    <x v="9"/>
    <n v="26"/>
    <s v="NICOLĂS BRAVO"/>
    <s v="CALLE NICOLAS BRAVO"/>
    <n v="0"/>
    <s v="PÚBLICO"/>
    <x v="0"/>
    <n v="2"/>
    <s v="BÁSICA"/>
    <n v="3"/>
    <x v="1"/>
    <n v="4"/>
    <x v="3"/>
    <n v="1"/>
    <s v="SERVICIOS"/>
    <n v="23"/>
    <s v="AGROPECUARIA"/>
    <s v="08FZT0014L"/>
    <s v="08FJT0006B"/>
    <s v="08ADG0055K"/>
    <n v="0"/>
    <n v="49"/>
    <n v="28"/>
    <n v="77"/>
    <n v="49"/>
    <n v="28"/>
    <n v="77"/>
    <n v="20"/>
    <n v="4"/>
    <n v="24"/>
    <n v="8"/>
    <n v="15"/>
    <n v="23"/>
    <n v="8"/>
    <n v="15"/>
    <n v="23"/>
    <n v="18"/>
    <n v="11"/>
    <n v="29"/>
    <n v="10"/>
    <n v="13"/>
    <n v="23"/>
    <n v="0"/>
    <n v="0"/>
    <n v="0"/>
    <n v="0"/>
    <n v="0"/>
    <n v="0"/>
    <n v="0"/>
    <n v="0"/>
    <n v="0"/>
    <n v="36"/>
    <n v="39"/>
    <n v="75"/>
    <n v="2"/>
    <n v="2"/>
    <n v="2"/>
    <n v="0"/>
    <n v="0"/>
    <n v="0"/>
    <n v="0"/>
    <n v="6"/>
    <n v="0"/>
    <n v="0"/>
    <n v="1"/>
    <n v="0"/>
    <n v="0"/>
    <n v="0"/>
    <n v="0"/>
    <n v="0"/>
    <n v="5"/>
    <n v="3"/>
    <n v="0"/>
    <n v="0"/>
    <n v="0"/>
    <n v="1"/>
    <n v="0"/>
    <n v="0"/>
    <n v="0"/>
    <n v="0"/>
    <n v="0"/>
    <n v="0"/>
    <n v="4"/>
    <n v="1"/>
    <n v="0"/>
    <n v="15"/>
    <n v="5"/>
    <n v="4"/>
    <n v="0"/>
    <n v="0"/>
    <n v="0"/>
    <n v="0"/>
    <n v="0"/>
    <n v="0"/>
    <n v="0"/>
    <n v="9"/>
    <n v="8"/>
    <n v="6"/>
    <n v="1"/>
  </r>
  <r>
    <s v="08DST0014D"/>
    <n v="1"/>
    <s v="MATUTINO"/>
    <s v="SECUNDARIA TECNICA 14"/>
    <n v="8"/>
    <s v="CHIHUAHUA"/>
    <n v="8"/>
    <s v="CHIHUAHUA"/>
    <n v="40"/>
    <x v="12"/>
    <x v="9"/>
    <n v="113"/>
    <s v="EL LARGO"/>
    <s v="NINGUNO NINGUNO"/>
    <n v="0"/>
    <s v="PÚBLICO"/>
    <x v="0"/>
    <n v="2"/>
    <s v="BÁSICA"/>
    <n v="3"/>
    <x v="1"/>
    <n v="4"/>
    <x v="3"/>
    <n v="1"/>
    <s v="SERVICIOS"/>
    <n v="25"/>
    <s v="FORESTAL"/>
    <s v="08FZT0014L"/>
    <s v="08FJT0006B"/>
    <s v="08ADG0055K"/>
    <n v="0"/>
    <n v="91"/>
    <n v="116"/>
    <n v="207"/>
    <n v="91"/>
    <n v="116"/>
    <n v="207"/>
    <n v="24"/>
    <n v="40"/>
    <n v="64"/>
    <n v="43"/>
    <n v="33"/>
    <n v="76"/>
    <n v="44"/>
    <n v="34"/>
    <n v="78"/>
    <n v="30"/>
    <n v="41"/>
    <n v="71"/>
    <n v="35"/>
    <n v="33"/>
    <n v="68"/>
    <n v="0"/>
    <n v="0"/>
    <n v="0"/>
    <n v="0"/>
    <n v="0"/>
    <n v="0"/>
    <n v="0"/>
    <n v="0"/>
    <n v="0"/>
    <n v="109"/>
    <n v="108"/>
    <n v="217"/>
    <n v="4"/>
    <n v="4"/>
    <n v="4"/>
    <n v="0"/>
    <n v="0"/>
    <n v="0"/>
    <n v="0"/>
    <n v="12"/>
    <n v="0"/>
    <n v="0"/>
    <n v="0"/>
    <n v="1"/>
    <n v="1"/>
    <n v="0"/>
    <n v="0"/>
    <n v="0"/>
    <n v="3"/>
    <n v="6"/>
    <n v="0"/>
    <n v="0"/>
    <n v="1"/>
    <n v="0"/>
    <n v="1"/>
    <n v="0"/>
    <n v="1"/>
    <n v="1"/>
    <n v="0"/>
    <n v="0"/>
    <n v="5"/>
    <n v="5"/>
    <n v="0"/>
    <n v="25"/>
    <n v="6"/>
    <n v="7"/>
    <n v="0"/>
    <n v="0"/>
    <n v="0"/>
    <n v="0"/>
    <n v="0"/>
    <n v="0"/>
    <n v="0"/>
    <n v="13"/>
    <n v="12"/>
    <n v="12"/>
    <n v="1"/>
  </r>
  <r>
    <s v="08DST0015C"/>
    <n v="1"/>
    <s v="MATUTINO"/>
    <s v="SECUNDARIA TECNICA 15"/>
    <n v="8"/>
    <s v="CHIHUAHUA"/>
    <n v="8"/>
    <s v="CHIHUAHUA"/>
    <n v="37"/>
    <x v="0"/>
    <x v="0"/>
    <n v="1"/>
    <s v="JUĂREZ"/>
    <s v="CALLE CERRO DE LA PLATA APARTADO POSTAL 2299"/>
    <n v="0"/>
    <s v="PÚBLICO"/>
    <x v="0"/>
    <n v="2"/>
    <s v="BÁSICA"/>
    <n v="3"/>
    <x v="1"/>
    <n v="4"/>
    <x v="3"/>
    <n v="1"/>
    <s v="SERVICIOS"/>
    <n v="22"/>
    <s v="INDUSTRIAL"/>
    <s v="08FZT0016J"/>
    <s v="08FJT0002F"/>
    <s v="08ADG0005C"/>
    <n v="0"/>
    <n v="294"/>
    <n v="263"/>
    <n v="557"/>
    <n v="294"/>
    <n v="263"/>
    <n v="557"/>
    <n v="105"/>
    <n v="107"/>
    <n v="212"/>
    <n v="83"/>
    <n v="77"/>
    <n v="160"/>
    <n v="83"/>
    <n v="77"/>
    <n v="160"/>
    <n v="90"/>
    <n v="67"/>
    <n v="157"/>
    <n v="102"/>
    <n v="83"/>
    <n v="185"/>
    <n v="0"/>
    <n v="0"/>
    <n v="0"/>
    <n v="0"/>
    <n v="0"/>
    <n v="0"/>
    <n v="0"/>
    <n v="0"/>
    <n v="0"/>
    <n v="275"/>
    <n v="227"/>
    <n v="502"/>
    <n v="6"/>
    <n v="6"/>
    <n v="6"/>
    <n v="0"/>
    <n v="0"/>
    <n v="0"/>
    <n v="0"/>
    <n v="18"/>
    <n v="0"/>
    <n v="0"/>
    <n v="1"/>
    <n v="0"/>
    <n v="0"/>
    <n v="0"/>
    <n v="0"/>
    <n v="0"/>
    <n v="6"/>
    <n v="16"/>
    <n v="0"/>
    <n v="0"/>
    <n v="1"/>
    <n v="0"/>
    <n v="0"/>
    <n v="2"/>
    <n v="4"/>
    <n v="2"/>
    <n v="0"/>
    <n v="0"/>
    <n v="6"/>
    <n v="8"/>
    <n v="0"/>
    <n v="46"/>
    <n v="11"/>
    <n v="20"/>
    <n v="0"/>
    <n v="0"/>
    <n v="0"/>
    <n v="0"/>
    <n v="0"/>
    <n v="0"/>
    <n v="0"/>
    <n v="31"/>
    <n v="18"/>
    <n v="18"/>
    <n v="1"/>
  </r>
  <r>
    <s v="08DST0015C"/>
    <n v="2"/>
    <s v="VESPERTINO"/>
    <s v="SECUNDARIA TECNICA 15"/>
    <n v="8"/>
    <s v="CHIHUAHUA"/>
    <n v="8"/>
    <s v="CHIHUAHUA"/>
    <n v="37"/>
    <x v="0"/>
    <x v="0"/>
    <n v="1"/>
    <s v="JUĂREZ"/>
    <s v="CALLE CERRO DE LA PLATA APARTADO POSTAL 2299"/>
    <n v="0"/>
    <s v="PÚBLICO"/>
    <x v="0"/>
    <n v="2"/>
    <s v="BÁSICA"/>
    <n v="3"/>
    <x v="1"/>
    <n v="4"/>
    <x v="3"/>
    <n v="1"/>
    <s v="SERVICIOS"/>
    <n v="22"/>
    <s v="INDUSTRIAL"/>
    <s v="08FZT0016J"/>
    <s v="08FJT0002F"/>
    <s v="08ADG0005C"/>
    <n v="0"/>
    <n v="175"/>
    <n v="181"/>
    <n v="356"/>
    <n v="175"/>
    <n v="181"/>
    <n v="356"/>
    <n v="52"/>
    <n v="64"/>
    <n v="116"/>
    <n v="43"/>
    <n v="43"/>
    <n v="86"/>
    <n v="44"/>
    <n v="44"/>
    <n v="88"/>
    <n v="62"/>
    <n v="63"/>
    <n v="125"/>
    <n v="52"/>
    <n v="56"/>
    <n v="108"/>
    <n v="0"/>
    <n v="0"/>
    <n v="0"/>
    <n v="0"/>
    <n v="0"/>
    <n v="0"/>
    <n v="0"/>
    <n v="0"/>
    <n v="0"/>
    <n v="158"/>
    <n v="163"/>
    <n v="321"/>
    <n v="4"/>
    <n v="4"/>
    <n v="4"/>
    <n v="0"/>
    <n v="0"/>
    <n v="0"/>
    <n v="0"/>
    <n v="12"/>
    <n v="0"/>
    <n v="0"/>
    <n v="1"/>
    <n v="0"/>
    <n v="0"/>
    <n v="1"/>
    <n v="0"/>
    <n v="0"/>
    <n v="7"/>
    <n v="14"/>
    <n v="0"/>
    <n v="0"/>
    <n v="2"/>
    <n v="0"/>
    <n v="1"/>
    <n v="1"/>
    <n v="2"/>
    <n v="0"/>
    <n v="0"/>
    <n v="0"/>
    <n v="6"/>
    <n v="3"/>
    <n v="0"/>
    <n v="38"/>
    <n v="12"/>
    <n v="15"/>
    <n v="0"/>
    <n v="0"/>
    <n v="0"/>
    <n v="0"/>
    <n v="0"/>
    <n v="0"/>
    <n v="0"/>
    <n v="27"/>
    <n v="12"/>
    <n v="12"/>
    <n v="1"/>
  </r>
  <r>
    <s v="08DST0016B"/>
    <n v="1"/>
    <s v="MATUTINO"/>
    <s v="SECUNDARIA TECNICA 16"/>
    <n v="8"/>
    <s v="CHIHUAHUA"/>
    <n v="8"/>
    <s v="CHIHUAHUA"/>
    <n v="36"/>
    <x v="6"/>
    <x v="6"/>
    <n v="148"/>
    <s v="TORREONCITOS"/>
    <s v="CALLE TORREONCITOS"/>
    <n v="0"/>
    <s v="PÚBLICO"/>
    <x v="0"/>
    <n v="2"/>
    <s v="BÁSICA"/>
    <n v="3"/>
    <x v="1"/>
    <n v="4"/>
    <x v="3"/>
    <n v="1"/>
    <s v="SERVICIOS"/>
    <n v="23"/>
    <s v="AGROPECUARIA"/>
    <s v="08FZT0010P"/>
    <s v="08FJT0004D"/>
    <s v="08ADG0004D"/>
    <n v="0"/>
    <n v="65"/>
    <n v="66"/>
    <n v="131"/>
    <n v="65"/>
    <n v="66"/>
    <n v="131"/>
    <n v="22"/>
    <n v="18"/>
    <n v="40"/>
    <n v="25"/>
    <n v="30"/>
    <n v="55"/>
    <n v="25"/>
    <n v="30"/>
    <n v="55"/>
    <n v="23"/>
    <n v="23"/>
    <n v="46"/>
    <n v="21"/>
    <n v="22"/>
    <n v="43"/>
    <n v="0"/>
    <n v="0"/>
    <n v="0"/>
    <n v="0"/>
    <n v="0"/>
    <n v="0"/>
    <n v="0"/>
    <n v="0"/>
    <n v="0"/>
    <n v="69"/>
    <n v="75"/>
    <n v="144"/>
    <n v="2"/>
    <n v="2"/>
    <n v="2"/>
    <n v="0"/>
    <n v="0"/>
    <n v="0"/>
    <n v="0"/>
    <n v="6"/>
    <n v="0"/>
    <n v="0"/>
    <n v="0"/>
    <n v="1"/>
    <n v="0"/>
    <n v="1"/>
    <n v="0"/>
    <n v="0"/>
    <n v="4"/>
    <n v="2"/>
    <n v="0"/>
    <n v="0"/>
    <n v="1"/>
    <n v="0"/>
    <n v="0"/>
    <n v="0"/>
    <n v="1"/>
    <n v="0"/>
    <n v="0"/>
    <n v="0"/>
    <n v="5"/>
    <n v="3"/>
    <n v="0"/>
    <n v="18"/>
    <n v="6"/>
    <n v="2"/>
    <n v="0"/>
    <n v="0"/>
    <n v="0"/>
    <n v="0"/>
    <n v="0"/>
    <n v="0"/>
    <n v="0"/>
    <n v="8"/>
    <n v="8"/>
    <n v="8"/>
    <n v="1"/>
  </r>
  <r>
    <s v="08DST0017A"/>
    <n v="1"/>
    <s v="MATUTINO"/>
    <s v="SECUNDARIA TECNICA 17"/>
    <n v="8"/>
    <s v="CHIHUAHUA"/>
    <n v="8"/>
    <s v="CHIHUAHUA"/>
    <n v="10"/>
    <x v="20"/>
    <x v="4"/>
    <n v="1"/>
    <s v="SAN BUENAVENTURA"/>
    <s v="CALLE APARTADO POSTAL 28"/>
    <n v="0"/>
    <s v="PÚBLICO"/>
    <x v="0"/>
    <n v="2"/>
    <s v="BÁSICA"/>
    <n v="3"/>
    <x v="1"/>
    <n v="4"/>
    <x v="3"/>
    <n v="1"/>
    <s v="SERVICIOS"/>
    <n v="23"/>
    <s v="AGROPECUARIA"/>
    <s v="08FZT0013M"/>
    <s v="08FJT0007A"/>
    <s v="08ADG0013L"/>
    <n v="0"/>
    <n v="85"/>
    <n v="96"/>
    <n v="181"/>
    <n v="85"/>
    <n v="96"/>
    <n v="181"/>
    <n v="30"/>
    <n v="30"/>
    <n v="60"/>
    <n v="33"/>
    <n v="23"/>
    <n v="56"/>
    <n v="33"/>
    <n v="23"/>
    <n v="56"/>
    <n v="25"/>
    <n v="34"/>
    <n v="59"/>
    <n v="30"/>
    <n v="32"/>
    <n v="62"/>
    <n v="0"/>
    <n v="0"/>
    <n v="0"/>
    <n v="0"/>
    <n v="0"/>
    <n v="0"/>
    <n v="0"/>
    <n v="0"/>
    <n v="0"/>
    <n v="88"/>
    <n v="89"/>
    <n v="177"/>
    <n v="3"/>
    <n v="3"/>
    <n v="2"/>
    <n v="0"/>
    <n v="0"/>
    <n v="0"/>
    <n v="0"/>
    <n v="8"/>
    <n v="0"/>
    <n v="0"/>
    <n v="1"/>
    <n v="0"/>
    <n v="0"/>
    <n v="0"/>
    <n v="0"/>
    <n v="0"/>
    <n v="2"/>
    <n v="3"/>
    <n v="0"/>
    <n v="0"/>
    <n v="1"/>
    <n v="0"/>
    <n v="0"/>
    <n v="0"/>
    <n v="2"/>
    <n v="0"/>
    <n v="0"/>
    <n v="1"/>
    <n v="5"/>
    <n v="3"/>
    <n v="0"/>
    <n v="18"/>
    <n v="5"/>
    <n v="4"/>
    <n v="0"/>
    <n v="0"/>
    <n v="0"/>
    <n v="0"/>
    <n v="0"/>
    <n v="0"/>
    <n v="0"/>
    <n v="9"/>
    <n v="10"/>
    <n v="10"/>
    <n v="1"/>
  </r>
  <r>
    <s v="08DST0018Z"/>
    <n v="1"/>
    <s v="MATUTINO"/>
    <s v="SECUNDARIA TECNICA 40"/>
    <n v="8"/>
    <s v="CHIHUAHUA"/>
    <n v="8"/>
    <s v="CHIHUAHUA"/>
    <n v="19"/>
    <x v="2"/>
    <x v="2"/>
    <n v="1"/>
    <s v="CHIHUAHUA"/>
    <s v="CALLE PROFR. GUADALUPE GALLARDO "/>
    <n v="8903"/>
    <s v="PÚBLICO"/>
    <x v="0"/>
    <n v="2"/>
    <s v="BÁSICA"/>
    <n v="3"/>
    <x v="1"/>
    <n v="4"/>
    <x v="3"/>
    <n v="1"/>
    <s v="SERVICIOS"/>
    <n v="22"/>
    <s v="INDUSTRIAL"/>
    <s v="08FZT0005D"/>
    <s v="08FJT0003E"/>
    <s v="08ADG0046C"/>
    <n v="0"/>
    <n v="304"/>
    <n v="279"/>
    <n v="583"/>
    <n v="303"/>
    <n v="278"/>
    <n v="581"/>
    <n v="112"/>
    <n v="84"/>
    <n v="196"/>
    <n v="87"/>
    <n v="103"/>
    <n v="190"/>
    <n v="87"/>
    <n v="103"/>
    <n v="190"/>
    <n v="93"/>
    <n v="90"/>
    <n v="183"/>
    <n v="95"/>
    <n v="105"/>
    <n v="200"/>
    <n v="0"/>
    <n v="0"/>
    <n v="0"/>
    <n v="0"/>
    <n v="0"/>
    <n v="0"/>
    <n v="0"/>
    <n v="0"/>
    <n v="0"/>
    <n v="275"/>
    <n v="298"/>
    <n v="573"/>
    <n v="5"/>
    <n v="5"/>
    <n v="5"/>
    <n v="0"/>
    <n v="0"/>
    <n v="0"/>
    <n v="0"/>
    <n v="15"/>
    <n v="0"/>
    <n v="0"/>
    <n v="0"/>
    <n v="1"/>
    <n v="0"/>
    <n v="1"/>
    <n v="0"/>
    <n v="0"/>
    <n v="6"/>
    <n v="10"/>
    <n v="0"/>
    <n v="0"/>
    <n v="1"/>
    <n v="0"/>
    <n v="0"/>
    <n v="2"/>
    <n v="4"/>
    <n v="1"/>
    <n v="0"/>
    <n v="2"/>
    <n v="5"/>
    <n v="11"/>
    <n v="0"/>
    <n v="44"/>
    <n v="11"/>
    <n v="15"/>
    <n v="0"/>
    <n v="0"/>
    <n v="0"/>
    <n v="0"/>
    <n v="0"/>
    <n v="0"/>
    <n v="0"/>
    <n v="26"/>
    <n v="15"/>
    <n v="15"/>
    <n v="1"/>
  </r>
  <r>
    <s v="08DST0018Z"/>
    <n v="2"/>
    <s v="VESPERTINO"/>
    <s v="SECUNDARIA TECNICA 40"/>
    <n v="8"/>
    <s v="CHIHUAHUA"/>
    <n v="8"/>
    <s v="CHIHUAHUA"/>
    <n v="19"/>
    <x v="2"/>
    <x v="2"/>
    <n v="1"/>
    <s v="CHIHUAHUA"/>
    <s v="CALLE PROFR. GUADALUPE GALLARDO "/>
    <n v="8903"/>
    <s v="PÚBLICO"/>
    <x v="0"/>
    <n v="2"/>
    <s v="BÁSICA"/>
    <n v="3"/>
    <x v="1"/>
    <n v="4"/>
    <x v="3"/>
    <n v="1"/>
    <s v="SERVICIOS"/>
    <n v="22"/>
    <s v="INDUSTRIAL"/>
    <s v="08FZT0005D"/>
    <s v="08FJT0003E"/>
    <s v="08ADG0046C"/>
    <n v="0"/>
    <n v="144"/>
    <n v="150"/>
    <n v="294"/>
    <n v="139"/>
    <n v="148"/>
    <n v="287"/>
    <n v="49"/>
    <n v="48"/>
    <n v="97"/>
    <n v="47"/>
    <n v="41"/>
    <n v="88"/>
    <n v="47"/>
    <n v="41"/>
    <n v="88"/>
    <n v="45"/>
    <n v="47"/>
    <n v="92"/>
    <n v="46"/>
    <n v="54"/>
    <n v="100"/>
    <n v="0"/>
    <n v="0"/>
    <n v="0"/>
    <n v="0"/>
    <n v="0"/>
    <n v="0"/>
    <n v="0"/>
    <n v="0"/>
    <n v="0"/>
    <n v="138"/>
    <n v="142"/>
    <n v="280"/>
    <n v="3"/>
    <n v="3"/>
    <n v="3"/>
    <n v="0"/>
    <n v="0"/>
    <n v="0"/>
    <n v="0"/>
    <n v="9"/>
    <n v="0"/>
    <n v="0"/>
    <n v="0"/>
    <n v="1"/>
    <n v="1"/>
    <n v="0"/>
    <n v="0"/>
    <n v="0"/>
    <n v="10"/>
    <n v="9"/>
    <n v="0"/>
    <n v="0"/>
    <n v="1"/>
    <n v="0"/>
    <n v="0"/>
    <n v="2"/>
    <n v="1"/>
    <n v="1"/>
    <n v="0"/>
    <n v="1"/>
    <n v="9"/>
    <n v="7"/>
    <n v="0"/>
    <n v="43"/>
    <n v="12"/>
    <n v="13"/>
    <n v="0"/>
    <n v="0"/>
    <n v="0"/>
    <n v="0"/>
    <n v="0"/>
    <n v="0"/>
    <n v="0"/>
    <n v="25"/>
    <n v="15"/>
    <n v="15"/>
    <n v="1"/>
  </r>
  <r>
    <s v="08DST0019Z"/>
    <n v="1"/>
    <s v="MATUTINO"/>
    <s v="SECUNDARIA TECNICA 19"/>
    <n v="8"/>
    <s v="CHIHUAHUA"/>
    <n v="8"/>
    <s v="CHIHUAHUA"/>
    <n v="34"/>
    <x v="26"/>
    <x v="9"/>
    <n v="1"/>
    <s v="IGNACIO ZARAGOZA"/>
    <s v="CALLE SECUNDARIA TECNICA 19"/>
    <n v="0"/>
    <s v="PÚBLICO"/>
    <x v="0"/>
    <n v="2"/>
    <s v="BÁSICA"/>
    <n v="3"/>
    <x v="1"/>
    <n v="4"/>
    <x v="3"/>
    <n v="1"/>
    <s v="SERVICIOS"/>
    <n v="23"/>
    <s v="AGROPECUARIA"/>
    <s v="08FZT0013M"/>
    <s v="08FJT0007A"/>
    <s v="08ADG0055K"/>
    <n v="0"/>
    <n v="78"/>
    <n v="86"/>
    <n v="164"/>
    <n v="78"/>
    <n v="86"/>
    <n v="164"/>
    <n v="28"/>
    <n v="34"/>
    <n v="62"/>
    <n v="34"/>
    <n v="35"/>
    <n v="69"/>
    <n v="34"/>
    <n v="35"/>
    <n v="69"/>
    <n v="24"/>
    <n v="18"/>
    <n v="42"/>
    <n v="27"/>
    <n v="34"/>
    <n v="61"/>
    <n v="0"/>
    <n v="0"/>
    <n v="0"/>
    <n v="0"/>
    <n v="0"/>
    <n v="0"/>
    <n v="0"/>
    <n v="0"/>
    <n v="0"/>
    <n v="85"/>
    <n v="87"/>
    <n v="172"/>
    <n v="3"/>
    <n v="3"/>
    <n v="3"/>
    <n v="0"/>
    <n v="0"/>
    <n v="0"/>
    <n v="0"/>
    <n v="9"/>
    <n v="0"/>
    <n v="0"/>
    <n v="0"/>
    <n v="1"/>
    <n v="1"/>
    <n v="0"/>
    <n v="0"/>
    <n v="0"/>
    <n v="5"/>
    <n v="6"/>
    <n v="0"/>
    <n v="0"/>
    <n v="0"/>
    <n v="0"/>
    <n v="0"/>
    <n v="0"/>
    <n v="0"/>
    <n v="2"/>
    <n v="0"/>
    <n v="0"/>
    <n v="4"/>
    <n v="3"/>
    <n v="0"/>
    <n v="22"/>
    <n v="5"/>
    <n v="8"/>
    <n v="0"/>
    <n v="0"/>
    <n v="0"/>
    <n v="0"/>
    <n v="0"/>
    <n v="0"/>
    <n v="0"/>
    <n v="13"/>
    <n v="9"/>
    <n v="9"/>
    <n v="1"/>
  </r>
  <r>
    <s v="08DST0020O"/>
    <n v="1"/>
    <s v="MATUTINO"/>
    <s v="SECUNDARIA TECNICA 20"/>
    <n v="8"/>
    <s v="CHIHUAHUA"/>
    <n v="8"/>
    <s v="CHIHUAHUA"/>
    <n v="52"/>
    <x v="37"/>
    <x v="10"/>
    <n v="59"/>
    <s v="EL TECOLOTE"/>
    <s v="CALLE KILOMETRO 6 CARRETERA A CHIHUAHUA"/>
    <n v="0"/>
    <s v="PÚBLICO"/>
    <x v="0"/>
    <n v="2"/>
    <s v="BÁSICA"/>
    <n v="3"/>
    <x v="1"/>
    <n v="4"/>
    <x v="3"/>
    <n v="1"/>
    <s v="SERVICIOS"/>
    <n v="23"/>
    <s v="AGROPECUARIA"/>
    <s v="08FZT0005D"/>
    <s v="08FJT0003E"/>
    <s v="08ADG0056J"/>
    <n v="0"/>
    <n v="174"/>
    <n v="144"/>
    <n v="318"/>
    <n v="174"/>
    <n v="144"/>
    <n v="318"/>
    <n v="55"/>
    <n v="48"/>
    <n v="103"/>
    <n v="71"/>
    <n v="54"/>
    <n v="125"/>
    <n v="72"/>
    <n v="54"/>
    <n v="126"/>
    <n v="53"/>
    <n v="54"/>
    <n v="107"/>
    <n v="67"/>
    <n v="42"/>
    <n v="109"/>
    <n v="0"/>
    <n v="0"/>
    <n v="0"/>
    <n v="0"/>
    <n v="0"/>
    <n v="0"/>
    <n v="0"/>
    <n v="0"/>
    <n v="0"/>
    <n v="192"/>
    <n v="150"/>
    <n v="342"/>
    <n v="3"/>
    <n v="3"/>
    <n v="3"/>
    <n v="0"/>
    <n v="0"/>
    <n v="0"/>
    <n v="0"/>
    <n v="9"/>
    <n v="0"/>
    <n v="0"/>
    <n v="1"/>
    <n v="0"/>
    <n v="0"/>
    <n v="1"/>
    <n v="0"/>
    <n v="0"/>
    <n v="4"/>
    <n v="4"/>
    <n v="0"/>
    <n v="0"/>
    <n v="1"/>
    <n v="0"/>
    <n v="0"/>
    <n v="0"/>
    <n v="4"/>
    <n v="0"/>
    <n v="0"/>
    <n v="0"/>
    <n v="9"/>
    <n v="5"/>
    <n v="0"/>
    <n v="29"/>
    <n v="9"/>
    <n v="4"/>
    <n v="0"/>
    <n v="0"/>
    <n v="0"/>
    <n v="0"/>
    <n v="0"/>
    <n v="0"/>
    <n v="0"/>
    <n v="13"/>
    <n v="12"/>
    <n v="10"/>
    <n v="1"/>
  </r>
  <r>
    <s v="08DST0021N"/>
    <n v="1"/>
    <s v="MATUTINO"/>
    <s v="SECUNDARIA TECNICA 21"/>
    <n v="8"/>
    <s v="CHIHUAHUA"/>
    <n v="8"/>
    <s v="CHIHUAHUA"/>
    <n v="45"/>
    <x v="15"/>
    <x v="7"/>
    <n v="15"/>
    <s v="LĂZARO CĂRDENAS"/>
    <s v="CALLE KM.2 CARRETERA CARDENAS-JULIMES"/>
    <n v="0"/>
    <s v="PÚBLICO"/>
    <x v="0"/>
    <n v="2"/>
    <s v="BÁSICA"/>
    <n v="3"/>
    <x v="1"/>
    <n v="4"/>
    <x v="3"/>
    <n v="1"/>
    <s v="SERVICIOS"/>
    <n v="23"/>
    <s v="AGROPECUARIA"/>
    <s v="08FZT0008A"/>
    <s v="08FJT0005C"/>
    <s v="08ADG0057I"/>
    <n v="0"/>
    <n v="234"/>
    <n v="261"/>
    <n v="495"/>
    <n v="234"/>
    <n v="261"/>
    <n v="495"/>
    <n v="74"/>
    <n v="103"/>
    <n v="177"/>
    <n v="86"/>
    <n v="102"/>
    <n v="188"/>
    <n v="89"/>
    <n v="103"/>
    <n v="192"/>
    <n v="75"/>
    <n v="76"/>
    <n v="151"/>
    <n v="81"/>
    <n v="82"/>
    <n v="163"/>
    <n v="0"/>
    <n v="0"/>
    <n v="0"/>
    <n v="0"/>
    <n v="0"/>
    <n v="0"/>
    <n v="0"/>
    <n v="0"/>
    <n v="0"/>
    <n v="245"/>
    <n v="261"/>
    <n v="506"/>
    <n v="6"/>
    <n v="5"/>
    <n v="5"/>
    <n v="0"/>
    <n v="0"/>
    <n v="0"/>
    <n v="0"/>
    <n v="16"/>
    <n v="0"/>
    <n v="0"/>
    <n v="1"/>
    <n v="0"/>
    <n v="1"/>
    <n v="0"/>
    <n v="0"/>
    <n v="0"/>
    <n v="4"/>
    <n v="10"/>
    <n v="0"/>
    <n v="0"/>
    <n v="1"/>
    <n v="1"/>
    <n v="1"/>
    <n v="0"/>
    <n v="4"/>
    <n v="2"/>
    <n v="0"/>
    <n v="0"/>
    <n v="10"/>
    <n v="9"/>
    <n v="0"/>
    <n v="44"/>
    <n v="10"/>
    <n v="13"/>
    <n v="0"/>
    <n v="0"/>
    <n v="0"/>
    <n v="0"/>
    <n v="0"/>
    <n v="0"/>
    <n v="0"/>
    <n v="23"/>
    <n v="16"/>
    <n v="16"/>
    <n v="1"/>
  </r>
  <r>
    <s v="08DST0022M"/>
    <n v="1"/>
    <s v="MATUTINO"/>
    <s v="SECUNDARIA TECNICA 22"/>
    <n v="8"/>
    <s v="CHIHUAHUA"/>
    <n v="8"/>
    <s v="CHIHUAHUA"/>
    <n v="12"/>
    <x v="13"/>
    <x v="5"/>
    <n v="1"/>
    <s v="CARICHĂŤ"/>
    <s v="CALLE OJINAGA"/>
    <n v="43"/>
    <s v="PÚBLICO"/>
    <x v="0"/>
    <n v="2"/>
    <s v="BÁSICA"/>
    <n v="3"/>
    <x v="1"/>
    <n v="4"/>
    <x v="3"/>
    <n v="1"/>
    <s v="SERVICIOS"/>
    <n v="23"/>
    <s v="AGROPECUARIA"/>
    <s v="08FZT0015K"/>
    <s v="08FJT0006B"/>
    <s v="08ADG0010O"/>
    <n v="0"/>
    <n v="66"/>
    <n v="59"/>
    <n v="125"/>
    <n v="66"/>
    <n v="59"/>
    <n v="125"/>
    <n v="9"/>
    <n v="13"/>
    <n v="22"/>
    <n v="17"/>
    <n v="14"/>
    <n v="31"/>
    <n v="17"/>
    <n v="14"/>
    <n v="31"/>
    <n v="22"/>
    <n v="16"/>
    <n v="38"/>
    <n v="12"/>
    <n v="18"/>
    <n v="30"/>
    <n v="0"/>
    <n v="0"/>
    <n v="0"/>
    <n v="0"/>
    <n v="0"/>
    <n v="0"/>
    <n v="0"/>
    <n v="0"/>
    <n v="0"/>
    <n v="51"/>
    <n v="48"/>
    <n v="99"/>
    <n v="2"/>
    <n v="2"/>
    <n v="1"/>
    <n v="0"/>
    <n v="0"/>
    <n v="0"/>
    <n v="0"/>
    <n v="5"/>
    <n v="0"/>
    <n v="0"/>
    <n v="1"/>
    <n v="0"/>
    <n v="0"/>
    <n v="0"/>
    <n v="0"/>
    <n v="0"/>
    <n v="0"/>
    <n v="5"/>
    <n v="0"/>
    <n v="0"/>
    <n v="1"/>
    <n v="0"/>
    <n v="0"/>
    <n v="0"/>
    <n v="1"/>
    <n v="0"/>
    <n v="0"/>
    <n v="0"/>
    <n v="2"/>
    <n v="2"/>
    <n v="0"/>
    <n v="12"/>
    <n v="2"/>
    <n v="5"/>
    <n v="0"/>
    <n v="0"/>
    <n v="0"/>
    <n v="0"/>
    <n v="0"/>
    <n v="0"/>
    <n v="0"/>
    <n v="7"/>
    <n v="6"/>
    <n v="5"/>
    <n v="1"/>
  </r>
  <r>
    <s v="08DST0023L"/>
    <n v="1"/>
    <s v="MATUTINO"/>
    <s v="SECUNDARIA TECNICA 23"/>
    <n v="8"/>
    <s v="CHIHUAHUA"/>
    <n v="8"/>
    <s v="CHIHUAHUA"/>
    <n v="7"/>
    <x v="48"/>
    <x v="8"/>
    <n v="135"/>
    <s v="EJIDO EL VERGEL"/>
    <s v="CALLE EL VERGEL (EJIDO EL VERGEL)"/>
    <n v="0"/>
    <s v="PÚBLICO"/>
    <x v="0"/>
    <n v="2"/>
    <s v="BÁSICA"/>
    <n v="3"/>
    <x v="1"/>
    <n v="4"/>
    <x v="3"/>
    <n v="1"/>
    <s v="SERVICIOS"/>
    <n v="25"/>
    <s v="FORESTAL"/>
    <s v="08FZT0011O"/>
    <s v="08FJT0004D"/>
    <s v="08ADG0004D"/>
    <n v="0"/>
    <n v="61"/>
    <n v="57"/>
    <n v="118"/>
    <n v="61"/>
    <n v="57"/>
    <n v="118"/>
    <n v="15"/>
    <n v="22"/>
    <n v="37"/>
    <n v="23"/>
    <n v="23"/>
    <n v="46"/>
    <n v="23"/>
    <n v="24"/>
    <n v="47"/>
    <n v="16"/>
    <n v="21"/>
    <n v="37"/>
    <n v="29"/>
    <n v="16"/>
    <n v="45"/>
    <n v="0"/>
    <n v="0"/>
    <n v="0"/>
    <n v="0"/>
    <n v="0"/>
    <n v="0"/>
    <n v="0"/>
    <n v="0"/>
    <n v="0"/>
    <n v="68"/>
    <n v="61"/>
    <n v="129"/>
    <n v="2"/>
    <n v="2"/>
    <n v="2"/>
    <n v="0"/>
    <n v="0"/>
    <n v="0"/>
    <n v="0"/>
    <n v="6"/>
    <n v="0"/>
    <n v="0"/>
    <n v="1"/>
    <n v="0"/>
    <n v="0"/>
    <n v="0"/>
    <n v="0"/>
    <n v="0"/>
    <n v="4"/>
    <n v="3"/>
    <n v="0"/>
    <n v="0"/>
    <n v="0"/>
    <n v="0"/>
    <n v="0"/>
    <n v="0"/>
    <n v="0"/>
    <n v="0"/>
    <n v="0"/>
    <n v="0"/>
    <n v="2"/>
    <n v="1"/>
    <n v="0"/>
    <n v="11"/>
    <n v="4"/>
    <n v="3"/>
    <n v="0"/>
    <n v="0"/>
    <n v="0"/>
    <n v="0"/>
    <n v="0"/>
    <n v="0"/>
    <n v="0"/>
    <n v="7"/>
    <n v="6"/>
    <n v="6"/>
    <n v="1"/>
  </r>
  <r>
    <s v="08DST0024K"/>
    <n v="1"/>
    <s v="MATUTINO"/>
    <s v="SECUNDARIA TECNICA 24"/>
    <n v="8"/>
    <s v="CHIHUAHUA"/>
    <n v="8"/>
    <s v="CHIHUAHUA"/>
    <n v="35"/>
    <x v="62"/>
    <x v="4"/>
    <n v="1"/>
    <s v="JANOS"/>
    <s v="CALLE KILOMETRO 1 CARRERERA A JUAREZ"/>
    <n v="0"/>
    <s v="PÚBLICO"/>
    <x v="0"/>
    <n v="2"/>
    <s v="BÁSICA"/>
    <n v="3"/>
    <x v="1"/>
    <n v="4"/>
    <x v="3"/>
    <n v="1"/>
    <s v="SERVICIOS"/>
    <n v="23"/>
    <s v="AGROPECUARIA"/>
    <s v="08FZT0014L"/>
    <s v="08FJT0006B"/>
    <s v="08ADG0013L"/>
    <n v="0"/>
    <n v="62"/>
    <n v="58"/>
    <n v="120"/>
    <n v="62"/>
    <n v="58"/>
    <n v="120"/>
    <n v="19"/>
    <n v="20"/>
    <n v="39"/>
    <n v="30"/>
    <n v="19"/>
    <n v="49"/>
    <n v="30"/>
    <n v="19"/>
    <n v="49"/>
    <n v="27"/>
    <n v="17"/>
    <n v="44"/>
    <n v="21"/>
    <n v="22"/>
    <n v="43"/>
    <n v="0"/>
    <n v="0"/>
    <n v="0"/>
    <n v="0"/>
    <n v="0"/>
    <n v="0"/>
    <n v="0"/>
    <n v="0"/>
    <n v="0"/>
    <n v="78"/>
    <n v="58"/>
    <n v="136"/>
    <n v="2"/>
    <n v="2"/>
    <n v="2"/>
    <n v="0"/>
    <n v="0"/>
    <n v="0"/>
    <n v="0"/>
    <n v="6"/>
    <n v="0"/>
    <n v="0"/>
    <n v="0"/>
    <n v="1"/>
    <n v="0"/>
    <n v="0"/>
    <n v="0"/>
    <n v="0"/>
    <n v="4"/>
    <n v="2"/>
    <n v="0"/>
    <n v="0"/>
    <n v="1"/>
    <n v="0"/>
    <n v="0"/>
    <n v="0"/>
    <n v="1"/>
    <n v="0"/>
    <n v="0"/>
    <n v="0"/>
    <n v="4"/>
    <n v="4"/>
    <n v="0"/>
    <n v="17"/>
    <n v="6"/>
    <n v="2"/>
    <n v="0"/>
    <n v="0"/>
    <n v="0"/>
    <n v="0"/>
    <n v="0"/>
    <n v="0"/>
    <n v="0"/>
    <n v="8"/>
    <n v="9"/>
    <n v="9"/>
    <n v="1"/>
  </r>
  <r>
    <s v="08DST0025J"/>
    <n v="1"/>
    <s v="MATUTINO"/>
    <s v="SECUNDARIA TECNICA 25"/>
    <n v="8"/>
    <s v="CHIHUAHUA"/>
    <n v="8"/>
    <s v="CHIHUAHUA"/>
    <n v="5"/>
    <x v="21"/>
    <x v="4"/>
    <n v="68"/>
    <s v="PUERTO PALOMAS DE VILLA"/>
    <s v="CALLE 18 DE MARZO"/>
    <n v="0"/>
    <s v="PÚBLICO"/>
    <x v="0"/>
    <n v="2"/>
    <s v="BÁSICA"/>
    <n v="3"/>
    <x v="1"/>
    <n v="4"/>
    <x v="3"/>
    <n v="1"/>
    <s v="SERVICIOS"/>
    <n v="22"/>
    <s v="INDUSTRIAL"/>
    <s v="08FZT0013M"/>
    <s v="08FJT0007A"/>
    <s v="08ADG0013L"/>
    <n v="0"/>
    <n v="74"/>
    <n v="86"/>
    <n v="160"/>
    <n v="74"/>
    <n v="86"/>
    <n v="160"/>
    <n v="24"/>
    <n v="38"/>
    <n v="62"/>
    <n v="37"/>
    <n v="24"/>
    <n v="61"/>
    <n v="39"/>
    <n v="25"/>
    <n v="64"/>
    <n v="31"/>
    <n v="19"/>
    <n v="50"/>
    <n v="19"/>
    <n v="25"/>
    <n v="44"/>
    <n v="0"/>
    <n v="0"/>
    <n v="0"/>
    <n v="0"/>
    <n v="0"/>
    <n v="0"/>
    <n v="0"/>
    <n v="0"/>
    <n v="0"/>
    <n v="89"/>
    <n v="69"/>
    <n v="158"/>
    <n v="3"/>
    <n v="3"/>
    <n v="3"/>
    <n v="0"/>
    <n v="0"/>
    <n v="0"/>
    <n v="0"/>
    <n v="9"/>
    <n v="0"/>
    <n v="0"/>
    <n v="1"/>
    <n v="0"/>
    <n v="1"/>
    <n v="0"/>
    <n v="0"/>
    <n v="0"/>
    <n v="8"/>
    <n v="2"/>
    <n v="0"/>
    <n v="0"/>
    <n v="0"/>
    <n v="0"/>
    <n v="0"/>
    <n v="0"/>
    <n v="0"/>
    <n v="0"/>
    <n v="0"/>
    <n v="0"/>
    <n v="1"/>
    <n v="3"/>
    <n v="0"/>
    <n v="16"/>
    <n v="8"/>
    <n v="2"/>
    <n v="0"/>
    <n v="0"/>
    <n v="0"/>
    <n v="0"/>
    <n v="0"/>
    <n v="0"/>
    <n v="0"/>
    <n v="10"/>
    <n v="9"/>
    <n v="9"/>
    <n v="1"/>
  </r>
  <r>
    <s v="08DST0026I"/>
    <n v="1"/>
    <s v="MATUTINO"/>
    <s v="SECUNDARIA TECNICA 26"/>
    <n v="8"/>
    <s v="CHIHUAHUA"/>
    <n v="8"/>
    <s v="CHIHUAHUA"/>
    <n v="9"/>
    <x v="1"/>
    <x v="1"/>
    <n v="169"/>
    <s v="SAN JUANITO"/>
    <s v="AVENIDA JUAREZ"/>
    <n v="1802"/>
    <s v="PÚBLICO"/>
    <x v="0"/>
    <n v="2"/>
    <s v="BÁSICA"/>
    <n v="3"/>
    <x v="1"/>
    <n v="4"/>
    <x v="3"/>
    <n v="1"/>
    <s v="SERVICIOS"/>
    <n v="22"/>
    <s v="INDUSTRIAL"/>
    <s v="08FZT0012N"/>
    <s v="08FJT0006B"/>
    <s v="08ADG0003E"/>
    <n v="0"/>
    <n v="123"/>
    <n v="124"/>
    <n v="247"/>
    <n v="123"/>
    <n v="124"/>
    <n v="247"/>
    <n v="37"/>
    <n v="41"/>
    <n v="78"/>
    <n v="41"/>
    <n v="26"/>
    <n v="67"/>
    <n v="41"/>
    <n v="26"/>
    <n v="67"/>
    <n v="44"/>
    <n v="41"/>
    <n v="85"/>
    <n v="41"/>
    <n v="42"/>
    <n v="83"/>
    <n v="0"/>
    <n v="0"/>
    <n v="0"/>
    <n v="0"/>
    <n v="0"/>
    <n v="0"/>
    <n v="0"/>
    <n v="0"/>
    <n v="0"/>
    <n v="126"/>
    <n v="109"/>
    <n v="235"/>
    <n v="4"/>
    <n v="4"/>
    <n v="4"/>
    <n v="0"/>
    <n v="0"/>
    <n v="0"/>
    <n v="0"/>
    <n v="12"/>
    <n v="0"/>
    <n v="0"/>
    <n v="1"/>
    <n v="0"/>
    <n v="0"/>
    <n v="1"/>
    <n v="0"/>
    <n v="0"/>
    <n v="6"/>
    <n v="6"/>
    <n v="0"/>
    <n v="0"/>
    <n v="0"/>
    <n v="1"/>
    <n v="1"/>
    <n v="0"/>
    <n v="1"/>
    <n v="1"/>
    <n v="0"/>
    <n v="0"/>
    <n v="5"/>
    <n v="8"/>
    <n v="0"/>
    <n v="31"/>
    <n v="8"/>
    <n v="8"/>
    <n v="0"/>
    <n v="0"/>
    <n v="0"/>
    <n v="0"/>
    <n v="0"/>
    <n v="0"/>
    <n v="0"/>
    <n v="16"/>
    <n v="18"/>
    <n v="18"/>
    <n v="1"/>
  </r>
  <r>
    <s v="08DST0027H"/>
    <n v="1"/>
    <s v="MATUTINO"/>
    <s v="SECUNDARIA TECNICA 27"/>
    <n v="8"/>
    <s v="CHIHUAHUA"/>
    <n v="8"/>
    <s v="CHIHUAHUA"/>
    <n v="17"/>
    <x v="5"/>
    <x v="5"/>
    <n v="5"/>
    <s v="COLONIA ANĂHUAC"/>
    <s v="CALLE ARISIACHIC "/>
    <n v="101"/>
    <s v="PÚBLICO"/>
    <x v="0"/>
    <n v="2"/>
    <s v="BÁSICA"/>
    <n v="3"/>
    <x v="1"/>
    <n v="4"/>
    <x v="3"/>
    <n v="1"/>
    <s v="SERVICIOS"/>
    <n v="22"/>
    <s v="INDUSTRIAL"/>
    <s v="08FZT0012N"/>
    <s v="08FJT0006B"/>
    <s v="08ADG0010O"/>
    <n v="0"/>
    <n v="192"/>
    <n v="171"/>
    <n v="363"/>
    <n v="192"/>
    <n v="171"/>
    <n v="363"/>
    <n v="70"/>
    <n v="64"/>
    <n v="134"/>
    <n v="70"/>
    <n v="59"/>
    <n v="129"/>
    <n v="70"/>
    <n v="59"/>
    <n v="129"/>
    <n v="54"/>
    <n v="52"/>
    <n v="106"/>
    <n v="68"/>
    <n v="54"/>
    <n v="122"/>
    <n v="0"/>
    <n v="0"/>
    <n v="0"/>
    <n v="0"/>
    <n v="0"/>
    <n v="0"/>
    <n v="0"/>
    <n v="0"/>
    <n v="0"/>
    <n v="192"/>
    <n v="165"/>
    <n v="357"/>
    <n v="4"/>
    <n v="4"/>
    <n v="4"/>
    <n v="0"/>
    <n v="0"/>
    <n v="0"/>
    <n v="0"/>
    <n v="12"/>
    <n v="0"/>
    <n v="0"/>
    <n v="0"/>
    <n v="1"/>
    <n v="1"/>
    <n v="0"/>
    <n v="0"/>
    <n v="0"/>
    <n v="3"/>
    <n v="8"/>
    <n v="0"/>
    <n v="0"/>
    <n v="1"/>
    <n v="0"/>
    <n v="0"/>
    <n v="1"/>
    <n v="2"/>
    <n v="1"/>
    <n v="0"/>
    <n v="0"/>
    <n v="5"/>
    <n v="6"/>
    <n v="0"/>
    <n v="29"/>
    <n v="6"/>
    <n v="10"/>
    <n v="0"/>
    <n v="0"/>
    <n v="0"/>
    <n v="0"/>
    <n v="0"/>
    <n v="0"/>
    <n v="0"/>
    <n v="16"/>
    <n v="14"/>
    <n v="12"/>
    <n v="1"/>
  </r>
  <r>
    <s v="08DST0028G"/>
    <n v="1"/>
    <s v="MATUTINO"/>
    <s v="SECUNDARIA TECNICA 28"/>
    <n v="8"/>
    <s v="CHIHUAHUA"/>
    <n v="8"/>
    <s v="CHIHUAHUA"/>
    <n v="31"/>
    <x v="16"/>
    <x v="5"/>
    <n v="128"/>
    <s v="TOMOCHI"/>
    <s v="CALLE PROGRESO"/>
    <n v="13"/>
    <s v="PÚBLICO"/>
    <x v="0"/>
    <n v="2"/>
    <s v="BÁSICA"/>
    <n v="3"/>
    <x v="1"/>
    <n v="4"/>
    <x v="3"/>
    <n v="1"/>
    <s v="SERVICIOS"/>
    <n v="25"/>
    <s v="FORESTAL"/>
    <s v="08FZT0015K"/>
    <s v="08FJT0006B"/>
    <s v="08ADG0010O"/>
    <n v="0"/>
    <n v="76"/>
    <n v="74"/>
    <n v="150"/>
    <n v="76"/>
    <n v="74"/>
    <n v="150"/>
    <n v="22"/>
    <n v="22"/>
    <n v="44"/>
    <n v="34"/>
    <n v="36"/>
    <n v="70"/>
    <n v="35"/>
    <n v="36"/>
    <n v="71"/>
    <n v="24"/>
    <n v="24"/>
    <n v="48"/>
    <n v="29"/>
    <n v="28"/>
    <n v="57"/>
    <n v="0"/>
    <n v="0"/>
    <n v="0"/>
    <n v="0"/>
    <n v="0"/>
    <n v="0"/>
    <n v="0"/>
    <n v="0"/>
    <n v="0"/>
    <n v="88"/>
    <n v="88"/>
    <n v="176"/>
    <n v="2"/>
    <n v="3"/>
    <n v="2"/>
    <n v="0"/>
    <n v="0"/>
    <n v="0"/>
    <n v="0"/>
    <n v="7"/>
    <n v="0"/>
    <n v="0"/>
    <n v="1"/>
    <n v="0"/>
    <n v="0"/>
    <n v="0"/>
    <n v="0"/>
    <n v="0"/>
    <n v="3"/>
    <n v="4"/>
    <n v="0"/>
    <n v="0"/>
    <n v="0"/>
    <n v="1"/>
    <n v="1"/>
    <n v="0"/>
    <n v="2"/>
    <n v="0"/>
    <n v="0"/>
    <n v="0"/>
    <n v="3"/>
    <n v="2"/>
    <n v="0"/>
    <n v="17"/>
    <n v="6"/>
    <n v="5"/>
    <n v="0"/>
    <n v="0"/>
    <n v="0"/>
    <n v="0"/>
    <n v="0"/>
    <n v="0"/>
    <n v="0"/>
    <n v="11"/>
    <n v="9"/>
    <n v="8"/>
    <n v="1"/>
  </r>
  <r>
    <s v="08DST0029F"/>
    <n v="1"/>
    <s v="MATUTINO"/>
    <s v="SECUNDARIA TECNICA 29"/>
    <n v="8"/>
    <s v="CHIHUAHUA"/>
    <n v="8"/>
    <s v="CHIHUAHUA"/>
    <n v="19"/>
    <x v="2"/>
    <x v="2"/>
    <n v="1"/>
    <s v="CHIHUAHUA"/>
    <s v="AVENIDA LOS PINOS"/>
    <n v="9001"/>
    <s v="PÚBLICO"/>
    <x v="0"/>
    <n v="2"/>
    <s v="BÁSICA"/>
    <n v="3"/>
    <x v="1"/>
    <n v="4"/>
    <x v="3"/>
    <n v="1"/>
    <s v="SERVICIOS"/>
    <n v="22"/>
    <s v="INDUSTRIAL"/>
    <s v="08FZT0006C"/>
    <s v="08FJT0003E"/>
    <s v="08ADG0046C"/>
    <n v="0"/>
    <n v="211"/>
    <n v="230"/>
    <n v="441"/>
    <n v="211"/>
    <n v="230"/>
    <n v="441"/>
    <n v="66"/>
    <n v="81"/>
    <n v="147"/>
    <n v="79"/>
    <n v="61"/>
    <n v="140"/>
    <n v="79"/>
    <n v="61"/>
    <n v="140"/>
    <n v="71"/>
    <n v="67"/>
    <n v="138"/>
    <n v="74"/>
    <n v="79"/>
    <n v="153"/>
    <n v="0"/>
    <n v="0"/>
    <n v="0"/>
    <n v="0"/>
    <n v="0"/>
    <n v="0"/>
    <n v="0"/>
    <n v="0"/>
    <n v="0"/>
    <n v="224"/>
    <n v="207"/>
    <n v="431"/>
    <n v="5"/>
    <n v="5"/>
    <n v="5"/>
    <n v="0"/>
    <n v="0"/>
    <n v="0"/>
    <n v="0"/>
    <n v="15"/>
    <n v="0"/>
    <n v="0"/>
    <n v="0"/>
    <n v="1"/>
    <n v="1"/>
    <n v="0"/>
    <n v="0"/>
    <n v="0"/>
    <n v="5"/>
    <n v="19"/>
    <n v="0"/>
    <n v="0"/>
    <n v="1"/>
    <n v="0"/>
    <n v="0"/>
    <n v="2"/>
    <n v="2"/>
    <n v="0"/>
    <n v="0"/>
    <n v="0"/>
    <n v="7"/>
    <n v="11"/>
    <n v="0"/>
    <n v="49"/>
    <n v="8"/>
    <n v="21"/>
    <n v="0"/>
    <n v="0"/>
    <n v="0"/>
    <n v="0"/>
    <n v="0"/>
    <n v="0"/>
    <n v="0"/>
    <n v="29"/>
    <n v="15"/>
    <n v="15"/>
    <n v="1"/>
  </r>
  <r>
    <s v="08DST0029F"/>
    <n v="2"/>
    <s v="VESPERTINO"/>
    <s v="SECUNDARIA TECNICA 29"/>
    <n v="8"/>
    <s v="CHIHUAHUA"/>
    <n v="8"/>
    <s v="CHIHUAHUA"/>
    <n v="19"/>
    <x v="2"/>
    <x v="2"/>
    <n v="1"/>
    <s v="CHIHUAHUA"/>
    <s v="AVENIDA LOS PINOS"/>
    <n v="9001"/>
    <s v="PÚBLICO"/>
    <x v="0"/>
    <n v="2"/>
    <s v="BÁSICA"/>
    <n v="3"/>
    <x v="1"/>
    <n v="4"/>
    <x v="3"/>
    <n v="1"/>
    <s v="SERVICIOS"/>
    <n v="22"/>
    <s v="INDUSTRIAL"/>
    <s v="08FZT0006C"/>
    <s v="08FJT0003E"/>
    <s v="08ADG0046C"/>
    <n v="0"/>
    <n v="141"/>
    <n v="159"/>
    <n v="300"/>
    <n v="140"/>
    <n v="159"/>
    <n v="299"/>
    <n v="42"/>
    <n v="60"/>
    <n v="102"/>
    <n v="61"/>
    <n v="46"/>
    <n v="107"/>
    <n v="61"/>
    <n v="47"/>
    <n v="108"/>
    <n v="49"/>
    <n v="53"/>
    <n v="102"/>
    <n v="48"/>
    <n v="46"/>
    <n v="94"/>
    <n v="0"/>
    <n v="0"/>
    <n v="0"/>
    <n v="0"/>
    <n v="0"/>
    <n v="0"/>
    <n v="0"/>
    <n v="0"/>
    <n v="0"/>
    <n v="158"/>
    <n v="146"/>
    <n v="304"/>
    <n v="4"/>
    <n v="4"/>
    <n v="4"/>
    <n v="0"/>
    <n v="0"/>
    <n v="0"/>
    <n v="0"/>
    <n v="12"/>
    <n v="0"/>
    <n v="0"/>
    <n v="0"/>
    <n v="1"/>
    <n v="1"/>
    <n v="0"/>
    <n v="0"/>
    <n v="0"/>
    <n v="11"/>
    <n v="23"/>
    <n v="0"/>
    <n v="0"/>
    <n v="2"/>
    <n v="0"/>
    <n v="1"/>
    <n v="0"/>
    <n v="4"/>
    <n v="2"/>
    <n v="0"/>
    <n v="0"/>
    <n v="10"/>
    <n v="7"/>
    <n v="0"/>
    <n v="62"/>
    <n v="18"/>
    <n v="25"/>
    <n v="0"/>
    <n v="0"/>
    <n v="0"/>
    <n v="0"/>
    <n v="0"/>
    <n v="0"/>
    <n v="0"/>
    <n v="43"/>
    <n v="17"/>
    <n v="12"/>
    <n v="1"/>
  </r>
  <r>
    <s v="08DST0030V"/>
    <n v="1"/>
    <s v="MATUTINO"/>
    <s v="SECUNDARIA TECNICA 30"/>
    <n v="8"/>
    <s v="CHIHUAHUA"/>
    <n v="8"/>
    <s v="CHIHUAHUA"/>
    <n v="37"/>
    <x v="0"/>
    <x v="0"/>
    <n v="1"/>
    <s v="JUĂREZ"/>
    <s v="CALLE PONCIANO.ARRIAGA "/>
    <n v="0"/>
    <s v="PÚBLICO"/>
    <x v="0"/>
    <n v="2"/>
    <s v="BÁSICA"/>
    <n v="3"/>
    <x v="1"/>
    <n v="4"/>
    <x v="3"/>
    <n v="1"/>
    <s v="SERVICIOS"/>
    <n v="22"/>
    <s v="INDUSTRIAL"/>
    <s v="08FZT0017I"/>
    <s v="08FJT0002F"/>
    <s v="08ADG0005C"/>
    <n v="0"/>
    <n v="443"/>
    <n v="519"/>
    <n v="962"/>
    <n v="443"/>
    <n v="519"/>
    <n v="962"/>
    <n v="149"/>
    <n v="167"/>
    <n v="316"/>
    <n v="149"/>
    <n v="169"/>
    <n v="318"/>
    <n v="149"/>
    <n v="170"/>
    <n v="319"/>
    <n v="169"/>
    <n v="161"/>
    <n v="330"/>
    <n v="127"/>
    <n v="190"/>
    <n v="317"/>
    <n v="0"/>
    <n v="0"/>
    <n v="0"/>
    <n v="0"/>
    <n v="0"/>
    <n v="0"/>
    <n v="0"/>
    <n v="0"/>
    <n v="0"/>
    <n v="445"/>
    <n v="521"/>
    <n v="966"/>
    <n v="7"/>
    <n v="7"/>
    <n v="7"/>
    <n v="0"/>
    <n v="0"/>
    <n v="0"/>
    <n v="0"/>
    <n v="21"/>
    <n v="0"/>
    <n v="0"/>
    <n v="1"/>
    <n v="0"/>
    <n v="0"/>
    <n v="1"/>
    <n v="0"/>
    <n v="0"/>
    <n v="6"/>
    <n v="15"/>
    <n v="0"/>
    <n v="0"/>
    <n v="2"/>
    <n v="0"/>
    <n v="3"/>
    <n v="0"/>
    <n v="4"/>
    <n v="4"/>
    <n v="0"/>
    <n v="4"/>
    <n v="6"/>
    <n v="10"/>
    <n v="0"/>
    <n v="56"/>
    <n v="15"/>
    <n v="23"/>
    <n v="0"/>
    <n v="0"/>
    <n v="0"/>
    <n v="0"/>
    <n v="0"/>
    <n v="0"/>
    <n v="0"/>
    <n v="38"/>
    <n v="21"/>
    <n v="21"/>
    <n v="1"/>
  </r>
  <r>
    <s v="08DST0030V"/>
    <n v="2"/>
    <s v="VESPERTINO"/>
    <s v="SECUNDARIA TECNICA 30"/>
    <n v="8"/>
    <s v="CHIHUAHUA"/>
    <n v="8"/>
    <s v="CHIHUAHUA"/>
    <n v="37"/>
    <x v="0"/>
    <x v="0"/>
    <n v="1"/>
    <s v="JUĂREZ"/>
    <s v="CALLE PONCIANO.ARRIAGA "/>
    <n v="0"/>
    <s v="PÚBLICO"/>
    <x v="0"/>
    <n v="2"/>
    <s v="BÁSICA"/>
    <n v="3"/>
    <x v="1"/>
    <n v="4"/>
    <x v="3"/>
    <n v="1"/>
    <s v="SERVICIOS"/>
    <n v="22"/>
    <s v="INDUSTRIAL"/>
    <s v="08FZT0017I"/>
    <s v="08FJT0002F"/>
    <s v="08ADG0005C"/>
    <n v="0"/>
    <n v="420"/>
    <n v="457"/>
    <n v="877"/>
    <n v="420"/>
    <n v="457"/>
    <n v="877"/>
    <n v="141"/>
    <n v="140"/>
    <n v="281"/>
    <n v="150"/>
    <n v="150"/>
    <n v="300"/>
    <n v="154"/>
    <n v="152"/>
    <n v="306"/>
    <n v="156"/>
    <n v="154"/>
    <n v="310"/>
    <n v="121"/>
    <n v="159"/>
    <n v="280"/>
    <n v="0"/>
    <n v="0"/>
    <n v="0"/>
    <n v="0"/>
    <n v="0"/>
    <n v="0"/>
    <n v="0"/>
    <n v="0"/>
    <n v="0"/>
    <n v="431"/>
    <n v="465"/>
    <n v="896"/>
    <n v="7"/>
    <n v="7"/>
    <n v="7"/>
    <n v="0"/>
    <n v="0"/>
    <n v="0"/>
    <n v="0"/>
    <n v="21"/>
    <n v="0"/>
    <n v="0"/>
    <n v="1"/>
    <n v="0"/>
    <n v="1"/>
    <n v="0"/>
    <n v="0"/>
    <n v="0"/>
    <n v="9"/>
    <n v="15"/>
    <n v="0"/>
    <n v="0"/>
    <n v="3"/>
    <n v="0"/>
    <n v="2"/>
    <n v="1"/>
    <n v="3"/>
    <n v="3"/>
    <n v="0"/>
    <n v="3"/>
    <n v="3"/>
    <n v="7"/>
    <n v="0"/>
    <n v="51"/>
    <n v="17"/>
    <n v="22"/>
    <n v="0"/>
    <n v="0"/>
    <n v="0"/>
    <n v="0"/>
    <n v="0"/>
    <n v="0"/>
    <n v="0"/>
    <n v="39"/>
    <n v="21"/>
    <n v="21"/>
    <n v="1"/>
  </r>
  <r>
    <s v="08DST0031U"/>
    <n v="1"/>
    <s v="MATUTINO"/>
    <s v="SECUNDARIA TECNICA 31"/>
    <n v="8"/>
    <s v="CHIHUAHUA"/>
    <n v="8"/>
    <s v="CHIHUAHUA"/>
    <n v="32"/>
    <x v="17"/>
    <x v="6"/>
    <n v="1"/>
    <s v="HIDALGO DEL PARRAL"/>
    <s v="CALLE CARRETERA ANILLO PERIMETRAL SUR LUIS DONALDO COLOSIO"/>
    <n v="1031"/>
    <s v="PÚBLICO"/>
    <x v="0"/>
    <n v="2"/>
    <s v="BÁSICA"/>
    <n v="3"/>
    <x v="1"/>
    <n v="4"/>
    <x v="3"/>
    <n v="1"/>
    <s v="SERVICIOS"/>
    <n v="22"/>
    <s v="INDUSTRIAL"/>
    <s v="08FZT0011O"/>
    <s v="08FJT0004D"/>
    <s v="08ADG0004D"/>
    <n v="0"/>
    <n v="252"/>
    <n v="177"/>
    <n v="429"/>
    <n v="252"/>
    <n v="176"/>
    <n v="428"/>
    <n v="98"/>
    <n v="52"/>
    <n v="150"/>
    <n v="92"/>
    <n v="61"/>
    <n v="153"/>
    <n v="94"/>
    <n v="62"/>
    <n v="156"/>
    <n v="80"/>
    <n v="63"/>
    <n v="143"/>
    <n v="83"/>
    <n v="69"/>
    <n v="152"/>
    <n v="0"/>
    <n v="0"/>
    <n v="0"/>
    <n v="0"/>
    <n v="0"/>
    <n v="0"/>
    <n v="0"/>
    <n v="0"/>
    <n v="0"/>
    <n v="257"/>
    <n v="194"/>
    <n v="451"/>
    <n v="5"/>
    <n v="5"/>
    <n v="5"/>
    <n v="0"/>
    <n v="0"/>
    <n v="0"/>
    <n v="0"/>
    <n v="15"/>
    <n v="0"/>
    <n v="0"/>
    <n v="1"/>
    <n v="0"/>
    <n v="0"/>
    <n v="1"/>
    <n v="0"/>
    <n v="0"/>
    <n v="11"/>
    <n v="7"/>
    <n v="0"/>
    <n v="0"/>
    <n v="2"/>
    <n v="0"/>
    <n v="1"/>
    <n v="1"/>
    <n v="1"/>
    <n v="3"/>
    <n v="0"/>
    <n v="0"/>
    <n v="9"/>
    <n v="7"/>
    <n v="0"/>
    <n v="44"/>
    <n v="15"/>
    <n v="11"/>
    <n v="0"/>
    <n v="0"/>
    <n v="0"/>
    <n v="0"/>
    <n v="0"/>
    <n v="0"/>
    <n v="0"/>
    <n v="26"/>
    <n v="15"/>
    <n v="15"/>
    <n v="1"/>
  </r>
  <r>
    <s v="08DST0032T"/>
    <n v="1"/>
    <s v="MATUTINO"/>
    <s v="SECUNDARIA TECNICA 32"/>
    <n v="8"/>
    <s v="CHIHUAHUA"/>
    <n v="8"/>
    <s v="CHIHUAHUA"/>
    <n v="19"/>
    <x v="2"/>
    <x v="2"/>
    <n v="1"/>
    <s v="CHIHUAHUA"/>
    <s v="CALLE 38A"/>
    <n v="0"/>
    <s v="PÚBLICO"/>
    <x v="0"/>
    <n v="2"/>
    <s v="BÁSICA"/>
    <n v="3"/>
    <x v="1"/>
    <n v="4"/>
    <x v="3"/>
    <n v="1"/>
    <s v="SERVICIOS"/>
    <n v="22"/>
    <s v="INDUSTRIAL"/>
    <s v="08FZT0007B"/>
    <s v="08FJT0003E"/>
    <s v="08ADG0046C"/>
    <n v="0"/>
    <n v="207"/>
    <n v="201"/>
    <n v="408"/>
    <n v="197"/>
    <n v="197"/>
    <n v="394"/>
    <n v="81"/>
    <n v="73"/>
    <n v="154"/>
    <n v="77"/>
    <n v="66"/>
    <n v="143"/>
    <n v="78"/>
    <n v="66"/>
    <n v="144"/>
    <n v="74"/>
    <n v="67"/>
    <n v="141"/>
    <n v="65"/>
    <n v="68"/>
    <n v="133"/>
    <n v="0"/>
    <n v="0"/>
    <n v="0"/>
    <n v="0"/>
    <n v="0"/>
    <n v="0"/>
    <n v="0"/>
    <n v="0"/>
    <n v="0"/>
    <n v="217"/>
    <n v="201"/>
    <n v="418"/>
    <n v="5"/>
    <n v="5"/>
    <n v="5"/>
    <n v="0"/>
    <n v="0"/>
    <n v="0"/>
    <n v="0"/>
    <n v="15"/>
    <n v="0"/>
    <n v="0"/>
    <n v="1"/>
    <n v="0"/>
    <n v="0"/>
    <n v="1"/>
    <n v="0"/>
    <n v="0"/>
    <n v="5"/>
    <n v="13"/>
    <n v="0"/>
    <n v="0"/>
    <n v="1"/>
    <n v="0"/>
    <n v="0"/>
    <n v="0"/>
    <n v="0"/>
    <n v="3"/>
    <n v="0"/>
    <n v="0"/>
    <n v="8"/>
    <n v="11"/>
    <n v="0"/>
    <n v="43"/>
    <n v="6"/>
    <n v="16"/>
    <n v="0"/>
    <n v="0"/>
    <n v="0"/>
    <n v="0"/>
    <n v="0"/>
    <n v="0"/>
    <n v="0"/>
    <n v="22"/>
    <n v="15"/>
    <n v="15"/>
    <n v="1"/>
  </r>
  <r>
    <s v="08DST0032T"/>
    <n v="2"/>
    <s v="VESPERTINO"/>
    <s v="SECUNDARIA TECNICA 32"/>
    <n v="8"/>
    <s v="CHIHUAHUA"/>
    <n v="8"/>
    <s v="CHIHUAHUA"/>
    <n v="19"/>
    <x v="2"/>
    <x v="2"/>
    <n v="1"/>
    <s v="CHIHUAHUA"/>
    <s v="CALLE 38A"/>
    <n v="0"/>
    <s v="PÚBLICO"/>
    <x v="0"/>
    <n v="2"/>
    <s v="BÁSICA"/>
    <n v="3"/>
    <x v="1"/>
    <n v="4"/>
    <x v="3"/>
    <n v="1"/>
    <s v="SERVICIOS"/>
    <n v="22"/>
    <s v="INDUSTRIAL"/>
    <s v="08FZT0007B"/>
    <s v="08FJT0003E"/>
    <s v="08ADG0046C"/>
    <n v="0"/>
    <n v="86"/>
    <n v="75"/>
    <n v="161"/>
    <n v="86"/>
    <n v="75"/>
    <n v="161"/>
    <n v="25"/>
    <n v="28"/>
    <n v="53"/>
    <n v="33"/>
    <n v="23"/>
    <n v="56"/>
    <n v="36"/>
    <n v="23"/>
    <n v="59"/>
    <n v="34"/>
    <n v="26"/>
    <n v="60"/>
    <n v="24"/>
    <n v="21"/>
    <n v="45"/>
    <n v="0"/>
    <n v="0"/>
    <n v="0"/>
    <n v="0"/>
    <n v="0"/>
    <n v="0"/>
    <n v="0"/>
    <n v="0"/>
    <n v="0"/>
    <n v="94"/>
    <n v="70"/>
    <n v="164"/>
    <n v="2"/>
    <n v="2"/>
    <n v="2"/>
    <n v="0"/>
    <n v="0"/>
    <n v="0"/>
    <n v="0"/>
    <n v="6"/>
    <n v="0"/>
    <n v="0"/>
    <n v="1"/>
    <n v="0"/>
    <n v="1"/>
    <n v="0"/>
    <n v="0"/>
    <n v="0"/>
    <n v="9"/>
    <n v="7"/>
    <n v="0"/>
    <n v="0"/>
    <n v="0"/>
    <n v="0"/>
    <n v="0"/>
    <n v="0"/>
    <n v="0"/>
    <n v="3"/>
    <n v="0"/>
    <n v="0"/>
    <n v="9"/>
    <n v="4"/>
    <n v="0"/>
    <n v="34"/>
    <n v="9"/>
    <n v="10"/>
    <n v="0"/>
    <n v="0"/>
    <n v="0"/>
    <n v="0"/>
    <n v="0"/>
    <n v="0"/>
    <n v="0"/>
    <n v="19"/>
    <n v="15"/>
    <n v="15"/>
    <n v="1"/>
  </r>
  <r>
    <s v="08DST0033S"/>
    <n v="1"/>
    <s v="MATUTINO"/>
    <s v="SECUNDARIA TECNICA 37"/>
    <n v="8"/>
    <s v="CHIHUAHUA"/>
    <n v="8"/>
    <s v="CHIHUAHUA"/>
    <n v="37"/>
    <x v="0"/>
    <x v="0"/>
    <n v="1"/>
    <s v="JUĂREZ"/>
    <s v="CALLE ROSETILLA"/>
    <n v="5701"/>
    <s v="PÚBLICO"/>
    <x v="0"/>
    <n v="2"/>
    <s v="BÁSICA"/>
    <n v="3"/>
    <x v="1"/>
    <n v="4"/>
    <x v="3"/>
    <n v="1"/>
    <s v="SERVICIOS"/>
    <n v="22"/>
    <s v="INDUSTRIAL"/>
    <s v="08FZT0017I"/>
    <s v="08FJT0002F"/>
    <s v="08ADG0005C"/>
    <n v="0"/>
    <n v="326"/>
    <n v="312"/>
    <n v="638"/>
    <n v="324"/>
    <n v="312"/>
    <n v="636"/>
    <n v="120"/>
    <n v="98"/>
    <n v="218"/>
    <n v="102"/>
    <n v="84"/>
    <n v="186"/>
    <n v="104"/>
    <n v="85"/>
    <n v="189"/>
    <n v="105"/>
    <n v="97"/>
    <n v="202"/>
    <n v="104"/>
    <n v="113"/>
    <n v="217"/>
    <n v="0"/>
    <n v="0"/>
    <n v="0"/>
    <n v="0"/>
    <n v="0"/>
    <n v="0"/>
    <n v="0"/>
    <n v="0"/>
    <n v="0"/>
    <n v="313"/>
    <n v="295"/>
    <n v="608"/>
    <n v="6"/>
    <n v="6"/>
    <n v="6"/>
    <n v="0"/>
    <n v="0"/>
    <n v="0"/>
    <n v="0"/>
    <n v="18"/>
    <n v="0"/>
    <n v="0"/>
    <n v="1"/>
    <n v="0"/>
    <n v="0"/>
    <n v="1"/>
    <n v="0"/>
    <n v="0"/>
    <n v="6"/>
    <n v="10"/>
    <n v="0"/>
    <n v="0"/>
    <n v="2"/>
    <n v="0"/>
    <n v="0"/>
    <n v="2"/>
    <n v="3"/>
    <n v="2"/>
    <n v="1"/>
    <n v="1"/>
    <n v="4"/>
    <n v="7"/>
    <n v="0"/>
    <n v="40"/>
    <n v="12"/>
    <n v="15"/>
    <n v="0"/>
    <n v="0"/>
    <n v="0"/>
    <n v="0"/>
    <n v="0"/>
    <n v="0"/>
    <n v="0"/>
    <n v="27"/>
    <n v="18"/>
    <n v="18"/>
    <n v="1"/>
  </r>
  <r>
    <s v="08DST0033S"/>
    <n v="2"/>
    <s v="VESPERTINO"/>
    <s v="SECUNDARIA TECNICA 37"/>
    <n v="8"/>
    <s v="CHIHUAHUA"/>
    <n v="8"/>
    <s v="CHIHUAHUA"/>
    <n v="37"/>
    <x v="0"/>
    <x v="0"/>
    <n v="1"/>
    <s v="JUĂREZ"/>
    <s v="CALLE ROSETILLA"/>
    <n v="5701"/>
    <s v="PÚBLICO"/>
    <x v="0"/>
    <n v="2"/>
    <s v="BÁSICA"/>
    <n v="3"/>
    <x v="1"/>
    <n v="4"/>
    <x v="3"/>
    <n v="1"/>
    <s v="SERVICIOS"/>
    <n v="22"/>
    <s v="INDUSTRIAL"/>
    <s v="08FZT0017I"/>
    <s v="08FJT0002F"/>
    <s v="08ADG0005C"/>
    <n v="0"/>
    <n v="134"/>
    <n v="144"/>
    <n v="278"/>
    <n v="134"/>
    <n v="144"/>
    <n v="278"/>
    <n v="39"/>
    <n v="47"/>
    <n v="86"/>
    <n v="39"/>
    <n v="39"/>
    <n v="78"/>
    <n v="42"/>
    <n v="40"/>
    <n v="82"/>
    <n v="41"/>
    <n v="41"/>
    <n v="82"/>
    <n v="40"/>
    <n v="41"/>
    <n v="81"/>
    <n v="0"/>
    <n v="0"/>
    <n v="0"/>
    <n v="0"/>
    <n v="0"/>
    <n v="0"/>
    <n v="0"/>
    <n v="0"/>
    <n v="0"/>
    <n v="123"/>
    <n v="122"/>
    <n v="245"/>
    <n v="3"/>
    <n v="3"/>
    <n v="3"/>
    <n v="0"/>
    <n v="0"/>
    <n v="0"/>
    <n v="0"/>
    <n v="9"/>
    <n v="0"/>
    <n v="0"/>
    <n v="1"/>
    <n v="0"/>
    <n v="0"/>
    <n v="1"/>
    <n v="0"/>
    <n v="0"/>
    <n v="8"/>
    <n v="12"/>
    <n v="0"/>
    <n v="0"/>
    <n v="2"/>
    <n v="0"/>
    <n v="0"/>
    <n v="1"/>
    <n v="1"/>
    <n v="2"/>
    <n v="0"/>
    <n v="1"/>
    <n v="7"/>
    <n v="5"/>
    <n v="0"/>
    <n v="41"/>
    <n v="11"/>
    <n v="16"/>
    <n v="0"/>
    <n v="0"/>
    <n v="0"/>
    <n v="0"/>
    <n v="0"/>
    <n v="0"/>
    <n v="0"/>
    <n v="27"/>
    <n v="9"/>
    <n v="9"/>
    <n v="1"/>
  </r>
  <r>
    <s v="08DST0034R"/>
    <n v="1"/>
    <s v="MATUTINO"/>
    <s v="SECUNDARIA TECNICA 39"/>
    <n v="8"/>
    <s v="CHIHUAHUA"/>
    <n v="8"/>
    <s v="CHIHUAHUA"/>
    <n v="45"/>
    <x v="15"/>
    <x v="7"/>
    <n v="1"/>
    <s v="PEDRO MEOQUI"/>
    <s v="CALLE CATALPAS"/>
    <n v="1700"/>
    <s v="PÚBLICO"/>
    <x v="0"/>
    <n v="2"/>
    <s v="BÁSICA"/>
    <n v="3"/>
    <x v="1"/>
    <n v="4"/>
    <x v="3"/>
    <n v="1"/>
    <s v="SERVICIOS"/>
    <n v="22"/>
    <s v="INDUSTRIAL"/>
    <s v="08FZT0009Z"/>
    <s v="08FJT0005C"/>
    <s v="08ADG0057I"/>
    <n v="0"/>
    <n v="250"/>
    <n v="223"/>
    <n v="473"/>
    <n v="250"/>
    <n v="223"/>
    <n v="473"/>
    <n v="74"/>
    <n v="68"/>
    <n v="142"/>
    <n v="121"/>
    <n v="108"/>
    <n v="229"/>
    <n v="123"/>
    <n v="110"/>
    <n v="233"/>
    <n v="86"/>
    <n v="81"/>
    <n v="167"/>
    <n v="83"/>
    <n v="76"/>
    <n v="159"/>
    <n v="0"/>
    <n v="0"/>
    <n v="0"/>
    <n v="0"/>
    <n v="0"/>
    <n v="0"/>
    <n v="0"/>
    <n v="0"/>
    <n v="0"/>
    <n v="292"/>
    <n v="267"/>
    <n v="559"/>
    <n v="5"/>
    <n v="5"/>
    <n v="5"/>
    <n v="0"/>
    <n v="0"/>
    <n v="0"/>
    <n v="0"/>
    <n v="15"/>
    <n v="0"/>
    <n v="0"/>
    <n v="0"/>
    <n v="1"/>
    <n v="0"/>
    <n v="1"/>
    <n v="0"/>
    <n v="0"/>
    <n v="4"/>
    <n v="9"/>
    <n v="0"/>
    <n v="0"/>
    <n v="1"/>
    <n v="1"/>
    <n v="1"/>
    <n v="0"/>
    <n v="3"/>
    <n v="0"/>
    <n v="0"/>
    <n v="2"/>
    <n v="6"/>
    <n v="10"/>
    <n v="0"/>
    <n v="39"/>
    <n v="9"/>
    <n v="12"/>
    <n v="0"/>
    <n v="0"/>
    <n v="0"/>
    <n v="0"/>
    <n v="0"/>
    <n v="0"/>
    <n v="0"/>
    <n v="21"/>
    <n v="15"/>
    <n v="15"/>
    <n v="1"/>
  </r>
  <r>
    <s v="08DST0035Q"/>
    <n v="1"/>
    <s v="MATUTINO"/>
    <s v="SECUNDARIA TECNICA 41"/>
    <n v="8"/>
    <s v="CHIHUAHUA"/>
    <n v="8"/>
    <s v="CHIHUAHUA"/>
    <n v="37"/>
    <x v="0"/>
    <x v="0"/>
    <n v="1"/>
    <s v="JUĂREZ"/>
    <s v="CALLE BATALLA PAREDON "/>
    <n v="9439"/>
    <s v="PÚBLICO"/>
    <x v="0"/>
    <n v="2"/>
    <s v="BÁSICA"/>
    <n v="3"/>
    <x v="1"/>
    <n v="4"/>
    <x v="3"/>
    <n v="1"/>
    <s v="SERVICIOS"/>
    <n v="22"/>
    <s v="INDUSTRIAL"/>
    <s v="08FZT0004E"/>
    <s v="08FJT0002F"/>
    <s v="08ADG0005C"/>
    <n v="0"/>
    <n v="395"/>
    <n v="457"/>
    <n v="852"/>
    <n v="395"/>
    <n v="457"/>
    <n v="852"/>
    <n v="138"/>
    <n v="166"/>
    <n v="304"/>
    <n v="121"/>
    <n v="113"/>
    <n v="234"/>
    <n v="121"/>
    <n v="113"/>
    <n v="234"/>
    <n v="116"/>
    <n v="134"/>
    <n v="250"/>
    <n v="131"/>
    <n v="144"/>
    <n v="275"/>
    <n v="0"/>
    <n v="0"/>
    <n v="0"/>
    <n v="0"/>
    <n v="0"/>
    <n v="0"/>
    <n v="0"/>
    <n v="0"/>
    <n v="0"/>
    <n v="368"/>
    <n v="391"/>
    <n v="759"/>
    <n v="7"/>
    <n v="7"/>
    <n v="7"/>
    <n v="0"/>
    <n v="0"/>
    <n v="0"/>
    <n v="0"/>
    <n v="21"/>
    <n v="0"/>
    <n v="0"/>
    <n v="1"/>
    <n v="0"/>
    <n v="1"/>
    <n v="0"/>
    <n v="0"/>
    <n v="0"/>
    <n v="12"/>
    <n v="15"/>
    <n v="1"/>
    <n v="1"/>
    <n v="1"/>
    <n v="0"/>
    <n v="2"/>
    <n v="1"/>
    <n v="2"/>
    <n v="3"/>
    <n v="0"/>
    <n v="3"/>
    <n v="4"/>
    <n v="7"/>
    <n v="0"/>
    <n v="54"/>
    <n v="17"/>
    <n v="22"/>
    <n v="0"/>
    <n v="0"/>
    <n v="0"/>
    <n v="0"/>
    <n v="0"/>
    <n v="0"/>
    <n v="0"/>
    <n v="39"/>
    <n v="21"/>
    <n v="21"/>
    <n v="1"/>
  </r>
  <r>
    <s v="08DST0035Q"/>
    <n v="2"/>
    <s v="VESPERTINO"/>
    <s v="SECUNDARIA TECNICA 41"/>
    <n v="8"/>
    <s v="CHIHUAHUA"/>
    <n v="8"/>
    <s v="CHIHUAHUA"/>
    <n v="37"/>
    <x v="0"/>
    <x v="0"/>
    <n v="1"/>
    <s v="JUĂREZ"/>
    <s v="CALLE BATALLA PAREDON "/>
    <n v="9439"/>
    <s v="PÚBLICO"/>
    <x v="0"/>
    <n v="2"/>
    <s v="BÁSICA"/>
    <n v="3"/>
    <x v="1"/>
    <n v="4"/>
    <x v="3"/>
    <n v="1"/>
    <s v="SERVICIOS"/>
    <n v="22"/>
    <s v="INDUSTRIAL"/>
    <s v="08FZT0004E"/>
    <s v="08FJT0002F"/>
    <s v="08ADG0005C"/>
    <n v="0"/>
    <n v="322"/>
    <n v="305"/>
    <n v="627"/>
    <n v="322"/>
    <n v="305"/>
    <n v="627"/>
    <n v="101"/>
    <n v="98"/>
    <n v="199"/>
    <n v="130"/>
    <n v="90"/>
    <n v="220"/>
    <n v="134"/>
    <n v="93"/>
    <n v="227"/>
    <n v="122"/>
    <n v="110"/>
    <n v="232"/>
    <n v="101"/>
    <n v="103"/>
    <n v="204"/>
    <n v="0"/>
    <n v="0"/>
    <n v="0"/>
    <n v="0"/>
    <n v="0"/>
    <n v="0"/>
    <n v="0"/>
    <n v="0"/>
    <n v="0"/>
    <n v="357"/>
    <n v="306"/>
    <n v="663"/>
    <n v="6"/>
    <n v="6"/>
    <n v="6"/>
    <n v="0"/>
    <n v="0"/>
    <n v="0"/>
    <n v="0"/>
    <n v="18"/>
    <n v="0"/>
    <n v="0"/>
    <n v="1"/>
    <n v="0"/>
    <n v="1"/>
    <n v="0"/>
    <n v="0"/>
    <n v="0"/>
    <n v="12"/>
    <n v="13"/>
    <n v="1"/>
    <n v="2"/>
    <n v="3"/>
    <n v="0"/>
    <n v="1"/>
    <n v="1"/>
    <n v="3"/>
    <n v="4"/>
    <n v="0"/>
    <n v="2"/>
    <n v="6"/>
    <n v="3"/>
    <n v="0"/>
    <n v="53"/>
    <n v="19"/>
    <n v="20"/>
    <n v="0"/>
    <n v="0"/>
    <n v="0"/>
    <n v="0"/>
    <n v="0"/>
    <n v="0"/>
    <n v="0"/>
    <n v="39"/>
    <n v="21"/>
    <n v="21"/>
    <n v="1"/>
  </r>
  <r>
    <s v="08DST0036P"/>
    <n v="1"/>
    <s v="MATUTINO"/>
    <s v="SECUNDARIA TECNICA 42"/>
    <n v="8"/>
    <s v="CHIHUAHUA"/>
    <n v="8"/>
    <s v="CHIHUAHUA"/>
    <n v="19"/>
    <x v="2"/>
    <x v="2"/>
    <n v="1"/>
    <s v="CHIHUAHUA"/>
    <s v="CALLE LERDO DE TEJADA"/>
    <n v="6305"/>
    <s v="PÚBLICO"/>
    <x v="0"/>
    <n v="2"/>
    <s v="BÁSICA"/>
    <n v="3"/>
    <x v="1"/>
    <n v="4"/>
    <x v="3"/>
    <n v="1"/>
    <s v="SERVICIOS"/>
    <n v="22"/>
    <s v="INDUSTRIAL"/>
    <s v="08FZT0006C"/>
    <s v="08FJT0003E"/>
    <s v="08ADG0046C"/>
    <n v="0"/>
    <n v="215"/>
    <n v="230"/>
    <n v="445"/>
    <n v="215"/>
    <n v="230"/>
    <n v="445"/>
    <n v="81"/>
    <n v="98"/>
    <n v="179"/>
    <n v="67"/>
    <n v="78"/>
    <n v="145"/>
    <n v="67"/>
    <n v="78"/>
    <n v="145"/>
    <n v="63"/>
    <n v="57"/>
    <n v="120"/>
    <n v="67"/>
    <n v="79"/>
    <n v="146"/>
    <n v="0"/>
    <n v="0"/>
    <n v="0"/>
    <n v="0"/>
    <n v="0"/>
    <n v="0"/>
    <n v="0"/>
    <n v="0"/>
    <n v="0"/>
    <n v="197"/>
    <n v="214"/>
    <n v="411"/>
    <n v="5"/>
    <n v="5"/>
    <n v="5"/>
    <n v="0"/>
    <n v="0"/>
    <n v="0"/>
    <n v="0"/>
    <n v="15"/>
    <n v="0"/>
    <n v="0"/>
    <n v="1"/>
    <n v="0"/>
    <n v="0"/>
    <n v="1"/>
    <n v="0"/>
    <n v="0"/>
    <n v="6"/>
    <n v="13"/>
    <n v="0"/>
    <n v="0"/>
    <n v="1"/>
    <n v="0"/>
    <n v="0"/>
    <n v="0"/>
    <n v="3"/>
    <n v="2"/>
    <n v="0"/>
    <n v="0"/>
    <n v="6"/>
    <n v="15"/>
    <n v="0"/>
    <n v="48"/>
    <n v="10"/>
    <n v="15"/>
    <n v="0"/>
    <n v="0"/>
    <n v="0"/>
    <n v="0"/>
    <n v="0"/>
    <n v="0"/>
    <n v="0"/>
    <n v="25"/>
    <n v="20"/>
    <n v="20"/>
    <n v="1"/>
  </r>
  <r>
    <s v="08DST0037O"/>
    <n v="1"/>
    <s v="MATUTINO"/>
    <s v="SECUNDARIA TECNICA 43"/>
    <n v="8"/>
    <s v="CHIHUAHUA"/>
    <n v="8"/>
    <s v="CHIHUAHUA"/>
    <n v="21"/>
    <x v="10"/>
    <x v="7"/>
    <n v="1"/>
    <s v="DELICIAS"/>
    <s v="CALLE DORADOS DE VILLA"/>
    <n v="0"/>
    <s v="PÚBLICO"/>
    <x v="0"/>
    <n v="2"/>
    <s v="BÁSICA"/>
    <n v="3"/>
    <x v="1"/>
    <n v="4"/>
    <x v="3"/>
    <n v="1"/>
    <s v="SERVICIOS"/>
    <n v="22"/>
    <s v="INDUSTRIAL"/>
    <s v="08FZT0009Z"/>
    <s v="08FJT0005C"/>
    <s v="08ADG0057I"/>
    <n v="0"/>
    <n v="192"/>
    <n v="182"/>
    <n v="374"/>
    <n v="170"/>
    <n v="164"/>
    <n v="334"/>
    <n v="55"/>
    <n v="59"/>
    <n v="114"/>
    <n v="77"/>
    <n v="65"/>
    <n v="142"/>
    <n v="79"/>
    <n v="68"/>
    <n v="147"/>
    <n v="84"/>
    <n v="74"/>
    <n v="158"/>
    <n v="66"/>
    <n v="46"/>
    <n v="112"/>
    <n v="0"/>
    <n v="0"/>
    <n v="0"/>
    <n v="0"/>
    <n v="0"/>
    <n v="0"/>
    <n v="0"/>
    <n v="0"/>
    <n v="0"/>
    <n v="229"/>
    <n v="188"/>
    <n v="417"/>
    <n v="5"/>
    <n v="5"/>
    <n v="5"/>
    <n v="0"/>
    <n v="0"/>
    <n v="0"/>
    <n v="0"/>
    <n v="15"/>
    <n v="0"/>
    <n v="0"/>
    <n v="1"/>
    <n v="0"/>
    <n v="0"/>
    <n v="1"/>
    <n v="0"/>
    <n v="0"/>
    <n v="4"/>
    <n v="13"/>
    <n v="0"/>
    <n v="0"/>
    <n v="1"/>
    <n v="0"/>
    <n v="1"/>
    <n v="1"/>
    <n v="3"/>
    <n v="1"/>
    <n v="0"/>
    <n v="2"/>
    <n v="6"/>
    <n v="14"/>
    <n v="0"/>
    <n v="48"/>
    <n v="9"/>
    <n v="17"/>
    <n v="0"/>
    <n v="0"/>
    <n v="0"/>
    <n v="0"/>
    <n v="0"/>
    <n v="0"/>
    <n v="0"/>
    <n v="26"/>
    <n v="15"/>
    <n v="15"/>
    <n v="1"/>
  </r>
  <r>
    <s v="08DST0038N"/>
    <n v="1"/>
    <s v="MATUTINO"/>
    <s v="SECUNDARIA TECNICA 38"/>
    <n v="8"/>
    <s v="CHIHUAHUA"/>
    <n v="8"/>
    <s v="CHIHUAHUA"/>
    <n v="37"/>
    <x v="0"/>
    <x v="0"/>
    <n v="1"/>
    <s v="JUĂREZ"/>
    <s v="CALLE IMPRESORES"/>
    <n v="0"/>
    <s v="PÚBLICO"/>
    <x v="0"/>
    <n v="2"/>
    <s v="BÁSICA"/>
    <n v="3"/>
    <x v="1"/>
    <n v="4"/>
    <x v="3"/>
    <n v="1"/>
    <s v="SERVICIOS"/>
    <n v="22"/>
    <s v="INDUSTRIAL"/>
    <s v="08FZT0001H"/>
    <s v="08FJT0002F"/>
    <s v="08ADG0005C"/>
    <n v="0"/>
    <n v="126"/>
    <n v="122"/>
    <n v="248"/>
    <n v="126"/>
    <n v="121"/>
    <n v="247"/>
    <n v="36"/>
    <n v="27"/>
    <n v="63"/>
    <n v="64"/>
    <n v="48"/>
    <n v="112"/>
    <n v="64"/>
    <n v="49"/>
    <n v="113"/>
    <n v="44"/>
    <n v="52"/>
    <n v="96"/>
    <n v="37"/>
    <n v="39"/>
    <n v="76"/>
    <n v="0"/>
    <n v="0"/>
    <n v="0"/>
    <n v="0"/>
    <n v="0"/>
    <n v="0"/>
    <n v="0"/>
    <n v="0"/>
    <n v="0"/>
    <n v="145"/>
    <n v="140"/>
    <n v="285"/>
    <n v="3"/>
    <n v="3"/>
    <n v="2"/>
    <n v="0"/>
    <n v="0"/>
    <n v="0"/>
    <n v="0"/>
    <n v="8"/>
    <n v="0"/>
    <n v="0"/>
    <n v="1"/>
    <n v="0"/>
    <n v="1"/>
    <n v="0"/>
    <n v="0"/>
    <n v="0"/>
    <n v="5"/>
    <n v="9"/>
    <n v="0"/>
    <n v="0"/>
    <n v="0"/>
    <n v="0"/>
    <n v="0"/>
    <n v="0"/>
    <n v="0"/>
    <n v="0"/>
    <n v="0"/>
    <n v="0"/>
    <n v="5"/>
    <n v="4"/>
    <n v="0"/>
    <n v="25"/>
    <n v="5"/>
    <n v="9"/>
    <n v="0"/>
    <n v="0"/>
    <n v="0"/>
    <n v="0"/>
    <n v="0"/>
    <n v="0"/>
    <n v="0"/>
    <n v="14"/>
    <n v="14"/>
    <n v="8"/>
    <n v="1"/>
  </r>
  <r>
    <s v="08DST0039M"/>
    <n v="1"/>
    <s v="MATUTINO"/>
    <s v="SECUNDARIA TECNICA 6"/>
    <n v="8"/>
    <s v="CHIHUAHUA"/>
    <n v="8"/>
    <s v="CHIHUAHUA"/>
    <n v="48"/>
    <x v="23"/>
    <x v="5"/>
    <n v="65"/>
    <s v="SANTA ANA"/>
    <s v="CALLE KILOMETRO 1 CARRETERA SOTO MAYNEZ"/>
    <n v="0"/>
    <s v="PÚBLICO"/>
    <x v="0"/>
    <n v="2"/>
    <s v="BÁSICA"/>
    <n v="3"/>
    <x v="1"/>
    <n v="4"/>
    <x v="3"/>
    <n v="1"/>
    <s v="SERVICIOS"/>
    <n v="23"/>
    <s v="AGROPECUARIA"/>
    <s v="08FZT0014L"/>
    <s v="08FJT0006B"/>
    <s v="08ADG0010O"/>
    <n v="0"/>
    <n v="121"/>
    <n v="110"/>
    <n v="231"/>
    <n v="121"/>
    <n v="110"/>
    <n v="231"/>
    <n v="38"/>
    <n v="39"/>
    <n v="77"/>
    <n v="36"/>
    <n v="34"/>
    <n v="70"/>
    <n v="36"/>
    <n v="34"/>
    <n v="70"/>
    <n v="38"/>
    <n v="26"/>
    <n v="64"/>
    <n v="39"/>
    <n v="31"/>
    <n v="70"/>
    <n v="0"/>
    <n v="0"/>
    <n v="0"/>
    <n v="0"/>
    <n v="0"/>
    <n v="0"/>
    <n v="0"/>
    <n v="0"/>
    <n v="0"/>
    <n v="113"/>
    <n v="91"/>
    <n v="204"/>
    <n v="3"/>
    <n v="3"/>
    <n v="3"/>
    <n v="0"/>
    <n v="0"/>
    <n v="0"/>
    <n v="0"/>
    <n v="9"/>
    <n v="0"/>
    <n v="0"/>
    <n v="0"/>
    <n v="1"/>
    <n v="0"/>
    <n v="0"/>
    <n v="0"/>
    <n v="0"/>
    <n v="4"/>
    <n v="5"/>
    <n v="0"/>
    <n v="0"/>
    <n v="1"/>
    <n v="0"/>
    <n v="0"/>
    <n v="1"/>
    <n v="1"/>
    <n v="1"/>
    <n v="0"/>
    <n v="0"/>
    <n v="7"/>
    <n v="3"/>
    <n v="0"/>
    <n v="24"/>
    <n v="6"/>
    <n v="7"/>
    <n v="0"/>
    <n v="0"/>
    <n v="0"/>
    <n v="0"/>
    <n v="0"/>
    <n v="0"/>
    <n v="0"/>
    <n v="13"/>
    <n v="9"/>
    <n v="9"/>
    <n v="1"/>
  </r>
  <r>
    <s v="08DST0040B"/>
    <n v="1"/>
    <s v="MATUTINO"/>
    <s v="SECUNDARIA TECNICA 18"/>
    <n v="8"/>
    <s v="CHIHUAHUA"/>
    <n v="8"/>
    <s v="CHIHUAHUA"/>
    <n v="67"/>
    <x v="51"/>
    <x v="6"/>
    <n v="1"/>
    <s v="VALLE DE ZARAGOZA"/>
    <s v="CALLE VALLE DE ZARAGOZA"/>
    <n v="0"/>
    <s v="PÚBLICO"/>
    <x v="0"/>
    <n v="2"/>
    <s v="BÁSICA"/>
    <n v="3"/>
    <x v="1"/>
    <n v="4"/>
    <x v="3"/>
    <n v="1"/>
    <s v="SERVICIOS"/>
    <n v="23"/>
    <s v="AGROPECUARIA"/>
    <s v="08FZT0007B"/>
    <s v="08FJT0003E"/>
    <s v="08ADG0004D"/>
    <n v="0"/>
    <n v="70"/>
    <n v="102"/>
    <n v="172"/>
    <n v="70"/>
    <n v="102"/>
    <n v="172"/>
    <n v="29"/>
    <n v="36"/>
    <n v="65"/>
    <n v="34"/>
    <n v="27"/>
    <n v="61"/>
    <n v="35"/>
    <n v="27"/>
    <n v="62"/>
    <n v="22"/>
    <n v="36"/>
    <n v="58"/>
    <n v="19"/>
    <n v="25"/>
    <n v="44"/>
    <n v="0"/>
    <n v="0"/>
    <n v="0"/>
    <n v="0"/>
    <n v="0"/>
    <n v="0"/>
    <n v="0"/>
    <n v="0"/>
    <n v="0"/>
    <n v="76"/>
    <n v="88"/>
    <n v="164"/>
    <n v="2"/>
    <n v="2"/>
    <n v="2"/>
    <n v="0"/>
    <n v="0"/>
    <n v="0"/>
    <n v="0"/>
    <n v="6"/>
    <n v="0"/>
    <n v="0"/>
    <n v="0"/>
    <n v="1"/>
    <n v="0"/>
    <n v="0"/>
    <n v="0"/>
    <n v="0"/>
    <n v="3"/>
    <n v="2"/>
    <n v="0"/>
    <n v="0"/>
    <n v="0"/>
    <n v="1"/>
    <n v="0"/>
    <n v="1"/>
    <n v="2"/>
    <n v="1"/>
    <n v="0"/>
    <n v="0"/>
    <n v="5"/>
    <n v="4"/>
    <n v="0"/>
    <n v="20"/>
    <n v="5"/>
    <n v="5"/>
    <n v="0"/>
    <n v="0"/>
    <n v="0"/>
    <n v="0"/>
    <n v="0"/>
    <n v="0"/>
    <n v="0"/>
    <n v="10"/>
    <n v="8"/>
    <n v="6"/>
    <n v="1"/>
  </r>
  <r>
    <s v="08DST0041A"/>
    <n v="1"/>
    <s v="MATUTINO"/>
    <s v="SECUNDARIA TECNICA 33"/>
    <n v="8"/>
    <s v="CHIHUAHUA"/>
    <n v="8"/>
    <s v="CHIHUAHUA"/>
    <n v="37"/>
    <x v="0"/>
    <x v="0"/>
    <n v="1"/>
    <s v="JUĂREZ"/>
    <s v="CALLE RANCHO MATANUCO"/>
    <n v="0"/>
    <s v="PÚBLICO"/>
    <x v="0"/>
    <n v="2"/>
    <s v="BÁSICA"/>
    <n v="3"/>
    <x v="1"/>
    <n v="4"/>
    <x v="3"/>
    <n v="1"/>
    <s v="SERVICIOS"/>
    <n v="22"/>
    <s v="INDUSTRIAL"/>
    <s v="08FZT0001H"/>
    <s v="08FJT0002F"/>
    <s v="08ADG0005C"/>
    <n v="0"/>
    <n v="332"/>
    <n v="383"/>
    <n v="715"/>
    <n v="332"/>
    <n v="383"/>
    <n v="715"/>
    <n v="105"/>
    <n v="137"/>
    <n v="242"/>
    <n v="104"/>
    <n v="141"/>
    <n v="245"/>
    <n v="104"/>
    <n v="141"/>
    <n v="245"/>
    <n v="112"/>
    <n v="135"/>
    <n v="247"/>
    <n v="122"/>
    <n v="103"/>
    <n v="225"/>
    <n v="0"/>
    <n v="0"/>
    <n v="0"/>
    <n v="0"/>
    <n v="0"/>
    <n v="0"/>
    <n v="0"/>
    <n v="0"/>
    <n v="0"/>
    <n v="338"/>
    <n v="379"/>
    <n v="717"/>
    <n v="5"/>
    <n v="5"/>
    <n v="5"/>
    <n v="0"/>
    <n v="0"/>
    <n v="0"/>
    <n v="0"/>
    <n v="15"/>
    <n v="0"/>
    <n v="0"/>
    <n v="0"/>
    <n v="1"/>
    <n v="1"/>
    <n v="0"/>
    <n v="0"/>
    <n v="0"/>
    <n v="6"/>
    <n v="7"/>
    <n v="0"/>
    <n v="0"/>
    <n v="1"/>
    <n v="0"/>
    <n v="0"/>
    <n v="1"/>
    <n v="1"/>
    <n v="3"/>
    <n v="0"/>
    <n v="2"/>
    <n v="8"/>
    <n v="10"/>
    <n v="0"/>
    <n v="41"/>
    <n v="8"/>
    <n v="13"/>
    <n v="0"/>
    <n v="0"/>
    <n v="0"/>
    <n v="0"/>
    <n v="0"/>
    <n v="0"/>
    <n v="0"/>
    <n v="21"/>
    <n v="15"/>
    <n v="15"/>
    <n v="1"/>
  </r>
  <r>
    <s v="08DST0041A"/>
    <n v="2"/>
    <s v="VESPERTINO"/>
    <s v="SECUNDARIA TECNICA 33"/>
    <n v="8"/>
    <s v="CHIHUAHUA"/>
    <n v="8"/>
    <s v="CHIHUAHUA"/>
    <n v="37"/>
    <x v="0"/>
    <x v="0"/>
    <n v="1"/>
    <s v="JUĂREZ"/>
    <s v="CALLE RANCHO MATANUCO"/>
    <n v="0"/>
    <s v="PÚBLICO"/>
    <x v="0"/>
    <n v="2"/>
    <s v="BÁSICA"/>
    <n v="3"/>
    <x v="1"/>
    <n v="4"/>
    <x v="3"/>
    <n v="1"/>
    <s v="SERVICIOS"/>
    <n v="22"/>
    <s v="INDUSTRIAL"/>
    <s v="08FZT0001H"/>
    <s v="08FJT0002F"/>
    <s v="08ADG0005C"/>
    <n v="0"/>
    <n v="247"/>
    <n v="228"/>
    <n v="475"/>
    <n v="247"/>
    <n v="228"/>
    <n v="475"/>
    <n v="76"/>
    <n v="65"/>
    <n v="141"/>
    <n v="69"/>
    <n v="70"/>
    <n v="139"/>
    <n v="69"/>
    <n v="70"/>
    <n v="139"/>
    <n v="81"/>
    <n v="75"/>
    <n v="156"/>
    <n v="56"/>
    <n v="75"/>
    <n v="131"/>
    <n v="0"/>
    <n v="0"/>
    <n v="0"/>
    <n v="0"/>
    <n v="0"/>
    <n v="0"/>
    <n v="0"/>
    <n v="0"/>
    <n v="0"/>
    <n v="206"/>
    <n v="220"/>
    <n v="426"/>
    <n v="5"/>
    <n v="5"/>
    <n v="5"/>
    <n v="0"/>
    <n v="0"/>
    <n v="0"/>
    <n v="0"/>
    <n v="15"/>
    <n v="0"/>
    <n v="0"/>
    <n v="0"/>
    <n v="1"/>
    <n v="1"/>
    <n v="0"/>
    <n v="0"/>
    <n v="0"/>
    <n v="8"/>
    <n v="14"/>
    <n v="0"/>
    <n v="0"/>
    <n v="3"/>
    <n v="0"/>
    <n v="0"/>
    <n v="1"/>
    <n v="1"/>
    <n v="3"/>
    <n v="1"/>
    <n v="1"/>
    <n v="6"/>
    <n v="8"/>
    <n v="0"/>
    <n v="48"/>
    <n v="13"/>
    <n v="19"/>
    <n v="0"/>
    <n v="0"/>
    <n v="0"/>
    <n v="0"/>
    <n v="0"/>
    <n v="0"/>
    <n v="0"/>
    <n v="32"/>
    <n v="15"/>
    <n v="15"/>
    <n v="1"/>
  </r>
  <r>
    <s v="08DST0042Z"/>
    <n v="1"/>
    <s v="MATUTINO"/>
    <s v="SECUNDARIA TECNICA 34"/>
    <n v="8"/>
    <s v="CHIHUAHUA"/>
    <n v="8"/>
    <s v="CHIHUAHUA"/>
    <n v="21"/>
    <x v="10"/>
    <x v="7"/>
    <n v="1"/>
    <s v="DELICIAS"/>
    <s v="CALLE CARRETERA A ROSETILLA KM.3.5"/>
    <n v="0"/>
    <s v="PÚBLICO"/>
    <x v="0"/>
    <n v="2"/>
    <s v="BÁSICA"/>
    <n v="3"/>
    <x v="1"/>
    <n v="4"/>
    <x v="3"/>
    <n v="1"/>
    <s v="SERVICIOS"/>
    <n v="22"/>
    <s v="INDUSTRIAL"/>
    <s v="08FZT0009Z"/>
    <s v="08FJT0005C"/>
    <s v="08ADG0057I"/>
    <n v="0"/>
    <n v="204"/>
    <n v="194"/>
    <n v="398"/>
    <n v="202"/>
    <n v="194"/>
    <n v="396"/>
    <n v="61"/>
    <n v="76"/>
    <n v="137"/>
    <n v="79"/>
    <n v="80"/>
    <n v="159"/>
    <n v="79"/>
    <n v="82"/>
    <n v="161"/>
    <n v="71"/>
    <n v="67"/>
    <n v="138"/>
    <n v="70"/>
    <n v="54"/>
    <n v="124"/>
    <n v="0"/>
    <n v="0"/>
    <n v="0"/>
    <n v="0"/>
    <n v="0"/>
    <n v="0"/>
    <n v="0"/>
    <n v="0"/>
    <n v="0"/>
    <n v="220"/>
    <n v="203"/>
    <n v="423"/>
    <n v="5"/>
    <n v="5"/>
    <n v="5"/>
    <n v="0"/>
    <n v="0"/>
    <n v="0"/>
    <n v="0"/>
    <n v="15"/>
    <n v="0"/>
    <n v="0"/>
    <n v="0"/>
    <n v="1"/>
    <n v="0"/>
    <n v="1"/>
    <n v="0"/>
    <n v="0"/>
    <n v="10"/>
    <n v="8"/>
    <n v="0"/>
    <n v="0"/>
    <n v="2"/>
    <n v="0"/>
    <n v="2"/>
    <n v="0"/>
    <n v="4"/>
    <n v="1"/>
    <n v="0"/>
    <n v="1"/>
    <n v="10"/>
    <n v="7"/>
    <n v="0"/>
    <n v="47"/>
    <n v="18"/>
    <n v="10"/>
    <n v="0"/>
    <n v="0"/>
    <n v="0"/>
    <n v="0"/>
    <n v="0"/>
    <n v="0"/>
    <n v="0"/>
    <n v="28"/>
    <n v="20"/>
    <n v="15"/>
    <n v="1"/>
  </r>
  <r>
    <s v="08DST0043Z"/>
    <n v="1"/>
    <s v="MATUTINO"/>
    <s v="SECUNDARIA TECNICA 35"/>
    <n v="8"/>
    <s v="CHIHUAHUA"/>
    <n v="8"/>
    <s v="CHIHUAHUA"/>
    <n v="11"/>
    <x v="22"/>
    <x v="7"/>
    <n v="1"/>
    <s v="SANTA ROSALĂŤA DE CAMARGO"/>
    <s v="CALLE EDUCACION TECNOLOGICA "/>
    <n v="0"/>
    <s v="PÚBLICO"/>
    <x v="0"/>
    <n v="2"/>
    <s v="BÁSICA"/>
    <n v="3"/>
    <x v="1"/>
    <n v="4"/>
    <x v="3"/>
    <n v="1"/>
    <s v="SERVICIOS"/>
    <n v="22"/>
    <s v="INDUSTRIAL"/>
    <s v="08FZT0010P"/>
    <s v="08FJT0005C"/>
    <s v="08ADG0057I"/>
    <n v="0"/>
    <n v="272"/>
    <n v="322"/>
    <n v="594"/>
    <n v="271"/>
    <n v="320"/>
    <n v="591"/>
    <n v="85"/>
    <n v="103"/>
    <n v="188"/>
    <n v="108"/>
    <n v="117"/>
    <n v="225"/>
    <n v="110"/>
    <n v="118"/>
    <n v="228"/>
    <n v="98"/>
    <n v="106"/>
    <n v="204"/>
    <n v="85"/>
    <n v="101"/>
    <n v="186"/>
    <n v="0"/>
    <n v="0"/>
    <n v="0"/>
    <n v="0"/>
    <n v="0"/>
    <n v="0"/>
    <n v="0"/>
    <n v="0"/>
    <n v="0"/>
    <n v="293"/>
    <n v="325"/>
    <n v="618"/>
    <n v="6"/>
    <n v="6"/>
    <n v="6"/>
    <n v="0"/>
    <n v="0"/>
    <n v="0"/>
    <n v="0"/>
    <n v="18"/>
    <n v="0"/>
    <n v="0"/>
    <n v="1"/>
    <n v="0"/>
    <n v="1"/>
    <n v="0"/>
    <n v="0"/>
    <n v="0"/>
    <n v="7"/>
    <n v="12"/>
    <n v="0"/>
    <n v="0"/>
    <n v="3"/>
    <n v="0"/>
    <n v="3"/>
    <n v="0"/>
    <n v="6"/>
    <n v="1"/>
    <n v="0"/>
    <n v="0"/>
    <n v="6"/>
    <n v="11"/>
    <n v="0"/>
    <n v="51"/>
    <n v="19"/>
    <n v="13"/>
    <n v="0"/>
    <n v="0"/>
    <n v="0"/>
    <n v="0"/>
    <n v="0"/>
    <n v="0"/>
    <n v="0"/>
    <n v="32"/>
    <n v="18"/>
    <n v="18"/>
    <n v="1"/>
  </r>
  <r>
    <s v="08DST0044Y"/>
    <n v="1"/>
    <s v="MATUTINO"/>
    <s v="SECUNDARIA TECNICA 44"/>
    <n v="8"/>
    <s v="CHIHUAHUA"/>
    <n v="8"/>
    <s v="CHIHUAHUA"/>
    <n v="37"/>
    <x v="0"/>
    <x v="0"/>
    <n v="1"/>
    <s v="JUĂREZ"/>
    <s v="CALLE NEPTUNO"/>
    <n v="1903"/>
    <s v="PÚBLICO"/>
    <x v="0"/>
    <n v="2"/>
    <s v="BÁSICA"/>
    <n v="3"/>
    <x v="1"/>
    <n v="4"/>
    <x v="3"/>
    <n v="1"/>
    <s v="SERVICIOS"/>
    <n v="22"/>
    <s v="INDUSTRIAL"/>
    <s v="08FZT0002G"/>
    <s v="08FJT0002F"/>
    <s v="08ADG0005C"/>
    <n v="0"/>
    <n v="418"/>
    <n v="450"/>
    <n v="868"/>
    <n v="418"/>
    <n v="450"/>
    <n v="868"/>
    <n v="130"/>
    <n v="150"/>
    <n v="280"/>
    <n v="122"/>
    <n v="162"/>
    <n v="284"/>
    <n v="122"/>
    <n v="162"/>
    <n v="284"/>
    <n v="151"/>
    <n v="145"/>
    <n v="296"/>
    <n v="145"/>
    <n v="154"/>
    <n v="299"/>
    <n v="0"/>
    <n v="0"/>
    <n v="0"/>
    <n v="0"/>
    <n v="0"/>
    <n v="0"/>
    <n v="0"/>
    <n v="0"/>
    <n v="0"/>
    <n v="418"/>
    <n v="461"/>
    <n v="879"/>
    <n v="6"/>
    <n v="6"/>
    <n v="6"/>
    <n v="0"/>
    <n v="0"/>
    <n v="0"/>
    <n v="0"/>
    <n v="18"/>
    <n v="0"/>
    <n v="0"/>
    <n v="1"/>
    <n v="0"/>
    <n v="1"/>
    <n v="0"/>
    <n v="0"/>
    <n v="0"/>
    <n v="7"/>
    <n v="19"/>
    <n v="0"/>
    <n v="0"/>
    <n v="2"/>
    <n v="0"/>
    <n v="2"/>
    <n v="0"/>
    <n v="0"/>
    <n v="1"/>
    <n v="0"/>
    <n v="3"/>
    <n v="2"/>
    <n v="8"/>
    <n v="0"/>
    <n v="46"/>
    <n v="11"/>
    <n v="23"/>
    <n v="0"/>
    <n v="0"/>
    <n v="0"/>
    <n v="0"/>
    <n v="0"/>
    <n v="0"/>
    <n v="0"/>
    <n v="34"/>
    <n v="19"/>
    <n v="19"/>
    <n v="1"/>
  </r>
  <r>
    <s v="08DST0044Y"/>
    <n v="2"/>
    <s v="VESPERTINO"/>
    <s v="SECUNDARIA TECNICA 44"/>
    <n v="8"/>
    <s v="CHIHUAHUA"/>
    <n v="8"/>
    <s v="CHIHUAHUA"/>
    <n v="37"/>
    <x v="0"/>
    <x v="0"/>
    <n v="1"/>
    <s v="JUĂREZ"/>
    <s v="CALLE NEPTUNO"/>
    <n v="1903"/>
    <s v="PÚBLICO"/>
    <x v="0"/>
    <n v="2"/>
    <s v="BÁSICA"/>
    <n v="3"/>
    <x v="1"/>
    <n v="4"/>
    <x v="3"/>
    <n v="1"/>
    <s v="SERVICIOS"/>
    <n v="22"/>
    <s v="INDUSTRIAL"/>
    <s v="08FZT0002G"/>
    <s v="08FJT0002F"/>
    <s v="08ADG0005C"/>
    <n v="0"/>
    <n v="422"/>
    <n v="376"/>
    <n v="798"/>
    <n v="422"/>
    <n v="376"/>
    <n v="798"/>
    <n v="145"/>
    <n v="121"/>
    <n v="266"/>
    <n v="124"/>
    <n v="100"/>
    <n v="224"/>
    <n v="128"/>
    <n v="102"/>
    <n v="230"/>
    <n v="133"/>
    <n v="106"/>
    <n v="239"/>
    <n v="122"/>
    <n v="106"/>
    <n v="228"/>
    <n v="0"/>
    <n v="0"/>
    <n v="0"/>
    <n v="0"/>
    <n v="0"/>
    <n v="0"/>
    <n v="0"/>
    <n v="0"/>
    <n v="0"/>
    <n v="383"/>
    <n v="314"/>
    <n v="697"/>
    <n v="6"/>
    <n v="6"/>
    <n v="6"/>
    <n v="0"/>
    <n v="0"/>
    <n v="0"/>
    <n v="0"/>
    <n v="18"/>
    <n v="0"/>
    <n v="0"/>
    <n v="1"/>
    <n v="0"/>
    <n v="0"/>
    <n v="1"/>
    <n v="0"/>
    <n v="0"/>
    <n v="10"/>
    <n v="22"/>
    <n v="0"/>
    <n v="0"/>
    <n v="3"/>
    <n v="1"/>
    <n v="1"/>
    <n v="1"/>
    <n v="0"/>
    <n v="2"/>
    <n v="1"/>
    <n v="2"/>
    <n v="5"/>
    <n v="6"/>
    <n v="0"/>
    <n v="56"/>
    <n v="15"/>
    <n v="28"/>
    <n v="0"/>
    <n v="0"/>
    <n v="0"/>
    <n v="0"/>
    <n v="0"/>
    <n v="0"/>
    <n v="0"/>
    <n v="43"/>
    <n v="19"/>
    <n v="19"/>
    <n v="1"/>
  </r>
  <r>
    <s v="08DST0045X"/>
    <n v="1"/>
    <s v="MATUTINO"/>
    <s v="SECUNDARIA TECNICA 45"/>
    <n v="8"/>
    <s v="CHIHUAHUA"/>
    <n v="8"/>
    <s v="CHIHUAHUA"/>
    <n v="55"/>
    <x v="39"/>
    <x v="7"/>
    <n v="1"/>
    <s v="SANTA CRUZ DE ROSALES"/>
    <s v="CALLE 5 DE MAYO"/>
    <n v="0"/>
    <s v="PÚBLICO"/>
    <x v="0"/>
    <n v="2"/>
    <s v="BÁSICA"/>
    <n v="3"/>
    <x v="1"/>
    <n v="4"/>
    <x v="3"/>
    <n v="1"/>
    <s v="SERVICIOS"/>
    <n v="22"/>
    <s v="INDUSTRIAL"/>
    <s v="08FZT0009Z"/>
    <s v="08FJT0005C"/>
    <s v="08ADG0057I"/>
    <n v="0"/>
    <n v="85"/>
    <n v="94"/>
    <n v="179"/>
    <n v="84"/>
    <n v="94"/>
    <n v="178"/>
    <n v="31"/>
    <n v="45"/>
    <n v="76"/>
    <n v="41"/>
    <n v="41"/>
    <n v="82"/>
    <n v="41"/>
    <n v="41"/>
    <n v="82"/>
    <n v="34"/>
    <n v="30"/>
    <n v="64"/>
    <n v="27"/>
    <n v="19"/>
    <n v="46"/>
    <n v="0"/>
    <n v="0"/>
    <n v="0"/>
    <n v="0"/>
    <n v="0"/>
    <n v="0"/>
    <n v="0"/>
    <n v="0"/>
    <n v="0"/>
    <n v="102"/>
    <n v="90"/>
    <n v="192"/>
    <n v="3"/>
    <n v="2"/>
    <n v="2"/>
    <n v="0"/>
    <n v="0"/>
    <n v="0"/>
    <n v="0"/>
    <n v="7"/>
    <n v="0"/>
    <n v="0"/>
    <n v="0"/>
    <n v="1"/>
    <n v="0"/>
    <n v="1"/>
    <n v="0"/>
    <n v="0"/>
    <n v="3"/>
    <n v="9"/>
    <n v="0"/>
    <n v="0"/>
    <n v="1"/>
    <n v="0"/>
    <n v="1"/>
    <n v="0"/>
    <n v="0"/>
    <n v="1"/>
    <n v="0"/>
    <n v="0"/>
    <n v="6"/>
    <n v="9"/>
    <n v="0"/>
    <n v="32"/>
    <n v="5"/>
    <n v="10"/>
    <n v="0"/>
    <n v="0"/>
    <n v="0"/>
    <n v="0"/>
    <n v="0"/>
    <n v="0"/>
    <n v="0"/>
    <n v="15"/>
    <n v="9"/>
    <n v="9"/>
    <n v="1"/>
  </r>
  <r>
    <s v="08DST0046W"/>
    <n v="1"/>
    <s v="MATUTINO"/>
    <s v="SECUNDARIA TECNICA 46"/>
    <n v="8"/>
    <s v="CHIHUAHUA"/>
    <n v="8"/>
    <s v="CHIHUAHUA"/>
    <n v="19"/>
    <x v="2"/>
    <x v="2"/>
    <n v="1"/>
    <s v="CHIHUAHUA"/>
    <s v="CALLE PELICANO"/>
    <n v="5901"/>
    <s v="PÚBLICO"/>
    <x v="0"/>
    <n v="2"/>
    <s v="BÁSICA"/>
    <n v="3"/>
    <x v="1"/>
    <n v="4"/>
    <x v="3"/>
    <n v="1"/>
    <s v="SERVICIOS"/>
    <n v="22"/>
    <s v="INDUSTRIAL"/>
    <s v="08FZT0008A"/>
    <s v="08FJT0003E"/>
    <s v="08ADG0046C"/>
    <n v="0"/>
    <n v="213"/>
    <n v="186"/>
    <n v="399"/>
    <n v="213"/>
    <n v="186"/>
    <n v="399"/>
    <n v="84"/>
    <n v="65"/>
    <n v="149"/>
    <n v="84"/>
    <n v="67"/>
    <n v="151"/>
    <n v="84"/>
    <n v="68"/>
    <n v="152"/>
    <n v="63"/>
    <n v="63"/>
    <n v="126"/>
    <n v="66"/>
    <n v="65"/>
    <n v="131"/>
    <n v="0"/>
    <n v="0"/>
    <n v="0"/>
    <n v="0"/>
    <n v="0"/>
    <n v="0"/>
    <n v="0"/>
    <n v="0"/>
    <n v="0"/>
    <n v="213"/>
    <n v="196"/>
    <n v="409"/>
    <n v="5"/>
    <n v="4"/>
    <n v="4"/>
    <n v="0"/>
    <n v="0"/>
    <n v="0"/>
    <n v="0"/>
    <n v="13"/>
    <n v="0"/>
    <n v="0"/>
    <n v="1"/>
    <n v="0"/>
    <n v="1"/>
    <n v="0"/>
    <n v="0"/>
    <n v="0"/>
    <n v="1"/>
    <n v="12"/>
    <n v="0"/>
    <n v="0"/>
    <n v="1"/>
    <n v="1"/>
    <n v="0"/>
    <n v="1"/>
    <n v="2"/>
    <n v="2"/>
    <n v="0"/>
    <n v="2"/>
    <n v="6"/>
    <n v="13"/>
    <n v="0"/>
    <n v="43"/>
    <n v="4"/>
    <n v="18"/>
    <n v="0"/>
    <n v="0"/>
    <n v="0"/>
    <n v="0"/>
    <n v="0"/>
    <n v="0"/>
    <n v="0"/>
    <n v="22"/>
    <n v="17"/>
    <n v="17"/>
    <n v="1"/>
  </r>
  <r>
    <s v="08DST0047V"/>
    <n v="1"/>
    <s v="MATUTINO"/>
    <s v="SECUNDARIA TECNICA 47"/>
    <n v="8"/>
    <s v="CHIHUAHUA"/>
    <n v="8"/>
    <s v="CHIHUAHUA"/>
    <n v="37"/>
    <x v="0"/>
    <x v="0"/>
    <n v="1"/>
    <s v="JUĂREZ"/>
    <s v="CALLE GABRIEL GARCIA MARQUEZ "/>
    <n v="0"/>
    <s v="PÚBLICO"/>
    <x v="0"/>
    <n v="2"/>
    <s v="BÁSICA"/>
    <n v="3"/>
    <x v="1"/>
    <n v="4"/>
    <x v="3"/>
    <n v="1"/>
    <s v="SERVICIOS"/>
    <n v="22"/>
    <s v="INDUSTRIAL"/>
    <s v="08FZT0001H"/>
    <s v="08FJT0002F"/>
    <s v="08ADG0005C"/>
    <n v="0"/>
    <n v="247"/>
    <n v="231"/>
    <n v="478"/>
    <n v="247"/>
    <n v="231"/>
    <n v="478"/>
    <n v="79"/>
    <n v="86"/>
    <n v="165"/>
    <n v="86"/>
    <n v="75"/>
    <n v="161"/>
    <n v="88"/>
    <n v="75"/>
    <n v="163"/>
    <n v="93"/>
    <n v="92"/>
    <n v="185"/>
    <n v="76"/>
    <n v="58"/>
    <n v="134"/>
    <n v="0"/>
    <n v="0"/>
    <n v="0"/>
    <n v="0"/>
    <n v="0"/>
    <n v="0"/>
    <n v="0"/>
    <n v="0"/>
    <n v="0"/>
    <n v="257"/>
    <n v="225"/>
    <n v="482"/>
    <n v="5"/>
    <n v="5"/>
    <n v="5"/>
    <n v="0"/>
    <n v="0"/>
    <n v="0"/>
    <n v="0"/>
    <n v="15"/>
    <n v="0"/>
    <n v="0"/>
    <n v="1"/>
    <n v="0"/>
    <n v="1"/>
    <n v="0"/>
    <n v="0"/>
    <n v="0"/>
    <n v="3"/>
    <n v="17"/>
    <n v="0"/>
    <n v="0"/>
    <n v="1"/>
    <n v="0"/>
    <n v="0"/>
    <n v="1"/>
    <n v="2"/>
    <n v="1"/>
    <n v="0"/>
    <n v="0"/>
    <n v="3"/>
    <n v="13"/>
    <n v="0"/>
    <n v="43"/>
    <n v="6"/>
    <n v="19"/>
    <n v="0"/>
    <n v="0"/>
    <n v="0"/>
    <n v="0"/>
    <n v="0"/>
    <n v="0"/>
    <n v="0"/>
    <n v="25"/>
    <n v="20"/>
    <n v="15"/>
    <n v="1"/>
  </r>
  <r>
    <s v="08DST0047V"/>
    <n v="2"/>
    <s v="VESPERTINO"/>
    <s v="SECUNDARIA TECNICA 47"/>
    <n v="8"/>
    <s v="CHIHUAHUA"/>
    <n v="8"/>
    <s v="CHIHUAHUA"/>
    <n v="37"/>
    <x v="0"/>
    <x v="0"/>
    <n v="1"/>
    <s v="JUĂREZ"/>
    <s v="CALLE GABRIEL GARCIA MARQUEZ "/>
    <n v="0"/>
    <s v="PÚBLICO"/>
    <x v="0"/>
    <n v="2"/>
    <s v="BÁSICA"/>
    <n v="3"/>
    <x v="1"/>
    <n v="4"/>
    <x v="3"/>
    <n v="1"/>
    <s v="SERVICIOS"/>
    <n v="22"/>
    <s v="INDUSTRIAL"/>
    <s v="08FZT0001H"/>
    <s v="08FJT0002F"/>
    <s v="08ADG0005C"/>
    <n v="0"/>
    <n v="121"/>
    <n v="112"/>
    <n v="233"/>
    <n v="119"/>
    <n v="112"/>
    <n v="231"/>
    <n v="37"/>
    <n v="42"/>
    <n v="79"/>
    <n v="51"/>
    <n v="35"/>
    <n v="86"/>
    <n v="53"/>
    <n v="37"/>
    <n v="90"/>
    <n v="41"/>
    <n v="32"/>
    <n v="73"/>
    <n v="41"/>
    <n v="41"/>
    <n v="82"/>
    <n v="0"/>
    <n v="0"/>
    <n v="0"/>
    <n v="0"/>
    <n v="0"/>
    <n v="0"/>
    <n v="0"/>
    <n v="0"/>
    <n v="0"/>
    <n v="135"/>
    <n v="110"/>
    <n v="245"/>
    <n v="3"/>
    <n v="3"/>
    <n v="3"/>
    <n v="0"/>
    <n v="0"/>
    <n v="0"/>
    <n v="0"/>
    <n v="9"/>
    <n v="0"/>
    <n v="0"/>
    <n v="1"/>
    <n v="0"/>
    <n v="1"/>
    <n v="0"/>
    <n v="0"/>
    <n v="0"/>
    <n v="5"/>
    <n v="18"/>
    <n v="0"/>
    <n v="0"/>
    <n v="1"/>
    <n v="0"/>
    <n v="0"/>
    <n v="1"/>
    <n v="0"/>
    <n v="1"/>
    <n v="0"/>
    <n v="0"/>
    <n v="4"/>
    <n v="7"/>
    <n v="0"/>
    <n v="39"/>
    <n v="6"/>
    <n v="20"/>
    <n v="0"/>
    <n v="0"/>
    <n v="0"/>
    <n v="0"/>
    <n v="0"/>
    <n v="0"/>
    <n v="0"/>
    <n v="26"/>
    <n v="20"/>
    <n v="9"/>
    <n v="1"/>
  </r>
  <r>
    <s v="08DST0048U"/>
    <n v="1"/>
    <s v="MATUTINO"/>
    <s v="SECUNDARIA TECNICA 48"/>
    <n v="8"/>
    <s v="CHIHUAHUA"/>
    <n v="8"/>
    <s v="CHIHUAHUA"/>
    <n v="37"/>
    <x v="0"/>
    <x v="0"/>
    <n v="1"/>
    <s v="JUĂREZ"/>
    <s v="CALLE CHECOSLOVAQUIA"/>
    <n v="335"/>
    <s v="PÚBLICO"/>
    <x v="0"/>
    <n v="2"/>
    <s v="BÁSICA"/>
    <n v="3"/>
    <x v="1"/>
    <n v="4"/>
    <x v="3"/>
    <n v="1"/>
    <s v="SERVICIOS"/>
    <n v="22"/>
    <s v="INDUSTRIAL"/>
    <s v="08FZT0017I"/>
    <s v="08FJT0002F"/>
    <s v="08ADG0005C"/>
    <n v="0"/>
    <n v="280"/>
    <n v="233"/>
    <n v="513"/>
    <n v="280"/>
    <n v="231"/>
    <n v="511"/>
    <n v="111"/>
    <n v="78"/>
    <n v="189"/>
    <n v="84"/>
    <n v="72"/>
    <n v="156"/>
    <n v="84"/>
    <n v="72"/>
    <n v="156"/>
    <n v="87"/>
    <n v="79"/>
    <n v="166"/>
    <n v="84"/>
    <n v="82"/>
    <n v="166"/>
    <n v="0"/>
    <n v="0"/>
    <n v="0"/>
    <n v="0"/>
    <n v="0"/>
    <n v="0"/>
    <n v="0"/>
    <n v="0"/>
    <n v="0"/>
    <n v="255"/>
    <n v="233"/>
    <n v="488"/>
    <n v="5"/>
    <n v="5"/>
    <n v="5"/>
    <n v="0"/>
    <n v="0"/>
    <n v="0"/>
    <n v="0"/>
    <n v="15"/>
    <n v="0"/>
    <n v="0"/>
    <n v="0"/>
    <n v="1"/>
    <n v="0"/>
    <n v="1"/>
    <n v="0"/>
    <n v="0"/>
    <n v="10"/>
    <n v="11"/>
    <n v="0"/>
    <n v="0"/>
    <n v="0"/>
    <n v="1"/>
    <n v="0"/>
    <n v="1"/>
    <n v="4"/>
    <n v="1"/>
    <n v="0"/>
    <n v="0"/>
    <n v="5"/>
    <n v="8"/>
    <n v="0"/>
    <n v="43"/>
    <n v="14"/>
    <n v="14"/>
    <n v="0"/>
    <n v="0"/>
    <n v="0"/>
    <n v="0"/>
    <n v="0"/>
    <n v="0"/>
    <n v="0"/>
    <n v="28"/>
    <n v="15"/>
    <n v="15"/>
    <n v="1"/>
  </r>
  <r>
    <s v="08DST0048U"/>
    <n v="2"/>
    <s v="VESPERTINO"/>
    <s v="SECUNDARIA TECNICA 48"/>
    <n v="8"/>
    <s v="CHIHUAHUA"/>
    <n v="8"/>
    <s v="CHIHUAHUA"/>
    <n v="37"/>
    <x v="0"/>
    <x v="0"/>
    <n v="1"/>
    <s v="JUĂREZ"/>
    <s v="CALLE CHECOSLOVAQUIA"/>
    <n v="335"/>
    <s v="PÚBLICO"/>
    <x v="0"/>
    <n v="2"/>
    <s v="BÁSICA"/>
    <n v="3"/>
    <x v="1"/>
    <n v="4"/>
    <x v="3"/>
    <n v="1"/>
    <s v="SERVICIOS"/>
    <n v="22"/>
    <s v="INDUSTRIAL"/>
    <s v="08FZT0017I"/>
    <s v="08FJT0002F"/>
    <s v="08ADG0005C"/>
    <n v="0"/>
    <n v="210"/>
    <n v="215"/>
    <n v="425"/>
    <n v="210"/>
    <n v="215"/>
    <n v="425"/>
    <n v="65"/>
    <n v="71"/>
    <n v="136"/>
    <n v="73"/>
    <n v="66"/>
    <n v="139"/>
    <n v="75"/>
    <n v="70"/>
    <n v="145"/>
    <n v="76"/>
    <n v="70"/>
    <n v="146"/>
    <n v="64"/>
    <n v="60"/>
    <n v="124"/>
    <n v="0"/>
    <n v="0"/>
    <n v="0"/>
    <n v="0"/>
    <n v="0"/>
    <n v="0"/>
    <n v="0"/>
    <n v="0"/>
    <n v="0"/>
    <n v="215"/>
    <n v="200"/>
    <n v="415"/>
    <n v="5"/>
    <n v="4"/>
    <n v="4"/>
    <n v="0"/>
    <n v="0"/>
    <n v="0"/>
    <n v="0"/>
    <n v="13"/>
    <n v="0"/>
    <n v="0"/>
    <n v="0"/>
    <n v="1"/>
    <n v="1"/>
    <n v="0"/>
    <n v="0"/>
    <n v="0"/>
    <n v="9"/>
    <n v="14"/>
    <n v="0"/>
    <n v="0"/>
    <n v="2"/>
    <n v="2"/>
    <n v="2"/>
    <n v="0"/>
    <n v="3"/>
    <n v="2"/>
    <n v="0"/>
    <n v="0"/>
    <n v="7"/>
    <n v="5"/>
    <n v="0"/>
    <n v="48"/>
    <n v="16"/>
    <n v="18"/>
    <n v="0"/>
    <n v="0"/>
    <n v="0"/>
    <n v="0"/>
    <n v="0"/>
    <n v="0"/>
    <n v="0"/>
    <n v="34"/>
    <n v="13"/>
    <n v="13"/>
    <n v="1"/>
  </r>
  <r>
    <s v="08DST0049T"/>
    <n v="1"/>
    <s v="MATUTINO"/>
    <s v="SECUNDARIA TECNICA 49"/>
    <n v="8"/>
    <s v="CHIHUAHUA"/>
    <n v="8"/>
    <s v="CHIHUAHUA"/>
    <n v="50"/>
    <x v="4"/>
    <x v="4"/>
    <n v="1"/>
    <s v="NUEVO CASAS GRANDES"/>
    <s v="CALLE MADRE SELVA"/>
    <n v="0"/>
    <s v="PÚBLICO"/>
    <x v="0"/>
    <n v="2"/>
    <s v="BÁSICA"/>
    <n v="3"/>
    <x v="1"/>
    <n v="4"/>
    <x v="3"/>
    <n v="1"/>
    <s v="SERVICIOS"/>
    <n v="22"/>
    <s v="INDUSTRIAL"/>
    <s v="08FZT0013M"/>
    <s v="08FJT0007A"/>
    <s v="08ADG0013L"/>
    <n v="0"/>
    <n v="240"/>
    <n v="263"/>
    <n v="503"/>
    <n v="240"/>
    <n v="263"/>
    <n v="503"/>
    <n v="85"/>
    <n v="84"/>
    <n v="169"/>
    <n v="81"/>
    <n v="99"/>
    <n v="180"/>
    <n v="81"/>
    <n v="99"/>
    <n v="180"/>
    <n v="75"/>
    <n v="97"/>
    <n v="172"/>
    <n v="87"/>
    <n v="90"/>
    <n v="177"/>
    <n v="0"/>
    <n v="0"/>
    <n v="0"/>
    <n v="0"/>
    <n v="0"/>
    <n v="0"/>
    <n v="0"/>
    <n v="0"/>
    <n v="0"/>
    <n v="243"/>
    <n v="286"/>
    <n v="529"/>
    <n v="4"/>
    <n v="4"/>
    <n v="4"/>
    <n v="0"/>
    <n v="0"/>
    <n v="0"/>
    <n v="0"/>
    <n v="12"/>
    <n v="0"/>
    <n v="0"/>
    <n v="1"/>
    <n v="0"/>
    <n v="0"/>
    <n v="1"/>
    <n v="0"/>
    <n v="0"/>
    <n v="7"/>
    <n v="9"/>
    <n v="0"/>
    <n v="0"/>
    <n v="1"/>
    <n v="0"/>
    <n v="0"/>
    <n v="1"/>
    <n v="0"/>
    <n v="2"/>
    <n v="0"/>
    <n v="0"/>
    <n v="5"/>
    <n v="10"/>
    <n v="0"/>
    <n v="37"/>
    <n v="8"/>
    <n v="12"/>
    <n v="0"/>
    <n v="0"/>
    <n v="0"/>
    <n v="0"/>
    <n v="0"/>
    <n v="0"/>
    <n v="0"/>
    <n v="20"/>
    <n v="15"/>
    <n v="15"/>
    <n v="1"/>
  </r>
  <r>
    <s v="08DST0050I"/>
    <n v="1"/>
    <s v="MATUTINO"/>
    <s v="SECUNDARIA TECNICA 50"/>
    <n v="8"/>
    <s v="CHIHUAHUA"/>
    <n v="8"/>
    <s v="CHIHUAHUA"/>
    <n v="19"/>
    <x v="2"/>
    <x v="2"/>
    <n v="1"/>
    <s v="CHIHUAHUA"/>
    <s v="CALLE JUSTINIANI"/>
    <n v="0"/>
    <s v="PÚBLICO"/>
    <x v="0"/>
    <n v="2"/>
    <s v="BÁSICA"/>
    <n v="3"/>
    <x v="1"/>
    <n v="4"/>
    <x v="3"/>
    <n v="1"/>
    <s v="SERVICIOS"/>
    <n v="22"/>
    <s v="INDUSTRIAL"/>
    <s v="08FZT0005D"/>
    <s v="08FJT0003E"/>
    <s v="08ADG0046C"/>
    <n v="0"/>
    <n v="181"/>
    <n v="160"/>
    <n v="341"/>
    <n v="181"/>
    <n v="160"/>
    <n v="341"/>
    <n v="61"/>
    <n v="57"/>
    <n v="118"/>
    <n v="44"/>
    <n v="61"/>
    <n v="105"/>
    <n v="45"/>
    <n v="61"/>
    <n v="106"/>
    <n v="53"/>
    <n v="55"/>
    <n v="108"/>
    <n v="66"/>
    <n v="54"/>
    <n v="120"/>
    <n v="0"/>
    <n v="0"/>
    <n v="0"/>
    <n v="0"/>
    <n v="0"/>
    <n v="0"/>
    <n v="0"/>
    <n v="0"/>
    <n v="0"/>
    <n v="164"/>
    <n v="170"/>
    <n v="334"/>
    <n v="4"/>
    <n v="4"/>
    <n v="4"/>
    <n v="0"/>
    <n v="0"/>
    <n v="0"/>
    <n v="0"/>
    <n v="12"/>
    <n v="0"/>
    <n v="0"/>
    <n v="1"/>
    <n v="0"/>
    <n v="1"/>
    <n v="0"/>
    <n v="0"/>
    <n v="0"/>
    <n v="5"/>
    <n v="9"/>
    <n v="0"/>
    <n v="0"/>
    <n v="1"/>
    <n v="0"/>
    <n v="0"/>
    <n v="1"/>
    <n v="1"/>
    <n v="2"/>
    <n v="0"/>
    <n v="0"/>
    <n v="5"/>
    <n v="10"/>
    <n v="0"/>
    <n v="36"/>
    <n v="7"/>
    <n v="12"/>
    <n v="0"/>
    <n v="0"/>
    <n v="0"/>
    <n v="0"/>
    <n v="0"/>
    <n v="0"/>
    <n v="0"/>
    <n v="19"/>
    <n v="20"/>
    <n v="20"/>
    <n v="1"/>
  </r>
  <r>
    <s v="08DST0051H"/>
    <n v="1"/>
    <s v="MATUTINO"/>
    <s v="SECUNDARIA TECNICA 51"/>
    <n v="8"/>
    <s v="CHIHUAHUA"/>
    <n v="8"/>
    <s v="CHIHUAHUA"/>
    <n v="17"/>
    <x v="5"/>
    <x v="5"/>
    <n v="1"/>
    <s v="CUAUHTĂ‰MOC"/>
    <s v="CALLE ARGENTINA"/>
    <n v="0"/>
    <s v="PÚBLICO"/>
    <x v="0"/>
    <n v="2"/>
    <s v="BÁSICA"/>
    <n v="3"/>
    <x v="1"/>
    <n v="4"/>
    <x v="3"/>
    <n v="1"/>
    <s v="SERVICIOS"/>
    <n v="22"/>
    <s v="INDUSTRIAL"/>
    <s v="08FZT0012N"/>
    <s v="08FJT0006B"/>
    <s v="08ADG0010O"/>
    <n v="0"/>
    <n v="443"/>
    <n v="450"/>
    <n v="893"/>
    <n v="443"/>
    <n v="450"/>
    <n v="893"/>
    <n v="139"/>
    <n v="146"/>
    <n v="285"/>
    <n v="158"/>
    <n v="151"/>
    <n v="309"/>
    <n v="158"/>
    <n v="151"/>
    <n v="309"/>
    <n v="151"/>
    <n v="146"/>
    <n v="297"/>
    <n v="146"/>
    <n v="150"/>
    <n v="296"/>
    <n v="0"/>
    <n v="0"/>
    <n v="0"/>
    <n v="0"/>
    <n v="0"/>
    <n v="0"/>
    <n v="0"/>
    <n v="0"/>
    <n v="0"/>
    <n v="455"/>
    <n v="447"/>
    <n v="902"/>
    <n v="7"/>
    <n v="7"/>
    <n v="7"/>
    <n v="0"/>
    <n v="0"/>
    <n v="0"/>
    <n v="0"/>
    <n v="21"/>
    <n v="0"/>
    <n v="0"/>
    <n v="0"/>
    <n v="1"/>
    <n v="1"/>
    <n v="0"/>
    <n v="0"/>
    <n v="0"/>
    <n v="6"/>
    <n v="15"/>
    <n v="0"/>
    <n v="0"/>
    <n v="1"/>
    <n v="0"/>
    <n v="1"/>
    <n v="1"/>
    <n v="1"/>
    <n v="4"/>
    <n v="0"/>
    <n v="0"/>
    <n v="8"/>
    <n v="12"/>
    <n v="0"/>
    <n v="51"/>
    <n v="9"/>
    <n v="20"/>
    <n v="0"/>
    <n v="0"/>
    <n v="0"/>
    <n v="0"/>
    <n v="0"/>
    <n v="0"/>
    <n v="0"/>
    <n v="29"/>
    <n v="21"/>
    <n v="21"/>
    <n v="1"/>
  </r>
  <r>
    <s v="08DST0052G"/>
    <n v="1"/>
    <s v="MATUTINO"/>
    <s v="SECUNDARIA TECNICA 52"/>
    <n v="8"/>
    <s v="CHIHUAHUA"/>
    <n v="8"/>
    <s v="CHIHUAHUA"/>
    <n v="21"/>
    <x v="10"/>
    <x v="7"/>
    <n v="1"/>
    <s v="DELICIAS"/>
    <s v="CALLE PLAZA VENUSTIANO CARRANZA "/>
    <n v="0"/>
    <s v="PÚBLICO"/>
    <x v="0"/>
    <n v="2"/>
    <s v="BÁSICA"/>
    <n v="3"/>
    <x v="1"/>
    <n v="4"/>
    <x v="3"/>
    <n v="1"/>
    <s v="SERVICIOS"/>
    <n v="22"/>
    <s v="INDUSTRIAL"/>
    <s v="08FZT0009Z"/>
    <s v="08FJT0005C"/>
    <s v="08ADG0057I"/>
    <n v="0"/>
    <n v="442"/>
    <n v="467"/>
    <n v="909"/>
    <n v="441"/>
    <n v="467"/>
    <n v="908"/>
    <n v="141"/>
    <n v="163"/>
    <n v="304"/>
    <n v="145"/>
    <n v="164"/>
    <n v="309"/>
    <n v="145"/>
    <n v="165"/>
    <n v="310"/>
    <n v="144"/>
    <n v="166"/>
    <n v="310"/>
    <n v="165"/>
    <n v="146"/>
    <n v="311"/>
    <n v="0"/>
    <n v="0"/>
    <n v="0"/>
    <n v="0"/>
    <n v="0"/>
    <n v="0"/>
    <n v="0"/>
    <n v="0"/>
    <n v="0"/>
    <n v="454"/>
    <n v="477"/>
    <n v="931"/>
    <n v="6"/>
    <n v="6"/>
    <n v="6"/>
    <n v="0"/>
    <n v="0"/>
    <n v="0"/>
    <n v="0"/>
    <n v="18"/>
    <n v="0"/>
    <n v="0"/>
    <n v="0"/>
    <n v="1"/>
    <n v="1"/>
    <n v="0"/>
    <n v="0"/>
    <n v="0"/>
    <n v="7"/>
    <n v="14"/>
    <n v="0"/>
    <n v="0"/>
    <n v="2"/>
    <n v="0"/>
    <n v="2"/>
    <n v="0"/>
    <n v="2"/>
    <n v="3"/>
    <n v="0"/>
    <n v="2"/>
    <n v="10"/>
    <n v="10"/>
    <n v="0"/>
    <n v="54"/>
    <n v="13"/>
    <n v="19"/>
    <n v="0"/>
    <n v="0"/>
    <n v="0"/>
    <n v="0"/>
    <n v="0"/>
    <n v="0"/>
    <n v="0"/>
    <n v="32"/>
    <n v="20"/>
    <n v="20"/>
    <n v="1"/>
  </r>
  <r>
    <s v="08DST0052G"/>
    <n v="2"/>
    <s v="VESPERTINO"/>
    <s v="SECUNDARIA TECNICA 52"/>
    <n v="8"/>
    <s v="CHIHUAHUA"/>
    <n v="8"/>
    <s v="CHIHUAHUA"/>
    <n v="21"/>
    <x v="10"/>
    <x v="7"/>
    <n v="1"/>
    <s v="DELICIAS"/>
    <s v="CALLE PLAZA VENUSTIANO CARRANZA "/>
    <n v="0"/>
    <s v="PÚBLICO"/>
    <x v="0"/>
    <n v="2"/>
    <s v="BÁSICA"/>
    <n v="3"/>
    <x v="1"/>
    <n v="4"/>
    <x v="3"/>
    <n v="1"/>
    <s v="SERVICIOS"/>
    <n v="22"/>
    <s v="INDUSTRIAL"/>
    <s v="08FZT0009Z"/>
    <s v="08FJT0005C"/>
    <s v="08ADG0057I"/>
    <n v="0"/>
    <n v="371"/>
    <n v="362"/>
    <n v="733"/>
    <n v="371"/>
    <n v="361"/>
    <n v="732"/>
    <n v="129"/>
    <n v="134"/>
    <n v="263"/>
    <n v="124"/>
    <n v="122"/>
    <n v="246"/>
    <n v="124"/>
    <n v="122"/>
    <n v="246"/>
    <n v="116"/>
    <n v="111"/>
    <n v="227"/>
    <n v="110"/>
    <n v="103"/>
    <n v="213"/>
    <n v="0"/>
    <n v="0"/>
    <n v="0"/>
    <n v="0"/>
    <n v="0"/>
    <n v="0"/>
    <n v="0"/>
    <n v="0"/>
    <n v="0"/>
    <n v="350"/>
    <n v="336"/>
    <n v="686"/>
    <n v="6"/>
    <n v="6"/>
    <n v="6"/>
    <n v="0"/>
    <n v="0"/>
    <n v="0"/>
    <n v="0"/>
    <n v="18"/>
    <n v="0"/>
    <n v="0"/>
    <n v="0"/>
    <n v="1"/>
    <n v="0"/>
    <n v="1"/>
    <n v="0"/>
    <n v="0"/>
    <n v="11"/>
    <n v="20"/>
    <n v="0"/>
    <n v="0"/>
    <n v="3"/>
    <n v="0"/>
    <n v="2"/>
    <n v="0"/>
    <n v="3"/>
    <n v="4"/>
    <n v="0"/>
    <n v="0"/>
    <n v="5"/>
    <n v="11"/>
    <n v="0"/>
    <n v="61"/>
    <n v="19"/>
    <n v="24"/>
    <n v="0"/>
    <n v="0"/>
    <n v="0"/>
    <n v="0"/>
    <n v="0"/>
    <n v="0"/>
    <n v="0"/>
    <n v="43"/>
    <n v="20"/>
    <n v="20"/>
    <n v="1"/>
  </r>
  <r>
    <s v="08DST0053F"/>
    <n v="1"/>
    <s v="MATUTINO"/>
    <s v="SECUNDARIA TECNICA 53"/>
    <n v="8"/>
    <s v="CHIHUAHUA"/>
    <n v="8"/>
    <s v="CHIHUAHUA"/>
    <n v="32"/>
    <x v="17"/>
    <x v="6"/>
    <n v="1"/>
    <s v="HIDALGO DEL PARRAL"/>
    <s v="AVENIDA SOLIDARIDAD"/>
    <n v="3"/>
    <s v="PÚBLICO"/>
    <x v="0"/>
    <n v="2"/>
    <s v="BÁSICA"/>
    <n v="3"/>
    <x v="1"/>
    <n v="4"/>
    <x v="3"/>
    <n v="1"/>
    <s v="SERVICIOS"/>
    <n v="22"/>
    <s v="INDUSTRIAL"/>
    <s v="08FZT0011O"/>
    <s v="08FJT0004D"/>
    <s v="08ADG0004D"/>
    <n v="0"/>
    <n v="253"/>
    <n v="291"/>
    <n v="544"/>
    <n v="253"/>
    <n v="291"/>
    <n v="544"/>
    <n v="78"/>
    <n v="97"/>
    <n v="175"/>
    <n v="84"/>
    <n v="89"/>
    <n v="173"/>
    <n v="84"/>
    <n v="89"/>
    <n v="173"/>
    <n v="81"/>
    <n v="101"/>
    <n v="182"/>
    <n v="89"/>
    <n v="90"/>
    <n v="179"/>
    <n v="0"/>
    <n v="0"/>
    <n v="0"/>
    <n v="0"/>
    <n v="0"/>
    <n v="0"/>
    <n v="0"/>
    <n v="0"/>
    <n v="0"/>
    <n v="254"/>
    <n v="280"/>
    <n v="534"/>
    <n v="5"/>
    <n v="5"/>
    <n v="5"/>
    <n v="0"/>
    <n v="0"/>
    <n v="0"/>
    <n v="0"/>
    <n v="15"/>
    <n v="0"/>
    <n v="0"/>
    <n v="1"/>
    <n v="0"/>
    <n v="0"/>
    <n v="1"/>
    <n v="0"/>
    <n v="0"/>
    <n v="12"/>
    <n v="6"/>
    <n v="0"/>
    <n v="0"/>
    <n v="2"/>
    <n v="0"/>
    <n v="0"/>
    <n v="2"/>
    <n v="5"/>
    <n v="1"/>
    <n v="0"/>
    <n v="0"/>
    <n v="9"/>
    <n v="8"/>
    <n v="0"/>
    <n v="47"/>
    <n v="19"/>
    <n v="9"/>
    <n v="0"/>
    <n v="0"/>
    <n v="0"/>
    <n v="0"/>
    <n v="0"/>
    <n v="0"/>
    <n v="0"/>
    <n v="28"/>
    <n v="15"/>
    <n v="15"/>
    <n v="1"/>
  </r>
  <r>
    <s v="08DST0053F"/>
    <n v="2"/>
    <s v="VESPERTINO"/>
    <s v="SECUNDARIA TECNICA 53"/>
    <n v="8"/>
    <s v="CHIHUAHUA"/>
    <n v="8"/>
    <s v="CHIHUAHUA"/>
    <n v="32"/>
    <x v="17"/>
    <x v="6"/>
    <n v="1"/>
    <s v="HIDALGO DEL PARRAL"/>
    <s v="AVENIDA SOLIDARIDAD"/>
    <n v="3"/>
    <s v="PÚBLICO"/>
    <x v="0"/>
    <n v="2"/>
    <s v="BÁSICA"/>
    <n v="3"/>
    <x v="1"/>
    <n v="4"/>
    <x v="3"/>
    <n v="1"/>
    <s v="SERVICIOS"/>
    <n v="22"/>
    <s v="INDUSTRIAL"/>
    <s v="08FZT0011O"/>
    <s v="08FJT0004D"/>
    <s v="08ADG0004D"/>
    <n v="0"/>
    <n v="97"/>
    <n v="98"/>
    <n v="195"/>
    <n v="97"/>
    <n v="98"/>
    <n v="195"/>
    <n v="35"/>
    <n v="28"/>
    <n v="63"/>
    <n v="32"/>
    <n v="26"/>
    <n v="58"/>
    <n v="32"/>
    <n v="27"/>
    <n v="59"/>
    <n v="31"/>
    <n v="32"/>
    <n v="63"/>
    <n v="30"/>
    <n v="37"/>
    <n v="67"/>
    <n v="0"/>
    <n v="0"/>
    <n v="0"/>
    <n v="0"/>
    <n v="0"/>
    <n v="0"/>
    <n v="0"/>
    <n v="0"/>
    <n v="0"/>
    <n v="93"/>
    <n v="96"/>
    <n v="189"/>
    <n v="2"/>
    <n v="2"/>
    <n v="2"/>
    <n v="0"/>
    <n v="0"/>
    <n v="0"/>
    <n v="0"/>
    <n v="6"/>
    <n v="0"/>
    <n v="0"/>
    <n v="1"/>
    <n v="0"/>
    <n v="0"/>
    <n v="1"/>
    <n v="0"/>
    <n v="0"/>
    <n v="14"/>
    <n v="5"/>
    <n v="0"/>
    <n v="0"/>
    <n v="1"/>
    <n v="1"/>
    <n v="0"/>
    <n v="0"/>
    <n v="2"/>
    <n v="0"/>
    <n v="0"/>
    <n v="0"/>
    <n v="5"/>
    <n v="2"/>
    <n v="0"/>
    <n v="32"/>
    <n v="17"/>
    <n v="6"/>
    <n v="0"/>
    <n v="0"/>
    <n v="0"/>
    <n v="0"/>
    <n v="0"/>
    <n v="0"/>
    <n v="0"/>
    <n v="23"/>
    <n v="15"/>
    <n v="15"/>
    <n v="1"/>
  </r>
  <r>
    <s v="08DST0054E"/>
    <n v="1"/>
    <s v="MATUTINO"/>
    <s v="SECUNDARIA TECNICA 54"/>
    <n v="8"/>
    <s v="CHIHUAHUA"/>
    <n v="8"/>
    <s v="CHIHUAHUA"/>
    <n v="62"/>
    <x v="8"/>
    <x v="7"/>
    <n v="480"/>
    <s v="EJIDO CONCHOS"/>
    <s v="CALLE COLONIA SAN ANTONIO"/>
    <n v="0"/>
    <s v="PÚBLICO"/>
    <x v="0"/>
    <n v="2"/>
    <s v="BÁSICA"/>
    <n v="3"/>
    <x v="1"/>
    <n v="4"/>
    <x v="3"/>
    <n v="1"/>
    <s v="SERVICIOS"/>
    <n v="23"/>
    <s v="AGROPECUARIA"/>
    <s v="08FZT0010P"/>
    <s v="08FJT0005C"/>
    <s v="08ADG0057I"/>
    <n v="0"/>
    <n v="96"/>
    <n v="107"/>
    <n v="203"/>
    <n v="92"/>
    <n v="107"/>
    <n v="199"/>
    <n v="24"/>
    <n v="40"/>
    <n v="64"/>
    <n v="34"/>
    <n v="30"/>
    <n v="64"/>
    <n v="35"/>
    <n v="30"/>
    <n v="65"/>
    <n v="28"/>
    <n v="35"/>
    <n v="63"/>
    <n v="44"/>
    <n v="36"/>
    <n v="80"/>
    <n v="0"/>
    <n v="0"/>
    <n v="0"/>
    <n v="0"/>
    <n v="0"/>
    <n v="0"/>
    <n v="0"/>
    <n v="0"/>
    <n v="0"/>
    <n v="107"/>
    <n v="101"/>
    <n v="208"/>
    <n v="2"/>
    <n v="2"/>
    <n v="2"/>
    <n v="0"/>
    <n v="0"/>
    <n v="0"/>
    <n v="0"/>
    <n v="6"/>
    <n v="0"/>
    <n v="0"/>
    <n v="1"/>
    <n v="0"/>
    <n v="1"/>
    <n v="0"/>
    <n v="0"/>
    <n v="0"/>
    <n v="3"/>
    <n v="5"/>
    <n v="0"/>
    <n v="0"/>
    <n v="1"/>
    <n v="0"/>
    <n v="1"/>
    <n v="0"/>
    <n v="0"/>
    <n v="0"/>
    <n v="0"/>
    <n v="0"/>
    <n v="7"/>
    <n v="2"/>
    <n v="0"/>
    <n v="21"/>
    <n v="5"/>
    <n v="5"/>
    <n v="0"/>
    <n v="0"/>
    <n v="0"/>
    <n v="0"/>
    <n v="0"/>
    <n v="0"/>
    <n v="0"/>
    <n v="10"/>
    <n v="8"/>
    <n v="8"/>
    <n v="1"/>
  </r>
  <r>
    <s v="08DST0055D"/>
    <n v="1"/>
    <s v="MATUTINO"/>
    <s v="SECUNDARIA TECNICA 55"/>
    <n v="8"/>
    <s v="CHIHUAHUA"/>
    <n v="8"/>
    <s v="CHIHUAHUA"/>
    <n v="37"/>
    <x v="0"/>
    <x v="0"/>
    <n v="1"/>
    <s v="JUĂREZ"/>
    <s v="CALLE NUEVA ZELANDA"/>
    <n v="0"/>
    <s v="PÚBLICO"/>
    <x v="0"/>
    <n v="2"/>
    <s v="BÁSICA"/>
    <n v="3"/>
    <x v="1"/>
    <n v="4"/>
    <x v="3"/>
    <n v="1"/>
    <s v="SERVICIOS"/>
    <n v="22"/>
    <s v="INDUSTRIAL"/>
    <s v="08FZT0003F"/>
    <s v="08FJT0002F"/>
    <s v="08ADG0005C"/>
    <n v="0"/>
    <n v="338"/>
    <n v="377"/>
    <n v="715"/>
    <n v="338"/>
    <n v="377"/>
    <n v="715"/>
    <n v="99"/>
    <n v="135"/>
    <n v="234"/>
    <n v="101"/>
    <n v="119"/>
    <n v="220"/>
    <n v="101"/>
    <n v="119"/>
    <n v="220"/>
    <n v="121"/>
    <n v="115"/>
    <n v="236"/>
    <n v="120"/>
    <n v="129"/>
    <n v="249"/>
    <n v="0"/>
    <n v="0"/>
    <n v="0"/>
    <n v="0"/>
    <n v="0"/>
    <n v="0"/>
    <n v="0"/>
    <n v="0"/>
    <n v="0"/>
    <n v="342"/>
    <n v="363"/>
    <n v="705"/>
    <n v="5"/>
    <n v="5"/>
    <n v="5"/>
    <n v="0"/>
    <n v="0"/>
    <n v="0"/>
    <n v="0"/>
    <n v="15"/>
    <n v="0"/>
    <n v="0"/>
    <n v="1"/>
    <n v="0"/>
    <n v="1"/>
    <n v="0"/>
    <n v="0"/>
    <n v="0"/>
    <n v="13"/>
    <n v="12"/>
    <n v="0"/>
    <n v="0"/>
    <n v="1"/>
    <n v="0"/>
    <n v="0"/>
    <n v="1"/>
    <n v="0"/>
    <n v="1"/>
    <n v="0"/>
    <n v="0"/>
    <n v="3"/>
    <n v="9"/>
    <n v="0"/>
    <n v="42"/>
    <n v="14"/>
    <n v="14"/>
    <n v="0"/>
    <n v="0"/>
    <n v="0"/>
    <n v="0"/>
    <n v="0"/>
    <n v="0"/>
    <n v="0"/>
    <n v="28"/>
    <n v="25"/>
    <n v="15"/>
    <n v="1"/>
  </r>
  <r>
    <s v="08DST0055D"/>
    <n v="2"/>
    <s v="VESPERTINO"/>
    <s v="SECUNDARIA TECNICA 55"/>
    <n v="8"/>
    <s v="CHIHUAHUA"/>
    <n v="8"/>
    <s v="CHIHUAHUA"/>
    <n v="37"/>
    <x v="0"/>
    <x v="0"/>
    <n v="1"/>
    <s v="JUĂREZ"/>
    <s v="CALLE NUEVA ZELANDA"/>
    <n v="0"/>
    <s v="PÚBLICO"/>
    <x v="0"/>
    <n v="2"/>
    <s v="BÁSICA"/>
    <n v="3"/>
    <x v="1"/>
    <n v="4"/>
    <x v="3"/>
    <n v="1"/>
    <s v="SERVICIOS"/>
    <n v="22"/>
    <s v="INDUSTRIAL"/>
    <s v="08FZT0003F"/>
    <s v="08FJT0002F"/>
    <s v="08ADG0005C"/>
    <n v="0"/>
    <n v="315"/>
    <n v="309"/>
    <n v="624"/>
    <n v="315"/>
    <n v="309"/>
    <n v="624"/>
    <n v="105"/>
    <n v="101"/>
    <n v="206"/>
    <n v="106"/>
    <n v="90"/>
    <n v="196"/>
    <n v="108"/>
    <n v="91"/>
    <n v="199"/>
    <n v="101"/>
    <n v="89"/>
    <n v="190"/>
    <n v="104"/>
    <n v="112"/>
    <n v="216"/>
    <n v="0"/>
    <n v="0"/>
    <n v="0"/>
    <n v="0"/>
    <n v="0"/>
    <n v="0"/>
    <n v="0"/>
    <n v="0"/>
    <n v="0"/>
    <n v="313"/>
    <n v="292"/>
    <n v="605"/>
    <n v="5"/>
    <n v="5"/>
    <n v="5"/>
    <n v="0"/>
    <n v="0"/>
    <n v="0"/>
    <n v="0"/>
    <n v="15"/>
    <n v="0"/>
    <n v="0"/>
    <n v="1"/>
    <n v="0"/>
    <n v="0"/>
    <n v="1"/>
    <n v="0"/>
    <n v="0"/>
    <n v="16"/>
    <n v="17"/>
    <n v="0"/>
    <n v="0"/>
    <n v="0"/>
    <n v="0"/>
    <n v="0"/>
    <n v="0"/>
    <n v="3"/>
    <n v="1"/>
    <n v="0"/>
    <n v="0"/>
    <n v="6"/>
    <n v="3"/>
    <n v="0"/>
    <n v="48"/>
    <n v="19"/>
    <n v="18"/>
    <n v="0"/>
    <n v="0"/>
    <n v="0"/>
    <n v="0"/>
    <n v="0"/>
    <n v="0"/>
    <n v="0"/>
    <n v="37"/>
    <n v="25"/>
    <n v="15"/>
    <n v="1"/>
  </r>
  <r>
    <s v="08DST0056C"/>
    <n v="1"/>
    <s v="MATUTINO"/>
    <s v="SECUNDARIA TECNICA 56"/>
    <n v="8"/>
    <s v="CHIHUAHUA"/>
    <n v="8"/>
    <s v="CHIHUAHUA"/>
    <n v="37"/>
    <x v="0"/>
    <x v="0"/>
    <n v="1"/>
    <s v="JUĂREZ"/>
    <s v="AVENIDA 16 DE SEPTIEMBRE"/>
    <n v="7950"/>
    <s v="PÚBLICO"/>
    <x v="0"/>
    <n v="2"/>
    <s v="BÁSICA"/>
    <n v="3"/>
    <x v="1"/>
    <n v="4"/>
    <x v="3"/>
    <n v="1"/>
    <s v="SERVICIOS"/>
    <n v="22"/>
    <s v="INDUSTRIAL"/>
    <s v="08FZT0002G"/>
    <s v="08FJT0002F"/>
    <s v="08ADG0005C"/>
    <n v="0"/>
    <n v="339"/>
    <n v="437"/>
    <n v="776"/>
    <n v="339"/>
    <n v="437"/>
    <n v="776"/>
    <n v="109"/>
    <n v="153"/>
    <n v="262"/>
    <n v="123"/>
    <n v="146"/>
    <n v="269"/>
    <n v="124"/>
    <n v="147"/>
    <n v="271"/>
    <n v="105"/>
    <n v="168"/>
    <n v="273"/>
    <n v="134"/>
    <n v="134"/>
    <n v="268"/>
    <n v="0"/>
    <n v="0"/>
    <n v="0"/>
    <n v="0"/>
    <n v="0"/>
    <n v="0"/>
    <n v="0"/>
    <n v="0"/>
    <n v="0"/>
    <n v="363"/>
    <n v="449"/>
    <n v="812"/>
    <n v="7"/>
    <n v="7"/>
    <n v="7"/>
    <n v="0"/>
    <n v="0"/>
    <n v="0"/>
    <n v="0"/>
    <n v="21"/>
    <n v="0"/>
    <n v="0"/>
    <n v="1"/>
    <n v="0"/>
    <n v="0"/>
    <n v="1"/>
    <n v="0"/>
    <n v="0"/>
    <n v="8"/>
    <n v="15"/>
    <n v="0"/>
    <n v="0"/>
    <n v="2"/>
    <n v="0"/>
    <n v="1"/>
    <n v="1"/>
    <n v="1"/>
    <n v="0"/>
    <n v="1"/>
    <n v="1"/>
    <n v="3"/>
    <n v="10"/>
    <n v="0"/>
    <n v="45"/>
    <n v="13"/>
    <n v="17"/>
    <n v="0"/>
    <n v="0"/>
    <n v="0"/>
    <n v="0"/>
    <n v="0"/>
    <n v="0"/>
    <n v="0"/>
    <n v="30"/>
    <n v="27"/>
    <n v="21"/>
    <n v="1"/>
  </r>
  <r>
    <s v="08DST0056C"/>
    <n v="2"/>
    <s v="VESPERTINO"/>
    <s v="SECUNDARIA TECNICA 56"/>
    <n v="8"/>
    <s v="CHIHUAHUA"/>
    <n v="8"/>
    <s v="CHIHUAHUA"/>
    <n v="37"/>
    <x v="0"/>
    <x v="0"/>
    <n v="1"/>
    <s v="JUĂREZ"/>
    <s v="AVENIDA 16 DE SEPTIEMBRE"/>
    <n v="7950"/>
    <s v="PÚBLICO"/>
    <x v="0"/>
    <n v="2"/>
    <s v="BÁSICA"/>
    <n v="3"/>
    <x v="1"/>
    <n v="4"/>
    <x v="3"/>
    <n v="1"/>
    <s v="SERVICIOS"/>
    <n v="22"/>
    <s v="INDUSTRIAL"/>
    <s v="08FZT0002G"/>
    <s v="08FJT0002F"/>
    <s v="08ADG0005C"/>
    <n v="0"/>
    <n v="321"/>
    <n v="319"/>
    <n v="640"/>
    <n v="321"/>
    <n v="319"/>
    <n v="640"/>
    <n v="93"/>
    <n v="97"/>
    <n v="190"/>
    <n v="121"/>
    <n v="109"/>
    <n v="230"/>
    <n v="125"/>
    <n v="115"/>
    <n v="240"/>
    <n v="109"/>
    <n v="111"/>
    <n v="220"/>
    <n v="104"/>
    <n v="95"/>
    <n v="199"/>
    <n v="0"/>
    <n v="0"/>
    <n v="0"/>
    <n v="0"/>
    <n v="0"/>
    <n v="0"/>
    <n v="0"/>
    <n v="0"/>
    <n v="0"/>
    <n v="338"/>
    <n v="321"/>
    <n v="659"/>
    <n v="6"/>
    <n v="6"/>
    <n v="6"/>
    <n v="0"/>
    <n v="0"/>
    <n v="0"/>
    <n v="0"/>
    <n v="18"/>
    <n v="0"/>
    <n v="0"/>
    <n v="1"/>
    <n v="0"/>
    <n v="1"/>
    <n v="0"/>
    <n v="0"/>
    <n v="0"/>
    <n v="10"/>
    <n v="24"/>
    <n v="0"/>
    <n v="0"/>
    <n v="2"/>
    <n v="0"/>
    <n v="1"/>
    <n v="2"/>
    <n v="1"/>
    <n v="0"/>
    <n v="1"/>
    <n v="1"/>
    <n v="6"/>
    <n v="2"/>
    <n v="0"/>
    <n v="52"/>
    <n v="15"/>
    <n v="27"/>
    <n v="0"/>
    <n v="0"/>
    <n v="0"/>
    <n v="0"/>
    <n v="0"/>
    <n v="0"/>
    <n v="0"/>
    <n v="42"/>
    <n v="24"/>
    <n v="21"/>
    <n v="1"/>
  </r>
  <r>
    <s v="08DST0057B"/>
    <n v="1"/>
    <s v="MATUTINO"/>
    <s v="SECUNDARIA TECNICA 57"/>
    <n v="8"/>
    <s v="CHIHUAHUA"/>
    <n v="8"/>
    <s v="CHIHUAHUA"/>
    <n v="19"/>
    <x v="2"/>
    <x v="2"/>
    <n v="1"/>
    <s v="CHIHUAHUA"/>
    <s v="CALLE EDUCACION "/>
    <n v="0"/>
    <s v="PÚBLICO"/>
    <x v="0"/>
    <n v="2"/>
    <s v="BÁSICA"/>
    <n v="3"/>
    <x v="1"/>
    <n v="4"/>
    <x v="3"/>
    <n v="1"/>
    <s v="SERVICIOS"/>
    <n v="22"/>
    <s v="INDUSTRIAL"/>
    <s v="08FZT0007B"/>
    <s v="08FJT0003E"/>
    <s v="08ADG0046C"/>
    <n v="0"/>
    <n v="246"/>
    <n v="257"/>
    <n v="503"/>
    <n v="246"/>
    <n v="257"/>
    <n v="503"/>
    <n v="84"/>
    <n v="88"/>
    <n v="172"/>
    <n v="76"/>
    <n v="79"/>
    <n v="155"/>
    <n v="78"/>
    <n v="79"/>
    <n v="157"/>
    <n v="88"/>
    <n v="87"/>
    <n v="175"/>
    <n v="86"/>
    <n v="93"/>
    <n v="179"/>
    <n v="0"/>
    <n v="0"/>
    <n v="0"/>
    <n v="0"/>
    <n v="0"/>
    <n v="0"/>
    <n v="0"/>
    <n v="0"/>
    <n v="0"/>
    <n v="252"/>
    <n v="259"/>
    <n v="511"/>
    <n v="5"/>
    <n v="5"/>
    <n v="5"/>
    <n v="0"/>
    <n v="0"/>
    <n v="0"/>
    <n v="0"/>
    <n v="15"/>
    <n v="0"/>
    <n v="0"/>
    <n v="1"/>
    <n v="0"/>
    <n v="0"/>
    <n v="1"/>
    <n v="0"/>
    <n v="0"/>
    <n v="10"/>
    <n v="13"/>
    <n v="0"/>
    <n v="0"/>
    <n v="0"/>
    <n v="0"/>
    <n v="0"/>
    <n v="1"/>
    <n v="1"/>
    <n v="2"/>
    <n v="0"/>
    <n v="1"/>
    <n v="7"/>
    <n v="12"/>
    <n v="0"/>
    <n v="49"/>
    <n v="11"/>
    <n v="17"/>
    <n v="0"/>
    <n v="0"/>
    <n v="0"/>
    <n v="0"/>
    <n v="0"/>
    <n v="0"/>
    <n v="0"/>
    <n v="28"/>
    <n v="15"/>
    <n v="15"/>
    <n v="1"/>
  </r>
  <r>
    <s v="08DST0057B"/>
    <n v="2"/>
    <s v="VESPERTINO"/>
    <s v="SECUNDARIA TECNICA 57"/>
    <n v="8"/>
    <s v="CHIHUAHUA"/>
    <n v="8"/>
    <s v="CHIHUAHUA"/>
    <n v="19"/>
    <x v="2"/>
    <x v="2"/>
    <n v="1"/>
    <s v="CHIHUAHUA"/>
    <s v="CALLE EDUCACION "/>
    <n v="0"/>
    <s v="PÚBLICO"/>
    <x v="0"/>
    <n v="2"/>
    <s v="BÁSICA"/>
    <n v="3"/>
    <x v="1"/>
    <n v="4"/>
    <x v="3"/>
    <n v="1"/>
    <s v="SERVICIOS"/>
    <n v="22"/>
    <s v="INDUSTRIAL"/>
    <s v="08FZT0007B"/>
    <s v="08FJT0003E"/>
    <s v="08ADG0046C"/>
    <n v="0"/>
    <n v="128"/>
    <n v="110"/>
    <n v="238"/>
    <n v="128"/>
    <n v="110"/>
    <n v="238"/>
    <n v="42"/>
    <n v="32"/>
    <n v="74"/>
    <n v="49"/>
    <n v="26"/>
    <n v="75"/>
    <n v="49"/>
    <n v="28"/>
    <n v="77"/>
    <n v="43"/>
    <n v="32"/>
    <n v="75"/>
    <n v="39"/>
    <n v="38"/>
    <n v="77"/>
    <n v="0"/>
    <n v="0"/>
    <n v="0"/>
    <n v="0"/>
    <n v="0"/>
    <n v="0"/>
    <n v="0"/>
    <n v="0"/>
    <n v="0"/>
    <n v="131"/>
    <n v="98"/>
    <n v="229"/>
    <n v="4"/>
    <n v="3"/>
    <n v="3"/>
    <n v="0"/>
    <n v="0"/>
    <n v="0"/>
    <n v="0"/>
    <n v="10"/>
    <n v="0"/>
    <n v="0"/>
    <n v="1"/>
    <n v="0"/>
    <n v="1"/>
    <n v="0"/>
    <n v="0"/>
    <n v="0"/>
    <n v="10"/>
    <n v="11"/>
    <n v="0"/>
    <n v="0"/>
    <n v="2"/>
    <n v="0"/>
    <n v="2"/>
    <n v="1"/>
    <n v="1"/>
    <n v="2"/>
    <n v="0"/>
    <n v="0"/>
    <n v="8"/>
    <n v="5"/>
    <n v="0"/>
    <n v="44"/>
    <n v="15"/>
    <n v="14"/>
    <n v="0"/>
    <n v="0"/>
    <n v="0"/>
    <n v="0"/>
    <n v="0"/>
    <n v="0"/>
    <n v="0"/>
    <n v="29"/>
    <n v="15"/>
    <n v="10"/>
    <n v="1"/>
  </r>
  <r>
    <s v="08DST0058A"/>
    <n v="1"/>
    <s v="MATUTINO"/>
    <s v="SECUNDARIA TECNICA 58"/>
    <n v="8"/>
    <s v="CHIHUAHUA"/>
    <n v="8"/>
    <s v="CHIHUAHUA"/>
    <n v="19"/>
    <x v="2"/>
    <x v="2"/>
    <n v="1"/>
    <s v="CHIHUAHUA"/>
    <s v="CALLE NARCISA HERNANDEZ"/>
    <n v="1820"/>
    <s v="PÚBLICO"/>
    <x v="0"/>
    <n v="2"/>
    <s v="BÁSICA"/>
    <n v="3"/>
    <x v="1"/>
    <n v="4"/>
    <x v="3"/>
    <n v="1"/>
    <s v="SERVICIOS"/>
    <n v="22"/>
    <s v="INDUSTRIAL"/>
    <s v="08FZT0007B"/>
    <s v="08FJT0003E"/>
    <s v="08ADG0046C"/>
    <n v="0"/>
    <n v="182"/>
    <n v="181"/>
    <n v="363"/>
    <n v="182"/>
    <n v="181"/>
    <n v="363"/>
    <n v="64"/>
    <n v="60"/>
    <n v="124"/>
    <n v="69"/>
    <n v="49"/>
    <n v="118"/>
    <n v="70"/>
    <n v="49"/>
    <n v="119"/>
    <n v="58"/>
    <n v="69"/>
    <n v="127"/>
    <n v="59"/>
    <n v="50"/>
    <n v="109"/>
    <n v="0"/>
    <n v="0"/>
    <n v="0"/>
    <n v="0"/>
    <n v="0"/>
    <n v="0"/>
    <n v="0"/>
    <n v="0"/>
    <n v="0"/>
    <n v="187"/>
    <n v="168"/>
    <n v="355"/>
    <n v="4"/>
    <n v="4"/>
    <n v="4"/>
    <n v="0"/>
    <n v="0"/>
    <n v="0"/>
    <n v="0"/>
    <n v="12"/>
    <n v="0"/>
    <n v="0"/>
    <n v="0"/>
    <n v="1"/>
    <n v="0"/>
    <n v="1"/>
    <n v="0"/>
    <n v="0"/>
    <n v="1"/>
    <n v="12"/>
    <n v="0"/>
    <n v="0"/>
    <n v="1"/>
    <n v="0"/>
    <n v="0"/>
    <n v="1"/>
    <n v="3"/>
    <n v="2"/>
    <n v="0"/>
    <n v="2"/>
    <n v="7"/>
    <n v="10"/>
    <n v="0"/>
    <n v="41"/>
    <n v="5"/>
    <n v="17"/>
    <n v="0"/>
    <n v="0"/>
    <n v="0"/>
    <n v="0"/>
    <n v="0"/>
    <n v="0"/>
    <n v="0"/>
    <n v="22"/>
    <n v="12"/>
    <n v="12"/>
    <n v="1"/>
  </r>
  <r>
    <s v="08DST0058A"/>
    <n v="2"/>
    <s v="VESPERTINO"/>
    <s v="SECUNDARIA TECNICA 58"/>
    <n v="8"/>
    <s v="CHIHUAHUA"/>
    <n v="8"/>
    <s v="CHIHUAHUA"/>
    <n v="19"/>
    <x v="2"/>
    <x v="2"/>
    <n v="1"/>
    <s v="CHIHUAHUA"/>
    <s v="CALLE NARCISA HERNANDEZ"/>
    <n v="1820"/>
    <s v="PÚBLICO"/>
    <x v="0"/>
    <n v="2"/>
    <s v="BÁSICA"/>
    <n v="3"/>
    <x v="1"/>
    <n v="4"/>
    <x v="3"/>
    <n v="1"/>
    <s v="SERVICIOS"/>
    <n v="22"/>
    <s v="INDUSTRIAL"/>
    <s v="08FZT0007B"/>
    <s v="08FJT0003E"/>
    <s v="08ADG0046C"/>
    <n v="0"/>
    <n v="135"/>
    <n v="110"/>
    <n v="245"/>
    <n v="135"/>
    <n v="110"/>
    <n v="245"/>
    <n v="36"/>
    <n v="38"/>
    <n v="74"/>
    <n v="45"/>
    <n v="30"/>
    <n v="75"/>
    <n v="46"/>
    <n v="32"/>
    <n v="78"/>
    <n v="44"/>
    <n v="41"/>
    <n v="85"/>
    <n v="53"/>
    <n v="36"/>
    <n v="89"/>
    <n v="0"/>
    <n v="0"/>
    <n v="0"/>
    <n v="0"/>
    <n v="0"/>
    <n v="0"/>
    <n v="0"/>
    <n v="0"/>
    <n v="0"/>
    <n v="143"/>
    <n v="109"/>
    <n v="252"/>
    <n v="3"/>
    <n v="3"/>
    <n v="3"/>
    <n v="0"/>
    <n v="0"/>
    <n v="0"/>
    <n v="0"/>
    <n v="9"/>
    <n v="0"/>
    <n v="0"/>
    <n v="0"/>
    <n v="1"/>
    <n v="1"/>
    <n v="0"/>
    <n v="0"/>
    <n v="0"/>
    <n v="10"/>
    <n v="13"/>
    <n v="0"/>
    <n v="0"/>
    <n v="2"/>
    <n v="0"/>
    <n v="1"/>
    <n v="1"/>
    <n v="2"/>
    <n v="0"/>
    <n v="0"/>
    <n v="0"/>
    <n v="10"/>
    <n v="6"/>
    <n v="0"/>
    <n v="47"/>
    <n v="15"/>
    <n v="14"/>
    <n v="0"/>
    <n v="0"/>
    <n v="0"/>
    <n v="0"/>
    <n v="0"/>
    <n v="0"/>
    <n v="0"/>
    <n v="29"/>
    <n v="12"/>
    <n v="9"/>
    <n v="1"/>
  </r>
  <r>
    <s v="08DST0059Z"/>
    <n v="1"/>
    <s v="MATUTINO"/>
    <s v="SECUNDARIA TECNICA 59"/>
    <n v="8"/>
    <s v="CHIHUAHUA"/>
    <n v="8"/>
    <s v="CHIHUAHUA"/>
    <n v="27"/>
    <x v="9"/>
    <x v="8"/>
    <n v="1"/>
    <s v="GUACHOCHI"/>
    <s v="CALLE ZACATEPEC"/>
    <n v="0"/>
    <s v="PÚBLICO"/>
    <x v="0"/>
    <n v="2"/>
    <s v="BÁSICA"/>
    <n v="3"/>
    <x v="1"/>
    <n v="4"/>
    <x v="3"/>
    <n v="1"/>
    <s v="SERVICIOS"/>
    <n v="22"/>
    <s v="INDUSTRIAL"/>
    <s v="08FZT0011O"/>
    <s v="08FJT0004D"/>
    <s v="08ADG0006B"/>
    <n v="0"/>
    <n v="99"/>
    <n v="115"/>
    <n v="214"/>
    <n v="99"/>
    <n v="115"/>
    <n v="214"/>
    <n v="26"/>
    <n v="32"/>
    <n v="58"/>
    <n v="46"/>
    <n v="46"/>
    <n v="92"/>
    <n v="47"/>
    <n v="46"/>
    <n v="93"/>
    <n v="35"/>
    <n v="43"/>
    <n v="78"/>
    <n v="32"/>
    <n v="35"/>
    <n v="67"/>
    <n v="0"/>
    <n v="0"/>
    <n v="0"/>
    <n v="0"/>
    <n v="0"/>
    <n v="0"/>
    <n v="0"/>
    <n v="0"/>
    <n v="0"/>
    <n v="114"/>
    <n v="124"/>
    <n v="238"/>
    <n v="3"/>
    <n v="3"/>
    <n v="3"/>
    <n v="0"/>
    <n v="0"/>
    <n v="0"/>
    <n v="0"/>
    <n v="9"/>
    <n v="0"/>
    <n v="0"/>
    <n v="1"/>
    <n v="0"/>
    <n v="0"/>
    <n v="0"/>
    <n v="0"/>
    <n v="0"/>
    <n v="2"/>
    <n v="9"/>
    <n v="0"/>
    <n v="0"/>
    <n v="0"/>
    <n v="1"/>
    <n v="0"/>
    <n v="0"/>
    <n v="2"/>
    <n v="1"/>
    <n v="0"/>
    <n v="0"/>
    <n v="2"/>
    <n v="5"/>
    <n v="0"/>
    <n v="23"/>
    <n v="4"/>
    <n v="11"/>
    <n v="0"/>
    <n v="0"/>
    <n v="0"/>
    <n v="0"/>
    <n v="0"/>
    <n v="0"/>
    <n v="0"/>
    <n v="15"/>
    <n v="12"/>
    <n v="11"/>
    <n v="1"/>
  </r>
  <r>
    <s v="08DST0060P"/>
    <n v="1"/>
    <s v="MATUTINO"/>
    <s v="SECUNDARIA TECNICA 60"/>
    <n v="8"/>
    <s v="CHIHUAHUA"/>
    <n v="8"/>
    <s v="CHIHUAHUA"/>
    <n v="37"/>
    <x v="0"/>
    <x v="0"/>
    <n v="1"/>
    <s v="JUĂREZ"/>
    <s v="AVENIDA MANUEL J. CLOUTHIER "/>
    <n v="9970"/>
    <s v="PÚBLICO"/>
    <x v="0"/>
    <n v="2"/>
    <s v="BÁSICA"/>
    <n v="3"/>
    <x v="1"/>
    <n v="4"/>
    <x v="3"/>
    <n v="1"/>
    <s v="SERVICIOS"/>
    <n v="22"/>
    <s v="INDUSTRIAL"/>
    <s v="08FZT0003F"/>
    <s v="08FJT0002F"/>
    <s v="08ADG0005C"/>
    <n v="0"/>
    <n v="387"/>
    <n v="444"/>
    <n v="831"/>
    <n v="387"/>
    <n v="443"/>
    <n v="830"/>
    <n v="133"/>
    <n v="173"/>
    <n v="306"/>
    <n v="117"/>
    <n v="123"/>
    <n v="240"/>
    <n v="118"/>
    <n v="124"/>
    <n v="242"/>
    <n v="121"/>
    <n v="134"/>
    <n v="255"/>
    <n v="137"/>
    <n v="130"/>
    <n v="267"/>
    <n v="0"/>
    <n v="0"/>
    <n v="0"/>
    <n v="0"/>
    <n v="0"/>
    <n v="0"/>
    <n v="0"/>
    <n v="0"/>
    <n v="0"/>
    <n v="376"/>
    <n v="388"/>
    <n v="764"/>
    <n v="6"/>
    <n v="6"/>
    <n v="6"/>
    <n v="0"/>
    <n v="0"/>
    <n v="0"/>
    <n v="0"/>
    <n v="18"/>
    <n v="0"/>
    <n v="0"/>
    <n v="1"/>
    <n v="0"/>
    <n v="1"/>
    <n v="0"/>
    <n v="0"/>
    <n v="0"/>
    <n v="10"/>
    <n v="13"/>
    <n v="0"/>
    <n v="0"/>
    <n v="0"/>
    <n v="1"/>
    <n v="0"/>
    <n v="2"/>
    <n v="4"/>
    <n v="3"/>
    <n v="0"/>
    <n v="0"/>
    <n v="6"/>
    <n v="7"/>
    <n v="0"/>
    <n v="48"/>
    <n v="14"/>
    <n v="19"/>
    <n v="0"/>
    <n v="0"/>
    <n v="0"/>
    <n v="0"/>
    <n v="0"/>
    <n v="0"/>
    <n v="0"/>
    <n v="33"/>
    <n v="20"/>
    <n v="20"/>
    <n v="1"/>
  </r>
  <r>
    <s v="08DST0060P"/>
    <n v="2"/>
    <s v="VESPERTINO"/>
    <s v="SECUNDARIA TECNICA 60"/>
    <n v="8"/>
    <s v="CHIHUAHUA"/>
    <n v="8"/>
    <s v="CHIHUAHUA"/>
    <n v="37"/>
    <x v="0"/>
    <x v="0"/>
    <n v="1"/>
    <s v="JUĂREZ"/>
    <s v="AVENIDA MANUEL J. CLOUTHIER "/>
    <n v="9970"/>
    <s v="PÚBLICO"/>
    <x v="0"/>
    <n v="2"/>
    <s v="BÁSICA"/>
    <n v="3"/>
    <x v="1"/>
    <n v="4"/>
    <x v="3"/>
    <n v="1"/>
    <s v="SERVICIOS"/>
    <n v="22"/>
    <s v="INDUSTRIAL"/>
    <s v="08FZT0003F"/>
    <s v="08FJT0002F"/>
    <s v="08ADG0005C"/>
    <n v="0"/>
    <n v="346"/>
    <n v="344"/>
    <n v="690"/>
    <n v="346"/>
    <n v="344"/>
    <n v="690"/>
    <n v="102"/>
    <n v="123"/>
    <n v="225"/>
    <n v="120"/>
    <n v="99"/>
    <n v="219"/>
    <n v="121"/>
    <n v="101"/>
    <n v="222"/>
    <n v="107"/>
    <n v="107"/>
    <n v="214"/>
    <n v="108"/>
    <n v="104"/>
    <n v="212"/>
    <n v="0"/>
    <n v="0"/>
    <n v="0"/>
    <n v="0"/>
    <n v="0"/>
    <n v="0"/>
    <n v="0"/>
    <n v="0"/>
    <n v="0"/>
    <n v="336"/>
    <n v="312"/>
    <n v="648"/>
    <n v="6"/>
    <n v="6"/>
    <n v="6"/>
    <n v="0"/>
    <n v="0"/>
    <n v="0"/>
    <n v="0"/>
    <n v="18"/>
    <n v="0"/>
    <n v="0"/>
    <n v="1"/>
    <n v="0"/>
    <n v="0"/>
    <n v="1"/>
    <n v="0"/>
    <n v="0"/>
    <n v="15"/>
    <n v="17"/>
    <n v="0"/>
    <n v="0"/>
    <n v="1"/>
    <n v="0"/>
    <n v="0"/>
    <n v="2"/>
    <n v="6"/>
    <n v="1"/>
    <n v="0"/>
    <n v="0"/>
    <n v="4"/>
    <n v="7"/>
    <n v="0"/>
    <n v="55"/>
    <n v="22"/>
    <n v="20"/>
    <n v="0"/>
    <n v="0"/>
    <n v="0"/>
    <n v="0"/>
    <n v="0"/>
    <n v="0"/>
    <n v="0"/>
    <n v="42"/>
    <n v="20"/>
    <n v="20"/>
    <n v="1"/>
  </r>
  <r>
    <s v="08DST0061O"/>
    <n v="1"/>
    <s v="MATUTINO"/>
    <s v="SECUNDARIA TECNICA 61"/>
    <n v="8"/>
    <s v="CHIHUAHUA"/>
    <n v="8"/>
    <s v="CHIHUAHUA"/>
    <n v="19"/>
    <x v="2"/>
    <x v="2"/>
    <n v="1"/>
    <s v="CHIHUAHUA"/>
    <s v="CALLE DE LA POESIA"/>
    <n v="2701"/>
    <s v="PÚBLICO"/>
    <x v="0"/>
    <n v="2"/>
    <s v="BÁSICA"/>
    <n v="3"/>
    <x v="1"/>
    <n v="4"/>
    <x v="3"/>
    <n v="1"/>
    <s v="SERVICIOS"/>
    <n v="22"/>
    <s v="INDUSTRIAL"/>
    <s v="08FZT0008A"/>
    <s v="08FJT0003E"/>
    <s v="08ADG0046C"/>
    <n v="0"/>
    <n v="310"/>
    <n v="301"/>
    <n v="611"/>
    <n v="310"/>
    <n v="301"/>
    <n v="611"/>
    <n v="109"/>
    <n v="91"/>
    <n v="200"/>
    <n v="92"/>
    <n v="107"/>
    <n v="199"/>
    <n v="92"/>
    <n v="107"/>
    <n v="199"/>
    <n v="97"/>
    <n v="102"/>
    <n v="199"/>
    <n v="106"/>
    <n v="102"/>
    <n v="208"/>
    <n v="0"/>
    <n v="0"/>
    <n v="0"/>
    <n v="0"/>
    <n v="0"/>
    <n v="0"/>
    <n v="0"/>
    <n v="0"/>
    <n v="0"/>
    <n v="295"/>
    <n v="311"/>
    <n v="606"/>
    <n v="5"/>
    <n v="5"/>
    <n v="5"/>
    <n v="0"/>
    <n v="0"/>
    <n v="0"/>
    <n v="0"/>
    <n v="15"/>
    <n v="0"/>
    <n v="0"/>
    <n v="1"/>
    <n v="0"/>
    <n v="0"/>
    <n v="1"/>
    <n v="0"/>
    <n v="0"/>
    <n v="6"/>
    <n v="15"/>
    <n v="0"/>
    <n v="0"/>
    <n v="1"/>
    <n v="0"/>
    <n v="1"/>
    <n v="0"/>
    <n v="0"/>
    <n v="5"/>
    <n v="0"/>
    <n v="0"/>
    <n v="10"/>
    <n v="12"/>
    <n v="0"/>
    <n v="52"/>
    <n v="8"/>
    <n v="20"/>
    <n v="0"/>
    <n v="0"/>
    <n v="0"/>
    <n v="0"/>
    <n v="0"/>
    <n v="0"/>
    <n v="0"/>
    <n v="28"/>
    <n v="15"/>
    <n v="15"/>
    <n v="1"/>
  </r>
  <r>
    <s v="08DST0062N"/>
    <n v="1"/>
    <s v="MATUTINO"/>
    <s v="SECUNDARIA TECNICA 62"/>
    <n v="8"/>
    <s v="CHIHUAHUA"/>
    <n v="8"/>
    <s v="CHIHUAHUA"/>
    <n v="19"/>
    <x v="2"/>
    <x v="2"/>
    <n v="1"/>
    <s v="CHIHUAHUA"/>
    <s v="CALLE 72"/>
    <n v="4407"/>
    <s v="PÚBLICO"/>
    <x v="0"/>
    <n v="2"/>
    <s v="BÁSICA"/>
    <n v="3"/>
    <x v="1"/>
    <n v="4"/>
    <x v="3"/>
    <n v="1"/>
    <s v="SERVICIOS"/>
    <n v="22"/>
    <s v="INDUSTRIAL"/>
    <s v="08FZT0007B"/>
    <s v="08FJT0003E"/>
    <s v="08ADG0046C"/>
    <n v="0"/>
    <n v="251"/>
    <n v="258"/>
    <n v="509"/>
    <n v="251"/>
    <n v="258"/>
    <n v="509"/>
    <n v="81"/>
    <n v="87"/>
    <n v="168"/>
    <n v="96"/>
    <n v="69"/>
    <n v="165"/>
    <n v="103"/>
    <n v="70"/>
    <n v="173"/>
    <n v="91"/>
    <n v="77"/>
    <n v="168"/>
    <n v="79"/>
    <n v="92"/>
    <n v="171"/>
    <n v="0"/>
    <n v="0"/>
    <n v="0"/>
    <n v="0"/>
    <n v="0"/>
    <n v="0"/>
    <n v="0"/>
    <n v="0"/>
    <n v="0"/>
    <n v="273"/>
    <n v="239"/>
    <n v="512"/>
    <n v="5"/>
    <n v="5"/>
    <n v="5"/>
    <n v="0"/>
    <n v="0"/>
    <n v="0"/>
    <n v="0"/>
    <n v="15"/>
    <n v="0"/>
    <n v="0"/>
    <n v="0"/>
    <n v="1"/>
    <n v="1"/>
    <n v="0"/>
    <n v="0"/>
    <n v="0"/>
    <n v="9"/>
    <n v="7"/>
    <n v="0"/>
    <n v="0"/>
    <n v="1"/>
    <n v="0"/>
    <n v="1"/>
    <n v="0"/>
    <n v="0"/>
    <n v="1"/>
    <n v="0"/>
    <n v="2"/>
    <n v="7"/>
    <n v="11"/>
    <n v="0"/>
    <n v="41"/>
    <n v="11"/>
    <n v="10"/>
    <n v="0"/>
    <n v="0"/>
    <n v="0"/>
    <n v="0"/>
    <n v="0"/>
    <n v="0"/>
    <n v="0"/>
    <n v="21"/>
    <n v="19"/>
    <n v="19"/>
    <n v="1"/>
  </r>
  <r>
    <s v="08DST0064L"/>
    <n v="1"/>
    <s v="MATUTINO"/>
    <s v="SECUNDARIA TECNICA 64"/>
    <n v="8"/>
    <s v="CHIHUAHUA"/>
    <n v="8"/>
    <s v="CHIHUAHUA"/>
    <n v="37"/>
    <x v="0"/>
    <x v="0"/>
    <n v="1"/>
    <s v="JUĂREZ"/>
    <s v="CALLE VALLE DE IGUALA"/>
    <n v="1131"/>
    <s v="PÚBLICO"/>
    <x v="0"/>
    <n v="2"/>
    <s v="BÁSICA"/>
    <n v="3"/>
    <x v="1"/>
    <n v="4"/>
    <x v="3"/>
    <n v="1"/>
    <s v="SERVICIOS"/>
    <n v="22"/>
    <s v="INDUSTRIAL"/>
    <s v="08FZT0002G"/>
    <s v="08FJT0002F"/>
    <s v="08ADG0005C"/>
    <n v="0"/>
    <n v="361"/>
    <n v="359"/>
    <n v="720"/>
    <n v="361"/>
    <n v="359"/>
    <n v="720"/>
    <n v="120"/>
    <n v="115"/>
    <n v="235"/>
    <n v="114"/>
    <n v="118"/>
    <n v="232"/>
    <n v="115"/>
    <n v="118"/>
    <n v="233"/>
    <n v="119"/>
    <n v="129"/>
    <n v="248"/>
    <n v="127"/>
    <n v="113"/>
    <n v="240"/>
    <n v="0"/>
    <n v="0"/>
    <n v="0"/>
    <n v="0"/>
    <n v="0"/>
    <n v="0"/>
    <n v="0"/>
    <n v="0"/>
    <n v="0"/>
    <n v="361"/>
    <n v="360"/>
    <n v="721"/>
    <n v="5"/>
    <n v="5"/>
    <n v="5"/>
    <n v="0"/>
    <n v="0"/>
    <n v="0"/>
    <n v="0"/>
    <n v="15"/>
    <n v="0"/>
    <n v="0"/>
    <n v="1"/>
    <n v="0"/>
    <n v="0"/>
    <n v="1"/>
    <n v="0"/>
    <n v="0"/>
    <n v="6"/>
    <n v="11"/>
    <n v="0"/>
    <n v="0"/>
    <n v="2"/>
    <n v="0"/>
    <n v="0"/>
    <n v="2"/>
    <n v="2"/>
    <n v="3"/>
    <n v="2"/>
    <n v="0"/>
    <n v="4"/>
    <n v="8"/>
    <n v="0"/>
    <n v="42"/>
    <n v="12"/>
    <n v="16"/>
    <n v="0"/>
    <n v="0"/>
    <n v="0"/>
    <n v="0"/>
    <n v="0"/>
    <n v="0"/>
    <n v="0"/>
    <n v="28"/>
    <n v="15"/>
    <n v="15"/>
    <n v="1"/>
  </r>
  <r>
    <s v="08DST0064L"/>
    <n v="2"/>
    <s v="VESPERTINO"/>
    <s v="SECUNDARIA TECNICA 64"/>
    <n v="8"/>
    <s v="CHIHUAHUA"/>
    <n v="8"/>
    <s v="CHIHUAHUA"/>
    <n v="37"/>
    <x v="0"/>
    <x v="0"/>
    <n v="1"/>
    <s v="JUĂREZ"/>
    <s v="CALLE VALLE DE IGUALA"/>
    <n v="1131"/>
    <s v="PÚBLICO"/>
    <x v="0"/>
    <n v="2"/>
    <s v="BÁSICA"/>
    <n v="3"/>
    <x v="1"/>
    <n v="4"/>
    <x v="3"/>
    <n v="1"/>
    <s v="SERVICIOS"/>
    <n v="22"/>
    <s v="INDUSTRIAL"/>
    <s v="08FZT0002G"/>
    <s v="08FJT0002F"/>
    <s v="08ADG0005C"/>
    <n v="0"/>
    <n v="345"/>
    <n v="331"/>
    <n v="676"/>
    <n v="345"/>
    <n v="331"/>
    <n v="676"/>
    <n v="116"/>
    <n v="94"/>
    <n v="210"/>
    <n v="119"/>
    <n v="114"/>
    <n v="233"/>
    <n v="119"/>
    <n v="115"/>
    <n v="234"/>
    <n v="104"/>
    <n v="104"/>
    <n v="208"/>
    <n v="101"/>
    <n v="113"/>
    <n v="214"/>
    <n v="0"/>
    <n v="0"/>
    <n v="0"/>
    <n v="0"/>
    <n v="0"/>
    <n v="0"/>
    <n v="0"/>
    <n v="0"/>
    <n v="0"/>
    <n v="324"/>
    <n v="332"/>
    <n v="656"/>
    <n v="5"/>
    <n v="5"/>
    <n v="5"/>
    <n v="0"/>
    <n v="0"/>
    <n v="0"/>
    <n v="0"/>
    <n v="15"/>
    <n v="0"/>
    <n v="0"/>
    <n v="1"/>
    <n v="0"/>
    <n v="0"/>
    <n v="1"/>
    <n v="0"/>
    <n v="0"/>
    <n v="9"/>
    <n v="17"/>
    <n v="0"/>
    <n v="0"/>
    <n v="2"/>
    <n v="0"/>
    <n v="2"/>
    <n v="0"/>
    <n v="3"/>
    <n v="5"/>
    <n v="1"/>
    <n v="1"/>
    <n v="7"/>
    <n v="4"/>
    <n v="0"/>
    <n v="53"/>
    <n v="17"/>
    <n v="23"/>
    <n v="0"/>
    <n v="0"/>
    <n v="0"/>
    <n v="0"/>
    <n v="0"/>
    <n v="0"/>
    <n v="0"/>
    <n v="40"/>
    <n v="15"/>
    <n v="15"/>
    <n v="1"/>
  </r>
  <r>
    <s v="08DST0065K"/>
    <n v="1"/>
    <s v="MATUTINO"/>
    <s v="SECUNDARIA TECNICA 69"/>
    <n v="8"/>
    <s v="CHIHUAHUA"/>
    <n v="8"/>
    <s v="CHIHUAHUA"/>
    <n v="17"/>
    <x v="5"/>
    <x v="5"/>
    <n v="1"/>
    <s v="CUAUHTĂ‰MOC"/>
    <s v="CALLE PARQUE LERDO"/>
    <n v="0"/>
    <s v="PÚBLICO"/>
    <x v="0"/>
    <n v="2"/>
    <s v="BÁSICA"/>
    <n v="3"/>
    <x v="1"/>
    <n v="4"/>
    <x v="3"/>
    <n v="1"/>
    <s v="SERVICIOS"/>
    <n v="22"/>
    <s v="INDUSTRIAL"/>
    <s v="08FZT0012N"/>
    <s v="08FJT0006B"/>
    <s v="08ADG0010O"/>
    <n v="0"/>
    <n v="409"/>
    <n v="442"/>
    <n v="851"/>
    <n v="409"/>
    <n v="442"/>
    <n v="851"/>
    <n v="117"/>
    <n v="145"/>
    <n v="262"/>
    <n v="151"/>
    <n v="131"/>
    <n v="282"/>
    <n v="151"/>
    <n v="131"/>
    <n v="282"/>
    <n v="150"/>
    <n v="152"/>
    <n v="302"/>
    <n v="135"/>
    <n v="135"/>
    <n v="270"/>
    <n v="0"/>
    <n v="0"/>
    <n v="0"/>
    <n v="0"/>
    <n v="0"/>
    <n v="0"/>
    <n v="0"/>
    <n v="0"/>
    <n v="0"/>
    <n v="436"/>
    <n v="418"/>
    <n v="854"/>
    <n v="7"/>
    <n v="7"/>
    <n v="7"/>
    <n v="0"/>
    <n v="0"/>
    <n v="0"/>
    <n v="0"/>
    <n v="21"/>
    <n v="0"/>
    <n v="0"/>
    <n v="0"/>
    <n v="1"/>
    <n v="1"/>
    <n v="0"/>
    <n v="0"/>
    <n v="0"/>
    <n v="6"/>
    <n v="10"/>
    <n v="0"/>
    <n v="0"/>
    <n v="1"/>
    <n v="1"/>
    <n v="0"/>
    <n v="2"/>
    <n v="3"/>
    <n v="2"/>
    <n v="0"/>
    <n v="2"/>
    <n v="10"/>
    <n v="9"/>
    <n v="0"/>
    <n v="48"/>
    <n v="10"/>
    <n v="17"/>
    <n v="0"/>
    <n v="0"/>
    <n v="0"/>
    <n v="0"/>
    <n v="0"/>
    <n v="0"/>
    <n v="0"/>
    <n v="27"/>
    <n v="26"/>
    <n v="21"/>
    <n v="1"/>
  </r>
  <r>
    <s v="08DST0066J"/>
    <n v="1"/>
    <s v="MATUTINO"/>
    <s v="SECUNDARIA TECNICA 70"/>
    <n v="8"/>
    <s v="CHIHUAHUA"/>
    <n v="8"/>
    <s v="CHIHUAHUA"/>
    <n v="32"/>
    <x v="17"/>
    <x v="6"/>
    <n v="1"/>
    <s v="HIDALGO DEL PARRAL"/>
    <s v="CALLE 9 DE MAYO"/>
    <n v="0"/>
    <s v="PÚBLICO"/>
    <x v="0"/>
    <n v="2"/>
    <s v="BÁSICA"/>
    <n v="3"/>
    <x v="1"/>
    <n v="4"/>
    <x v="3"/>
    <n v="1"/>
    <s v="SERVICIOS"/>
    <n v="22"/>
    <s v="INDUSTRIAL"/>
    <s v="08FZT0011O"/>
    <s v="08FJT0004D"/>
    <s v="08ADG0004D"/>
    <n v="0"/>
    <n v="196"/>
    <n v="177"/>
    <n v="373"/>
    <n v="196"/>
    <n v="177"/>
    <n v="373"/>
    <n v="70"/>
    <n v="57"/>
    <n v="127"/>
    <n v="68"/>
    <n v="64"/>
    <n v="132"/>
    <n v="68"/>
    <n v="65"/>
    <n v="133"/>
    <n v="53"/>
    <n v="52"/>
    <n v="105"/>
    <n v="81"/>
    <n v="68"/>
    <n v="149"/>
    <n v="0"/>
    <n v="0"/>
    <n v="0"/>
    <n v="0"/>
    <n v="0"/>
    <n v="0"/>
    <n v="0"/>
    <n v="0"/>
    <n v="0"/>
    <n v="202"/>
    <n v="185"/>
    <n v="387"/>
    <n v="5"/>
    <n v="5"/>
    <n v="5"/>
    <n v="0"/>
    <n v="0"/>
    <n v="0"/>
    <n v="0"/>
    <n v="15"/>
    <n v="0"/>
    <n v="0"/>
    <n v="1"/>
    <n v="0"/>
    <n v="0"/>
    <n v="1"/>
    <n v="0"/>
    <n v="0"/>
    <n v="5"/>
    <n v="10"/>
    <n v="0"/>
    <n v="0"/>
    <n v="2"/>
    <n v="0"/>
    <n v="0"/>
    <n v="1"/>
    <n v="2"/>
    <n v="1"/>
    <n v="0"/>
    <n v="0"/>
    <n v="10"/>
    <n v="11"/>
    <n v="0"/>
    <n v="44"/>
    <n v="9"/>
    <n v="12"/>
    <n v="0"/>
    <n v="0"/>
    <n v="0"/>
    <n v="0"/>
    <n v="0"/>
    <n v="0"/>
    <n v="0"/>
    <n v="21"/>
    <n v="15"/>
    <n v="15"/>
    <n v="1"/>
  </r>
  <r>
    <s v="08DST0067I"/>
    <n v="1"/>
    <s v="MATUTINO"/>
    <s v="SECUNDARIA TECNICA 71"/>
    <n v="8"/>
    <s v="CHIHUAHUA"/>
    <n v="8"/>
    <s v="CHIHUAHUA"/>
    <n v="17"/>
    <x v="5"/>
    <x v="5"/>
    <n v="1"/>
    <s v="CUAUHTĂ‰MOC"/>
    <s v="CALLE ESTADO DE GUERRERO"/>
    <n v="2040"/>
    <s v="PÚBLICO"/>
    <x v="0"/>
    <n v="2"/>
    <s v="BÁSICA"/>
    <n v="3"/>
    <x v="1"/>
    <n v="4"/>
    <x v="3"/>
    <n v="1"/>
    <s v="SERVICIOS"/>
    <n v="22"/>
    <s v="INDUSTRIAL"/>
    <s v="08FZT0012N"/>
    <s v="08FJT0006B"/>
    <s v="08ADG0010O"/>
    <n v="0"/>
    <n v="305"/>
    <n v="302"/>
    <n v="607"/>
    <n v="305"/>
    <n v="302"/>
    <n v="607"/>
    <n v="90"/>
    <n v="104"/>
    <n v="194"/>
    <n v="102"/>
    <n v="129"/>
    <n v="231"/>
    <n v="103"/>
    <n v="129"/>
    <n v="232"/>
    <n v="111"/>
    <n v="91"/>
    <n v="202"/>
    <n v="103"/>
    <n v="99"/>
    <n v="202"/>
    <n v="0"/>
    <n v="0"/>
    <n v="0"/>
    <n v="0"/>
    <n v="0"/>
    <n v="0"/>
    <n v="0"/>
    <n v="0"/>
    <n v="0"/>
    <n v="317"/>
    <n v="319"/>
    <n v="636"/>
    <n v="5"/>
    <n v="5"/>
    <n v="5"/>
    <n v="0"/>
    <n v="0"/>
    <n v="0"/>
    <n v="0"/>
    <n v="15"/>
    <n v="0"/>
    <n v="0"/>
    <n v="1"/>
    <n v="0"/>
    <n v="0"/>
    <n v="1"/>
    <n v="0"/>
    <n v="0"/>
    <n v="7"/>
    <n v="7"/>
    <n v="0"/>
    <n v="0"/>
    <n v="1"/>
    <n v="1"/>
    <n v="0"/>
    <n v="1"/>
    <n v="0"/>
    <n v="4"/>
    <n v="0"/>
    <n v="0"/>
    <n v="7"/>
    <n v="8"/>
    <n v="0"/>
    <n v="38"/>
    <n v="8"/>
    <n v="13"/>
    <n v="0"/>
    <n v="0"/>
    <n v="0"/>
    <n v="0"/>
    <n v="0"/>
    <n v="0"/>
    <n v="0"/>
    <n v="21"/>
    <n v="15"/>
    <n v="15"/>
    <n v="1"/>
  </r>
  <r>
    <s v="08DST0068H"/>
    <n v="1"/>
    <s v="MATUTINO"/>
    <s v="SECUNDARIA TECNICA 72"/>
    <n v="8"/>
    <s v="CHIHUAHUA"/>
    <n v="8"/>
    <s v="CHIHUAHUA"/>
    <n v="19"/>
    <x v="2"/>
    <x v="2"/>
    <n v="1"/>
    <s v="CHIHUAHUA"/>
    <s v="CALLE PASEOS DE SAUCILLO"/>
    <n v="13915"/>
    <s v="PÚBLICO"/>
    <x v="0"/>
    <n v="2"/>
    <s v="BÁSICA"/>
    <n v="3"/>
    <x v="1"/>
    <n v="4"/>
    <x v="3"/>
    <n v="1"/>
    <s v="SERVICIOS"/>
    <n v="22"/>
    <s v="INDUSTRIAL"/>
    <s v="08FZT0005D"/>
    <s v="08FJT0003E"/>
    <s v="08ADG0046C"/>
    <n v="0"/>
    <n v="262"/>
    <n v="318"/>
    <n v="580"/>
    <n v="262"/>
    <n v="318"/>
    <n v="580"/>
    <n v="96"/>
    <n v="106"/>
    <n v="202"/>
    <n v="88"/>
    <n v="92"/>
    <n v="180"/>
    <n v="88"/>
    <n v="92"/>
    <n v="180"/>
    <n v="76"/>
    <n v="107"/>
    <n v="183"/>
    <n v="87"/>
    <n v="103"/>
    <n v="190"/>
    <n v="0"/>
    <n v="0"/>
    <n v="0"/>
    <n v="0"/>
    <n v="0"/>
    <n v="0"/>
    <n v="0"/>
    <n v="0"/>
    <n v="0"/>
    <n v="251"/>
    <n v="302"/>
    <n v="553"/>
    <n v="4"/>
    <n v="4"/>
    <n v="4"/>
    <n v="0"/>
    <n v="0"/>
    <n v="0"/>
    <n v="0"/>
    <n v="12"/>
    <n v="0"/>
    <n v="0"/>
    <n v="1"/>
    <n v="0"/>
    <n v="1"/>
    <n v="0"/>
    <n v="0"/>
    <n v="0"/>
    <n v="6"/>
    <n v="11"/>
    <n v="0"/>
    <n v="0"/>
    <n v="0"/>
    <n v="1"/>
    <n v="1"/>
    <n v="0"/>
    <n v="1"/>
    <n v="1"/>
    <n v="0"/>
    <n v="0"/>
    <n v="6"/>
    <n v="12"/>
    <n v="0"/>
    <n v="41"/>
    <n v="8"/>
    <n v="13"/>
    <n v="0"/>
    <n v="0"/>
    <n v="0"/>
    <n v="0"/>
    <n v="0"/>
    <n v="0"/>
    <n v="0"/>
    <n v="21"/>
    <n v="14"/>
    <n v="14"/>
    <n v="1"/>
  </r>
  <r>
    <s v="08DST0068H"/>
    <n v="2"/>
    <s v="VESPERTINO"/>
    <s v="SECUNDARIA TECNICA 72"/>
    <n v="8"/>
    <s v="CHIHUAHUA"/>
    <n v="8"/>
    <s v="CHIHUAHUA"/>
    <n v="19"/>
    <x v="2"/>
    <x v="2"/>
    <n v="1"/>
    <s v="CHIHUAHUA"/>
    <s v="CALLE PASEOS DE SAUCILLO"/>
    <n v="13915"/>
    <s v="PÚBLICO"/>
    <x v="0"/>
    <n v="2"/>
    <s v="BÁSICA"/>
    <n v="3"/>
    <x v="1"/>
    <n v="4"/>
    <x v="3"/>
    <n v="1"/>
    <s v="SERVICIOS"/>
    <n v="22"/>
    <s v="INDUSTRIAL"/>
    <s v="08FZT0005D"/>
    <s v="08FJT0003E"/>
    <s v="08ADG0046C"/>
    <n v="0"/>
    <n v="249"/>
    <n v="223"/>
    <n v="472"/>
    <n v="248"/>
    <n v="222"/>
    <n v="470"/>
    <n v="84"/>
    <n v="77"/>
    <n v="161"/>
    <n v="61"/>
    <n v="63"/>
    <n v="124"/>
    <n v="62"/>
    <n v="63"/>
    <n v="125"/>
    <n v="86"/>
    <n v="75"/>
    <n v="161"/>
    <n v="76"/>
    <n v="69"/>
    <n v="145"/>
    <n v="0"/>
    <n v="0"/>
    <n v="0"/>
    <n v="0"/>
    <n v="0"/>
    <n v="0"/>
    <n v="0"/>
    <n v="0"/>
    <n v="0"/>
    <n v="224"/>
    <n v="207"/>
    <n v="431"/>
    <n v="4"/>
    <n v="4"/>
    <n v="4"/>
    <n v="0"/>
    <n v="0"/>
    <n v="0"/>
    <n v="0"/>
    <n v="12"/>
    <n v="0"/>
    <n v="0"/>
    <n v="1"/>
    <n v="0"/>
    <n v="0"/>
    <n v="1"/>
    <n v="0"/>
    <n v="0"/>
    <n v="8"/>
    <n v="18"/>
    <n v="0"/>
    <n v="0"/>
    <n v="0"/>
    <n v="1"/>
    <n v="0"/>
    <n v="0"/>
    <n v="1"/>
    <n v="1"/>
    <n v="0"/>
    <n v="0"/>
    <n v="7"/>
    <n v="8"/>
    <n v="0"/>
    <n v="46"/>
    <n v="9"/>
    <n v="20"/>
    <n v="0"/>
    <n v="0"/>
    <n v="0"/>
    <n v="0"/>
    <n v="0"/>
    <n v="0"/>
    <n v="0"/>
    <n v="29"/>
    <n v="14"/>
    <n v="14"/>
    <n v="1"/>
  </r>
  <r>
    <s v="08DST0073T"/>
    <n v="1"/>
    <s v="MATUTINO"/>
    <s v="SECUNDARIA TECNICA 73"/>
    <n v="8"/>
    <s v="CHIHUAHUA"/>
    <n v="8"/>
    <s v="CHIHUAHUA"/>
    <n v="37"/>
    <x v="0"/>
    <x v="0"/>
    <n v="1"/>
    <s v="JUĂREZ"/>
    <s v="CALLE AEROMOZA"/>
    <n v="9455"/>
    <s v="PÚBLICO"/>
    <x v="0"/>
    <n v="2"/>
    <s v="BÁSICA"/>
    <n v="3"/>
    <x v="1"/>
    <n v="4"/>
    <x v="3"/>
    <n v="1"/>
    <s v="SERVICIOS"/>
    <n v="22"/>
    <s v="INDUSTRIAL"/>
    <s v="08FZT0002G"/>
    <s v="08FJT0002F"/>
    <s v="08ADG0005C"/>
    <n v="0"/>
    <n v="348"/>
    <n v="377"/>
    <n v="725"/>
    <n v="348"/>
    <n v="377"/>
    <n v="725"/>
    <n v="115"/>
    <n v="130"/>
    <n v="245"/>
    <n v="123"/>
    <n v="110"/>
    <n v="233"/>
    <n v="124"/>
    <n v="112"/>
    <n v="236"/>
    <n v="120"/>
    <n v="130"/>
    <n v="250"/>
    <n v="115"/>
    <n v="126"/>
    <n v="241"/>
    <n v="0"/>
    <n v="0"/>
    <n v="0"/>
    <n v="0"/>
    <n v="0"/>
    <n v="0"/>
    <n v="0"/>
    <n v="0"/>
    <n v="0"/>
    <n v="359"/>
    <n v="368"/>
    <n v="727"/>
    <n v="5"/>
    <n v="5"/>
    <n v="5"/>
    <n v="0"/>
    <n v="0"/>
    <n v="0"/>
    <n v="0"/>
    <n v="15"/>
    <n v="0"/>
    <n v="0"/>
    <n v="0"/>
    <n v="1"/>
    <n v="1"/>
    <n v="0"/>
    <n v="0"/>
    <n v="0"/>
    <n v="5"/>
    <n v="10"/>
    <n v="0"/>
    <n v="0"/>
    <n v="1"/>
    <n v="0"/>
    <n v="2"/>
    <n v="1"/>
    <n v="0"/>
    <n v="2"/>
    <n v="0"/>
    <n v="2"/>
    <n v="2"/>
    <n v="8"/>
    <n v="0"/>
    <n v="35"/>
    <n v="8"/>
    <n v="15"/>
    <n v="0"/>
    <n v="0"/>
    <n v="0"/>
    <n v="0"/>
    <n v="0"/>
    <n v="0"/>
    <n v="0"/>
    <n v="23"/>
    <n v="15"/>
    <n v="15"/>
    <n v="1"/>
  </r>
  <r>
    <s v="08DST0073T"/>
    <n v="2"/>
    <s v="VESPERTINO"/>
    <s v="SECUNDARIA TECNICA 73"/>
    <n v="8"/>
    <s v="CHIHUAHUA"/>
    <n v="8"/>
    <s v="CHIHUAHUA"/>
    <n v="37"/>
    <x v="0"/>
    <x v="0"/>
    <n v="1"/>
    <s v="JUĂREZ"/>
    <s v="CALLE AEROMOZA"/>
    <n v="9455"/>
    <s v="PÚBLICO"/>
    <x v="0"/>
    <n v="2"/>
    <s v="BÁSICA"/>
    <n v="3"/>
    <x v="1"/>
    <n v="4"/>
    <x v="3"/>
    <n v="1"/>
    <s v="SERVICIOS"/>
    <n v="22"/>
    <s v="INDUSTRIAL"/>
    <s v="08FZT0002G"/>
    <s v="08FJT0002F"/>
    <s v="08ADG0005C"/>
    <n v="0"/>
    <n v="184"/>
    <n v="230"/>
    <n v="414"/>
    <n v="183"/>
    <n v="229"/>
    <n v="412"/>
    <n v="58"/>
    <n v="78"/>
    <n v="136"/>
    <n v="70"/>
    <n v="60"/>
    <n v="130"/>
    <n v="72"/>
    <n v="69"/>
    <n v="141"/>
    <n v="69"/>
    <n v="74"/>
    <n v="143"/>
    <n v="60"/>
    <n v="75"/>
    <n v="135"/>
    <n v="0"/>
    <n v="0"/>
    <n v="0"/>
    <n v="0"/>
    <n v="0"/>
    <n v="0"/>
    <n v="0"/>
    <n v="0"/>
    <n v="0"/>
    <n v="201"/>
    <n v="218"/>
    <n v="419"/>
    <n v="3"/>
    <n v="3"/>
    <n v="3"/>
    <n v="0"/>
    <n v="0"/>
    <n v="0"/>
    <n v="0"/>
    <n v="9"/>
    <n v="0"/>
    <n v="0"/>
    <n v="0"/>
    <n v="1"/>
    <n v="0"/>
    <n v="1"/>
    <n v="0"/>
    <n v="0"/>
    <n v="8"/>
    <n v="10"/>
    <n v="0"/>
    <n v="0"/>
    <n v="2"/>
    <n v="0"/>
    <n v="1"/>
    <n v="1"/>
    <n v="1"/>
    <n v="1"/>
    <n v="0"/>
    <n v="2"/>
    <n v="6"/>
    <n v="4"/>
    <n v="0"/>
    <n v="38"/>
    <n v="12"/>
    <n v="14"/>
    <n v="0"/>
    <n v="0"/>
    <n v="0"/>
    <n v="0"/>
    <n v="0"/>
    <n v="0"/>
    <n v="0"/>
    <n v="26"/>
    <n v="15"/>
    <n v="15"/>
    <n v="1"/>
  </r>
  <r>
    <s v="08DST0074S"/>
    <n v="1"/>
    <s v="MATUTINO"/>
    <s v="SECUNDARIA TECNICA 74"/>
    <n v="8"/>
    <s v="CHIHUAHUA"/>
    <n v="8"/>
    <s v="CHIHUAHUA"/>
    <n v="19"/>
    <x v="2"/>
    <x v="2"/>
    <n v="1"/>
    <s v="CHIHUAHUA"/>
    <s v="CALLE SORGO"/>
    <n v="0"/>
    <s v="PÚBLICO"/>
    <x v="0"/>
    <n v="2"/>
    <s v="BÁSICA"/>
    <n v="3"/>
    <x v="1"/>
    <n v="4"/>
    <x v="3"/>
    <n v="1"/>
    <s v="SERVICIOS"/>
    <n v="22"/>
    <s v="INDUSTRIAL"/>
    <s v="08FZT0008A"/>
    <s v="08FJT0003E"/>
    <s v="08ADG0046C"/>
    <n v="0"/>
    <n v="161"/>
    <n v="164"/>
    <n v="325"/>
    <n v="161"/>
    <n v="164"/>
    <n v="325"/>
    <n v="60"/>
    <n v="67"/>
    <n v="127"/>
    <n v="50"/>
    <n v="55"/>
    <n v="105"/>
    <n v="51"/>
    <n v="56"/>
    <n v="107"/>
    <n v="48"/>
    <n v="54"/>
    <n v="102"/>
    <n v="53"/>
    <n v="50"/>
    <n v="103"/>
    <n v="0"/>
    <n v="0"/>
    <n v="0"/>
    <n v="0"/>
    <n v="0"/>
    <n v="0"/>
    <n v="0"/>
    <n v="0"/>
    <n v="0"/>
    <n v="152"/>
    <n v="160"/>
    <n v="312"/>
    <n v="4"/>
    <n v="4"/>
    <n v="4"/>
    <n v="0"/>
    <n v="0"/>
    <n v="0"/>
    <n v="0"/>
    <n v="12"/>
    <n v="0"/>
    <n v="0"/>
    <n v="1"/>
    <n v="0"/>
    <n v="1"/>
    <n v="0"/>
    <n v="0"/>
    <n v="0"/>
    <n v="8"/>
    <n v="8"/>
    <n v="0"/>
    <n v="0"/>
    <n v="1"/>
    <n v="0"/>
    <n v="0"/>
    <n v="2"/>
    <n v="1"/>
    <n v="1"/>
    <n v="1"/>
    <n v="1"/>
    <n v="3"/>
    <n v="10"/>
    <n v="0"/>
    <n v="38"/>
    <n v="11"/>
    <n v="12"/>
    <n v="0"/>
    <n v="0"/>
    <n v="0"/>
    <n v="0"/>
    <n v="0"/>
    <n v="0"/>
    <n v="0"/>
    <n v="23"/>
    <n v="18"/>
    <n v="18"/>
    <n v="1"/>
  </r>
  <r>
    <s v="08DST0074S"/>
    <n v="2"/>
    <s v="VESPERTINO"/>
    <s v="SECUNDARIA TECNICA 74"/>
    <n v="8"/>
    <s v="CHIHUAHUA"/>
    <n v="8"/>
    <s v="CHIHUAHUA"/>
    <n v="19"/>
    <x v="2"/>
    <x v="2"/>
    <n v="1"/>
    <s v="CHIHUAHUA"/>
    <s v="CALLE SORGO"/>
    <n v="0"/>
    <s v="PÚBLICO"/>
    <x v="0"/>
    <n v="2"/>
    <s v="BÁSICA"/>
    <n v="3"/>
    <x v="1"/>
    <n v="4"/>
    <x v="3"/>
    <n v="1"/>
    <s v="SERVICIOS"/>
    <n v="22"/>
    <s v="INDUSTRIAL"/>
    <s v="08FZT0008A"/>
    <s v="08FJT0003E"/>
    <s v="08ADG0046C"/>
    <n v="0"/>
    <n v="159"/>
    <n v="167"/>
    <n v="326"/>
    <n v="159"/>
    <n v="167"/>
    <n v="326"/>
    <n v="54"/>
    <n v="61"/>
    <n v="115"/>
    <n v="50"/>
    <n v="60"/>
    <n v="110"/>
    <n v="51"/>
    <n v="60"/>
    <n v="111"/>
    <n v="56"/>
    <n v="53"/>
    <n v="109"/>
    <n v="45"/>
    <n v="52"/>
    <n v="97"/>
    <n v="0"/>
    <n v="0"/>
    <n v="0"/>
    <n v="0"/>
    <n v="0"/>
    <n v="0"/>
    <n v="0"/>
    <n v="0"/>
    <n v="0"/>
    <n v="152"/>
    <n v="165"/>
    <n v="317"/>
    <n v="4"/>
    <n v="4"/>
    <n v="4"/>
    <n v="0"/>
    <n v="0"/>
    <n v="0"/>
    <n v="0"/>
    <n v="12"/>
    <n v="0"/>
    <n v="0"/>
    <n v="1"/>
    <n v="0"/>
    <n v="1"/>
    <n v="0"/>
    <n v="0"/>
    <n v="0"/>
    <n v="7"/>
    <n v="11"/>
    <n v="0"/>
    <n v="0"/>
    <n v="2"/>
    <n v="2"/>
    <n v="0"/>
    <n v="1"/>
    <n v="6"/>
    <n v="0"/>
    <n v="1"/>
    <n v="1"/>
    <n v="8"/>
    <n v="10"/>
    <n v="0"/>
    <n v="51"/>
    <n v="16"/>
    <n v="15"/>
    <n v="0"/>
    <n v="0"/>
    <n v="0"/>
    <n v="0"/>
    <n v="0"/>
    <n v="0"/>
    <n v="0"/>
    <n v="31"/>
    <n v="18"/>
    <n v="18"/>
    <n v="1"/>
  </r>
  <r>
    <s v="08DST0075R"/>
    <n v="1"/>
    <s v="MATUTINO"/>
    <s v="SECUNDARIA TECNICA 75"/>
    <n v="8"/>
    <s v="CHIHUAHUA"/>
    <n v="8"/>
    <s v="CHIHUAHUA"/>
    <n v="37"/>
    <x v="0"/>
    <x v="0"/>
    <n v="1"/>
    <s v="JUĂREZ"/>
    <s v="CALLE EJIDO MEOQUI"/>
    <n v="0"/>
    <s v="PÚBLICO"/>
    <x v="0"/>
    <n v="2"/>
    <s v="BÁSICA"/>
    <n v="3"/>
    <x v="1"/>
    <n v="4"/>
    <x v="3"/>
    <n v="1"/>
    <s v="SERVICIOS"/>
    <n v="22"/>
    <s v="INDUSTRIAL"/>
    <s v="08FZT0016J"/>
    <s v="08FJT0002F"/>
    <s v="08ADG0005C"/>
    <n v="0"/>
    <n v="283"/>
    <n v="278"/>
    <n v="561"/>
    <n v="283"/>
    <n v="278"/>
    <n v="561"/>
    <n v="115"/>
    <n v="101"/>
    <n v="216"/>
    <n v="81"/>
    <n v="82"/>
    <n v="163"/>
    <n v="81"/>
    <n v="82"/>
    <n v="163"/>
    <n v="84"/>
    <n v="91"/>
    <n v="175"/>
    <n v="85"/>
    <n v="89"/>
    <n v="174"/>
    <n v="0"/>
    <n v="0"/>
    <n v="0"/>
    <n v="0"/>
    <n v="0"/>
    <n v="0"/>
    <n v="0"/>
    <n v="0"/>
    <n v="0"/>
    <n v="250"/>
    <n v="262"/>
    <n v="512"/>
    <n v="5"/>
    <n v="5"/>
    <n v="5"/>
    <n v="0"/>
    <n v="0"/>
    <n v="0"/>
    <n v="0"/>
    <n v="15"/>
    <n v="0"/>
    <n v="0"/>
    <n v="1"/>
    <n v="0"/>
    <n v="1"/>
    <n v="0"/>
    <n v="0"/>
    <n v="0"/>
    <n v="8"/>
    <n v="16"/>
    <n v="0"/>
    <n v="0"/>
    <n v="1"/>
    <n v="0"/>
    <n v="0"/>
    <n v="1"/>
    <n v="0"/>
    <n v="0"/>
    <n v="0"/>
    <n v="0"/>
    <n v="4"/>
    <n v="6"/>
    <n v="0"/>
    <n v="38"/>
    <n v="9"/>
    <n v="17"/>
    <n v="0"/>
    <n v="0"/>
    <n v="0"/>
    <n v="0"/>
    <n v="0"/>
    <n v="0"/>
    <n v="0"/>
    <n v="26"/>
    <n v="15"/>
    <n v="15"/>
    <n v="1"/>
  </r>
  <r>
    <s v="08DST0075R"/>
    <n v="2"/>
    <s v="VESPERTINO"/>
    <s v="SECUNDARIA TECNICA 75"/>
    <n v="8"/>
    <s v="CHIHUAHUA"/>
    <n v="8"/>
    <s v="CHIHUAHUA"/>
    <n v="37"/>
    <x v="0"/>
    <x v="0"/>
    <n v="1"/>
    <s v="JUĂREZ"/>
    <s v="CALLE EJIDO MEOQUI"/>
    <n v="0"/>
    <s v="PÚBLICO"/>
    <x v="0"/>
    <n v="2"/>
    <s v="BÁSICA"/>
    <n v="3"/>
    <x v="1"/>
    <n v="4"/>
    <x v="3"/>
    <n v="1"/>
    <s v="SERVICIOS"/>
    <n v="22"/>
    <s v="INDUSTRIAL"/>
    <s v="08FZT0016J"/>
    <s v="08FJT0002F"/>
    <s v="08ADG0005C"/>
    <n v="0"/>
    <n v="236"/>
    <n v="257"/>
    <n v="493"/>
    <n v="236"/>
    <n v="257"/>
    <n v="493"/>
    <n v="76"/>
    <n v="76"/>
    <n v="152"/>
    <n v="97"/>
    <n v="81"/>
    <n v="178"/>
    <n v="103"/>
    <n v="82"/>
    <n v="185"/>
    <n v="87"/>
    <n v="82"/>
    <n v="169"/>
    <n v="60"/>
    <n v="81"/>
    <n v="141"/>
    <n v="0"/>
    <n v="0"/>
    <n v="0"/>
    <n v="0"/>
    <n v="0"/>
    <n v="0"/>
    <n v="0"/>
    <n v="0"/>
    <n v="0"/>
    <n v="250"/>
    <n v="245"/>
    <n v="495"/>
    <n v="5"/>
    <n v="5"/>
    <n v="4"/>
    <n v="0"/>
    <n v="0"/>
    <n v="0"/>
    <n v="0"/>
    <n v="14"/>
    <n v="0"/>
    <n v="0"/>
    <n v="1"/>
    <n v="0"/>
    <n v="0"/>
    <n v="1"/>
    <n v="0"/>
    <n v="0"/>
    <n v="12"/>
    <n v="17"/>
    <n v="0"/>
    <n v="0"/>
    <n v="2"/>
    <n v="0"/>
    <n v="0"/>
    <n v="2"/>
    <n v="0"/>
    <n v="1"/>
    <n v="0"/>
    <n v="0"/>
    <n v="6"/>
    <n v="5"/>
    <n v="0"/>
    <n v="47"/>
    <n v="14"/>
    <n v="20"/>
    <n v="0"/>
    <n v="0"/>
    <n v="0"/>
    <n v="0"/>
    <n v="0"/>
    <n v="0"/>
    <n v="0"/>
    <n v="34"/>
    <n v="15"/>
    <n v="15"/>
    <n v="1"/>
  </r>
  <r>
    <s v="08DST0076Q"/>
    <n v="1"/>
    <s v="MATUTINO"/>
    <s v="SECUNDARIA TECNICA 76"/>
    <n v="8"/>
    <s v="CHIHUAHUA"/>
    <n v="8"/>
    <s v="CHIHUAHUA"/>
    <n v="9"/>
    <x v="1"/>
    <x v="1"/>
    <n v="185"/>
    <s v="SISOGUICHI"/>
    <s v="CALLE SISOGUICHI"/>
    <n v="0"/>
    <s v="PÚBLICO"/>
    <x v="0"/>
    <n v="2"/>
    <s v="BÁSICA"/>
    <n v="3"/>
    <x v="1"/>
    <n v="4"/>
    <x v="3"/>
    <n v="1"/>
    <s v="SERVICIOS"/>
    <n v="22"/>
    <s v="INDUSTRIAL"/>
    <s v="08FZT0012N"/>
    <s v="08FJT0006B"/>
    <s v="08ADG0003E"/>
    <n v="0"/>
    <n v="29"/>
    <n v="47"/>
    <n v="76"/>
    <n v="29"/>
    <n v="47"/>
    <n v="76"/>
    <n v="9"/>
    <n v="13"/>
    <n v="22"/>
    <n v="9"/>
    <n v="7"/>
    <n v="16"/>
    <n v="9"/>
    <n v="7"/>
    <n v="16"/>
    <n v="13"/>
    <n v="19"/>
    <n v="32"/>
    <n v="7"/>
    <n v="15"/>
    <n v="22"/>
    <n v="0"/>
    <n v="0"/>
    <n v="0"/>
    <n v="0"/>
    <n v="0"/>
    <n v="0"/>
    <n v="0"/>
    <n v="0"/>
    <n v="0"/>
    <n v="29"/>
    <n v="41"/>
    <n v="70"/>
    <n v="2"/>
    <n v="2"/>
    <n v="1"/>
    <n v="0"/>
    <n v="0"/>
    <n v="0"/>
    <n v="0"/>
    <n v="5"/>
    <n v="0"/>
    <n v="0"/>
    <n v="1"/>
    <n v="0"/>
    <n v="0"/>
    <n v="0"/>
    <n v="0"/>
    <n v="0"/>
    <n v="2"/>
    <n v="4"/>
    <n v="0"/>
    <n v="0"/>
    <n v="1"/>
    <n v="0"/>
    <n v="0"/>
    <n v="0"/>
    <n v="0"/>
    <n v="0"/>
    <n v="0"/>
    <n v="0"/>
    <n v="2"/>
    <n v="1"/>
    <n v="0"/>
    <n v="11"/>
    <n v="3"/>
    <n v="4"/>
    <n v="0"/>
    <n v="0"/>
    <n v="0"/>
    <n v="0"/>
    <n v="0"/>
    <n v="0"/>
    <n v="0"/>
    <n v="7"/>
    <n v="5"/>
    <n v="5"/>
    <n v="1"/>
  </r>
  <r>
    <s v="08DST0077P"/>
    <n v="1"/>
    <s v="MATUTINO"/>
    <s v="SECUNDARIA TECNICA 77"/>
    <n v="8"/>
    <s v="CHIHUAHUA"/>
    <n v="8"/>
    <s v="CHIHUAHUA"/>
    <n v="19"/>
    <x v="2"/>
    <x v="2"/>
    <n v="1"/>
    <s v="CHIHUAHUA"/>
    <s v="PERIFĂ‰RICO R. ALMADA"/>
    <n v="1406"/>
    <s v="PÚBLICO"/>
    <x v="0"/>
    <n v="2"/>
    <s v="BÁSICA"/>
    <n v="3"/>
    <x v="1"/>
    <n v="4"/>
    <x v="3"/>
    <n v="1"/>
    <s v="SERVICIOS"/>
    <n v="22"/>
    <s v="INDUSTRIAL"/>
    <s v="08FZT0006C"/>
    <s v="08FJT0003E"/>
    <s v="08ADG0046C"/>
    <n v="0"/>
    <n v="120"/>
    <n v="151"/>
    <n v="271"/>
    <n v="120"/>
    <n v="151"/>
    <n v="271"/>
    <n v="36"/>
    <n v="53"/>
    <n v="89"/>
    <n v="55"/>
    <n v="47"/>
    <n v="102"/>
    <n v="56"/>
    <n v="48"/>
    <n v="104"/>
    <n v="43"/>
    <n v="49"/>
    <n v="92"/>
    <n v="45"/>
    <n v="50"/>
    <n v="95"/>
    <n v="0"/>
    <n v="0"/>
    <n v="0"/>
    <n v="0"/>
    <n v="0"/>
    <n v="0"/>
    <n v="0"/>
    <n v="0"/>
    <n v="0"/>
    <n v="144"/>
    <n v="147"/>
    <n v="291"/>
    <n v="4"/>
    <n v="4"/>
    <n v="3"/>
    <n v="0"/>
    <n v="0"/>
    <n v="0"/>
    <n v="0"/>
    <n v="11"/>
    <n v="0"/>
    <n v="0"/>
    <n v="1"/>
    <n v="0"/>
    <n v="1"/>
    <n v="0"/>
    <n v="0"/>
    <n v="0"/>
    <n v="4"/>
    <n v="12"/>
    <n v="0"/>
    <n v="0"/>
    <n v="0"/>
    <n v="0"/>
    <n v="0"/>
    <n v="1"/>
    <n v="2"/>
    <n v="1"/>
    <n v="0"/>
    <n v="0"/>
    <n v="6"/>
    <n v="9"/>
    <n v="0"/>
    <n v="37"/>
    <n v="6"/>
    <n v="14"/>
    <n v="0"/>
    <n v="0"/>
    <n v="0"/>
    <n v="0"/>
    <n v="0"/>
    <n v="0"/>
    <n v="0"/>
    <n v="20"/>
    <n v="13"/>
    <n v="13"/>
    <n v="1"/>
  </r>
  <r>
    <s v="08DST0078O"/>
    <n v="1"/>
    <s v="MATUTINO"/>
    <s v="SECUNDARIA TECNICA 78"/>
    <n v="8"/>
    <s v="CHIHUAHUA"/>
    <n v="8"/>
    <s v="CHIHUAHUA"/>
    <n v="19"/>
    <x v="2"/>
    <x v="2"/>
    <n v="1"/>
    <s v="CHIHUAHUA"/>
    <s v="CALLE MINA CERRO COLORADO"/>
    <n v="3350"/>
    <s v="PÚBLICO"/>
    <x v="0"/>
    <n v="2"/>
    <s v="BÁSICA"/>
    <n v="3"/>
    <x v="1"/>
    <n v="4"/>
    <x v="3"/>
    <n v="1"/>
    <s v="SERVICIOS"/>
    <n v="22"/>
    <s v="INDUSTRIAL"/>
    <s v="08FZT0006C"/>
    <s v="08FJT0003E"/>
    <s v="08ADG0046C"/>
    <n v="0"/>
    <n v="273"/>
    <n v="269"/>
    <n v="542"/>
    <n v="273"/>
    <n v="269"/>
    <n v="542"/>
    <n v="75"/>
    <n v="95"/>
    <n v="170"/>
    <n v="110"/>
    <n v="102"/>
    <n v="212"/>
    <n v="112"/>
    <n v="103"/>
    <n v="215"/>
    <n v="93"/>
    <n v="86"/>
    <n v="179"/>
    <n v="99"/>
    <n v="91"/>
    <n v="190"/>
    <n v="0"/>
    <n v="0"/>
    <n v="0"/>
    <n v="0"/>
    <n v="0"/>
    <n v="0"/>
    <n v="0"/>
    <n v="0"/>
    <n v="0"/>
    <n v="304"/>
    <n v="280"/>
    <n v="584"/>
    <n v="5"/>
    <n v="5"/>
    <n v="5"/>
    <n v="0"/>
    <n v="0"/>
    <n v="0"/>
    <n v="0"/>
    <n v="15"/>
    <n v="0"/>
    <n v="0"/>
    <n v="1"/>
    <n v="0"/>
    <n v="0"/>
    <n v="1"/>
    <n v="0"/>
    <n v="0"/>
    <n v="9"/>
    <n v="7"/>
    <n v="0"/>
    <n v="0"/>
    <n v="1"/>
    <n v="0"/>
    <n v="1"/>
    <n v="1"/>
    <n v="1"/>
    <n v="1"/>
    <n v="0"/>
    <n v="1"/>
    <n v="12"/>
    <n v="7"/>
    <n v="0"/>
    <n v="43"/>
    <n v="12"/>
    <n v="10"/>
    <n v="0"/>
    <n v="0"/>
    <n v="0"/>
    <n v="0"/>
    <n v="0"/>
    <n v="0"/>
    <n v="0"/>
    <n v="22"/>
    <n v="15"/>
    <n v="15"/>
    <n v="1"/>
  </r>
  <r>
    <s v="08DST0079N"/>
    <n v="1"/>
    <s v="MATUTINO"/>
    <s v="SECUNDARIA TECNICA 81"/>
    <n v="8"/>
    <s v="CHIHUAHUA"/>
    <n v="8"/>
    <s v="CHIHUAHUA"/>
    <n v="17"/>
    <x v="5"/>
    <x v="5"/>
    <n v="11"/>
    <s v="BUSTILLOS"/>
    <s v="NINGUNO NINGUNO"/>
    <n v="0"/>
    <s v="PÚBLICO"/>
    <x v="0"/>
    <n v="2"/>
    <s v="BÁSICA"/>
    <n v="3"/>
    <x v="1"/>
    <n v="4"/>
    <x v="3"/>
    <n v="1"/>
    <s v="SERVICIOS"/>
    <n v="22"/>
    <s v="INDUSTRIAL"/>
    <s v="08FZT0012N"/>
    <s v="08FJT0006B"/>
    <s v="08ADG0010O"/>
    <n v="0"/>
    <n v="47"/>
    <n v="62"/>
    <n v="109"/>
    <n v="47"/>
    <n v="62"/>
    <n v="109"/>
    <n v="13"/>
    <n v="21"/>
    <n v="34"/>
    <n v="15"/>
    <n v="22"/>
    <n v="37"/>
    <n v="16"/>
    <n v="22"/>
    <n v="38"/>
    <n v="21"/>
    <n v="21"/>
    <n v="42"/>
    <n v="15"/>
    <n v="19"/>
    <n v="34"/>
    <n v="0"/>
    <n v="0"/>
    <n v="0"/>
    <n v="0"/>
    <n v="0"/>
    <n v="0"/>
    <n v="0"/>
    <n v="0"/>
    <n v="0"/>
    <n v="52"/>
    <n v="62"/>
    <n v="114"/>
    <n v="1"/>
    <n v="1"/>
    <n v="1"/>
    <n v="0"/>
    <n v="0"/>
    <n v="0"/>
    <n v="0"/>
    <n v="3"/>
    <n v="0"/>
    <n v="0"/>
    <n v="1"/>
    <n v="0"/>
    <n v="0"/>
    <n v="0"/>
    <n v="0"/>
    <n v="0"/>
    <n v="3"/>
    <n v="2"/>
    <n v="0"/>
    <n v="0"/>
    <n v="0"/>
    <n v="1"/>
    <n v="0"/>
    <n v="0"/>
    <n v="0"/>
    <n v="1"/>
    <n v="1"/>
    <n v="0"/>
    <n v="3"/>
    <n v="2"/>
    <n v="0"/>
    <n v="14"/>
    <n v="4"/>
    <n v="4"/>
    <n v="0"/>
    <n v="0"/>
    <n v="0"/>
    <n v="0"/>
    <n v="0"/>
    <n v="0"/>
    <n v="0"/>
    <n v="8"/>
    <n v="6"/>
    <n v="3"/>
    <n v="1"/>
  </r>
  <r>
    <s v="08DST0081B"/>
    <n v="1"/>
    <s v="MATUTINO"/>
    <s v="SECUNDARIA TECNICA 82"/>
    <n v="8"/>
    <s v="CHIHUAHUA"/>
    <n v="8"/>
    <s v="CHIHUAHUA"/>
    <n v="37"/>
    <x v="0"/>
    <x v="0"/>
    <n v="1"/>
    <s v="JUĂREZ"/>
    <s v="CALLE RODOLFO FIERRO"/>
    <n v="5839"/>
    <s v="PÚBLICO"/>
    <x v="0"/>
    <n v="2"/>
    <s v="BÁSICA"/>
    <n v="3"/>
    <x v="1"/>
    <n v="4"/>
    <x v="3"/>
    <n v="1"/>
    <s v="SERVICIOS"/>
    <n v="22"/>
    <s v="INDUSTRIAL"/>
    <s v="08FZT0017I"/>
    <m/>
    <s v="08ADG0005C"/>
    <n v="0"/>
    <n v="134"/>
    <n v="166"/>
    <n v="300"/>
    <n v="134"/>
    <n v="166"/>
    <n v="300"/>
    <n v="44"/>
    <n v="55"/>
    <n v="99"/>
    <n v="49"/>
    <n v="54"/>
    <n v="103"/>
    <n v="50"/>
    <n v="58"/>
    <n v="108"/>
    <n v="49"/>
    <n v="52"/>
    <n v="101"/>
    <n v="33"/>
    <n v="59"/>
    <n v="92"/>
    <n v="0"/>
    <n v="0"/>
    <n v="0"/>
    <n v="0"/>
    <n v="0"/>
    <n v="0"/>
    <n v="0"/>
    <n v="0"/>
    <n v="0"/>
    <n v="132"/>
    <n v="169"/>
    <n v="301"/>
    <n v="5"/>
    <n v="5"/>
    <n v="5"/>
    <n v="0"/>
    <n v="0"/>
    <n v="0"/>
    <n v="0"/>
    <n v="15"/>
    <n v="0"/>
    <n v="0"/>
    <n v="0"/>
    <n v="1"/>
    <n v="0"/>
    <n v="0"/>
    <n v="0"/>
    <n v="0"/>
    <n v="4"/>
    <n v="7"/>
    <n v="0"/>
    <n v="0"/>
    <n v="1"/>
    <n v="0"/>
    <n v="0"/>
    <n v="1"/>
    <n v="0"/>
    <n v="2"/>
    <n v="0"/>
    <n v="2"/>
    <n v="11"/>
    <n v="2"/>
    <n v="0"/>
    <n v="31"/>
    <n v="5"/>
    <n v="12"/>
    <n v="0"/>
    <n v="0"/>
    <n v="0"/>
    <n v="0"/>
    <n v="0"/>
    <n v="0"/>
    <n v="0"/>
    <n v="17"/>
    <n v="15"/>
    <n v="15"/>
    <n v="1"/>
  </r>
  <r>
    <s v="08DST0082A"/>
    <n v="1"/>
    <s v="MATUTINO"/>
    <s v="SECUNDARIA TECNICA 80"/>
    <n v="8"/>
    <s v="CHIHUAHUA"/>
    <n v="8"/>
    <s v="CHIHUAHUA"/>
    <n v="37"/>
    <x v="0"/>
    <x v="0"/>
    <n v="1"/>
    <s v="JUĂREZ"/>
    <s v="CALLE PALACIO DE MITLA"/>
    <n v="1040"/>
    <s v="PÚBLICO"/>
    <x v="0"/>
    <n v="2"/>
    <s v="BÁSICA"/>
    <n v="3"/>
    <x v="1"/>
    <n v="4"/>
    <x v="3"/>
    <n v="1"/>
    <s v="SERVICIOS"/>
    <n v="22"/>
    <s v="INDUSTRIAL"/>
    <s v="08FZT0003F"/>
    <s v="08FJT0002F"/>
    <s v="08ADG0005C"/>
    <n v="0"/>
    <n v="426"/>
    <n v="420"/>
    <n v="846"/>
    <n v="426"/>
    <n v="420"/>
    <n v="846"/>
    <n v="151"/>
    <n v="138"/>
    <n v="289"/>
    <n v="153"/>
    <n v="147"/>
    <n v="300"/>
    <n v="153"/>
    <n v="147"/>
    <n v="300"/>
    <n v="140"/>
    <n v="140"/>
    <n v="280"/>
    <n v="141"/>
    <n v="140"/>
    <n v="281"/>
    <n v="0"/>
    <n v="0"/>
    <n v="0"/>
    <n v="0"/>
    <n v="0"/>
    <n v="0"/>
    <n v="0"/>
    <n v="0"/>
    <n v="0"/>
    <n v="434"/>
    <n v="427"/>
    <n v="861"/>
    <n v="6"/>
    <n v="6"/>
    <n v="6"/>
    <n v="0"/>
    <n v="0"/>
    <n v="0"/>
    <n v="0"/>
    <n v="18"/>
    <n v="0"/>
    <n v="0"/>
    <n v="1"/>
    <n v="0"/>
    <n v="1"/>
    <n v="0"/>
    <n v="0"/>
    <n v="0"/>
    <n v="8"/>
    <n v="19"/>
    <n v="0"/>
    <n v="0"/>
    <n v="2"/>
    <n v="0"/>
    <n v="0"/>
    <n v="1"/>
    <n v="0"/>
    <n v="1"/>
    <n v="0"/>
    <n v="0"/>
    <n v="5"/>
    <n v="6"/>
    <n v="0"/>
    <n v="44"/>
    <n v="10"/>
    <n v="21"/>
    <n v="0"/>
    <n v="0"/>
    <n v="0"/>
    <n v="0"/>
    <n v="0"/>
    <n v="0"/>
    <n v="0"/>
    <n v="31"/>
    <n v="18"/>
    <n v="18"/>
    <n v="1"/>
  </r>
  <r>
    <s v="08DST0082A"/>
    <n v="2"/>
    <s v="VESPERTINO"/>
    <s v="SECUNDARIA TECNICA 80"/>
    <n v="8"/>
    <s v="CHIHUAHUA"/>
    <n v="8"/>
    <s v="CHIHUAHUA"/>
    <n v="37"/>
    <x v="0"/>
    <x v="0"/>
    <n v="1"/>
    <s v="JUĂREZ"/>
    <s v="CALLE PALACIO DE MITLA"/>
    <n v="1040"/>
    <s v="PÚBLICO"/>
    <x v="0"/>
    <n v="2"/>
    <s v="BÁSICA"/>
    <n v="3"/>
    <x v="1"/>
    <n v="4"/>
    <x v="3"/>
    <n v="1"/>
    <s v="SERVICIOS"/>
    <n v="22"/>
    <s v="INDUSTRIAL"/>
    <s v="08FZT0003F"/>
    <s v="08FJT0002F"/>
    <s v="08ADG0005C"/>
    <n v="0"/>
    <n v="343"/>
    <n v="304"/>
    <n v="647"/>
    <n v="343"/>
    <n v="304"/>
    <n v="647"/>
    <n v="116"/>
    <n v="112"/>
    <n v="228"/>
    <n v="127"/>
    <n v="119"/>
    <n v="246"/>
    <n v="128"/>
    <n v="120"/>
    <n v="248"/>
    <n v="125"/>
    <n v="101"/>
    <n v="226"/>
    <n v="116"/>
    <n v="94"/>
    <n v="210"/>
    <n v="0"/>
    <n v="0"/>
    <n v="0"/>
    <n v="0"/>
    <n v="0"/>
    <n v="0"/>
    <n v="0"/>
    <n v="0"/>
    <n v="0"/>
    <n v="369"/>
    <n v="315"/>
    <n v="684"/>
    <n v="5"/>
    <n v="5"/>
    <n v="5"/>
    <n v="0"/>
    <n v="0"/>
    <n v="0"/>
    <n v="0"/>
    <n v="15"/>
    <n v="0"/>
    <n v="0"/>
    <n v="1"/>
    <n v="0"/>
    <n v="0"/>
    <n v="1"/>
    <n v="0"/>
    <n v="0"/>
    <n v="10"/>
    <n v="24"/>
    <n v="0"/>
    <n v="0"/>
    <n v="0"/>
    <n v="0"/>
    <n v="1"/>
    <n v="0"/>
    <n v="1"/>
    <n v="1"/>
    <n v="0"/>
    <n v="0"/>
    <n v="7"/>
    <n v="4"/>
    <n v="0"/>
    <n v="50"/>
    <n v="12"/>
    <n v="25"/>
    <n v="0"/>
    <n v="0"/>
    <n v="0"/>
    <n v="0"/>
    <n v="0"/>
    <n v="0"/>
    <n v="0"/>
    <n v="37"/>
    <n v="18"/>
    <n v="18"/>
    <n v="1"/>
  </r>
  <r>
    <s v="08DST0083Z"/>
    <n v="1"/>
    <s v="MATUTINO"/>
    <s v="SECUNDARIA TECNICA 84"/>
    <n v="8"/>
    <s v="CHIHUAHUA"/>
    <n v="8"/>
    <s v="CHIHUAHUA"/>
    <n v="37"/>
    <x v="0"/>
    <x v="0"/>
    <n v="1"/>
    <s v="JUĂREZ"/>
    <s v="CALLE CARLOS CHAVIRA BECERRA"/>
    <n v="720"/>
    <s v="PÚBLICO"/>
    <x v="0"/>
    <n v="2"/>
    <s v="BÁSICA"/>
    <n v="3"/>
    <x v="1"/>
    <n v="4"/>
    <x v="3"/>
    <n v="1"/>
    <s v="SERVICIOS"/>
    <n v="22"/>
    <s v="INDUSTRIAL"/>
    <s v="08FZT0003F"/>
    <s v="08FJT0002F"/>
    <s v="08ADG0005C"/>
    <n v="0"/>
    <n v="430"/>
    <n v="471"/>
    <n v="901"/>
    <n v="430"/>
    <n v="471"/>
    <n v="901"/>
    <n v="158"/>
    <n v="160"/>
    <n v="318"/>
    <n v="169"/>
    <n v="147"/>
    <n v="316"/>
    <n v="170"/>
    <n v="151"/>
    <n v="321"/>
    <n v="115"/>
    <n v="154"/>
    <n v="269"/>
    <n v="152"/>
    <n v="165"/>
    <n v="317"/>
    <n v="0"/>
    <n v="0"/>
    <n v="0"/>
    <n v="0"/>
    <n v="0"/>
    <n v="0"/>
    <n v="0"/>
    <n v="0"/>
    <n v="0"/>
    <n v="437"/>
    <n v="470"/>
    <n v="907"/>
    <n v="7"/>
    <n v="7"/>
    <n v="7"/>
    <n v="0"/>
    <n v="0"/>
    <n v="0"/>
    <n v="0"/>
    <n v="21"/>
    <n v="0"/>
    <n v="0"/>
    <n v="0"/>
    <n v="1"/>
    <n v="0"/>
    <n v="1"/>
    <n v="0"/>
    <n v="0"/>
    <n v="9"/>
    <n v="17"/>
    <n v="0"/>
    <n v="0"/>
    <n v="2"/>
    <n v="0"/>
    <n v="0"/>
    <n v="2"/>
    <n v="4"/>
    <n v="1"/>
    <n v="1"/>
    <n v="0"/>
    <n v="3"/>
    <n v="7"/>
    <n v="0"/>
    <n v="48"/>
    <n v="16"/>
    <n v="20"/>
    <n v="0"/>
    <n v="0"/>
    <n v="0"/>
    <n v="0"/>
    <n v="0"/>
    <n v="0"/>
    <n v="0"/>
    <n v="36"/>
    <n v="21"/>
    <n v="21"/>
    <n v="1"/>
  </r>
  <r>
    <s v="08DST0083Z"/>
    <n v="2"/>
    <s v="VESPERTINO"/>
    <s v="SECUNDARIA TECNICA 84"/>
    <n v="8"/>
    <s v="CHIHUAHUA"/>
    <n v="8"/>
    <s v="CHIHUAHUA"/>
    <n v="37"/>
    <x v="0"/>
    <x v="0"/>
    <n v="1"/>
    <s v="JUĂREZ"/>
    <s v="CALLE CARLOS CHAVIRA BECERRA"/>
    <n v="720"/>
    <s v="PÚBLICO"/>
    <x v="0"/>
    <n v="2"/>
    <s v="BÁSICA"/>
    <n v="3"/>
    <x v="1"/>
    <n v="4"/>
    <x v="3"/>
    <n v="1"/>
    <s v="SERVICIOS"/>
    <n v="22"/>
    <s v="INDUSTRIAL"/>
    <s v="08FZT0003F"/>
    <s v="08FJT0002F"/>
    <s v="08ADG0005C"/>
    <n v="0"/>
    <n v="379"/>
    <n v="390"/>
    <n v="769"/>
    <n v="379"/>
    <n v="390"/>
    <n v="769"/>
    <n v="129"/>
    <n v="129"/>
    <n v="258"/>
    <n v="149"/>
    <n v="143"/>
    <n v="292"/>
    <n v="152"/>
    <n v="146"/>
    <n v="298"/>
    <n v="134"/>
    <n v="124"/>
    <n v="258"/>
    <n v="122"/>
    <n v="143"/>
    <n v="265"/>
    <n v="0"/>
    <n v="0"/>
    <n v="0"/>
    <n v="0"/>
    <n v="0"/>
    <n v="0"/>
    <n v="0"/>
    <n v="0"/>
    <n v="0"/>
    <n v="408"/>
    <n v="413"/>
    <n v="821"/>
    <n v="7"/>
    <n v="7"/>
    <n v="7"/>
    <n v="0"/>
    <n v="0"/>
    <n v="0"/>
    <n v="0"/>
    <n v="21"/>
    <n v="0"/>
    <n v="0"/>
    <n v="0"/>
    <n v="1"/>
    <n v="0"/>
    <n v="0"/>
    <n v="0"/>
    <n v="0"/>
    <n v="17"/>
    <n v="25"/>
    <n v="0"/>
    <n v="0"/>
    <n v="1"/>
    <n v="0"/>
    <n v="0"/>
    <n v="2"/>
    <n v="3"/>
    <n v="0"/>
    <n v="0"/>
    <n v="0"/>
    <n v="5"/>
    <n v="5"/>
    <n v="0"/>
    <n v="59"/>
    <n v="21"/>
    <n v="27"/>
    <n v="0"/>
    <n v="0"/>
    <n v="0"/>
    <n v="0"/>
    <n v="0"/>
    <n v="0"/>
    <n v="0"/>
    <n v="48"/>
    <n v="21"/>
    <n v="21"/>
    <n v="1"/>
  </r>
  <r>
    <s v="08DST0084Z"/>
    <n v="1"/>
    <s v="MATUTINO"/>
    <s v="SECUNDARIA TECNICA 79"/>
    <n v="8"/>
    <s v="CHIHUAHUA"/>
    <n v="8"/>
    <s v="CHIHUAHUA"/>
    <n v="37"/>
    <x v="0"/>
    <x v="0"/>
    <n v="1"/>
    <s v="JUĂREZ"/>
    <s v="CALLE GENERAL ANTONIO NORZAGARAY"/>
    <n v="1650"/>
    <s v="PÚBLICO"/>
    <x v="0"/>
    <n v="2"/>
    <s v="BÁSICA"/>
    <n v="3"/>
    <x v="1"/>
    <n v="4"/>
    <x v="3"/>
    <n v="1"/>
    <s v="SERVICIOS"/>
    <n v="22"/>
    <s v="INDUSTRIAL"/>
    <s v="08FZT0004E"/>
    <s v="08FJT0002F"/>
    <s v="08ADG0005C"/>
    <n v="0"/>
    <n v="409"/>
    <n v="400"/>
    <n v="809"/>
    <n v="409"/>
    <n v="400"/>
    <n v="809"/>
    <n v="131"/>
    <n v="148"/>
    <n v="279"/>
    <n v="144"/>
    <n v="148"/>
    <n v="292"/>
    <n v="144"/>
    <n v="148"/>
    <n v="292"/>
    <n v="145"/>
    <n v="137"/>
    <n v="282"/>
    <n v="149"/>
    <n v="132"/>
    <n v="281"/>
    <n v="0"/>
    <n v="0"/>
    <n v="0"/>
    <n v="0"/>
    <n v="0"/>
    <n v="0"/>
    <n v="0"/>
    <n v="0"/>
    <n v="0"/>
    <n v="438"/>
    <n v="417"/>
    <n v="855"/>
    <n v="6"/>
    <n v="6"/>
    <n v="6"/>
    <n v="0"/>
    <n v="0"/>
    <n v="0"/>
    <n v="0"/>
    <n v="18"/>
    <n v="0"/>
    <n v="0"/>
    <n v="0"/>
    <n v="1"/>
    <n v="0"/>
    <n v="1"/>
    <n v="0"/>
    <n v="0"/>
    <n v="8"/>
    <n v="14"/>
    <n v="0"/>
    <n v="0"/>
    <n v="0"/>
    <n v="1"/>
    <n v="2"/>
    <n v="0"/>
    <n v="1"/>
    <n v="1"/>
    <n v="1"/>
    <n v="2"/>
    <n v="5"/>
    <n v="5"/>
    <n v="0"/>
    <n v="42"/>
    <n v="12"/>
    <n v="18"/>
    <n v="0"/>
    <n v="0"/>
    <n v="0"/>
    <n v="0"/>
    <n v="0"/>
    <n v="0"/>
    <n v="0"/>
    <n v="30"/>
    <n v="18"/>
    <n v="18"/>
    <n v="1"/>
  </r>
  <r>
    <s v="08DST0084Z"/>
    <n v="2"/>
    <s v="VESPERTINO"/>
    <s v="SECUNDARIA TECNICA 79"/>
    <n v="8"/>
    <s v="CHIHUAHUA"/>
    <n v="8"/>
    <s v="CHIHUAHUA"/>
    <n v="37"/>
    <x v="0"/>
    <x v="0"/>
    <n v="1"/>
    <s v="JUĂREZ"/>
    <s v="CALLE GENERAL ANTONIO NORZAGARAY"/>
    <n v="1650"/>
    <s v="PÚBLICO"/>
    <x v="0"/>
    <n v="2"/>
    <s v="BÁSICA"/>
    <n v="3"/>
    <x v="1"/>
    <n v="4"/>
    <x v="3"/>
    <n v="1"/>
    <s v="SERVICIOS"/>
    <n v="22"/>
    <s v="INDUSTRIAL"/>
    <s v="08FZT0004E"/>
    <s v="08FJT0002F"/>
    <s v="08ADG0005C"/>
    <n v="0"/>
    <n v="393"/>
    <n v="360"/>
    <n v="753"/>
    <n v="393"/>
    <n v="360"/>
    <n v="753"/>
    <n v="124"/>
    <n v="120"/>
    <n v="244"/>
    <n v="135"/>
    <n v="117"/>
    <n v="252"/>
    <n v="138"/>
    <n v="122"/>
    <n v="260"/>
    <n v="131"/>
    <n v="127"/>
    <n v="258"/>
    <n v="121"/>
    <n v="98"/>
    <n v="219"/>
    <n v="0"/>
    <n v="0"/>
    <n v="0"/>
    <n v="0"/>
    <n v="0"/>
    <n v="0"/>
    <n v="0"/>
    <n v="0"/>
    <n v="0"/>
    <n v="390"/>
    <n v="347"/>
    <n v="737"/>
    <n v="6"/>
    <n v="6"/>
    <n v="6"/>
    <n v="0"/>
    <n v="0"/>
    <n v="0"/>
    <n v="0"/>
    <n v="18"/>
    <n v="0"/>
    <n v="0"/>
    <n v="0"/>
    <n v="1"/>
    <n v="1"/>
    <n v="0"/>
    <n v="0"/>
    <n v="0"/>
    <n v="10"/>
    <n v="15"/>
    <n v="0"/>
    <n v="0"/>
    <n v="2"/>
    <n v="1"/>
    <n v="3"/>
    <n v="1"/>
    <n v="1"/>
    <n v="4"/>
    <n v="0"/>
    <n v="3"/>
    <n v="4"/>
    <n v="5"/>
    <n v="0"/>
    <n v="51"/>
    <n v="16"/>
    <n v="24"/>
    <n v="0"/>
    <n v="0"/>
    <n v="0"/>
    <n v="0"/>
    <n v="0"/>
    <n v="0"/>
    <n v="0"/>
    <n v="40"/>
    <n v="18"/>
    <n v="18"/>
    <n v="1"/>
  </r>
  <r>
    <s v="08DST0085Y"/>
    <n v="1"/>
    <s v="MATUTINO"/>
    <s v="SECUNDARIA TECNICA 85"/>
    <n v="8"/>
    <s v="CHIHUAHUA"/>
    <n v="8"/>
    <s v="CHIHUAHUA"/>
    <n v="27"/>
    <x v="9"/>
    <x v="8"/>
    <n v="127"/>
    <s v="NOROGACHI"/>
    <s v="CALLE NOROGACHI"/>
    <n v="0"/>
    <s v="PÚBLICO"/>
    <x v="0"/>
    <n v="2"/>
    <s v="BÁSICA"/>
    <n v="3"/>
    <x v="1"/>
    <n v="4"/>
    <x v="3"/>
    <n v="1"/>
    <s v="SERVICIOS"/>
    <n v="22"/>
    <s v="INDUSTRIAL"/>
    <s v="08FZT0011O"/>
    <s v="08FJT0004D"/>
    <s v="08ADG0006B"/>
    <n v="0"/>
    <n v="65"/>
    <n v="60"/>
    <n v="125"/>
    <n v="65"/>
    <n v="60"/>
    <n v="125"/>
    <n v="18"/>
    <n v="17"/>
    <n v="35"/>
    <n v="21"/>
    <n v="31"/>
    <n v="52"/>
    <n v="21"/>
    <n v="31"/>
    <n v="52"/>
    <n v="19"/>
    <n v="25"/>
    <n v="44"/>
    <n v="23"/>
    <n v="17"/>
    <n v="40"/>
    <n v="0"/>
    <n v="0"/>
    <n v="0"/>
    <n v="0"/>
    <n v="0"/>
    <n v="0"/>
    <n v="0"/>
    <n v="0"/>
    <n v="0"/>
    <n v="63"/>
    <n v="73"/>
    <n v="136"/>
    <n v="2"/>
    <n v="2"/>
    <n v="2"/>
    <n v="0"/>
    <n v="0"/>
    <n v="0"/>
    <n v="0"/>
    <n v="6"/>
    <n v="0"/>
    <n v="0"/>
    <n v="0"/>
    <n v="1"/>
    <n v="0"/>
    <n v="0"/>
    <n v="0"/>
    <n v="0"/>
    <n v="3"/>
    <n v="2"/>
    <n v="0"/>
    <n v="0"/>
    <n v="0"/>
    <n v="0"/>
    <n v="0"/>
    <n v="1"/>
    <n v="1"/>
    <n v="1"/>
    <n v="0"/>
    <n v="0"/>
    <n v="4"/>
    <n v="2"/>
    <n v="0"/>
    <n v="15"/>
    <n v="4"/>
    <n v="4"/>
    <n v="0"/>
    <n v="0"/>
    <n v="0"/>
    <n v="0"/>
    <n v="0"/>
    <n v="0"/>
    <n v="0"/>
    <n v="8"/>
    <n v="9"/>
    <n v="9"/>
    <n v="1"/>
  </r>
  <r>
    <s v="08DST0086X"/>
    <n v="1"/>
    <s v="MATUTINO"/>
    <s v="SECUNDARIA TECNICA 86"/>
    <n v="8"/>
    <s v="CHIHUAHUA"/>
    <n v="8"/>
    <s v="CHIHUAHUA"/>
    <n v="37"/>
    <x v="0"/>
    <x v="0"/>
    <n v="1"/>
    <s v="JUĂREZ"/>
    <s v="CALLE FERVOR PATRIO"/>
    <n v="6412"/>
    <s v="PÚBLICO"/>
    <x v="0"/>
    <n v="2"/>
    <s v="BÁSICA"/>
    <n v="3"/>
    <x v="1"/>
    <n v="4"/>
    <x v="3"/>
    <n v="1"/>
    <s v="SERVICIOS"/>
    <n v="22"/>
    <s v="INDUSTRIAL"/>
    <s v="08FZT0001H"/>
    <s v="08FJT0002F"/>
    <s v="08ADG0005C"/>
    <n v="0"/>
    <n v="195"/>
    <n v="220"/>
    <n v="415"/>
    <n v="195"/>
    <n v="220"/>
    <n v="415"/>
    <n v="61"/>
    <n v="84"/>
    <n v="145"/>
    <n v="88"/>
    <n v="56"/>
    <n v="144"/>
    <n v="89"/>
    <n v="57"/>
    <n v="146"/>
    <n v="72"/>
    <n v="62"/>
    <n v="134"/>
    <n v="68"/>
    <n v="74"/>
    <n v="142"/>
    <n v="0"/>
    <n v="0"/>
    <n v="0"/>
    <n v="0"/>
    <n v="0"/>
    <n v="0"/>
    <n v="0"/>
    <n v="0"/>
    <n v="0"/>
    <n v="229"/>
    <n v="193"/>
    <n v="422"/>
    <n v="4"/>
    <n v="4"/>
    <n v="4"/>
    <n v="0"/>
    <n v="0"/>
    <n v="0"/>
    <n v="0"/>
    <n v="12"/>
    <n v="0"/>
    <n v="0"/>
    <n v="1"/>
    <n v="0"/>
    <n v="0"/>
    <n v="0"/>
    <n v="0"/>
    <n v="0"/>
    <n v="5"/>
    <n v="8"/>
    <n v="0"/>
    <n v="0"/>
    <n v="1"/>
    <n v="0"/>
    <n v="1"/>
    <n v="0"/>
    <n v="0"/>
    <n v="2"/>
    <n v="0"/>
    <n v="0"/>
    <n v="3"/>
    <n v="9"/>
    <n v="0"/>
    <n v="30"/>
    <n v="7"/>
    <n v="10"/>
    <n v="0"/>
    <n v="0"/>
    <n v="0"/>
    <n v="0"/>
    <n v="0"/>
    <n v="0"/>
    <n v="0"/>
    <n v="17"/>
    <n v="12"/>
    <n v="12"/>
    <n v="1"/>
  </r>
  <r>
    <s v="08DST0087W"/>
    <n v="1"/>
    <s v="MATUTINO"/>
    <s v="SECUNDARIA TECNICA 87"/>
    <n v="8"/>
    <s v="CHIHUAHUA"/>
    <n v="8"/>
    <s v="CHIHUAHUA"/>
    <n v="27"/>
    <x v="9"/>
    <x v="8"/>
    <n v="16"/>
    <s v="BASIHUARE"/>
    <s v="CALLE CONOCIDO"/>
    <n v="0"/>
    <s v="PÚBLICO"/>
    <x v="0"/>
    <n v="2"/>
    <s v="BÁSICA"/>
    <n v="3"/>
    <x v="1"/>
    <n v="4"/>
    <x v="3"/>
    <n v="1"/>
    <s v="SERVICIOS"/>
    <n v="22"/>
    <s v="INDUSTRIAL"/>
    <s v="08FZT0015K"/>
    <s v="08FJT0006B"/>
    <s v="08ADG0003E"/>
    <n v="0"/>
    <n v="33"/>
    <n v="14"/>
    <n v="47"/>
    <n v="33"/>
    <n v="13"/>
    <n v="46"/>
    <n v="12"/>
    <n v="4"/>
    <n v="16"/>
    <n v="4"/>
    <n v="11"/>
    <n v="15"/>
    <n v="4"/>
    <n v="11"/>
    <n v="15"/>
    <n v="13"/>
    <n v="3"/>
    <n v="16"/>
    <n v="9"/>
    <n v="6"/>
    <n v="15"/>
    <n v="0"/>
    <n v="0"/>
    <n v="0"/>
    <n v="0"/>
    <n v="0"/>
    <n v="0"/>
    <n v="0"/>
    <n v="0"/>
    <n v="0"/>
    <n v="26"/>
    <n v="20"/>
    <n v="46"/>
    <n v="1"/>
    <n v="1"/>
    <n v="1"/>
    <n v="0"/>
    <n v="0"/>
    <n v="0"/>
    <n v="0"/>
    <n v="3"/>
    <n v="0"/>
    <n v="0"/>
    <n v="1"/>
    <n v="0"/>
    <n v="0"/>
    <n v="0"/>
    <n v="0"/>
    <n v="0"/>
    <n v="2"/>
    <n v="2"/>
    <n v="0"/>
    <n v="0"/>
    <n v="0"/>
    <n v="0"/>
    <n v="0"/>
    <n v="0"/>
    <n v="0"/>
    <n v="0"/>
    <n v="0"/>
    <n v="0"/>
    <n v="0"/>
    <n v="4"/>
    <n v="0"/>
    <n v="9"/>
    <n v="2"/>
    <n v="2"/>
    <n v="0"/>
    <n v="0"/>
    <n v="0"/>
    <n v="0"/>
    <n v="0"/>
    <n v="0"/>
    <n v="0"/>
    <n v="4"/>
    <n v="3"/>
    <n v="3"/>
    <n v="1"/>
  </r>
  <r>
    <s v="08DST0088V"/>
    <n v="1"/>
    <s v="MATUTINO"/>
    <s v="SECUNDARIA TECNICA 88 COMPLEJO EDUCATIVO ARTEMIO DE LA VEGA"/>
    <n v="8"/>
    <s v="CHIHUAHUA"/>
    <n v="8"/>
    <s v="CHIHUAHUA"/>
    <n v="37"/>
    <x v="0"/>
    <x v="0"/>
    <n v="1"/>
    <s v="JUĂREZ"/>
    <s v="CALLE ARQUITECTOS"/>
    <n v="2115"/>
    <s v="PÚBLICO"/>
    <x v="0"/>
    <n v="2"/>
    <s v="BÁSICA"/>
    <n v="3"/>
    <x v="1"/>
    <n v="4"/>
    <x v="3"/>
    <n v="1"/>
    <s v="SERVICIOS"/>
    <n v="22"/>
    <s v="INDUSTRIAL"/>
    <s v="08FZT0004E"/>
    <s v="08FJT0002F"/>
    <s v="08ADG0005C"/>
    <n v="0"/>
    <n v="385"/>
    <n v="394"/>
    <n v="779"/>
    <n v="385"/>
    <n v="393"/>
    <n v="778"/>
    <n v="135"/>
    <n v="129"/>
    <n v="264"/>
    <n v="93"/>
    <n v="124"/>
    <n v="217"/>
    <n v="93"/>
    <n v="124"/>
    <n v="217"/>
    <n v="120"/>
    <n v="131"/>
    <n v="251"/>
    <n v="123"/>
    <n v="137"/>
    <n v="260"/>
    <n v="0"/>
    <n v="0"/>
    <n v="0"/>
    <n v="0"/>
    <n v="0"/>
    <n v="0"/>
    <n v="0"/>
    <n v="0"/>
    <n v="0"/>
    <n v="336"/>
    <n v="392"/>
    <n v="728"/>
    <n v="6"/>
    <n v="6"/>
    <n v="6"/>
    <n v="0"/>
    <n v="0"/>
    <n v="0"/>
    <n v="0"/>
    <n v="18"/>
    <n v="0"/>
    <n v="0"/>
    <n v="0"/>
    <n v="1"/>
    <n v="0"/>
    <n v="1"/>
    <n v="0"/>
    <n v="0"/>
    <n v="8"/>
    <n v="10"/>
    <n v="0"/>
    <n v="0"/>
    <n v="1"/>
    <n v="0"/>
    <n v="1"/>
    <n v="1"/>
    <n v="0"/>
    <n v="3"/>
    <n v="0"/>
    <n v="2"/>
    <n v="1"/>
    <n v="10"/>
    <n v="0"/>
    <n v="39"/>
    <n v="10"/>
    <n v="16"/>
    <n v="0"/>
    <n v="0"/>
    <n v="0"/>
    <n v="0"/>
    <n v="0"/>
    <n v="0"/>
    <n v="0"/>
    <n v="26"/>
    <n v="24"/>
    <n v="23"/>
    <n v="1"/>
  </r>
  <r>
    <s v="08DST0088V"/>
    <n v="2"/>
    <s v="VESPERTINO"/>
    <s v="SECUNDARIA TECNICA 88 COMPLEJO EDUCATIVO ARTEMIO DE LA VEGA"/>
    <n v="8"/>
    <s v="CHIHUAHUA"/>
    <n v="8"/>
    <s v="CHIHUAHUA"/>
    <n v="37"/>
    <x v="0"/>
    <x v="0"/>
    <n v="1"/>
    <s v="JUĂREZ"/>
    <s v="CALLE ARQUITECTOS"/>
    <n v="2115"/>
    <s v="PÚBLICO"/>
    <x v="0"/>
    <n v="2"/>
    <s v="BÁSICA"/>
    <n v="3"/>
    <x v="1"/>
    <n v="4"/>
    <x v="3"/>
    <n v="1"/>
    <s v="SERVICIOS"/>
    <n v="22"/>
    <s v="INDUSTRIAL"/>
    <s v="08FZT0004E"/>
    <s v="08FJT0002F"/>
    <s v="08ADG0005C"/>
    <n v="0"/>
    <n v="343"/>
    <n v="335"/>
    <n v="678"/>
    <n v="340"/>
    <n v="334"/>
    <n v="674"/>
    <n v="115"/>
    <n v="114"/>
    <n v="229"/>
    <n v="111"/>
    <n v="96"/>
    <n v="207"/>
    <n v="113"/>
    <n v="97"/>
    <n v="210"/>
    <n v="123"/>
    <n v="117"/>
    <n v="240"/>
    <n v="107"/>
    <n v="95"/>
    <n v="202"/>
    <n v="0"/>
    <n v="0"/>
    <n v="0"/>
    <n v="0"/>
    <n v="0"/>
    <n v="0"/>
    <n v="0"/>
    <n v="0"/>
    <n v="0"/>
    <n v="343"/>
    <n v="309"/>
    <n v="652"/>
    <n v="6"/>
    <n v="6"/>
    <n v="6"/>
    <n v="0"/>
    <n v="0"/>
    <n v="0"/>
    <n v="0"/>
    <n v="18"/>
    <n v="0"/>
    <n v="0"/>
    <n v="0"/>
    <n v="1"/>
    <n v="0"/>
    <n v="1"/>
    <n v="0"/>
    <n v="0"/>
    <n v="14"/>
    <n v="26"/>
    <n v="0"/>
    <n v="0"/>
    <n v="2"/>
    <n v="0"/>
    <n v="0"/>
    <n v="0"/>
    <n v="1"/>
    <n v="0"/>
    <n v="0"/>
    <n v="1"/>
    <n v="7"/>
    <n v="2"/>
    <n v="0"/>
    <n v="55"/>
    <n v="17"/>
    <n v="27"/>
    <n v="0"/>
    <n v="0"/>
    <n v="0"/>
    <n v="0"/>
    <n v="0"/>
    <n v="0"/>
    <n v="0"/>
    <n v="44"/>
    <n v="24"/>
    <n v="23"/>
    <n v="1"/>
  </r>
  <r>
    <s v="08DST0089U"/>
    <n v="1"/>
    <s v="MATUTINO"/>
    <s v="SECUNDARIA TECNICA 89"/>
    <n v="8"/>
    <s v="CHIHUAHUA"/>
    <n v="8"/>
    <s v="CHIHUAHUA"/>
    <n v="37"/>
    <x v="0"/>
    <x v="0"/>
    <n v="1"/>
    <s v="JUĂREZ"/>
    <s v="CALLE JESUS DOMINGUEZ SOTO "/>
    <n v="441"/>
    <s v="PÚBLICO"/>
    <x v="0"/>
    <n v="2"/>
    <s v="BÁSICA"/>
    <n v="3"/>
    <x v="1"/>
    <n v="4"/>
    <x v="3"/>
    <n v="1"/>
    <s v="SERVICIOS"/>
    <n v="22"/>
    <s v="INDUSTRIAL"/>
    <s v="08FZT0016J"/>
    <s v="08FJT0002F"/>
    <s v="08ADG0005C"/>
    <n v="0"/>
    <n v="478"/>
    <n v="383"/>
    <n v="861"/>
    <n v="478"/>
    <n v="383"/>
    <n v="861"/>
    <n v="155"/>
    <n v="130"/>
    <n v="285"/>
    <n v="162"/>
    <n v="146"/>
    <n v="308"/>
    <n v="166"/>
    <n v="146"/>
    <n v="312"/>
    <n v="171"/>
    <n v="132"/>
    <n v="303"/>
    <n v="155"/>
    <n v="133"/>
    <n v="288"/>
    <n v="0"/>
    <n v="0"/>
    <n v="0"/>
    <n v="0"/>
    <n v="0"/>
    <n v="0"/>
    <n v="0"/>
    <n v="0"/>
    <n v="0"/>
    <n v="492"/>
    <n v="411"/>
    <n v="903"/>
    <n v="6"/>
    <n v="6"/>
    <n v="6"/>
    <n v="0"/>
    <n v="0"/>
    <n v="0"/>
    <n v="0"/>
    <n v="18"/>
    <n v="0"/>
    <n v="0"/>
    <n v="1"/>
    <n v="0"/>
    <n v="1"/>
    <n v="0"/>
    <n v="0"/>
    <n v="0"/>
    <n v="8"/>
    <n v="11"/>
    <n v="0"/>
    <n v="0"/>
    <n v="2"/>
    <n v="0"/>
    <n v="2"/>
    <n v="0"/>
    <n v="0"/>
    <n v="2"/>
    <n v="1"/>
    <n v="0"/>
    <n v="4"/>
    <n v="8"/>
    <n v="0"/>
    <n v="40"/>
    <n v="13"/>
    <n v="13"/>
    <n v="0"/>
    <n v="0"/>
    <n v="0"/>
    <n v="0"/>
    <n v="0"/>
    <n v="0"/>
    <n v="0"/>
    <n v="26"/>
    <n v="18"/>
    <n v="18"/>
    <n v="1"/>
  </r>
  <r>
    <s v="08DST0090J"/>
    <n v="1"/>
    <s v="MATUTINO"/>
    <s v="ESCUELA SECUNDARIA TECNICA NO.90"/>
    <n v="8"/>
    <s v="CHIHUAHUA"/>
    <n v="8"/>
    <s v="CHIHUAHUA"/>
    <n v="37"/>
    <x v="0"/>
    <x v="0"/>
    <n v="1"/>
    <s v="JUĂREZ"/>
    <s v="CALLE PASEO CAĂ‘ADA"/>
    <n v="0"/>
    <s v="PÚBLICO"/>
    <x v="0"/>
    <n v="2"/>
    <s v="BÁSICA"/>
    <n v="3"/>
    <x v="1"/>
    <n v="4"/>
    <x v="3"/>
    <n v="1"/>
    <s v="SERVICIOS"/>
    <n v="22"/>
    <s v="INDUSTRIAL"/>
    <s v="08FZT0016J"/>
    <s v="08FJT0002F"/>
    <s v="08ADG0005C"/>
    <n v="0"/>
    <n v="409"/>
    <n v="412"/>
    <n v="821"/>
    <n v="409"/>
    <n v="412"/>
    <n v="821"/>
    <n v="130"/>
    <n v="139"/>
    <n v="269"/>
    <n v="136"/>
    <n v="147"/>
    <n v="283"/>
    <n v="136"/>
    <n v="148"/>
    <n v="284"/>
    <n v="152"/>
    <n v="138"/>
    <n v="290"/>
    <n v="128"/>
    <n v="125"/>
    <n v="253"/>
    <n v="0"/>
    <n v="0"/>
    <n v="0"/>
    <n v="0"/>
    <n v="0"/>
    <n v="0"/>
    <n v="0"/>
    <n v="0"/>
    <n v="0"/>
    <n v="416"/>
    <n v="411"/>
    <n v="827"/>
    <n v="7"/>
    <n v="7"/>
    <n v="7"/>
    <n v="0"/>
    <n v="0"/>
    <n v="0"/>
    <n v="0"/>
    <n v="21"/>
    <n v="0"/>
    <n v="0"/>
    <n v="1"/>
    <n v="0"/>
    <n v="1"/>
    <n v="0"/>
    <n v="0"/>
    <n v="0"/>
    <n v="9"/>
    <n v="11"/>
    <n v="0"/>
    <n v="0"/>
    <n v="2"/>
    <n v="0"/>
    <n v="2"/>
    <n v="0"/>
    <n v="0"/>
    <n v="3"/>
    <n v="1"/>
    <n v="2"/>
    <n v="3"/>
    <n v="9"/>
    <n v="0"/>
    <n v="44"/>
    <n v="14"/>
    <n v="16"/>
    <n v="0"/>
    <n v="0"/>
    <n v="0"/>
    <n v="0"/>
    <n v="0"/>
    <n v="0"/>
    <n v="0"/>
    <n v="30"/>
    <n v="23"/>
    <n v="23"/>
    <n v="1"/>
  </r>
  <r>
    <s v="08DST0090J"/>
    <n v="2"/>
    <s v="VESPERTINO"/>
    <s v="ESCUELA SECUNDARIA TECNICA NO.90"/>
    <n v="8"/>
    <s v="CHIHUAHUA"/>
    <n v="8"/>
    <s v="CHIHUAHUA"/>
    <n v="37"/>
    <x v="0"/>
    <x v="0"/>
    <n v="1"/>
    <s v="JUĂREZ"/>
    <s v="CALLE PASEO CAĂ‘ADA"/>
    <n v="0"/>
    <s v="PÚBLICO"/>
    <x v="0"/>
    <n v="2"/>
    <s v="BÁSICA"/>
    <n v="3"/>
    <x v="1"/>
    <n v="4"/>
    <x v="3"/>
    <n v="1"/>
    <s v="SERVICIOS"/>
    <n v="22"/>
    <s v="INDUSTRIAL"/>
    <s v="08FZT0016J"/>
    <s v="08FJT0002F"/>
    <s v="08ADG0005C"/>
    <n v="0"/>
    <n v="408"/>
    <n v="407"/>
    <n v="815"/>
    <n v="408"/>
    <n v="407"/>
    <n v="815"/>
    <n v="125"/>
    <n v="139"/>
    <n v="264"/>
    <n v="163"/>
    <n v="131"/>
    <n v="294"/>
    <n v="164"/>
    <n v="137"/>
    <n v="301"/>
    <n v="155"/>
    <n v="135"/>
    <n v="290"/>
    <n v="128"/>
    <n v="128"/>
    <n v="256"/>
    <n v="0"/>
    <n v="0"/>
    <n v="0"/>
    <n v="0"/>
    <n v="0"/>
    <n v="0"/>
    <n v="0"/>
    <n v="0"/>
    <n v="0"/>
    <n v="447"/>
    <n v="400"/>
    <n v="847"/>
    <n v="7"/>
    <n v="7"/>
    <n v="7"/>
    <n v="0"/>
    <n v="0"/>
    <n v="0"/>
    <n v="0"/>
    <n v="21"/>
    <n v="0"/>
    <n v="0"/>
    <n v="1"/>
    <n v="0"/>
    <n v="1"/>
    <n v="0"/>
    <n v="0"/>
    <n v="0"/>
    <n v="18"/>
    <n v="10"/>
    <n v="0"/>
    <n v="0"/>
    <n v="2"/>
    <n v="1"/>
    <n v="3"/>
    <n v="1"/>
    <n v="0"/>
    <n v="2"/>
    <n v="2"/>
    <n v="2"/>
    <n v="8"/>
    <n v="4"/>
    <n v="0"/>
    <n v="55"/>
    <n v="25"/>
    <n v="16"/>
    <n v="0"/>
    <n v="0"/>
    <n v="0"/>
    <n v="0"/>
    <n v="0"/>
    <n v="0"/>
    <n v="0"/>
    <n v="41"/>
    <n v="23"/>
    <n v="23"/>
    <n v="1"/>
  </r>
  <r>
    <s v="08DST0091I"/>
    <n v="1"/>
    <s v="MATUTINO"/>
    <s v="SECUNDARIA TECNICA NUM. 91"/>
    <n v="8"/>
    <s v="CHIHUAHUA"/>
    <n v="8"/>
    <s v="CHIHUAHUA"/>
    <n v="37"/>
    <x v="0"/>
    <x v="0"/>
    <n v="1"/>
    <s v="JUĂREZ"/>
    <s v="CALLE ACUEDUCTO"/>
    <n v="8317"/>
    <s v="PÚBLICO"/>
    <x v="0"/>
    <n v="2"/>
    <s v="BÁSICA"/>
    <n v="3"/>
    <x v="1"/>
    <n v="4"/>
    <x v="3"/>
    <n v="1"/>
    <s v="SERVICIOS"/>
    <n v="22"/>
    <s v="INDUSTRIAL"/>
    <s v="08FZT0017I"/>
    <s v="08FJT0002F"/>
    <s v="08ADG0005C"/>
    <n v="0"/>
    <n v="445"/>
    <n v="458"/>
    <n v="903"/>
    <n v="445"/>
    <n v="458"/>
    <n v="903"/>
    <n v="136"/>
    <n v="153"/>
    <n v="289"/>
    <n v="140"/>
    <n v="137"/>
    <n v="277"/>
    <n v="140"/>
    <n v="137"/>
    <n v="277"/>
    <n v="171"/>
    <n v="147"/>
    <n v="318"/>
    <n v="136"/>
    <n v="154"/>
    <n v="290"/>
    <n v="0"/>
    <n v="0"/>
    <n v="0"/>
    <n v="0"/>
    <n v="0"/>
    <n v="0"/>
    <n v="0"/>
    <n v="0"/>
    <n v="0"/>
    <n v="447"/>
    <n v="438"/>
    <n v="885"/>
    <n v="6"/>
    <n v="7"/>
    <n v="6"/>
    <n v="0"/>
    <n v="0"/>
    <n v="0"/>
    <n v="0"/>
    <n v="19"/>
    <n v="0"/>
    <n v="0"/>
    <n v="0"/>
    <n v="1"/>
    <n v="1"/>
    <n v="0"/>
    <n v="0"/>
    <n v="0"/>
    <n v="8"/>
    <n v="16"/>
    <n v="0"/>
    <n v="0"/>
    <n v="2"/>
    <n v="0"/>
    <n v="1"/>
    <n v="1"/>
    <n v="1"/>
    <n v="2"/>
    <n v="0"/>
    <n v="0"/>
    <n v="5"/>
    <n v="8"/>
    <n v="0"/>
    <n v="46"/>
    <n v="12"/>
    <n v="19"/>
    <n v="0"/>
    <n v="0"/>
    <n v="0"/>
    <n v="0"/>
    <n v="0"/>
    <n v="0"/>
    <n v="0"/>
    <n v="31"/>
    <n v="20"/>
    <n v="19"/>
    <n v="1"/>
  </r>
  <r>
    <s v="08DST0091I"/>
    <n v="2"/>
    <s v="VESPERTINO"/>
    <s v="SECUNDARIA TECNICA NUM. 91"/>
    <n v="8"/>
    <s v="CHIHUAHUA"/>
    <n v="8"/>
    <s v="CHIHUAHUA"/>
    <n v="37"/>
    <x v="0"/>
    <x v="0"/>
    <n v="1"/>
    <s v="JUĂREZ"/>
    <s v="CALLE ACUEDUCTO"/>
    <n v="8317"/>
    <s v="PÚBLICO"/>
    <x v="0"/>
    <n v="2"/>
    <s v="BÁSICA"/>
    <n v="3"/>
    <x v="1"/>
    <n v="4"/>
    <x v="3"/>
    <n v="1"/>
    <s v="SERVICIOS"/>
    <n v="22"/>
    <s v="INDUSTRIAL"/>
    <s v="08FZT0017I"/>
    <s v="08FJT0002F"/>
    <s v="08ADG0005C"/>
    <n v="0"/>
    <n v="415"/>
    <n v="406"/>
    <n v="821"/>
    <n v="415"/>
    <n v="406"/>
    <n v="821"/>
    <n v="142"/>
    <n v="151"/>
    <n v="293"/>
    <n v="131"/>
    <n v="124"/>
    <n v="255"/>
    <n v="131"/>
    <n v="125"/>
    <n v="256"/>
    <n v="116"/>
    <n v="117"/>
    <n v="233"/>
    <n v="138"/>
    <n v="132"/>
    <n v="270"/>
    <n v="0"/>
    <n v="0"/>
    <n v="0"/>
    <n v="0"/>
    <n v="0"/>
    <n v="0"/>
    <n v="0"/>
    <n v="0"/>
    <n v="0"/>
    <n v="385"/>
    <n v="374"/>
    <n v="759"/>
    <n v="6"/>
    <n v="6"/>
    <n v="6"/>
    <n v="0"/>
    <n v="0"/>
    <n v="0"/>
    <n v="0"/>
    <n v="18"/>
    <n v="0"/>
    <n v="0"/>
    <n v="0"/>
    <n v="1"/>
    <n v="0"/>
    <n v="0"/>
    <n v="0"/>
    <n v="0"/>
    <n v="10"/>
    <n v="21"/>
    <n v="0"/>
    <n v="0"/>
    <n v="2"/>
    <n v="0"/>
    <n v="2"/>
    <n v="2"/>
    <n v="0"/>
    <n v="3"/>
    <n v="0"/>
    <n v="1"/>
    <n v="2"/>
    <n v="9"/>
    <n v="0"/>
    <n v="53"/>
    <n v="14"/>
    <n v="27"/>
    <n v="0"/>
    <n v="0"/>
    <n v="0"/>
    <n v="0"/>
    <n v="0"/>
    <n v="0"/>
    <n v="0"/>
    <n v="41"/>
    <n v="19"/>
    <n v="18"/>
    <n v="1"/>
  </r>
  <r>
    <s v="08DST0092H"/>
    <n v="1"/>
    <s v="MATUTINO"/>
    <s v="SECUNDARIA TECNICA 92"/>
    <n v="8"/>
    <s v="CHIHUAHUA"/>
    <n v="8"/>
    <s v="CHIHUAHUA"/>
    <n v="19"/>
    <x v="2"/>
    <x v="2"/>
    <n v="1"/>
    <s v="CHIHUAHUA"/>
    <s v="CALLE RIO COLUMBIA"/>
    <n v="0"/>
    <s v="PÚBLICO"/>
    <x v="0"/>
    <n v="2"/>
    <s v="BÁSICA"/>
    <n v="3"/>
    <x v="1"/>
    <n v="4"/>
    <x v="3"/>
    <n v="1"/>
    <s v="SERVICIOS"/>
    <n v="22"/>
    <s v="INDUSTRIAL"/>
    <s v="08FZT0008A"/>
    <s v="08FJT0003E"/>
    <s v="08ADG0046C"/>
    <n v="0"/>
    <n v="344"/>
    <n v="331"/>
    <n v="675"/>
    <n v="344"/>
    <n v="331"/>
    <n v="675"/>
    <n v="102"/>
    <n v="105"/>
    <n v="207"/>
    <n v="126"/>
    <n v="123"/>
    <n v="249"/>
    <n v="128"/>
    <n v="124"/>
    <n v="252"/>
    <n v="133"/>
    <n v="124"/>
    <n v="257"/>
    <n v="115"/>
    <n v="112"/>
    <n v="227"/>
    <n v="0"/>
    <n v="0"/>
    <n v="0"/>
    <n v="0"/>
    <n v="0"/>
    <n v="0"/>
    <n v="0"/>
    <n v="0"/>
    <n v="0"/>
    <n v="376"/>
    <n v="360"/>
    <n v="736"/>
    <n v="6"/>
    <n v="6"/>
    <n v="6"/>
    <n v="0"/>
    <n v="0"/>
    <n v="0"/>
    <n v="0"/>
    <n v="18"/>
    <n v="0"/>
    <n v="0"/>
    <n v="0"/>
    <n v="1"/>
    <n v="1"/>
    <n v="0"/>
    <n v="0"/>
    <n v="0"/>
    <n v="9"/>
    <n v="16"/>
    <n v="0"/>
    <n v="0"/>
    <n v="1"/>
    <n v="0"/>
    <n v="0"/>
    <n v="1"/>
    <n v="0"/>
    <n v="0"/>
    <n v="0"/>
    <n v="0"/>
    <n v="5"/>
    <n v="9"/>
    <n v="0"/>
    <n v="43"/>
    <n v="10"/>
    <n v="17"/>
    <n v="0"/>
    <n v="0"/>
    <n v="0"/>
    <n v="0"/>
    <n v="0"/>
    <n v="0"/>
    <n v="0"/>
    <n v="27"/>
    <n v="19"/>
    <n v="18"/>
    <n v="1"/>
  </r>
  <r>
    <s v="08DST0092H"/>
    <n v="2"/>
    <s v="VESPERTINO"/>
    <s v="SECUNDARIA TECNICA 92"/>
    <n v="8"/>
    <s v="CHIHUAHUA"/>
    <n v="8"/>
    <s v="CHIHUAHUA"/>
    <n v="19"/>
    <x v="2"/>
    <x v="2"/>
    <n v="1"/>
    <s v="CHIHUAHUA"/>
    <s v="CALLE RIO COLUMBIA"/>
    <n v="0"/>
    <s v="PÚBLICO"/>
    <x v="0"/>
    <n v="2"/>
    <s v="BÁSICA"/>
    <n v="3"/>
    <x v="1"/>
    <n v="4"/>
    <x v="3"/>
    <n v="1"/>
    <s v="SERVICIOS"/>
    <n v="22"/>
    <s v="INDUSTRIAL"/>
    <s v="08FZT0008A"/>
    <s v="08FJT0003E"/>
    <s v="08ADG0046C"/>
    <n v="0"/>
    <n v="197"/>
    <n v="203"/>
    <n v="400"/>
    <n v="194"/>
    <n v="203"/>
    <n v="397"/>
    <n v="62"/>
    <n v="61"/>
    <n v="123"/>
    <n v="93"/>
    <n v="84"/>
    <n v="177"/>
    <n v="101"/>
    <n v="87"/>
    <n v="188"/>
    <n v="61"/>
    <n v="70"/>
    <n v="131"/>
    <n v="82"/>
    <n v="82"/>
    <n v="164"/>
    <n v="0"/>
    <n v="0"/>
    <n v="0"/>
    <n v="0"/>
    <n v="0"/>
    <n v="0"/>
    <n v="0"/>
    <n v="0"/>
    <n v="0"/>
    <n v="244"/>
    <n v="239"/>
    <n v="483"/>
    <n v="5"/>
    <n v="3"/>
    <n v="4"/>
    <n v="0"/>
    <n v="0"/>
    <n v="0"/>
    <n v="0"/>
    <n v="12"/>
    <n v="0"/>
    <n v="0"/>
    <n v="0"/>
    <n v="1"/>
    <n v="0"/>
    <n v="1"/>
    <n v="0"/>
    <n v="0"/>
    <n v="13"/>
    <n v="18"/>
    <n v="0"/>
    <n v="0"/>
    <n v="0"/>
    <n v="0"/>
    <n v="0"/>
    <n v="1"/>
    <n v="0"/>
    <n v="0"/>
    <n v="0"/>
    <n v="0"/>
    <n v="7"/>
    <n v="5"/>
    <n v="0"/>
    <n v="46"/>
    <n v="13"/>
    <n v="19"/>
    <n v="0"/>
    <n v="0"/>
    <n v="0"/>
    <n v="0"/>
    <n v="0"/>
    <n v="0"/>
    <n v="0"/>
    <n v="32"/>
    <n v="19"/>
    <n v="12"/>
    <n v="1"/>
  </r>
  <r>
    <s v="08DST0093G"/>
    <n v="1"/>
    <s v="MATUTINO"/>
    <s v="SECUNDARIA TECNICA 93"/>
    <n v="8"/>
    <s v="CHIHUAHUA"/>
    <n v="8"/>
    <s v="CHIHUAHUA"/>
    <n v="37"/>
    <x v="0"/>
    <x v="0"/>
    <n v="1"/>
    <s v="JUĂREZ"/>
    <s v="CALLE COSTA DE GOMERA "/>
    <n v="0"/>
    <s v="PÚBLICO"/>
    <x v="0"/>
    <n v="2"/>
    <s v="BÁSICA"/>
    <n v="3"/>
    <x v="1"/>
    <n v="4"/>
    <x v="3"/>
    <n v="1"/>
    <s v="SERVICIOS"/>
    <n v="22"/>
    <s v="INDUSTRIAL"/>
    <s v="08FZT0016J"/>
    <s v="08FJT0002F"/>
    <s v="08ADG0005C"/>
    <n v="0"/>
    <n v="367"/>
    <n v="377"/>
    <n v="744"/>
    <n v="367"/>
    <n v="377"/>
    <n v="744"/>
    <n v="116"/>
    <n v="131"/>
    <n v="247"/>
    <n v="129"/>
    <n v="134"/>
    <n v="263"/>
    <n v="132"/>
    <n v="136"/>
    <n v="268"/>
    <n v="129"/>
    <n v="130"/>
    <n v="259"/>
    <n v="124"/>
    <n v="117"/>
    <n v="241"/>
    <n v="0"/>
    <n v="0"/>
    <n v="0"/>
    <n v="0"/>
    <n v="0"/>
    <n v="0"/>
    <n v="0"/>
    <n v="0"/>
    <n v="0"/>
    <n v="385"/>
    <n v="383"/>
    <n v="768"/>
    <n v="6"/>
    <n v="6"/>
    <n v="6"/>
    <n v="0"/>
    <n v="0"/>
    <n v="0"/>
    <n v="0"/>
    <n v="18"/>
    <n v="0"/>
    <n v="0"/>
    <n v="1"/>
    <n v="0"/>
    <n v="0"/>
    <n v="1"/>
    <n v="0"/>
    <n v="0"/>
    <n v="9"/>
    <n v="14"/>
    <n v="1"/>
    <n v="0"/>
    <n v="1"/>
    <n v="0"/>
    <n v="1"/>
    <n v="2"/>
    <n v="1"/>
    <n v="0"/>
    <n v="1"/>
    <n v="1"/>
    <n v="7"/>
    <n v="3"/>
    <n v="0"/>
    <n v="43"/>
    <n v="13"/>
    <n v="17"/>
    <n v="0"/>
    <n v="0"/>
    <n v="0"/>
    <n v="0"/>
    <n v="0"/>
    <n v="0"/>
    <n v="0"/>
    <n v="30"/>
    <n v="18"/>
    <n v="18"/>
    <n v="1"/>
  </r>
  <r>
    <s v="08DST0093G"/>
    <n v="2"/>
    <s v="VESPERTINO"/>
    <s v="SECUNDARIA TECNICA 93"/>
    <n v="8"/>
    <s v="CHIHUAHUA"/>
    <n v="8"/>
    <s v="CHIHUAHUA"/>
    <n v="37"/>
    <x v="0"/>
    <x v="0"/>
    <n v="1"/>
    <s v="JUĂREZ"/>
    <s v="CALLE COSTA DE GOMERA "/>
    <n v="0"/>
    <s v="PÚBLICO"/>
    <x v="0"/>
    <n v="2"/>
    <s v="BÁSICA"/>
    <n v="3"/>
    <x v="1"/>
    <n v="4"/>
    <x v="3"/>
    <n v="1"/>
    <s v="SERVICIOS"/>
    <n v="22"/>
    <s v="INDUSTRIAL"/>
    <s v="08FZT0016J"/>
    <s v="08FJT0002F"/>
    <s v="08ADG0005C"/>
    <n v="0"/>
    <n v="288"/>
    <n v="291"/>
    <n v="579"/>
    <n v="288"/>
    <n v="291"/>
    <n v="579"/>
    <n v="81"/>
    <n v="84"/>
    <n v="165"/>
    <n v="134"/>
    <n v="128"/>
    <n v="262"/>
    <n v="136"/>
    <n v="135"/>
    <n v="271"/>
    <n v="111"/>
    <n v="111"/>
    <n v="222"/>
    <n v="90"/>
    <n v="99"/>
    <n v="189"/>
    <n v="0"/>
    <n v="0"/>
    <n v="0"/>
    <n v="0"/>
    <n v="0"/>
    <n v="0"/>
    <n v="0"/>
    <n v="0"/>
    <n v="0"/>
    <n v="337"/>
    <n v="345"/>
    <n v="682"/>
    <n v="6"/>
    <n v="5"/>
    <n v="5"/>
    <n v="0"/>
    <n v="0"/>
    <n v="0"/>
    <n v="0"/>
    <n v="16"/>
    <n v="0"/>
    <n v="0"/>
    <n v="1"/>
    <n v="0"/>
    <n v="0"/>
    <n v="1"/>
    <n v="0"/>
    <n v="0"/>
    <n v="11"/>
    <n v="16"/>
    <n v="0"/>
    <n v="0"/>
    <n v="3"/>
    <n v="0"/>
    <n v="1"/>
    <n v="1"/>
    <n v="1"/>
    <n v="1"/>
    <n v="2"/>
    <n v="1"/>
    <n v="5"/>
    <n v="3"/>
    <n v="0"/>
    <n v="47"/>
    <n v="18"/>
    <n v="19"/>
    <n v="0"/>
    <n v="0"/>
    <n v="0"/>
    <n v="0"/>
    <n v="0"/>
    <n v="0"/>
    <n v="0"/>
    <n v="37"/>
    <n v="18"/>
    <n v="18"/>
    <n v="1"/>
  </r>
  <r>
    <s v="08DST0094F"/>
    <n v="1"/>
    <s v="MATUTINO"/>
    <s v="SECUNDARIA TECNICA 94"/>
    <n v="8"/>
    <s v="CHIHUAHUA"/>
    <n v="8"/>
    <s v="CHIHUAHUA"/>
    <n v="37"/>
    <x v="0"/>
    <x v="0"/>
    <n v="1"/>
    <s v="JUĂREZ"/>
    <s v="CALLE PASEOS DE SAN ISIDRO "/>
    <n v="0"/>
    <s v="PÚBLICO"/>
    <x v="0"/>
    <n v="2"/>
    <s v="BÁSICA"/>
    <n v="3"/>
    <x v="1"/>
    <n v="4"/>
    <x v="3"/>
    <n v="1"/>
    <s v="SERVICIOS"/>
    <n v="22"/>
    <s v="INDUSTRIAL"/>
    <s v="08FZT0003F"/>
    <s v="08FJT0002F"/>
    <s v="08ADG0005C"/>
    <n v="0"/>
    <n v="344"/>
    <n v="367"/>
    <n v="711"/>
    <n v="344"/>
    <n v="367"/>
    <n v="711"/>
    <n v="107"/>
    <n v="123"/>
    <n v="230"/>
    <n v="121"/>
    <n v="132"/>
    <n v="253"/>
    <n v="121"/>
    <n v="133"/>
    <n v="254"/>
    <n v="109"/>
    <n v="135"/>
    <n v="244"/>
    <n v="125"/>
    <n v="123"/>
    <n v="248"/>
    <n v="0"/>
    <n v="0"/>
    <n v="0"/>
    <n v="0"/>
    <n v="0"/>
    <n v="0"/>
    <n v="0"/>
    <n v="0"/>
    <n v="0"/>
    <n v="355"/>
    <n v="391"/>
    <n v="746"/>
    <n v="7"/>
    <n v="7"/>
    <n v="7"/>
    <n v="0"/>
    <n v="0"/>
    <n v="0"/>
    <n v="0"/>
    <n v="21"/>
    <n v="0"/>
    <n v="0"/>
    <n v="0"/>
    <n v="1"/>
    <n v="0"/>
    <n v="1"/>
    <n v="0"/>
    <n v="0"/>
    <n v="9"/>
    <n v="22"/>
    <n v="0"/>
    <n v="0"/>
    <n v="3"/>
    <n v="0"/>
    <n v="0"/>
    <n v="1"/>
    <n v="1"/>
    <n v="1"/>
    <n v="0"/>
    <n v="1"/>
    <n v="4"/>
    <n v="8"/>
    <n v="0"/>
    <n v="52"/>
    <n v="13"/>
    <n v="25"/>
    <n v="0"/>
    <n v="0"/>
    <n v="0"/>
    <n v="0"/>
    <n v="0"/>
    <n v="0"/>
    <n v="0"/>
    <n v="38"/>
    <n v="28"/>
    <n v="28"/>
    <n v="1"/>
  </r>
  <r>
    <s v="08DST0094F"/>
    <n v="2"/>
    <s v="VESPERTINO"/>
    <s v="SECUNDARIA TECNICA 94"/>
    <n v="8"/>
    <s v="CHIHUAHUA"/>
    <n v="8"/>
    <s v="CHIHUAHUA"/>
    <n v="37"/>
    <x v="0"/>
    <x v="0"/>
    <n v="1"/>
    <s v="JUĂREZ"/>
    <s v="CALLE PASEOS DE SAN ISIDRO "/>
    <n v="0"/>
    <s v="PÚBLICO"/>
    <x v="0"/>
    <n v="2"/>
    <s v="BÁSICA"/>
    <n v="3"/>
    <x v="1"/>
    <n v="4"/>
    <x v="3"/>
    <n v="1"/>
    <s v="SERVICIOS"/>
    <n v="22"/>
    <s v="INDUSTRIAL"/>
    <s v="08FZT0003F"/>
    <s v="08FJT0002F"/>
    <s v="08ADG0005C"/>
    <n v="0"/>
    <n v="230"/>
    <n v="225"/>
    <n v="455"/>
    <n v="230"/>
    <n v="225"/>
    <n v="455"/>
    <n v="51"/>
    <n v="65"/>
    <n v="116"/>
    <n v="96"/>
    <n v="82"/>
    <n v="178"/>
    <n v="98"/>
    <n v="87"/>
    <n v="185"/>
    <n v="88"/>
    <n v="75"/>
    <n v="163"/>
    <n v="88"/>
    <n v="79"/>
    <n v="167"/>
    <n v="0"/>
    <n v="0"/>
    <n v="0"/>
    <n v="0"/>
    <n v="0"/>
    <n v="0"/>
    <n v="0"/>
    <n v="0"/>
    <n v="0"/>
    <n v="274"/>
    <n v="241"/>
    <n v="515"/>
    <n v="5"/>
    <n v="5"/>
    <n v="5"/>
    <n v="0"/>
    <n v="0"/>
    <n v="0"/>
    <n v="0"/>
    <n v="15"/>
    <n v="0"/>
    <n v="1"/>
    <n v="0"/>
    <n v="0"/>
    <n v="0"/>
    <n v="1"/>
    <n v="0"/>
    <n v="0"/>
    <n v="8"/>
    <n v="23"/>
    <n v="0"/>
    <n v="0"/>
    <n v="2"/>
    <n v="0"/>
    <n v="1"/>
    <n v="1"/>
    <n v="0"/>
    <n v="0"/>
    <n v="0"/>
    <n v="1"/>
    <n v="2"/>
    <n v="1"/>
    <n v="0"/>
    <n v="41"/>
    <n v="11"/>
    <n v="26"/>
    <n v="0"/>
    <n v="0"/>
    <n v="0"/>
    <n v="0"/>
    <n v="0"/>
    <n v="0"/>
    <n v="0"/>
    <n v="37"/>
    <n v="28"/>
    <n v="28"/>
    <n v="1"/>
  </r>
  <r>
    <s v="08DST0095E"/>
    <n v="1"/>
    <s v="MATUTINO"/>
    <s v="SECUNDARIA TECNICA 95"/>
    <n v="8"/>
    <s v="CHIHUAHUA"/>
    <n v="8"/>
    <s v="CHIHUAHUA"/>
    <n v="37"/>
    <x v="0"/>
    <x v="0"/>
    <n v="1"/>
    <s v="JUĂREZ"/>
    <s v="CALLE VISTA MANANTIAL DE LAS FLORES"/>
    <n v="0"/>
    <s v="PÚBLICO"/>
    <x v="0"/>
    <n v="2"/>
    <s v="BÁSICA"/>
    <n v="3"/>
    <x v="1"/>
    <n v="4"/>
    <x v="3"/>
    <n v="1"/>
    <s v="SERVICIOS"/>
    <n v="22"/>
    <s v="INDUSTRIAL"/>
    <s v="08FZT0002G"/>
    <s v="08FJT0002F"/>
    <s v="08ADG0005C"/>
    <n v="0"/>
    <n v="339"/>
    <n v="365"/>
    <n v="704"/>
    <n v="339"/>
    <n v="365"/>
    <n v="704"/>
    <n v="102"/>
    <n v="120"/>
    <n v="222"/>
    <n v="120"/>
    <n v="114"/>
    <n v="234"/>
    <n v="122"/>
    <n v="115"/>
    <n v="237"/>
    <n v="128"/>
    <n v="112"/>
    <n v="240"/>
    <n v="103"/>
    <n v="132"/>
    <n v="235"/>
    <n v="0"/>
    <n v="0"/>
    <n v="0"/>
    <n v="0"/>
    <n v="0"/>
    <n v="0"/>
    <n v="0"/>
    <n v="0"/>
    <n v="0"/>
    <n v="353"/>
    <n v="359"/>
    <n v="712"/>
    <n v="5"/>
    <n v="5"/>
    <n v="5"/>
    <n v="0"/>
    <n v="0"/>
    <n v="0"/>
    <n v="0"/>
    <n v="15"/>
    <n v="0"/>
    <n v="0"/>
    <n v="0"/>
    <n v="1"/>
    <n v="1"/>
    <n v="0"/>
    <n v="0"/>
    <n v="0"/>
    <n v="4"/>
    <n v="12"/>
    <n v="0"/>
    <n v="0"/>
    <n v="1"/>
    <n v="0"/>
    <n v="2"/>
    <n v="0"/>
    <n v="0"/>
    <n v="0"/>
    <n v="0"/>
    <n v="2"/>
    <n v="5"/>
    <n v="4"/>
    <n v="0"/>
    <n v="32"/>
    <n v="7"/>
    <n v="14"/>
    <n v="0"/>
    <n v="0"/>
    <n v="0"/>
    <n v="0"/>
    <n v="0"/>
    <n v="0"/>
    <n v="0"/>
    <n v="21"/>
    <n v="15"/>
    <n v="15"/>
    <n v="1"/>
  </r>
  <r>
    <s v="08DST0096D"/>
    <n v="1"/>
    <s v="MATUTINO"/>
    <s v="SECUNDARIA TECNICA 96"/>
    <n v="8"/>
    <s v="CHIHUAHUA"/>
    <n v="8"/>
    <s v="CHIHUAHUA"/>
    <n v="19"/>
    <x v="2"/>
    <x v="2"/>
    <n v="1"/>
    <s v="CHIHUAHUA"/>
    <s v="CALLE HIDROELECTRICA CHICOACEN "/>
    <n v="0"/>
    <s v="PÚBLICO"/>
    <x v="0"/>
    <n v="2"/>
    <s v="BÁSICA"/>
    <n v="3"/>
    <x v="1"/>
    <n v="4"/>
    <x v="3"/>
    <n v="1"/>
    <s v="SERVICIOS"/>
    <n v="22"/>
    <s v="INDUSTRIAL"/>
    <s v="08FZT0005D"/>
    <s v="08FJT0003E"/>
    <s v="08ADG0046C"/>
    <n v="0"/>
    <n v="381"/>
    <n v="361"/>
    <n v="742"/>
    <n v="381"/>
    <n v="360"/>
    <n v="741"/>
    <n v="132"/>
    <n v="109"/>
    <n v="241"/>
    <n v="133"/>
    <n v="137"/>
    <n v="270"/>
    <n v="133"/>
    <n v="137"/>
    <n v="270"/>
    <n v="131"/>
    <n v="134"/>
    <n v="265"/>
    <n v="110"/>
    <n v="117"/>
    <n v="227"/>
    <n v="0"/>
    <n v="0"/>
    <n v="0"/>
    <n v="0"/>
    <n v="0"/>
    <n v="0"/>
    <n v="0"/>
    <n v="0"/>
    <n v="0"/>
    <n v="374"/>
    <n v="388"/>
    <n v="762"/>
    <n v="6"/>
    <n v="6"/>
    <n v="6"/>
    <n v="0"/>
    <n v="0"/>
    <n v="0"/>
    <n v="0"/>
    <n v="18"/>
    <n v="0"/>
    <n v="0"/>
    <n v="0"/>
    <n v="1"/>
    <n v="1"/>
    <n v="0"/>
    <n v="0"/>
    <n v="0"/>
    <n v="8"/>
    <n v="15"/>
    <n v="0"/>
    <n v="0"/>
    <n v="1"/>
    <n v="1"/>
    <n v="1"/>
    <n v="0"/>
    <n v="2"/>
    <n v="2"/>
    <n v="0"/>
    <n v="0"/>
    <n v="7"/>
    <n v="14"/>
    <n v="0"/>
    <n v="53"/>
    <n v="12"/>
    <n v="18"/>
    <n v="0"/>
    <n v="0"/>
    <n v="0"/>
    <n v="0"/>
    <n v="0"/>
    <n v="0"/>
    <n v="0"/>
    <n v="30"/>
    <n v="18"/>
    <n v="18"/>
    <n v="1"/>
  </r>
  <r>
    <s v="08DST0096D"/>
    <n v="2"/>
    <s v="VESPERTINO"/>
    <s v="SECUNDARIA TECNICA 96"/>
    <n v="8"/>
    <s v="CHIHUAHUA"/>
    <n v="8"/>
    <s v="CHIHUAHUA"/>
    <n v="19"/>
    <x v="2"/>
    <x v="2"/>
    <n v="1"/>
    <s v="CHIHUAHUA"/>
    <s v="CALLE HIDROELECTRICA CHICOACEN "/>
    <n v="0"/>
    <s v="PÚBLICO"/>
    <x v="0"/>
    <n v="2"/>
    <s v="BÁSICA"/>
    <n v="3"/>
    <x v="1"/>
    <n v="4"/>
    <x v="3"/>
    <n v="1"/>
    <s v="SERVICIOS"/>
    <n v="22"/>
    <s v="INDUSTRIAL"/>
    <s v="08FZT0005D"/>
    <s v="08FJT0003E"/>
    <s v="08ADG0046C"/>
    <n v="0"/>
    <n v="188"/>
    <n v="196"/>
    <n v="384"/>
    <n v="188"/>
    <n v="196"/>
    <n v="384"/>
    <n v="56"/>
    <n v="59"/>
    <n v="115"/>
    <n v="70"/>
    <n v="64"/>
    <n v="134"/>
    <n v="70"/>
    <n v="65"/>
    <n v="135"/>
    <n v="76"/>
    <n v="78"/>
    <n v="154"/>
    <n v="45"/>
    <n v="53"/>
    <n v="98"/>
    <n v="0"/>
    <n v="0"/>
    <n v="0"/>
    <n v="0"/>
    <n v="0"/>
    <n v="0"/>
    <n v="0"/>
    <n v="0"/>
    <n v="0"/>
    <n v="191"/>
    <n v="196"/>
    <n v="387"/>
    <n v="4"/>
    <n v="4"/>
    <n v="3"/>
    <n v="0"/>
    <n v="0"/>
    <n v="0"/>
    <n v="0"/>
    <n v="11"/>
    <n v="0"/>
    <n v="0"/>
    <n v="0"/>
    <n v="1"/>
    <n v="1"/>
    <n v="0"/>
    <n v="0"/>
    <n v="0"/>
    <n v="10"/>
    <n v="22"/>
    <n v="0"/>
    <n v="0"/>
    <n v="2"/>
    <n v="1"/>
    <n v="1"/>
    <n v="2"/>
    <n v="2"/>
    <n v="0"/>
    <n v="0"/>
    <n v="0"/>
    <n v="6"/>
    <n v="5"/>
    <n v="0"/>
    <n v="53"/>
    <n v="15"/>
    <n v="25"/>
    <n v="0"/>
    <n v="0"/>
    <n v="0"/>
    <n v="0"/>
    <n v="0"/>
    <n v="0"/>
    <n v="0"/>
    <n v="40"/>
    <n v="18"/>
    <n v="11"/>
    <n v="1"/>
  </r>
  <r>
    <s v="08DST0097C"/>
    <n v="1"/>
    <s v="MATUTINO"/>
    <s v="SECUNDARIA TECNICA 97"/>
    <n v="8"/>
    <s v="CHIHUAHUA"/>
    <n v="8"/>
    <s v="CHIHUAHUA"/>
    <n v="37"/>
    <x v="0"/>
    <x v="0"/>
    <n v="1"/>
    <s v="JUĂREZ"/>
    <s v="CALLE MEZQUITAL"/>
    <n v="10580"/>
    <s v="PÚBLICO"/>
    <x v="0"/>
    <n v="2"/>
    <s v="BÁSICA"/>
    <n v="3"/>
    <x v="1"/>
    <n v="4"/>
    <x v="3"/>
    <n v="1"/>
    <s v="SERVICIOS"/>
    <n v="22"/>
    <s v="INDUSTRIAL"/>
    <s v="08FZT0004E"/>
    <s v="08FJT0002F"/>
    <s v="08ADG0005C"/>
    <n v="0"/>
    <n v="381"/>
    <n v="376"/>
    <n v="757"/>
    <n v="381"/>
    <n v="376"/>
    <n v="757"/>
    <n v="118"/>
    <n v="134"/>
    <n v="252"/>
    <n v="133"/>
    <n v="123"/>
    <n v="256"/>
    <n v="134"/>
    <n v="130"/>
    <n v="264"/>
    <n v="145"/>
    <n v="137"/>
    <n v="282"/>
    <n v="120"/>
    <n v="113"/>
    <n v="233"/>
    <n v="0"/>
    <n v="0"/>
    <n v="0"/>
    <n v="0"/>
    <n v="0"/>
    <n v="0"/>
    <n v="0"/>
    <n v="0"/>
    <n v="0"/>
    <n v="399"/>
    <n v="380"/>
    <n v="779"/>
    <n v="6"/>
    <n v="6"/>
    <n v="6"/>
    <n v="0"/>
    <n v="0"/>
    <n v="0"/>
    <n v="0"/>
    <n v="18"/>
    <n v="0"/>
    <n v="0"/>
    <n v="1"/>
    <n v="0"/>
    <n v="1"/>
    <n v="0"/>
    <n v="0"/>
    <n v="0"/>
    <n v="8"/>
    <n v="10"/>
    <n v="0"/>
    <n v="0"/>
    <n v="1"/>
    <n v="1"/>
    <n v="0"/>
    <n v="2"/>
    <n v="0"/>
    <n v="3"/>
    <n v="1"/>
    <n v="2"/>
    <n v="5"/>
    <n v="3"/>
    <n v="0"/>
    <n v="38"/>
    <n v="10"/>
    <n v="18"/>
    <n v="0"/>
    <n v="0"/>
    <n v="0"/>
    <n v="0"/>
    <n v="0"/>
    <n v="0"/>
    <n v="0"/>
    <n v="28"/>
    <n v="22"/>
    <n v="22"/>
    <n v="1"/>
  </r>
  <r>
    <s v="08DST0097C"/>
    <n v="2"/>
    <s v="VESPERTINO"/>
    <s v="SECUNDARIA TECNICA 97"/>
    <n v="8"/>
    <s v="CHIHUAHUA"/>
    <n v="8"/>
    <s v="CHIHUAHUA"/>
    <n v="37"/>
    <x v="0"/>
    <x v="0"/>
    <n v="1"/>
    <s v="JUĂREZ"/>
    <s v="CALLE MEZQUITAL"/>
    <n v="10580"/>
    <s v="PÚBLICO"/>
    <x v="0"/>
    <n v="2"/>
    <s v="BÁSICA"/>
    <n v="3"/>
    <x v="1"/>
    <n v="4"/>
    <x v="3"/>
    <n v="1"/>
    <s v="SERVICIOS"/>
    <n v="22"/>
    <s v="INDUSTRIAL"/>
    <s v="08FZT0004E"/>
    <s v="08FJT0002F"/>
    <s v="08ADG0005C"/>
    <n v="0"/>
    <n v="60"/>
    <n v="56"/>
    <n v="116"/>
    <n v="60"/>
    <n v="56"/>
    <n v="116"/>
    <n v="0"/>
    <n v="0"/>
    <n v="0"/>
    <n v="23"/>
    <n v="20"/>
    <n v="43"/>
    <n v="23"/>
    <n v="20"/>
    <n v="43"/>
    <n v="30"/>
    <n v="18"/>
    <n v="48"/>
    <n v="38"/>
    <n v="35"/>
    <n v="73"/>
    <n v="0"/>
    <n v="0"/>
    <n v="0"/>
    <n v="0"/>
    <n v="0"/>
    <n v="0"/>
    <n v="0"/>
    <n v="0"/>
    <n v="0"/>
    <n v="91"/>
    <n v="73"/>
    <n v="164"/>
    <n v="1"/>
    <n v="1"/>
    <n v="2"/>
    <n v="0"/>
    <n v="0"/>
    <n v="0"/>
    <n v="0"/>
    <n v="4"/>
    <n v="0"/>
    <n v="0"/>
    <n v="1"/>
    <n v="0"/>
    <n v="0"/>
    <n v="0"/>
    <n v="0"/>
    <n v="0"/>
    <n v="4"/>
    <n v="8"/>
    <n v="0"/>
    <n v="0"/>
    <n v="0"/>
    <n v="1"/>
    <n v="0"/>
    <n v="2"/>
    <n v="0"/>
    <n v="2"/>
    <n v="0"/>
    <n v="1"/>
    <n v="1"/>
    <n v="1"/>
    <n v="0"/>
    <n v="21"/>
    <n v="4"/>
    <n v="14"/>
    <n v="0"/>
    <n v="0"/>
    <n v="0"/>
    <n v="0"/>
    <n v="0"/>
    <n v="0"/>
    <n v="0"/>
    <n v="18"/>
    <n v="8"/>
    <n v="8"/>
    <n v="1"/>
  </r>
  <r>
    <s v="08DST0098B"/>
    <n v="1"/>
    <s v="MATUTINO"/>
    <s v="SECUNDARIA TECNICA 98"/>
    <n v="8"/>
    <s v="CHIHUAHUA"/>
    <n v="8"/>
    <s v="CHIHUAHUA"/>
    <n v="37"/>
    <x v="0"/>
    <x v="0"/>
    <n v="1"/>
    <s v="JUĂREZ"/>
    <s v="CALLE HACIENDA DE ORIENTE"/>
    <n v="0"/>
    <s v="PÚBLICO"/>
    <x v="0"/>
    <n v="2"/>
    <s v="BÁSICA"/>
    <n v="3"/>
    <x v="1"/>
    <n v="4"/>
    <x v="3"/>
    <n v="1"/>
    <s v="SERVICIOS"/>
    <n v="22"/>
    <s v="INDUSTRIAL"/>
    <s v="08FZT0004E"/>
    <m/>
    <s v="08ADG0005C"/>
    <n v="0"/>
    <n v="358"/>
    <n v="339"/>
    <n v="697"/>
    <n v="358"/>
    <n v="339"/>
    <n v="697"/>
    <n v="104"/>
    <n v="101"/>
    <n v="205"/>
    <n v="128"/>
    <n v="146"/>
    <n v="274"/>
    <n v="133"/>
    <n v="152"/>
    <n v="285"/>
    <n v="145"/>
    <n v="130"/>
    <n v="275"/>
    <n v="113"/>
    <n v="122"/>
    <n v="235"/>
    <n v="0"/>
    <n v="0"/>
    <n v="0"/>
    <n v="0"/>
    <n v="0"/>
    <n v="0"/>
    <n v="0"/>
    <n v="0"/>
    <n v="0"/>
    <n v="391"/>
    <n v="404"/>
    <n v="795"/>
    <n v="6"/>
    <n v="6"/>
    <n v="5"/>
    <n v="0"/>
    <n v="0"/>
    <n v="0"/>
    <n v="0"/>
    <n v="17"/>
    <n v="0"/>
    <n v="0"/>
    <n v="0"/>
    <n v="1"/>
    <n v="0"/>
    <n v="1"/>
    <n v="0"/>
    <n v="0"/>
    <n v="9"/>
    <n v="19"/>
    <n v="0"/>
    <n v="0"/>
    <n v="1"/>
    <n v="0"/>
    <n v="0"/>
    <n v="1"/>
    <n v="0"/>
    <n v="1"/>
    <n v="0"/>
    <n v="1"/>
    <n v="2"/>
    <n v="8"/>
    <n v="0"/>
    <n v="44"/>
    <n v="10"/>
    <n v="22"/>
    <n v="0"/>
    <n v="0"/>
    <n v="0"/>
    <n v="0"/>
    <n v="0"/>
    <n v="0"/>
    <n v="0"/>
    <n v="32"/>
    <n v="17"/>
    <n v="17"/>
    <n v="1"/>
  </r>
  <r>
    <s v="08DST0099A"/>
    <n v="1"/>
    <s v="MATUTINO"/>
    <s v="SECUNDARIA TĂ‰CNICA 99"/>
    <n v="8"/>
    <s v="CHIHUAHUA"/>
    <n v="8"/>
    <s v="CHIHUAHUA"/>
    <n v="19"/>
    <x v="2"/>
    <x v="2"/>
    <n v="1"/>
    <s v="CHIHUAHUA"/>
    <s v="BOULEVARD ROMANZZA"/>
    <n v="0"/>
    <s v="PÚBLICO"/>
    <x v="0"/>
    <n v="2"/>
    <s v="BÁSICA"/>
    <n v="3"/>
    <x v="1"/>
    <n v="4"/>
    <x v="3"/>
    <n v="1"/>
    <s v="SERVICIOS"/>
    <n v="22"/>
    <s v="INDUSTRIAL"/>
    <s v="08FZT0008A"/>
    <m/>
    <s v="08ADG0046C"/>
    <n v="0"/>
    <n v="155"/>
    <n v="166"/>
    <n v="321"/>
    <n v="155"/>
    <n v="165"/>
    <n v="320"/>
    <n v="39"/>
    <n v="30"/>
    <n v="69"/>
    <n v="108"/>
    <n v="85"/>
    <n v="193"/>
    <n v="108"/>
    <n v="85"/>
    <n v="193"/>
    <n v="69"/>
    <n v="85"/>
    <n v="154"/>
    <n v="59"/>
    <n v="61"/>
    <n v="120"/>
    <n v="0"/>
    <n v="0"/>
    <n v="0"/>
    <n v="0"/>
    <n v="0"/>
    <n v="0"/>
    <n v="0"/>
    <n v="0"/>
    <n v="0"/>
    <n v="236"/>
    <n v="231"/>
    <n v="467"/>
    <n v="5"/>
    <n v="4"/>
    <n v="3"/>
    <n v="0"/>
    <n v="0"/>
    <n v="0"/>
    <n v="0"/>
    <n v="12"/>
    <n v="0"/>
    <n v="0"/>
    <n v="1"/>
    <n v="0"/>
    <n v="0"/>
    <n v="0"/>
    <n v="0"/>
    <n v="0"/>
    <n v="5"/>
    <n v="12"/>
    <n v="0"/>
    <n v="0"/>
    <n v="1"/>
    <n v="0"/>
    <n v="1"/>
    <n v="0"/>
    <n v="3"/>
    <n v="1"/>
    <n v="0"/>
    <n v="1"/>
    <n v="5"/>
    <n v="8"/>
    <n v="0"/>
    <n v="38"/>
    <n v="10"/>
    <n v="14"/>
    <n v="0"/>
    <n v="0"/>
    <n v="0"/>
    <n v="0"/>
    <n v="0"/>
    <n v="0"/>
    <n v="0"/>
    <n v="24"/>
    <n v="14"/>
    <n v="12"/>
    <n v="1"/>
  </r>
  <r>
    <s v="08EST0006U"/>
    <n v="1"/>
    <s v="MATUTINO"/>
    <s v="SECUNDARIA TECNICA 3101"/>
    <n v="8"/>
    <s v="CHIHUAHUA"/>
    <n v="8"/>
    <s v="CHIHUAHUA"/>
    <n v="19"/>
    <x v="2"/>
    <x v="2"/>
    <n v="1"/>
    <s v="CHIHUAHUA"/>
    <s v="CALLE DEZA "/>
    <n v="0"/>
    <s v="PÚBLICO"/>
    <x v="1"/>
    <n v="2"/>
    <s v="BÁSICA"/>
    <n v="3"/>
    <x v="1"/>
    <n v="4"/>
    <x v="3"/>
    <n v="1"/>
    <s v="SERVICIOS"/>
    <n v="22"/>
    <s v="INDUSTRIAL"/>
    <s v="08FIS0001B"/>
    <m/>
    <m/>
    <n v="0"/>
    <n v="211"/>
    <n v="210"/>
    <n v="421"/>
    <n v="211"/>
    <n v="210"/>
    <n v="421"/>
    <n v="73"/>
    <n v="71"/>
    <n v="144"/>
    <n v="57"/>
    <n v="57"/>
    <n v="114"/>
    <n v="60"/>
    <n v="59"/>
    <n v="119"/>
    <n v="66"/>
    <n v="67"/>
    <n v="133"/>
    <n v="78"/>
    <n v="79"/>
    <n v="157"/>
    <n v="0"/>
    <n v="0"/>
    <n v="0"/>
    <n v="0"/>
    <n v="0"/>
    <n v="0"/>
    <n v="0"/>
    <n v="0"/>
    <n v="0"/>
    <n v="204"/>
    <n v="205"/>
    <n v="409"/>
    <n v="4"/>
    <n v="4"/>
    <n v="4"/>
    <n v="0"/>
    <n v="0"/>
    <n v="0"/>
    <n v="0"/>
    <n v="12"/>
    <n v="0"/>
    <n v="0"/>
    <n v="1"/>
    <n v="0"/>
    <n v="0"/>
    <n v="1"/>
    <n v="0"/>
    <n v="0"/>
    <n v="9"/>
    <n v="9"/>
    <n v="0"/>
    <n v="0"/>
    <n v="3"/>
    <n v="2"/>
    <n v="1"/>
    <n v="0"/>
    <n v="0"/>
    <n v="4"/>
    <n v="0"/>
    <n v="0"/>
    <n v="4"/>
    <n v="7"/>
    <n v="0"/>
    <n v="41"/>
    <n v="13"/>
    <n v="15"/>
    <n v="0"/>
    <n v="0"/>
    <n v="0"/>
    <n v="0"/>
    <n v="0"/>
    <n v="0"/>
    <n v="0"/>
    <n v="28"/>
    <n v="12"/>
    <n v="12"/>
    <n v="1"/>
  </r>
  <r>
    <s v="08EST0013D"/>
    <n v="1"/>
    <s v="MATUTINO"/>
    <s v="SECUNDARIA TECNICA INDUSTRIAL 3017"/>
    <n v="8"/>
    <s v="CHIHUAHUA"/>
    <n v="8"/>
    <s v="CHIHUAHUA"/>
    <n v="2"/>
    <x v="14"/>
    <x v="2"/>
    <n v="1"/>
    <s v="JUAN ALDAMA"/>
    <s v="CALLE CUAUHTEMOC "/>
    <n v="0"/>
    <s v="PÚBLICO"/>
    <x v="1"/>
    <n v="2"/>
    <s v="BÁSICA"/>
    <n v="3"/>
    <x v="1"/>
    <n v="4"/>
    <x v="3"/>
    <n v="1"/>
    <s v="SERVICIOS"/>
    <n v="22"/>
    <s v="INDUSTRIAL"/>
    <s v="08FIS0011I"/>
    <m/>
    <m/>
    <n v="0"/>
    <n v="266"/>
    <n v="267"/>
    <n v="533"/>
    <n v="250"/>
    <n v="256"/>
    <n v="506"/>
    <n v="93"/>
    <n v="95"/>
    <n v="188"/>
    <n v="96"/>
    <n v="89"/>
    <n v="185"/>
    <n v="96"/>
    <n v="89"/>
    <n v="185"/>
    <n v="84"/>
    <n v="88"/>
    <n v="172"/>
    <n v="94"/>
    <n v="81"/>
    <n v="175"/>
    <n v="0"/>
    <n v="0"/>
    <n v="0"/>
    <n v="0"/>
    <n v="0"/>
    <n v="0"/>
    <n v="0"/>
    <n v="0"/>
    <n v="0"/>
    <n v="274"/>
    <n v="258"/>
    <n v="532"/>
    <n v="6"/>
    <n v="5"/>
    <n v="6"/>
    <n v="0"/>
    <n v="0"/>
    <n v="0"/>
    <n v="0"/>
    <n v="17"/>
    <n v="0"/>
    <n v="0"/>
    <n v="0"/>
    <n v="1"/>
    <n v="1"/>
    <n v="0"/>
    <n v="0"/>
    <n v="0"/>
    <n v="5"/>
    <n v="14"/>
    <n v="0"/>
    <n v="0"/>
    <n v="2"/>
    <n v="1"/>
    <n v="1"/>
    <n v="1"/>
    <n v="3"/>
    <n v="3"/>
    <n v="0"/>
    <n v="0"/>
    <n v="3"/>
    <n v="11"/>
    <n v="0"/>
    <n v="46"/>
    <n v="11"/>
    <n v="19"/>
    <n v="0"/>
    <n v="0"/>
    <n v="0"/>
    <n v="0"/>
    <n v="0"/>
    <n v="0"/>
    <n v="0"/>
    <n v="30"/>
    <n v="17"/>
    <n v="17"/>
    <n v="1"/>
  </r>
  <r>
    <s v="08PST0001E"/>
    <n v="1"/>
    <s v="MATUTINO"/>
    <s v="CENTRO DE ESTUDIOS TECNICOS Y COMERCIALES"/>
    <n v="8"/>
    <s v="CHIHUAHUA"/>
    <n v="8"/>
    <s v="CHIHUAHUA"/>
    <n v="32"/>
    <x v="17"/>
    <x v="6"/>
    <n v="1"/>
    <s v="HIDALGO DEL PARRAL"/>
    <s v="CALLE PLAZA JUAREZ"/>
    <n v="16"/>
    <s v="PRIVADO"/>
    <x v="2"/>
    <n v="2"/>
    <s v="BÁSICA"/>
    <n v="3"/>
    <x v="1"/>
    <n v="4"/>
    <x v="3"/>
    <n v="1"/>
    <s v="SERVICIOS"/>
    <n v="22"/>
    <s v="INDUSTRIAL"/>
    <s v="08FZT0011O"/>
    <s v="08FJT0004D"/>
    <s v="08ADG0004D"/>
    <n v="0"/>
    <n v="36"/>
    <n v="38"/>
    <n v="74"/>
    <n v="36"/>
    <n v="38"/>
    <n v="74"/>
    <n v="14"/>
    <n v="12"/>
    <n v="26"/>
    <n v="18"/>
    <n v="14"/>
    <n v="32"/>
    <n v="18"/>
    <n v="15"/>
    <n v="33"/>
    <n v="13"/>
    <n v="14"/>
    <n v="27"/>
    <n v="7"/>
    <n v="14"/>
    <n v="21"/>
    <n v="0"/>
    <n v="0"/>
    <n v="0"/>
    <n v="0"/>
    <n v="0"/>
    <n v="0"/>
    <n v="0"/>
    <n v="0"/>
    <n v="0"/>
    <n v="38"/>
    <n v="43"/>
    <n v="81"/>
    <n v="1"/>
    <n v="1"/>
    <n v="1"/>
    <n v="0"/>
    <n v="0"/>
    <n v="0"/>
    <n v="0"/>
    <n v="3"/>
    <n v="0"/>
    <n v="1"/>
    <n v="0"/>
    <n v="0"/>
    <n v="0"/>
    <n v="0"/>
    <n v="0"/>
    <n v="0"/>
    <n v="2"/>
    <n v="10"/>
    <n v="0"/>
    <n v="0"/>
    <n v="1"/>
    <n v="0"/>
    <n v="1"/>
    <n v="0"/>
    <n v="0"/>
    <n v="0"/>
    <n v="0"/>
    <n v="1"/>
    <n v="0"/>
    <n v="3"/>
    <n v="0"/>
    <n v="19"/>
    <n v="4"/>
    <n v="12"/>
    <n v="0"/>
    <n v="0"/>
    <n v="0"/>
    <n v="0"/>
    <n v="0"/>
    <n v="0"/>
    <n v="0"/>
    <n v="16"/>
    <n v="3"/>
    <n v="3"/>
    <n v="1"/>
  </r>
  <r>
    <s v="08PST0009X"/>
    <n v="1"/>
    <s v="MATUTINO"/>
    <s v="EDUCACION Y PATRIA"/>
    <n v="8"/>
    <s v="CHIHUAHUA"/>
    <n v="8"/>
    <s v="CHIHUAHUA"/>
    <n v="9"/>
    <x v="1"/>
    <x v="1"/>
    <n v="34"/>
    <s v="CREEL"/>
    <s v="CALLE TARAHUMARA APARTADO POSTAL 15"/>
    <n v="73"/>
    <s v="PRIVADO"/>
    <x v="2"/>
    <n v="2"/>
    <s v="BÁSICA"/>
    <n v="3"/>
    <x v="1"/>
    <n v="4"/>
    <x v="3"/>
    <n v="1"/>
    <s v="SERVICIOS"/>
    <n v="22"/>
    <s v="INDUSTRIAL"/>
    <s v="08FZT0015K"/>
    <s v="08FJT0006B"/>
    <s v="08ADG0003E"/>
    <n v="0"/>
    <n v="27"/>
    <n v="21"/>
    <n v="48"/>
    <n v="27"/>
    <n v="21"/>
    <n v="48"/>
    <n v="7"/>
    <n v="6"/>
    <n v="13"/>
    <n v="14"/>
    <n v="11"/>
    <n v="25"/>
    <n v="14"/>
    <n v="11"/>
    <n v="25"/>
    <n v="9"/>
    <n v="8"/>
    <n v="17"/>
    <n v="9"/>
    <n v="9"/>
    <n v="18"/>
    <n v="0"/>
    <n v="0"/>
    <n v="0"/>
    <n v="0"/>
    <n v="0"/>
    <n v="0"/>
    <n v="0"/>
    <n v="0"/>
    <n v="0"/>
    <n v="32"/>
    <n v="28"/>
    <n v="60"/>
    <n v="1"/>
    <n v="1"/>
    <n v="1"/>
    <n v="0"/>
    <n v="0"/>
    <n v="0"/>
    <n v="0"/>
    <n v="3"/>
    <n v="0"/>
    <n v="0"/>
    <n v="0"/>
    <n v="1"/>
    <n v="0"/>
    <n v="0"/>
    <n v="0"/>
    <n v="0"/>
    <n v="1"/>
    <n v="2"/>
    <n v="0"/>
    <n v="0"/>
    <n v="1"/>
    <n v="0"/>
    <n v="1"/>
    <n v="0"/>
    <n v="0"/>
    <n v="0"/>
    <n v="0"/>
    <n v="0"/>
    <n v="0"/>
    <n v="0"/>
    <n v="0"/>
    <n v="6"/>
    <n v="3"/>
    <n v="2"/>
    <n v="0"/>
    <n v="0"/>
    <n v="0"/>
    <n v="0"/>
    <n v="0"/>
    <n v="0"/>
    <n v="0"/>
    <n v="5"/>
    <n v="3"/>
    <n v="3"/>
    <n v="1"/>
  </r>
  <r>
    <s v="08PST0020T"/>
    <n v="1"/>
    <s v="MATUTINO"/>
    <s v="SECUNDARIA TECNICA PARTICULAR AMIGA DE LA OBRERA"/>
    <n v="8"/>
    <s v="CHIHUAHUA"/>
    <n v="8"/>
    <s v="CHIHUAHUA"/>
    <n v="19"/>
    <x v="2"/>
    <x v="2"/>
    <n v="1"/>
    <s v="CHIHUAHUA"/>
    <s v="CALLE 52"/>
    <n v="1506"/>
    <s v="PRIVADO"/>
    <x v="2"/>
    <n v="2"/>
    <s v="BÁSICA"/>
    <n v="3"/>
    <x v="1"/>
    <n v="4"/>
    <x v="3"/>
    <n v="1"/>
    <s v="SERVICIOS"/>
    <n v="22"/>
    <s v="INDUSTRIAL"/>
    <s v="08FIS0008V"/>
    <m/>
    <s v="08ADG0011N"/>
    <n v="0"/>
    <n v="50"/>
    <n v="165"/>
    <n v="215"/>
    <n v="50"/>
    <n v="165"/>
    <n v="215"/>
    <n v="20"/>
    <n v="51"/>
    <n v="71"/>
    <n v="22"/>
    <n v="40"/>
    <n v="62"/>
    <n v="22"/>
    <n v="40"/>
    <n v="62"/>
    <n v="14"/>
    <n v="61"/>
    <n v="75"/>
    <n v="14"/>
    <n v="47"/>
    <n v="61"/>
    <n v="0"/>
    <n v="0"/>
    <n v="0"/>
    <n v="0"/>
    <n v="0"/>
    <n v="0"/>
    <n v="0"/>
    <n v="0"/>
    <n v="0"/>
    <n v="50"/>
    <n v="148"/>
    <n v="198"/>
    <n v="2"/>
    <n v="2"/>
    <n v="2"/>
    <n v="0"/>
    <n v="0"/>
    <n v="0"/>
    <n v="0"/>
    <n v="6"/>
    <n v="0"/>
    <n v="0"/>
    <n v="0"/>
    <n v="1"/>
    <n v="0"/>
    <n v="0"/>
    <n v="0"/>
    <n v="0"/>
    <n v="0"/>
    <n v="7"/>
    <n v="0"/>
    <n v="0"/>
    <n v="1"/>
    <n v="0"/>
    <n v="1"/>
    <n v="0"/>
    <n v="0"/>
    <n v="0"/>
    <n v="0"/>
    <n v="1"/>
    <n v="0"/>
    <n v="3"/>
    <n v="0"/>
    <n v="14"/>
    <n v="2"/>
    <n v="8"/>
    <n v="0"/>
    <n v="0"/>
    <n v="0"/>
    <n v="0"/>
    <n v="0"/>
    <n v="0"/>
    <n v="0"/>
    <n v="10"/>
    <n v="6"/>
    <n v="6"/>
    <n v="1"/>
  </r>
  <r>
    <s v="08PST0024P"/>
    <n v="1"/>
    <s v="MATUTINO"/>
    <s v="SECUNDARIA TECNICA COMERCIAL DOLORES D DE CUILTY"/>
    <n v="8"/>
    <s v="CHIHUAHUA"/>
    <n v="8"/>
    <s v="CHIHUAHUA"/>
    <n v="17"/>
    <x v="5"/>
    <x v="5"/>
    <n v="1"/>
    <s v="CUAUHTĂ‰MOC"/>
    <s v="CALLE DOLORES CUILTY"/>
    <n v="106"/>
    <s v="PRIVADO"/>
    <x v="2"/>
    <n v="2"/>
    <s v="BÁSICA"/>
    <n v="3"/>
    <x v="1"/>
    <n v="4"/>
    <x v="3"/>
    <n v="1"/>
    <s v="SERVICIOS"/>
    <n v="22"/>
    <s v="INDUSTRIAL"/>
    <s v="08FIS0004Z"/>
    <m/>
    <s v="08ADG0011N"/>
    <n v="0"/>
    <n v="23"/>
    <n v="26"/>
    <n v="49"/>
    <n v="23"/>
    <n v="26"/>
    <n v="49"/>
    <n v="8"/>
    <n v="9"/>
    <n v="17"/>
    <n v="6"/>
    <n v="10"/>
    <n v="16"/>
    <n v="6"/>
    <n v="10"/>
    <n v="16"/>
    <n v="5"/>
    <n v="7"/>
    <n v="12"/>
    <n v="5"/>
    <n v="11"/>
    <n v="16"/>
    <n v="0"/>
    <n v="0"/>
    <n v="0"/>
    <n v="0"/>
    <n v="0"/>
    <n v="0"/>
    <n v="0"/>
    <n v="0"/>
    <n v="0"/>
    <n v="16"/>
    <n v="28"/>
    <n v="44"/>
    <n v="1"/>
    <n v="1"/>
    <n v="1"/>
    <n v="0"/>
    <n v="0"/>
    <n v="0"/>
    <n v="0"/>
    <n v="3"/>
    <n v="0"/>
    <n v="1"/>
    <n v="0"/>
    <n v="0"/>
    <n v="0"/>
    <n v="0"/>
    <n v="0"/>
    <n v="0"/>
    <n v="0"/>
    <n v="3"/>
    <n v="0"/>
    <n v="0"/>
    <n v="0"/>
    <n v="0"/>
    <n v="0"/>
    <n v="0"/>
    <n v="1"/>
    <n v="0"/>
    <n v="0"/>
    <n v="0"/>
    <n v="1"/>
    <n v="0"/>
    <n v="0"/>
    <n v="6"/>
    <n v="1"/>
    <n v="4"/>
    <n v="0"/>
    <n v="0"/>
    <n v="0"/>
    <n v="0"/>
    <n v="0"/>
    <n v="0"/>
    <n v="0"/>
    <n v="5"/>
    <n v="5"/>
    <n v="3"/>
    <n v="1"/>
  </r>
  <r>
    <s v="08DTV0001N"/>
    <n v="1"/>
    <s v="MATUTINO"/>
    <s v="LAZARO CARDENAS DEL RIO"/>
    <n v="8"/>
    <s v="CHIHUAHUA"/>
    <n v="8"/>
    <s v="CHIHUAHUA"/>
    <n v="13"/>
    <x v="44"/>
    <x v="4"/>
    <n v="35"/>
    <s v="EJIDO HERNĂNDEZ (JOBALES)"/>
    <s v="CALLE EJIDO HERNANDEZ (JOBALES)"/>
    <n v="0"/>
    <s v="PÚBLICO"/>
    <x v="0"/>
    <n v="2"/>
    <s v="BÁSICA"/>
    <n v="3"/>
    <x v="1"/>
    <n v="3"/>
    <x v="4"/>
    <n v="0"/>
    <s v="NO APLICA"/>
    <n v="0"/>
    <s v="NO APLICA"/>
    <s v="08FTV0031F"/>
    <m/>
    <s v="08ADG0013L"/>
    <n v="0"/>
    <n v="1"/>
    <n v="7"/>
    <n v="8"/>
    <n v="1"/>
    <n v="7"/>
    <n v="8"/>
    <n v="1"/>
    <n v="1"/>
    <n v="2"/>
    <n v="2"/>
    <n v="1"/>
    <n v="3"/>
    <n v="2"/>
    <n v="1"/>
    <n v="3"/>
    <n v="0"/>
    <n v="4"/>
    <n v="4"/>
    <n v="0"/>
    <n v="2"/>
    <n v="2"/>
    <n v="0"/>
    <n v="0"/>
    <n v="0"/>
    <n v="0"/>
    <n v="0"/>
    <n v="0"/>
    <n v="0"/>
    <n v="0"/>
    <n v="0"/>
    <n v="2"/>
    <n v="7"/>
    <n v="9"/>
    <n v="1"/>
    <n v="1"/>
    <n v="1"/>
    <n v="0"/>
    <n v="0"/>
    <n v="0"/>
    <n v="0"/>
    <n v="3"/>
    <n v="1"/>
    <n v="0"/>
    <n v="0"/>
    <n v="0"/>
    <n v="0"/>
    <n v="0"/>
    <n v="0"/>
    <n v="0"/>
    <n v="0"/>
    <n v="0"/>
    <n v="0"/>
    <n v="0"/>
    <n v="0"/>
    <n v="0"/>
    <n v="0"/>
    <n v="0"/>
    <n v="0"/>
    <n v="0"/>
    <n v="0"/>
    <n v="0"/>
    <n v="0"/>
    <n v="0"/>
    <n v="0"/>
    <n v="1"/>
    <n v="1"/>
    <n v="0"/>
    <n v="0"/>
    <n v="0"/>
    <n v="0"/>
    <n v="0"/>
    <n v="0"/>
    <n v="0"/>
    <n v="0"/>
    <n v="1"/>
    <n v="2"/>
    <n v="1"/>
    <n v="1"/>
  </r>
  <r>
    <s v="08DTV0002M"/>
    <n v="1"/>
    <s v="MATUTINO"/>
    <s v="FRANCISCO VILLA"/>
    <n v="8"/>
    <s v="CHIHUAHUA"/>
    <n v="8"/>
    <s v="CHIHUAHUA"/>
    <n v="13"/>
    <x v="44"/>
    <x v="4"/>
    <n v="16"/>
    <s v="EJIDO IGNACIO ZARAGOZA (EL WILLY)"/>
    <s v="CALLE EJIDO IGNACIO ZARAGOZA (EL WILLY)"/>
    <n v="0"/>
    <s v="PÚBLICO"/>
    <x v="0"/>
    <n v="2"/>
    <s v="BÁSICA"/>
    <n v="3"/>
    <x v="1"/>
    <n v="3"/>
    <x v="4"/>
    <n v="0"/>
    <s v="NO APLICA"/>
    <n v="0"/>
    <s v="NO APLICA"/>
    <s v="08FTV0031F"/>
    <m/>
    <s v="08ADG0013L"/>
    <n v="0"/>
    <n v="12"/>
    <n v="12"/>
    <n v="24"/>
    <n v="12"/>
    <n v="12"/>
    <n v="24"/>
    <n v="5"/>
    <n v="6"/>
    <n v="11"/>
    <n v="1"/>
    <n v="3"/>
    <n v="4"/>
    <n v="1"/>
    <n v="3"/>
    <n v="4"/>
    <n v="5"/>
    <n v="4"/>
    <n v="9"/>
    <n v="2"/>
    <n v="2"/>
    <n v="4"/>
    <n v="0"/>
    <n v="0"/>
    <n v="0"/>
    <n v="0"/>
    <n v="0"/>
    <n v="0"/>
    <n v="0"/>
    <n v="0"/>
    <n v="0"/>
    <n v="8"/>
    <n v="9"/>
    <n v="17"/>
    <n v="1"/>
    <n v="1"/>
    <n v="1"/>
    <n v="0"/>
    <n v="0"/>
    <n v="0"/>
    <n v="0"/>
    <n v="3"/>
    <n v="0"/>
    <n v="1"/>
    <n v="0"/>
    <n v="0"/>
    <n v="0"/>
    <n v="0"/>
    <n v="0"/>
    <n v="0"/>
    <n v="0"/>
    <n v="0"/>
    <n v="0"/>
    <n v="0"/>
    <n v="0"/>
    <n v="0"/>
    <n v="0"/>
    <n v="0"/>
    <n v="0"/>
    <n v="0"/>
    <n v="0"/>
    <n v="0"/>
    <n v="0"/>
    <n v="0"/>
    <n v="0"/>
    <n v="1"/>
    <n v="0"/>
    <n v="1"/>
    <n v="0"/>
    <n v="0"/>
    <n v="0"/>
    <n v="0"/>
    <n v="0"/>
    <n v="0"/>
    <n v="0"/>
    <n v="1"/>
    <n v="2"/>
    <n v="1"/>
    <n v="1"/>
  </r>
  <r>
    <s v="08DTV0004K"/>
    <n v="1"/>
    <s v="MATUTINO"/>
    <s v="LUIS DONALDO COLOSIO MURRIETA"/>
    <n v="8"/>
    <s v="CHIHUAHUA"/>
    <n v="8"/>
    <s v="CHIHUAHUA"/>
    <n v="35"/>
    <x v="62"/>
    <x v="4"/>
    <n v="17"/>
    <s v="TRES ĂLAMOS"/>
    <s v="AVENIDA LOPEZ MATEOS"/>
    <n v="0"/>
    <s v="PÚBLICO"/>
    <x v="0"/>
    <n v="2"/>
    <s v="BÁSICA"/>
    <n v="3"/>
    <x v="1"/>
    <n v="3"/>
    <x v="4"/>
    <n v="0"/>
    <s v="NO APLICA"/>
    <n v="0"/>
    <s v="NO APLICA"/>
    <s v="08FTV0031F"/>
    <m/>
    <s v="08ADG0013L"/>
    <n v="0"/>
    <n v="37"/>
    <n v="40"/>
    <n v="77"/>
    <n v="37"/>
    <n v="40"/>
    <n v="77"/>
    <n v="6"/>
    <n v="14"/>
    <n v="20"/>
    <n v="11"/>
    <n v="17"/>
    <n v="28"/>
    <n v="12"/>
    <n v="17"/>
    <n v="29"/>
    <n v="14"/>
    <n v="9"/>
    <n v="23"/>
    <n v="15"/>
    <n v="11"/>
    <n v="26"/>
    <n v="0"/>
    <n v="0"/>
    <n v="0"/>
    <n v="0"/>
    <n v="0"/>
    <n v="0"/>
    <n v="0"/>
    <n v="0"/>
    <n v="0"/>
    <n v="41"/>
    <n v="37"/>
    <n v="78"/>
    <n v="2"/>
    <n v="2"/>
    <n v="2"/>
    <n v="0"/>
    <n v="0"/>
    <n v="0"/>
    <n v="0"/>
    <n v="6"/>
    <n v="0"/>
    <n v="0"/>
    <n v="1"/>
    <n v="0"/>
    <n v="0"/>
    <n v="0"/>
    <n v="0"/>
    <n v="0"/>
    <n v="5"/>
    <n v="1"/>
    <n v="0"/>
    <n v="0"/>
    <n v="0"/>
    <n v="0"/>
    <n v="0"/>
    <n v="0"/>
    <n v="0"/>
    <n v="0"/>
    <n v="0"/>
    <n v="0"/>
    <n v="0"/>
    <n v="0"/>
    <n v="0"/>
    <n v="7"/>
    <n v="5"/>
    <n v="1"/>
    <n v="0"/>
    <n v="0"/>
    <n v="0"/>
    <n v="0"/>
    <n v="0"/>
    <n v="0"/>
    <n v="0"/>
    <n v="6"/>
    <n v="6"/>
    <n v="6"/>
    <n v="1"/>
  </r>
  <r>
    <s v="08DTV0005J"/>
    <n v="1"/>
    <s v="MATUTINO"/>
    <s v="FRANCISCO I. MADERO"/>
    <n v="8"/>
    <s v="CHIHUAHUA"/>
    <n v="8"/>
    <s v="CHIHUAHUA"/>
    <n v="50"/>
    <x v="4"/>
    <x v="4"/>
    <n v="12"/>
    <s v="FRANCISCO I. MADERO"/>
    <s v="AVENIDA CONSTITUCION"/>
    <n v="304"/>
    <s v="PÚBLICO"/>
    <x v="0"/>
    <n v="2"/>
    <s v="BÁSICA"/>
    <n v="3"/>
    <x v="1"/>
    <n v="3"/>
    <x v="4"/>
    <n v="0"/>
    <s v="NO APLICA"/>
    <n v="0"/>
    <s v="NO APLICA"/>
    <s v="08FTV0031F"/>
    <m/>
    <s v="08ADG0013L"/>
    <n v="0"/>
    <n v="54"/>
    <n v="46"/>
    <n v="100"/>
    <n v="51"/>
    <n v="42"/>
    <n v="93"/>
    <n v="13"/>
    <n v="16"/>
    <n v="29"/>
    <n v="28"/>
    <n v="18"/>
    <n v="46"/>
    <n v="29"/>
    <n v="18"/>
    <n v="47"/>
    <n v="23"/>
    <n v="13"/>
    <n v="36"/>
    <n v="19"/>
    <n v="18"/>
    <n v="37"/>
    <n v="0"/>
    <n v="0"/>
    <n v="0"/>
    <n v="0"/>
    <n v="0"/>
    <n v="0"/>
    <n v="0"/>
    <n v="0"/>
    <n v="0"/>
    <n v="71"/>
    <n v="49"/>
    <n v="120"/>
    <n v="2"/>
    <n v="2"/>
    <n v="3"/>
    <n v="0"/>
    <n v="0"/>
    <n v="0"/>
    <n v="0"/>
    <n v="7"/>
    <n v="0"/>
    <n v="0"/>
    <n v="0"/>
    <n v="1"/>
    <n v="0"/>
    <n v="0"/>
    <n v="0"/>
    <n v="0"/>
    <n v="3"/>
    <n v="4"/>
    <n v="0"/>
    <n v="0"/>
    <n v="0"/>
    <n v="0"/>
    <n v="0"/>
    <n v="0"/>
    <n v="0"/>
    <n v="0"/>
    <n v="0"/>
    <n v="0"/>
    <n v="0"/>
    <n v="0"/>
    <n v="0"/>
    <n v="8"/>
    <n v="3"/>
    <n v="4"/>
    <n v="0"/>
    <n v="0"/>
    <n v="0"/>
    <n v="0"/>
    <n v="0"/>
    <n v="0"/>
    <n v="0"/>
    <n v="7"/>
    <n v="9"/>
    <n v="7"/>
    <n v="1"/>
  </r>
  <r>
    <s v="08DTV0006I"/>
    <n v="1"/>
    <s v="MATUTINO"/>
    <s v="TELESECUNDARIA 6039"/>
    <n v="8"/>
    <s v="CHIHUAHUA"/>
    <n v="8"/>
    <s v="CHIHUAHUA"/>
    <n v="15"/>
    <x v="64"/>
    <x v="10"/>
    <n v="70"/>
    <s v="SAN PEDRO"/>
    <s v="CALLE SAN PEDRO"/>
    <n v="0"/>
    <s v="PÚBLICO"/>
    <x v="0"/>
    <n v="2"/>
    <s v="BÁSICA"/>
    <n v="3"/>
    <x v="1"/>
    <n v="3"/>
    <x v="4"/>
    <n v="0"/>
    <s v="NO APLICA"/>
    <n v="0"/>
    <s v="NO APLICA"/>
    <s v="08FTV0012R"/>
    <m/>
    <s v="08ADG0056J"/>
    <n v="0"/>
    <n v="8"/>
    <n v="6"/>
    <n v="14"/>
    <n v="8"/>
    <n v="6"/>
    <n v="14"/>
    <n v="2"/>
    <n v="0"/>
    <n v="2"/>
    <n v="3"/>
    <n v="1"/>
    <n v="4"/>
    <n v="3"/>
    <n v="1"/>
    <n v="4"/>
    <n v="5"/>
    <n v="3"/>
    <n v="8"/>
    <n v="2"/>
    <n v="3"/>
    <n v="5"/>
    <n v="0"/>
    <n v="0"/>
    <n v="0"/>
    <n v="0"/>
    <n v="0"/>
    <n v="0"/>
    <n v="0"/>
    <n v="0"/>
    <n v="0"/>
    <n v="10"/>
    <n v="7"/>
    <n v="17"/>
    <n v="1"/>
    <n v="1"/>
    <n v="1"/>
    <n v="0"/>
    <n v="0"/>
    <n v="0"/>
    <n v="0"/>
    <n v="3"/>
    <n v="1"/>
    <n v="0"/>
    <n v="0"/>
    <n v="0"/>
    <n v="0"/>
    <n v="0"/>
    <n v="0"/>
    <n v="0"/>
    <n v="0"/>
    <n v="0"/>
    <n v="0"/>
    <n v="0"/>
    <n v="0"/>
    <n v="0"/>
    <n v="0"/>
    <n v="0"/>
    <n v="0"/>
    <n v="0"/>
    <n v="0"/>
    <n v="0"/>
    <n v="0"/>
    <n v="0"/>
    <n v="0"/>
    <n v="1"/>
    <n v="1"/>
    <n v="0"/>
    <n v="0"/>
    <n v="0"/>
    <n v="0"/>
    <n v="0"/>
    <n v="0"/>
    <n v="0"/>
    <n v="0"/>
    <n v="1"/>
    <n v="2"/>
    <n v="2"/>
    <n v="1"/>
  </r>
  <r>
    <s v="08DTV0008G"/>
    <n v="1"/>
    <s v="MATUTINO"/>
    <s v="ADOLFO LOPEZ MATEOS"/>
    <n v="8"/>
    <s v="CHIHUAHUA"/>
    <n v="8"/>
    <s v="CHIHUAHUA"/>
    <n v="1"/>
    <x v="46"/>
    <x v="0"/>
    <n v="70"/>
    <s v="OJO CALIENTE [COLONIA SECA]"/>
    <s v="CALLE OJO CALIENTE (COLONIA SECA)"/>
    <n v="0"/>
    <s v="PÚBLICO"/>
    <x v="0"/>
    <n v="2"/>
    <s v="BÁSICA"/>
    <n v="3"/>
    <x v="1"/>
    <n v="3"/>
    <x v="4"/>
    <n v="0"/>
    <s v="NO APLICA"/>
    <n v="0"/>
    <s v="NO APLICA"/>
    <s v="08FTV0030G"/>
    <m/>
    <s v="08ADG0005C"/>
    <n v="0"/>
    <n v="13"/>
    <n v="11"/>
    <n v="24"/>
    <n v="13"/>
    <n v="11"/>
    <n v="24"/>
    <n v="6"/>
    <n v="4"/>
    <n v="10"/>
    <n v="4"/>
    <n v="3"/>
    <n v="7"/>
    <n v="4"/>
    <n v="3"/>
    <n v="7"/>
    <n v="4"/>
    <n v="7"/>
    <n v="11"/>
    <n v="3"/>
    <n v="0"/>
    <n v="3"/>
    <n v="0"/>
    <n v="0"/>
    <n v="0"/>
    <n v="0"/>
    <n v="0"/>
    <n v="0"/>
    <n v="0"/>
    <n v="0"/>
    <n v="0"/>
    <n v="11"/>
    <n v="10"/>
    <n v="21"/>
    <n v="1"/>
    <n v="1"/>
    <n v="1"/>
    <n v="0"/>
    <n v="0"/>
    <n v="0"/>
    <n v="0"/>
    <n v="3"/>
    <n v="1"/>
    <n v="0"/>
    <n v="0"/>
    <n v="0"/>
    <n v="0"/>
    <n v="0"/>
    <n v="0"/>
    <n v="0"/>
    <n v="0"/>
    <n v="0"/>
    <n v="0"/>
    <n v="0"/>
    <n v="0"/>
    <n v="0"/>
    <n v="0"/>
    <n v="0"/>
    <n v="0"/>
    <n v="0"/>
    <n v="0"/>
    <n v="0"/>
    <n v="0"/>
    <n v="0"/>
    <n v="0"/>
    <n v="1"/>
    <n v="1"/>
    <n v="0"/>
    <n v="0"/>
    <n v="0"/>
    <n v="0"/>
    <n v="0"/>
    <n v="0"/>
    <n v="0"/>
    <n v="0"/>
    <n v="1"/>
    <n v="3"/>
    <n v="3"/>
    <n v="1"/>
  </r>
  <r>
    <s v="08DTV0009F"/>
    <n v="1"/>
    <s v="MATUTINO"/>
    <s v="BENITO JUAREZ"/>
    <n v="8"/>
    <s v="CHIHUAHUA"/>
    <n v="8"/>
    <s v="CHIHUAHUA"/>
    <n v="31"/>
    <x v="16"/>
    <x v="5"/>
    <n v="123"/>
    <s v="TEMECHI (TEMEYCHI)"/>
    <s v="CALLE TEMEYCHI"/>
    <n v="0"/>
    <s v="PÚBLICO"/>
    <x v="0"/>
    <n v="2"/>
    <s v="BÁSICA"/>
    <n v="3"/>
    <x v="1"/>
    <n v="3"/>
    <x v="4"/>
    <n v="0"/>
    <s v="NO APLICA"/>
    <n v="0"/>
    <s v="NO APLICA"/>
    <s v="08FTV0032E"/>
    <m/>
    <s v="08ADG0010O"/>
    <n v="0"/>
    <n v="13"/>
    <n v="6"/>
    <n v="19"/>
    <n v="13"/>
    <n v="6"/>
    <n v="19"/>
    <n v="4"/>
    <n v="3"/>
    <n v="7"/>
    <n v="4"/>
    <n v="1"/>
    <n v="5"/>
    <n v="4"/>
    <n v="1"/>
    <n v="5"/>
    <n v="1"/>
    <n v="1"/>
    <n v="2"/>
    <n v="7"/>
    <n v="2"/>
    <n v="9"/>
    <n v="0"/>
    <n v="0"/>
    <n v="0"/>
    <n v="0"/>
    <n v="0"/>
    <n v="0"/>
    <n v="0"/>
    <n v="0"/>
    <n v="0"/>
    <n v="12"/>
    <n v="4"/>
    <n v="16"/>
    <n v="1"/>
    <n v="1"/>
    <n v="1"/>
    <n v="0"/>
    <n v="0"/>
    <n v="0"/>
    <n v="0"/>
    <n v="3"/>
    <n v="0"/>
    <n v="1"/>
    <n v="0"/>
    <n v="0"/>
    <n v="0"/>
    <n v="0"/>
    <n v="0"/>
    <n v="0"/>
    <n v="0"/>
    <n v="0"/>
    <n v="0"/>
    <n v="0"/>
    <n v="0"/>
    <n v="0"/>
    <n v="0"/>
    <n v="0"/>
    <n v="0"/>
    <n v="0"/>
    <n v="0"/>
    <n v="0"/>
    <n v="0"/>
    <n v="0"/>
    <n v="0"/>
    <n v="1"/>
    <n v="0"/>
    <n v="1"/>
    <n v="0"/>
    <n v="0"/>
    <n v="0"/>
    <n v="0"/>
    <n v="0"/>
    <n v="0"/>
    <n v="0"/>
    <n v="1"/>
    <n v="2"/>
    <n v="1"/>
    <n v="1"/>
  </r>
  <r>
    <s v="08DTV0010V"/>
    <n v="1"/>
    <s v="MATUTINO"/>
    <s v="VICENTE GUERRERO"/>
    <n v="8"/>
    <s v="CHIHUAHUA"/>
    <n v="8"/>
    <s v="CHIHUAHUA"/>
    <n v="31"/>
    <x v="16"/>
    <x v="5"/>
    <n v="245"/>
    <s v="LO DE GIL (OREGIL)"/>
    <s v="CALLE LO DE GIL"/>
    <n v="0"/>
    <s v="PÚBLICO"/>
    <x v="0"/>
    <n v="2"/>
    <s v="BÁSICA"/>
    <n v="3"/>
    <x v="1"/>
    <n v="3"/>
    <x v="4"/>
    <n v="0"/>
    <s v="NO APLICA"/>
    <n v="0"/>
    <s v="NO APLICA"/>
    <s v="08FTV0032E"/>
    <m/>
    <s v="08ADG0010O"/>
    <n v="0"/>
    <n v="6"/>
    <n v="3"/>
    <n v="9"/>
    <n v="6"/>
    <n v="3"/>
    <n v="9"/>
    <n v="1"/>
    <n v="0"/>
    <n v="1"/>
    <n v="0"/>
    <n v="2"/>
    <n v="2"/>
    <n v="0"/>
    <n v="2"/>
    <n v="2"/>
    <n v="3"/>
    <n v="1"/>
    <n v="4"/>
    <n v="2"/>
    <n v="1"/>
    <n v="3"/>
    <n v="0"/>
    <n v="0"/>
    <n v="0"/>
    <n v="0"/>
    <n v="0"/>
    <n v="0"/>
    <n v="0"/>
    <n v="0"/>
    <n v="0"/>
    <n v="5"/>
    <n v="4"/>
    <n v="9"/>
    <n v="1"/>
    <n v="1"/>
    <n v="1"/>
    <n v="0"/>
    <n v="0"/>
    <n v="0"/>
    <n v="0"/>
    <n v="3"/>
    <n v="0"/>
    <n v="1"/>
    <n v="0"/>
    <n v="0"/>
    <n v="0"/>
    <n v="0"/>
    <n v="0"/>
    <n v="0"/>
    <n v="0"/>
    <n v="0"/>
    <n v="0"/>
    <n v="0"/>
    <n v="0"/>
    <n v="0"/>
    <n v="0"/>
    <n v="0"/>
    <n v="0"/>
    <n v="0"/>
    <n v="0"/>
    <n v="0"/>
    <n v="0"/>
    <n v="0"/>
    <n v="0"/>
    <n v="1"/>
    <n v="0"/>
    <n v="1"/>
    <n v="0"/>
    <n v="0"/>
    <n v="0"/>
    <n v="0"/>
    <n v="0"/>
    <n v="0"/>
    <n v="0"/>
    <n v="1"/>
    <n v="3"/>
    <n v="1"/>
    <n v="1"/>
  </r>
  <r>
    <s v="08DTV0011U"/>
    <n v="1"/>
    <s v="MATUTINO"/>
    <s v="TELESECUNDARIA 6209"/>
    <n v="8"/>
    <s v="CHIHUAHUA"/>
    <n v="8"/>
    <s v="CHIHUAHUA"/>
    <n v="63"/>
    <x v="18"/>
    <x v="9"/>
    <n v="7"/>
    <s v="BABĂŤCORA DE CONOACHIC"/>
    <s v="CALLE CONOCIDO"/>
    <n v="0"/>
    <s v="PÚBLICO"/>
    <x v="0"/>
    <n v="2"/>
    <s v="BÁSICA"/>
    <n v="3"/>
    <x v="1"/>
    <n v="3"/>
    <x v="4"/>
    <n v="0"/>
    <s v="NO APLICA"/>
    <n v="0"/>
    <s v="NO APLICA"/>
    <s v="08FTV0031F"/>
    <m/>
    <s v="08ADG0010O"/>
    <n v="0"/>
    <n v="8"/>
    <n v="6"/>
    <n v="14"/>
    <n v="8"/>
    <n v="6"/>
    <n v="14"/>
    <n v="5"/>
    <n v="3"/>
    <n v="8"/>
    <n v="0"/>
    <n v="4"/>
    <n v="4"/>
    <n v="0"/>
    <n v="4"/>
    <n v="4"/>
    <n v="1"/>
    <n v="2"/>
    <n v="3"/>
    <n v="2"/>
    <n v="1"/>
    <n v="3"/>
    <n v="0"/>
    <n v="0"/>
    <n v="0"/>
    <n v="0"/>
    <n v="0"/>
    <n v="0"/>
    <n v="0"/>
    <n v="0"/>
    <n v="0"/>
    <n v="3"/>
    <n v="7"/>
    <n v="10"/>
    <n v="1"/>
    <n v="1"/>
    <n v="1"/>
    <n v="0"/>
    <n v="0"/>
    <n v="0"/>
    <n v="0"/>
    <n v="3"/>
    <n v="0"/>
    <n v="1"/>
    <n v="0"/>
    <n v="0"/>
    <n v="0"/>
    <n v="0"/>
    <n v="0"/>
    <n v="0"/>
    <n v="0"/>
    <n v="0"/>
    <n v="0"/>
    <n v="0"/>
    <n v="0"/>
    <n v="0"/>
    <n v="0"/>
    <n v="0"/>
    <n v="0"/>
    <n v="0"/>
    <n v="0"/>
    <n v="0"/>
    <n v="0"/>
    <n v="0"/>
    <n v="0"/>
    <n v="1"/>
    <n v="0"/>
    <n v="1"/>
    <n v="0"/>
    <n v="0"/>
    <n v="0"/>
    <n v="0"/>
    <n v="0"/>
    <n v="0"/>
    <n v="0"/>
    <n v="1"/>
    <n v="2"/>
    <n v="1"/>
    <n v="1"/>
  </r>
  <r>
    <s v="08DTV0012T"/>
    <n v="1"/>
    <s v="MATUTINO"/>
    <s v="MIGUEL HIDALGO"/>
    <n v="8"/>
    <s v="CHIHUAHUA"/>
    <n v="8"/>
    <s v="CHIHUAHUA"/>
    <n v="31"/>
    <x v="16"/>
    <x v="5"/>
    <n v="67"/>
    <s v="CUEVA DEL TORO (NATAHUACHI)"/>
    <s v="CALLE NATAHUACHI"/>
    <n v="0"/>
    <s v="PÚBLICO"/>
    <x v="0"/>
    <n v="2"/>
    <s v="BÁSICA"/>
    <n v="3"/>
    <x v="1"/>
    <n v="3"/>
    <x v="4"/>
    <n v="0"/>
    <s v="NO APLICA"/>
    <n v="0"/>
    <s v="NO APLICA"/>
    <s v="08FTV0036A"/>
    <m/>
    <s v="08ADG0003E"/>
    <n v="0"/>
    <n v="18"/>
    <n v="16"/>
    <n v="34"/>
    <n v="18"/>
    <n v="16"/>
    <n v="34"/>
    <n v="7"/>
    <n v="4"/>
    <n v="11"/>
    <n v="4"/>
    <n v="6"/>
    <n v="10"/>
    <n v="4"/>
    <n v="6"/>
    <n v="10"/>
    <n v="5"/>
    <n v="6"/>
    <n v="11"/>
    <n v="6"/>
    <n v="6"/>
    <n v="12"/>
    <n v="0"/>
    <n v="0"/>
    <n v="0"/>
    <n v="0"/>
    <n v="0"/>
    <n v="0"/>
    <n v="0"/>
    <n v="0"/>
    <n v="0"/>
    <n v="15"/>
    <n v="18"/>
    <n v="33"/>
    <n v="1"/>
    <n v="1"/>
    <n v="1"/>
    <n v="0"/>
    <n v="0"/>
    <n v="0"/>
    <n v="0"/>
    <n v="3"/>
    <n v="0"/>
    <n v="1"/>
    <n v="0"/>
    <n v="0"/>
    <n v="0"/>
    <n v="0"/>
    <n v="0"/>
    <n v="0"/>
    <n v="0"/>
    <n v="1"/>
    <n v="0"/>
    <n v="0"/>
    <n v="0"/>
    <n v="0"/>
    <n v="0"/>
    <n v="0"/>
    <n v="0"/>
    <n v="0"/>
    <n v="0"/>
    <n v="0"/>
    <n v="0"/>
    <n v="0"/>
    <n v="0"/>
    <n v="2"/>
    <n v="0"/>
    <n v="2"/>
    <n v="0"/>
    <n v="0"/>
    <n v="0"/>
    <n v="0"/>
    <n v="0"/>
    <n v="0"/>
    <n v="0"/>
    <n v="2"/>
    <n v="3"/>
    <n v="3"/>
    <n v="1"/>
  </r>
  <r>
    <s v="08DTV0014R"/>
    <n v="1"/>
    <s v="MATUTINO"/>
    <s v="FRANCISCO SARABIA TINOCO"/>
    <n v="8"/>
    <s v="CHIHUAHUA"/>
    <n v="8"/>
    <s v="CHIHUAHUA"/>
    <n v="29"/>
    <x v="3"/>
    <x v="3"/>
    <n v="219"/>
    <s v="SANTA ROSALĂŤA DE NABOGAME"/>
    <s v="CALLE SANTA ROSALIA DE NABOGAME"/>
    <n v="0"/>
    <s v="PÚBLICO"/>
    <x v="0"/>
    <n v="2"/>
    <s v="BÁSICA"/>
    <n v="3"/>
    <x v="1"/>
    <n v="3"/>
    <x v="4"/>
    <n v="0"/>
    <s v="NO APLICA"/>
    <n v="0"/>
    <s v="NO APLICA"/>
    <s v="08FTV0038Z"/>
    <m/>
    <s v="08ADG0007A"/>
    <n v="0"/>
    <n v="21"/>
    <n v="23"/>
    <n v="44"/>
    <n v="21"/>
    <n v="23"/>
    <n v="44"/>
    <n v="10"/>
    <n v="8"/>
    <n v="18"/>
    <n v="4"/>
    <n v="2"/>
    <n v="6"/>
    <n v="4"/>
    <n v="2"/>
    <n v="6"/>
    <n v="5"/>
    <n v="9"/>
    <n v="14"/>
    <n v="6"/>
    <n v="7"/>
    <n v="13"/>
    <n v="0"/>
    <n v="0"/>
    <n v="0"/>
    <n v="0"/>
    <n v="0"/>
    <n v="0"/>
    <n v="0"/>
    <n v="0"/>
    <n v="0"/>
    <n v="15"/>
    <n v="18"/>
    <n v="33"/>
    <n v="1"/>
    <n v="1"/>
    <n v="1"/>
    <n v="0"/>
    <n v="0"/>
    <n v="0"/>
    <n v="0"/>
    <n v="3"/>
    <n v="1"/>
    <n v="0"/>
    <n v="0"/>
    <n v="0"/>
    <n v="0"/>
    <n v="0"/>
    <n v="0"/>
    <n v="0"/>
    <n v="1"/>
    <n v="0"/>
    <n v="0"/>
    <n v="0"/>
    <n v="0"/>
    <n v="0"/>
    <n v="0"/>
    <n v="0"/>
    <n v="0"/>
    <n v="0"/>
    <n v="0"/>
    <n v="0"/>
    <n v="0"/>
    <n v="0"/>
    <n v="0"/>
    <n v="2"/>
    <n v="2"/>
    <n v="0"/>
    <n v="0"/>
    <n v="0"/>
    <n v="0"/>
    <n v="0"/>
    <n v="0"/>
    <n v="0"/>
    <n v="0"/>
    <n v="2"/>
    <n v="3"/>
    <n v="3"/>
    <n v="1"/>
  </r>
  <r>
    <s v="08DTV0015Q"/>
    <n v="1"/>
    <s v="MATUTINO"/>
    <s v="EL PICHAGUE"/>
    <n v="8"/>
    <s v="CHIHUAHUA"/>
    <n v="8"/>
    <s v="CHIHUAHUA"/>
    <n v="33"/>
    <x v="25"/>
    <x v="8"/>
    <n v="38"/>
    <s v="PICHAGUE"/>
    <s v="CALLE PICHAGUE"/>
    <n v="0"/>
    <s v="PÚBLICO"/>
    <x v="0"/>
    <n v="2"/>
    <s v="BÁSICA"/>
    <n v="3"/>
    <x v="1"/>
    <n v="3"/>
    <x v="4"/>
    <n v="0"/>
    <s v="NO APLICA"/>
    <n v="0"/>
    <s v="NO APLICA"/>
    <s v="08FTV0033D"/>
    <m/>
    <s v="08ADG0004D"/>
    <n v="0"/>
    <n v="6"/>
    <n v="8"/>
    <n v="14"/>
    <n v="6"/>
    <n v="8"/>
    <n v="14"/>
    <n v="4"/>
    <n v="1"/>
    <n v="5"/>
    <n v="0"/>
    <n v="4"/>
    <n v="4"/>
    <n v="0"/>
    <n v="4"/>
    <n v="4"/>
    <n v="1"/>
    <n v="2"/>
    <n v="3"/>
    <n v="1"/>
    <n v="4"/>
    <n v="5"/>
    <n v="0"/>
    <n v="0"/>
    <n v="0"/>
    <n v="0"/>
    <n v="0"/>
    <n v="0"/>
    <n v="0"/>
    <n v="0"/>
    <n v="0"/>
    <n v="2"/>
    <n v="10"/>
    <n v="12"/>
    <n v="1"/>
    <n v="1"/>
    <n v="1"/>
    <n v="0"/>
    <n v="0"/>
    <n v="0"/>
    <n v="0"/>
    <n v="3"/>
    <n v="1"/>
    <n v="0"/>
    <n v="0"/>
    <n v="0"/>
    <n v="0"/>
    <n v="0"/>
    <n v="0"/>
    <n v="0"/>
    <n v="0"/>
    <n v="0"/>
    <n v="0"/>
    <n v="0"/>
    <n v="0"/>
    <n v="0"/>
    <n v="0"/>
    <n v="0"/>
    <n v="0"/>
    <n v="0"/>
    <n v="0"/>
    <n v="0"/>
    <n v="0"/>
    <n v="0"/>
    <n v="0"/>
    <n v="1"/>
    <n v="1"/>
    <n v="0"/>
    <n v="0"/>
    <n v="0"/>
    <n v="0"/>
    <n v="0"/>
    <n v="0"/>
    <n v="0"/>
    <n v="0"/>
    <n v="1"/>
    <n v="4"/>
    <n v="4"/>
    <n v="1"/>
  </r>
  <r>
    <s v="08DTV0016P"/>
    <n v="1"/>
    <s v="MATUTINO"/>
    <s v="LAZARO CARDENAS DEL RIO"/>
    <n v="8"/>
    <s v="CHIHUAHUA"/>
    <n v="8"/>
    <s v="CHIHUAHUA"/>
    <n v="29"/>
    <x v="3"/>
    <x v="3"/>
    <n v="113"/>
    <s v="LLANO GRANDE"/>
    <s v="CALLE LLANO GRANDE"/>
    <n v="0"/>
    <s v="PÚBLICO"/>
    <x v="0"/>
    <n v="2"/>
    <s v="BÁSICA"/>
    <n v="3"/>
    <x v="1"/>
    <n v="3"/>
    <x v="4"/>
    <n v="0"/>
    <s v="NO APLICA"/>
    <n v="0"/>
    <s v="NO APLICA"/>
    <s v="08FTV0038Z"/>
    <m/>
    <s v="08ADG0007A"/>
    <n v="0"/>
    <n v="24"/>
    <n v="41"/>
    <n v="65"/>
    <n v="24"/>
    <n v="41"/>
    <n v="65"/>
    <n v="4"/>
    <n v="10"/>
    <n v="14"/>
    <n v="6"/>
    <n v="10"/>
    <n v="16"/>
    <n v="7"/>
    <n v="10"/>
    <n v="17"/>
    <n v="8"/>
    <n v="14"/>
    <n v="22"/>
    <n v="11"/>
    <n v="15"/>
    <n v="26"/>
    <n v="0"/>
    <n v="0"/>
    <n v="0"/>
    <n v="0"/>
    <n v="0"/>
    <n v="0"/>
    <n v="0"/>
    <n v="0"/>
    <n v="0"/>
    <n v="26"/>
    <n v="39"/>
    <n v="65"/>
    <n v="1"/>
    <n v="1"/>
    <n v="1"/>
    <n v="0"/>
    <n v="0"/>
    <n v="0"/>
    <n v="0"/>
    <n v="3"/>
    <n v="0"/>
    <n v="1"/>
    <n v="0"/>
    <n v="0"/>
    <n v="0"/>
    <n v="0"/>
    <n v="0"/>
    <n v="0"/>
    <n v="1"/>
    <n v="1"/>
    <n v="0"/>
    <n v="0"/>
    <n v="0"/>
    <n v="0"/>
    <n v="0"/>
    <n v="0"/>
    <n v="0"/>
    <n v="0"/>
    <n v="0"/>
    <n v="0"/>
    <n v="0"/>
    <n v="0"/>
    <n v="0"/>
    <n v="3"/>
    <n v="1"/>
    <n v="2"/>
    <n v="0"/>
    <n v="0"/>
    <n v="0"/>
    <n v="0"/>
    <n v="0"/>
    <n v="0"/>
    <n v="0"/>
    <n v="3"/>
    <n v="6"/>
    <n v="3"/>
    <n v="1"/>
  </r>
  <r>
    <s v="08DTV0018N"/>
    <n v="1"/>
    <s v="MATUTINO"/>
    <s v="TELESECUNDARIA 6186"/>
    <n v="8"/>
    <s v="CHIHUAHUA"/>
    <n v="8"/>
    <s v="CHIHUAHUA"/>
    <n v="46"/>
    <x v="34"/>
    <x v="8"/>
    <n v="535"/>
    <s v="MESA DEL FRIJOLAR"/>
    <s v="CALLE PRINCIPAL"/>
    <n v="0"/>
    <s v="PÚBLICO"/>
    <x v="0"/>
    <n v="2"/>
    <s v="BÁSICA"/>
    <n v="3"/>
    <x v="1"/>
    <n v="3"/>
    <x v="4"/>
    <n v="0"/>
    <s v="NO APLICA"/>
    <n v="0"/>
    <s v="NO APLICA"/>
    <s v="08FTV0041M"/>
    <m/>
    <s v="08ADG0006B"/>
    <n v="0"/>
    <n v="19"/>
    <n v="27"/>
    <n v="46"/>
    <n v="19"/>
    <n v="27"/>
    <n v="46"/>
    <n v="8"/>
    <n v="11"/>
    <n v="19"/>
    <n v="4"/>
    <n v="6"/>
    <n v="10"/>
    <n v="4"/>
    <n v="6"/>
    <n v="10"/>
    <n v="5"/>
    <n v="8"/>
    <n v="13"/>
    <n v="6"/>
    <n v="8"/>
    <n v="14"/>
    <n v="0"/>
    <n v="0"/>
    <n v="0"/>
    <n v="0"/>
    <n v="0"/>
    <n v="0"/>
    <n v="0"/>
    <n v="0"/>
    <n v="0"/>
    <n v="15"/>
    <n v="22"/>
    <n v="37"/>
    <n v="1"/>
    <n v="1"/>
    <n v="1"/>
    <n v="0"/>
    <n v="0"/>
    <n v="0"/>
    <n v="0"/>
    <n v="3"/>
    <n v="0"/>
    <n v="1"/>
    <n v="0"/>
    <n v="0"/>
    <n v="0"/>
    <n v="0"/>
    <n v="0"/>
    <n v="0"/>
    <n v="1"/>
    <n v="1"/>
    <n v="0"/>
    <n v="0"/>
    <n v="0"/>
    <n v="0"/>
    <n v="0"/>
    <n v="0"/>
    <n v="0"/>
    <n v="0"/>
    <n v="0"/>
    <n v="0"/>
    <n v="0"/>
    <n v="0"/>
    <n v="0"/>
    <n v="3"/>
    <n v="1"/>
    <n v="2"/>
    <n v="0"/>
    <n v="0"/>
    <n v="0"/>
    <n v="0"/>
    <n v="0"/>
    <n v="0"/>
    <n v="0"/>
    <n v="3"/>
    <n v="3"/>
    <n v="3"/>
    <n v="1"/>
  </r>
  <r>
    <s v="08DTV0019M"/>
    <n v="1"/>
    <s v="MATUTINO"/>
    <s v="JOSE IGNACIO PAVON"/>
    <n v="8"/>
    <s v="CHIHUAHUA"/>
    <n v="8"/>
    <s v="CHIHUAHUA"/>
    <n v="8"/>
    <x v="31"/>
    <x v="1"/>
    <n v="174"/>
    <s v="SAN IGNACIO"/>
    <s v="CALLE SAN IGNACIO"/>
    <n v="0"/>
    <s v="PÚBLICO"/>
    <x v="0"/>
    <n v="2"/>
    <s v="BÁSICA"/>
    <n v="3"/>
    <x v="1"/>
    <n v="3"/>
    <x v="4"/>
    <n v="0"/>
    <s v="NO APLICA"/>
    <n v="0"/>
    <s v="NO APLICA"/>
    <s v="08FTV0041M"/>
    <m/>
    <s v="08ADG0006B"/>
    <n v="0"/>
    <n v="16"/>
    <n v="18"/>
    <n v="34"/>
    <n v="16"/>
    <n v="18"/>
    <n v="34"/>
    <n v="4"/>
    <n v="4"/>
    <n v="8"/>
    <n v="6"/>
    <n v="5"/>
    <n v="11"/>
    <n v="6"/>
    <n v="6"/>
    <n v="12"/>
    <n v="9"/>
    <n v="9"/>
    <n v="18"/>
    <n v="3"/>
    <n v="7"/>
    <n v="10"/>
    <n v="0"/>
    <n v="0"/>
    <n v="0"/>
    <n v="0"/>
    <n v="0"/>
    <n v="0"/>
    <n v="0"/>
    <n v="0"/>
    <n v="0"/>
    <n v="18"/>
    <n v="22"/>
    <n v="40"/>
    <n v="1"/>
    <n v="1"/>
    <n v="1"/>
    <n v="0"/>
    <n v="0"/>
    <n v="0"/>
    <n v="0"/>
    <n v="3"/>
    <n v="0"/>
    <n v="1"/>
    <n v="0"/>
    <n v="0"/>
    <n v="0"/>
    <n v="0"/>
    <n v="0"/>
    <n v="0"/>
    <n v="1"/>
    <n v="0"/>
    <n v="0"/>
    <n v="0"/>
    <n v="0"/>
    <n v="0"/>
    <n v="0"/>
    <n v="0"/>
    <n v="0"/>
    <n v="0"/>
    <n v="0"/>
    <n v="0"/>
    <n v="0"/>
    <n v="0"/>
    <n v="0"/>
    <n v="2"/>
    <n v="1"/>
    <n v="1"/>
    <n v="0"/>
    <n v="0"/>
    <n v="0"/>
    <n v="0"/>
    <n v="0"/>
    <n v="0"/>
    <n v="0"/>
    <n v="2"/>
    <n v="3"/>
    <n v="3"/>
    <n v="1"/>
  </r>
  <r>
    <s v="08DTV0021A"/>
    <n v="1"/>
    <s v="MATUTINO"/>
    <s v="JUAN DE LA BARRERA"/>
    <n v="8"/>
    <s v="CHIHUAHUA"/>
    <n v="8"/>
    <s v="CHIHUAHUA"/>
    <n v="51"/>
    <x v="11"/>
    <x v="1"/>
    <n v="31"/>
    <s v="HUEVACHI"/>
    <s v="CALLE HUEVACHI"/>
    <n v="0"/>
    <s v="PÚBLICO"/>
    <x v="0"/>
    <n v="2"/>
    <s v="BÁSICA"/>
    <n v="3"/>
    <x v="1"/>
    <n v="3"/>
    <x v="4"/>
    <n v="0"/>
    <s v="NO APLICA"/>
    <n v="0"/>
    <s v="NO APLICA"/>
    <s v="08FTV0035B"/>
    <m/>
    <s v="08ADG0010O"/>
    <n v="0"/>
    <n v="8"/>
    <n v="16"/>
    <n v="24"/>
    <n v="8"/>
    <n v="16"/>
    <n v="24"/>
    <n v="3"/>
    <n v="9"/>
    <n v="12"/>
    <n v="7"/>
    <n v="9"/>
    <n v="16"/>
    <n v="9"/>
    <n v="9"/>
    <n v="18"/>
    <n v="6"/>
    <n v="4"/>
    <n v="10"/>
    <n v="5"/>
    <n v="7"/>
    <n v="12"/>
    <n v="0"/>
    <n v="0"/>
    <n v="0"/>
    <n v="0"/>
    <n v="0"/>
    <n v="0"/>
    <n v="0"/>
    <n v="0"/>
    <n v="0"/>
    <n v="20"/>
    <n v="20"/>
    <n v="40"/>
    <n v="1"/>
    <n v="1"/>
    <n v="1"/>
    <n v="0"/>
    <n v="0"/>
    <n v="0"/>
    <n v="0"/>
    <n v="3"/>
    <n v="1"/>
    <n v="0"/>
    <n v="0"/>
    <n v="0"/>
    <n v="0"/>
    <n v="0"/>
    <n v="0"/>
    <n v="0"/>
    <n v="0"/>
    <n v="0"/>
    <n v="0"/>
    <n v="0"/>
    <n v="0"/>
    <n v="0"/>
    <n v="0"/>
    <n v="0"/>
    <n v="0"/>
    <n v="0"/>
    <n v="0"/>
    <n v="0"/>
    <n v="0"/>
    <n v="0"/>
    <n v="0"/>
    <n v="1"/>
    <n v="1"/>
    <n v="0"/>
    <n v="0"/>
    <n v="0"/>
    <n v="0"/>
    <n v="0"/>
    <n v="0"/>
    <n v="0"/>
    <n v="0"/>
    <n v="1"/>
    <n v="3"/>
    <n v="3"/>
    <n v="1"/>
  </r>
  <r>
    <s v="08DTV0022Z"/>
    <n v="1"/>
    <s v="MATUTINO"/>
    <s v="16 DE SEPTIEMBRE"/>
    <n v="8"/>
    <s v="CHIHUAHUA"/>
    <n v="8"/>
    <s v="CHIHUAHUA"/>
    <n v="51"/>
    <x v="11"/>
    <x v="1"/>
    <n v="58"/>
    <s v="EL SAUCILLO"/>
    <s v="CALLE RANCHO SAUCILLO"/>
    <n v="0"/>
    <s v="PÚBLICO"/>
    <x v="0"/>
    <n v="2"/>
    <s v="BÁSICA"/>
    <n v="3"/>
    <x v="1"/>
    <n v="3"/>
    <x v="4"/>
    <n v="0"/>
    <s v="NO APLICA"/>
    <n v="0"/>
    <s v="NO APLICA"/>
    <s v="08FTV0035B"/>
    <m/>
    <s v="08ADG0010O"/>
    <n v="0"/>
    <n v="5"/>
    <n v="10"/>
    <n v="15"/>
    <n v="5"/>
    <n v="10"/>
    <n v="15"/>
    <n v="2"/>
    <n v="3"/>
    <n v="5"/>
    <n v="0"/>
    <n v="3"/>
    <n v="3"/>
    <n v="0"/>
    <n v="3"/>
    <n v="3"/>
    <n v="1"/>
    <n v="3"/>
    <n v="4"/>
    <n v="1"/>
    <n v="1"/>
    <n v="2"/>
    <n v="0"/>
    <n v="0"/>
    <n v="0"/>
    <n v="0"/>
    <n v="0"/>
    <n v="0"/>
    <n v="0"/>
    <n v="0"/>
    <n v="0"/>
    <n v="2"/>
    <n v="7"/>
    <n v="9"/>
    <n v="1"/>
    <n v="1"/>
    <n v="1"/>
    <n v="0"/>
    <n v="0"/>
    <n v="0"/>
    <n v="0"/>
    <n v="3"/>
    <n v="0"/>
    <n v="1"/>
    <n v="0"/>
    <n v="0"/>
    <n v="0"/>
    <n v="0"/>
    <n v="0"/>
    <n v="0"/>
    <n v="0"/>
    <n v="0"/>
    <n v="0"/>
    <n v="0"/>
    <n v="0"/>
    <n v="0"/>
    <n v="0"/>
    <n v="0"/>
    <n v="0"/>
    <n v="0"/>
    <n v="0"/>
    <n v="0"/>
    <n v="0"/>
    <n v="0"/>
    <n v="0"/>
    <n v="1"/>
    <n v="0"/>
    <n v="1"/>
    <n v="0"/>
    <n v="0"/>
    <n v="0"/>
    <n v="0"/>
    <n v="0"/>
    <n v="0"/>
    <n v="0"/>
    <n v="1"/>
    <n v="3"/>
    <n v="3"/>
    <n v="1"/>
  </r>
  <r>
    <s v="08DTV0023Z"/>
    <n v="1"/>
    <s v="MATUTINO"/>
    <s v="MELCHOR OCAMPO"/>
    <n v="8"/>
    <s v="CHIHUAHUA"/>
    <n v="8"/>
    <s v="CHIHUAHUA"/>
    <n v="30"/>
    <x v="19"/>
    <x v="1"/>
    <n v="47"/>
    <s v="GUAZAPARES"/>
    <s v="NINGUNO NINGUNO"/>
    <n v="0"/>
    <s v="PÚBLICO"/>
    <x v="0"/>
    <n v="2"/>
    <s v="BÁSICA"/>
    <n v="3"/>
    <x v="1"/>
    <n v="3"/>
    <x v="4"/>
    <n v="0"/>
    <s v="NO APLICA"/>
    <n v="0"/>
    <s v="NO APLICA"/>
    <s v="08FTV0039Y"/>
    <m/>
    <s v="08ADG0003E"/>
    <n v="0"/>
    <n v="32"/>
    <n v="30"/>
    <n v="62"/>
    <n v="32"/>
    <n v="30"/>
    <n v="62"/>
    <n v="11"/>
    <n v="11"/>
    <n v="22"/>
    <n v="16"/>
    <n v="17"/>
    <n v="33"/>
    <n v="16"/>
    <n v="17"/>
    <n v="33"/>
    <n v="11"/>
    <n v="10"/>
    <n v="21"/>
    <n v="10"/>
    <n v="7"/>
    <n v="17"/>
    <n v="0"/>
    <n v="0"/>
    <n v="0"/>
    <n v="0"/>
    <n v="0"/>
    <n v="0"/>
    <n v="0"/>
    <n v="0"/>
    <n v="0"/>
    <n v="37"/>
    <n v="34"/>
    <n v="71"/>
    <n v="2"/>
    <n v="1"/>
    <n v="2"/>
    <n v="0"/>
    <n v="0"/>
    <n v="0"/>
    <n v="0"/>
    <n v="5"/>
    <n v="0"/>
    <n v="0"/>
    <n v="1"/>
    <n v="0"/>
    <n v="0"/>
    <n v="0"/>
    <n v="0"/>
    <n v="0"/>
    <n v="0"/>
    <n v="5"/>
    <n v="0"/>
    <n v="0"/>
    <n v="0"/>
    <n v="0"/>
    <n v="0"/>
    <n v="0"/>
    <n v="0"/>
    <n v="0"/>
    <n v="0"/>
    <n v="0"/>
    <n v="0"/>
    <n v="0"/>
    <n v="0"/>
    <n v="6"/>
    <n v="0"/>
    <n v="5"/>
    <n v="0"/>
    <n v="0"/>
    <n v="0"/>
    <n v="0"/>
    <n v="0"/>
    <n v="0"/>
    <n v="0"/>
    <n v="5"/>
    <n v="6"/>
    <n v="5"/>
    <n v="1"/>
  </r>
  <r>
    <s v="08DTV0025X"/>
    <n v="1"/>
    <s v="MATUTINO"/>
    <s v="JOSEFINA VEGA ORTIZ"/>
    <n v="8"/>
    <s v="CHIHUAHUA"/>
    <n v="8"/>
    <s v="CHIHUAHUA"/>
    <n v="40"/>
    <x v="12"/>
    <x v="9"/>
    <n v="42"/>
    <s v="TRES OJITOS"/>
    <s v="CALLE TRES OJITOS"/>
    <n v="0"/>
    <s v="PÚBLICO"/>
    <x v="0"/>
    <n v="2"/>
    <s v="BÁSICA"/>
    <n v="3"/>
    <x v="1"/>
    <n v="3"/>
    <x v="4"/>
    <n v="0"/>
    <s v="NO APLICA"/>
    <n v="0"/>
    <s v="NO APLICA"/>
    <s v="08FTV0031F"/>
    <m/>
    <s v="08ADG0055K"/>
    <n v="0"/>
    <n v="2"/>
    <n v="2"/>
    <n v="4"/>
    <n v="2"/>
    <n v="2"/>
    <n v="4"/>
    <n v="0"/>
    <n v="0"/>
    <n v="0"/>
    <n v="2"/>
    <n v="0"/>
    <n v="2"/>
    <n v="2"/>
    <n v="2"/>
    <n v="4"/>
    <n v="0"/>
    <n v="2"/>
    <n v="2"/>
    <n v="2"/>
    <n v="0"/>
    <n v="2"/>
    <n v="0"/>
    <n v="0"/>
    <n v="0"/>
    <n v="0"/>
    <n v="0"/>
    <n v="0"/>
    <n v="0"/>
    <n v="0"/>
    <n v="0"/>
    <n v="4"/>
    <n v="4"/>
    <n v="8"/>
    <n v="1"/>
    <n v="1"/>
    <n v="1"/>
    <n v="0"/>
    <n v="0"/>
    <n v="0"/>
    <n v="0"/>
    <n v="3"/>
    <n v="1"/>
    <n v="0"/>
    <n v="0"/>
    <n v="0"/>
    <n v="0"/>
    <n v="0"/>
    <n v="0"/>
    <n v="0"/>
    <n v="0"/>
    <n v="0"/>
    <n v="0"/>
    <n v="0"/>
    <n v="0"/>
    <n v="0"/>
    <n v="0"/>
    <n v="0"/>
    <n v="0"/>
    <n v="0"/>
    <n v="0"/>
    <n v="0"/>
    <n v="0"/>
    <n v="0"/>
    <n v="0"/>
    <n v="1"/>
    <n v="1"/>
    <n v="0"/>
    <n v="0"/>
    <n v="0"/>
    <n v="0"/>
    <n v="0"/>
    <n v="0"/>
    <n v="0"/>
    <n v="0"/>
    <n v="1"/>
    <n v="3"/>
    <n v="1"/>
    <n v="1"/>
  </r>
  <r>
    <s v="08DTV0026W"/>
    <n v="1"/>
    <s v="MATUTINO"/>
    <s v="ROMULO ESCOBAR"/>
    <n v="8"/>
    <s v="CHIHUAHUA"/>
    <n v="8"/>
    <s v="CHIHUAHUA"/>
    <n v="47"/>
    <x v="35"/>
    <x v="1"/>
    <n v="78"/>
    <s v="EL PILAR"/>
    <s v="NINGUNO NINGUNO"/>
    <n v="0"/>
    <s v="PÚBLICO"/>
    <x v="0"/>
    <n v="2"/>
    <s v="BÁSICA"/>
    <n v="3"/>
    <x v="1"/>
    <n v="3"/>
    <x v="4"/>
    <n v="0"/>
    <s v="NO APLICA"/>
    <n v="0"/>
    <s v="NO APLICA"/>
    <s v="08FTV0035B"/>
    <m/>
    <s v="08ADG0010O"/>
    <n v="0"/>
    <n v="31"/>
    <n v="24"/>
    <n v="55"/>
    <n v="31"/>
    <n v="24"/>
    <n v="55"/>
    <n v="11"/>
    <n v="6"/>
    <n v="17"/>
    <n v="14"/>
    <n v="9"/>
    <n v="23"/>
    <n v="14"/>
    <n v="9"/>
    <n v="23"/>
    <n v="7"/>
    <n v="8"/>
    <n v="15"/>
    <n v="12"/>
    <n v="9"/>
    <n v="21"/>
    <n v="0"/>
    <n v="0"/>
    <n v="0"/>
    <n v="0"/>
    <n v="0"/>
    <n v="0"/>
    <n v="0"/>
    <n v="0"/>
    <n v="0"/>
    <n v="33"/>
    <n v="26"/>
    <n v="59"/>
    <n v="1"/>
    <n v="1"/>
    <n v="1"/>
    <n v="0"/>
    <n v="0"/>
    <n v="0"/>
    <n v="0"/>
    <n v="3"/>
    <n v="0"/>
    <n v="1"/>
    <n v="0"/>
    <n v="0"/>
    <n v="0"/>
    <n v="0"/>
    <n v="0"/>
    <n v="0"/>
    <n v="1"/>
    <n v="1"/>
    <n v="0"/>
    <n v="0"/>
    <n v="0"/>
    <n v="0"/>
    <n v="0"/>
    <n v="0"/>
    <n v="0"/>
    <n v="0"/>
    <n v="0"/>
    <n v="0"/>
    <n v="0"/>
    <n v="0"/>
    <n v="0"/>
    <n v="3"/>
    <n v="1"/>
    <n v="2"/>
    <n v="0"/>
    <n v="0"/>
    <n v="0"/>
    <n v="0"/>
    <n v="0"/>
    <n v="0"/>
    <n v="0"/>
    <n v="3"/>
    <n v="3"/>
    <n v="3"/>
    <n v="1"/>
  </r>
  <r>
    <s v="08DTV0028U"/>
    <n v="1"/>
    <s v="MATUTINO"/>
    <s v="JESUS JOSE PEREZ"/>
    <n v="8"/>
    <s v="CHIHUAHUA"/>
    <n v="8"/>
    <s v="CHIHUAHUA"/>
    <n v="29"/>
    <x v="3"/>
    <x v="3"/>
    <n v="310"/>
    <s v="RANCHO DE ENMEDIO"/>
    <s v="NINGUNO NINGUNO"/>
    <n v="0"/>
    <s v="PÚBLICO"/>
    <x v="0"/>
    <n v="2"/>
    <s v="BÁSICA"/>
    <n v="3"/>
    <x v="1"/>
    <n v="3"/>
    <x v="4"/>
    <n v="0"/>
    <s v="NO APLICA"/>
    <n v="0"/>
    <s v="NO APLICA"/>
    <s v="08FTV0038Z"/>
    <m/>
    <s v="08ADG0007A"/>
    <n v="0"/>
    <n v="32"/>
    <n v="31"/>
    <n v="63"/>
    <n v="32"/>
    <n v="31"/>
    <n v="63"/>
    <n v="13"/>
    <n v="8"/>
    <n v="21"/>
    <n v="19"/>
    <n v="12"/>
    <n v="31"/>
    <n v="21"/>
    <n v="13"/>
    <n v="34"/>
    <n v="7"/>
    <n v="13"/>
    <n v="20"/>
    <n v="11"/>
    <n v="7"/>
    <n v="18"/>
    <n v="0"/>
    <n v="0"/>
    <n v="0"/>
    <n v="0"/>
    <n v="0"/>
    <n v="0"/>
    <n v="0"/>
    <n v="0"/>
    <n v="0"/>
    <n v="39"/>
    <n v="33"/>
    <n v="72"/>
    <n v="2"/>
    <n v="1"/>
    <n v="1"/>
    <n v="0"/>
    <n v="0"/>
    <n v="0"/>
    <n v="0"/>
    <n v="4"/>
    <n v="0"/>
    <n v="0"/>
    <n v="1"/>
    <n v="0"/>
    <n v="0"/>
    <n v="0"/>
    <n v="0"/>
    <n v="0"/>
    <n v="2"/>
    <n v="2"/>
    <n v="0"/>
    <n v="0"/>
    <n v="0"/>
    <n v="0"/>
    <n v="0"/>
    <n v="0"/>
    <n v="0"/>
    <n v="0"/>
    <n v="0"/>
    <n v="0"/>
    <n v="0"/>
    <n v="0"/>
    <n v="0"/>
    <n v="5"/>
    <n v="2"/>
    <n v="2"/>
    <n v="0"/>
    <n v="0"/>
    <n v="0"/>
    <n v="0"/>
    <n v="0"/>
    <n v="0"/>
    <n v="0"/>
    <n v="4"/>
    <n v="7"/>
    <n v="4"/>
    <n v="1"/>
  </r>
  <r>
    <s v="08DTV0031H"/>
    <n v="1"/>
    <s v="MATUTINO"/>
    <s v="OCTAVIO PAZ"/>
    <n v="8"/>
    <s v="CHIHUAHUA"/>
    <n v="8"/>
    <s v="CHIHUAHUA"/>
    <n v="54"/>
    <x v="61"/>
    <x v="2"/>
    <n v="75"/>
    <s v="SAINAPUCHI (LA GARITA)"/>
    <s v="CALLE SAINAPUCHI (LA GARITA)"/>
    <n v="0"/>
    <s v="PÚBLICO"/>
    <x v="0"/>
    <n v="2"/>
    <s v="BÁSICA"/>
    <n v="3"/>
    <x v="1"/>
    <n v="3"/>
    <x v="4"/>
    <n v="0"/>
    <s v="NO APLICA"/>
    <n v="0"/>
    <s v="NO APLICA"/>
    <s v="08FTV0031F"/>
    <m/>
    <s v="08ADG0010O"/>
    <n v="0"/>
    <n v="26"/>
    <n v="26"/>
    <n v="52"/>
    <n v="26"/>
    <n v="26"/>
    <n v="52"/>
    <n v="8"/>
    <n v="11"/>
    <n v="19"/>
    <n v="6"/>
    <n v="3"/>
    <n v="9"/>
    <n v="7"/>
    <n v="3"/>
    <n v="10"/>
    <n v="12"/>
    <n v="7"/>
    <n v="19"/>
    <n v="9"/>
    <n v="7"/>
    <n v="16"/>
    <n v="0"/>
    <n v="0"/>
    <n v="0"/>
    <n v="0"/>
    <n v="0"/>
    <n v="0"/>
    <n v="0"/>
    <n v="0"/>
    <n v="0"/>
    <n v="28"/>
    <n v="17"/>
    <n v="45"/>
    <n v="2"/>
    <n v="2"/>
    <n v="1"/>
    <n v="0"/>
    <n v="0"/>
    <n v="0"/>
    <n v="0"/>
    <n v="5"/>
    <n v="0"/>
    <n v="0"/>
    <n v="0"/>
    <n v="1"/>
    <n v="0"/>
    <n v="0"/>
    <n v="0"/>
    <n v="0"/>
    <n v="3"/>
    <n v="2"/>
    <n v="0"/>
    <n v="0"/>
    <n v="0"/>
    <n v="0"/>
    <n v="0"/>
    <n v="0"/>
    <n v="0"/>
    <n v="0"/>
    <n v="0"/>
    <n v="0"/>
    <n v="0"/>
    <n v="0"/>
    <n v="0"/>
    <n v="6"/>
    <n v="3"/>
    <n v="2"/>
    <n v="0"/>
    <n v="0"/>
    <n v="0"/>
    <n v="0"/>
    <n v="0"/>
    <n v="0"/>
    <n v="0"/>
    <n v="5"/>
    <n v="8"/>
    <n v="8"/>
    <n v="1"/>
  </r>
  <r>
    <s v="08DTV0032G"/>
    <n v="1"/>
    <s v="MATUTINO"/>
    <s v="MIGUEL QUIĂ‘ONES PEDROZA"/>
    <n v="8"/>
    <s v="CHIHUAHUA"/>
    <n v="8"/>
    <s v="CHIHUAHUA"/>
    <n v="31"/>
    <x v="16"/>
    <x v="5"/>
    <n v="15"/>
    <s v="ARISIACHI (EL TERRERO)"/>
    <s v="NINGUNO NINGUNO"/>
    <n v="0"/>
    <s v="PÚBLICO"/>
    <x v="0"/>
    <n v="2"/>
    <s v="BÁSICA"/>
    <n v="3"/>
    <x v="1"/>
    <n v="3"/>
    <x v="4"/>
    <n v="0"/>
    <s v="NO APLICA"/>
    <n v="0"/>
    <s v="NO APLICA"/>
    <s v="08FTV0035B"/>
    <m/>
    <s v="08ADG0010O"/>
    <n v="0"/>
    <n v="13"/>
    <n v="13"/>
    <n v="26"/>
    <n v="13"/>
    <n v="13"/>
    <n v="26"/>
    <n v="6"/>
    <n v="7"/>
    <n v="13"/>
    <n v="4"/>
    <n v="9"/>
    <n v="13"/>
    <n v="6"/>
    <n v="9"/>
    <n v="15"/>
    <n v="3"/>
    <n v="4"/>
    <n v="7"/>
    <n v="7"/>
    <n v="3"/>
    <n v="10"/>
    <n v="0"/>
    <n v="0"/>
    <n v="0"/>
    <n v="0"/>
    <n v="0"/>
    <n v="0"/>
    <n v="0"/>
    <n v="0"/>
    <n v="0"/>
    <n v="16"/>
    <n v="16"/>
    <n v="32"/>
    <n v="1"/>
    <n v="1"/>
    <n v="1"/>
    <n v="0"/>
    <n v="0"/>
    <n v="0"/>
    <n v="0"/>
    <n v="3"/>
    <n v="1"/>
    <n v="0"/>
    <n v="0"/>
    <n v="0"/>
    <n v="0"/>
    <n v="0"/>
    <n v="0"/>
    <n v="0"/>
    <n v="1"/>
    <n v="0"/>
    <n v="0"/>
    <n v="0"/>
    <n v="0"/>
    <n v="0"/>
    <n v="0"/>
    <n v="0"/>
    <n v="0"/>
    <n v="0"/>
    <n v="0"/>
    <n v="0"/>
    <n v="0"/>
    <n v="0"/>
    <n v="0"/>
    <n v="2"/>
    <n v="2"/>
    <n v="0"/>
    <n v="0"/>
    <n v="0"/>
    <n v="0"/>
    <n v="0"/>
    <n v="0"/>
    <n v="0"/>
    <n v="0"/>
    <n v="2"/>
    <n v="4"/>
    <n v="4"/>
    <n v="1"/>
  </r>
  <r>
    <s v="08DTV0034E"/>
    <n v="1"/>
    <s v="MATUTINO"/>
    <s v="DIEGO RIVERA"/>
    <n v="8"/>
    <s v="CHIHUAHUA"/>
    <n v="8"/>
    <s v="CHIHUAHUA"/>
    <n v="7"/>
    <x v="48"/>
    <x v="8"/>
    <n v="22"/>
    <s v="BAQUIRIACHI"/>
    <s v="NINGUNO NINGUNO"/>
    <n v="0"/>
    <s v="PÚBLICO"/>
    <x v="0"/>
    <n v="2"/>
    <s v="BÁSICA"/>
    <n v="3"/>
    <x v="1"/>
    <n v="3"/>
    <x v="4"/>
    <n v="0"/>
    <s v="NO APLICA"/>
    <n v="0"/>
    <s v="NO APLICA"/>
    <s v="08FTV0033D"/>
    <m/>
    <s v="08ADG0004D"/>
    <n v="0"/>
    <n v="17"/>
    <n v="15"/>
    <n v="32"/>
    <n v="17"/>
    <n v="15"/>
    <n v="32"/>
    <n v="6"/>
    <n v="3"/>
    <n v="9"/>
    <n v="7"/>
    <n v="5"/>
    <n v="12"/>
    <n v="7"/>
    <n v="5"/>
    <n v="12"/>
    <n v="7"/>
    <n v="5"/>
    <n v="12"/>
    <n v="3"/>
    <n v="6"/>
    <n v="9"/>
    <n v="0"/>
    <n v="0"/>
    <n v="0"/>
    <n v="0"/>
    <n v="0"/>
    <n v="0"/>
    <n v="0"/>
    <n v="0"/>
    <n v="0"/>
    <n v="17"/>
    <n v="16"/>
    <n v="33"/>
    <n v="1"/>
    <n v="1"/>
    <n v="1"/>
    <n v="0"/>
    <n v="0"/>
    <n v="0"/>
    <n v="0"/>
    <n v="3"/>
    <n v="1"/>
    <n v="0"/>
    <n v="0"/>
    <n v="0"/>
    <n v="0"/>
    <n v="0"/>
    <n v="0"/>
    <n v="0"/>
    <n v="1"/>
    <n v="0"/>
    <n v="0"/>
    <n v="0"/>
    <n v="0"/>
    <n v="0"/>
    <n v="0"/>
    <n v="0"/>
    <n v="0"/>
    <n v="0"/>
    <n v="0"/>
    <n v="0"/>
    <n v="0"/>
    <n v="0"/>
    <n v="0"/>
    <n v="2"/>
    <n v="2"/>
    <n v="0"/>
    <n v="0"/>
    <n v="0"/>
    <n v="0"/>
    <n v="0"/>
    <n v="0"/>
    <n v="0"/>
    <n v="0"/>
    <n v="2"/>
    <n v="3"/>
    <n v="3"/>
    <n v="1"/>
  </r>
  <r>
    <s v="08DTV0035D"/>
    <n v="1"/>
    <s v="MATUTINO"/>
    <s v="SEBASTIAN LERDO DE TEJADA"/>
    <n v="8"/>
    <s v="CHIHUAHUA"/>
    <n v="8"/>
    <s v="CHIHUAHUA"/>
    <n v="11"/>
    <x v="22"/>
    <x v="7"/>
    <n v="644"/>
    <s v="LEYES DE REFORMA"/>
    <s v="CALLE LEYES DE REFORMA"/>
    <n v="0"/>
    <s v="PÚBLICO"/>
    <x v="0"/>
    <n v="2"/>
    <s v="BÁSICA"/>
    <n v="3"/>
    <x v="1"/>
    <n v="3"/>
    <x v="4"/>
    <n v="0"/>
    <s v="NO APLICA"/>
    <n v="0"/>
    <s v="NO APLICA"/>
    <s v="08FTV0012R"/>
    <m/>
    <s v="08ADG0057I"/>
    <n v="0"/>
    <n v="19"/>
    <n v="21"/>
    <n v="40"/>
    <n v="19"/>
    <n v="21"/>
    <n v="40"/>
    <n v="8"/>
    <n v="9"/>
    <n v="17"/>
    <n v="7"/>
    <n v="8"/>
    <n v="15"/>
    <n v="7"/>
    <n v="8"/>
    <n v="15"/>
    <n v="4"/>
    <n v="4"/>
    <n v="8"/>
    <n v="5"/>
    <n v="5"/>
    <n v="10"/>
    <n v="0"/>
    <n v="0"/>
    <n v="0"/>
    <n v="0"/>
    <n v="0"/>
    <n v="0"/>
    <n v="0"/>
    <n v="0"/>
    <n v="0"/>
    <n v="16"/>
    <n v="17"/>
    <n v="33"/>
    <n v="1"/>
    <n v="1"/>
    <n v="1"/>
    <n v="0"/>
    <n v="0"/>
    <n v="0"/>
    <n v="0"/>
    <n v="3"/>
    <n v="1"/>
    <n v="0"/>
    <n v="0"/>
    <n v="0"/>
    <n v="0"/>
    <n v="0"/>
    <n v="0"/>
    <n v="0"/>
    <n v="1"/>
    <n v="1"/>
    <n v="0"/>
    <n v="0"/>
    <n v="0"/>
    <n v="0"/>
    <n v="0"/>
    <n v="0"/>
    <n v="0"/>
    <n v="0"/>
    <n v="0"/>
    <n v="0"/>
    <n v="0"/>
    <n v="0"/>
    <n v="0"/>
    <n v="3"/>
    <n v="2"/>
    <n v="1"/>
    <n v="0"/>
    <n v="0"/>
    <n v="0"/>
    <n v="0"/>
    <n v="0"/>
    <n v="0"/>
    <n v="0"/>
    <n v="3"/>
    <n v="2"/>
    <n v="2"/>
    <n v="1"/>
  </r>
  <r>
    <s v="08DTV0036C"/>
    <n v="1"/>
    <s v="MATUTINO"/>
    <s v="PAULO FREIRE"/>
    <n v="8"/>
    <s v="CHIHUAHUA"/>
    <n v="8"/>
    <s v="CHIHUAHUA"/>
    <n v="21"/>
    <x v="10"/>
    <x v="7"/>
    <n v="18"/>
    <s v="COLONIA ARMENDĂRIZ"/>
    <s v="CALLE COLONIA ARMENDARIZ"/>
    <n v="0"/>
    <s v="PÚBLICO"/>
    <x v="0"/>
    <n v="2"/>
    <s v="BÁSICA"/>
    <n v="3"/>
    <x v="1"/>
    <n v="3"/>
    <x v="4"/>
    <n v="0"/>
    <s v="NO APLICA"/>
    <n v="0"/>
    <s v="NO APLICA"/>
    <s v="08FTV0012R"/>
    <m/>
    <s v="08ADG0057I"/>
    <n v="0"/>
    <n v="17"/>
    <n v="29"/>
    <n v="46"/>
    <n v="17"/>
    <n v="29"/>
    <n v="46"/>
    <n v="4"/>
    <n v="6"/>
    <n v="10"/>
    <n v="6"/>
    <n v="10"/>
    <n v="16"/>
    <n v="6"/>
    <n v="10"/>
    <n v="16"/>
    <n v="9"/>
    <n v="11"/>
    <n v="20"/>
    <n v="5"/>
    <n v="11"/>
    <n v="16"/>
    <n v="0"/>
    <n v="0"/>
    <n v="0"/>
    <n v="0"/>
    <n v="0"/>
    <n v="0"/>
    <n v="0"/>
    <n v="0"/>
    <n v="0"/>
    <n v="20"/>
    <n v="32"/>
    <n v="52"/>
    <n v="1"/>
    <n v="2"/>
    <n v="1"/>
    <n v="0"/>
    <n v="0"/>
    <n v="0"/>
    <n v="0"/>
    <n v="4"/>
    <n v="0"/>
    <n v="0"/>
    <n v="1"/>
    <n v="0"/>
    <n v="0"/>
    <n v="0"/>
    <n v="0"/>
    <n v="0"/>
    <n v="1"/>
    <n v="3"/>
    <n v="0"/>
    <n v="0"/>
    <n v="0"/>
    <n v="0"/>
    <n v="0"/>
    <n v="0"/>
    <n v="0"/>
    <n v="0"/>
    <n v="0"/>
    <n v="0"/>
    <n v="0"/>
    <n v="0"/>
    <n v="0"/>
    <n v="5"/>
    <n v="1"/>
    <n v="3"/>
    <n v="0"/>
    <n v="0"/>
    <n v="0"/>
    <n v="0"/>
    <n v="0"/>
    <n v="0"/>
    <n v="0"/>
    <n v="4"/>
    <n v="4"/>
    <n v="4"/>
    <n v="1"/>
  </r>
  <r>
    <s v="08DTV0037B"/>
    <n v="1"/>
    <s v="MATUTINO"/>
    <s v="ANA FRANK"/>
    <n v="8"/>
    <s v="CHIHUAHUA"/>
    <n v="8"/>
    <s v="CHIHUAHUA"/>
    <n v="19"/>
    <x v="2"/>
    <x v="2"/>
    <n v="253"/>
    <s v="EL CHARCO"/>
    <s v="CALLE IGNACIO RODRIGUEZ"/>
    <n v="1206"/>
    <s v="PÚBLICO"/>
    <x v="0"/>
    <n v="2"/>
    <s v="BÁSICA"/>
    <n v="3"/>
    <x v="1"/>
    <n v="3"/>
    <x v="4"/>
    <n v="0"/>
    <s v="NO APLICA"/>
    <n v="0"/>
    <s v="NO APLICA"/>
    <s v="08FTV0030G"/>
    <m/>
    <s v="08ADG0046C"/>
    <n v="0"/>
    <n v="22"/>
    <n v="16"/>
    <n v="38"/>
    <n v="22"/>
    <n v="15"/>
    <n v="37"/>
    <n v="9"/>
    <n v="5"/>
    <n v="14"/>
    <n v="7"/>
    <n v="6"/>
    <n v="13"/>
    <n v="7"/>
    <n v="7"/>
    <n v="14"/>
    <n v="9"/>
    <n v="6"/>
    <n v="15"/>
    <n v="5"/>
    <n v="7"/>
    <n v="12"/>
    <n v="0"/>
    <n v="0"/>
    <n v="0"/>
    <n v="0"/>
    <n v="0"/>
    <n v="0"/>
    <n v="0"/>
    <n v="0"/>
    <n v="0"/>
    <n v="21"/>
    <n v="20"/>
    <n v="41"/>
    <n v="1"/>
    <n v="1"/>
    <n v="1"/>
    <n v="0"/>
    <n v="0"/>
    <n v="0"/>
    <n v="0"/>
    <n v="3"/>
    <n v="0"/>
    <n v="0"/>
    <n v="1"/>
    <n v="0"/>
    <n v="0"/>
    <n v="0"/>
    <n v="0"/>
    <n v="0"/>
    <n v="1"/>
    <n v="2"/>
    <n v="0"/>
    <n v="0"/>
    <n v="0"/>
    <n v="0"/>
    <n v="0"/>
    <n v="0"/>
    <n v="0"/>
    <n v="0"/>
    <n v="0"/>
    <n v="0"/>
    <n v="0"/>
    <n v="0"/>
    <n v="0"/>
    <n v="4"/>
    <n v="1"/>
    <n v="2"/>
    <n v="0"/>
    <n v="0"/>
    <n v="0"/>
    <n v="0"/>
    <n v="0"/>
    <n v="0"/>
    <n v="0"/>
    <n v="3"/>
    <n v="5"/>
    <n v="5"/>
    <n v="1"/>
  </r>
  <r>
    <s v="08DTV0039Z"/>
    <n v="1"/>
    <s v="MATUTINO"/>
    <s v="EMILIANO ZAPATA"/>
    <n v="8"/>
    <s v="CHIHUAHUA"/>
    <n v="8"/>
    <s v="CHIHUAHUA"/>
    <n v="17"/>
    <x v="5"/>
    <x v="5"/>
    <n v="113"/>
    <s v="LA QUEMADA"/>
    <s v="CALLE CAMPECHE"/>
    <n v="0"/>
    <s v="PÚBLICO"/>
    <x v="0"/>
    <n v="2"/>
    <s v="BÁSICA"/>
    <n v="3"/>
    <x v="1"/>
    <n v="3"/>
    <x v="4"/>
    <n v="0"/>
    <s v="NO APLICA"/>
    <n v="0"/>
    <s v="NO APLICA"/>
    <s v="08FTV0031F"/>
    <m/>
    <s v="08ADG0010O"/>
    <n v="0"/>
    <n v="32"/>
    <n v="38"/>
    <n v="70"/>
    <n v="32"/>
    <n v="38"/>
    <n v="70"/>
    <n v="6"/>
    <n v="12"/>
    <n v="18"/>
    <n v="13"/>
    <n v="11"/>
    <n v="24"/>
    <n v="13"/>
    <n v="11"/>
    <n v="24"/>
    <n v="16"/>
    <n v="13"/>
    <n v="29"/>
    <n v="9"/>
    <n v="11"/>
    <n v="20"/>
    <n v="0"/>
    <n v="0"/>
    <n v="0"/>
    <n v="0"/>
    <n v="0"/>
    <n v="0"/>
    <n v="0"/>
    <n v="0"/>
    <n v="0"/>
    <n v="38"/>
    <n v="35"/>
    <n v="73"/>
    <n v="2"/>
    <n v="2"/>
    <n v="1"/>
    <n v="0"/>
    <n v="0"/>
    <n v="0"/>
    <n v="0"/>
    <n v="5"/>
    <n v="0"/>
    <n v="0"/>
    <n v="1"/>
    <n v="0"/>
    <n v="0"/>
    <n v="0"/>
    <n v="0"/>
    <n v="0"/>
    <n v="4"/>
    <n v="1"/>
    <n v="0"/>
    <n v="0"/>
    <n v="0"/>
    <n v="0"/>
    <n v="0"/>
    <n v="0"/>
    <n v="0"/>
    <n v="0"/>
    <n v="0"/>
    <n v="0"/>
    <n v="0"/>
    <n v="0"/>
    <n v="0"/>
    <n v="6"/>
    <n v="4"/>
    <n v="1"/>
    <n v="0"/>
    <n v="0"/>
    <n v="0"/>
    <n v="0"/>
    <n v="0"/>
    <n v="0"/>
    <n v="0"/>
    <n v="5"/>
    <n v="6"/>
    <n v="5"/>
    <n v="1"/>
  </r>
  <r>
    <s v="08DTV0040P"/>
    <n v="1"/>
    <s v="MATUTINO"/>
    <s v="TELESECUNDARIA FEDERALIZADA"/>
    <n v="8"/>
    <s v="CHIHUAHUA"/>
    <n v="8"/>
    <s v="CHIHUAHUA"/>
    <n v="29"/>
    <x v="3"/>
    <x v="3"/>
    <n v="512"/>
    <s v="BARBECHITOS"/>
    <s v="CALLE BARBECHITOS"/>
    <n v="0"/>
    <s v="PÚBLICO"/>
    <x v="0"/>
    <n v="2"/>
    <s v="BÁSICA"/>
    <n v="3"/>
    <x v="1"/>
    <n v="3"/>
    <x v="4"/>
    <n v="0"/>
    <s v="NO APLICA"/>
    <n v="0"/>
    <s v="NO APLICA"/>
    <s v="08FTV0034C"/>
    <m/>
    <s v="08ADG0007A"/>
    <n v="0"/>
    <n v="21"/>
    <n v="29"/>
    <n v="50"/>
    <n v="21"/>
    <n v="29"/>
    <n v="50"/>
    <n v="8"/>
    <n v="13"/>
    <n v="21"/>
    <n v="10"/>
    <n v="13"/>
    <n v="23"/>
    <n v="10"/>
    <n v="13"/>
    <n v="23"/>
    <n v="6"/>
    <n v="12"/>
    <n v="18"/>
    <n v="8"/>
    <n v="3"/>
    <n v="11"/>
    <n v="0"/>
    <n v="0"/>
    <n v="0"/>
    <n v="0"/>
    <n v="0"/>
    <n v="0"/>
    <n v="0"/>
    <n v="0"/>
    <n v="0"/>
    <n v="24"/>
    <n v="28"/>
    <n v="52"/>
    <n v="1"/>
    <n v="1"/>
    <n v="1"/>
    <n v="0"/>
    <n v="0"/>
    <n v="0"/>
    <n v="0"/>
    <n v="3"/>
    <n v="0"/>
    <n v="0"/>
    <n v="1"/>
    <n v="0"/>
    <n v="0"/>
    <n v="0"/>
    <n v="0"/>
    <n v="0"/>
    <n v="2"/>
    <n v="1"/>
    <n v="0"/>
    <n v="0"/>
    <n v="0"/>
    <n v="0"/>
    <n v="0"/>
    <n v="0"/>
    <n v="0"/>
    <n v="0"/>
    <n v="0"/>
    <n v="0"/>
    <n v="0"/>
    <n v="0"/>
    <n v="0"/>
    <n v="4"/>
    <n v="2"/>
    <n v="1"/>
    <n v="0"/>
    <n v="0"/>
    <n v="0"/>
    <n v="0"/>
    <n v="0"/>
    <n v="0"/>
    <n v="0"/>
    <n v="3"/>
    <n v="5"/>
    <n v="3"/>
    <n v="1"/>
  </r>
  <r>
    <s v="08DTV0041O"/>
    <n v="1"/>
    <s v="MATUTINO"/>
    <s v="JOSĂ‰ DOLORES TEPEYAC"/>
    <n v="8"/>
    <s v="CHIHUAHUA"/>
    <n v="8"/>
    <s v="CHIHUAHUA"/>
    <n v="65"/>
    <x v="7"/>
    <x v="1"/>
    <n v="39"/>
    <s v="LA REFORMA"/>
    <s v="NINGUNO NINGUNO"/>
    <n v="0"/>
    <s v="PÚBLICO"/>
    <x v="0"/>
    <n v="2"/>
    <s v="BÁSICA"/>
    <n v="3"/>
    <x v="1"/>
    <n v="3"/>
    <x v="4"/>
    <n v="0"/>
    <s v="NO APLICA"/>
    <n v="0"/>
    <s v="NO APLICA"/>
    <s v="08FTV0040N"/>
    <m/>
    <s v="08ADG0003E"/>
    <n v="0"/>
    <n v="16"/>
    <n v="13"/>
    <n v="29"/>
    <n v="16"/>
    <n v="13"/>
    <n v="29"/>
    <n v="3"/>
    <n v="5"/>
    <n v="8"/>
    <n v="3"/>
    <n v="4"/>
    <n v="7"/>
    <n v="3"/>
    <n v="4"/>
    <n v="7"/>
    <n v="6"/>
    <n v="5"/>
    <n v="11"/>
    <n v="7"/>
    <n v="4"/>
    <n v="11"/>
    <n v="0"/>
    <n v="0"/>
    <n v="0"/>
    <n v="0"/>
    <n v="0"/>
    <n v="0"/>
    <n v="0"/>
    <n v="0"/>
    <n v="0"/>
    <n v="16"/>
    <n v="13"/>
    <n v="29"/>
    <n v="1"/>
    <n v="1"/>
    <n v="1"/>
    <n v="0"/>
    <n v="0"/>
    <n v="0"/>
    <n v="0"/>
    <n v="3"/>
    <n v="1"/>
    <n v="0"/>
    <n v="0"/>
    <n v="0"/>
    <n v="0"/>
    <n v="0"/>
    <n v="0"/>
    <n v="0"/>
    <n v="1"/>
    <n v="1"/>
    <n v="0"/>
    <n v="0"/>
    <n v="0"/>
    <n v="0"/>
    <n v="0"/>
    <n v="0"/>
    <n v="0"/>
    <n v="0"/>
    <n v="0"/>
    <n v="0"/>
    <n v="0"/>
    <n v="0"/>
    <n v="0"/>
    <n v="3"/>
    <n v="2"/>
    <n v="1"/>
    <n v="0"/>
    <n v="0"/>
    <n v="0"/>
    <n v="0"/>
    <n v="0"/>
    <n v="0"/>
    <n v="0"/>
    <n v="3"/>
    <n v="3"/>
    <n v="3"/>
    <n v="1"/>
  </r>
  <r>
    <s v="08DTV0042N"/>
    <n v="1"/>
    <s v="MATUTINO"/>
    <s v="AQUILES SERDAN"/>
    <n v="8"/>
    <s v="CHIHUAHUA"/>
    <n v="8"/>
    <s v="CHIHUAHUA"/>
    <n v="67"/>
    <x v="51"/>
    <x v="6"/>
    <n v="34"/>
    <s v="SALITRITO"/>
    <s v="CALLE SALITRITO"/>
    <n v="0"/>
    <s v="PÚBLICO"/>
    <x v="0"/>
    <n v="2"/>
    <s v="BÁSICA"/>
    <n v="3"/>
    <x v="1"/>
    <n v="3"/>
    <x v="4"/>
    <n v="0"/>
    <s v="NO APLICA"/>
    <n v="0"/>
    <s v="NO APLICA"/>
    <s v="08FTV0033D"/>
    <m/>
    <s v="08ADG0004D"/>
    <n v="0"/>
    <n v="16"/>
    <n v="9"/>
    <n v="25"/>
    <n v="16"/>
    <n v="9"/>
    <n v="25"/>
    <n v="5"/>
    <n v="3"/>
    <n v="8"/>
    <n v="2"/>
    <n v="5"/>
    <n v="7"/>
    <n v="2"/>
    <n v="5"/>
    <n v="7"/>
    <n v="6"/>
    <n v="2"/>
    <n v="8"/>
    <n v="5"/>
    <n v="4"/>
    <n v="9"/>
    <n v="0"/>
    <n v="0"/>
    <n v="0"/>
    <n v="0"/>
    <n v="0"/>
    <n v="0"/>
    <n v="0"/>
    <n v="0"/>
    <n v="0"/>
    <n v="13"/>
    <n v="11"/>
    <n v="24"/>
    <n v="1"/>
    <n v="1"/>
    <n v="1"/>
    <n v="0"/>
    <n v="0"/>
    <n v="0"/>
    <n v="0"/>
    <n v="3"/>
    <n v="0"/>
    <n v="1"/>
    <n v="0"/>
    <n v="0"/>
    <n v="0"/>
    <n v="0"/>
    <n v="0"/>
    <n v="0"/>
    <n v="0"/>
    <n v="1"/>
    <n v="0"/>
    <n v="0"/>
    <n v="0"/>
    <n v="0"/>
    <n v="0"/>
    <n v="0"/>
    <n v="0"/>
    <n v="0"/>
    <n v="0"/>
    <n v="0"/>
    <n v="0"/>
    <n v="0"/>
    <n v="0"/>
    <n v="2"/>
    <n v="0"/>
    <n v="2"/>
    <n v="0"/>
    <n v="0"/>
    <n v="0"/>
    <n v="0"/>
    <n v="0"/>
    <n v="0"/>
    <n v="0"/>
    <n v="2"/>
    <n v="3"/>
    <n v="2"/>
    <n v="1"/>
  </r>
  <r>
    <s v="08DTV0043M"/>
    <n v="1"/>
    <s v="MATUTINO"/>
    <s v="FRANCISCO GONZALEZ BOCANEGRA"/>
    <n v="8"/>
    <s v="CHIHUAHUA"/>
    <n v="8"/>
    <s v="CHIHUAHUA"/>
    <n v="20"/>
    <x v="53"/>
    <x v="1"/>
    <n v="49"/>
    <s v="GOROGACHI"/>
    <s v="CALLE GOROGACHI"/>
    <n v="0"/>
    <s v="PÚBLICO"/>
    <x v="0"/>
    <n v="2"/>
    <s v="BÁSICA"/>
    <n v="3"/>
    <x v="1"/>
    <n v="3"/>
    <x v="4"/>
    <n v="0"/>
    <s v="NO APLICA"/>
    <n v="0"/>
    <s v="NO APLICA"/>
    <s v="08FTV0039Y"/>
    <m/>
    <s v="08ADG0003E"/>
    <n v="0"/>
    <n v="3"/>
    <n v="4"/>
    <n v="7"/>
    <n v="3"/>
    <n v="4"/>
    <n v="7"/>
    <n v="0"/>
    <n v="0"/>
    <n v="0"/>
    <n v="0"/>
    <n v="5"/>
    <n v="5"/>
    <n v="0"/>
    <n v="5"/>
    <n v="5"/>
    <n v="3"/>
    <n v="2"/>
    <n v="5"/>
    <n v="0"/>
    <n v="1"/>
    <n v="1"/>
    <n v="0"/>
    <n v="0"/>
    <n v="0"/>
    <n v="0"/>
    <n v="0"/>
    <n v="0"/>
    <n v="0"/>
    <n v="0"/>
    <n v="0"/>
    <n v="3"/>
    <n v="8"/>
    <n v="11"/>
    <n v="1"/>
    <n v="1"/>
    <n v="1"/>
    <n v="0"/>
    <n v="0"/>
    <n v="0"/>
    <n v="0"/>
    <n v="3"/>
    <n v="1"/>
    <n v="0"/>
    <n v="0"/>
    <n v="0"/>
    <n v="0"/>
    <n v="0"/>
    <n v="0"/>
    <n v="0"/>
    <n v="0"/>
    <n v="0"/>
    <n v="0"/>
    <n v="0"/>
    <n v="0"/>
    <n v="0"/>
    <n v="0"/>
    <n v="0"/>
    <n v="0"/>
    <n v="0"/>
    <n v="0"/>
    <n v="0"/>
    <n v="0"/>
    <n v="0"/>
    <n v="0"/>
    <n v="1"/>
    <n v="1"/>
    <n v="0"/>
    <n v="0"/>
    <n v="0"/>
    <n v="0"/>
    <n v="0"/>
    <n v="0"/>
    <n v="0"/>
    <n v="0"/>
    <n v="1"/>
    <n v="2"/>
    <n v="2"/>
    <n v="1"/>
  </r>
  <r>
    <s v="08DTV0044L"/>
    <n v="1"/>
    <s v="MATUTINO"/>
    <s v="ALVARO OBREGON"/>
    <n v="8"/>
    <s v="CHIHUAHUA"/>
    <n v="8"/>
    <s v="CHIHUAHUA"/>
    <n v="40"/>
    <x v="12"/>
    <x v="9"/>
    <n v="64"/>
    <s v="MESA DE LA SIMONA"/>
    <s v="CALLE MESA DE LA SIMONA"/>
    <n v="0"/>
    <s v="PÚBLICO"/>
    <x v="0"/>
    <n v="2"/>
    <s v="BÁSICA"/>
    <n v="3"/>
    <x v="1"/>
    <n v="3"/>
    <x v="4"/>
    <n v="0"/>
    <s v="NO APLICA"/>
    <n v="0"/>
    <s v="NO APLICA"/>
    <s v="08FTV0031F"/>
    <m/>
    <s v="08ADG0055K"/>
    <n v="0"/>
    <n v="6"/>
    <n v="8"/>
    <n v="14"/>
    <n v="6"/>
    <n v="8"/>
    <n v="14"/>
    <n v="3"/>
    <n v="0"/>
    <n v="3"/>
    <n v="6"/>
    <n v="0"/>
    <n v="6"/>
    <n v="6"/>
    <n v="0"/>
    <n v="6"/>
    <n v="0"/>
    <n v="5"/>
    <n v="5"/>
    <n v="3"/>
    <n v="5"/>
    <n v="8"/>
    <n v="0"/>
    <n v="0"/>
    <n v="0"/>
    <n v="0"/>
    <n v="0"/>
    <n v="0"/>
    <n v="0"/>
    <n v="0"/>
    <n v="0"/>
    <n v="9"/>
    <n v="10"/>
    <n v="19"/>
    <n v="1"/>
    <n v="1"/>
    <n v="1"/>
    <n v="0"/>
    <n v="0"/>
    <n v="0"/>
    <n v="0"/>
    <n v="3"/>
    <n v="0"/>
    <n v="1"/>
    <n v="0"/>
    <n v="0"/>
    <n v="0"/>
    <n v="0"/>
    <n v="0"/>
    <n v="0"/>
    <n v="0"/>
    <n v="0"/>
    <n v="0"/>
    <n v="0"/>
    <n v="0"/>
    <n v="0"/>
    <n v="0"/>
    <n v="0"/>
    <n v="0"/>
    <n v="0"/>
    <n v="0"/>
    <n v="0"/>
    <n v="0"/>
    <n v="0"/>
    <n v="0"/>
    <n v="1"/>
    <n v="0"/>
    <n v="1"/>
    <n v="0"/>
    <n v="0"/>
    <n v="0"/>
    <n v="0"/>
    <n v="0"/>
    <n v="0"/>
    <n v="0"/>
    <n v="1"/>
    <n v="1"/>
    <n v="1"/>
    <n v="1"/>
  </r>
  <r>
    <s v="08DTV0047I"/>
    <n v="1"/>
    <s v="MATUTINO"/>
    <s v="RAFAEL RAMIREZ"/>
    <n v="8"/>
    <s v="CHIHUAHUA"/>
    <n v="8"/>
    <s v="CHIHUAHUA"/>
    <n v="6"/>
    <x v="54"/>
    <x v="5"/>
    <n v="11"/>
    <s v="FRANCISCO I. MADERO"/>
    <s v="CALLE FRANCISCO I. MADERO"/>
    <n v="0"/>
    <s v="PÚBLICO"/>
    <x v="0"/>
    <n v="2"/>
    <s v="BÁSICA"/>
    <n v="3"/>
    <x v="1"/>
    <n v="3"/>
    <x v="4"/>
    <n v="0"/>
    <s v="NO APLICA"/>
    <n v="0"/>
    <s v="NO APLICA"/>
    <s v="08FTV0031F"/>
    <m/>
    <s v="08ADG0010O"/>
    <n v="0"/>
    <n v="30"/>
    <n v="21"/>
    <n v="51"/>
    <n v="30"/>
    <n v="21"/>
    <n v="51"/>
    <n v="13"/>
    <n v="6"/>
    <n v="19"/>
    <n v="6"/>
    <n v="6"/>
    <n v="12"/>
    <n v="6"/>
    <n v="6"/>
    <n v="12"/>
    <n v="9"/>
    <n v="9"/>
    <n v="18"/>
    <n v="9"/>
    <n v="7"/>
    <n v="16"/>
    <n v="0"/>
    <n v="0"/>
    <n v="0"/>
    <n v="0"/>
    <n v="0"/>
    <n v="0"/>
    <n v="0"/>
    <n v="0"/>
    <n v="0"/>
    <n v="24"/>
    <n v="22"/>
    <n v="46"/>
    <n v="1"/>
    <n v="1"/>
    <n v="1"/>
    <n v="0"/>
    <n v="0"/>
    <n v="0"/>
    <n v="0"/>
    <n v="3"/>
    <n v="0"/>
    <n v="0"/>
    <n v="1"/>
    <n v="0"/>
    <n v="0"/>
    <n v="0"/>
    <n v="0"/>
    <n v="0"/>
    <n v="1"/>
    <n v="2"/>
    <n v="0"/>
    <n v="0"/>
    <n v="0"/>
    <n v="0"/>
    <n v="0"/>
    <n v="0"/>
    <n v="0"/>
    <n v="0"/>
    <n v="0"/>
    <n v="0"/>
    <n v="0"/>
    <n v="0"/>
    <n v="0"/>
    <n v="4"/>
    <n v="1"/>
    <n v="2"/>
    <n v="0"/>
    <n v="0"/>
    <n v="0"/>
    <n v="0"/>
    <n v="0"/>
    <n v="0"/>
    <n v="0"/>
    <n v="3"/>
    <n v="4"/>
    <n v="4"/>
    <n v="1"/>
  </r>
  <r>
    <s v="08DTV0050W"/>
    <n v="1"/>
    <s v="MATUTINO"/>
    <s v="TELESECUNDARIA FEDERALIZADA"/>
    <n v="8"/>
    <s v="CHIHUAHUA"/>
    <n v="8"/>
    <s v="CHIHUAHUA"/>
    <n v="27"/>
    <x v="9"/>
    <x v="8"/>
    <n v="336"/>
    <s v="EL AGUAJE"/>
    <s v="NINGUNO NINGUNO"/>
    <n v="0"/>
    <s v="PÚBLICO"/>
    <x v="0"/>
    <n v="2"/>
    <s v="BÁSICA"/>
    <n v="3"/>
    <x v="1"/>
    <n v="3"/>
    <x v="4"/>
    <n v="0"/>
    <s v="NO APLICA"/>
    <n v="0"/>
    <s v="NO APLICA"/>
    <s v="08FTV0037Z"/>
    <m/>
    <s v="08ADG0006B"/>
    <n v="0"/>
    <n v="25"/>
    <n v="29"/>
    <n v="54"/>
    <n v="25"/>
    <n v="29"/>
    <n v="54"/>
    <n v="3"/>
    <n v="6"/>
    <n v="9"/>
    <n v="11"/>
    <n v="13"/>
    <n v="24"/>
    <n v="11"/>
    <n v="13"/>
    <n v="24"/>
    <n v="9"/>
    <n v="10"/>
    <n v="19"/>
    <n v="13"/>
    <n v="12"/>
    <n v="25"/>
    <n v="0"/>
    <n v="0"/>
    <n v="0"/>
    <n v="0"/>
    <n v="0"/>
    <n v="0"/>
    <n v="0"/>
    <n v="0"/>
    <n v="0"/>
    <n v="33"/>
    <n v="35"/>
    <n v="68"/>
    <n v="1"/>
    <n v="1"/>
    <n v="1"/>
    <n v="0"/>
    <n v="0"/>
    <n v="0"/>
    <n v="0"/>
    <n v="3"/>
    <n v="0"/>
    <n v="0"/>
    <n v="1"/>
    <n v="0"/>
    <n v="0"/>
    <n v="0"/>
    <n v="0"/>
    <n v="0"/>
    <n v="2"/>
    <n v="1"/>
    <n v="0"/>
    <n v="0"/>
    <n v="0"/>
    <n v="0"/>
    <n v="0"/>
    <n v="0"/>
    <n v="0"/>
    <n v="0"/>
    <n v="0"/>
    <n v="0"/>
    <n v="0"/>
    <n v="0"/>
    <n v="0"/>
    <n v="4"/>
    <n v="2"/>
    <n v="1"/>
    <n v="0"/>
    <n v="0"/>
    <n v="0"/>
    <n v="0"/>
    <n v="0"/>
    <n v="0"/>
    <n v="0"/>
    <n v="3"/>
    <n v="3"/>
    <n v="3"/>
    <n v="1"/>
  </r>
  <r>
    <s v="08DTV0051V"/>
    <n v="1"/>
    <s v="MATUTINO"/>
    <s v="JOSE VASCONCELOS"/>
    <n v="8"/>
    <s v="CHIHUAHUA"/>
    <n v="8"/>
    <s v="CHIHUAHUA"/>
    <n v="3"/>
    <x v="30"/>
    <x v="6"/>
    <n v="71"/>
    <s v="TALAMANTES"/>
    <s v="NINGUNO NINGUNO"/>
    <n v="0"/>
    <s v="PÚBLICO"/>
    <x v="0"/>
    <n v="2"/>
    <s v="BÁSICA"/>
    <n v="3"/>
    <x v="1"/>
    <n v="3"/>
    <x v="4"/>
    <n v="0"/>
    <s v="NO APLICA"/>
    <n v="0"/>
    <s v="NO APLICA"/>
    <s v="08FTV0033D"/>
    <m/>
    <s v="08ADG0004D"/>
    <n v="0"/>
    <n v="9"/>
    <n v="4"/>
    <n v="13"/>
    <n v="9"/>
    <n v="4"/>
    <n v="13"/>
    <n v="1"/>
    <n v="3"/>
    <n v="4"/>
    <n v="1"/>
    <n v="1"/>
    <n v="2"/>
    <n v="1"/>
    <n v="1"/>
    <n v="2"/>
    <n v="5"/>
    <n v="0"/>
    <n v="5"/>
    <n v="2"/>
    <n v="1"/>
    <n v="3"/>
    <n v="0"/>
    <n v="0"/>
    <n v="0"/>
    <n v="0"/>
    <n v="0"/>
    <n v="0"/>
    <n v="0"/>
    <n v="0"/>
    <n v="0"/>
    <n v="8"/>
    <n v="2"/>
    <n v="10"/>
    <n v="1"/>
    <n v="1"/>
    <n v="1"/>
    <n v="0"/>
    <n v="0"/>
    <n v="0"/>
    <n v="0"/>
    <n v="3"/>
    <n v="0"/>
    <n v="1"/>
    <n v="0"/>
    <n v="0"/>
    <n v="0"/>
    <n v="0"/>
    <n v="0"/>
    <n v="0"/>
    <n v="0"/>
    <n v="0"/>
    <n v="0"/>
    <n v="0"/>
    <n v="0"/>
    <n v="0"/>
    <n v="0"/>
    <n v="0"/>
    <n v="0"/>
    <n v="0"/>
    <n v="0"/>
    <n v="0"/>
    <n v="0"/>
    <n v="0"/>
    <n v="0"/>
    <n v="1"/>
    <n v="0"/>
    <n v="1"/>
    <n v="0"/>
    <n v="0"/>
    <n v="0"/>
    <n v="0"/>
    <n v="0"/>
    <n v="0"/>
    <n v="0"/>
    <n v="1"/>
    <n v="2"/>
    <n v="2"/>
    <n v="1"/>
  </r>
  <r>
    <s v="08DTV0053T"/>
    <n v="1"/>
    <s v="MATUTINO"/>
    <s v="LUIS PASTEUR"/>
    <n v="8"/>
    <s v="CHIHUAHUA"/>
    <n v="8"/>
    <s v="CHIHUAHUA"/>
    <n v="29"/>
    <x v="3"/>
    <x v="3"/>
    <n v="1905"/>
    <s v="EL ZAPOTE"/>
    <s v="CALLE EL ZAPOTE"/>
    <n v="0"/>
    <s v="PÚBLICO"/>
    <x v="0"/>
    <n v="2"/>
    <s v="BÁSICA"/>
    <n v="3"/>
    <x v="1"/>
    <n v="3"/>
    <x v="4"/>
    <n v="0"/>
    <s v="NO APLICA"/>
    <n v="0"/>
    <s v="NO APLICA"/>
    <s v="08FTV0013Q"/>
    <m/>
    <s v="08ADG0007A"/>
    <n v="0"/>
    <n v="12"/>
    <n v="18"/>
    <n v="30"/>
    <n v="12"/>
    <n v="18"/>
    <n v="30"/>
    <n v="5"/>
    <n v="5"/>
    <n v="10"/>
    <n v="7"/>
    <n v="6"/>
    <n v="13"/>
    <n v="7"/>
    <n v="6"/>
    <n v="13"/>
    <n v="5"/>
    <n v="6"/>
    <n v="11"/>
    <n v="1"/>
    <n v="7"/>
    <n v="8"/>
    <n v="0"/>
    <n v="0"/>
    <n v="0"/>
    <n v="0"/>
    <n v="0"/>
    <n v="0"/>
    <n v="0"/>
    <n v="0"/>
    <n v="0"/>
    <n v="13"/>
    <n v="19"/>
    <n v="32"/>
    <n v="1"/>
    <n v="1"/>
    <n v="1"/>
    <n v="0"/>
    <n v="0"/>
    <n v="0"/>
    <n v="0"/>
    <n v="3"/>
    <n v="0"/>
    <n v="1"/>
    <n v="0"/>
    <n v="0"/>
    <n v="0"/>
    <n v="0"/>
    <n v="0"/>
    <n v="0"/>
    <n v="1"/>
    <n v="0"/>
    <n v="0"/>
    <n v="0"/>
    <n v="0"/>
    <n v="0"/>
    <n v="0"/>
    <n v="0"/>
    <n v="0"/>
    <n v="0"/>
    <n v="0"/>
    <n v="0"/>
    <n v="0"/>
    <n v="0"/>
    <n v="0"/>
    <n v="2"/>
    <n v="1"/>
    <n v="1"/>
    <n v="0"/>
    <n v="0"/>
    <n v="0"/>
    <n v="0"/>
    <n v="0"/>
    <n v="0"/>
    <n v="0"/>
    <n v="2"/>
    <n v="3"/>
    <n v="3"/>
    <n v="1"/>
  </r>
  <r>
    <s v="08DTV0054S"/>
    <n v="1"/>
    <s v="MATUTINO"/>
    <s v="TELESECUNDARIA FEDERALIZADA"/>
    <n v="8"/>
    <s v="CHIHUAHUA"/>
    <n v="8"/>
    <s v="CHIHUAHUA"/>
    <n v="29"/>
    <x v="3"/>
    <x v="3"/>
    <n v="38"/>
    <s v="SAN SIMĂ“N (CALABAZAS)"/>
    <s v="CALLE SAN SIMON (CALABAZAS)"/>
    <n v="0"/>
    <s v="PÚBLICO"/>
    <x v="0"/>
    <n v="2"/>
    <s v="BÁSICA"/>
    <n v="3"/>
    <x v="1"/>
    <n v="3"/>
    <x v="4"/>
    <n v="0"/>
    <s v="NO APLICA"/>
    <n v="0"/>
    <s v="NO APLICA"/>
    <s v="08FTV0013Q"/>
    <m/>
    <s v="08ADG0007A"/>
    <n v="0"/>
    <n v="10"/>
    <n v="5"/>
    <n v="15"/>
    <n v="10"/>
    <n v="5"/>
    <n v="15"/>
    <n v="3"/>
    <n v="2"/>
    <n v="5"/>
    <n v="5"/>
    <n v="3"/>
    <n v="8"/>
    <n v="5"/>
    <n v="3"/>
    <n v="8"/>
    <n v="4"/>
    <n v="2"/>
    <n v="6"/>
    <n v="1"/>
    <n v="0"/>
    <n v="1"/>
    <n v="0"/>
    <n v="0"/>
    <n v="0"/>
    <n v="0"/>
    <n v="0"/>
    <n v="0"/>
    <n v="0"/>
    <n v="0"/>
    <n v="0"/>
    <n v="10"/>
    <n v="5"/>
    <n v="15"/>
    <n v="1"/>
    <n v="1"/>
    <n v="1"/>
    <n v="0"/>
    <n v="0"/>
    <n v="0"/>
    <n v="0"/>
    <n v="3"/>
    <n v="1"/>
    <n v="0"/>
    <n v="0"/>
    <n v="0"/>
    <n v="0"/>
    <n v="0"/>
    <n v="0"/>
    <n v="0"/>
    <n v="0"/>
    <n v="0"/>
    <n v="0"/>
    <n v="0"/>
    <n v="0"/>
    <n v="0"/>
    <n v="0"/>
    <n v="0"/>
    <n v="0"/>
    <n v="0"/>
    <n v="0"/>
    <n v="0"/>
    <n v="0"/>
    <n v="0"/>
    <n v="0"/>
    <n v="1"/>
    <n v="1"/>
    <n v="0"/>
    <n v="0"/>
    <n v="0"/>
    <n v="0"/>
    <n v="0"/>
    <n v="0"/>
    <n v="0"/>
    <n v="0"/>
    <n v="1"/>
    <n v="2"/>
    <n v="1"/>
    <n v="1"/>
  </r>
  <r>
    <s v="08DTV0057P"/>
    <n v="1"/>
    <s v="MATUTINO"/>
    <s v="JAIME NUNO"/>
    <n v="8"/>
    <s v="CHIHUAHUA"/>
    <n v="8"/>
    <s v="CHIHUAHUA"/>
    <n v="47"/>
    <x v="35"/>
    <x v="1"/>
    <n v="114"/>
    <s v="TALAYOTES"/>
    <s v="CALLE TALAYOTES"/>
    <n v="0"/>
    <s v="PÚBLICO"/>
    <x v="0"/>
    <n v="2"/>
    <s v="BÁSICA"/>
    <n v="3"/>
    <x v="1"/>
    <n v="3"/>
    <x v="4"/>
    <n v="0"/>
    <s v="NO APLICA"/>
    <n v="0"/>
    <s v="NO APLICA"/>
    <s v="08FTV0035B"/>
    <m/>
    <s v="08ADG0010O"/>
    <n v="0"/>
    <n v="3"/>
    <n v="2"/>
    <n v="5"/>
    <n v="3"/>
    <n v="2"/>
    <n v="5"/>
    <n v="2"/>
    <n v="0"/>
    <n v="2"/>
    <n v="3"/>
    <n v="5"/>
    <n v="8"/>
    <n v="3"/>
    <n v="5"/>
    <n v="8"/>
    <n v="1"/>
    <n v="2"/>
    <n v="3"/>
    <n v="0"/>
    <n v="0"/>
    <n v="0"/>
    <n v="0"/>
    <n v="0"/>
    <n v="0"/>
    <n v="0"/>
    <n v="0"/>
    <n v="0"/>
    <n v="0"/>
    <n v="0"/>
    <n v="0"/>
    <n v="4"/>
    <n v="7"/>
    <n v="11"/>
    <n v="1"/>
    <n v="1"/>
    <n v="0"/>
    <n v="0"/>
    <n v="0"/>
    <n v="0"/>
    <n v="0"/>
    <n v="2"/>
    <n v="0"/>
    <n v="1"/>
    <n v="0"/>
    <n v="0"/>
    <n v="0"/>
    <n v="0"/>
    <n v="0"/>
    <n v="0"/>
    <n v="0"/>
    <n v="0"/>
    <n v="0"/>
    <n v="0"/>
    <n v="0"/>
    <n v="0"/>
    <n v="0"/>
    <n v="0"/>
    <n v="0"/>
    <n v="0"/>
    <n v="0"/>
    <n v="0"/>
    <n v="0"/>
    <n v="0"/>
    <n v="0"/>
    <n v="1"/>
    <n v="0"/>
    <n v="1"/>
    <n v="0"/>
    <n v="0"/>
    <n v="0"/>
    <n v="0"/>
    <n v="0"/>
    <n v="0"/>
    <n v="0"/>
    <n v="1"/>
    <n v="3"/>
    <n v="2"/>
    <n v="1"/>
  </r>
  <r>
    <s v="08DTV0058O"/>
    <n v="1"/>
    <s v="MATUTINO"/>
    <s v="FRANCISCO R. ALMADA"/>
    <n v="8"/>
    <s v="CHIHUAHUA"/>
    <n v="8"/>
    <s v="CHIHUAHUA"/>
    <n v="30"/>
    <x v="19"/>
    <x v="1"/>
    <n v="45"/>
    <s v="GUAJIPA"/>
    <s v="NINGUNO NINGUNO"/>
    <n v="0"/>
    <s v="PÚBLICO"/>
    <x v="0"/>
    <n v="2"/>
    <s v="BÁSICA"/>
    <n v="3"/>
    <x v="1"/>
    <n v="3"/>
    <x v="4"/>
    <n v="0"/>
    <s v="NO APLICA"/>
    <n v="0"/>
    <s v="NO APLICA"/>
    <s v="08FTV0039Y"/>
    <m/>
    <s v="08ADG0003E"/>
    <n v="0"/>
    <n v="16"/>
    <n v="24"/>
    <n v="40"/>
    <n v="16"/>
    <n v="24"/>
    <n v="40"/>
    <n v="4"/>
    <n v="6"/>
    <n v="10"/>
    <n v="8"/>
    <n v="6"/>
    <n v="14"/>
    <n v="8"/>
    <n v="6"/>
    <n v="14"/>
    <n v="5"/>
    <n v="7"/>
    <n v="12"/>
    <n v="5"/>
    <n v="11"/>
    <n v="16"/>
    <n v="0"/>
    <n v="0"/>
    <n v="0"/>
    <n v="0"/>
    <n v="0"/>
    <n v="0"/>
    <n v="0"/>
    <n v="0"/>
    <n v="0"/>
    <n v="18"/>
    <n v="24"/>
    <n v="42"/>
    <n v="1"/>
    <n v="1"/>
    <n v="1"/>
    <n v="0"/>
    <n v="0"/>
    <n v="0"/>
    <n v="0"/>
    <n v="3"/>
    <n v="1"/>
    <n v="0"/>
    <n v="0"/>
    <n v="0"/>
    <n v="0"/>
    <n v="0"/>
    <n v="0"/>
    <n v="0"/>
    <n v="0"/>
    <n v="1"/>
    <n v="0"/>
    <n v="0"/>
    <n v="0"/>
    <n v="0"/>
    <n v="0"/>
    <n v="0"/>
    <n v="0"/>
    <n v="0"/>
    <n v="0"/>
    <n v="0"/>
    <n v="0"/>
    <n v="0"/>
    <n v="0"/>
    <n v="2"/>
    <n v="1"/>
    <n v="1"/>
    <n v="0"/>
    <n v="0"/>
    <n v="0"/>
    <n v="0"/>
    <n v="0"/>
    <n v="0"/>
    <n v="0"/>
    <n v="2"/>
    <n v="2"/>
    <n v="2"/>
    <n v="1"/>
  </r>
  <r>
    <s v="08DTV0059N"/>
    <n v="1"/>
    <s v="MATUTINO"/>
    <s v="IGNACIO VALENZUELA"/>
    <n v="8"/>
    <s v="CHIHUAHUA"/>
    <n v="8"/>
    <s v="CHIHUAHUA"/>
    <n v="20"/>
    <x v="53"/>
    <x v="1"/>
    <n v="66"/>
    <s v="IGNACIO VALENZUELA LAGARDA (LORETO)"/>
    <s v="CALLE IGNACIO VALENZUELA (LORETO)"/>
    <n v="0"/>
    <s v="PÚBLICO"/>
    <x v="0"/>
    <n v="2"/>
    <s v="BÁSICA"/>
    <n v="3"/>
    <x v="1"/>
    <n v="3"/>
    <x v="4"/>
    <n v="0"/>
    <s v="NO APLICA"/>
    <n v="0"/>
    <s v="NO APLICA"/>
    <s v="08FTV0039Y"/>
    <m/>
    <s v="08ADG0003E"/>
    <n v="0"/>
    <n v="38"/>
    <n v="23"/>
    <n v="61"/>
    <n v="38"/>
    <n v="23"/>
    <n v="61"/>
    <n v="13"/>
    <n v="6"/>
    <n v="19"/>
    <n v="15"/>
    <n v="10"/>
    <n v="25"/>
    <n v="15"/>
    <n v="10"/>
    <n v="25"/>
    <n v="15"/>
    <n v="7"/>
    <n v="22"/>
    <n v="9"/>
    <n v="10"/>
    <n v="19"/>
    <n v="0"/>
    <n v="0"/>
    <n v="0"/>
    <n v="0"/>
    <n v="0"/>
    <n v="0"/>
    <n v="0"/>
    <n v="0"/>
    <n v="0"/>
    <n v="39"/>
    <n v="27"/>
    <n v="66"/>
    <n v="1"/>
    <n v="1"/>
    <n v="1"/>
    <n v="0"/>
    <n v="0"/>
    <n v="0"/>
    <n v="0"/>
    <n v="3"/>
    <n v="0"/>
    <n v="0"/>
    <n v="1"/>
    <n v="0"/>
    <n v="0"/>
    <n v="0"/>
    <n v="0"/>
    <n v="0"/>
    <n v="0"/>
    <n v="3"/>
    <n v="0"/>
    <n v="0"/>
    <n v="0"/>
    <n v="0"/>
    <n v="0"/>
    <n v="0"/>
    <n v="0"/>
    <n v="0"/>
    <n v="0"/>
    <n v="0"/>
    <n v="0"/>
    <n v="0"/>
    <n v="0"/>
    <n v="4"/>
    <n v="0"/>
    <n v="3"/>
    <n v="0"/>
    <n v="0"/>
    <n v="0"/>
    <n v="0"/>
    <n v="0"/>
    <n v="0"/>
    <n v="0"/>
    <n v="3"/>
    <n v="3"/>
    <n v="3"/>
    <n v="1"/>
  </r>
  <r>
    <s v="08DTV0060C"/>
    <n v="1"/>
    <s v="MATUTINO"/>
    <s v="TEPOCHCALLI"/>
    <n v="8"/>
    <s v="CHIHUAHUA"/>
    <n v="8"/>
    <s v="CHIHUAHUA"/>
    <n v="66"/>
    <x v="47"/>
    <x v="1"/>
    <n v="152"/>
    <s v="PALMARITO (AGUA CALIENTE)"/>
    <s v="CALLE PALMARITO (AGUA CALIENTE)"/>
    <n v="0"/>
    <s v="PÚBLICO"/>
    <x v="0"/>
    <n v="2"/>
    <s v="BÁSICA"/>
    <n v="3"/>
    <x v="1"/>
    <n v="3"/>
    <x v="4"/>
    <n v="0"/>
    <s v="NO APLICA"/>
    <n v="0"/>
    <s v="NO APLICA"/>
    <s v="08FTV0035B"/>
    <m/>
    <s v="08ADG0010O"/>
    <n v="0"/>
    <n v="5"/>
    <n v="5"/>
    <n v="10"/>
    <n v="5"/>
    <n v="5"/>
    <n v="10"/>
    <n v="3"/>
    <n v="2"/>
    <n v="5"/>
    <n v="2"/>
    <n v="2"/>
    <n v="4"/>
    <n v="2"/>
    <n v="2"/>
    <n v="4"/>
    <n v="1"/>
    <n v="2"/>
    <n v="3"/>
    <n v="1"/>
    <n v="1"/>
    <n v="2"/>
    <n v="0"/>
    <n v="0"/>
    <n v="0"/>
    <n v="0"/>
    <n v="0"/>
    <n v="0"/>
    <n v="0"/>
    <n v="0"/>
    <n v="0"/>
    <n v="4"/>
    <n v="5"/>
    <n v="9"/>
    <n v="1"/>
    <n v="1"/>
    <n v="1"/>
    <n v="0"/>
    <n v="0"/>
    <n v="0"/>
    <n v="0"/>
    <n v="3"/>
    <n v="1"/>
    <n v="0"/>
    <n v="0"/>
    <n v="0"/>
    <n v="0"/>
    <n v="0"/>
    <n v="0"/>
    <n v="0"/>
    <n v="0"/>
    <n v="0"/>
    <n v="0"/>
    <n v="0"/>
    <n v="0"/>
    <n v="0"/>
    <n v="0"/>
    <n v="0"/>
    <n v="0"/>
    <n v="0"/>
    <n v="0"/>
    <n v="0"/>
    <n v="0"/>
    <n v="0"/>
    <n v="0"/>
    <n v="1"/>
    <n v="1"/>
    <n v="0"/>
    <n v="0"/>
    <n v="0"/>
    <n v="0"/>
    <n v="0"/>
    <n v="0"/>
    <n v="0"/>
    <n v="0"/>
    <n v="1"/>
    <n v="1"/>
    <n v="1"/>
    <n v="1"/>
  </r>
  <r>
    <s v="08DTV0061B"/>
    <n v="1"/>
    <s v="MATUTINO"/>
    <s v="BICENTENARIO DE LA INDEPENDENCIA"/>
    <n v="8"/>
    <s v="CHIHUAHUA"/>
    <n v="8"/>
    <s v="CHIHUAHUA"/>
    <n v="66"/>
    <x v="47"/>
    <x v="1"/>
    <n v="17"/>
    <s v="ARECHUYVO"/>
    <s v="NINGUNO NINGUNO"/>
    <n v="0"/>
    <s v="PÚBLICO"/>
    <x v="0"/>
    <n v="2"/>
    <s v="BÁSICA"/>
    <n v="3"/>
    <x v="1"/>
    <n v="3"/>
    <x v="4"/>
    <n v="0"/>
    <s v="NO APLICA"/>
    <n v="0"/>
    <s v="NO APLICA"/>
    <s v="08FTV0035B"/>
    <m/>
    <s v="08ADG0010O"/>
    <n v="0"/>
    <n v="24"/>
    <n v="25"/>
    <n v="49"/>
    <n v="24"/>
    <n v="25"/>
    <n v="49"/>
    <n v="4"/>
    <n v="7"/>
    <n v="11"/>
    <n v="7"/>
    <n v="7"/>
    <n v="14"/>
    <n v="7"/>
    <n v="7"/>
    <n v="14"/>
    <n v="8"/>
    <n v="8"/>
    <n v="16"/>
    <n v="11"/>
    <n v="9"/>
    <n v="20"/>
    <n v="0"/>
    <n v="0"/>
    <n v="0"/>
    <n v="0"/>
    <n v="0"/>
    <n v="0"/>
    <n v="0"/>
    <n v="0"/>
    <n v="0"/>
    <n v="26"/>
    <n v="24"/>
    <n v="50"/>
    <n v="1"/>
    <n v="1"/>
    <n v="1"/>
    <n v="0"/>
    <n v="0"/>
    <n v="0"/>
    <n v="0"/>
    <n v="3"/>
    <n v="1"/>
    <n v="0"/>
    <n v="0"/>
    <n v="0"/>
    <n v="0"/>
    <n v="0"/>
    <n v="0"/>
    <n v="0"/>
    <n v="2"/>
    <n v="0"/>
    <n v="0"/>
    <n v="0"/>
    <n v="0"/>
    <n v="0"/>
    <n v="0"/>
    <n v="0"/>
    <n v="0"/>
    <n v="0"/>
    <n v="0"/>
    <n v="0"/>
    <n v="0"/>
    <n v="0"/>
    <n v="0"/>
    <n v="3"/>
    <n v="3"/>
    <n v="0"/>
    <n v="0"/>
    <n v="0"/>
    <n v="0"/>
    <n v="0"/>
    <n v="0"/>
    <n v="0"/>
    <n v="0"/>
    <n v="3"/>
    <n v="3"/>
    <n v="3"/>
    <n v="1"/>
  </r>
  <r>
    <s v="08DTV0062A"/>
    <n v="1"/>
    <s v="MATUTINO"/>
    <s v="TELESECUNDARIA FEDERALIZADA"/>
    <n v="8"/>
    <s v="CHIHUAHUA"/>
    <n v="8"/>
    <s v="CHIHUAHUA"/>
    <n v="27"/>
    <x v="9"/>
    <x v="8"/>
    <n v="5"/>
    <s v="AGUA ESCONDIDA"/>
    <s v="CALLE CONOCIDO"/>
    <n v="0"/>
    <s v="PÚBLICO"/>
    <x v="0"/>
    <n v="2"/>
    <s v="BÁSICA"/>
    <n v="3"/>
    <x v="1"/>
    <n v="3"/>
    <x v="4"/>
    <n v="0"/>
    <s v="NO APLICA"/>
    <n v="0"/>
    <s v="NO APLICA"/>
    <s v="08FTV0037Z"/>
    <m/>
    <s v="08ADG0006B"/>
    <n v="0"/>
    <n v="41"/>
    <n v="25"/>
    <n v="66"/>
    <n v="41"/>
    <n v="25"/>
    <n v="66"/>
    <n v="7"/>
    <n v="8"/>
    <n v="15"/>
    <n v="11"/>
    <n v="12"/>
    <n v="23"/>
    <n v="14"/>
    <n v="13"/>
    <n v="27"/>
    <n v="19"/>
    <n v="8"/>
    <n v="27"/>
    <n v="13"/>
    <n v="8"/>
    <n v="21"/>
    <n v="0"/>
    <n v="0"/>
    <n v="0"/>
    <n v="0"/>
    <n v="0"/>
    <n v="0"/>
    <n v="0"/>
    <n v="0"/>
    <n v="0"/>
    <n v="46"/>
    <n v="29"/>
    <n v="75"/>
    <n v="1"/>
    <n v="2"/>
    <n v="1"/>
    <n v="0"/>
    <n v="0"/>
    <n v="0"/>
    <n v="0"/>
    <n v="4"/>
    <n v="0"/>
    <n v="0"/>
    <n v="1"/>
    <n v="0"/>
    <n v="0"/>
    <n v="0"/>
    <n v="0"/>
    <n v="0"/>
    <n v="4"/>
    <n v="0"/>
    <n v="0"/>
    <n v="0"/>
    <n v="0"/>
    <n v="0"/>
    <n v="0"/>
    <n v="0"/>
    <n v="0"/>
    <n v="0"/>
    <n v="0"/>
    <n v="0"/>
    <n v="0"/>
    <n v="0"/>
    <n v="0"/>
    <n v="5"/>
    <n v="4"/>
    <n v="0"/>
    <n v="0"/>
    <n v="0"/>
    <n v="0"/>
    <n v="0"/>
    <n v="0"/>
    <n v="0"/>
    <n v="0"/>
    <n v="4"/>
    <n v="5"/>
    <n v="4"/>
    <n v="1"/>
  </r>
  <r>
    <s v="08DTV0063Z"/>
    <n v="1"/>
    <s v="MATUTINO"/>
    <s v="TELESECUNDARIA FEDERAL"/>
    <n v="8"/>
    <s v="CHIHUAHUA"/>
    <n v="8"/>
    <s v="CHIHUAHUA"/>
    <n v="40"/>
    <x v="12"/>
    <x v="9"/>
    <n v="1"/>
    <s v="MADERA"/>
    <s v="PROLONGACIĂ“N DE LA INTERNACIONAL "/>
    <n v="0"/>
    <s v="PÚBLICO"/>
    <x v="0"/>
    <n v="2"/>
    <s v="BÁSICA"/>
    <n v="3"/>
    <x v="1"/>
    <n v="3"/>
    <x v="4"/>
    <n v="0"/>
    <s v="NO APLICA"/>
    <n v="0"/>
    <s v="NO APLICA"/>
    <s v="08FTV0031F"/>
    <m/>
    <s v="08ADG0055K"/>
    <n v="0"/>
    <n v="23"/>
    <n v="16"/>
    <n v="39"/>
    <n v="23"/>
    <n v="15"/>
    <n v="38"/>
    <n v="4"/>
    <n v="2"/>
    <n v="6"/>
    <n v="7"/>
    <n v="6"/>
    <n v="13"/>
    <n v="7"/>
    <n v="7"/>
    <n v="14"/>
    <n v="9"/>
    <n v="4"/>
    <n v="13"/>
    <n v="6"/>
    <n v="6"/>
    <n v="12"/>
    <n v="0"/>
    <n v="0"/>
    <n v="0"/>
    <n v="0"/>
    <n v="0"/>
    <n v="0"/>
    <n v="0"/>
    <n v="0"/>
    <n v="0"/>
    <n v="22"/>
    <n v="17"/>
    <n v="39"/>
    <n v="1"/>
    <n v="1"/>
    <n v="1"/>
    <n v="0"/>
    <n v="0"/>
    <n v="0"/>
    <n v="0"/>
    <n v="3"/>
    <n v="1"/>
    <n v="0"/>
    <n v="0"/>
    <n v="0"/>
    <n v="0"/>
    <n v="0"/>
    <n v="0"/>
    <n v="0"/>
    <n v="2"/>
    <n v="0"/>
    <n v="0"/>
    <n v="0"/>
    <n v="0"/>
    <n v="0"/>
    <n v="0"/>
    <n v="0"/>
    <n v="0"/>
    <n v="0"/>
    <n v="0"/>
    <n v="0"/>
    <n v="0"/>
    <n v="0"/>
    <n v="0"/>
    <n v="3"/>
    <n v="3"/>
    <n v="0"/>
    <n v="0"/>
    <n v="0"/>
    <n v="0"/>
    <n v="0"/>
    <n v="0"/>
    <n v="0"/>
    <n v="0"/>
    <n v="3"/>
    <n v="2"/>
    <n v="2"/>
    <n v="1"/>
  </r>
  <r>
    <s v="08DTV0064Z"/>
    <n v="1"/>
    <s v="MATUTINO"/>
    <s v="AMADO NERVO"/>
    <n v="8"/>
    <s v="CHIHUAHUA"/>
    <n v="8"/>
    <s v="CHIHUAHUA"/>
    <n v="12"/>
    <x v="13"/>
    <x v="5"/>
    <n v="46"/>
    <s v="SAN JOSĂ‰ BAQUEACHI"/>
    <s v="CALLE SAN JOSE BAQUIACHI"/>
    <n v="0"/>
    <s v="PÚBLICO"/>
    <x v="0"/>
    <n v="2"/>
    <s v="BÁSICA"/>
    <n v="3"/>
    <x v="1"/>
    <n v="3"/>
    <x v="4"/>
    <n v="0"/>
    <s v="NO APLICA"/>
    <n v="0"/>
    <s v="NO APLICA"/>
    <s v="08FTV0032E"/>
    <m/>
    <s v="08ADG0010O"/>
    <n v="0"/>
    <n v="6"/>
    <n v="11"/>
    <n v="17"/>
    <n v="6"/>
    <n v="11"/>
    <n v="17"/>
    <n v="5"/>
    <n v="2"/>
    <n v="7"/>
    <n v="6"/>
    <n v="2"/>
    <n v="8"/>
    <n v="6"/>
    <n v="2"/>
    <n v="8"/>
    <n v="1"/>
    <n v="3"/>
    <n v="4"/>
    <n v="0"/>
    <n v="7"/>
    <n v="7"/>
    <n v="0"/>
    <n v="0"/>
    <n v="0"/>
    <n v="0"/>
    <n v="0"/>
    <n v="0"/>
    <n v="0"/>
    <n v="0"/>
    <n v="0"/>
    <n v="7"/>
    <n v="12"/>
    <n v="19"/>
    <n v="1"/>
    <n v="1"/>
    <n v="1"/>
    <n v="0"/>
    <n v="0"/>
    <n v="0"/>
    <n v="0"/>
    <n v="3"/>
    <n v="0"/>
    <n v="1"/>
    <n v="0"/>
    <n v="0"/>
    <n v="0"/>
    <n v="0"/>
    <n v="0"/>
    <n v="0"/>
    <n v="1"/>
    <n v="0"/>
    <n v="0"/>
    <n v="0"/>
    <n v="0"/>
    <n v="0"/>
    <n v="0"/>
    <n v="0"/>
    <n v="0"/>
    <n v="0"/>
    <n v="0"/>
    <n v="0"/>
    <n v="0"/>
    <n v="0"/>
    <n v="0"/>
    <n v="2"/>
    <n v="1"/>
    <n v="1"/>
    <n v="0"/>
    <n v="0"/>
    <n v="0"/>
    <n v="0"/>
    <n v="0"/>
    <n v="0"/>
    <n v="0"/>
    <n v="2"/>
    <n v="2"/>
    <n v="2"/>
    <n v="1"/>
  </r>
  <r>
    <s v="08DTV0065Y"/>
    <n v="1"/>
    <s v="MATUTINO"/>
    <s v="TELESECUNDARIA FEDERALIZADA"/>
    <n v="8"/>
    <s v="CHIHUAHUA"/>
    <n v="8"/>
    <s v="CHIHUAHUA"/>
    <n v="46"/>
    <x v="34"/>
    <x v="8"/>
    <n v="14"/>
    <s v="ĂNIMAS DE ARRIBA (EJIDO)"/>
    <s v="CALLE LAS ANIMAS"/>
    <n v="0"/>
    <s v="PÚBLICO"/>
    <x v="0"/>
    <n v="2"/>
    <s v="BÁSICA"/>
    <n v="3"/>
    <x v="1"/>
    <n v="3"/>
    <x v="4"/>
    <n v="0"/>
    <s v="NO APLICA"/>
    <n v="0"/>
    <s v="NO APLICA"/>
    <s v="08FTV0041M"/>
    <m/>
    <s v="08ADG0006B"/>
    <n v="0"/>
    <n v="10"/>
    <n v="4"/>
    <n v="14"/>
    <n v="10"/>
    <n v="4"/>
    <n v="14"/>
    <n v="5"/>
    <n v="0"/>
    <n v="5"/>
    <n v="3"/>
    <n v="1"/>
    <n v="4"/>
    <n v="3"/>
    <n v="1"/>
    <n v="4"/>
    <n v="4"/>
    <n v="1"/>
    <n v="5"/>
    <n v="2"/>
    <n v="3"/>
    <n v="5"/>
    <n v="0"/>
    <n v="0"/>
    <n v="0"/>
    <n v="0"/>
    <n v="0"/>
    <n v="0"/>
    <n v="0"/>
    <n v="0"/>
    <n v="0"/>
    <n v="9"/>
    <n v="5"/>
    <n v="14"/>
    <n v="1"/>
    <n v="1"/>
    <n v="1"/>
    <n v="0"/>
    <n v="0"/>
    <n v="0"/>
    <n v="0"/>
    <n v="3"/>
    <n v="0"/>
    <n v="1"/>
    <n v="0"/>
    <n v="0"/>
    <n v="0"/>
    <n v="0"/>
    <n v="0"/>
    <n v="0"/>
    <n v="0"/>
    <n v="0"/>
    <n v="0"/>
    <n v="0"/>
    <n v="0"/>
    <n v="0"/>
    <n v="0"/>
    <n v="0"/>
    <n v="0"/>
    <n v="0"/>
    <n v="0"/>
    <n v="0"/>
    <n v="0"/>
    <n v="0"/>
    <n v="0"/>
    <n v="1"/>
    <n v="0"/>
    <n v="1"/>
    <n v="0"/>
    <n v="0"/>
    <n v="0"/>
    <n v="0"/>
    <n v="0"/>
    <n v="0"/>
    <n v="0"/>
    <n v="1"/>
    <n v="2"/>
    <n v="1"/>
    <n v="1"/>
  </r>
  <r>
    <s v="08DTV0066X"/>
    <n v="1"/>
    <s v="MATUTINO"/>
    <s v="TELESECUNDARIA FEDERALIZADA"/>
    <n v="8"/>
    <s v="CHIHUAHUA"/>
    <n v="8"/>
    <s v="CHIHUAHUA"/>
    <n v="29"/>
    <x v="3"/>
    <x v="3"/>
    <n v="126"/>
    <s v="MESA DE SAN JOSĂ‰"/>
    <s v="CALLE MESA DE SAN JOSE"/>
    <n v="0"/>
    <s v="PÚBLICO"/>
    <x v="0"/>
    <n v="2"/>
    <s v="BÁSICA"/>
    <n v="3"/>
    <x v="1"/>
    <n v="3"/>
    <x v="4"/>
    <n v="0"/>
    <s v="NO APLICA"/>
    <n v="0"/>
    <s v="NO APLICA"/>
    <s v="08FTV0038Z"/>
    <m/>
    <s v="08ADG0007A"/>
    <n v="0"/>
    <n v="8"/>
    <n v="10"/>
    <n v="18"/>
    <n v="8"/>
    <n v="10"/>
    <n v="18"/>
    <n v="2"/>
    <n v="2"/>
    <n v="4"/>
    <n v="4"/>
    <n v="3"/>
    <n v="7"/>
    <n v="4"/>
    <n v="3"/>
    <n v="7"/>
    <n v="3"/>
    <n v="5"/>
    <n v="8"/>
    <n v="2"/>
    <n v="4"/>
    <n v="6"/>
    <n v="0"/>
    <n v="0"/>
    <n v="0"/>
    <n v="0"/>
    <n v="0"/>
    <n v="0"/>
    <n v="0"/>
    <n v="0"/>
    <n v="0"/>
    <n v="9"/>
    <n v="12"/>
    <n v="21"/>
    <n v="1"/>
    <n v="1"/>
    <n v="1"/>
    <n v="0"/>
    <n v="0"/>
    <n v="0"/>
    <n v="0"/>
    <n v="3"/>
    <n v="0"/>
    <n v="1"/>
    <n v="0"/>
    <n v="0"/>
    <n v="0"/>
    <n v="0"/>
    <n v="0"/>
    <n v="0"/>
    <n v="0"/>
    <n v="0"/>
    <n v="0"/>
    <n v="0"/>
    <n v="0"/>
    <n v="0"/>
    <n v="0"/>
    <n v="0"/>
    <n v="0"/>
    <n v="0"/>
    <n v="0"/>
    <n v="0"/>
    <n v="0"/>
    <n v="0"/>
    <n v="0"/>
    <n v="1"/>
    <n v="0"/>
    <n v="1"/>
    <n v="0"/>
    <n v="0"/>
    <n v="0"/>
    <n v="0"/>
    <n v="0"/>
    <n v="0"/>
    <n v="0"/>
    <n v="1"/>
    <n v="2"/>
    <n v="2"/>
    <n v="1"/>
  </r>
  <r>
    <s v="08DTV0067W"/>
    <n v="1"/>
    <s v="MATUTINO"/>
    <s v="SOR JUANA INES DE LA CRUZ"/>
    <n v="8"/>
    <s v="CHIHUAHUA"/>
    <n v="8"/>
    <s v="CHIHUAHUA"/>
    <n v="29"/>
    <x v="3"/>
    <x v="3"/>
    <n v="480"/>
    <s v="MESA DE LA CRUZ"/>
    <s v="CALLE MESA DE LA CRUZ"/>
    <n v="0"/>
    <s v="PÚBLICO"/>
    <x v="0"/>
    <n v="2"/>
    <s v="BÁSICA"/>
    <n v="3"/>
    <x v="1"/>
    <n v="3"/>
    <x v="4"/>
    <n v="0"/>
    <s v="NO APLICA"/>
    <n v="0"/>
    <s v="NO APLICA"/>
    <s v="08FTV0038Z"/>
    <m/>
    <s v="08ADG0007A"/>
    <n v="0"/>
    <n v="10"/>
    <n v="4"/>
    <n v="14"/>
    <n v="10"/>
    <n v="4"/>
    <n v="14"/>
    <n v="2"/>
    <n v="0"/>
    <n v="2"/>
    <n v="4"/>
    <n v="7"/>
    <n v="11"/>
    <n v="4"/>
    <n v="7"/>
    <n v="11"/>
    <n v="6"/>
    <n v="1"/>
    <n v="7"/>
    <n v="3"/>
    <n v="2"/>
    <n v="5"/>
    <n v="0"/>
    <n v="0"/>
    <n v="0"/>
    <n v="0"/>
    <n v="0"/>
    <n v="0"/>
    <n v="0"/>
    <n v="0"/>
    <n v="0"/>
    <n v="13"/>
    <n v="10"/>
    <n v="23"/>
    <n v="1"/>
    <n v="1"/>
    <n v="1"/>
    <n v="0"/>
    <n v="0"/>
    <n v="0"/>
    <n v="0"/>
    <n v="3"/>
    <n v="0"/>
    <n v="1"/>
    <n v="0"/>
    <n v="0"/>
    <n v="0"/>
    <n v="0"/>
    <n v="0"/>
    <n v="0"/>
    <n v="0"/>
    <n v="0"/>
    <n v="0"/>
    <n v="0"/>
    <n v="0"/>
    <n v="0"/>
    <n v="0"/>
    <n v="0"/>
    <n v="0"/>
    <n v="0"/>
    <n v="0"/>
    <n v="0"/>
    <n v="0"/>
    <n v="0"/>
    <n v="0"/>
    <n v="1"/>
    <n v="0"/>
    <n v="1"/>
    <n v="0"/>
    <n v="0"/>
    <n v="0"/>
    <n v="0"/>
    <n v="0"/>
    <n v="0"/>
    <n v="0"/>
    <n v="1"/>
    <n v="3"/>
    <n v="2"/>
    <n v="1"/>
  </r>
  <r>
    <s v="08DTV0068V"/>
    <n v="1"/>
    <s v="MATUTINO"/>
    <s v="TELESECUNDARIA FEDERAL"/>
    <n v="8"/>
    <s v="CHIHUAHUA"/>
    <n v="8"/>
    <s v="CHIHUAHUA"/>
    <n v="29"/>
    <x v="3"/>
    <x v="3"/>
    <n v="78"/>
    <s v="CHINATĂš"/>
    <s v="CALLE CHINATU"/>
    <n v="0"/>
    <s v="PÚBLICO"/>
    <x v="0"/>
    <n v="2"/>
    <s v="BÁSICA"/>
    <n v="3"/>
    <x v="1"/>
    <n v="3"/>
    <x v="4"/>
    <n v="0"/>
    <s v="NO APLICA"/>
    <n v="0"/>
    <s v="NO APLICA"/>
    <s v="08FTV0034C"/>
    <m/>
    <s v="08ADG0007A"/>
    <n v="0"/>
    <n v="14"/>
    <n v="7"/>
    <n v="21"/>
    <n v="14"/>
    <n v="7"/>
    <n v="21"/>
    <n v="3"/>
    <n v="1"/>
    <n v="4"/>
    <n v="9"/>
    <n v="4"/>
    <n v="13"/>
    <n v="10"/>
    <n v="5"/>
    <n v="15"/>
    <n v="4"/>
    <n v="7"/>
    <n v="11"/>
    <n v="5"/>
    <n v="4"/>
    <n v="9"/>
    <n v="0"/>
    <n v="0"/>
    <n v="0"/>
    <n v="0"/>
    <n v="0"/>
    <n v="0"/>
    <n v="0"/>
    <n v="0"/>
    <n v="0"/>
    <n v="19"/>
    <n v="16"/>
    <n v="35"/>
    <n v="1"/>
    <n v="1"/>
    <n v="1"/>
    <n v="0"/>
    <n v="0"/>
    <n v="0"/>
    <n v="0"/>
    <n v="3"/>
    <n v="0"/>
    <n v="1"/>
    <n v="0"/>
    <n v="0"/>
    <n v="0"/>
    <n v="0"/>
    <n v="0"/>
    <n v="0"/>
    <n v="1"/>
    <n v="0"/>
    <n v="0"/>
    <n v="0"/>
    <n v="0"/>
    <n v="0"/>
    <n v="0"/>
    <n v="0"/>
    <n v="0"/>
    <n v="0"/>
    <n v="0"/>
    <n v="0"/>
    <n v="0"/>
    <n v="0"/>
    <n v="0"/>
    <n v="2"/>
    <n v="1"/>
    <n v="1"/>
    <n v="0"/>
    <n v="0"/>
    <n v="0"/>
    <n v="0"/>
    <n v="0"/>
    <n v="0"/>
    <n v="0"/>
    <n v="2"/>
    <n v="4"/>
    <n v="4"/>
    <n v="1"/>
  </r>
  <r>
    <s v="08DTV0069U"/>
    <n v="1"/>
    <s v="MATUTINO"/>
    <s v="TELESECUNDARIA FEDERAL"/>
    <n v="8"/>
    <s v="CHIHUAHUA"/>
    <n v="8"/>
    <s v="CHIHUAHUA"/>
    <n v="29"/>
    <x v="3"/>
    <x v="3"/>
    <n v="47"/>
    <s v="LA CATEDRAL"/>
    <s v="CALLE LA CATEDRAL"/>
    <n v="0"/>
    <s v="PÚBLICO"/>
    <x v="0"/>
    <n v="2"/>
    <s v="BÁSICA"/>
    <n v="3"/>
    <x v="1"/>
    <n v="3"/>
    <x v="4"/>
    <n v="0"/>
    <s v="NO APLICA"/>
    <n v="0"/>
    <s v="NO APLICA"/>
    <s v="08FTV0034C"/>
    <m/>
    <s v="08ADG0007A"/>
    <n v="0"/>
    <n v="15"/>
    <n v="8"/>
    <n v="23"/>
    <n v="15"/>
    <n v="8"/>
    <n v="23"/>
    <n v="5"/>
    <n v="1"/>
    <n v="6"/>
    <n v="3"/>
    <n v="2"/>
    <n v="5"/>
    <n v="3"/>
    <n v="2"/>
    <n v="5"/>
    <n v="2"/>
    <n v="2"/>
    <n v="4"/>
    <n v="9"/>
    <n v="6"/>
    <n v="15"/>
    <n v="0"/>
    <n v="0"/>
    <n v="0"/>
    <n v="0"/>
    <n v="0"/>
    <n v="0"/>
    <n v="0"/>
    <n v="0"/>
    <n v="0"/>
    <n v="14"/>
    <n v="10"/>
    <n v="24"/>
    <n v="1"/>
    <n v="1"/>
    <n v="1"/>
    <n v="0"/>
    <n v="0"/>
    <n v="0"/>
    <n v="0"/>
    <n v="3"/>
    <n v="1"/>
    <n v="0"/>
    <n v="0"/>
    <n v="0"/>
    <n v="0"/>
    <n v="0"/>
    <n v="0"/>
    <n v="0"/>
    <n v="0"/>
    <n v="1"/>
    <n v="0"/>
    <n v="0"/>
    <n v="0"/>
    <n v="0"/>
    <n v="0"/>
    <n v="0"/>
    <n v="0"/>
    <n v="0"/>
    <n v="0"/>
    <n v="0"/>
    <n v="0"/>
    <n v="0"/>
    <n v="0"/>
    <n v="2"/>
    <n v="1"/>
    <n v="1"/>
    <n v="0"/>
    <n v="0"/>
    <n v="0"/>
    <n v="0"/>
    <n v="0"/>
    <n v="0"/>
    <n v="0"/>
    <n v="2"/>
    <n v="2"/>
    <n v="2"/>
    <n v="1"/>
  </r>
  <r>
    <s v="08DTV0070J"/>
    <n v="1"/>
    <s v="MATUTINO"/>
    <s v="FELIPE CARRILLO PUERTO"/>
    <n v="8"/>
    <s v="CHIHUAHUA"/>
    <n v="8"/>
    <s v="CHIHUAHUA"/>
    <n v="31"/>
    <x v="16"/>
    <x v="5"/>
    <n v="4"/>
    <s v="AGUA CALIENTE"/>
    <s v="CALLE CONOCIDO"/>
    <n v="0"/>
    <s v="PÚBLICO"/>
    <x v="0"/>
    <n v="2"/>
    <s v="BÁSICA"/>
    <n v="3"/>
    <x v="1"/>
    <n v="3"/>
    <x v="4"/>
    <n v="0"/>
    <s v="NO APLICA"/>
    <n v="0"/>
    <s v="NO APLICA"/>
    <s v="08FTV0032E"/>
    <m/>
    <s v="08ADG0010O"/>
    <n v="0"/>
    <n v="8"/>
    <n v="11"/>
    <n v="19"/>
    <n v="8"/>
    <n v="11"/>
    <n v="19"/>
    <n v="2"/>
    <n v="6"/>
    <n v="8"/>
    <n v="2"/>
    <n v="3"/>
    <n v="5"/>
    <n v="2"/>
    <n v="3"/>
    <n v="5"/>
    <n v="3"/>
    <n v="3"/>
    <n v="6"/>
    <n v="3"/>
    <n v="1"/>
    <n v="4"/>
    <n v="0"/>
    <n v="0"/>
    <n v="0"/>
    <n v="0"/>
    <n v="0"/>
    <n v="0"/>
    <n v="0"/>
    <n v="0"/>
    <n v="0"/>
    <n v="8"/>
    <n v="7"/>
    <n v="15"/>
    <n v="1"/>
    <n v="1"/>
    <n v="1"/>
    <n v="0"/>
    <n v="0"/>
    <n v="0"/>
    <n v="0"/>
    <n v="3"/>
    <n v="1"/>
    <n v="0"/>
    <n v="0"/>
    <n v="0"/>
    <n v="0"/>
    <n v="0"/>
    <n v="0"/>
    <n v="0"/>
    <n v="0"/>
    <n v="1"/>
    <n v="0"/>
    <n v="0"/>
    <n v="0"/>
    <n v="0"/>
    <n v="0"/>
    <n v="0"/>
    <n v="0"/>
    <n v="0"/>
    <n v="0"/>
    <n v="0"/>
    <n v="0"/>
    <n v="0"/>
    <n v="0"/>
    <n v="2"/>
    <n v="1"/>
    <n v="1"/>
    <n v="0"/>
    <n v="0"/>
    <n v="0"/>
    <n v="0"/>
    <n v="0"/>
    <n v="0"/>
    <n v="0"/>
    <n v="2"/>
    <n v="3"/>
    <n v="2"/>
    <n v="1"/>
  </r>
  <r>
    <s v="08DTV0072H"/>
    <n v="1"/>
    <s v="MATUTINO"/>
    <s v="TELESECUNDARIA FEDERALIZADA"/>
    <n v="8"/>
    <s v="CHIHUAHUA"/>
    <n v="8"/>
    <s v="CHIHUAHUA"/>
    <n v="27"/>
    <x v="9"/>
    <x v="8"/>
    <n v="26"/>
    <s v="CIENEGUITA"/>
    <s v="CALLE CIENEGUITAS"/>
    <n v="0"/>
    <s v="PÚBLICO"/>
    <x v="0"/>
    <n v="2"/>
    <s v="BÁSICA"/>
    <n v="3"/>
    <x v="1"/>
    <n v="3"/>
    <x v="4"/>
    <n v="0"/>
    <s v="NO APLICA"/>
    <n v="0"/>
    <s v="NO APLICA"/>
    <s v="08FTV0037Z"/>
    <m/>
    <s v="08ADG0006B"/>
    <n v="0"/>
    <n v="23"/>
    <n v="25"/>
    <n v="48"/>
    <n v="23"/>
    <n v="25"/>
    <n v="48"/>
    <n v="6"/>
    <n v="4"/>
    <n v="10"/>
    <n v="6"/>
    <n v="11"/>
    <n v="17"/>
    <n v="6"/>
    <n v="11"/>
    <n v="17"/>
    <n v="11"/>
    <n v="17"/>
    <n v="28"/>
    <n v="6"/>
    <n v="5"/>
    <n v="11"/>
    <n v="0"/>
    <n v="0"/>
    <n v="0"/>
    <n v="0"/>
    <n v="0"/>
    <n v="0"/>
    <n v="0"/>
    <n v="0"/>
    <n v="0"/>
    <n v="23"/>
    <n v="33"/>
    <n v="56"/>
    <n v="1"/>
    <n v="2"/>
    <n v="1"/>
    <n v="0"/>
    <n v="0"/>
    <n v="0"/>
    <n v="0"/>
    <n v="4"/>
    <n v="0"/>
    <n v="0"/>
    <n v="0"/>
    <n v="1"/>
    <n v="0"/>
    <n v="0"/>
    <n v="0"/>
    <n v="0"/>
    <n v="2"/>
    <n v="2"/>
    <n v="0"/>
    <n v="0"/>
    <n v="0"/>
    <n v="0"/>
    <n v="0"/>
    <n v="0"/>
    <n v="0"/>
    <n v="0"/>
    <n v="0"/>
    <n v="0"/>
    <n v="0"/>
    <n v="0"/>
    <n v="0"/>
    <n v="5"/>
    <n v="2"/>
    <n v="2"/>
    <n v="0"/>
    <n v="0"/>
    <n v="0"/>
    <n v="0"/>
    <n v="0"/>
    <n v="0"/>
    <n v="0"/>
    <n v="4"/>
    <n v="6"/>
    <n v="6"/>
    <n v="1"/>
  </r>
  <r>
    <s v="08DTV0073G"/>
    <n v="1"/>
    <s v="MATUTINO"/>
    <s v="JOSEFA ORTIZ DE DOMINGUEZ"/>
    <n v="8"/>
    <s v="CHIHUAHUA"/>
    <n v="8"/>
    <s v="CHIHUAHUA"/>
    <n v="66"/>
    <x v="47"/>
    <x v="1"/>
    <n v="105"/>
    <s v="JICAMORACHI"/>
    <s v="CALLE PUERTO DE JICAMORACHI"/>
    <n v="0"/>
    <s v="PÚBLICO"/>
    <x v="0"/>
    <n v="2"/>
    <s v="BÁSICA"/>
    <n v="3"/>
    <x v="1"/>
    <n v="3"/>
    <x v="4"/>
    <n v="0"/>
    <s v="NO APLICA"/>
    <n v="0"/>
    <s v="NO APLICA"/>
    <s v="08FTV0035B"/>
    <m/>
    <s v="08ADG0010O"/>
    <n v="0"/>
    <n v="11"/>
    <n v="17"/>
    <n v="28"/>
    <n v="11"/>
    <n v="17"/>
    <n v="28"/>
    <n v="1"/>
    <n v="6"/>
    <n v="7"/>
    <n v="6"/>
    <n v="4"/>
    <n v="10"/>
    <n v="6"/>
    <n v="4"/>
    <n v="10"/>
    <n v="5"/>
    <n v="4"/>
    <n v="9"/>
    <n v="2"/>
    <n v="6"/>
    <n v="8"/>
    <n v="0"/>
    <n v="0"/>
    <n v="0"/>
    <n v="0"/>
    <n v="0"/>
    <n v="0"/>
    <n v="0"/>
    <n v="0"/>
    <n v="0"/>
    <n v="13"/>
    <n v="14"/>
    <n v="27"/>
    <n v="1"/>
    <n v="1"/>
    <n v="1"/>
    <n v="0"/>
    <n v="0"/>
    <n v="0"/>
    <n v="0"/>
    <n v="3"/>
    <n v="1"/>
    <n v="0"/>
    <n v="0"/>
    <n v="0"/>
    <n v="0"/>
    <n v="0"/>
    <n v="0"/>
    <n v="0"/>
    <n v="0"/>
    <n v="0"/>
    <n v="0"/>
    <n v="0"/>
    <n v="0"/>
    <n v="0"/>
    <n v="0"/>
    <n v="0"/>
    <n v="0"/>
    <n v="0"/>
    <n v="0"/>
    <n v="0"/>
    <n v="0"/>
    <n v="0"/>
    <n v="0"/>
    <n v="1"/>
    <n v="1"/>
    <n v="0"/>
    <n v="0"/>
    <n v="0"/>
    <n v="0"/>
    <n v="0"/>
    <n v="0"/>
    <n v="0"/>
    <n v="0"/>
    <n v="1"/>
    <n v="3"/>
    <n v="1"/>
    <n v="1"/>
  </r>
  <r>
    <s v="08DTV0074F"/>
    <n v="1"/>
    <s v="MATUTINO"/>
    <s v="TELESECUNDARIA FEDERALIZADA"/>
    <n v="8"/>
    <s v="CHIHUAHUA"/>
    <n v="8"/>
    <s v="CHIHUAHUA"/>
    <n v="27"/>
    <x v="9"/>
    <x v="8"/>
    <n v="976"/>
    <s v="NACACHI"/>
    <s v="CALLE NACACHI"/>
    <n v="0"/>
    <s v="PÚBLICO"/>
    <x v="0"/>
    <n v="2"/>
    <s v="BÁSICA"/>
    <n v="3"/>
    <x v="1"/>
    <n v="3"/>
    <x v="4"/>
    <n v="0"/>
    <s v="NO APLICA"/>
    <n v="0"/>
    <s v="NO APLICA"/>
    <s v="08FTV0037Z"/>
    <m/>
    <s v="08ADG0006B"/>
    <n v="0"/>
    <n v="12"/>
    <n v="6"/>
    <n v="18"/>
    <n v="12"/>
    <n v="6"/>
    <n v="18"/>
    <n v="4"/>
    <n v="2"/>
    <n v="6"/>
    <n v="3"/>
    <n v="2"/>
    <n v="5"/>
    <n v="3"/>
    <n v="2"/>
    <n v="5"/>
    <n v="3"/>
    <n v="3"/>
    <n v="6"/>
    <n v="2"/>
    <n v="1"/>
    <n v="3"/>
    <n v="0"/>
    <n v="0"/>
    <n v="0"/>
    <n v="0"/>
    <n v="0"/>
    <n v="0"/>
    <n v="0"/>
    <n v="0"/>
    <n v="0"/>
    <n v="8"/>
    <n v="6"/>
    <n v="14"/>
    <n v="1"/>
    <n v="1"/>
    <n v="1"/>
    <n v="0"/>
    <n v="0"/>
    <n v="0"/>
    <n v="0"/>
    <n v="3"/>
    <n v="0"/>
    <n v="1"/>
    <n v="0"/>
    <n v="0"/>
    <n v="0"/>
    <n v="0"/>
    <n v="0"/>
    <n v="0"/>
    <n v="0"/>
    <n v="0"/>
    <n v="0"/>
    <n v="0"/>
    <n v="0"/>
    <n v="0"/>
    <n v="0"/>
    <n v="0"/>
    <n v="0"/>
    <n v="0"/>
    <n v="0"/>
    <n v="0"/>
    <n v="0"/>
    <n v="0"/>
    <n v="0"/>
    <n v="1"/>
    <n v="0"/>
    <n v="1"/>
    <n v="0"/>
    <n v="0"/>
    <n v="0"/>
    <n v="0"/>
    <n v="0"/>
    <n v="0"/>
    <n v="0"/>
    <n v="1"/>
    <n v="3"/>
    <n v="3"/>
    <n v="1"/>
  </r>
  <r>
    <s v="08DTV0076D"/>
    <n v="1"/>
    <s v="MATUTINO"/>
    <s v="REYNALDO MANCINAS ALCARAZ"/>
    <n v="8"/>
    <s v="CHIHUAHUA"/>
    <n v="8"/>
    <s v="CHIHUAHUA"/>
    <n v="8"/>
    <x v="31"/>
    <x v="1"/>
    <n v="2"/>
    <s v="ABOREACHI"/>
    <s v="NINGUNO NINGUNO"/>
    <n v="0"/>
    <s v="PÚBLICO"/>
    <x v="0"/>
    <n v="2"/>
    <s v="BÁSICA"/>
    <n v="3"/>
    <x v="1"/>
    <n v="3"/>
    <x v="4"/>
    <n v="0"/>
    <s v="NO APLICA"/>
    <n v="0"/>
    <s v="NO APLICA"/>
    <s v="08FTV0041M"/>
    <m/>
    <s v="08ADG0006B"/>
    <n v="0"/>
    <n v="27"/>
    <n v="22"/>
    <n v="49"/>
    <n v="27"/>
    <n v="22"/>
    <n v="49"/>
    <n v="7"/>
    <n v="10"/>
    <n v="17"/>
    <n v="4"/>
    <n v="5"/>
    <n v="9"/>
    <n v="4"/>
    <n v="5"/>
    <n v="9"/>
    <n v="10"/>
    <n v="8"/>
    <n v="18"/>
    <n v="11"/>
    <n v="5"/>
    <n v="16"/>
    <n v="0"/>
    <n v="0"/>
    <n v="0"/>
    <n v="0"/>
    <n v="0"/>
    <n v="0"/>
    <n v="0"/>
    <n v="0"/>
    <n v="0"/>
    <n v="25"/>
    <n v="18"/>
    <n v="43"/>
    <n v="1"/>
    <n v="1"/>
    <n v="1"/>
    <n v="0"/>
    <n v="0"/>
    <n v="0"/>
    <n v="0"/>
    <n v="3"/>
    <n v="0"/>
    <n v="1"/>
    <n v="0"/>
    <n v="0"/>
    <n v="0"/>
    <n v="0"/>
    <n v="0"/>
    <n v="0"/>
    <n v="1"/>
    <n v="0"/>
    <n v="0"/>
    <n v="0"/>
    <n v="0"/>
    <n v="0"/>
    <n v="0"/>
    <n v="0"/>
    <n v="0"/>
    <n v="0"/>
    <n v="0"/>
    <n v="0"/>
    <n v="0"/>
    <n v="0"/>
    <n v="0"/>
    <n v="2"/>
    <n v="1"/>
    <n v="1"/>
    <n v="0"/>
    <n v="0"/>
    <n v="0"/>
    <n v="0"/>
    <n v="0"/>
    <n v="0"/>
    <n v="0"/>
    <n v="2"/>
    <n v="4"/>
    <n v="4"/>
    <n v="1"/>
  </r>
  <r>
    <s v="08DTV0077C"/>
    <n v="1"/>
    <s v="MATUTINO"/>
    <s v="TELESECUNDARIA FEDERALIZADA"/>
    <n v="8"/>
    <s v="CHIHUAHUA"/>
    <n v="8"/>
    <s v="CHIHUAHUA"/>
    <n v="29"/>
    <x v="3"/>
    <x v="3"/>
    <n v="166"/>
    <s v="PINOS ALTOS"/>
    <s v="CALLE PINOS ALTOS"/>
    <n v="0"/>
    <s v="PÚBLICO"/>
    <x v="0"/>
    <n v="2"/>
    <s v="BÁSICA"/>
    <n v="3"/>
    <x v="1"/>
    <n v="3"/>
    <x v="4"/>
    <n v="0"/>
    <s v="NO APLICA"/>
    <n v="0"/>
    <s v="NO APLICA"/>
    <s v="08FTV0034C"/>
    <m/>
    <s v="08ADG0007A"/>
    <n v="0"/>
    <n v="17"/>
    <n v="15"/>
    <n v="32"/>
    <n v="17"/>
    <n v="15"/>
    <n v="32"/>
    <n v="6"/>
    <n v="4"/>
    <n v="10"/>
    <n v="3"/>
    <n v="4"/>
    <n v="7"/>
    <n v="3"/>
    <n v="4"/>
    <n v="7"/>
    <n v="8"/>
    <n v="3"/>
    <n v="11"/>
    <n v="3"/>
    <n v="7"/>
    <n v="10"/>
    <n v="0"/>
    <n v="0"/>
    <n v="0"/>
    <n v="0"/>
    <n v="0"/>
    <n v="0"/>
    <n v="0"/>
    <n v="0"/>
    <n v="0"/>
    <n v="14"/>
    <n v="14"/>
    <n v="28"/>
    <n v="1"/>
    <n v="1"/>
    <n v="1"/>
    <n v="0"/>
    <n v="0"/>
    <n v="0"/>
    <n v="0"/>
    <n v="3"/>
    <n v="0"/>
    <n v="1"/>
    <n v="0"/>
    <n v="0"/>
    <n v="0"/>
    <n v="0"/>
    <n v="0"/>
    <n v="0"/>
    <n v="1"/>
    <n v="0"/>
    <n v="0"/>
    <n v="0"/>
    <n v="0"/>
    <n v="0"/>
    <n v="0"/>
    <n v="0"/>
    <n v="0"/>
    <n v="0"/>
    <n v="0"/>
    <n v="0"/>
    <n v="0"/>
    <n v="0"/>
    <n v="0"/>
    <n v="2"/>
    <n v="1"/>
    <n v="1"/>
    <n v="0"/>
    <n v="0"/>
    <n v="0"/>
    <n v="0"/>
    <n v="0"/>
    <n v="0"/>
    <n v="0"/>
    <n v="2"/>
    <n v="2"/>
    <n v="2"/>
    <n v="1"/>
  </r>
  <r>
    <s v="08DTV0078B"/>
    <n v="1"/>
    <s v="MATUTINO"/>
    <s v="15 DE MAYO"/>
    <n v="8"/>
    <s v="CHIHUAHUA"/>
    <n v="8"/>
    <s v="CHIHUAHUA"/>
    <n v="9"/>
    <x v="1"/>
    <x v="1"/>
    <n v="188"/>
    <s v="SOJAHUACHI"/>
    <s v="CALLE SOJAHUACHI"/>
    <n v="0"/>
    <s v="PÚBLICO"/>
    <x v="0"/>
    <n v="2"/>
    <s v="BÁSICA"/>
    <n v="3"/>
    <x v="1"/>
    <n v="3"/>
    <x v="4"/>
    <n v="0"/>
    <s v="NO APLICA"/>
    <n v="0"/>
    <s v="NO APLICA"/>
    <s v="08FTV0032E"/>
    <m/>
    <s v="08ADG0010O"/>
    <n v="0"/>
    <n v="15"/>
    <n v="18"/>
    <n v="33"/>
    <n v="15"/>
    <n v="18"/>
    <n v="33"/>
    <n v="3"/>
    <n v="5"/>
    <n v="8"/>
    <n v="3"/>
    <n v="8"/>
    <n v="11"/>
    <n v="3"/>
    <n v="9"/>
    <n v="12"/>
    <n v="7"/>
    <n v="5"/>
    <n v="12"/>
    <n v="6"/>
    <n v="8"/>
    <n v="14"/>
    <n v="0"/>
    <n v="0"/>
    <n v="0"/>
    <n v="0"/>
    <n v="0"/>
    <n v="0"/>
    <n v="0"/>
    <n v="0"/>
    <n v="0"/>
    <n v="16"/>
    <n v="22"/>
    <n v="38"/>
    <n v="1"/>
    <n v="1"/>
    <n v="1"/>
    <n v="0"/>
    <n v="0"/>
    <n v="0"/>
    <n v="0"/>
    <n v="3"/>
    <n v="1"/>
    <n v="0"/>
    <n v="0"/>
    <n v="0"/>
    <n v="0"/>
    <n v="0"/>
    <n v="0"/>
    <n v="0"/>
    <n v="1"/>
    <n v="1"/>
    <n v="0"/>
    <n v="0"/>
    <n v="0"/>
    <n v="0"/>
    <n v="0"/>
    <n v="0"/>
    <n v="0"/>
    <n v="0"/>
    <n v="0"/>
    <n v="0"/>
    <n v="0"/>
    <n v="0"/>
    <n v="0"/>
    <n v="3"/>
    <n v="2"/>
    <n v="1"/>
    <n v="0"/>
    <n v="0"/>
    <n v="0"/>
    <n v="0"/>
    <n v="0"/>
    <n v="0"/>
    <n v="0"/>
    <n v="3"/>
    <n v="3"/>
    <n v="3"/>
    <n v="1"/>
  </r>
  <r>
    <s v="08DTV0079A"/>
    <n v="1"/>
    <s v="MATUTINO"/>
    <s v="SAUL VENANCIO ANCHONDO LOZOYA"/>
    <n v="8"/>
    <s v="CHIHUAHUA"/>
    <n v="8"/>
    <s v="CHIHUAHUA"/>
    <n v="29"/>
    <x v="3"/>
    <x v="3"/>
    <n v="1510"/>
    <s v="CIĂ‰NEGA DE ARAUJO"/>
    <s v="CALLE CIENEGA DE ARAUJO"/>
    <n v="0"/>
    <s v="PÚBLICO"/>
    <x v="0"/>
    <n v="2"/>
    <s v="BÁSICA"/>
    <n v="3"/>
    <x v="1"/>
    <n v="3"/>
    <x v="4"/>
    <n v="0"/>
    <s v="NO APLICA"/>
    <n v="0"/>
    <s v="NO APLICA"/>
    <s v="08FTV0013Q"/>
    <m/>
    <s v="08ADG0007A"/>
    <n v="0"/>
    <n v="10"/>
    <n v="14"/>
    <n v="24"/>
    <n v="10"/>
    <n v="14"/>
    <n v="24"/>
    <n v="1"/>
    <n v="4"/>
    <n v="5"/>
    <n v="5"/>
    <n v="6"/>
    <n v="11"/>
    <n v="5"/>
    <n v="6"/>
    <n v="11"/>
    <n v="6"/>
    <n v="4"/>
    <n v="10"/>
    <n v="2"/>
    <n v="4"/>
    <n v="6"/>
    <n v="0"/>
    <n v="0"/>
    <n v="0"/>
    <n v="0"/>
    <n v="0"/>
    <n v="0"/>
    <n v="0"/>
    <n v="0"/>
    <n v="0"/>
    <n v="13"/>
    <n v="14"/>
    <n v="27"/>
    <n v="1"/>
    <n v="1"/>
    <n v="1"/>
    <n v="0"/>
    <n v="0"/>
    <n v="0"/>
    <n v="0"/>
    <n v="3"/>
    <n v="1"/>
    <n v="0"/>
    <n v="0"/>
    <n v="0"/>
    <n v="0"/>
    <n v="0"/>
    <n v="0"/>
    <n v="0"/>
    <n v="0"/>
    <n v="1"/>
    <n v="0"/>
    <n v="0"/>
    <n v="0"/>
    <n v="0"/>
    <n v="0"/>
    <n v="0"/>
    <n v="0"/>
    <n v="0"/>
    <n v="0"/>
    <n v="0"/>
    <n v="0"/>
    <n v="0"/>
    <n v="0"/>
    <n v="2"/>
    <n v="1"/>
    <n v="1"/>
    <n v="0"/>
    <n v="0"/>
    <n v="0"/>
    <n v="0"/>
    <n v="0"/>
    <n v="0"/>
    <n v="0"/>
    <n v="2"/>
    <n v="3"/>
    <n v="3"/>
    <n v="1"/>
  </r>
  <r>
    <s v="08DTV0080Q"/>
    <n v="1"/>
    <s v="MATUTINO"/>
    <s v="TELESECUNDARIA FEDERALIZADA"/>
    <n v="8"/>
    <s v="CHIHUAHUA"/>
    <n v="8"/>
    <s v="CHIHUAHUA"/>
    <n v="29"/>
    <x v="3"/>
    <x v="3"/>
    <n v="91"/>
    <s v="EL GRANIZO"/>
    <s v="CALLE EL GRANIZO"/>
    <n v="0"/>
    <s v="PÚBLICO"/>
    <x v="0"/>
    <n v="2"/>
    <s v="BÁSICA"/>
    <n v="3"/>
    <x v="1"/>
    <n v="3"/>
    <x v="4"/>
    <n v="0"/>
    <s v="NO APLICA"/>
    <n v="0"/>
    <s v="NO APLICA"/>
    <s v="08FTV0034C"/>
    <m/>
    <s v="08ADG0007A"/>
    <n v="0"/>
    <n v="7"/>
    <n v="4"/>
    <n v="11"/>
    <n v="7"/>
    <n v="4"/>
    <n v="11"/>
    <n v="1"/>
    <n v="1"/>
    <n v="2"/>
    <n v="1"/>
    <n v="2"/>
    <n v="3"/>
    <n v="1"/>
    <n v="2"/>
    <n v="3"/>
    <n v="2"/>
    <n v="2"/>
    <n v="4"/>
    <n v="5"/>
    <n v="1"/>
    <n v="6"/>
    <n v="0"/>
    <n v="0"/>
    <n v="0"/>
    <n v="0"/>
    <n v="0"/>
    <n v="0"/>
    <n v="0"/>
    <n v="0"/>
    <n v="0"/>
    <n v="8"/>
    <n v="5"/>
    <n v="13"/>
    <n v="1"/>
    <n v="1"/>
    <n v="1"/>
    <n v="0"/>
    <n v="0"/>
    <n v="0"/>
    <n v="0"/>
    <n v="3"/>
    <n v="0"/>
    <n v="1"/>
    <n v="0"/>
    <n v="0"/>
    <n v="0"/>
    <n v="0"/>
    <n v="0"/>
    <n v="0"/>
    <n v="0"/>
    <n v="0"/>
    <n v="0"/>
    <n v="0"/>
    <n v="0"/>
    <n v="0"/>
    <n v="0"/>
    <n v="0"/>
    <n v="0"/>
    <n v="0"/>
    <n v="0"/>
    <n v="0"/>
    <n v="0"/>
    <n v="0"/>
    <n v="0"/>
    <n v="1"/>
    <n v="0"/>
    <n v="1"/>
    <n v="0"/>
    <n v="0"/>
    <n v="0"/>
    <n v="0"/>
    <n v="0"/>
    <n v="0"/>
    <n v="0"/>
    <n v="1"/>
    <n v="1"/>
    <n v="1"/>
    <n v="1"/>
  </r>
  <r>
    <s v="08DTV0081P"/>
    <n v="1"/>
    <s v="MATUTINO"/>
    <s v="TELESECUNDARIA FEDERALIZADA"/>
    <n v="8"/>
    <s v="CHIHUAHUA"/>
    <n v="8"/>
    <s v="CHIHUAHUA"/>
    <n v="29"/>
    <x v="3"/>
    <x v="3"/>
    <n v="462"/>
    <s v="TALAYOTES"/>
    <s v="CALLE TALAYOTITOS"/>
    <n v="0"/>
    <s v="PÚBLICO"/>
    <x v="0"/>
    <n v="2"/>
    <s v="BÁSICA"/>
    <n v="3"/>
    <x v="1"/>
    <n v="3"/>
    <x v="4"/>
    <n v="0"/>
    <s v="NO APLICA"/>
    <n v="0"/>
    <s v="NO APLICA"/>
    <s v="08FTV0034C"/>
    <m/>
    <s v="08ADG0007A"/>
    <n v="0"/>
    <n v="11"/>
    <n v="10"/>
    <n v="21"/>
    <n v="11"/>
    <n v="10"/>
    <n v="21"/>
    <n v="4"/>
    <n v="3"/>
    <n v="7"/>
    <n v="3"/>
    <n v="4"/>
    <n v="7"/>
    <n v="3"/>
    <n v="4"/>
    <n v="7"/>
    <n v="2"/>
    <n v="3"/>
    <n v="5"/>
    <n v="5"/>
    <n v="4"/>
    <n v="9"/>
    <n v="0"/>
    <n v="0"/>
    <n v="0"/>
    <n v="0"/>
    <n v="0"/>
    <n v="0"/>
    <n v="0"/>
    <n v="0"/>
    <n v="0"/>
    <n v="10"/>
    <n v="11"/>
    <n v="21"/>
    <n v="1"/>
    <n v="1"/>
    <n v="1"/>
    <n v="0"/>
    <n v="0"/>
    <n v="0"/>
    <n v="0"/>
    <n v="3"/>
    <n v="1"/>
    <n v="0"/>
    <n v="0"/>
    <n v="0"/>
    <n v="0"/>
    <n v="0"/>
    <n v="0"/>
    <n v="0"/>
    <n v="0"/>
    <n v="0"/>
    <n v="0"/>
    <n v="0"/>
    <n v="0"/>
    <n v="0"/>
    <n v="0"/>
    <n v="0"/>
    <n v="0"/>
    <n v="0"/>
    <n v="0"/>
    <n v="0"/>
    <n v="0"/>
    <n v="0"/>
    <n v="0"/>
    <n v="1"/>
    <n v="1"/>
    <n v="0"/>
    <n v="0"/>
    <n v="0"/>
    <n v="0"/>
    <n v="0"/>
    <n v="0"/>
    <n v="0"/>
    <n v="0"/>
    <n v="1"/>
    <n v="2"/>
    <n v="1"/>
    <n v="1"/>
  </r>
  <r>
    <s v="08DTV0082O"/>
    <n v="1"/>
    <s v="MATUTINO"/>
    <s v="TELESECUNDARIA FEDERALIZADA"/>
    <n v="8"/>
    <s v="CHIHUAHUA"/>
    <n v="8"/>
    <s v="CHIHUAHUA"/>
    <n v="29"/>
    <x v="3"/>
    <x v="3"/>
    <n v="30"/>
    <s v="BUENAVISTA DE REFORMA"/>
    <s v="CALLE MESA DE LA REFORMA"/>
    <n v="0"/>
    <s v="PÚBLICO"/>
    <x v="0"/>
    <n v="2"/>
    <s v="BÁSICA"/>
    <n v="3"/>
    <x v="1"/>
    <n v="3"/>
    <x v="4"/>
    <n v="0"/>
    <s v="NO APLICA"/>
    <n v="0"/>
    <s v="NO APLICA"/>
    <s v="08FTV0038Z"/>
    <m/>
    <s v="08ADG0007A"/>
    <n v="0"/>
    <n v="17"/>
    <n v="12"/>
    <n v="29"/>
    <n v="17"/>
    <n v="12"/>
    <n v="29"/>
    <n v="6"/>
    <n v="4"/>
    <n v="10"/>
    <n v="5"/>
    <n v="6"/>
    <n v="11"/>
    <n v="5"/>
    <n v="6"/>
    <n v="11"/>
    <n v="4"/>
    <n v="4"/>
    <n v="8"/>
    <n v="5"/>
    <n v="4"/>
    <n v="9"/>
    <n v="0"/>
    <n v="0"/>
    <n v="0"/>
    <n v="0"/>
    <n v="0"/>
    <n v="0"/>
    <n v="0"/>
    <n v="0"/>
    <n v="0"/>
    <n v="14"/>
    <n v="14"/>
    <n v="28"/>
    <n v="1"/>
    <n v="1"/>
    <n v="1"/>
    <n v="0"/>
    <n v="0"/>
    <n v="0"/>
    <n v="0"/>
    <n v="3"/>
    <n v="0"/>
    <n v="1"/>
    <n v="0"/>
    <n v="0"/>
    <n v="0"/>
    <n v="0"/>
    <n v="0"/>
    <n v="0"/>
    <n v="0"/>
    <n v="0"/>
    <n v="0"/>
    <n v="0"/>
    <n v="0"/>
    <n v="0"/>
    <n v="0"/>
    <n v="0"/>
    <n v="0"/>
    <n v="0"/>
    <n v="0"/>
    <n v="0"/>
    <n v="0"/>
    <n v="0"/>
    <n v="0"/>
    <n v="1"/>
    <n v="0"/>
    <n v="1"/>
    <n v="0"/>
    <n v="0"/>
    <n v="0"/>
    <n v="0"/>
    <n v="0"/>
    <n v="0"/>
    <n v="0"/>
    <n v="1"/>
    <n v="3"/>
    <n v="2"/>
    <n v="1"/>
  </r>
  <r>
    <s v="08DTV0084M"/>
    <n v="1"/>
    <s v="MATUTINO"/>
    <s v="TENOCHTLI"/>
    <n v="8"/>
    <s v="CHIHUAHUA"/>
    <n v="8"/>
    <s v="CHIHUAHUA"/>
    <n v="65"/>
    <x v="7"/>
    <x v="1"/>
    <n v="18"/>
    <s v="CUITECO"/>
    <s v="CALLE CUITECO"/>
    <n v="0"/>
    <s v="PÚBLICO"/>
    <x v="0"/>
    <n v="2"/>
    <s v="BÁSICA"/>
    <n v="3"/>
    <x v="1"/>
    <n v="3"/>
    <x v="4"/>
    <n v="0"/>
    <s v="NO APLICA"/>
    <n v="0"/>
    <s v="NO APLICA"/>
    <s v="08FTV0036A"/>
    <m/>
    <s v="08ADG0003E"/>
    <n v="0"/>
    <n v="32"/>
    <n v="29"/>
    <n v="61"/>
    <n v="32"/>
    <n v="29"/>
    <n v="61"/>
    <n v="10"/>
    <n v="7"/>
    <n v="17"/>
    <n v="18"/>
    <n v="13"/>
    <n v="31"/>
    <n v="18"/>
    <n v="13"/>
    <n v="31"/>
    <n v="11"/>
    <n v="10"/>
    <n v="21"/>
    <n v="13"/>
    <n v="11"/>
    <n v="24"/>
    <n v="0"/>
    <n v="0"/>
    <n v="0"/>
    <n v="0"/>
    <n v="0"/>
    <n v="0"/>
    <n v="0"/>
    <n v="0"/>
    <n v="0"/>
    <n v="42"/>
    <n v="34"/>
    <n v="76"/>
    <n v="2"/>
    <n v="2"/>
    <n v="2"/>
    <n v="0"/>
    <n v="0"/>
    <n v="0"/>
    <n v="0"/>
    <n v="6"/>
    <n v="0"/>
    <n v="0"/>
    <n v="0"/>
    <n v="1"/>
    <n v="0"/>
    <n v="0"/>
    <n v="0"/>
    <n v="0"/>
    <n v="2"/>
    <n v="3"/>
    <n v="0"/>
    <n v="0"/>
    <n v="0"/>
    <n v="0"/>
    <n v="0"/>
    <n v="0"/>
    <n v="0"/>
    <n v="0"/>
    <n v="0"/>
    <n v="0"/>
    <n v="1"/>
    <n v="1"/>
    <n v="0"/>
    <n v="8"/>
    <n v="2"/>
    <n v="3"/>
    <n v="0"/>
    <n v="0"/>
    <n v="0"/>
    <n v="0"/>
    <n v="0"/>
    <n v="0"/>
    <n v="0"/>
    <n v="5"/>
    <n v="6"/>
    <n v="5"/>
    <n v="1"/>
  </r>
  <r>
    <s v="08DTV0087J"/>
    <n v="1"/>
    <s v="MATUTINO"/>
    <s v="LUIS URIAS BELDERRAIN"/>
    <n v="8"/>
    <s v="CHIHUAHUA"/>
    <n v="8"/>
    <s v="CHIHUAHUA"/>
    <n v="1"/>
    <x v="46"/>
    <x v="0"/>
    <n v="327"/>
    <s v="SAN LORENCITO"/>
    <s v="CALLE SAN LORENCITO"/>
    <n v="0"/>
    <s v="PÚBLICO"/>
    <x v="0"/>
    <n v="2"/>
    <s v="BÁSICA"/>
    <n v="3"/>
    <x v="1"/>
    <n v="3"/>
    <x v="4"/>
    <n v="0"/>
    <s v="NO APLICA"/>
    <n v="0"/>
    <s v="NO APLICA"/>
    <s v="08FTV0030G"/>
    <m/>
    <s v="08ADG0005C"/>
    <n v="0"/>
    <n v="7"/>
    <n v="14"/>
    <n v="21"/>
    <n v="7"/>
    <n v="14"/>
    <n v="21"/>
    <n v="1"/>
    <n v="6"/>
    <n v="7"/>
    <n v="4"/>
    <n v="2"/>
    <n v="6"/>
    <n v="4"/>
    <n v="2"/>
    <n v="6"/>
    <n v="2"/>
    <n v="5"/>
    <n v="7"/>
    <n v="1"/>
    <n v="2"/>
    <n v="3"/>
    <n v="0"/>
    <n v="0"/>
    <n v="0"/>
    <n v="0"/>
    <n v="0"/>
    <n v="0"/>
    <n v="0"/>
    <n v="0"/>
    <n v="0"/>
    <n v="7"/>
    <n v="9"/>
    <n v="16"/>
    <n v="1"/>
    <n v="1"/>
    <n v="1"/>
    <n v="0"/>
    <n v="0"/>
    <n v="0"/>
    <n v="0"/>
    <n v="3"/>
    <n v="1"/>
    <n v="0"/>
    <n v="0"/>
    <n v="0"/>
    <n v="0"/>
    <n v="0"/>
    <n v="0"/>
    <n v="0"/>
    <n v="0"/>
    <n v="0"/>
    <n v="0"/>
    <n v="0"/>
    <n v="0"/>
    <n v="0"/>
    <n v="0"/>
    <n v="0"/>
    <n v="0"/>
    <n v="0"/>
    <n v="0"/>
    <n v="0"/>
    <n v="0"/>
    <n v="0"/>
    <n v="0"/>
    <n v="1"/>
    <n v="1"/>
    <n v="0"/>
    <n v="0"/>
    <n v="0"/>
    <n v="0"/>
    <n v="0"/>
    <n v="0"/>
    <n v="0"/>
    <n v="0"/>
    <n v="1"/>
    <n v="1"/>
    <n v="1"/>
    <n v="1"/>
  </r>
  <r>
    <s v="08DTV0088I"/>
    <n v="1"/>
    <s v="MATUTINO"/>
    <s v="TELESECUNDARIA FEDERAL"/>
    <n v="8"/>
    <s v="CHIHUAHUA"/>
    <n v="8"/>
    <s v="CHIHUAHUA"/>
    <n v="7"/>
    <x v="48"/>
    <x v="8"/>
    <n v="54"/>
    <s v="GENERAL CARLOS PACHECO (EL TERRERO)"/>
    <s v="NINGUNO NINGUNO"/>
    <n v="0"/>
    <s v="PÚBLICO"/>
    <x v="0"/>
    <n v="2"/>
    <s v="BÁSICA"/>
    <n v="3"/>
    <x v="1"/>
    <n v="3"/>
    <x v="4"/>
    <n v="0"/>
    <s v="NO APLICA"/>
    <n v="0"/>
    <s v="NO APLICA"/>
    <s v="08FTV0033D"/>
    <m/>
    <s v="08ADG0004D"/>
    <n v="0"/>
    <n v="23"/>
    <n v="23"/>
    <n v="46"/>
    <n v="23"/>
    <n v="23"/>
    <n v="46"/>
    <n v="8"/>
    <n v="7"/>
    <n v="15"/>
    <n v="18"/>
    <n v="9"/>
    <n v="27"/>
    <n v="18"/>
    <n v="9"/>
    <n v="27"/>
    <n v="10"/>
    <n v="7"/>
    <n v="17"/>
    <n v="7"/>
    <n v="7"/>
    <n v="14"/>
    <n v="0"/>
    <n v="0"/>
    <n v="0"/>
    <n v="0"/>
    <n v="0"/>
    <n v="0"/>
    <n v="0"/>
    <n v="0"/>
    <n v="0"/>
    <n v="35"/>
    <n v="23"/>
    <n v="58"/>
    <n v="1"/>
    <n v="1"/>
    <n v="1"/>
    <n v="0"/>
    <n v="0"/>
    <n v="0"/>
    <n v="0"/>
    <n v="3"/>
    <n v="0"/>
    <n v="0"/>
    <n v="1"/>
    <n v="0"/>
    <n v="0"/>
    <n v="0"/>
    <n v="0"/>
    <n v="0"/>
    <n v="2"/>
    <n v="1"/>
    <n v="0"/>
    <n v="0"/>
    <n v="0"/>
    <n v="0"/>
    <n v="0"/>
    <n v="0"/>
    <n v="0"/>
    <n v="0"/>
    <n v="0"/>
    <n v="0"/>
    <n v="0"/>
    <n v="0"/>
    <n v="0"/>
    <n v="4"/>
    <n v="2"/>
    <n v="1"/>
    <n v="0"/>
    <n v="0"/>
    <n v="0"/>
    <n v="0"/>
    <n v="0"/>
    <n v="0"/>
    <n v="0"/>
    <n v="3"/>
    <n v="4"/>
    <n v="3"/>
    <n v="1"/>
  </r>
  <r>
    <s v="08DTV0089H"/>
    <n v="1"/>
    <s v="MATUTINO"/>
    <s v="TELESECUNDARIA FEDERALIZADA"/>
    <n v="8"/>
    <s v="CHIHUAHUA"/>
    <n v="8"/>
    <s v="CHIHUAHUA"/>
    <n v="29"/>
    <x v="3"/>
    <x v="3"/>
    <n v="759"/>
    <s v="ASERRADERO EL PORVENIR"/>
    <s v="CALLE EL PORVENIR"/>
    <n v="0"/>
    <s v="PÚBLICO"/>
    <x v="0"/>
    <n v="2"/>
    <s v="BÁSICA"/>
    <n v="3"/>
    <x v="1"/>
    <n v="3"/>
    <x v="4"/>
    <n v="0"/>
    <s v="NO APLICA"/>
    <n v="0"/>
    <s v="NO APLICA"/>
    <s v="08FTV0034C"/>
    <m/>
    <s v="08ADG0007A"/>
    <n v="0"/>
    <n v="3"/>
    <n v="2"/>
    <n v="5"/>
    <n v="3"/>
    <n v="2"/>
    <n v="5"/>
    <n v="1"/>
    <n v="1"/>
    <n v="2"/>
    <n v="2"/>
    <n v="0"/>
    <n v="2"/>
    <n v="3"/>
    <n v="0"/>
    <n v="3"/>
    <n v="5"/>
    <n v="1"/>
    <n v="6"/>
    <n v="1"/>
    <n v="1"/>
    <n v="2"/>
    <n v="0"/>
    <n v="0"/>
    <n v="0"/>
    <n v="0"/>
    <n v="0"/>
    <n v="0"/>
    <n v="0"/>
    <n v="0"/>
    <n v="0"/>
    <n v="9"/>
    <n v="2"/>
    <n v="11"/>
    <n v="1"/>
    <n v="1"/>
    <n v="1"/>
    <n v="0"/>
    <n v="0"/>
    <n v="0"/>
    <n v="0"/>
    <n v="3"/>
    <n v="0"/>
    <n v="1"/>
    <n v="0"/>
    <n v="0"/>
    <n v="0"/>
    <n v="0"/>
    <n v="0"/>
    <n v="0"/>
    <n v="0"/>
    <n v="0"/>
    <n v="0"/>
    <n v="0"/>
    <n v="0"/>
    <n v="0"/>
    <n v="0"/>
    <n v="0"/>
    <n v="0"/>
    <n v="0"/>
    <n v="0"/>
    <n v="0"/>
    <n v="0"/>
    <n v="0"/>
    <n v="0"/>
    <n v="1"/>
    <n v="0"/>
    <n v="1"/>
    <n v="0"/>
    <n v="0"/>
    <n v="0"/>
    <n v="0"/>
    <n v="0"/>
    <n v="0"/>
    <n v="0"/>
    <n v="1"/>
    <n v="2"/>
    <n v="2"/>
    <n v="1"/>
  </r>
  <r>
    <s v="08DTV0090X"/>
    <n v="1"/>
    <s v="MATUTINO"/>
    <s v="JOSE VASCONCELOS"/>
    <n v="8"/>
    <s v="CHIHUAHUA"/>
    <n v="8"/>
    <s v="CHIHUAHUA"/>
    <n v="29"/>
    <x v="3"/>
    <x v="3"/>
    <n v="207"/>
    <s v="SAN JUAN NEPOMUCENO"/>
    <s v="CALLE SAN JUAN NEPOMUSENO"/>
    <n v="0"/>
    <s v="PÚBLICO"/>
    <x v="0"/>
    <n v="2"/>
    <s v="BÁSICA"/>
    <n v="3"/>
    <x v="1"/>
    <n v="3"/>
    <x v="4"/>
    <n v="0"/>
    <s v="NO APLICA"/>
    <n v="0"/>
    <s v="NO APLICA"/>
    <s v="08FTV0013Q"/>
    <m/>
    <s v="08ADG0007A"/>
    <n v="0"/>
    <n v="28"/>
    <n v="25"/>
    <n v="53"/>
    <n v="28"/>
    <n v="25"/>
    <n v="53"/>
    <n v="13"/>
    <n v="8"/>
    <n v="21"/>
    <n v="10"/>
    <n v="9"/>
    <n v="19"/>
    <n v="10"/>
    <n v="10"/>
    <n v="20"/>
    <n v="3"/>
    <n v="4"/>
    <n v="7"/>
    <n v="10"/>
    <n v="9"/>
    <n v="19"/>
    <n v="0"/>
    <n v="0"/>
    <n v="0"/>
    <n v="0"/>
    <n v="0"/>
    <n v="0"/>
    <n v="0"/>
    <n v="0"/>
    <n v="0"/>
    <n v="23"/>
    <n v="23"/>
    <n v="46"/>
    <n v="1"/>
    <n v="1"/>
    <n v="1"/>
    <n v="0"/>
    <n v="0"/>
    <n v="0"/>
    <n v="0"/>
    <n v="3"/>
    <n v="0"/>
    <n v="1"/>
    <n v="0"/>
    <n v="0"/>
    <n v="0"/>
    <n v="0"/>
    <n v="0"/>
    <n v="0"/>
    <n v="0"/>
    <n v="2"/>
    <n v="0"/>
    <n v="0"/>
    <n v="0"/>
    <n v="0"/>
    <n v="0"/>
    <n v="0"/>
    <n v="0"/>
    <n v="0"/>
    <n v="0"/>
    <n v="0"/>
    <n v="0"/>
    <n v="0"/>
    <n v="0"/>
    <n v="3"/>
    <n v="0"/>
    <n v="3"/>
    <n v="0"/>
    <n v="0"/>
    <n v="0"/>
    <n v="0"/>
    <n v="0"/>
    <n v="0"/>
    <n v="0"/>
    <n v="3"/>
    <n v="4"/>
    <n v="3"/>
    <n v="1"/>
  </r>
  <r>
    <s v="08DTV0091W"/>
    <n v="1"/>
    <s v="MATUTINO"/>
    <s v="INDEPENDENCIA"/>
    <n v="8"/>
    <s v="CHIHUAHUA"/>
    <n v="8"/>
    <s v="CHIHUAHUA"/>
    <n v="37"/>
    <x v="0"/>
    <x v="0"/>
    <n v="1"/>
    <s v="JUĂREZ"/>
    <s v="CALLE HORTENCIA LICON"/>
    <n v="11640"/>
    <s v="PÚBLICO"/>
    <x v="0"/>
    <n v="2"/>
    <s v="BÁSICA"/>
    <n v="3"/>
    <x v="1"/>
    <n v="3"/>
    <x v="4"/>
    <n v="0"/>
    <s v="NO APLICA"/>
    <n v="0"/>
    <s v="NO APLICA"/>
    <s v="08FTV0030G"/>
    <m/>
    <s v="08ADG0005C"/>
    <n v="0"/>
    <n v="198"/>
    <n v="190"/>
    <n v="388"/>
    <n v="197"/>
    <n v="190"/>
    <n v="387"/>
    <n v="67"/>
    <n v="52"/>
    <n v="119"/>
    <n v="62"/>
    <n v="78"/>
    <n v="140"/>
    <n v="62"/>
    <n v="79"/>
    <n v="141"/>
    <n v="68"/>
    <n v="77"/>
    <n v="145"/>
    <n v="74"/>
    <n v="69"/>
    <n v="143"/>
    <n v="0"/>
    <n v="0"/>
    <n v="0"/>
    <n v="0"/>
    <n v="0"/>
    <n v="0"/>
    <n v="0"/>
    <n v="0"/>
    <n v="0"/>
    <n v="204"/>
    <n v="225"/>
    <n v="429"/>
    <n v="6"/>
    <n v="5"/>
    <n v="6"/>
    <n v="0"/>
    <n v="0"/>
    <n v="0"/>
    <n v="0"/>
    <n v="17"/>
    <n v="0"/>
    <n v="0"/>
    <n v="0"/>
    <n v="1"/>
    <n v="0"/>
    <n v="0"/>
    <n v="0"/>
    <n v="0"/>
    <n v="10"/>
    <n v="7"/>
    <n v="0"/>
    <n v="0"/>
    <n v="0"/>
    <n v="0"/>
    <n v="0"/>
    <n v="0"/>
    <n v="0"/>
    <n v="0"/>
    <n v="0"/>
    <n v="0"/>
    <n v="1"/>
    <n v="2"/>
    <n v="0"/>
    <n v="21"/>
    <n v="10"/>
    <n v="7"/>
    <n v="0"/>
    <n v="0"/>
    <n v="0"/>
    <n v="0"/>
    <n v="0"/>
    <n v="0"/>
    <n v="0"/>
    <n v="17"/>
    <n v="17"/>
    <n v="17"/>
    <n v="1"/>
  </r>
  <r>
    <s v="08DTV0092V"/>
    <n v="1"/>
    <s v="MATUTINO"/>
    <s v="ELISA GRIENSEN"/>
    <n v="8"/>
    <s v="CHIHUAHUA"/>
    <n v="8"/>
    <s v="CHIHUAHUA"/>
    <n v="4"/>
    <x v="57"/>
    <x v="2"/>
    <n v="1"/>
    <s v="SANTA EULALIA"/>
    <s v="BOULEVARD EL MINERAL"/>
    <n v="0"/>
    <s v="PÚBLICO"/>
    <x v="0"/>
    <n v="2"/>
    <s v="BÁSICA"/>
    <n v="3"/>
    <x v="1"/>
    <n v="3"/>
    <x v="4"/>
    <n v="0"/>
    <s v="NO APLICA"/>
    <n v="0"/>
    <s v="NO APLICA"/>
    <s v="08FTV0030G"/>
    <m/>
    <m/>
    <n v="0"/>
    <n v="101"/>
    <n v="105"/>
    <n v="206"/>
    <n v="101"/>
    <n v="105"/>
    <n v="206"/>
    <n v="30"/>
    <n v="27"/>
    <n v="57"/>
    <n v="59"/>
    <n v="51"/>
    <n v="110"/>
    <n v="60"/>
    <n v="53"/>
    <n v="113"/>
    <n v="38"/>
    <n v="48"/>
    <n v="86"/>
    <n v="40"/>
    <n v="34"/>
    <n v="74"/>
    <n v="0"/>
    <n v="0"/>
    <n v="0"/>
    <n v="0"/>
    <n v="0"/>
    <n v="0"/>
    <n v="0"/>
    <n v="0"/>
    <n v="0"/>
    <n v="138"/>
    <n v="135"/>
    <n v="273"/>
    <n v="4"/>
    <n v="4"/>
    <n v="3"/>
    <n v="0"/>
    <n v="0"/>
    <n v="0"/>
    <n v="0"/>
    <n v="11"/>
    <n v="0"/>
    <n v="0"/>
    <n v="1"/>
    <n v="0"/>
    <n v="0"/>
    <n v="0"/>
    <n v="0"/>
    <n v="0"/>
    <n v="6"/>
    <n v="5"/>
    <n v="0"/>
    <n v="0"/>
    <n v="0"/>
    <n v="0"/>
    <n v="0"/>
    <n v="0"/>
    <n v="0"/>
    <n v="0"/>
    <n v="0"/>
    <n v="0"/>
    <n v="1"/>
    <n v="0"/>
    <n v="0"/>
    <n v="13"/>
    <n v="6"/>
    <n v="5"/>
    <n v="0"/>
    <n v="0"/>
    <n v="0"/>
    <n v="0"/>
    <n v="0"/>
    <n v="0"/>
    <n v="0"/>
    <n v="11"/>
    <n v="11"/>
    <n v="9"/>
    <n v="1"/>
  </r>
  <r>
    <s v="08DTV0093U"/>
    <n v="1"/>
    <s v="MATUTINO"/>
    <s v="TELESECUNDARIA FEDERAL"/>
    <n v="8"/>
    <s v="CHIHUAHUA"/>
    <n v="8"/>
    <s v="CHIHUAHUA"/>
    <n v="7"/>
    <x v="48"/>
    <x v="8"/>
    <n v="57"/>
    <s v="EJIDO GUAJOLOTES"/>
    <s v="CALLE EJIDO GUAJOLOTES"/>
    <n v="0"/>
    <s v="PÚBLICO"/>
    <x v="0"/>
    <n v="2"/>
    <s v="BÁSICA"/>
    <n v="3"/>
    <x v="1"/>
    <n v="3"/>
    <x v="4"/>
    <n v="0"/>
    <s v="NO APLICA"/>
    <n v="0"/>
    <s v="NO APLICA"/>
    <s v="08FTV0033D"/>
    <m/>
    <s v="08ADG0004D"/>
    <n v="0"/>
    <n v="34"/>
    <n v="22"/>
    <n v="56"/>
    <n v="34"/>
    <n v="22"/>
    <n v="56"/>
    <n v="7"/>
    <n v="9"/>
    <n v="16"/>
    <n v="5"/>
    <n v="5"/>
    <n v="10"/>
    <n v="11"/>
    <n v="6"/>
    <n v="17"/>
    <n v="12"/>
    <n v="2"/>
    <n v="14"/>
    <n v="16"/>
    <n v="12"/>
    <n v="28"/>
    <n v="0"/>
    <n v="0"/>
    <n v="0"/>
    <n v="0"/>
    <n v="0"/>
    <n v="0"/>
    <n v="0"/>
    <n v="0"/>
    <n v="0"/>
    <n v="39"/>
    <n v="20"/>
    <n v="59"/>
    <n v="1"/>
    <n v="1"/>
    <n v="2"/>
    <n v="0"/>
    <n v="0"/>
    <n v="0"/>
    <n v="0"/>
    <n v="4"/>
    <n v="1"/>
    <n v="0"/>
    <n v="0"/>
    <n v="0"/>
    <n v="0"/>
    <n v="0"/>
    <n v="0"/>
    <n v="0"/>
    <n v="2"/>
    <n v="1"/>
    <n v="0"/>
    <n v="0"/>
    <n v="0"/>
    <n v="0"/>
    <n v="0"/>
    <n v="0"/>
    <n v="0"/>
    <n v="0"/>
    <n v="0"/>
    <n v="0"/>
    <n v="0"/>
    <n v="0"/>
    <n v="0"/>
    <n v="4"/>
    <n v="3"/>
    <n v="1"/>
    <n v="0"/>
    <n v="0"/>
    <n v="0"/>
    <n v="0"/>
    <n v="0"/>
    <n v="0"/>
    <n v="0"/>
    <n v="4"/>
    <n v="4"/>
    <n v="3"/>
    <n v="1"/>
  </r>
  <r>
    <s v="08DTV0095S"/>
    <n v="1"/>
    <s v="MATUTINO"/>
    <s v="JAIME SABINES"/>
    <n v="8"/>
    <s v="CHIHUAHUA"/>
    <n v="8"/>
    <s v="CHIHUAHUA"/>
    <n v="63"/>
    <x v="18"/>
    <x v="9"/>
    <n v="70"/>
    <s v="TUTUACA"/>
    <s v="CALLE TUTUACA"/>
    <n v="0"/>
    <s v="PÚBLICO"/>
    <x v="0"/>
    <n v="2"/>
    <s v="BÁSICA"/>
    <n v="3"/>
    <x v="1"/>
    <n v="3"/>
    <x v="4"/>
    <n v="0"/>
    <s v="NO APLICA"/>
    <n v="0"/>
    <s v="NO APLICA"/>
    <s v="08FTV0035B"/>
    <m/>
    <s v="08ADG0010O"/>
    <n v="0"/>
    <n v="4"/>
    <n v="10"/>
    <n v="14"/>
    <n v="4"/>
    <n v="10"/>
    <n v="14"/>
    <n v="1"/>
    <n v="2"/>
    <n v="3"/>
    <n v="1"/>
    <n v="2"/>
    <n v="3"/>
    <n v="1"/>
    <n v="2"/>
    <n v="3"/>
    <n v="3"/>
    <n v="3"/>
    <n v="6"/>
    <n v="0"/>
    <n v="5"/>
    <n v="5"/>
    <n v="0"/>
    <n v="0"/>
    <n v="0"/>
    <n v="0"/>
    <n v="0"/>
    <n v="0"/>
    <n v="0"/>
    <n v="0"/>
    <n v="0"/>
    <n v="4"/>
    <n v="10"/>
    <n v="14"/>
    <n v="1"/>
    <n v="1"/>
    <n v="1"/>
    <n v="0"/>
    <n v="0"/>
    <n v="0"/>
    <n v="0"/>
    <n v="3"/>
    <n v="0"/>
    <n v="1"/>
    <n v="0"/>
    <n v="0"/>
    <n v="0"/>
    <n v="0"/>
    <n v="0"/>
    <n v="0"/>
    <n v="0"/>
    <n v="0"/>
    <n v="0"/>
    <n v="0"/>
    <n v="0"/>
    <n v="0"/>
    <n v="0"/>
    <n v="0"/>
    <n v="0"/>
    <n v="0"/>
    <n v="0"/>
    <n v="0"/>
    <n v="0"/>
    <n v="0"/>
    <n v="0"/>
    <n v="1"/>
    <n v="0"/>
    <n v="1"/>
    <n v="0"/>
    <n v="0"/>
    <n v="0"/>
    <n v="0"/>
    <n v="0"/>
    <n v="0"/>
    <n v="0"/>
    <n v="1"/>
    <n v="3"/>
    <n v="1"/>
    <n v="1"/>
  </r>
  <r>
    <s v="08DTV0096R"/>
    <n v="1"/>
    <s v="MATUTINO"/>
    <s v="FELIPE ANGELES"/>
    <n v="8"/>
    <s v="CHIHUAHUA"/>
    <n v="8"/>
    <s v="CHIHUAHUA"/>
    <n v="67"/>
    <x v="51"/>
    <x v="6"/>
    <n v="36"/>
    <s v="SAN FELIPE"/>
    <s v="CALLE SAN FELIPE DE JESUS"/>
    <n v="0"/>
    <s v="PÚBLICO"/>
    <x v="0"/>
    <n v="2"/>
    <s v="BÁSICA"/>
    <n v="3"/>
    <x v="1"/>
    <n v="3"/>
    <x v="4"/>
    <n v="0"/>
    <s v="NO APLICA"/>
    <n v="0"/>
    <s v="NO APLICA"/>
    <s v="08FTV0033D"/>
    <m/>
    <s v="08ADG0004D"/>
    <n v="0"/>
    <n v="8"/>
    <n v="5"/>
    <n v="13"/>
    <n v="8"/>
    <n v="5"/>
    <n v="13"/>
    <n v="2"/>
    <n v="2"/>
    <n v="4"/>
    <n v="2"/>
    <n v="0"/>
    <n v="2"/>
    <n v="2"/>
    <n v="0"/>
    <n v="2"/>
    <n v="2"/>
    <n v="0"/>
    <n v="2"/>
    <n v="3"/>
    <n v="3"/>
    <n v="6"/>
    <n v="0"/>
    <n v="0"/>
    <n v="0"/>
    <n v="0"/>
    <n v="0"/>
    <n v="0"/>
    <n v="0"/>
    <n v="0"/>
    <n v="0"/>
    <n v="7"/>
    <n v="3"/>
    <n v="10"/>
    <n v="1"/>
    <n v="1"/>
    <n v="1"/>
    <n v="0"/>
    <n v="0"/>
    <n v="0"/>
    <n v="0"/>
    <n v="3"/>
    <n v="0"/>
    <n v="1"/>
    <n v="0"/>
    <n v="0"/>
    <n v="0"/>
    <n v="0"/>
    <n v="0"/>
    <n v="0"/>
    <n v="0"/>
    <n v="0"/>
    <n v="0"/>
    <n v="0"/>
    <n v="0"/>
    <n v="0"/>
    <n v="0"/>
    <n v="0"/>
    <n v="0"/>
    <n v="0"/>
    <n v="0"/>
    <n v="0"/>
    <n v="0"/>
    <n v="0"/>
    <n v="0"/>
    <n v="1"/>
    <n v="0"/>
    <n v="1"/>
    <n v="0"/>
    <n v="0"/>
    <n v="0"/>
    <n v="0"/>
    <n v="0"/>
    <n v="0"/>
    <n v="0"/>
    <n v="1"/>
    <n v="2"/>
    <n v="1"/>
    <n v="1"/>
  </r>
  <r>
    <s v="08DTV0097Q"/>
    <n v="1"/>
    <s v="MATUTINO"/>
    <s v="CHARLES ROBERT DARWIN"/>
    <n v="8"/>
    <s v="CHIHUAHUA"/>
    <n v="8"/>
    <s v="CHIHUAHUA"/>
    <n v="7"/>
    <x v="48"/>
    <x v="8"/>
    <n v="91"/>
    <s v="LOS PILARES"/>
    <s v="CALLE PILARES"/>
    <n v="0"/>
    <s v="PÚBLICO"/>
    <x v="0"/>
    <n v="2"/>
    <s v="BÁSICA"/>
    <n v="3"/>
    <x v="1"/>
    <n v="3"/>
    <x v="4"/>
    <n v="0"/>
    <s v="NO APLICA"/>
    <n v="0"/>
    <s v="NO APLICA"/>
    <s v="08FTV0033D"/>
    <m/>
    <s v="08ADG0004D"/>
    <n v="0"/>
    <n v="4"/>
    <n v="6"/>
    <n v="10"/>
    <n v="4"/>
    <n v="6"/>
    <n v="10"/>
    <n v="1"/>
    <n v="2"/>
    <n v="3"/>
    <n v="6"/>
    <n v="1"/>
    <n v="7"/>
    <n v="6"/>
    <n v="1"/>
    <n v="7"/>
    <n v="0"/>
    <n v="2"/>
    <n v="2"/>
    <n v="2"/>
    <n v="1"/>
    <n v="3"/>
    <n v="0"/>
    <n v="0"/>
    <n v="0"/>
    <n v="0"/>
    <n v="0"/>
    <n v="0"/>
    <n v="0"/>
    <n v="0"/>
    <n v="0"/>
    <n v="8"/>
    <n v="4"/>
    <n v="12"/>
    <n v="1"/>
    <n v="1"/>
    <n v="1"/>
    <n v="0"/>
    <n v="0"/>
    <n v="0"/>
    <n v="0"/>
    <n v="3"/>
    <n v="1"/>
    <n v="0"/>
    <n v="0"/>
    <n v="0"/>
    <n v="0"/>
    <n v="0"/>
    <n v="0"/>
    <n v="0"/>
    <n v="0"/>
    <n v="0"/>
    <n v="0"/>
    <n v="0"/>
    <n v="0"/>
    <n v="0"/>
    <n v="0"/>
    <n v="0"/>
    <n v="0"/>
    <n v="0"/>
    <n v="0"/>
    <n v="0"/>
    <n v="0"/>
    <n v="0"/>
    <n v="0"/>
    <n v="1"/>
    <n v="1"/>
    <n v="0"/>
    <n v="0"/>
    <n v="0"/>
    <n v="0"/>
    <n v="0"/>
    <n v="0"/>
    <n v="0"/>
    <n v="0"/>
    <n v="1"/>
    <n v="3"/>
    <n v="1"/>
    <n v="1"/>
  </r>
  <r>
    <s v="08DTV0098P"/>
    <n v="1"/>
    <s v="MATUTINO"/>
    <s v="TELESECUNDARIA FEDERAL"/>
    <n v="8"/>
    <s v="CHIHUAHUA"/>
    <n v="8"/>
    <s v="CHIHUAHUA"/>
    <n v="20"/>
    <x v="53"/>
    <x v="1"/>
    <n v="15"/>
    <s v="BENJAMĂŤN M. CHAPARRO (SANTA ANA)"/>
    <s v="CALLE BENJAMIN M. CHAPARRO (SANTA ANA)"/>
    <n v="0"/>
    <s v="PÚBLICO"/>
    <x v="0"/>
    <n v="2"/>
    <s v="BÁSICA"/>
    <n v="3"/>
    <x v="1"/>
    <n v="3"/>
    <x v="4"/>
    <n v="0"/>
    <s v="NO APLICA"/>
    <n v="0"/>
    <s v="NO APLICA"/>
    <s v="08FTV0039Y"/>
    <m/>
    <s v="08ADG0003E"/>
    <n v="0"/>
    <n v="7"/>
    <n v="2"/>
    <n v="9"/>
    <n v="7"/>
    <n v="2"/>
    <n v="9"/>
    <n v="3"/>
    <n v="0"/>
    <n v="3"/>
    <n v="1"/>
    <n v="4"/>
    <n v="5"/>
    <n v="1"/>
    <n v="5"/>
    <n v="6"/>
    <n v="0"/>
    <n v="0"/>
    <n v="0"/>
    <n v="3"/>
    <n v="1"/>
    <n v="4"/>
    <n v="0"/>
    <n v="0"/>
    <n v="0"/>
    <n v="0"/>
    <n v="0"/>
    <n v="0"/>
    <n v="0"/>
    <n v="0"/>
    <n v="0"/>
    <n v="4"/>
    <n v="6"/>
    <n v="10"/>
    <n v="1"/>
    <n v="0"/>
    <n v="1"/>
    <n v="0"/>
    <n v="0"/>
    <n v="0"/>
    <n v="0"/>
    <n v="2"/>
    <n v="0"/>
    <n v="1"/>
    <n v="0"/>
    <n v="0"/>
    <n v="0"/>
    <n v="0"/>
    <n v="0"/>
    <n v="0"/>
    <n v="0"/>
    <n v="0"/>
    <n v="0"/>
    <n v="0"/>
    <n v="0"/>
    <n v="0"/>
    <n v="0"/>
    <n v="0"/>
    <n v="0"/>
    <n v="0"/>
    <n v="0"/>
    <n v="0"/>
    <n v="0"/>
    <n v="0"/>
    <n v="0"/>
    <n v="1"/>
    <n v="0"/>
    <n v="1"/>
    <n v="0"/>
    <n v="0"/>
    <n v="0"/>
    <n v="0"/>
    <n v="0"/>
    <n v="0"/>
    <n v="0"/>
    <n v="1"/>
    <n v="2"/>
    <n v="1"/>
    <n v="1"/>
  </r>
  <r>
    <s v="08DTV0100N"/>
    <n v="1"/>
    <s v="MATUTINO"/>
    <s v="TELESECUNDARIA FEDERAL"/>
    <n v="8"/>
    <s v="CHIHUAHUA"/>
    <n v="8"/>
    <s v="CHIHUAHUA"/>
    <n v="7"/>
    <x v="48"/>
    <x v="8"/>
    <n v="59"/>
    <s v="EJIDO GUAZARACHI"/>
    <s v="NINGUNO NINGUNO"/>
    <n v="0"/>
    <s v="PÚBLICO"/>
    <x v="0"/>
    <n v="2"/>
    <s v="BÁSICA"/>
    <n v="3"/>
    <x v="1"/>
    <n v="3"/>
    <x v="4"/>
    <n v="0"/>
    <s v="NO APLICA"/>
    <n v="0"/>
    <s v="NO APLICA"/>
    <s v="08FTV0033D"/>
    <m/>
    <s v="08ADG0004D"/>
    <n v="0"/>
    <n v="7"/>
    <n v="20"/>
    <n v="27"/>
    <n v="7"/>
    <n v="20"/>
    <n v="27"/>
    <n v="2"/>
    <n v="3"/>
    <n v="5"/>
    <n v="6"/>
    <n v="4"/>
    <n v="10"/>
    <n v="6"/>
    <n v="4"/>
    <n v="10"/>
    <n v="2"/>
    <n v="7"/>
    <n v="9"/>
    <n v="2"/>
    <n v="10"/>
    <n v="12"/>
    <n v="0"/>
    <n v="0"/>
    <n v="0"/>
    <n v="0"/>
    <n v="0"/>
    <n v="0"/>
    <n v="0"/>
    <n v="0"/>
    <n v="0"/>
    <n v="10"/>
    <n v="21"/>
    <n v="31"/>
    <n v="1"/>
    <n v="1"/>
    <n v="1"/>
    <n v="0"/>
    <n v="0"/>
    <n v="0"/>
    <n v="0"/>
    <n v="3"/>
    <n v="1"/>
    <n v="0"/>
    <n v="0"/>
    <n v="0"/>
    <n v="0"/>
    <n v="0"/>
    <n v="0"/>
    <n v="0"/>
    <n v="1"/>
    <n v="0"/>
    <n v="0"/>
    <n v="0"/>
    <n v="0"/>
    <n v="0"/>
    <n v="0"/>
    <n v="0"/>
    <n v="0"/>
    <n v="0"/>
    <n v="0"/>
    <n v="0"/>
    <n v="0"/>
    <n v="0"/>
    <n v="0"/>
    <n v="2"/>
    <n v="2"/>
    <n v="0"/>
    <n v="0"/>
    <n v="0"/>
    <n v="0"/>
    <n v="0"/>
    <n v="0"/>
    <n v="0"/>
    <n v="0"/>
    <n v="2"/>
    <n v="3"/>
    <n v="3"/>
    <n v="1"/>
  </r>
  <r>
    <s v="08DTV0101M"/>
    <n v="1"/>
    <s v="MATUTINO"/>
    <s v="QUETZALCOATL"/>
    <n v="8"/>
    <s v="CHIHUAHUA"/>
    <n v="8"/>
    <s v="CHIHUAHUA"/>
    <n v="9"/>
    <x v="1"/>
    <x v="1"/>
    <n v="16"/>
    <s v="BAHUINOCACHI"/>
    <s v="CALLE BAHUINOCACHI"/>
    <n v="0"/>
    <s v="PÚBLICO"/>
    <x v="0"/>
    <n v="2"/>
    <s v="BÁSICA"/>
    <n v="3"/>
    <x v="1"/>
    <n v="3"/>
    <x v="4"/>
    <n v="0"/>
    <s v="NO APLICA"/>
    <n v="0"/>
    <s v="NO APLICA"/>
    <s v="08FTV0032E"/>
    <m/>
    <s v="08ADG0010O"/>
    <n v="0"/>
    <n v="10"/>
    <n v="6"/>
    <n v="16"/>
    <n v="10"/>
    <n v="6"/>
    <n v="16"/>
    <n v="1"/>
    <n v="1"/>
    <n v="2"/>
    <n v="5"/>
    <n v="12"/>
    <n v="17"/>
    <n v="5"/>
    <n v="12"/>
    <n v="17"/>
    <n v="5"/>
    <n v="4"/>
    <n v="9"/>
    <n v="4"/>
    <n v="2"/>
    <n v="6"/>
    <n v="0"/>
    <n v="0"/>
    <n v="0"/>
    <n v="0"/>
    <n v="0"/>
    <n v="0"/>
    <n v="0"/>
    <n v="0"/>
    <n v="0"/>
    <n v="14"/>
    <n v="18"/>
    <n v="32"/>
    <n v="1"/>
    <n v="1"/>
    <n v="1"/>
    <n v="0"/>
    <n v="0"/>
    <n v="0"/>
    <n v="0"/>
    <n v="3"/>
    <n v="1"/>
    <n v="0"/>
    <n v="0"/>
    <n v="0"/>
    <n v="0"/>
    <n v="0"/>
    <n v="0"/>
    <n v="0"/>
    <n v="1"/>
    <n v="0"/>
    <n v="0"/>
    <n v="0"/>
    <n v="0"/>
    <n v="0"/>
    <n v="0"/>
    <n v="0"/>
    <n v="0"/>
    <n v="0"/>
    <n v="0"/>
    <n v="0"/>
    <n v="0"/>
    <n v="0"/>
    <n v="0"/>
    <n v="2"/>
    <n v="2"/>
    <n v="0"/>
    <n v="0"/>
    <n v="0"/>
    <n v="0"/>
    <n v="0"/>
    <n v="0"/>
    <n v="0"/>
    <n v="0"/>
    <n v="2"/>
    <n v="3"/>
    <n v="2"/>
    <n v="1"/>
  </r>
  <r>
    <s v="08DTV0102L"/>
    <n v="1"/>
    <s v="MATUTINO"/>
    <s v="JUSTO SIERRA"/>
    <n v="8"/>
    <s v="CHIHUAHUA"/>
    <n v="8"/>
    <s v="CHIHUAHUA"/>
    <n v="31"/>
    <x v="16"/>
    <x v="5"/>
    <n v="66"/>
    <s v="MIĂ‘ACA"/>
    <s v="NINGUNO NINGUNO"/>
    <n v="0"/>
    <s v="PÚBLICO"/>
    <x v="0"/>
    <n v="2"/>
    <s v="BÁSICA"/>
    <n v="3"/>
    <x v="1"/>
    <n v="3"/>
    <x v="4"/>
    <n v="0"/>
    <s v="NO APLICA"/>
    <n v="0"/>
    <s v="NO APLICA"/>
    <s v="08FTV0032E"/>
    <m/>
    <s v="08ADG0010O"/>
    <n v="0"/>
    <n v="5"/>
    <n v="9"/>
    <n v="14"/>
    <n v="5"/>
    <n v="9"/>
    <n v="14"/>
    <n v="0"/>
    <n v="2"/>
    <n v="2"/>
    <n v="2"/>
    <n v="4"/>
    <n v="6"/>
    <n v="3"/>
    <n v="4"/>
    <n v="7"/>
    <n v="3"/>
    <n v="6"/>
    <n v="9"/>
    <n v="2"/>
    <n v="2"/>
    <n v="4"/>
    <n v="0"/>
    <n v="0"/>
    <n v="0"/>
    <n v="0"/>
    <n v="0"/>
    <n v="0"/>
    <n v="0"/>
    <n v="0"/>
    <n v="0"/>
    <n v="8"/>
    <n v="12"/>
    <n v="20"/>
    <n v="1"/>
    <n v="1"/>
    <n v="1"/>
    <n v="0"/>
    <n v="0"/>
    <n v="0"/>
    <n v="0"/>
    <n v="3"/>
    <n v="1"/>
    <n v="0"/>
    <n v="0"/>
    <n v="0"/>
    <n v="0"/>
    <n v="0"/>
    <n v="0"/>
    <n v="0"/>
    <n v="0"/>
    <n v="0"/>
    <n v="0"/>
    <n v="0"/>
    <n v="0"/>
    <n v="0"/>
    <n v="0"/>
    <n v="0"/>
    <n v="0"/>
    <n v="0"/>
    <n v="0"/>
    <n v="0"/>
    <n v="0"/>
    <n v="0"/>
    <n v="0"/>
    <n v="1"/>
    <n v="1"/>
    <n v="0"/>
    <n v="0"/>
    <n v="0"/>
    <n v="0"/>
    <n v="0"/>
    <n v="0"/>
    <n v="0"/>
    <n v="0"/>
    <n v="1"/>
    <n v="3"/>
    <n v="1"/>
    <n v="1"/>
  </r>
  <r>
    <s v="08DTV0104J"/>
    <n v="1"/>
    <s v="MATUTINO"/>
    <s v="TELESECUNDARIA FEDERAL"/>
    <n v="8"/>
    <s v="CHIHUAHUA"/>
    <n v="8"/>
    <s v="CHIHUAHUA"/>
    <n v="29"/>
    <x v="3"/>
    <x v="3"/>
    <n v="195"/>
    <s v="SAN FRANCISCO DE CHINATĂš"/>
    <s v="NINGUNO NINGUNO"/>
    <n v="0"/>
    <s v="PÚBLICO"/>
    <x v="0"/>
    <n v="2"/>
    <s v="BÁSICA"/>
    <n v="3"/>
    <x v="1"/>
    <n v="3"/>
    <x v="4"/>
    <n v="0"/>
    <s v="NO APLICA"/>
    <n v="0"/>
    <s v="NO APLICA"/>
    <s v="08FTV0034C"/>
    <m/>
    <s v="08ADG0007A"/>
    <n v="0"/>
    <n v="11"/>
    <n v="19"/>
    <n v="30"/>
    <n v="11"/>
    <n v="19"/>
    <n v="30"/>
    <n v="2"/>
    <n v="7"/>
    <n v="9"/>
    <n v="11"/>
    <n v="8"/>
    <n v="19"/>
    <n v="12"/>
    <n v="9"/>
    <n v="21"/>
    <n v="6"/>
    <n v="6"/>
    <n v="12"/>
    <n v="5"/>
    <n v="6"/>
    <n v="11"/>
    <n v="0"/>
    <n v="0"/>
    <n v="0"/>
    <n v="0"/>
    <n v="0"/>
    <n v="0"/>
    <n v="0"/>
    <n v="0"/>
    <n v="0"/>
    <n v="23"/>
    <n v="21"/>
    <n v="44"/>
    <n v="1"/>
    <n v="1"/>
    <n v="1"/>
    <n v="0"/>
    <n v="0"/>
    <n v="0"/>
    <n v="0"/>
    <n v="3"/>
    <n v="1"/>
    <n v="0"/>
    <n v="0"/>
    <n v="0"/>
    <n v="0"/>
    <n v="0"/>
    <n v="0"/>
    <n v="0"/>
    <n v="1"/>
    <n v="1"/>
    <n v="0"/>
    <n v="0"/>
    <n v="0"/>
    <n v="0"/>
    <n v="0"/>
    <n v="0"/>
    <n v="0"/>
    <n v="0"/>
    <n v="0"/>
    <n v="0"/>
    <n v="0"/>
    <n v="0"/>
    <n v="0"/>
    <n v="3"/>
    <n v="2"/>
    <n v="1"/>
    <n v="0"/>
    <n v="0"/>
    <n v="0"/>
    <n v="0"/>
    <n v="0"/>
    <n v="0"/>
    <n v="0"/>
    <n v="3"/>
    <n v="3"/>
    <n v="3"/>
    <n v="1"/>
  </r>
  <r>
    <s v="08DTV0105I"/>
    <n v="1"/>
    <s v="MATUTINO"/>
    <s v="TELESECUNDARIA FEDERAL"/>
    <n v="8"/>
    <s v="CHIHUAHUA"/>
    <n v="8"/>
    <s v="CHIHUAHUA"/>
    <n v="29"/>
    <x v="3"/>
    <x v="3"/>
    <n v="136"/>
    <s v="NABOGAME"/>
    <s v="CALLE NAVOGAME"/>
    <n v="0"/>
    <s v="PÚBLICO"/>
    <x v="0"/>
    <n v="2"/>
    <s v="BÁSICA"/>
    <n v="3"/>
    <x v="1"/>
    <n v="3"/>
    <x v="4"/>
    <n v="0"/>
    <s v="NO APLICA"/>
    <n v="0"/>
    <s v="NO APLICA"/>
    <s v="08FTV0013Q"/>
    <m/>
    <s v="08ADG0007A"/>
    <n v="0"/>
    <n v="15"/>
    <n v="16"/>
    <n v="31"/>
    <n v="15"/>
    <n v="16"/>
    <n v="31"/>
    <n v="3"/>
    <n v="6"/>
    <n v="9"/>
    <n v="6"/>
    <n v="4"/>
    <n v="10"/>
    <n v="6"/>
    <n v="4"/>
    <n v="10"/>
    <n v="6"/>
    <n v="7"/>
    <n v="13"/>
    <n v="7"/>
    <n v="3"/>
    <n v="10"/>
    <n v="0"/>
    <n v="0"/>
    <n v="0"/>
    <n v="0"/>
    <n v="0"/>
    <n v="0"/>
    <n v="0"/>
    <n v="0"/>
    <n v="0"/>
    <n v="19"/>
    <n v="14"/>
    <n v="33"/>
    <n v="1"/>
    <n v="1"/>
    <n v="1"/>
    <n v="0"/>
    <n v="0"/>
    <n v="0"/>
    <n v="0"/>
    <n v="3"/>
    <n v="1"/>
    <n v="0"/>
    <n v="0"/>
    <n v="0"/>
    <n v="0"/>
    <n v="0"/>
    <n v="0"/>
    <n v="0"/>
    <n v="1"/>
    <n v="0"/>
    <n v="0"/>
    <n v="0"/>
    <n v="0"/>
    <n v="0"/>
    <n v="0"/>
    <n v="0"/>
    <n v="0"/>
    <n v="0"/>
    <n v="0"/>
    <n v="0"/>
    <n v="0"/>
    <n v="0"/>
    <n v="0"/>
    <n v="2"/>
    <n v="2"/>
    <n v="0"/>
    <n v="0"/>
    <n v="0"/>
    <n v="0"/>
    <n v="0"/>
    <n v="0"/>
    <n v="0"/>
    <n v="0"/>
    <n v="2"/>
    <n v="2"/>
    <n v="2"/>
    <n v="1"/>
  </r>
  <r>
    <s v="08DTV0106H"/>
    <n v="1"/>
    <s v="MATUTINO"/>
    <s v="FRANCISCO VILLA"/>
    <n v="8"/>
    <s v="CHIHUAHUA"/>
    <n v="8"/>
    <s v="CHIHUAHUA"/>
    <n v="7"/>
    <x v="48"/>
    <x v="8"/>
    <n v="94"/>
    <s v="EJIDO LA PINTA"/>
    <s v="NINGUNO NINGUNO"/>
    <n v="0"/>
    <s v="PÚBLICO"/>
    <x v="0"/>
    <n v="2"/>
    <s v="BÁSICA"/>
    <n v="3"/>
    <x v="1"/>
    <n v="3"/>
    <x v="4"/>
    <n v="0"/>
    <s v="NO APLICA"/>
    <n v="0"/>
    <s v="NO APLICA"/>
    <s v="08FTV0033D"/>
    <m/>
    <s v="08ADG0004D"/>
    <n v="0"/>
    <n v="16"/>
    <n v="13"/>
    <n v="29"/>
    <n v="16"/>
    <n v="13"/>
    <n v="29"/>
    <n v="4"/>
    <n v="1"/>
    <n v="5"/>
    <n v="12"/>
    <n v="2"/>
    <n v="14"/>
    <n v="13"/>
    <n v="2"/>
    <n v="15"/>
    <n v="4"/>
    <n v="6"/>
    <n v="10"/>
    <n v="9"/>
    <n v="6"/>
    <n v="15"/>
    <n v="0"/>
    <n v="0"/>
    <n v="0"/>
    <n v="0"/>
    <n v="0"/>
    <n v="0"/>
    <n v="0"/>
    <n v="0"/>
    <n v="0"/>
    <n v="26"/>
    <n v="14"/>
    <n v="40"/>
    <n v="1"/>
    <n v="1"/>
    <n v="1"/>
    <n v="0"/>
    <n v="0"/>
    <n v="0"/>
    <n v="0"/>
    <n v="3"/>
    <n v="1"/>
    <n v="0"/>
    <n v="0"/>
    <n v="0"/>
    <n v="0"/>
    <n v="0"/>
    <n v="0"/>
    <n v="0"/>
    <n v="1"/>
    <n v="0"/>
    <n v="0"/>
    <n v="0"/>
    <n v="0"/>
    <n v="0"/>
    <n v="0"/>
    <n v="0"/>
    <n v="0"/>
    <n v="0"/>
    <n v="0"/>
    <n v="0"/>
    <n v="0"/>
    <n v="0"/>
    <n v="0"/>
    <n v="2"/>
    <n v="2"/>
    <n v="0"/>
    <n v="0"/>
    <n v="0"/>
    <n v="0"/>
    <n v="0"/>
    <n v="0"/>
    <n v="0"/>
    <n v="0"/>
    <n v="2"/>
    <n v="3"/>
    <n v="2"/>
    <n v="1"/>
  </r>
  <r>
    <s v="08DTV0107G"/>
    <n v="1"/>
    <s v="MATUTINO"/>
    <s v="TELESECUNDARIA FEDERALIZADA"/>
    <n v="8"/>
    <s v="CHIHUAHUA"/>
    <n v="8"/>
    <s v="CHIHUAHUA"/>
    <n v="27"/>
    <x v="9"/>
    <x v="8"/>
    <n v="91"/>
    <s v="CHOGUITA"/>
    <s v="CALLE CONOCIDO"/>
    <n v="0"/>
    <s v="PÚBLICO"/>
    <x v="0"/>
    <n v="2"/>
    <s v="BÁSICA"/>
    <n v="3"/>
    <x v="1"/>
    <n v="3"/>
    <x v="4"/>
    <n v="0"/>
    <s v="NO APLICA"/>
    <n v="0"/>
    <s v="NO APLICA"/>
    <s v="08FTV0037Z"/>
    <m/>
    <s v="08ADG0006B"/>
    <n v="0"/>
    <n v="33"/>
    <n v="48"/>
    <n v="81"/>
    <n v="33"/>
    <n v="48"/>
    <n v="81"/>
    <n v="7"/>
    <n v="17"/>
    <n v="24"/>
    <n v="17"/>
    <n v="12"/>
    <n v="29"/>
    <n v="17"/>
    <n v="12"/>
    <n v="29"/>
    <n v="10"/>
    <n v="13"/>
    <n v="23"/>
    <n v="9"/>
    <n v="14"/>
    <n v="23"/>
    <n v="0"/>
    <n v="0"/>
    <n v="0"/>
    <n v="0"/>
    <n v="0"/>
    <n v="0"/>
    <n v="0"/>
    <n v="0"/>
    <n v="0"/>
    <n v="36"/>
    <n v="39"/>
    <n v="75"/>
    <n v="2"/>
    <n v="2"/>
    <n v="1"/>
    <n v="0"/>
    <n v="0"/>
    <n v="0"/>
    <n v="0"/>
    <n v="5"/>
    <n v="0"/>
    <n v="0"/>
    <n v="1"/>
    <n v="0"/>
    <n v="0"/>
    <n v="0"/>
    <n v="0"/>
    <n v="0"/>
    <n v="0"/>
    <n v="5"/>
    <n v="0"/>
    <n v="0"/>
    <n v="0"/>
    <n v="0"/>
    <n v="0"/>
    <n v="0"/>
    <n v="0"/>
    <n v="0"/>
    <n v="0"/>
    <n v="0"/>
    <n v="0"/>
    <n v="0"/>
    <n v="0"/>
    <n v="6"/>
    <n v="0"/>
    <n v="5"/>
    <n v="0"/>
    <n v="0"/>
    <n v="0"/>
    <n v="0"/>
    <n v="0"/>
    <n v="0"/>
    <n v="0"/>
    <n v="5"/>
    <n v="5"/>
    <n v="5"/>
    <n v="1"/>
  </r>
  <r>
    <s v="08DTV0108F"/>
    <n v="1"/>
    <s v="MATUTINO"/>
    <s v="FELIX BUSTILLOS SANCHEZ"/>
    <n v="8"/>
    <s v="CHIHUAHUA"/>
    <n v="8"/>
    <s v="CHIHUAHUA"/>
    <n v="27"/>
    <x v="9"/>
    <x v="8"/>
    <n v="759"/>
    <s v="AGUA AZUL"/>
    <s v="CALLE AGUA AZUL"/>
    <n v="0"/>
    <s v="PÚBLICO"/>
    <x v="0"/>
    <n v="2"/>
    <s v="BÁSICA"/>
    <n v="3"/>
    <x v="1"/>
    <n v="3"/>
    <x v="4"/>
    <n v="0"/>
    <s v="NO APLICA"/>
    <n v="0"/>
    <s v="NO APLICA"/>
    <s v="08FTV0037Z"/>
    <m/>
    <s v="08ADG0006B"/>
    <n v="0"/>
    <n v="37"/>
    <n v="46"/>
    <n v="83"/>
    <n v="37"/>
    <n v="46"/>
    <n v="83"/>
    <n v="11"/>
    <n v="17"/>
    <n v="28"/>
    <n v="16"/>
    <n v="24"/>
    <n v="40"/>
    <n v="16"/>
    <n v="24"/>
    <n v="40"/>
    <n v="14"/>
    <n v="15"/>
    <n v="29"/>
    <n v="13"/>
    <n v="12"/>
    <n v="25"/>
    <n v="0"/>
    <n v="0"/>
    <n v="0"/>
    <n v="0"/>
    <n v="0"/>
    <n v="0"/>
    <n v="0"/>
    <n v="0"/>
    <n v="0"/>
    <n v="43"/>
    <n v="51"/>
    <n v="94"/>
    <n v="2"/>
    <n v="2"/>
    <n v="2"/>
    <n v="0"/>
    <n v="0"/>
    <n v="0"/>
    <n v="0"/>
    <n v="6"/>
    <n v="0"/>
    <n v="0"/>
    <n v="1"/>
    <n v="0"/>
    <n v="0"/>
    <n v="0"/>
    <n v="0"/>
    <n v="0"/>
    <n v="2"/>
    <n v="4"/>
    <n v="0"/>
    <n v="0"/>
    <n v="0"/>
    <n v="0"/>
    <n v="0"/>
    <n v="0"/>
    <n v="0"/>
    <n v="0"/>
    <n v="0"/>
    <n v="0"/>
    <n v="0"/>
    <n v="1"/>
    <n v="0"/>
    <n v="8"/>
    <n v="2"/>
    <n v="4"/>
    <n v="0"/>
    <n v="0"/>
    <n v="0"/>
    <n v="0"/>
    <n v="0"/>
    <n v="0"/>
    <n v="0"/>
    <n v="6"/>
    <n v="8"/>
    <n v="8"/>
    <n v="1"/>
  </r>
  <r>
    <s v="08DTV0109E"/>
    <n v="1"/>
    <s v="MATUTINO"/>
    <s v="SALVADOR DALI"/>
    <n v="8"/>
    <s v="CHIHUAHUA"/>
    <n v="8"/>
    <s v="CHIHUAHUA"/>
    <n v="27"/>
    <x v="9"/>
    <x v="8"/>
    <n v="52"/>
    <s v="LOMA DEL MANZANO"/>
    <s v="CALLE LOMAS DEL MANZANO"/>
    <n v="0"/>
    <s v="PÚBLICO"/>
    <x v="0"/>
    <n v="2"/>
    <s v="BÁSICA"/>
    <n v="3"/>
    <x v="1"/>
    <n v="3"/>
    <x v="4"/>
    <n v="0"/>
    <s v="NO APLICA"/>
    <n v="0"/>
    <s v="NO APLICA"/>
    <s v="08FTV0037Z"/>
    <m/>
    <s v="08ADG0006B"/>
    <n v="0"/>
    <n v="20"/>
    <n v="29"/>
    <n v="49"/>
    <n v="20"/>
    <n v="29"/>
    <n v="49"/>
    <n v="5"/>
    <n v="10"/>
    <n v="15"/>
    <n v="18"/>
    <n v="12"/>
    <n v="30"/>
    <n v="19"/>
    <n v="12"/>
    <n v="31"/>
    <n v="10"/>
    <n v="9"/>
    <n v="19"/>
    <n v="7"/>
    <n v="10"/>
    <n v="17"/>
    <n v="0"/>
    <n v="0"/>
    <n v="0"/>
    <n v="0"/>
    <n v="0"/>
    <n v="0"/>
    <n v="0"/>
    <n v="0"/>
    <n v="0"/>
    <n v="36"/>
    <n v="31"/>
    <n v="67"/>
    <n v="2"/>
    <n v="1"/>
    <n v="1"/>
    <n v="0"/>
    <n v="0"/>
    <n v="0"/>
    <n v="0"/>
    <n v="4"/>
    <n v="0"/>
    <n v="0"/>
    <n v="1"/>
    <n v="0"/>
    <n v="0"/>
    <n v="0"/>
    <n v="0"/>
    <n v="0"/>
    <n v="2"/>
    <n v="2"/>
    <n v="0"/>
    <n v="0"/>
    <n v="0"/>
    <n v="0"/>
    <n v="0"/>
    <n v="0"/>
    <n v="0"/>
    <n v="0"/>
    <n v="0"/>
    <n v="0"/>
    <n v="0"/>
    <n v="0"/>
    <n v="0"/>
    <n v="5"/>
    <n v="2"/>
    <n v="2"/>
    <n v="0"/>
    <n v="0"/>
    <n v="0"/>
    <n v="0"/>
    <n v="0"/>
    <n v="0"/>
    <n v="0"/>
    <n v="4"/>
    <n v="5"/>
    <n v="4"/>
    <n v="1"/>
  </r>
  <r>
    <s v="08DTV0110U"/>
    <n v="1"/>
    <s v="MATUTINO"/>
    <s v="TELESECUNDARIA FEDERALIZADA"/>
    <n v="8"/>
    <s v="CHIHUAHUA"/>
    <n v="8"/>
    <s v="CHIHUAHUA"/>
    <n v="30"/>
    <x v="19"/>
    <x v="1"/>
    <n v="66"/>
    <s v="MONTERDE (MONTERDE VIEJO)"/>
    <s v="NINGUNO NINGUNO"/>
    <n v="0"/>
    <s v="PÚBLICO"/>
    <x v="0"/>
    <n v="2"/>
    <s v="BÁSICA"/>
    <n v="3"/>
    <x v="1"/>
    <n v="3"/>
    <x v="4"/>
    <n v="0"/>
    <s v="NO APLICA"/>
    <n v="0"/>
    <s v="NO APLICA"/>
    <s v="08FTV0036A"/>
    <m/>
    <s v="08ADG0003E"/>
    <n v="0"/>
    <n v="34"/>
    <n v="18"/>
    <n v="52"/>
    <n v="34"/>
    <n v="18"/>
    <n v="52"/>
    <n v="5"/>
    <n v="4"/>
    <n v="9"/>
    <n v="10"/>
    <n v="14"/>
    <n v="24"/>
    <n v="10"/>
    <n v="14"/>
    <n v="24"/>
    <n v="13"/>
    <n v="5"/>
    <n v="18"/>
    <n v="14"/>
    <n v="8"/>
    <n v="22"/>
    <n v="0"/>
    <n v="0"/>
    <n v="0"/>
    <n v="0"/>
    <n v="0"/>
    <n v="0"/>
    <n v="0"/>
    <n v="0"/>
    <n v="0"/>
    <n v="37"/>
    <n v="27"/>
    <n v="64"/>
    <n v="1"/>
    <n v="1"/>
    <n v="1"/>
    <n v="0"/>
    <n v="0"/>
    <n v="0"/>
    <n v="0"/>
    <n v="3"/>
    <n v="0"/>
    <n v="1"/>
    <n v="0"/>
    <n v="0"/>
    <n v="0"/>
    <n v="0"/>
    <n v="0"/>
    <n v="0"/>
    <n v="1"/>
    <n v="1"/>
    <n v="0"/>
    <n v="0"/>
    <n v="0"/>
    <n v="0"/>
    <n v="0"/>
    <n v="0"/>
    <n v="0"/>
    <n v="0"/>
    <n v="0"/>
    <n v="0"/>
    <n v="0"/>
    <n v="0"/>
    <n v="0"/>
    <n v="3"/>
    <n v="1"/>
    <n v="2"/>
    <n v="0"/>
    <n v="0"/>
    <n v="0"/>
    <n v="0"/>
    <n v="0"/>
    <n v="0"/>
    <n v="0"/>
    <n v="3"/>
    <n v="3"/>
    <n v="3"/>
    <n v="1"/>
  </r>
  <r>
    <s v="08DTV0111T"/>
    <n v="1"/>
    <s v="MATUTINO"/>
    <s v="FRANCISCO VILLA"/>
    <n v="8"/>
    <s v="CHIHUAHUA"/>
    <n v="8"/>
    <s v="CHIHUAHUA"/>
    <n v="30"/>
    <x v="19"/>
    <x v="1"/>
    <n v="93"/>
    <s v="SANTA MATILDE"/>
    <s v="NINGUNO NINGUNO"/>
    <n v="0"/>
    <s v="PÚBLICO"/>
    <x v="0"/>
    <n v="2"/>
    <s v="BÁSICA"/>
    <n v="3"/>
    <x v="1"/>
    <n v="3"/>
    <x v="4"/>
    <n v="0"/>
    <s v="NO APLICA"/>
    <n v="0"/>
    <s v="NO APLICA"/>
    <s v="08FTV0039Y"/>
    <m/>
    <s v="08ADG0003E"/>
    <n v="0"/>
    <n v="6"/>
    <n v="4"/>
    <n v="10"/>
    <n v="6"/>
    <n v="4"/>
    <n v="10"/>
    <n v="2"/>
    <n v="1"/>
    <n v="3"/>
    <n v="0"/>
    <n v="2"/>
    <n v="2"/>
    <n v="0"/>
    <n v="2"/>
    <n v="2"/>
    <n v="2"/>
    <n v="2"/>
    <n v="4"/>
    <n v="2"/>
    <n v="1"/>
    <n v="3"/>
    <n v="0"/>
    <n v="0"/>
    <n v="0"/>
    <n v="0"/>
    <n v="0"/>
    <n v="0"/>
    <n v="0"/>
    <n v="0"/>
    <n v="0"/>
    <n v="4"/>
    <n v="5"/>
    <n v="9"/>
    <n v="1"/>
    <n v="1"/>
    <n v="1"/>
    <n v="0"/>
    <n v="0"/>
    <n v="0"/>
    <n v="0"/>
    <n v="3"/>
    <n v="0"/>
    <n v="1"/>
    <n v="0"/>
    <n v="0"/>
    <n v="0"/>
    <n v="0"/>
    <n v="0"/>
    <n v="0"/>
    <n v="0"/>
    <n v="0"/>
    <n v="0"/>
    <n v="0"/>
    <n v="0"/>
    <n v="0"/>
    <n v="0"/>
    <n v="0"/>
    <n v="0"/>
    <n v="0"/>
    <n v="0"/>
    <n v="0"/>
    <n v="0"/>
    <n v="0"/>
    <n v="0"/>
    <n v="1"/>
    <n v="0"/>
    <n v="1"/>
    <n v="0"/>
    <n v="0"/>
    <n v="0"/>
    <n v="0"/>
    <n v="0"/>
    <n v="0"/>
    <n v="0"/>
    <n v="1"/>
    <n v="2"/>
    <n v="1"/>
    <n v="1"/>
  </r>
  <r>
    <s v="08DTV0112S"/>
    <n v="1"/>
    <s v="MATUTINO"/>
    <s v="CUAUHTEMOC"/>
    <n v="8"/>
    <s v="CHIHUAHUA"/>
    <n v="8"/>
    <s v="CHIHUAHUA"/>
    <n v="31"/>
    <x v="16"/>
    <x v="5"/>
    <n v="116"/>
    <s v="SANTA ROSA DE ARISIACHI"/>
    <s v="CALLE SANTA ROSA DE ARISIACHI"/>
    <n v="0"/>
    <s v="PÚBLICO"/>
    <x v="0"/>
    <n v="2"/>
    <s v="BÁSICA"/>
    <n v="3"/>
    <x v="1"/>
    <n v="3"/>
    <x v="4"/>
    <n v="0"/>
    <s v="NO APLICA"/>
    <n v="0"/>
    <s v="NO APLICA"/>
    <s v="08FTV0035B"/>
    <m/>
    <s v="08ADG0010O"/>
    <n v="0"/>
    <n v="8"/>
    <n v="16"/>
    <n v="24"/>
    <n v="8"/>
    <n v="16"/>
    <n v="24"/>
    <n v="1"/>
    <n v="5"/>
    <n v="6"/>
    <n v="6"/>
    <n v="6"/>
    <n v="12"/>
    <n v="6"/>
    <n v="6"/>
    <n v="12"/>
    <n v="2"/>
    <n v="9"/>
    <n v="11"/>
    <n v="5"/>
    <n v="3"/>
    <n v="8"/>
    <n v="0"/>
    <n v="0"/>
    <n v="0"/>
    <n v="0"/>
    <n v="0"/>
    <n v="0"/>
    <n v="0"/>
    <n v="0"/>
    <n v="0"/>
    <n v="13"/>
    <n v="18"/>
    <n v="31"/>
    <n v="1"/>
    <n v="1"/>
    <n v="1"/>
    <n v="0"/>
    <n v="0"/>
    <n v="0"/>
    <n v="0"/>
    <n v="3"/>
    <n v="1"/>
    <n v="0"/>
    <n v="0"/>
    <n v="0"/>
    <n v="0"/>
    <n v="0"/>
    <n v="0"/>
    <n v="0"/>
    <n v="1"/>
    <n v="0"/>
    <n v="0"/>
    <n v="0"/>
    <n v="0"/>
    <n v="0"/>
    <n v="0"/>
    <n v="0"/>
    <n v="0"/>
    <n v="0"/>
    <n v="0"/>
    <n v="0"/>
    <n v="0"/>
    <n v="0"/>
    <n v="0"/>
    <n v="2"/>
    <n v="2"/>
    <n v="0"/>
    <n v="0"/>
    <n v="0"/>
    <n v="0"/>
    <n v="0"/>
    <n v="0"/>
    <n v="0"/>
    <n v="0"/>
    <n v="2"/>
    <n v="4"/>
    <n v="3"/>
    <n v="1"/>
  </r>
  <r>
    <s v="08DTV0113R"/>
    <n v="1"/>
    <s v="MATUTINO"/>
    <s v="JAIME TORRES BODET"/>
    <n v="8"/>
    <s v="CHIHUAHUA"/>
    <n v="8"/>
    <s v="CHIHUAHUA"/>
    <n v="31"/>
    <x v="16"/>
    <x v="5"/>
    <n v="57"/>
    <s v="EL JAGĂśEY"/>
    <s v="CALLE EL JAGUEY"/>
    <n v="0"/>
    <s v="PÚBLICO"/>
    <x v="0"/>
    <n v="2"/>
    <s v="BÁSICA"/>
    <n v="3"/>
    <x v="1"/>
    <n v="3"/>
    <x v="4"/>
    <n v="0"/>
    <s v="NO APLICA"/>
    <n v="0"/>
    <s v="NO APLICA"/>
    <s v="08FTV0032E"/>
    <m/>
    <s v="08ADG0010O"/>
    <n v="0"/>
    <n v="13"/>
    <n v="5"/>
    <n v="18"/>
    <n v="13"/>
    <n v="5"/>
    <n v="18"/>
    <n v="9"/>
    <n v="4"/>
    <n v="13"/>
    <n v="4"/>
    <n v="2"/>
    <n v="6"/>
    <n v="4"/>
    <n v="2"/>
    <n v="6"/>
    <n v="1"/>
    <n v="0"/>
    <n v="1"/>
    <n v="3"/>
    <n v="1"/>
    <n v="4"/>
    <n v="0"/>
    <n v="0"/>
    <n v="0"/>
    <n v="0"/>
    <n v="0"/>
    <n v="0"/>
    <n v="0"/>
    <n v="0"/>
    <n v="0"/>
    <n v="8"/>
    <n v="3"/>
    <n v="11"/>
    <n v="1"/>
    <n v="1"/>
    <n v="1"/>
    <n v="0"/>
    <n v="0"/>
    <n v="0"/>
    <n v="0"/>
    <n v="3"/>
    <n v="1"/>
    <n v="0"/>
    <n v="0"/>
    <n v="0"/>
    <n v="0"/>
    <n v="0"/>
    <n v="0"/>
    <n v="0"/>
    <n v="0"/>
    <n v="0"/>
    <n v="0"/>
    <n v="0"/>
    <n v="0"/>
    <n v="0"/>
    <n v="0"/>
    <n v="0"/>
    <n v="0"/>
    <n v="0"/>
    <n v="0"/>
    <n v="0"/>
    <n v="0"/>
    <n v="0"/>
    <n v="0"/>
    <n v="1"/>
    <n v="1"/>
    <n v="0"/>
    <n v="0"/>
    <n v="0"/>
    <n v="0"/>
    <n v="0"/>
    <n v="0"/>
    <n v="0"/>
    <n v="0"/>
    <n v="1"/>
    <n v="3"/>
    <n v="1"/>
    <n v="1"/>
  </r>
  <r>
    <s v="08DTV0114Q"/>
    <n v="1"/>
    <s v="MATUTINO"/>
    <s v="TELESECUNDARIA FEDERALIZADA"/>
    <n v="8"/>
    <s v="CHIHUAHUA"/>
    <n v="8"/>
    <s v="CHIHUAHUA"/>
    <n v="9"/>
    <x v="1"/>
    <x v="1"/>
    <n v="77"/>
    <s v="SAN JOSĂ‰ DE GUACAYVO"/>
    <s v="NINGUNO NINGUNO"/>
    <n v="0"/>
    <s v="PÚBLICO"/>
    <x v="0"/>
    <n v="2"/>
    <s v="BÁSICA"/>
    <n v="3"/>
    <x v="1"/>
    <n v="3"/>
    <x v="4"/>
    <n v="0"/>
    <s v="NO APLICA"/>
    <n v="0"/>
    <s v="NO APLICA"/>
    <s v="08FTV0036A"/>
    <m/>
    <s v="08ADG0003E"/>
    <n v="0"/>
    <n v="47"/>
    <n v="49"/>
    <n v="96"/>
    <n v="47"/>
    <n v="49"/>
    <n v="96"/>
    <n v="11"/>
    <n v="11"/>
    <n v="22"/>
    <n v="18"/>
    <n v="5"/>
    <n v="23"/>
    <n v="18"/>
    <n v="5"/>
    <n v="23"/>
    <n v="25"/>
    <n v="20"/>
    <n v="45"/>
    <n v="9"/>
    <n v="16"/>
    <n v="25"/>
    <n v="0"/>
    <n v="0"/>
    <n v="0"/>
    <n v="0"/>
    <n v="0"/>
    <n v="0"/>
    <n v="0"/>
    <n v="0"/>
    <n v="0"/>
    <n v="52"/>
    <n v="41"/>
    <n v="93"/>
    <n v="1"/>
    <n v="2"/>
    <n v="1"/>
    <n v="0"/>
    <n v="0"/>
    <n v="0"/>
    <n v="0"/>
    <n v="4"/>
    <n v="0"/>
    <n v="0"/>
    <n v="0"/>
    <n v="1"/>
    <n v="0"/>
    <n v="0"/>
    <n v="0"/>
    <n v="0"/>
    <n v="2"/>
    <n v="2"/>
    <n v="0"/>
    <n v="0"/>
    <n v="0"/>
    <n v="0"/>
    <n v="0"/>
    <n v="0"/>
    <n v="0"/>
    <n v="0"/>
    <n v="0"/>
    <n v="0"/>
    <n v="0"/>
    <n v="0"/>
    <n v="0"/>
    <n v="5"/>
    <n v="2"/>
    <n v="2"/>
    <n v="0"/>
    <n v="0"/>
    <n v="0"/>
    <n v="0"/>
    <n v="0"/>
    <n v="0"/>
    <n v="0"/>
    <n v="4"/>
    <n v="3"/>
    <n v="3"/>
    <n v="1"/>
  </r>
  <r>
    <s v="08DTV0116O"/>
    <n v="1"/>
    <s v="MATUTINO"/>
    <s v="8 DE MAYO"/>
    <n v="8"/>
    <s v="CHIHUAHUA"/>
    <n v="8"/>
    <s v="CHIHUAHUA"/>
    <n v="1"/>
    <x v="46"/>
    <x v="0"/>
    <n v="1"/>
    <s v="MIGUEL AHUMADA"/>
    <s v="CALLE DIVISIĂ“N DEL NORTE"/>
    <n v="0"/>
    <s v="PÚBLICO"/>
    <x v="0"/>
    <n v="2"/>
    <s v="BÁSICA"/>
    <n v="3"/>
    <x v="1"/>
    <n v="3"/>
    <x v="4"/>
    <n v="0"/>
    <s v="NO APLICA"/>
    <n v="0"/>
    <s v="NO APLICA"/>
    <s v="08FTV0030G"/>
    <m/>
    <s v="08ADG0005C"/>
    <n v="0"/>
    <n v="75"/>
    <n v="91"/>
    <n v="166"/>
    <n v="75"/>
    <n v="91"/>
    <n v="166"/>
    <n v="15"/>
    <n v="31"/>
    <n v="46"/>
    <n v="26"/>
    <n v="22"/>
    <n v="48"/>
    <n v="26"/>
    <n v="23"/>
    <n v="49"/>
    <n v="31"/>
    <n v="33"/>
    <n v="64"/>
    <n v="26"/>
    <n v="23"/>
    <n v="49"/>
    <n v="0"/>
    <n v="0"/>
    <n v="0"/>
    <n v="0"/>
    <n v="0"/>
    <n v="0"/>
    <n v="0"/>
    <n v="0"/>
    <n v="0"/>
    <n v="83"/>
    <n v="79"/>
    <n v="162"/>
    <n v="3"/>
    <n v="3"/>
    <n v="3"/>
    <n v="0"/>
    <n v="0"/>
    <n v="0"/>
    <n v="0"/>
    <n v="9"/>
    <n v="0"/>
    <n v="0"/>
    <n v="0"/>
    <n v="1"/>
    <n v="0"/>
    <n v="0"/>
    <n v="0"/>
    <n v="0"/>
    <n v="3"/>
    <n v="6"/>
    <n v="0"/>
    <n v="0"/>
    <n v="0"/>
    <n v="0"/>
    <n v="0"/>
    <n v="0"/>
    <n v="0"/>
    <n v="0"/>
    <n v="0"/>
    <n v="0"/>
    <n v="0"/>
    <n v="0"/>
    <n v="0"/>
    <n v="10"/>
    <n v="3"/>
    <n v="6"/>
    <n v="0"/>
    <n v="0"/>
    <n v="0"/>
    <n v="0"/>
    <n v="0"/>
    <n v="0"/>
    <n v="0"/>
    <n v="9"/>
    <n v="10"/>
    <n v="9"/>
    <n v="1"/>
  </r>
  <r>
    <s v="08DTV0118M"/>
    <n v="1"/>
    <s v="MATUTINO"/>
    <s v="ROSARIO CASTELLANOS"/>
    <n v="8"/>
    <s v="CHIHUAHUA"/>
    <n v="8"/>
    <s v="CHIHUAHUA"/>
    <n v="17"/>
    <x v="5"/>
    <x v="5"/>
    <n v="112"/>
    <s v="EJIDO PROGRESO (SAN IGNACIO)"/>
    <s v="CALLE EJIDO PROGRESO (SAN IGNACIO)"/>
    <n v="0"/>
    <s v="PÚBLICO"/>
    <x v="0"/>
    <n v="2"/>
    <s v="BÁSICA"/>
    <n v="3"/>
    <x v="1"/>
    <n v="3"/>
    <x v="4"/>
    <n v="0"/>
    <s v="NO APLICA"/>
    <n v="0"/>
    <s v="NO APLICA"/>
    <s v="08FTV0031F"/>
    <m/>
    <s v="08ADG0010O"/>
    <n v="0"/>
    <n v="10"/>
    <n v="5"/>
    <n v="15"/>
    <n v="10"/>
    <n v="5"/>
    <n v="15"/>
    <n v="5"/>
    <n v="2"/>
    <n v="7"/>
    <n v="1"/>
    <n v="1"/>
    <n v="2"/>
    <n v="1"/>
    <n v="2"/>
    <n v="3"/>
    <n v="3"/>
    <n v="2"/>
    <n v="5"/>
    <n v="2"/>
    <n v="1"/>
    <n v="3"/>
    <n v="0"/>
    <n v="0"/>
    <n v="0"/>
    <n v="0"/>
    <n v="0"/>
    <n v="0"/>
    <n v="0"/>
    <n v="0"/>
    <n v="0"/>
    <n v="6"/>
    <n v="5"/>
    <n v="11"/>
    <n v="1"/>
    <n v="1"/>
    <n v="1"/>
    <n v="0"/>
    <n v="0"/>
    <n v="0"/>
    <n v="0"/>
    <n v="3"/>
    <n v="1"/>
    <n v="0"/>
    <n v="0"/>
    <n v="0"/>
    <n v="0"/>
    <n v="0"/>
    <n v="0"/>
    <n v="0"/>
    <n v="0"/>
    <n v="1"/>
    <n v="0"/>
    <n v="0"/>
    <n v="0"/>
    <n v="0"/>
    <n v="0"/>
    <n v="0"/>
    <n v="0"/>
    <n v="0"/>
    <n v="0"/>
    <n v="0"/>
    <n v="0"/>
    <n v="0"/>
    <n v="0"/>
    <n v="2"/>
    <n v="1"/>
    <n v="1"/>
    <n v="0"/>
    <n v="0"/>
    <n v="0"/>
    <n v="0"/>
    <n v="0"/>
    <n v="0"/>
    <n v="0"/>
    <n v="2"/>
    <n v="2"/>
    <n v="2"/>
    <n v="1"/>
  </r>
  <r>
    <s v="08DTV0120A"/>
    <n v="1"/>
    <s v="MATUTINO"/>
    <s v="LUIS DONALDO COLOSIO MURRIETA"/>
    <n v="8"/>
    <s v="CHIHUAHUA"/>
    <n v="8"/>
    <s v="CHIHUAHUA"/>
    <n v="20"/>
    <x v="53"/>
    <x v="1"/>
    <n v="72"/>
    <s v="LOS LLANITOS"/>
    <s v="CALLE LOS LLANITOS"/>
    <n v="0"/>
    <s v="PÚBLICO"/>
    <x v="0"/>
    <n v="2"/>
    <s v="BÁSICA"/>
    <n v="3"/>
    <x v="1"/>
    <n v="3"/>
    <x v="4"/>
    <n v="0"/>
    <s v="NO APLICA"/>
    <n v="0"/>
    <s v="NO APLICA"/>
    <s v="08FTV0039Y"/>
    <m/>
    <s v="08ADG0003E"/>
    <n v="0"/>
    <n v="5"/>
    <n v="9"/>
    <n v="14"/>
    <n v="5"/>
    <n v="9"/>
    <n v="14"/>
    <n v="2"/>
    <n v="4"/>
    <n v="6"/>
    <n v="3"/>
    <n v="1"/>
    <n v="4"/>
    <n v="3"/>
    <n v="1"/>
    <n v="4"/>
    <n v="1"/>
    <n v="0"/>
    <n v="1"/>
    <n v="2"/>
    <n v="3"/>
    <n v="5"/>
    <n v="0"/>
    <n v="0"/>
    <n v="0"/>
    <n v="0"/>
    <n v="0"/>
    <n v="0"/>
    <n v="0"/>
    <n v="0"/>
    <n v="0"/>
    <n v="6"/>
    <n v="4"/>
    <n v="10"/>
    <n v="1"/>
    <n v="1"/>
    <n v="1"/>
    <n v="0"/>
    <n v="0"/>
    <n v="0"/>
    <n v="0"/>
    <n v="3"/>
    <n v="0"/>
    <n v="1"/>
    <n v="0"/>
    <n v="0"/>
    <n v="0"/>
    <n v="0"/>
    <n v="0"/>
    <n v="0"/>
    <n v="0"/>
    <n v="0"/>
    <n v="0"/>
    <n v="0"/>
    <n v="0"/>
    <n v="0"/>
    <n v="0"/>
    <n v="0"/>
    <n v="0"/>
    <n v="0"/>
    <n v="0"/>
    <n v="0"/>
    <n v="0"/>
    <n v="0"/>
    <n v="0"/>
    <n v="1"/>
    <n v="0"/>
    <n v="1"/>
    <n v="0"/>
    <n v="0"/>
    <n v="0"/>
    <n v="0"/>
    <n v="0"/>
    <n v="0"/>
    <n v="0"/>
    <n v="1"/>
    <n v="3"/>
    <n v="3"/>
    <n v="1"/>
  </r>
  <r>
    <s v="08DTV0121Z"/>
    <n v="1"/>
    <s v="MATUTINO"/>
    <s v="PABLO GOMEZ RAMIREZ"/>
    <n v="8"/>
    <s v="CHIHUAHUA"/>
    <n v="8"/>
    <s v="CHIHUAHUA"/>
    <n v="21"/>
    <x v="10"/>
    <x v="7"/>
    <n v="59"/>
    <s v="EJIDO KILĂ“METRO OCHENTA Y SEIS CUATRO (EL DIEZ)"/>
    <s v="AVENIDA OCOTILLO "/>
    <n v="0"/>
    <s v="PÚBLICO"/>
    <x v="0"/>
    <n v="2"/>
    <s v="BÁSICA"/>
    <n v="3"/>
    <x v="1"/>
    <n v="3"/>
    <x v="4"/>
    <n v="0"/>
    <s v="NO APLICA"/>
    <n v="0"/>
    <s v="NO APLICA"/>
    <s v="08FTV0012R"/>
    <m/>
    <s v="08ADG0057I"/>
    <n v="0"/>
    <n v="28"/>
    <n v="19"/>
    <n v="47"/>
    <n v="28"/>
    <n v="18"/>
    <n v="46"/>
    <n v="8"/>
    <n v="5"/>
    <n v="13"/>
    <n v="10"/>
    <n v="10"/>
    <n v="20"/>
    <n v="12"/>
    <n v="11"/>
    <n v="23"/>
    <n v="8"/>
    <n v="7"/>
    <n v="15"/>
    <n v="10"/>
    <n v="9"/>
    <n v="19"/>
    <n v="0"/>
    <n v="0"/>
    <n v="0"/>
    <n v="0"/>
    <n v="0"/>
    <n v="0"/>
    <n v="0"/>
    <n v="0"/>
    <n v="0"/>
    <n v="30"/>
    <n v="27"/>
    <n v="57"/>
    <n v="1"/>
    <n v="1"/>
    <n v="2"/>
    <n v="0"/>
    <n v="0"/>
    <n v="0"/>
    <n v="0"/>
    <n v="4"/>
    <n v="0"/>
    <n v="0"/>
    <n v="1"/>
    <n v="0"/>
    <n v="0"/>
    <n v="0"/>
    <n v="0"/>
    <n v="0"/>
    <n v="1"/>
    <n v="3"/>
    <n v="0"/>
    <n v="0"/>
    <n v="0"/>
    <n v="0"/>
    <n v="0"/>
    <n v="0"/>
    <n v="0"/>
    <n v="0"/>
    <n v="0"/>
    <n v="0"/>
    <n v="0"/>
    <n v="0"/>
    <n v="0"/>
    <n v="5"/>
    <n v="1"/>
    <n v="3"/>
    <n v="0"/>
    <n v="0"/>
    <n v="0"/>
    <n v="0"/>
    <n v="0"/>
    <n v="0"/>
    <n v="0"/>
    <n v="4"/>
    <n v="6"/>
    <n v="4"/>
    <n v="1"/>
  </r>
  <r>
    <s v="08DTV0122Z"/>
    <n v="1"/>
    <s v="MATUTINO"/>
    <s v="BENJAMIN M. CHAPARRO CERVANTES"/>
    <n v="8"/>
    <s v="CHIHUAHUA"/>
    <n v="8"/>
    <s v="CHIHUAHUA"/>
    <n v="20"/>
    <x v="53"/>
    <x v="1"/>
    <n v="52"/>
    <s v="GUADALUPE VICTORIA"/>
    <s v="NINGUNO NINGUNO"/>
    <n v="0"/>
    <s v="PÚBLICO"/>
    <x v="0"/>
    <n v="2"/>
    <s v="BÁSICA"/>
    <n v="3"/>
    <x v="1"/>
    <n v="3"/>
    <x v="4"/>
    <n v="0"/>
    <s v="NO APLICA"/>
    <n v="0"/>
    <s v="NO APLICA"/>
    <s v="08FTV0039Y"/>
    <m/>
    <s v="08ADG0003E"/>
    <n v="0"/>
    <n v="13"/>
    <n v="13"/>
    <n v="26"/>
    <n v="13"/>
    <n v="13"/>
    <n v="26"/>
    <n v="2"/>
    <n v="2"/>
    <n v="4"/>
    <n v="6"/>
    <n v="5"/>
    <n v="11"/>
    <n v="6"/>
    <n v="5"/>
    <n v="11"/>
    <n v="3"/>
    <n v="4"/>
    <n v="7"/>
    <n v="7"/>
    <n v="6"/>
    <n v="13"/>
    <n v="0"/>
    <n v="0"/>
    <n v="0"/>
    <n v="0"/>
    <n v="0"/>
    <n v="0"/>
    <n v="0"/>
    <n v="0"/>
    <n v="0"/>
    <n v="16"/>
    <n v="15"/>
    <n v="31"/>
    <n v="1"/>
    <n v="1"/>
    <n v="1"/>
    <n v="0"/>
    <n v="0"/>
    <n v="0"/>
    <n v="0"/>
    <n v="3"/>
    <n v="1"/>
    <n v="0"/>
    <n v="0"/>
    <n v="0"/>
    <n v="0"/>
    <n v="0"/>
    <n v="0"/>
    <n v="0"/>
    <n v="0"/>
    <n v="1"/>
    <n v="0"/>
    <n v="0"/>
    <n v="0"/>
    <n v="0"/>
    <n v="0"/>
    <n v="0"/>
    <n v="0"/>
    <n v="0"/>
    <n v="0"/>
    <n v="0"/>
    <n v="0"/>
    <n v="0"/>
    <n v="0"/>
    <n v="2"/>
    <n v="1"/>
    <n v="1"/>
    <n v="0"/>
    <n v="0"/>
    <n v="0"/>
    <n v="0"/>
    <n v="0"/>
    <n v="0"/>
    <n v="0"/>
    <n v="2"/>
    <n v="2"/>
    <n v="2"/>
    <n v="1"/>
  </r>
  <r>
    <s v="08DTV0123Y"/>
    <n v="1"/>
    <s v="MATUTINO"/>
    <s v="ANTONIO DE SILVA"/>
    <n v="8"/>
    <s v="CHIHUAHUA"/>
    <n v="8"/>
    <s v="CHIHUAHUA"/>
    <n v="66"/>
    <x v="47"/>
    <x v="1"/>
    <n v="186"/>
    <s v="HACIENDA SĂENZ (SANTĂŤSIMO DE ABAJO)"/>
    <s v="CALLE HACIENDA DE LOS SAENZ"/>
    <n v="0"/>
    <s v="PÚBLICO"/>
    <x v="0"/>
    <n v="2"/>
    <s v="BÁSICA"/>
    <n v="3"/>
    <x v="1"/>
    <n v="3"/>
    <x v="4"/>
    <n v="0"/>
    <s v="NO APLICA"/>
    <n v="0"/>
    <s v="NO APLICA"/>
    <s v="08FTV0035B"/>
    <m/>
    <s v="08ADG0010O"/>
    <n v="0"/>
    <n v="12"/>
    <n v="7"/>
    <n v="19"/>
    <n v="12"/>
    <n v="7"/>
    <n v="19"/>
    <n v="7"/>
    <n v="4"/>
    <n v="11"/>
    <n v="1"/>
    <n v="3"/>
    <n v="4"/>
    <n v="1"/>
    <n v="3"/>
    <n v="4"/>
    <n v="2"/>
    <n v="2"/>
    <n v="4"/>
    <n v="3"/>
    <n v="1"/>
    <n v="4"/>
    <n v="0"/>
    <n v="0"/>
    <n v="0"/>
    <n v="0"/>
    <n v="0"/>
    <n v="0"/>
    <n v="0"/>
    <n v="0"/>
    <n v="0"/>
    <n v="6"/>
    <n v="6"/>
    <n v="12"/>
    <n v="1"/>
    <n v="1"/>
    <n v="1"/>
    <n v="0"/>
    <n v="0"/>
    <n v="0"/>
    <n v="0"/>
    <n v="3"/>
    <n v="1"/>
    <n v="0"/>
    <n v="0"/>
    <n v="0"/>
    <n v="0"/>
    <n v="0"/>
    <n v="0"/>
    <n v="0"/>
    <n v="0"/>
    <n v="0"/>
    <n v="0"/>
    <n v="0"/>
    <n v="0"/>
    <n v="0"/>
    <n v="0"/>
    <n v="0"/>
    <n v="0"/>
    <n v="0"/>
    <n v="0"/>
    <n v="0"/>
    <n v="0"/>
    <n v="0"/>
    <n v="0"/>
    <n v="1"/>
    <n v="1"/>
    <n v="0"/>
    <n v="0"/>
    <n v="0"/>
    <n v="0"/>
    <n v="0"/>
    <n v="0"/>
    <n v="0"/>
    <n v="0"/>
    <n v="1"/>
    <n v="2"/>
    <n v="1"/>
    <n v="1"/>
  </r>
  <r>
    <s v="08DTV0124X"/>
    <n v="1"/>
    <s v="MATUTINO"/>
    <s v="TELESECUNDARIA FEDERALIZADA"/>
    <n v="8"/>
    <s v="CHIHUAHUA"/>
    <n v="8"/>
    <s v="CHIHUAHUA"/>
    <n v="66"/>
    <x v="47"/>
    <x v="1"/>
    <n v="716"/>
    <s v="EL MANZANO"/>
    <s v="CALLE EL MANZANO"/>
    <n v="0"/>
    <s v="PÚBLICO"/>
    <x v="0"/>
    <n v="2"/>
    <s v="BÁSICA"/>
    <n v="3"/>
    <x v="1"/>
    <n v="3"/>
    <x v="4"/>
    <n v="0"/>
    <s v="NO APLICA"/>
    <n v="0"/>
    <s v="NO APLICA"/>
    <s v="08FTV0036A"/>
    <m/>
    <s v="08ADG0003E"/>
    <n v="0"/>
    <n v="16"/>
    <n v="24"/>
    <n v="40"/>
    <n v="15"/>
    <n v="24"/>
    <n v="39"/>
    <n v="4"/>
    <n v="3"/>
    <n v="7"/>
    <n v="7"/>
    <n v="6"/>
    <n v="13"/>
    <n v="7"/>
    <n v="6"/>
    <n v="13"/>
    <n v="7"/>
    <n v="10"/>
    <n v="17"/>
    <n v="4"/>
    <n v="8"/>
    <n v="12"/>
    <n v="0"/>
    <n v="0"/>
    <n v="0"/>
    <n v="0"/>
    <n v="0"/>
    <n v="0"/>
    <n v="0"/>
    <n v="0"/>
    <n v="0"/>
    <n v="18"/>
    <n v="24"/>
    <n v="42"/>
    <n v="1"/>
    <n v="1"/>
    <n v="1"/>
    <n v="0"/>
    <n v="0"/>
    <n v="0"/>
    <n v="0"/>
    <n v="3"/>
    <n v="0"/>
    <n v="1"/>
    <n v="0"/>
    <n v="0"/>
    <n v="0"/>
    <n v="0"/>
    <n v="0"/>
    <n v="0"/>
    <n v="0"/>
    <n v="1"/>
    <n v="0"/>
    <n v="0"/>
    <n v="0"/>
    <n v="0"/>
    <n v="0"/>
    <n v="0"/>
    <n v="0"/>
    <n v="0"/>
    <n v="0"/>
    <n v="0"/>
    <n v="0"/>
    <n v="0"/>
    <n v="0"/>
    <n v="2"/>
    <n v="0"/>
    <n v="2"/>
    <n v="0"/>
    <n v="0"/>
    <n v="0"/>
    <n v="0"/>
    <n v="0"/>
    <n v="0"/>
    <n v="0"/>
    <n v="2"/>
    <n v="2"/>
    <n v="2"/>
    <n v="1"/>
  </r>
  <r>
    <s v="08DTV0125W"/>
    <n v="1"/>
    <s v="MATUTINO"/>
    <s v="TELESECUNDARIA FEDERALIZADA"/>
    <n v="8"/>
    <s v="CHIHUAHUA"/>
    <n v="8"/>
    <s v="CHIHUAHUA"/>
    <n v="29"/>
    <x v="3"/>
    <x v="3"/>
    <n v="57"/>
    <s v="COLORADAS DE LOS CHĂVEZ"/>
    <s v="CALLE COLORADAS DE LOS CHAVEZ"/>
    <n v="0"/>
    <s v="PÚBLICO"/>
    <x v="0"/>
    <n v="2"/>
    <s v="BÁSICA"/>
    <n v="3"/>
    <x v="1"/>
    <n v="3"/>
    <x v="4"/>
    <n v="0"/>
    <s v="NO APLICA"/>
    <n v="0"/>
    <s v="NO APLICA"/>
    <s v="08FTV0034C"/>
    <m/>
    <s v="08ADG0007A"/>
    <n v="0"/>
    <n v="7"/>
    <n v="12"/>
    <n v="19"/>
    <n v="7"/>
    <n v="12"/>
    <n v="19"/>
    <n v="1"/>
    <n v="4"/>
    <n v="5"/>
    <n v="4"/>
    <n v="2"/>
    <n v="6"/>
    <n v="4"/>
    <n v="2"/>
    <n v="6"/>
    <n v="4"/>
    <n v="5"/>
    <n v="9"/>
    <n v="3"/>
    <n v="3"/>
    <n v="6"/>
    <n v="0"/>
    <n v="0"/>
    <n v="0"/>
    <n v="0"/>
    <n v="0"/>
    <n v="0"/>
    <n v="0"/>
    <n v="0"/>
    <n v="0"/>
    <n v="11"/>
    <n v="10"/>
    <n v="21"/>
    <n v="1"/>
    <n v="1"/>
    <n v="1"/>
    <n v="0"/>
    <n v="0"/>
    <n v="0"/>
    <n v="0"/>
    <n v="3"/>
    <n v="0"/>
    <n v="1"/>
    <n v="0"/>
    <n v="0"/>
    <n v="0"/>
    <n v="0"/>
    <n v="0"/>
    <n v="0"/>
    <n v="0"/>
    <n v="0"/>
    <n v="0"/>
    <n v="0"/>
    <n v="0"/>
    <n v="0"/>
    <n v="0"/>
    <n v="0"/>
    <n v="0"/>
    <n v="0"/>
    <n v="0"/>
    <n v="0"/>
    <n v="0"/>
    <n v="0"/>
    <n v="0"/>
    <n v="1"/>
    <n v="0"/>
    <n v="1"/>
    <n v="0"/>
    <n v="0"/>
    <n v="0"/>
    <n v="0"/>
    <n v="0"/>
    <n v="0"/>
    <n v="0"/>
    <n v="1"/>
    <n v="3"/>
    <n v="1"/>
    <n v="1"/>
  </r>
  <r>
    <s v="08DTV0126V"/>
    <n v="1"/>
    <s v="MATUTINO"/>
    <s v="SIMON BOLIVAR"/>
    <n v="8"/>
    <s v="CHIHUAHUA"/>
    <n v="8"/>
    <s v="CHIHUAHUA"/>
    <n v="31"/>
    <x v="16"/>
    <x v="5"/>
    <n v="55"/>
    <s v="HEREDIA Y ANEXAS (LAS RANAS DE HEREDIA)"/>
    <s v="CALLE SAN PABLO DE LA SIERRA"/>
    <n v="0"/>
    <s v="PÚBLICO"/>
    <x v="0"/>
    <n v="2"/>
    <s v="BÁSICA"/>
    <n v="3"/>
    <x v="1"/>
    <n v="3"/>
    <x v="4"/>
    <n v="0"/>
    <s v="NO APLICA"/>
    <n v="0"/>
    <s v="NO APLICA"/>
    <s v="08FTV0032E"/>
    <m/>
    <s v="08ADG0010O"/>
    <n v="0"/>
    <n v="6"/>
    <n v="8"/>
    <n v="14"/>
    <n v="6"/>
    <n v="8"/>
    <n v="14"/>
    <n v="1"/>
    <n v="3"/>
    <n v="4"/>
    <n v="7"/>
    <n v="1"/>
    <n v="8"/>
    <n v="7"/>
    <n v="1"/>
    <n v="8"/>
    <n v="2"/>
    <n v="3"/>
    <n v="5"/>
    <n v="3"/>
    <n v="2"/>
    <n v="5"/>
    <n v="0"/>
    <n v="0"/>
    <n v="0"/>
    <n v="0"/>
    <n v="0"/>
    <n v="0"/>
    <n v="0"/>
    <n v="0"/>
    <n v="0"/>
    <n v="12"/>
    <n v="6"/>
    <n v="18"/>
    <n v="1"/>
    <n v="1"/>
    <n v="1"/>
    <n v="0"/>
    <n v="0"/>
    <n v="0"/>
    <n v="0"/>
    <n v="3"/>
    <n v="1"/>
    <n v="0"/>
    <n v="0"/>
    <n v="0"/>
    <n v="0"/>
    <n v="0"/>
    <n v="0"/>
    <n v="0"/>
    <n v="0"/>
    <n v="0"/>
    <n v="0"/>
    <n v="0"/>
    <n v="0"/>
    <n v="0"/>
    <n v="0"/>
    <n v="0"/>
    <n v="0"/>
    <n v="0"/>
    <n v="0"/>
    <n v="0"/>
    <n v="0"/>
    <n v="0"/>
    <n v="0"/>
    <n v="1"/>
    <n v="1"/>
    <n v="0"/>
    <n v="0"/>
    <n v="0"/>
    <n v="0"/>
    <n v="0"/>
    <n v="0"/>
    <n v="0"/>
    <n v="0"/>
    <n v="1"/>
    <n v="2"/>
    <n v="1"/>
    <n v="1"/>
  </r>
  <r>
    <s v="08DTV0127U"/>
    <n v="1"/>
    <s v="MATUTINO"/>
    <s v="TELESECUNDARIA FEDERALIZADA"/>
    <n v="8"/>
    <s v="CHIHUAHUA"/>
    <n v="8"/>
    <s v="CHIHUAHUA"/>
    <n v="29"/>
    <x v="3"/>
    <x v="3"/>
    <n v="196"/>
    <s v="SAN FRANCISCO DE LA JOYA"/>
    <s v="CALLE SAN FRANCISCO DE LA JOYA"/>
    <n v="0"/>
    <s v="PÚBLICO"/>
    <x v="0"/>
    <n v="2"/>
    <s v="BÁSICA"/>
    <n v="3"/>
    <x v="1"/>
    <n v="3"/>
    <x v="4"/>
    <n v="0"/>
    <s v="NO APLICA"/>
    <n v="0"/>
    <s v="NO APLICA"/>
    <s v="08FTV0038Z"/>
    <m/>
    <s v="08ADG0007A"/>
    <n v="0"/>
    <n v="9"/>
    <n v="11"/>
    <n v="20"/>
    <n v="9"/>
    <n v="11"/>
    <n v="20"/>
    <n v="7"/>
    <n v="3"/>
    <n v="10"/>
    <n v="3"/>
    <n v="3"/>
    <n v="6"/>
    <n v="3"/>
    <n v="3"/>
    <n v="6"/>
    <n v="1"/>
    <n v="2"/>
    <n v="3"/>
    <n v="1"/>
    <n v="6"/>
    <n v="7"/>
    <n v="0"/>
    <n v="0"/>
    <n v="0"/>
    <n v="0"/>
    <n v="0"/>
    <n v="0"/>
    <n v="0"/>
    <n v="0"/>
    <n v="0"/>
    <n v="5"/>
    <n v="11"/>
    <n v="16"/>
    <n v="1"/>
    <n v="1"/>
    <n v="1"/>
    <n v="0"/>
    <n v="0"/>
    <n v="0"/>
    <n v="0"/>
    <n v="3"/>
    <n v="1"/>
    <n v="0"/>
    <n v="0"/>
    <n v="0"/>
    <n v="0"/>
    <n v="0"/>
    <n v="0"/>
    <n v="0"/>
    <n v="0"/>
    <n v="0"/>
    <n v="0"/>
    <n v="0"/>
    <n v="0"/>
    <n v="0"/>
    <n v="0"/>
    <n v="0"/>
    <n v="0"/>
    <n v="0"/>
    <n v="0"/>
    <n v="0"/>
    <n v="0"/>
    <n v="0"/>
    <n v="0"/>
    <n v="1"/>
    <n v="1"/>
    <n v="0"/>
    <n v="0"/>
    <n v="0"/>
    <n v="0"/>
    <n v="0"/>
    <n v="0"/>
    <n v="0"/>
    <n v="0"/>
    <n v="1"/>
    <n v="2"/>
    <n v="2"/>
    <n v="1"/>
  </r>
  <r>
    <s v="08DTV0128T"/>
    <n v="1"/>
    <s v="MATUTINO"/>
    <s v="TELESECUNDARIA FEDERALIZADA"/>
    <n v="8"/>
    <s v="CHIHUAHUA"/>
    <n v="8"/>
    <s v="CHIHUAHUA"/>
    <n v="7"/>
    <x v="48"/>
    <x v="8"/>
    <n v="67"/>
    <s v="LOS LIRIOS"/>
    <s v="CALLE LOS LIRIOS"/>
    <n v="0"/>
    <s v="PÚBLICO"/>
    <x v="0"/>
    <n v="2"/>
    <s v="BÁSICA"/>
    <n v="3"/>
    <x v="1"/>
    <n v="3"/>
    <x v="4"/>
    <n v="0"/>
    <s v="NO APLICA"/>
    <n v="0"/>
    <s v="NO APLICA"/>
    <s v="08FTV0033D"/>
    <m/>
    <s v="08ADG0004D"/>
    <n v="0"/>
    <n v="9"/>
    <n v="6"/>
    <n v="15"/>
    <n v="9"/>
    <n v="6"/>
    <n v="15"/>
    <n v="2"/>
    <n v="0"/>
    <n v="2"/>
    <n v="2"/>
    <n v="0"/>
    <n v="2"/>
    <n v="2"/>
    <n v="1"/>
    <n v="3"/>
    <n v="2"/>
    <n v="2"/>
    <n v="4"/>
    <n v="5"/>
    <n v="2"/>
    <n v="7"/>
    <n v="0"/>
    <n v="0"/>
    <n v="0"/>
    <n v="0"/>
    <n v="0"/>
    <n v="0"/>
    <n v="0"/>
    <n v="0"/>
    <n v="0"/>
    <n v="9"/>
    <n v="5"/>
    <n v="14"/>
    <n v="1"/>
    <n v="1"/>
    <n v="1"/>
    <n v="0"/>
    <n v="0"/>
    <n v="0"/>
    <n v="0"/>
    <n v="3"/>
    <n v="0"/>
    <n v="1"/>
    <n v="0"/>
    <n v="0"/>
    <n v="0"/>
    <n v="0"/>
    <n v="0"/>
    <n v="0"/>
    <n v="0"/>
    <n v="0"/>
    <n v="0"/>
    <n v="0"/>
    <n v="0"/>
    <n v="0"/>
    <n v="0"/>
    <n v="0"/>
    <n v="0"/>
    <n v="0"/>
    <n v="0"/>
    <n v="0"/>
    <n v="0"/>
    <n v="0"/>
    <n v="0"/>
    <n v="1"/>
    <n v="0"/>
    <n v="1"/>
    <n v="0"/>
    <n v="0"/>
    <n v="0"/>
    <n v="0"/>
    <n v="0"/>
    <n v="0"/>
    <n v="0"/>
    <n v="1"/>
    <n v="3"/>
    <n v="2"/>
    <n v="1"/>
  </r>
  <r>
    <s v="08DTV0129S"/>
    <n v="1"/>
    <s v="MATUTINO"/>
    <s v="TELESECUNDARIA FEDERALIZADA"/>
    <n v="8"/>
    <s v="CHIHUAHUA"/>
    <n v="8"/>
    <s v="CHIHUAHUA"/>
    <n v="7"/>
    <x v="48"/>
    <x v="8"/>
    <n v="88"/>
    <s v="PICHIQUE"/>
    <s v="TERRACERIA TRAMO PICHIQUE CARRETERA 20 GUACHOCHI-BALLEZA"/>
    <n v="0"/>
    <s v="PÚBLICO"/>
    <x v="0"/>
    <n v="2"/>
    <s v="BÁSICA"/>
    <n v="3"/>
    <x v="1"/>
    <n v="3"/>
    <x v="4"/>
    <n v="0"/>
    <s v="NO APLICA"/>
    <n v="0"/>
    <s v="NO APLICA"/>
    <s v="08FTV0033D"/>
    <m/>
    <s v="08ADG0004D"/>
    <n v="0"/>
    <n v="30"/>
    <n v="41"/>
    <n v="71"/>
    <n v="30"/>
    <n v="41"/>
    <n v="71"/>
    <n v="6"/>
    <n v="11"/>
    <n v="17"/>
    <n v="21"/>
    <n v="20"/>
    <n v="41"/>
    <n v="21"/>
    <n v="20"/>
    <n v="41"/>
    <n v="16"/>
    <n v="14"/>
    <n v="30"/>
    <n v="8"/>
    <n v="15"/>
    <n v="23"/>
    <n v="0"/>
    <n v="0"/>
    <n v="0"/>
    <n v="0"/>
    <n v="0"/>
    <n v="0"/>
    <n v="0"/>
    <n v="0"/>
    <n v="0"/>
    <n v="45"/>
    <n v="49"/>
    <n v="94"/>
    <n v="2"/>
    <n v="1"/>
    <n v="2"/>
    <n v="0"/>
    <n v="0"/>
    <n v="0"/>
    <n v="0"/>
    <n v="5"/>
    <n v="0"/>
    <n v="0"/>
    <n v="1"/>
    <n v="0"/>
    <n v="0"/>
    <n v="0"/>
    <n v="0"/>
    <n v="0"/>
    <n v="5"/>
    <n v="0"/>
    <n v="0"/>
    <n v="0"/>
    <n v="0"/>
    <n v="0"/>
    <n v="0"/>
    <n v="0"/>
    <n v="0"/>
    <n v="0"/>
    <n v="0"/>
    <n v="0"/>
    <n v="0"/>
    <n v="0"/>
    <n v="0"/>
    <n v="6"/>
    <n v="5"/>
    <n v="0"/>
    <n v="0"/>
    <n v="0"/>
    <n v="0"/>
    <n v="0"/>
    <n v="0"/>
    <n v="0"/>
    <n v="0"/>
    <n v="5"/>
    <n v="4"/>
    <n v="4"/>
    <n v="1"/>
  </r>
  <r>
    <s v="08DTV0130H"/>
    <n v="1"/>
    <s v="MATUTINO"/>
    <s v="TELESECUNDARIA FEDERALIZADA"/>
    <n v="8"/>
    <s v="CHIHUAHUA"/>
    <n v="8"/>
    <s v="CHIHUAHUA"/>
    <n v="27"/>
    <x v="9"/>
    <x v="8"/>
    <n v="189"/>
    <s v="SEHUERACHI"/>
    <s v="CALLE SEHUERACHI"/>
    <n v="0"/>
    <s v="PÚBLICO"/>
    <x v="0"/>
    <n v="2"/>
    <s v="BÁSICA"/>
    <n v="3"/>
    <x v="1"/>
    <n v="3"/>
    <x v="4"/>
    <n v="0"/>
    <s v="NO APLICA"/>
    <n v="0"/>
    <s v="NO APLICA"/>
    <s v="08FTV0037Z"/>
    <m/>
    <s v="08ADG0006B"/>
    <n v="0"/>
    <n v="20"/>
    <n v="28"/>
    <n v="48"/>
    <n v="20"/>
    <n v="28"/>
    <n v="48"/>
    <n v="3"/>
    <n v="8"/>
    <n v="11"/>
    <n v="5"/>
    <n v="9"/>
    <n v="14"/>
    <n v="5"/>
    <n v="11"/>
    <n v="16"/>
    <n v="9"/>
    <n v="5"/>
    <n v="14"/>
    <n v="7"/>
    <n v="13"/>
    <n v="20"/>
    <n v="0"/>
    <n v="0"/>
    <n v="0"/>
    <n v="0"/>
    <n v="0"/>
    <n v="0"/>
    <n v="0"/>
    <n v="0"/>
    <n v="0"/>
    <n v="21"/>
    <n v="29"/>
    <n v="50"/>
    <n v="1"/>
    <n v="1"/>
    <n v="2"/>
    <n v="0"/>
    <n v="0"/>
    <n v="0"/>
    <n v="0"/>
    <n v="4"/>
    <n v="1"/>
    <n v="0"/>
    <n v="0"/>
    <n v="0"/>
    <n v="0"/>
    <n v="0"/>
    <n v="0"/>
    <n v="0"/>
    <n v="1"/>
    <n v="2"/>
    <n v="0"/>
    <n v="0"/>
    <n v="0"/>
    <n v="0"/>
    <n v="0"/>
    <n v="0"/>
    <n v="0"/>
    <n v="0"/>
    <n v="0"/>
    <n v="0"/>
    <n v="0"/>
    <n v="0"/>
    <n v="0"/>
    <n v="4"/>
    <n v="2"/>
    <n v="2"/>
    <n v="0"/>
    <n v="0"/>
    <n v="0"/>
    <n v="0"/>
    <n v="0"/>
    <n v="0"/>
    <n v="0"/>
    <n v="4"/>
    <n v="4"/>
    <n v="4"/>
    <n v="1"/>
  </r>
  <r>
    <s v="08DTV0131G"/>
    <n v="1"/>
    <s v="MATUTINO"/>
    <s v="DAVID ALFARO SIQUEIROS"/>
    <n v="8"/>
    <s v="CHIHUAHUA"/>
    <n v="8"/>
    <s v="CHIHUAHUA"/>
    <n v="11"/>
    <x v="22"/>
    <x v="7"/>
    <n v="122"/>
    <s v="LA PERLA"/>
    <s v="CALLE HIDALGO"/>
    <n v="6"/>
    <s v="PÚBLICO"/>
    <x v="0"/>
    <n v="2"/>
    <s v="BÁSICA"/>
    <n v="3"/>
    <x v="1"/>
    <n v="3"/>
    <x v="4"/>
    <n v="0"/>
    <s v="NO APLICA"/>
    <n v="0"/>
    <s v="NO APLICA"/>
    <s v="08FTV0012R"/>
    <m/>
    <s v="08ADG0057I"/>
    <n v="0"/>
    <n v="15"/>
    <n v="26"/>
    <n v="41"/>
    <n v="15"/>
    <n v="26"/>
    <n v="41"/>
    <n v="5"/>
    <n v="5"/>
    <n v="10"/>
    <n v="8"/>
    <n v="4"/>
    <n v="12"/>
    <n v="8"/>
    <n v="4"/>
    <n v="12"/>
    <n v="6"/>
    <n v="10"/>
    <n v="16"/>
    <n v="4"/>
    <n v="7"/>
    <n v="11"/>
    <n v="0"/>
    <n v="0"/>
    <n v="0"/>
    <n v="0"/>
    <n v="0"/>
    <n v="0"/>
    <n v="0"/>
    <n v="0"/>
    <n v="0"/>
    <n v="18"/>
    <n v="21"/>
    <n v="39"/>
    <n v="1"/>
    <n v="2"/>
    <n v="1"/>
    <n v="0"/>
    <n v="0"/>
    <n v="0"/>
    <n v="0"/>
    <n v="4"/>
    <n v="1"/>
    <n v="0"/>
    <n v="0"/>
    <n v="0"/>
    <n v="0"/>
    <n v="0"/>
    <n v="0"/>
    <n v="0"/>
    <n v="2"/>
    <n v="1"/>
    <n v="0"/>
    <n v="0"/>
    <n v="0"/>
    <n v="0"/>
    <n v="0"/>
    <n v="0"/>
    <n v="0"/>
    <n v="0"/>
    <n v="0"/>
    <n v="0"/>
    <n v="0"/>
    <n v="0"/>
    <n v="0"/>
    <n v="4"/>
    <n v="3"/>
    <n v="1"/>
    <n v="0"/>
    <n v="0"/>
    <n v="0"/>
    <n v="0"/>
    <n v="0"/>
    <n v="0"/>
    <n v="0"/>
    <n v="4"/>
    <n v="9"/>
    <n v="4"/>
    <n v="1"/>
  </r>
  <r>
    <s v="08DTV0132F"/>
    <n v="1"/>
    <s v="MATUTINO"/>
    <s v="GUADALUPE VICTORIA"/>
    <n v="8"/>
    <s v="CHIHUAHUA"/>
    <n v="8"/>
    <s v="CHIHUAHUA"/>
    <n v="20"/>
    <x v="53"/>
    <x v="1"/>
    <n v="83"/>
    <s v="PALMAREJO"/>
    <s v="NINGUNO NINGUNO"/>
    <n v="0"/>
    <s v="PÚBLICO"/>
    <x v="0"/>
    <n v="2"/>
    <s v="BÁSICA"/>
    <n v="3"/>
    <x v="1"/>
    <n v="3"/>
    <x v="4"/>
    <n v="0"/>
    <s v="NO APLICA"/>
    <n v="0"/>
    <s v="NO APLICA"/>
    <s v="08FTV0039Y"/>
    <m/>
    <s v="08ADG0003E"/>
    <n v="0"/>
    <n v="14"/>
    <n v="14"/>
    <n v="28"/>
    <n v="14"/>
    <n v="14"/>
    <n v="28"/>
    <n v="5"/>
    <n v="6"/>
    <n v="11"/>
    <n v="3"/>
    <n v="4"/>
    <n v="7"/>
    <n v="3"/>
    <n v="4"/>
    <n v="7"/>
    <n v="9"/>
    <n v="5"/>
    <n v="14"/>
    <n v="0"/>
    <n v="1"/>
    <n v="1"/>
    <n v="0"/>
    <n v="0"/>
    <n v="0"/>
    <n v="0"/>
    <n v="0"/>
    <n v="0"/>
    <n v="0"/>
    <n v="0"/>
    <n v="0"/>
    <n v="12"/>
    <n v="10"/>
    <n v="22"/>
    <n v="1"/>
    <n v="1"/>
    <n v="1"/>
    <n v="0"/>
    <n v="0"/>
    <n v="0"/>
    <n v="0"/>
    <n v="3"/>
    <n v="0"/>
    <n v="1"/>
    <n v="0"/>
    <n v="0"/>
    <n v="0"/>
    <n v="0"/>
    <n v="0"/>
    <n v="0"/>
    <n v="1"/>
    <n v="1"/>
    <n v="0"/>
    <n v="0"/>
    <n v="0"/>
    <n v="0"/>
    <n v="0"/>
    <n v="0"/>
    <n v="0"/>
    <n v="0"/>
    <n v="0"/>
    <n v="0"/>
    <n v="0"/>
    <n v="0"/>
    <n v="0"/>
    <n v="3"/>
    <n v="1"/>
    <n v="2"/>
    <n v="0"/>
    <n v="0"/>
    <n v="0"/>
    <n v="0"/>
    <n v="0"/>
    <n v="0"/>
    <n v="0"/>
    <n v="3"/>
    <n v="5"/>
    <n v="3"/>
    <n v="1"/>
  </r>
  <r>
    <s v="08DTV0133E"/>
    <n v="1"/>
    <s v="MATUTINO"/>
    <s v="JOSE VASCONCELOS"/>
    <n v="8"/>
    <s v="CHIHUAHUA"/>
    <n v="8"/>
    <s v="CHIHUAHUA"/>
    <n v="29"/>
    <x v="3"/>
    <x v="3"/>
    <n v="156"/>
    <s v="PIE DE LA CUESTA"/>
    <s v="CALLE PIE DE LA CUESTA"/>
    <n v="0"/>
    <s v="PÚBLICO"/>
    <x v="0"/>
    <n v="2"/>
    <s v="BÁSICA"/>
    <n v="3"/>
    <x v="1"/>
    <n v="3"/>
    <x v="4"/>
    <n v="0"/>
    <s v="NO APLICA"/>
    <n v="0"/>
    <s v="NO APLICA"/>
    <s v="08FTV0034C"/>
    <m/>
    <s v="08ADG0007A"/>
    <n v="0"/>
    <n v="8"/>
    <n v="6"/>
    <n v="14"/>
    <n v="8"/>
    <n v="6"/>
    <n v="14"/>
    <n v="5"/>
    <n v="3"/>
    <n v="8"/>
    <n v="3"/>
    <n v="0"/>
    <n v="3"/>
    <n v="3"/>
    <n v="0"/>
    <n v="3"/>
    <n v="1"/>
    <n v="3"/>
    <n v="4"/>
    <n v="2"/>
    <n v="1"/>
    <n v="3"/>
    <n v="0"/>
    <n v="0"/>
    <n v="0"/>
    <n v="0"/>
    <n v="0"/>
    <n v="0"/>
    <n v="0"/>
    <n v="0"/>
    <n v="0"/>
    <n v="6"/>
    <n v="4"/>
    <n v="10"/>
    <n v="1"/>
    <n v="1"/>
    <n v="1"/>
    <n v="0"/>
    <n v="0"/>
    <n v="0"/>
    <n v="0"/>
    <n v="3"/>
    <n v="0"/>
    <n v="1"/>
    <n v="0"/>
    <n v="0"/>
    <n v="0"/>
    <n v="0"/>
    <n v="0"/>
    <n v="0"/>
    <n v="0"/>
    <n v="0"/>
    <n v="0"/>
    <n v="0"/>
    <n v="0"/>
    <n v="0"/>
    <n v="0"/>
    <n v="0"/>
    <n v="0"/>
    <n v="0"/>
    <n v="0"/>
    <n v="0"/>
    <n v="0"/>
    <n v="0"/>
    <n v="0"/>
    <n v="1"/>
    <n v="0"/>
    <n v="1"/>
    <n v="0"/>
    <n v="0"/>
    <n v="0"/>
    <n v="0"/>
    <n v="0"/>
    <n v="0"/>
    <n v="0"/>
    <n v="1"/>
    <n v="4"/>
    <n v="4"/>
    <n v="1"/>
  </r>
  <r>
    <s v="08DTV0134D"/>
    <n v="1"/>
    <s v="MATUTINO"/>
    <s v="TELESECUNDARIA FEDERALIZADA"/>
    <n v="8"/>
    <s v="CHIHUAHUA"/>
    <n v="8"/>
    <s v="CHIHUAHUA"/>
    <n v="9"/>
    <x v="1"/>
    <x v="1"/>
    <n v="80"/>
    <s v="HUETOSACACHI"/>
    <s v="CALLE HUETOSACACHI"/>
    <n v="0"/>
    <s v="PÚBLICO"/>
    <x v="0"/>
    <n v="2"/>
    <s v="BÁSICA"/>
    <n v="3"/>
    <x v="1"/>
    <n v="3"/>
    <x v="4"/>
    <n v="0"/>
    <s v="NO APLICA"/>
    <n v="0"/>
    <s v="NO APLICA"/>
    <s v="08FTV0036A"/>
    <m/>
    <s v="08ADG0003E"/>
    <n v="0"/>
    <n v="17"/>
    <n v="22"/>
    <n v="39"/>
    <n v="17"/>
    <n v="22"/>
    <n v="39"/>
    <n v="3"/>
    <n v="2"/>
    <n v="5"/>
    <n v="8"/>
    <n v="18"/>
    <n v="26"/>
    <n v="8"/>
    <n v="18"/>
    <n v="26"/>
    <n v="4"/>
    <n v="4"/>
    <n v="8"/>
    <n v="10"/>
    <n v="15"/>
    <n v="25"/>
    <n v="0"/>
    <n v="0"/>
    <n v="0"/>
    <n v="0"/>
    <n v="0"/>
    <n v="0"/>
    <n v="0"/>
    <n v="0"/>
    <n v="0"/>
    <n v="22"/>
    <n v="37"/>
    <n v="59"/>
    <n v="1"/>
    <n v="1"/>
    <n v="1"/>
    <n v="0"/>
    <n v="0"/>
    <n v="0"/>
    <n v="0"/>
    <n v="3"/>
    <n v="0"/>
    <n v="0"/>
    <n v="1"/>
    <n v="0"/>
    <n v="0"/>
    <n v="0"/>
    <n v="0"/>
    <n v="0"/>
    <n v="3"/>
    <n v="0"/>
    <n v="0"/>
    <n v="0"/>
    <n v="0"/>
    <n v="0"/>
    <n v="0"/>
    <n v="0"/>
    <n v="0"/>
    <n v="0"/>
    <n v="0"/>
    <n v="0"/>
    <n v="0"/>
    <n v="0"/>
    <n v="0"/>
    <n v="4"/>
    <n v="3"/>
    <n v="0"/>
    <n v="0"/>
    <n v="0"/>
    <n v="0"/>
    <n v="0"/>
    <n v="0"/>
    <n v="0"/>
    <n v="0"/>
    <n v="3"/>
    <n v="5"/>
    <n v="3"/>
    <n v="1"/>
  </r>
  <r>
    <s v="08DTV0135C"/>
    <n v="1"/>
    <s v="MATUTINO"/>
    <s v="TELESECUNDARIA FEDERALIZADA"/>
    <n v="8"/>
    <s v="CHIHUAHUA"/>
    <n v="8"/>
    <s v="CHIHUAHUA"/>
    <n v="9"/>
    <x v="1"/>
    <x v="1"/>
    <n v="45"/>
    <s v="CHOGUITA"/>
    <s v="CALLE CONOCIDO"/>
    <n v="0"/>
    <s v="PÚBLICO"/>
    <x v="0"/>
    <n v="2"/>
    <s v="BÁSICA"/>
    <n v="3"/>
    <x v="1"/>
    <n v="3"/>
    <x v="4"/>
    <n v="0"/>
    <s v="NO APLICA"/>
    <n v="0"/>
    <s v="NO APLICA"/>
    <s v="08FTV0036A"/>
    <m/>
    <s v="08ADG0003E"/>
    <n v="0"/>
    <n v="30"/>
    <n v="15"/>
    <n v="45"/>
    <n v="30"/>
    <n v="15"/>
    <n v="45"/>
    <n v="11"/>
    <n v="3"/>
    <n v="14"/>
    <n v="6"/>
    <n v="13"/>
    <n v="19"/>
    <n v="6"/>
    <n v="13"/>
    <n v="19"/>
    <n v="8"/>
    <n v="9"/>
    <n v="17"/>
    <n v="9"/>
    <n v="4"/>
    <n v="13"/>
    <n v="0"/>
    <n v="0"/>
    <n v="0"/>
    <n v="0"/>
    <n v="0"/>
    <n v="0"/>
    <n v="0"/>
    <n v="0"/>
    <n v="0"/>
    <n v="23"/>
    <n v="26"/>
    <n v="49"/>
    <n v="2"/>
    <n v="1"/>
    <n v="1"/>
    <n v="0"/>
    <n v="0"/>
    <n v="0"/>
    <n v="0"/>
    <n v="4"/>
    <n v="1"/>
    <n v="0"/>
    <n v="0"/>
    <n v="0"/>
    <n v="0"/>
    <n v="0"/>
    <n v="0"/>
    <n v="0"/>
    <n v="2"/>
    <n v="1"/>
    <n v="0"/>
    <n v="0"/>
    <n v="0"/>
    <n v="0"/>
    <n v="0"/>
    <n v="0"/>
    <n v="0"/>
    <n v="0"/>
    <n v="0"/>
    <n v="0"/>
    <n v="0"/>
    <n v="0"/>
    <n v="0"/>
    <n v="4"/>
    <n v="3"/>
    <n v="1"/>
    <n v="0"/>
    <n v="0"/>
    <n v="0"/>
    <n v="0"/>
    <n v="0"/>
    <n v="0"/>
    <n v="0"/>
    <n v="4"/>
    <n v="4"/>
    <n v="4"/>
    <n v="1"/>
  </r>
  <r>
    <s v="08DTV0137A"/>
    <n v="1"/>
    <s v="MATUTINO"/>
    <s v="FRANCISCO GONZALEZ BOCANEGRA"/>
    <n v="8"/>
    <s v="CHIHUAHUA"/>
    <n v="8"/>
    <s v="CHIHUAHUA"/>
    <n v="47"/>
    <x v="35"/>
    <x v="1"/>
    <n v="335"/>
    <s v="LA CIENEGUITA DE RODRĂŤGUEZ"/>
    <s v="CALLE LA CIENEGUITA DE RODRIGUEZ"/>
    <n v="0"/>
    <s v="PÚBLICO"/>
    <x v="0"/>
    <n v="2"/>
    <s v="BÁSICA"/>
    <n v="3"/>
    <x v="1"/>
    <n v="3"/>
    <x v="4"/>
    <n v="0"/>
    <s v="NO APLICA"/>
    <n v="0"/>
    <s v="NO APLICA"/>
    <s v="08FTV0035B"/>
    <m/>
    <s v="08ADG0010O"/>
    <n v="0"/>
    <n v="9"/>
    <n v="13"/>
    <n v="22"/>
    <n v="9"/>
    <n v="13"/>
    <n v="22"/>
    <n v="2"/>
    <n v="2"/>
    <n v="4"/>
    <n v="5"/>
    <n v="2"/>
    <n v="7"/>
    <n v="5"/>
    <n v="3"/>
    <n v="8"/>
    <n v="4"/>
    <n v="3"/>
    <n v="7"/>
    <n v="3"/>
    <n v="7"/>
    <n v="10"/>
    <n v="0"/>
    <n v="0"/>
    <n v="0"/>
    <n v="0"/>
    <n v="0"/>
    <n v="0"/>
    <n v="0"/>
    <n v="0"/>
    <n v="0"/>
    <n v="12"/>
    <n v="13"/>
    <n v="25"/>
    <n v="1"/>
    <n v="1"/>
    <n v="1"/>
    <n v="0"/>
    <n v="0"/>
    <n v="0"/>
    <n v="0"/>
    <n v="3"/>
    <n v="0"/>
    <n v="1"/>
    <n v="0"/>
    <n v="0"/>
    <n v="0"/>
    <n v="0"/>
    <n v="0"/>
    <n v="0"/>
    <n v="0"/>
    <n v="0"/>
    <n v="0"/>
    <n v="0"/>
    <n v="0"/>
    <n v="0"/>
    <n v="0"/>
    <n v="0"/>
    <n v="0"/>
    <n v="0"/>
    <n v="0"/>
    <n v="0"/>
    <n v="0"/>
    <n v="0"/>
    <n v="0"/>
    <n v="1"/>
    <n v="0"/>
    <n v="1"/>
    <n v="0"/>
    <n v="0"/>
    <n v="0"/>
    <n v="0"/>
    <n v="0"/>
    <n v="0"/>
    <n v="0"/>
    <n v="1"/>
    <n v="3"/>
    <n v="3"/>
    <n v="1"/>
  </r>
  <r>
    <s v="08DTV0138Z"/>
    <n v="1"/>
    <s v="MATUTINO"/>
    <s v="ROBERTO FIERRO"/>
    <n v="8"/>
    <s v="CHIHUAHUA"/>
    <n v="8"/>
    <s v="CHIHUAHUA"/>
    <n v="17"/>
    <x v="5"/>
    <x v="5"/>
    <n v="32"/>
    <s v="CASA COLORADA"/>
    <s v="CALLE CASA COLORADA"/>
    <n v="0"/>
    <s v="PÚBLICO"/>
    <x v="0"/>
    <n v="2"/>
    <s v="BÁSICA"/>
    <n v="3"/>
    <x v="1"/>
    <n v="3"/>
    <x v="4"/>
    <n v="0"/>
    <s v="NO APLICA"/>
    <n v="0"/>
    <s v="NO APLICA"/>
    <s v="08FTV0032E"/>
    <m/>
    <s v="08ADG0010O"/>
    <n v="0"/>
    <n v="13"/>
    <n v="8"/>
    <n v="21"/>
    <n v="13"/>
    <n v="8"/>
    <n v="21"/>
    <n v="3"/>
    <n v="3"/>
    <n v="6"/>
    <n v="7"/>
    <n v="5"/>
    <n v="12"/>
    <n v="7"/>
    <n v="6"/>
    <n v="13"/>
    <n v="4"/>
    <n v="3"/>
    <n v="7"/>
    <n v="7"/>
    <n v="2"/>
    <n v="9"/>
    <n v="0"/>
    <n v="0"/>
    <n v="0"/>
    <n v="0"/>
    <n v="0"/>
    <n v="0"/>
    <n v="0"/>
    <n v="0"/>
    <n v="0"/>
    <n v="18"/>
    <n v="11"/>
    <n v="29"/>
    <n v="1"/>
    <n v="1"/>
    <n v="1"/>
    <n v="0"/>
    <n v="0"/>
    <n v="0"/>
    <n v="0"/>
    <n v="3"/>
    <n v="1"/>
    <n v="0"/>
    <n v="0"/>
    <n v="0"/>
    <n v="0"/>
    <n v="0"/>
    <n v="0"/>
    <n v="0"/>
    <n v="1"/>
    <n v="0"/>
    <n v="0"/>
    <n v="0"/>
    <n v="0"/>
    <n v="0"/>
    <n v="0"/>
    <n v="0"/>
    <n v="0"/>
    <n v="0"/>
    <n v="0"/>
    <n v="0"/>
    <n v="0"/>
    <n v="0"/>
    <n v="0"/>
    <n v="2"/>
    <n v="2"/>
    <n v="0"/>
    <n v="0"/>
    <n v="0"/>
    <n v="0"/>
    <n v="0"/>
    <n v="0"/>
    <n v="0"/>
    <n v="0"/>
    <n v="2"/>
    <n v="2"/>
    <n v="2"/>
    <n v="1"/>
  </r>
  <r>
    <s v="08DTV0139Z"/>
    <n v="1"/>
    <s v="MATUTINO"/>
    <s v="TELESECUNDARIA FEDERALIZADA"/>
    <n v="8"/>
    <s v="CHIHUAHUA"/>
    <n v="8"/>
    <s v="CHIHUAHUA"/>
    <n v="29"/>
    <x v="3"/>
    <x v="3"/>
    <n v="262"/>
    <s v="COLORADAS DE LOS VILLANUEVA (CUEVAS COLORADAS)"/>
    <s v="CALLE COLORADAS DE LOS VILLANUEVA (CUEVAS COLORADAS"/>
    <n v="0"/>
    <s v="PÚBLICO"/>
    <x v="0"/>
    <n v="2"/>
    <s v="BÁSICA"/>
    <n v="3"/>
    <x v="1"/>
    <n v="3"/>
    <x v="4"/>
    <n v="0"/>
    <s v="NO APLICA"/>
    <n v="0"/>
    <s v="NO APLICA"/>
    <s v="08FTV0034C"/>
    <m/>
    <s v="08ADG0007A"/>
    <n v="0"/>
    <n v="5"/>
    <n v="8"/>
    <n v="13"/>
    <n v="5"/>
    <n v="8"/>
    <n v="13"/>
    <n v="0"/>
    <n v="1"/>
    <n v="1"/>
    <n v="3"/>
    <n v="3"/>
    <n v="6"/>
    <n v="3"/>
    <n v="4"/>
    <n v="7"/>
    <n v="3"/>
    <n v="6"/>
    <n v="9"/>
    <n v="2"/>
    <n v="2"/>
    <n v="4"/>
    <n v="0"/>
    <n v="0"/>
    <n v="0"/>
    <n v="0"/>
    <n v="0"/>
    <n v="0"/>
    <n v="0"/>
    <n v="0"/>
    <n v="0"/>
    <n v="8"/>
    <n v="12"/>
    <n v="20"/>
    <n v="1"/>
    <n v="1"/>
    <n v="1"/>
    <n v="0"/>
    <n v="0"/>
    <n v="0"/>
    <n v="0"/>
    <n v="3"/>
    <n v="1"/>
    <n v="0"/>
    <n v="0"/>
    <n v="0"/>
    <n v="0"/>
    <n v="0"/>
    <n v="0"/>
    <n v="0"/>
    <n v="0"/>
    <n v="0"/>
    <n v="0"/>
    <n v="0"/>
    <n v="0"/>
    <n v="0"/>
    <n v="0"/>
    <n v="0"/>
    <n v="0"/>
    <n v="0"/>
    <n v="0"/>
    <n v="0"/>
    <n v="0"/>
    <n v="0"/>
    <n v="0"/>
    <n v="1"/>
    <n v="1"/>
    <n v="0"/>
    <n v="0"/>
    <n v="0"/>
    <n v="0"/>
    <n v="0"/>
    <n v="0"/>
    <n v="0"/>
    <n v="0"/>
    <n v="1"/>
    <n v="4"/>
    <n v="1"/>
    <n v="1"/>
  </r>
  <r>
    <s v="08DTV0141N"/>
    <n v="1"/>
    <s v="MATUTINO"/>
    <s v="JESĂšS URUETA"/>
    <n v="8"/>
    <s v="CHIHUAHUA"/>
    <n v="8"/>
    <s v="CHIHUAHUA"/>
    <n v="30"/>
    <x v="19"/>
    <x v="1"/>
    <n v="51"/>
    <s v="HORMIGUEROS"/>
    <s v="NINGUNO NINGUNO"/>
    <n v="0"/>
    <s v="PÚBLICO"/>
    <x v="0"/>
    <n v="2"/>
    <s v="BÁSICA"/>
    <n v="3"/>
    <x v="1"/>
    <n v="3"/>
    <x v="4"/>
    <n v="0"/>
    <s v="NO APLICA"/>
    <n v="0"/>
    <s v="NO APLICA"/>
    <s v="08FTV0039Y"/>
    <m/>
    <s v="08ADG0003E"/>
    <n v="0"/>
    <n v="13"/>
    <n v="1"/>
    <n v="14"/>
    <n v="13"/>
    <n v="1"/>
    <n v="14"/>
    <n v="6"/>
    <n v="0"/>
    <n v="6"/>
    <n v="2"/>
    <n v="4"/>
    <n v="6"/>
    <n v="2"/>
    <n v="4"/>
    <n v="6"/>
    <n v="5"/>
    <n v="1"/>
    <n v="6"/>
    <n v="1"/>
    <n v="0"/>
    <n v="1"/>
    <n v="0"/>
    <n v="0"/>
    <n v="0"/>
    <n v="0"/>
    <n v="0"/>
    <n v="0"/>
    <n v="0"/>
    <n v="0"/>
    <n v="0"/>
    <n v="8"/>
    <n v="5"/>
    <n v="13"/>
    <n v="1"/>
    <n v="1"/>
    <n v="1"/>
    <n v="0"/>
    <n v="0"/>
    <n v="0"/>
    <n v="0"/>
    <n v="3"/>
    <n v="0"/>
    <n v="1"/>
    <n v="0"/>
    <n v="0"/>
    <n v="0"/>
    <n v="0"/>
    <n v="0"/>
    <n v="0"/>
    <n v="0"/>
    <n v="0"/>
    <n v="0"/>
    <n v="0"/>
    <n v="0"/>
    <n v="0"/>
    <n v="0"/>
    <n v="0"/>
    <n v="0"/>
    <n v="0"/>
    <n v="0"/>
    <n v="0"/>
    <n v="0"/>
    <n v="0"/>
    <n v="0"/>
    <n v="1"/>
    <n v="0"/>
    <n v="1"/>
    <n v="0"/>
    <n v="0"/>
    <n v="0"/>
    <n v="0"/>
    <n v="0"/>
    <n v="0"/>
    <n v="0"/>
    <n v="1"/>
    <n v="2"/>
    <n v="1"/>
    <n v="1"/>
  </r>
  <r>
    <s v="08DTV0142M"/>
    <n v="1"/>
    <s v="MATUTINO"/>
    <s v="RAFAEL RAMĂŤREZ CASTAĂ‘EDA"/>
    <n v="8"/>
    <s v="CHIHUAHUA"/>
    <n v="8"/>
    <s v="CHIHUAHUA"/>
    <n v="27"/>
    <x v="9"/>
    <x v="8"/>
    <n v="210"/>
    <s v="HUICHAGOACHI"/>
    <s v="NINGUNO NINGUNO"/>
    <n v="0"/>
    <s v="PÚBLICO"/>
    <x v="0"/>
    <n v="2"/>
    <s v="BÁSICA"/>
    <n v="3"/>
    <x v="1"/>
    <n v="3"/>
    <x v="4"/>
    <n v="0"/>
    <s v="NO APLICA"/>
    <n v="0"/>
    <s v="NO APLICA"/>
    <s v="08FTV0037Z"/>
    <m/>
    <s v="08ADG0006B"/>
    <n v="0"/>
    <n v="28"/>
    <n v="20"/>
    <n v="48"/>
    <n v="28"/>
    <n v="20"/>
    <n v="48"/>
    <n v="8"/>
    <n v="6"/>
    <n v="14"/>
    <n v="12"/>
    <n v="11"/>
    <n v="23"/>
    <n v="13"/>
    <n v="11"/>
    <n v="24"/>
    <n v="13"/>
    <n v="8"/>
    <n v="21"/>
    <n v="8"/>
    <n v="8"/>
    <n v="16"/>
    <n v="0"/>
    <n v="0"/>
    <n v="0"/>
    <n v="0"/>
    <n v="0"/>
    <n v="0"/>
    <n v="0"/>
    <n v="0"/>
    <n v="0"/>
    <n v="34"/>
    <n v="27"/>
    <n v="61"/>
    <n v="1"/>
    <n v="1"/>
    <n v="1"/>
    <n v="0"/>
    <n v="0"/>
    <n v="0"/>
    <n v="0"/>
    <n v="3"/>
    <n v="0"/>
    <n v="0"/>
    <n v="1"/>
    <n v="0"/>
    <n v="0"/>
    <n v="0"/>
    <n v="0"/>
    <n v="0"/>
    <n v="0"/>
    <n v="3"/>
    <n v="0"/>
    <n v="0"/>
    <n v="0"/>
    <n v="0"/>
    <n v="0"/>
    <n v="0"/>
    <n v="0"/>
    <n v="0"/>
    <n v="0"/>
    <n v="0"/>
    <n v="0"/>
    <n v="0"/>
    <n v="0"/>
    <n v="4"/>
    <n v="0"/>
    <n v="3"/>
    <n v="0"/>
    <n v="0"/>
    <n v="0"/>
    <n v="0"/>
    <n v="0"/>
    <n v="0"/>
    <n v="0"/>
    <n v="3"/>
    <n v="3"/>
    <n v="3"/>
    <n v="1"/>
  </r>
  <r>
    <s v="08DTV0143L"/>
    <n v="1"/>
    <s v="MATUTINO"/>
    <s v="TELESECUNDARIA FEDERALIZADA"/>
    <n v="8"/>
    <s v="CHIHUAHUA"/>
    <n v="8"/>
    <s v="CHIHUAHUA"/>
    <n v="46"/>
    <x v="34"/>
    <x v="8"/>
    <n v="175"/>
    <s v="SOROBUENA"/>
    <s v="NINGUNO NINGUNO"/>
    <n v="0"/>
    <s v="PÚBLICO"/>
    <x v="0"/>
    <n v="2"/>
    <s v="BÁSICA"/>
    <n v="3"/>
    <x v="1"/>
    <n v="3"/>
    <x v="4"/>
    <n v="0"/>
    <s v="NO APLICA"/>
    <n v="0"/>
    <s v="NO APLICA"/>
    <s v="08FTV0041M"/>
    <m/>
    <s v="08ADG0006B"/>
    <n v="0"/>
    <n v="6"/>
    <n v="6"/>
    <n v="12"/>
    <n v="6"/>
    <n v="6"/>
    <n v="12"/>
    <n v="1"/>
    <n v="5"/>
    <n v="6"/>
    <n v="1"/>
    <n v="0"/>
    <n v="1"/>
    <n v="1"/>
    <n v="0"/>
    <n v="1"/>
    <n v="3"/>
    <n v="0"/>
    <n v="3"/>
    <n v="2"/>
    <n v="2"/>
    <n v="4"/>
    <n v="0"/>
    <n v="0"/>
    <n v="0"/>
    <n v="0"/>
    <n v="0"/>
    <n v="0"/>
    <n v="0"/>
    <n v="0"/>
    <n v="0"/>
    <n v="6"/>
    <n v="2"/>
    <n v="8"/>
    <n v="1"/>
    <n v="1"/>
    <n v="1"/>
    <n v="0"/>
    <n v="0"/>
    <n v="0"/>
    <n v="0"/>
    <n v="3"/>
    <n v="0"/>
    <n v="1"/>
    <n v="0"/>
    <n v="0"/>
    <n v="0"/>
    <n v="0"/>
    <n v="0"/>
    <n v="0"/>
    <n v="0"/>
    <n v="0"/>
    <n v="0"/>
    <n v="0"/>
    <n v="0"/>
    <n v="0"/>
    <n v="0"/>
    <n v="0"/>
    <n v="0"/>
    <n v="0"/>
    <n v="0"/>
    <n v="0"/>
    <n v="0"/>
    <n v="0"/>
    <n v="0"/>
    <n v="1"/>
    <n v="0"/>
    <n v="1"/>
    <n v="0"/>
    <n v="0"/>
    <n v="0"/>
    <n v="0"/>
    <n v="0"/>
    <n v="0"/>
    <n v="0"/>
    <n v="1"/>
    <n v="4"/>
    <n v="2"/>
    <n v="1"/>
  </r>
  <r>
    <s v="08DTV0144K"/>
    <n v="1"/>
    <s v="MATUTINO"/>
    <s v="TELESECUNDARIA FEDERALIZADA"/>
    <n v="8"/>
    <s v="CHIHUAHUA"/>
    <n v="8"/>
    <s v="CHIHUAHUA"/>
    <n v="7"/>
    <x v="48"/>
    <x v="8"/>
    <n v="238"/>
    <s v="SAN JUAN DE LOS ITURRALDE"/>
    <s v="CALLE SAN JUAN DE LOS ITURRALDE"/>
    <n v="0"/>
    <s v="PÚBLICO"/>
    <x v="0"/>
    <n v="2"/>
    <s v="BÁSICA"/>
    <n v="3"/>
    <x v="1"/>
    <n v="3"/>
    <x v="4"/>
    <n v="0"/>
    <s v="NO APLICA"/>
    <n v="0"/>
    <s v="NO APLICA"/>
    <s v="08FTV0033D"/>
    <m/>
    <s v="08ADG0004D"/>
    <n v="0"/>
    <n v="6"/>
    <n v="7"/>
    <n v="13"/>
    <n v="6"/>
    <n v="7"/>
    <n v="13"/>
    <n v="1"/>
    <n v="2"/>
    <n v="3"/>
    <n v="3"/>
    <n v="4"/>
    <n v="7"/>
    <n v="3"/>
    <n v="4"/>
    <n v="7"/>
    <n v="3"/>
    <n v="3"/>
    <n v="6"/>
    <n v="1"/>
    <n v="2"/>
    <n v="3"/>
    <n v="0"/>
    <n v="0"/>
    <n v="0"/>
    <n v="0"/>
    <n v="0"/>
    <n v="0"/>
    <n v="0"/>
    <n v="0"/>
    <n v="0"/>
    <n v="7"/>
    <n v="9"/>
    <n v="16"/>
    <n v="1"/>
    <n v="1"/>
    <n v="1"/>
    <n v="0"/>
    <n v="0"/>
    <n v="0"/>
    <n v="0"/>
    <n v="3"/>
    <n v="1"/>
    <n v="0"/>
    <n v="0"/>
    <n v="0"/>
    <n v="0"/>
    <n v="0"/>
    <n v="0"/>
    <n v="0"/>
    <n v="0"/>
    <n v="0"/>
    <n v="0"/>
    <n v="0"/>
    <n v="0"/>
    <n v="0"/>
    <n v="0"/>
    <n v="0"/>
    <n v="0"/>
    <n v="0"/>
    <n v="0"/>
    <n v="0"/>
    <n v="0"/>
    <n v="0"/>
    <n v="0"/>
    <n v="1"/>
    <n v="1"/>
    <n v="0"/>
    <n v="0"/>
    <n v="0"/>
    <n v="0"/>
    <n v="0"/>
    <n v="0"/>
    <n v="0"/>
    <n v="0"/>
    <n v="1"/>
    <n v="3"/>
    <n v="1"/>
    <n v="1"/>
  </r>
  <r>
    <s v="08DTV0145J"/>
    <n v="1"/>
    <s v="MATUTINO"/>
    <s v="FRIDA KAHLO"/>
    <n v="8"/>
    <s v="CHIHUAHUA"/>
    <n v="8"/>
    <s v="CHIHUAHUA"/>
    <n v="65"/>
    <x v="7"/>
    <x v="1"/>
    <n v="48"/>
    <s v="TUBARES"/>
    <s v="NINGUNO NINGUNO"/>
    <n v="0"/>
    <s v="PÚBLICO"/>
    <x v="0"/>
    <n v="2"/>
    <s v="BÁSICA"/>
    <n v="3"/>
    <x v="1"/>
    <n v="3"/>
    <x v="4"/>
    <n v="0"/>
    <s v="NO APLICA"/>
    <n v="0"/>
    <s v="NO APLICA"/>
    <s v="08FTV0040N"/>
    <m/>
    <s v="08ADG0003E"/>
    <n v="0"/>
    <n v="0"/>
    <n v="0"/>
    <n v="0"/>
    <n v="0"/>
    <n v="0"/>
    <n v="0"/>
    <n v="0"/>
    <n v="0"/>
    <n v="0"/>
    <n v="1"/>
    <n v="4"/>
    <n v="5"/>
    <n v="1"/>
    <n v="4"/>
    <n v="5"/>
    <n v="2"/>
    <n v="2"/>
    <n v="4"/>
    <n v="2"/>
    <n v="0"/>
    <n v="2"/>
    <n v="0"/>
    <n v="0"/>
    <n v="0"/>
    <n v="0"/>
    <n v="0"/>
    <n v="0"/>
    <n v="0"/>
    <n v="0"/>
    <n v="0"/>
    <n v="5"/>
    <n v="6"/>
    <n v="11"/>
    <n v="1"/>
    <n v="1"/>
    <n v="1"/>
    <n v="0"/>
    <n v="0"/>
    <n v="0"/>
    <n v="0"/>
    <n v="3"/>
    <n v="0"/>
    <n v="1"/>
    <n v="0"/>
    <n v="0"/>
    <n v="0"/>
    <n v="0"/>
    <n v="0"/>
    <n v="0"/>
    <n v="0"/>
    <n v="0"/>
    <n v="0"/>
    <n v="0"/>
    <n v="0"/>
    <n v="0"/>
    <n v="0"/>
    <n v="0"/>
    <n v="0"/>
    <n v="0"/>
    <n v="0"/>
    <n v="0"/>
    <n v="0"/>
    <n v="0"/>
    <n v="0"/>
    <n v="1"/>
    <n v="0"/>
    <n v="1"/>
    <n v="0"/>
    <n v="0"/>
    <n v="0"/>
    <n v="0"/>
    <n v="0"/>
    <n v="0"/>
    <n v="0"/>
    <n v="1"/>
    <n v="1"/>
    <n v="1"/>
    <n v="1"/>
  </r>
  <r>
    <s v="08DTV0146I"/>
    <n v="1"/>
    <s v="MATUTINO"/>
    <s v="ĂLVARO OBREGĂ“N"/>
    <n v="8"/>
    <s v="CHIHUAHUA"/>
    <n v="8"/>
    <s v="CHIHUAHUA"/>
    <n v="46"/>
    <x v="34"/>
    <x v="8"/>
    <n v="100"/>
    <s v="RANCHO MESA LOS LEALES"/>
    <s v="NINGUNO NINGUNO"/>
    <n v="0"/>
    <s v="PÚBLICO"/>
    <x v="0"/>
    <n v="2"/>
    <s v="BÁSICA"/>
    <n v="3"/>
    <x v="1"/>
    <n v="3"/>
    <x v="4"/>
    <n v="0"/>
    <s v="NO APLICA"/>
    <n v="0"/>
    <s v="NO APLICA"/>
    <s v="08FTV0041M"/>
    <m/>
    <s v="08ADG0006B"/>
    <n v="0"/>
    <n v="3"/>
    <n v="7"/>
    <n v="10"/>
    <n v="3"/>
    <n v="7"/>
    <n v="10"/>
    <n v="0"/>
    <n v="3"/>
    <n v="3"/>
    <n v="3"/>
    <n v="4"/>
    <n v="7"/>
    <n v="3"/>
    <n v="4"/>
    <n v="7"/>
    <n v="2"/>
    <n v="3"/>
    <n v="5"/>
    <n v="1"/>
    <n v="1"/>
    <n v="2"/>
    <n v="0"/>
    <n v="0"/>
    <n v="0"/>
    <n v="0"/>
    <n v="0"/>
    <n v="0"/>
    <n v="0"/>
    <n v="0"/>
    <n v="0"/>
    <n v="6"/>
    <n v="8"/>
    <n v="14"/>
    <n v="1"/>
    <n v="1"/>
    <n v="1"/>
    <n v="0"/>
    <n v="0"/>
    <n v="0"/>
    <n v="0"/>
    <n v="3"/>
    <n v="1"/>
    <n v="0"/>
    <n v="0"/>
    <n v="0"/>
    <n v="0"/>
    <n v="0"/>
    <n v="0"/>
    <n v="0"/>
    <n v="0"/>
    <n v="0"/>
    <n v="0"/>
    <n v="0"/>
    <n v="0"/>
    <n v="0"/>
    <n v="0"/>
    <n v="0"/>
    <n v="0"/>
    <n v="0"/>
    <n v="0"/>
    <n v="0"/>
    <n v="0"/>
    <n v="0"/>
    <n v="0"/>
    <n v="1"/>
    <n v="1"/>
    <n v="0"/>
    <n v="0"/>
    <n v="0"/>
    <n v="0"/>
    <n v="0"/>
    <n v="0"/>
    <n v="0"/>
    <n v="0"/>
    <n v="1"/>
    <n v="3"/>
    <n v="2"/>
    <n v="1"/>
  </r>
  <r>
    <s v="08DTV0147H"/>
    <n v="1"/>
    <s v="MATUTINO"/>
    <s v="RAMON LOPEZ PEREZ"/>
    <n v="8"/>
    <s v="CHIHUAHUA"/>
    <n v="8"/>
    <s v="CHIHUAHUA"/>
    <n v="8"/>
    <x v="31"/>
    <x v="1"/>
    <n v="219"/>
    <s v="MESA DE LA YERBABUENA"/>
    <s v="NINGUNO NINGUNO"/>
    <n v="0"/>
    <s v="PÚBLICO"/>
    <x v="0"/>
    <n v="2"/>
    <s v="BÁSICA"/>
    <n v="3"/>
    <x v="1"/>
    <n v="3"/>
    <x v="4"/>
    <n v="0"/>
    <s v="NO APLICA"/>
    <n v="0"/>
    <s v="NO APLICA"/>
    <s v="08FTV0041M"/>
    <m/>
    <s v="08ADG0006B"/>
    <n v="0"/>
    <n v="23"/>
    <n v="25"/>
    <n v="48"/>
    <n v="23"/>
    <n v="25"/>
    <n v="48"/>
    <n v="3"/>
    <n v="3"/>
    <n v="6"/>
    <n v="6"/>
    <n v="8"/>
    <n v="14"/>
    <n v="6"/>
    <n v="8"/>
    <n v="14"/>
    <n v="8"/>
    <n v="15"/>
    <n v="23"/>
    <n v="10"/>
    <n v="6"/>
    <n v="16"/>
    <n v="0"/>
    <n v="0"/>
    <n v="0"/>
    <n v="0"/>
    <n v="0"/>
    <n v="0"/>
    <n v="0"/>
    <n v="0"/>
    <n v="0"/>
    <n v="24"/>
    <n v="29"/>
    <n v="53"/>
    <n v="1"/>
    <n v="1"/>
    <n v="1"/>
    <n v="0"/>
    <n v="0"/>
    <n v="0"/>
    <n v="0"/>
    <n v="3"/>
    <n v="1"/>
    <n v="0"/>
    <n v="0"/>
    <n v="0"/>
    <n v="0"/>
    <n v="0"/>
    <n v="0"/>
    <n v="0"/>
    <n v="0"/>
    <n v="1"/>
    <n v="0"/>
    <n v="0"/>
    <n v="0"/>
    <n v="0"/>
    <n v="0"/>
    <n v="0"/>
    <n v="0"/>
    <n v="0"/>
    <n v="0"/>
    <n v="0"/>
    <n v="0"/>
    <n v="0"/>
    <n v="0"/>
    <n v="2"/>
    <n v="1"/>
    <n v="1"/>
    <n v="0"/>
    <n v="0"/>
    <n v="0"/>
    <n v="0"/>
    <n v="0"/>
    <n v="0"/>
    <n v="0"/>
    <n v="2"/>
    <n v="3"/>
    <n v="3"/>
    <n v="1"/>
  </r>
  <r>
    <s v="08DTV0148G"/>
    <n v="1"/>
    <s v="MATUTINO"/>
    <s v="FRIDA KAHLO"/>
    <n v="8"/>
    <s v="CHIHUAHUA"/>
    <n v="8"/>
    <s v="CHIHUAHUA"/>
    <n v="65"/>
    <x v="7"/>
    <x v="1"/>
    <n v="1757"/>
    <s v="SEGORACHI"/>
    <s v="NINGUNO NINGUNO"/>
    <n v="0"/>
    <s v="PÚBLICO"/>
    <x v="0"/>
    <n v="2"/>
    <s v="BÁSICA"/>
    <n v="3"/>
    <x v="1"/>
    <n v="3"/>
    <x v="4"/>
    <n v="0"/>
    <s v="NO APLICA"/>
    <n v="0"/>
    <s v="NO APLICA"/>
    <s v="08FTV0040N"/>
    <m/>
    <s v="08ADG0003E"/>
    <n v="0"/>
    <n v="3"/>
    <n v="14"/>
    <n v="17"/>
    <n v="3"/>
    <n v="14"/>
    <n v="17"/>
    <n v="1"/>
    <n v="3"/>
    <n v="4"/>
    <n v="5"/>
    <n v="4"/>
    <n v="9"/>
    <n v="5"/>
    <n v="4"/>
    <n v="9"/>
    <n v="0"/>
    <n v="6"/>
    <n v="6"/>
    <n v="1"/>
    <n v="5"/>
    <n v="6"/>
    <n v="0"/>
    <n v="0"/>
    <n v="0"/>
    <n v="0"/>
    <n v="0"/>
    <n v="0"/>
    <n v="0"/>
    <n v="0"/>
    <n v="0"/>
    <n v="6"/>
    <n v="15"/>
    <n v="21"/>
    <n v="1"/>
    <n v="1"/>
    <n v="1"/>
    <n v="0"/>
    <n v="0"/>
    <n v="0"/>
    <n v="0"/>
    <n v="3"/>
    <n v="0"/>
    <n v="1"/>
    <n v="0"/>
    <n v="0"/>
    <n v="0"/>
    <n v="0"/>
    <n v="0"/>
    <n v="0"/>
    <n v="0"/>
    <n v="0"/>
    <n v="0"/>
    <n v="0"/>
    <n v="0"/>
    <n v="0"/>
    <n v="0"/>
    <n v="0"/>
    <n v="0"/>
    <n v="0"/>
    <n v="0"/>
    <n v="0"/>
    <n v="0"/>
    <n v="0"/>
    <n v="0"/>
    <n v="1"/>
    <n v="0"/>
    <n v="1"/>
    <n v="0"/>
    <n v="0"/>
    <n v="0"/>
    <n v="0"/>
    <n v="0"/>
    <n v="0"/>
    <n v="0"/>
    <n v="1"/>
    <n v="3"/>
    <n v="1"/>
    <n v="1"/>
  </r>
  <r>
    <s v="08DTV0149F"/>
    <n v="1"/>
    <s v="MATUTINO"/>
    <s v="TEPOX"/>
    <n v="8"/>
    <s v="CHIHUAHUA"/>
    <n v="8"/>
    <s v="CHIHUAHUA"/>
    <n v="27"/>
    <x v="9"/>
    <x v="8"/>
    <n v="31"/>
    <s v="CUSĂRARE"/>
    <s v="NINGUNO NINGUNO"/>
    <n v="0"/>
    <s v="PÚBLICO"/>
    <x v="0"/>
    <n v="2"/>
    <s v="BÁSICA"/>
    <n v="3"/>
    <x v="1"/>
    <n v="3"/>
    <x v="4"/>
    <n v="0"/>
    <s v="NO APLICA"/>
    <n v="0"/>
    <s v="NO APLICA"/>
    <s v="08FTV0036A"/>
    <m/>
    <s v="08ADG0003E"/>
    <n v="0"/>
    <n v="40"/>
    <n v="34"/>
    <n v="74"/>
    <n v="40"/>
    <n v="34"/>
    <n v="74"/>
    <n v="8"/>
    <n v="8"/>
    <n v="16"/>
    <n v="16"/>
    <n v="19"/>
    <n v="35"/>
    <n v="16"/>
    <n v="19"/>
    <n v="35"/>
    <n v="13"/>
    <n v="13"/>
    <n v="26"/>
    <n v="20"/>
    <n v="14"/>
    <n v="34"/>
    <n v="0"/>
    <n v="0"/>
    <n v="0"/>
    <n v="0"/>
    <n v="0"/>
    <n v="0"/>
    <n v="0"/>
    <n v="0"/>
    <n v="0"/>
    <n v="49"/>
    <n v="46"/>
    <n v="95"/>
    <n v="2"/>
    <n v="2"/>
    <n v="2"/>
    <n v="0"/>
    <n v="0"/>
    <n v="0"/>
    <n v="0"/>
    <n v="6"/>
    <n v="0"/>
    <n v="0"/>
    <n v="0"/>
    <n v="1"/>
    <n v="0"/>
    <n v="0"/>
    <n v="0"/>
    <n v="0"/>
    <n v="5"/>
    <n v="1"/>
    <n v="0"/>
    <n v="0"/>
    <n v="0"/>
    <n v="0"/>
    <n v="0"/>
    <n v="0"/>
    <n v="0"/>
    <n v="0"/>
    <n v="0"/>
    <n v="0"/>
    <n v="0"/>
    <n v="1"/>
    <n v="0"/>
    <n v="8"/>
    <n v="5"/>
    <n v="1"/>
    <n v="0"/>
    <n v="0"/>
    <n v="0"/>
    <n v="0"/>
    <n v="0"/>
    <n v="0"/>
    <n v="0"/>
    <n v="6"/>
    <n v="9"/>
    <n v="6"/>
    <n v="1"/>
  </r>
  <r>
    <s v="08DTV0150V"/>
    <n v="1"/>
    <s v="MATUTINO"/>
    <s v="TELESECUNDARIA FEDERALIZADA"/>
    <n v="8"/>
    <s v="CHIHUAHUA"/>
    <n v="8"/>
    <s v="CHIHUAHUA"/>
    <n v="29"/>
    <x v="3"/>
    <x v="3"/>
    <n v="372"/>
    <s v="EL SAUCITO DE ARAUJO"/>
    <s v="CALLE SAUCITO DE ARAUJO"/>
    <n v="0"/>
    <s v="PÚBLICO"/>
    <x v="0"/>
    <n v="2"/>
    <s v="BÁSICA"/>
    <n v="3"/>
    <x v="1"/>
    <n v="3"/>
    <x v="4"/>
    <n v="0"/>
    <s v="NO APLICA"/>
    <n v="0"/>
    <s v="NO APLICA"/>
    <s v="08FTV0013Q"/>
    <m/>
    <s v="08ADG0007A"/>
    <n v="0"/>
    <n v="8"/>
    <n v="3"/>
    <n v="11"/>
    <n v="8"/>
    <n v="3"/>
    <n v="11"/>
    <n v="3"/>
    <n v="1"/>
    <n v="4"/>
    <n v="3"/>
    <n v="1"/>
    <n v="4"/>
    <n v="3"/>
    <n v="1"/>
    <n v="4"/>
    <n v="0"/>
    <n v="1"/>
    <n v="1"/>
    <n v="5"/>
    <n v="1"/>
    <n v="6"/>
    <n v="0"/>
    <n v="0"/>
    <n v="0"/>
    <n v="0"/>
    <n v="0"/>
    <n v="0"/>
    <n v="0"/>
    <n v="0"/>
    <n v="0"/>
    <n v="8"/>
    <n v="3"/>
    <n v="11"/>
    <n v="1"/>
    <n v="1"/>
    <n v="1"/>
    <n v="0"/>
    <n v="0"/>
    <n v="0"/>
    <n v="0"/>
    <n v="3"/>
    <n v="1"/>
    <n v="0"/>
    <n v="0"/>
    <n v="0"/>
    <n v="0"/>
    <n v="0"/>
    <n v="0"/>
    <n v="0"/>
    <n v="0"/>
    <n v="0"/>
    <n v="0"/>
    <n v="0"/>
    <n v="0"/>
    <n v="0"/>
    <n v="0"/>
    <n v="0"/>
    <n v="0"/>
    <n v="0"/>
    <n v="0"/>
    <n v="0"/>
    <n v="0"/>
    <n v="0"/>
    <n v="0"/>
    <n v="1"/>
    <n v="1"/>
    <n v="0"/>
    <n v="0"/>
    <n v="0"/>
    <n v="0"/>
    <n v="0"/>
    <n v="0"/>
    <n v="0"/>
    <n v="0"/>
    <n v="1"/>
    <n v="2"/>
    <n v="1"/>
    <n v="1"/>
  </r>
  <r>
    <s v="08DTV0151U"/>
    <n v="1"/>
    <s v="MATUTINO"/>
    <s v="SOY JUANA INES DE LA CRUZ"/>
    <n v="8"/>
    <s v="CHIHUAHUA"/>
    <n v="8"/>
    <s v="CHIHUAHUA"/>
    <n v="8"/>
    <x v="31"/>
    <x v="1"/>
    <n v="195"/>
    <s v="SORICHIQUE"/>
    <s v="NINGUNO NINGUNO"/>
    <n v="0"/>
    <s v="PÚBLICO"/>
    <x v="0"/>
    <n v="2"/>
    <s v="BÁSICA"/>
    <n v="3"/>
    <x v="1"/>
    <n v="3"/>
    <x v="4"/>
    <n v="0"/>
    <s v="NO APLICA"/>
    <n v="0"/>
    <s v="NO APLICA"/>
    <s v="08FTV0041M"/>
    <m/>
    <s v="08ADG0006B"/>
    <n v="0"/>
    <n v="27"/>
    <n v="17"/>
    <n v="44"/>
    <n v="27"/>
    <n v="17"/>
    <n v="44"/>
    <n v="7"/>
    <n v="5"/>
    <n v="12"/>
    <n v="3"/>
    <n v="7"/>
    <n v="10"/>
    <n v="3"/>
    <n v="7"/>
    <n v="10"/>
    <n v="15"/>
    <n v="8"/>
    <n v="23"/>
    <n v="5"/>
    <n v="4"/>
    <n v="9"/>
    <n v="0"/>
    <n v="0"/>
    <n v="0"/>
    <n v="0"/>
    <n v="0"/>
    <n v="0"/>
    <n v="0"/>
    <n v="0"/>
    <n v="0"/>
    <n v="23"/>
    <n v="19"/>
    <n v="42"/>
    <n v="1"/>
    <n v="1"/>
    <n v="1"/>
    <n v="0"/>
    <n v="0"/>
    <n v="0"/>
    <n v="0"/>
    <n v="3"/>
    <n v="1"/>
    <n v="0"/>
    <n v="0"/>
    <n v="0"/>
    <n v="0"/>
    <n v="0"/>
    <n v="0"/>
    <n v="0"/>
    <n v="1"/>
    <n v="0"/>
    <n v="0"/>
    <n v="0"/>
    <n v="0"/>
    <n v="0"/>
    <n v="0"/>
    <n v="0"/>
    <n v="0"/>
    <n v="0"/>
    <n v="0"/>
    <n v="0"/>
    <n v="0"/>
    <n v="0"/>
    <n v="0"/>
    <n v="2"/>
    <n v="2"/>
    <n v="0"/>
    <n v="0"/>
    <n v="0"/>
    <n v="0"/>
    <n v="0"/>
    <n v="0"/>
    <n v="0"/>
    <n v="0"/>
    <n v="2"/>
    <n v="2"/>
    <n v="2"/>
    <n v="1"/>
  </r>
  <r>
    <s v="08DTV0152T"/>
    <n v="1"/>
    <s v="MATUTINO"/>
    <s v="TELESECUNDARIA FEDERALIZADA"/>
    <n v="8"/>
    <s v="CHIHUAHUA"/>
    <n v="8"/>
    <s v="CHIHUAHUA"/>
    <n v="29"/>
    <x v="3"/>
    <x v="3"/>
    <n v="255"/>
    <s v="EL VENADITO"/>
    <s v="CALLE EL VENADITO"/>
    <n v="0"/>
    <s v="PÚBLICO"/>
    <x v="0"/>
    <n v="2"/>
    <s v="BÁSICA"/>
    <n v="3"/>
    <x v="1"/>
    <n v="3"/>
    <x v="4"/>
    <n v="0"/>
    <s v="NO APLICA"/>
    <n v="0"/>
    <s v="NO APLICA"/>
    <s v="08FTV0038Z"/>
    <m/>
    <s v="08ADG0007A"/>
    <n v="0"/>
    <n v="35"/>
    <n v="40"/>
    <n v="75"/>
    <n v="35"/>
    <n v="40"/>
    <n v="75"/>
    <n v="6"/>
    <n v="12"/>
    <n v="18"/>
    <n v="18"/>
    <n v="11"/>
    <n v="29"/>
    <n v="18"/>
    <n v="11"/>
    <n v="29"/>
    <n v="17"/>
    <n v="15"/>
    <n v="32"/>
    <n v="11"/>
    <n v="10"/>
    <n v="21"/>
    <n v="0"/>
    <n v="0"/>
    <n v="0"/>
    <n v="0"/>
    <n v="0"/>
    <n v="0"/>
    <n v="0"/>
    <n v="0"/>
    <n v="0"/>
    <n v="46"/>
    <n v="36"/>
    <n v="82"/>
    <n v="1"/>
    <n v="1"/>
    <n v="1"/>
    <n v="0"/>
    <n v="0"/>
    <n v="0"/>
    <n v="0"/>
    <n v="3"/>
    <n v="0"/>
    <n v="1"/>
    <n v="0"/>
    <n v="0"/>
    <n v="0"/>
    <n v="0"/>
    <n v="0"/>
    <n v="0"/>
    <n v="1"/>
    <n v="1"/>
    <n v="0"/>
    <n v="0"/>
    <n v="0"/>
    <n v="0"/>
    <n v="0"/>
    <n v="0"/>
    <n v="0"/>
    <n v="0"/>
    <n v="0"/>
    <n v="0"/>
    <n v="0"/>
    <n v="0"/>
    <n v="0"/>
    <n v="3"/>
    <n v="1"/>
    <n v="2"/>
    <n v="0"/>
    <n v="0"/>
    <n v="0"/>
    <n v="0"/>
    <n v="0"/>
    <n v="0"/>
    <n v="0"/>
    <n v="3"/>
    <n v="3"/>
    <n v="3"/>
    <n v="1"/>
  </r>
  <r>
    <s v="08DTV0154R"/>
    <n v="1"/>
    <s v="MATUTINO"/>
    <s v="MIGUEL MIRAMĂ“N"/>
    <n v="8"/>
    <s v="CHIHUAHUA"/>
    <n v="8"/>
    <s v="CHIHUAHUA"/>
    <n v="21"/>
    <x v="10"/>
    <x v="7"/>
    <n v="55"/>
    <s v="COLONIA CUAUHTĂ‰MOC"/>
    <s v="AVENIDA TARAHUMARAS"/>
    <n v="0"/>
    <s v="PÚBLICO"/>
    <x v="0"/>
    <n v="2"/>
    <s v="BÁSICA"/>
    <n v="3"/>
    <x v="1"/>
    <n v="3"/>
    <x v="4"/>
    <n v="0"/>
    <s v="NO APLICA"/>
    <n v="0"/>
    <s v="NO APLICA"/>
    <s v="08FTV0012R"/>
    <m/>
    <s v="08ADG0057I"/>
    <n v="0"/>
    <n v="25"/>
    <n v="21"/>
    <n v="46"/>
    <n v="25"/>
    <n v="21"/>
    <n v="46"/>
    <n v="9"/>
    <n v="5"/>
    <n v="14"/>
    <n v="8"/>
    <n v="9"/>
    <n v="17"/>
    <n v="8"/>
    <n v="9"/>
    <n v="17"/>
    <n v="11"/>
    <n v="10"/>
    <n v="21"/>
    <n v="4"/>
    <n v="7"/>
    <n v="11"/>
    <n v="0"/>
    <n v="0"/>
    <n v="0"/>
    <n v="0"/>
    <n v="0"/>
    <n v="0"/>
    <n v="0"/>
    <n v="0"/>
    <n v="0"/>
    <n v="23"/>
    <n v="26"/>
    <n v="49"/>
    <n v="1"/>
    <n v="1"/>
    <n v="1"/>
    <n v="0"/>
    <n v="0"/>
    <n v="0"/>
    <n v="0"/>
    <n v="3"/>
    <n v="0"/>
    <n v="0"/>
    <n v="0"/>
    <n v="1"/>
    <n v="0"/>
    <n v="0"/>
    <n v="0"/>
    <n v="0"/>
    <n v="2"/>
    <n v="1"/>
    <n v="0"/>
    <n v="0"/>
    <n v="0"/>
    <n v="0"/>
    <n v="0"/>
    <n v="0"/>
    <n v="0"/>
    <n v="0"/>
    <n v="0"/>
    <n v="0"/>
    <n v="0"/>
    <n v="0"/>
    <n v="0"/>
    <n v="4"/>
    <n v="2"/>
    <n v="1"/>
    <n v="0"/>
    <n v="0"/>
    <n v="0"/>
    <n v="0"/>
    <n v="0"/>
    <n v="0"/>
    <n v="0"/>
    <n v="3"/>
    <n v="6"/>
    <n v="3"/>
    <n v="1"/>
  </r>
  <r>
    <s v="08DTV0155Q"/>
    <n v="1"/>
    <s v="MATUTINO"/>
    <s v="TELESECUNDARIA FEDERALIZADA"/>
    <n v="8"/>
    <s v="CHIHUAHUA"/>
    <n v="8"/>
    <s v="CHIHUAHUA"/>
    <n v="29"/>
    <x v="3"/>
    <x v="3"/>
    <n v="637"/>
    <s v="MILPILLAS DE ARRIBA"/>
    <s v="CALLE MILPILLAS DE ARRIBA"/>
    <n v="0"/>
    <s v="PÚBLICO"/>
    <x v="0"/>
    <n v="2"/>
    <s v="BÁSICA"/>
    <n v="3"/>
    <x v="1"/>
    <n v="3"/>
    <x v="4"/>
    <n v="0"/>
    <s v="NO APLICA"/>
    <n v="0"/>
    <s v="NO APLICA"/>
    <s v="08FTV0038Z"/>
    <m/>
    <s v="08ADG0007A"/>
    <n v="0"/>
    <n v="7"/>
    <n v="10"/>
    <n v="17"/>
    <n v="7"/>
    <n v="10"/>
    <n v="17"/>
    <n v="3"/>
    <n v="2"/>
    <n v="5"/>
    <n v="3"/>
    <n v="3"/>
    <n v="6"/>
    <n v="3"/>
    <n v="3"/>
    <n v="6"/>
    <n v="3"/>
    <n v="7"/>
    <n v="10"/>
    <n v="0"/>
    <n v="1"/>
    <n v="1"/>
    <n v="0"/>
    <n v="0"/>
    <n v="0"/>
    <n v="0"/>
    <n v="0"/>
    <n v="0"/>
    <n v="0"/>
    <n v="0"/>
    <n v="0"/>
    <n v="6"/>
    <n v="11"/>
    <n v="17"/>
    <n v="1"/>
    <n v="1"/>
    <n v="1"/>
    <n v="0"/>
    <n v="0"/>
    <n v="0"/>
    <n v="0"/>
    <n v="3"/>
    <n v="0"/>
    <n v="1"/>
    <n v="0"/>
    <n v="0"/>
    <n v="0"/>
    <n v="0"/>
    <n v="0"/>
    <n v="0"/>
    <n v="0"/>
    <n v="0"/>
    <n v="0"/>
    <n v="0"/>
    <n v="0"/>
    <n v="0"/>
    <n v="0"/>
    <n v="0"/>
    <n v="0"/>
    <n v="0"/>
    <n v="0"/>
    <n v="0"/>
    <n v="0"/>
    <n v="0"/>
    <n v="0"/>
    <n v="1"/>
    <n v="0"/>
    <n v="1"/>
    <n v="0"/>
    <n v="0"/>
    <n v="0"/>
    <n v="0"/>
    <n v="0"/>
    <n v="0"/>
    <n v="0"/>
    <n v="1"/>
    <n v="1"/>
    <n v="1"/>
    <n v="1"/>
  </r>
  <r>
    <s v="08DTV0156P"/>
    <n v="1"/>
    <s v="MATUTINO"/>
    <s v="TELESECUNDARIA FEDERALIZADA"/>
    <n v="8"/>
    <s v="CHIHUAHUA"/>
    <n v="8"/>
    <s v="CHIHUAHUA"/>
    <n v="27"/>
    <x v="9"/>
    <x v="8"/>
    <n v="1118"/>
    <s v="HUELEYBO"/>
    <s v="CALLE HUELEYVO"/>
    <n v="0"/>
    <s v="PÚBLICO"/>
    <x v="0"/>
    <n v="2"/>
    <s v="BÁSICA"/>
    <n v="3"/>
    <x v="1"/>
    <n v="3"/>
    <x v="4"/>
    <n v="0"/>
    <s v="NO APLICA"/>
    <n v="0"/>
    <s v="NO APLICA"/>
    <s v="08FTV0037Z"/>
    <m/>
    <s v="08ADG0006B"/>
    <n v="0"/>
    <n v="35"/>
    <n v="34"/>
    <n v="69"/>
    <n v="35"/>
    <n v="34"/>
    <n v="69"/>
    <n v="14"/>
    <n v="7"/>
    <n v="21"/>
    <n v="5"/>
    <n v="14"/>
    <n v="19"/>
    <n v="5"/>
    <n v="15"/>
    <n v="20"/>
    <n v="14"/>
    <n v="15"/>
    <n v="29"/>
    <n v="6"/>
    <n v="12"/>
    <n v="18"/>
    <n v="0"/>
    <n v="0"/>
    <n v="0"/>
    <n v="0"/>
    <n v="0"/>
    <n v="0"/>
    <n v="0"/>
    <n v="0"/>
    <n v="0"/>
    <n v="25"/>
    <n v="42"/>
    <n v="67"/>
    <n v="1"/>
    <n v="2"/>
    <n v="1"/>
    <n v="0"/>
    <n v="0"/>
    <n v="0"/>
    <n v="0"/>
    <n v="4"/>
    <n v="0"/>
    <n v="0"/>
    <n v="1"/>
    <n v="0"/>
    <n v="0"/>
    <n v="0"/>
    <n v="0"/>
    <n v="0"/>
    <n v="2"/>
    <n v="2"/>
    <n v="0"/>
    <n v="0"/>
    <n v="0"/>
    <n v="0"/>
    <n v="0"/>
    <n v="0"/>
    <n v="0"/>
    <n v="0"/>
    <n v="0"/>
    <n v="0"/>
    <n v="0"/>
    <n v="0"/>
    <n v="0"/>
    <n v="5"/>
    <n v="2"/>
    <n v="2"/>
    <n v="0"/>
    <n v="0"/>
    <n v="0"/>
    <n v="0"/>
    <n v="0"/>
    <n v="0"/>
    <n v="0"/>
    <n v="4"/>
    <n v="4"/>
    <n v="4"/>
    <n v="1"/>
  </r>
  <r>
    <s v="08DTV0157O"/>
    <n v="1"/>
    <s v="MATUTINO"/>
    <s v="TELESECUNDARIA FEDERALIZADA"/>
    <n v="8"/>
    <s v="CHIHUAHUA"/>
    <n v="8"/>
    <s v="CHIHUAHUA"/>
    <n v="9"/>
    <x v="1"/>
    <x v="1"/>
    <n v="53"/>
    <s v="GONOGOCHI"/>
    <s v="CALLE SAN IGNACIO DE ARARECO"/>
    <n v="0"/>
    <s v="PÚBLICO"/>
    <x v="0"/>
    <n v="2"/>
    <s v="BÁSICA"/>
    <n v="3"/>
    <x v="1"/>
    <n v="3"/>
    <x v="4"/>
    <n v="0"/>
    <s v="NO APLICA"/>
    <n v="0"/>
    <s v="NO APLICA"/>
    <s v="08FTV0036A"/>
    <m/>
    <s v="08ADG0003E"/>
    <n v="0"/>
    <n v="45"/>
    <n v="32"/>
    <n v="77"/>
    <n v="45"/>
    <n v="32"/>
    <n v="77"/>
    <n v="11"/>
    <n v="11"/>
    <n v="22"/>
    <n v="9"/>
    <n v="7"/>
    <n v="16"/>
    <n v="9"/>
    <n v="7"/>
    <n v="16"/>
    <n v="17"/>
    <n v="9"/>
    <n v="26"/>
    <n v="13"/>
    <n v="15"/>
    <n v="28"/>
    <n v="0"/>
    <n v="0"/>
    <n v="0"/>
    <n v="0"/>
    <n v="0"/>
    <n v="0"/>
    <n v="0"/>
    <n v="0"/>
    <n v="0"/>
    <n v="39"/>
    <n v="31"/>
    <n v="70"/>
    <n v="2"/>
    <n v="2"/>
    <n v="2"/>
    <n v="0"/>
    <n v="0"/>
    <n v="0"/>
    <n v="0"/>
    <n v="6"/>
    <n v="0"/>
    <n v="0"/>
    <n v="0"/>
    <n v="1"/>
    <n v="0"/>
    <n v="0"/>
    <n v="0"/>
    <n v="0"/>
    <n v="4"/>
    <n v="2"/>
    <n v="0"/>
    <n v="0"/>
    <n v="0"/>
    <n v="0"/>
    <n v="0"/>
    <n v="0"/>
    <n v="0"/>
    <n v="0"/>
    <n v="0"/>
    <n v="0"/>
    <n v="0"/>
    <n v="0"/>
    <n v="0"/>
    <n v="7"/>
    <n v="4"/>
    <n v="2"/>
    <n v="0"/>
    <n v="0"/>
    <n v="0"/>
    <n v="0"/>
    <n v="0"/>
    <n v="0"/>
    <n v="0"/>
    <n v="6"/>
    <n v="7"/>
    <n v="6"/>
    <n v="1"/>
  </r>
  <r>
    <s v="08DTV0158N"/>
    <n v="1"/>
    <s v="MATUTINO"/>
    <s v="LĂZARO CARDENAS DEL RĂŤO"/>
    <n v="8"/>
    <s v="CHIHUAHUA"/>
    <n v="8"/>
    <s v="CHIHUAHUA"/>
    <n v="65"/>
    <x v="7"/>
    <x v="1"/>
    <n v="33"/>
    <s v="LAS MORAS"/>
    <s v="NINGUNO NINGUNO"/>
    <n v="0"/>
    <s v="PÚBLICO"/>
    <x v="0"/>
    <n v="2"/>
    <s v="BÁSICA"/>
    <n v="3"/>
    <x v="1"/>
    <n v="3"/>
    <x v="4"/>
    <n v="0"/>
    <s v="NO APLICA"/>
    <n v="0"/>
    <s v="NO APLICA"/>
    <s v="08FTV0040N"/>
    <m/>
    <s v="08ADG0003E"/>
    <n v="0"/>
    <n v="15"/>
    <n v="24"/>
    <n v="39"/>
    <n v="14"/>
    <n v="24"/>
    <n v="38"/>
    <n v="4"/>
    <n v="6"/>
    <n v="10"/>
    <n v="12"/>
    <n v="7"/>
    <n v="19"/>
    <n v="13"/>
    <n v="8"/>
    <n v="21"/>
    <n v="6"/>
    <n v="9"/>
    <n v="15"/>
    <n v="5"/>
    <n v="9"/>
    <n v="14"/>
    <n v="0"/>
    <n v="0"/>
    <n v="0"/>
    <n v="0"/>
    <n v="0"/>
    <n v="0"/>
    <n v="0"/>
    <n v="0"/>
    <n v="0"/>
    <n v="24"/>
    <n v="26"/>
    <n v="50"/>
    <n v="1"/>
    <n v="1"/>
    <n v="1"/>
    <n v="0"/>
    <n v="0"/>
    <n v="0"/>
    <n v="0"/>
    <n v="3"/>
    <n v="0"/>
    <n v="1"/>
    <n v="0"/>
    <n v="0"/>
    <n v="0"/>
    <n v="0"/>
    <n v="0"/>
    <n v="0"/>
    <n v="0"/>
    <n v="1"/>
    <n v="0"/>
    <n v="0"/>
    <n v="0"/>
    <n v="0"/>
    <n v="0"/>
    <n v="0"/>
    <n v="0"/>
    <n v="0"/>
    <n v="0"/>
    <n v="0"/>
    <n v="0"/>
    <n v="0"/>
    <n v="0"/>
    <n v="2"/>
    <n v="0"/>
    <n v="2"/>
    <n v="0"/>
    <n v="0"/>
    <n v="0"/>
    <n v="0"/>
    <n v="0"/>
    <n v="0"/>
    <n v="0"/>
    <n v="2"/>
    <n v="2"/>
    <n v="2"/>
    <n v="1"/>
  </r>
  <r>
    <s v="08DTV0160B"/>
    <n v="1"/>
    <s v="MATUTINO"/>
    <s v="TELESECUNDARIA FEDERAL PORFIRIO YAĂ‘EZ BARRANCO"/>
    <n v="8"/>
    <s v="CHIHUAHUA"/>
    <n v="8"/>
    <s v="CHIHUAHUA"/>
    <n v="27"/>
    <x v="9"/>
    <x v="8"/>
    <n v="24"/>
    <s v="CIĂ‰NEGA DE NOROGACHI"/>
    <s v="CALLE CIENEGA DE NOROGACHI (LA CIENEGA)"/>
    <n v="0"/>
    <s v="PÚBLICO"/>
    <x v="0"/>
    <n v="2"/>
    <s v="BÁSICA"/>
    <n v="3"/>
    <x v="1"/>
    <n v="3"/>
    <x v="4"/>
    <n v="0"/>
    <s v="NO APLICA"/>
    <n v="0"/>
    <s v="NO APLICA"/>
    <s v="08FTV0037Z"/>
    <m/>
    <s v="08ADG0006B"/>
    <n v="0"/>
    <n v="30"/>
    <n v="33"/>
    <n v="63"/>
    <n v="30"/>
    <n v="33"/>
    <n v="63"/>
    <n v="10"/>
    <n v="6"/>
    <n v="16"/>
    <n v="14"/>
    <n v="9"/>
    <n v="23"/>
    <n v="14"/>
    <n v="9"/>
    <n v="23"/>
    <n v="11"/>
    <n v="10"/>
    <n v="21"/>
    <n v="3"/>
    <n v="16"/>
    <n v="19"/>
    <n v="0"/>
    <n v="0"/>
    <n v="0"/>
    <n v="0"/>
    <n v="0"/>
    <n v="0"/>
    <n v="0"/>
    <n v="0"/>
    <n v="0"/>
    <n v="28"/>
    <n v="35"/>
    <n v="63"/>
    <n v="2"/>
    <n v="1"/>
    <n v="1"/>
    <n v="0"/>
    <n v="0"/>
    <n v="0"/>
    <n v="0"/>
    <n v="4"/>
    <n v="0"/>
    <n v="0"/>
    <n v="1"/>
    <n v="0"/>
    <n v="0"/>
    <n v="0"/>
    <n v="0"/>
    <n v="0"/>
    <n v="3"/>
    <n v="1"/>
    <n v="0"/>
    <n v="0"/>
    <n v="0"/>
    <n v="0"/>
    <n v="0"/>
    <n v="0"/>
    <n v="0"/>
    <n v="0"/>
    <n v="0"/>
    <n v="0"/>
    <n v="0"/>
    <n v="0"/>
    <n v="0"/>
    <n v="5"/>
    <n v="3"/>
    <n v="1"/>
    <n v="0"/>
    <n v="0"/>
    <n v="0"/>
    <n v="0"/>
    <n v="0"/>
    <n v="0"/>
    <n v="0"/>
    <n v="4"/>
    <n v="4"/>
    <n v="4"/>
    <n v="1"/>
  </r>
  <r>
    <s v="08DTV0161A"/>
    <n v="1"/>
    <s v="MATUTINO"/>
    <s v="TELESECUNDARIA FEDERALIZADA"/>
    <n v="8"/>
    <s v="CHIHUAHUA"/>
    <n v="8"/>
    <s v="CHIHUAHUA"/>
    <n v="27"/>
    <x v="9"/>
    <x v="8"/>
    <n v="172"/>
    <s v="BASIGOCHI DE ABOREACHI"/>
    <s v="NINGUNO NINGUNO"/>
    <n v="0"/>
    <s v="PÚBLICO"/>
    <x v="0"/>
    <n v="2"/>
    <s v="BÁSICA"/>
    <n v="3"/>
    <x v="1"/>
    <n v="3"/>
    <x v="4"/>
    <n v="0"/>
    <s v="NO APLICA"/>
    <n v="0"/>
    <s v="NO APLICA"/>
    <s v="08FTV0037Z"/>
    <m/>
    <s v="08ADG0006B"/>
    <n v="0"/>
    <n v="7"/>
    <n v="10"/>
    <n v="17"/>
    <n v="7"/>
    <n v="10"/>
    <n v="17"/>
    <n v="3"/>
    <n v="4"/>
    <n v="7"/>
    <n v="6"/>
    <n v="7"/>
    <n v="13"/>
    <n v="12"/>
    <n v="11"/>
    <n v="23"/>
    <n v="7"/>
    <n v="5"/>
    <n v="12"/>
    <n v="2"/>
    <n v="2"/>
    <n v="4"/>
    <n v="0"/>
    <n v="0"/>
    <n v="0"/>
    <n v="0"/>
    <n v="0"/>
    <n v="0"/>
    <n v="0"/>
    <n v="0"/>
    <n v="0"/>
    <n v="21"/>
    <n v="18"/>
    <n v="39"/>
    <n v="1"/>
    <n v="1"/>
    <n v="1"/>
    <n v="0"/>
    <n v="0"/>
    <n v="0"/>
    <n v="0"/>
    <n v="3"/>
    <n v="0"/>
    <n v="1"/>
    <n v="0"/>
    <n v="0"/>
    <n v="0"/>
    <n v="0"/>
    <n v="0"/>
    <n v="0"/>
    <n v="0"/>
    <n v="1"/>
    <n v="0"/>
    <n v="0"/>
    <n v="0"/>
    <n v="0"/>
    <n v="0"/>
    <n v="0"/>
    <n v="0"/>
    <n v="0"/>
    <n v="0"/>
    <n v="0"/>
    <n v="0"/>
    <n v="0"/>
    <n v="0"/>
    <n v="2"/>
    <n v="0"/>
    <n v="2"/>
    <n v="0"/>
    <n v="0"/>
    <n v="0"/>
    <n v="0"/>
    <n v="0"/>
    <n v="0"/>
    <n v="0"/>
    <n v="2"/>
    <n v="2"/>
    <n v="2"/>
    <n v="1"/>
  </r>
  <r>
    <s v="08DTV0162Z"/>
    <n v="1"/>
    <s v="MATUTINO"/>
    <s v="BAUTISTA MORENO NACHAKACHI"/>
    <n v="8"/>
    <s v="CHIHUAHUA"/>
    <n v="8"/>
    <s v="CHIHUAHUA"/>
    <n v="27"/>
    <x v="9"/>
    <x v="8"/>
    <n v="541"/>
    <s v="RAHUIHUARACHI"/>
    <s v="NINGUNO NINGUNO"/>
    <n v="0"/>
    <s v="PÚBLICO"/>
    <x v="0"/>
    <n v="2"/>
    <s v="BÁSICA"/>
    <n v="3"/>
    <x v="1"/>
    <n v="3"/>
    <x v="4"/>
    <n v="0"/>
    <s v="NO APLICA"/>
    <n v="0"/>
    <s v="NO APLICA"/>
    <s v="08FTV0037Z"/>
    <m/>
    <s v="08ADG0006B"/>
    <n v="0"/>
    <n v="13"/>
    <n v="17"/>
    <n v="30"/>
    <n v="13"/>
    <n v="17"/>
    <n v="30"/>
    <n v="5"/>
    <n v="0"/>
    <n v="5"/>
    <n v="7"/>
    <n v="11"/>
    <n v="18"/>
    <n v="7"/>
    <n v="11"/>
    <n v="18"/>
    <n v="5"/>
    <n v="7"/>
    <n v="12"/>
    <n v="4"/>
    <n v="8"/>
    <n v="12"/>
    <n v="0"/>
    <n v="0"/>
    <n v="0"/>
    <n v="0"/>
    <n v="0"/>
    <n v="0"/>
    <n v="0"/>
    <n v="0"/>
    <n v="0"/>
    <n v="16"/>
    <n v="26"/>
    <n v="42"/>
    <n v="1"/>
    <n v="1"/>
    <n v="1"/>
    <n v="0"/>
    <n v="0"/>
    <n v="0"/>
    <n v="0"/>
    <n v="3"/>
    <n v="1"/>
    <n v="0"/>
    <n v="0"/>
    <n v="0"/>
    <n v="0"/>
    <n v="0"/>
    <n v="0"/>
    <n v="0"/>
    <n v="1"/>
    <n v="1"/>
    <n v="0"/>
    <n v="0"/>
    <n v="0"/>
    <n v="0"/>
    <n v="0"/>
    <n v="0"/>
    <n v="0"/>
    <n v="0"/>
    <n v="0"/>
    <n v="0"/>
    <n v="0"/>
    <n v="0"/>
    <n v="0"/>
    <n v="3"/>
    <n v="2"/>
    <n v="1"/>
    <n v="0"/>
    <n v="0"/>
    <n v="0"/>
    <n v="0"/>
    <n v="0"/>
    <n v="0"/>
    <n v="0"/>
    <n v="3"/>
    <n v="3"/>
    <n v="3"/>
    <n v="1"/>
  </r>
  <r>
    <s v="08DTV0163Z"/>
    <n v="1"/>
    <s v="MATUTINO"/>
    <s v="TELESECUNDARIA FEDERALIZADA"/>
    <n v="8"/>
    <s v="CHIHUAHUA"/>
    <n v="8"/>
    <s v="CHIHUAHUA"/>
    <n v="7"/>
    <x v="48"/>
    <x v="8"/>
    <n v="65"/>
    <s v="LAGUNA JUANOTA"/>
    <s v="CALLE LAGUNA JUANOTA"/>
    <n v="0"/>
    <s v="PÚBLICO"/>
    <x v="0"/>
    <n v="2"/>
    <s v="BÁSICA"/>
    <n v="3"/>
    <x v="1"/>
    <n v="3"/>
    <x v="4"/>
    <n v="0"/>
    <s v="NO APLICA"/>
    <n v="0"/>
    <s v="NO APLICA"/>
    <s v="08FTV0033D"/>
    <m/>
    <s v="08ADG0004D"/>
    <n v="0"/>
    <n v="11"/>
    <n v="10"/>
    <n v="21"/>
    <n v="11"/>
    <n v="10"/>
    <n v="21"/>
    <n v="3"/>
    <n v="3"/>
    <n v="6"/>
    <n v="15"/>
    <n v="6"/>
    <n v="21"/>
    <n v="15"/>
    <n v="6"/>
    <n v="21"/>
    <n v="5"/>
    <n v="3"/>
    <n v="8"/>
    <n v="5"/>
    <n v="4"/>
    <n v="9"/>
    <n v="0"/>
    <n v="0"/>
    <n v="0"/>
    <n v="0"/>
    <n v="0"/>
    <n v="0"/>
    <n v="0"/>
    <n v="0"/>
    <n v="0"/>
    <n v="25"/>
    <n v="13"/>
    <n v="38"/>
    <n v="1"/>
    <n v="1"/>
    <n v="1"/>
    <n v="0"/>
    <n v="0"/>
    <n v="0"/>
    <n v="0"/>
    <n v="3"/>
    <n v="0"/>
    <n v="1"/>
    <n v="0"/>
    <n v="0"/>
    <n v="0"/>
    <n v="0"/>
    <n v="0"/>
    <n v="0"/>
    <n v="0"/>
    <n v="1"/>
    <n v="0"/>
    <n v="0"/>
    <n v="0"/>
    <n v="0"/>
    <n v="0"/>
    <n v="0"/>
    <n v="0"/>
    <n v="0"/>
    <n v="0"/>
    <n v="0"/>
    <n v="0"/>
    <n v="0"/>
    <n v="0"/>
    <n v="2"/>
    <n v="0"/>
    <n v="2"/>
    <n v="0"/>
    <n v="0"/>
    <n v="0"/>
    <n v="0"/>
    <n v="0"/>
    <n v="0"/>
    <n v="0"/>
    <n v="2"/>
    <n v="3"/>
    <n v="3"/>
    <n v="1"/>
  </r>
  <r>
    <s v="08DTV0164Y"/>
    <n v="1"/>
    <s v="MATUTINO"/>
    <s v="NAPU WE RULUA"/>
    <n v="8"/>
    <s v="CHIHUAHUA"/>
    <n v="8"/>
    <s v="CHIHUAHUA"/>
    <n v="27"/>
    <x v="9"/>
    <x v="8"/>
    <n v="39"/>
    <s v="GUAHUACHIQUE"/>
    <s v="CALLE GUAHUACHIQUE"/>
    <n v="0"/>
    <s v="PÚBLICO"/>
    <x v="0"/>
    <n v="2"/>
    <s v="BÁSICA"/>
    <n v="3"/>
    <x v="1"/>
    <n v="3"/>
    <x v="4"/>
    <n v="0"/>
    <s v="NO APLICA"/>
    <n v="0"/>
    <s v="NO APLICA"/>
    <s v="08FTV0040N"/>
    <m/>
    <s v="08ADG0003E"/>
    <n v="0"/>
    <n v="11"/>
    <n v="12"/>
    <n v="23"/>
    <n v="11"/>
    <n v="12"/>
    <n v="23"/>
    <n v="2"/>
    <n v="3"/>
    <n v="5"/>
    <n v="4"/>
    <n v="5"/>
    <n v="9"/>
    <n v="4"/>
    <n v="5"/>
    <n v="9"/>
    <n v="8"/>
    <n v="6"/>
    <n v="14"/>
    <n v="1"/>
    <n v="1"/>
    <n v="2"/>
    <n v="0"/>
    <n v="0"/>
    <n v="0"/>
    <n v="0"/>
    <n v="0"/>
    <n v="0"/>
    <n v="0"/>
    <n v="0"/>
    <n v="0"/>
    <n v="13"/>
    <n v="12"/>
    <n v="25"/>
    <n v="1"/>
    <n v="1"/>
    <n v="1"/>
    <n v="0"/>
    <n v="0"/>
    <n v="0"/>
    <n v="0"/>
    <n v="3"/>
    <n v="0"/>
    <n v="1"/>
    <n v="0"/>
    <n v="0"/>
    <n v="0"/>
    <n v="0"/>
    <n v="0"/>
    <n v="0"/>
    <n v="1"/>
    <n v="0"/>
    <n v="0"/>
    <n v="0"/>
    <n v="0"/>
    <n v="0"/>
    <n v="0"/>
    <n v="0"/>
    <n v="0"/>
    <n v="0"/>
    <n v="0"/>
    <n v="0"/>
    <n v="0"/>
    <n v="0"/>
    <n v="0"/>
    <n v="2"/>
    <n v="1"/>
    <n v="1"/>
    <n v="0"/>
    <n v="0"/>
    <n v="0"/>
    <n v="0"/>
    <n v="0"/>
    <n v="0"/>
    <n v="0"/>
    <n v="2"/>
    <n v="3"/>
    <n v="3"/>
    <n v="1"/>
  </r>
  <r>
    <s v="08DTV0166W"/>
    <n v="1"/>
    <s v="MATUTINO"/>
    <s v="FERNANDO MONTES DE OCA"/>
    <n v="8"/>
    <s v="CHIHUAHUA"/>
    <n v="8"/>
    <s v="CHIHUAHUA"/>
    <n v="66"/>
    <x v="47"/>
    <x v="1"/>
    <n v="494"/>
    <s v="CALAVERAS"/>
    <s v="CALLE CALAVERAS"/>
    <n v="0"/>
    <s v="PÚBLICO"/>
    <x v="0"/>
    <n v="2"/>
    <s v="BÁSICA"/>
    <n v="3"/>
    <x v="1"/>
    <n v="3"/>
    <x v="4"/>
    <n v="0"/>
    <s v="NO APLICA"/>
    <n v="0"/>
    <s v="NO APLICA"/>
    <s v="08FTV0035B"/>
    <m/>
    <s v="08ADG0010O"/>
    <n v="0"/>
    <n v="14"/>
    <n v="7"/>
    <n v="21"/>
    <n v="14"/>
    <n v="7"/>
    <n v="21"/>
    <n v="4"/>
    <n v="2"/>
    <n v="6"/>
    <n v="1"/>
    <n v="2"/>
    <n v="3"/>
    <n v="1"/>
    <n v="2"/>
    <n v="3"/>
    <n v="5"/>
    <n v="0"/>
    <n v="5"/>
    <n v="5"/>
    <n v="4"/>
    <n v="9"/>
    <n v="0"/>
    <n v="0"/>
    <n v="0"/>
    <n v="0"/>
    <n v="0"/>
    <n v="0"/>
    <n v="0"/>
    <n v="0"/>
    <n v="0"/>
    <n v="11"/>
    <n v="6"/>
    <n v="17"/>
    <n v="1"/>
    <n v="1"/>
    <n v="1"/>
    <n v="0"/>
    <n v="0"/>
    <n v="0"/>
    <n v="0"/>
    <n v="3"/>
    <n v="1"/>
    <n v="0"/>
    <n v="0"/>
    <n v="0"/>
    <n v="0"/>
    <n v="0"/>
    <n v="0"/>
    <n v="0"/>
    <n v="0"/>
    <n v="0"/>
    <n v="0"/>
    <n v="0"/>
    <n v="0"/>
    <n v="0"/>
    <n v="0"/>
    <n v="0"/>
    <n v="0"/>
    <n v="0"/>
    <n v="0"/>
    <n v="0"/>
    <n v="0"/>
    <n v="0"/>
    <n v="0"/>
    <n v="1"/>
    <n v="1"/>
    <n v="0"/>
    <n v="0"/>
    <n v="0"/>
    <n v="0"/>
    <n v="0"/>
    <n v="0"/>
    <n v="0"/>
    <n v="0"/>
    <n v="1"/>
    <n v="2"/>
    <n v="1"/>
    <n v="1"/>
  </r>
  <r>
    <s v="08DTV0167V"/>
    <n v="1"/>
    <s v="MATUTINO"/>
    <s v="TELESECUNDARIA FEDERALIZADA"/>
    <n v="8"/>
    <s v="CHIHUAHUA"/>
    <n v="8"/>
    <s v="CHIHUAHUA"/>
    <n v="9"/>
    <x v="1"/>
    <x v="1"/>
    <n v="129"/>
    <s v="ESTACIĂ“N PITORREAL"/>
    <s v="CALLE MESA PITORREAL"/>
    <n v="0"/>
    <s v="PÚBLICO"/>
    <x v="0"/>
    <n v="2"/>
    <s v="BÁSICA"/>
    <n v="3"/>
    <x v="1"/>
    <n v="3"/>
    <x v="4"/>
    <n v="0"/>
    <s v="NO APLICA"/>
    <n v="0"/>
    <s v="NO APLICA"/>
    <s v="08FTV0036A"/>
    <m/>
    <s v="08ADG0003E"/>
    <n v="0"/>
    <n v="6"/>
    <n v="11"/>
    <n v="17"/>
    <n v="6"/>
    <n v="11"/>
    <n v="17"/>
    <n v="1"/>
    <n v="1"/>
    <n v="2"/>
    <n v="3"/>
    <n v="2"/>
    <n v="5"/>
    <n v="3"/>
    <n v="2"/>
    <n v="5"/>
    <n v="3"/>
    <n v="2"/>
    <n v="5"/>
    <n v="2"/>
    <n v="8"/>
    <n v="10"/>
    <n v="0"/>
    <n v="0"/>
    <n v="0"/>
    <n v="0"/>
    <n v="0"/>
    <n v="0"/>
    <n v="0"/>
    <n v="0"/>
    <n v="0"/>
    <n v="8"/>
    <n v="12"/>
    <n v="20"/>
    <n v="1"/>
    <n v="1"/>
    <n v="1"/>
    <n v="0"/>
    <n v="0"/>
    <n v="0"/>
    <n v="0"/>
    <n v="3"/>
    <n v="0"/>
    <n v="1"/>
    <n v="0"/>
    <n v="0"/>
    <n v="0"/>
    <n v="0"/>
    <n v="0"/>
    <n v="0"/>
    <n v="0"/>
    <n v="0"/>
    <n v="0"/>
    <n v="0"/>
    <n v="0"/>
    <n v="0"/>
    <n v="0"/>
    <n v="0"/>
    <n v="0"/>
    <n v="0"/>
    <n v="0"/>
    <n v="0"/>
    <n v="0"/>
    <n v="0"/>
    <n v="0"/>
    <n v="1"/>
    <n v="0"/>
    <n v="1"/>
    <n v="0"/>
    <n v="0"/>
    <n v="0"/>
    <n v="0"/>
    <n v="0"/>
    <n v="0"/>
    <n v="0"/>
    <n v="1"/>
    <n v="2"/>
    <n v="2"/>
    <n v="1"/>
  </r>
  <r>
    <s v="08DTV0168U"/>
    <n v="1"/>
    <s v="MATUTINO"/>
    <s v="FRIDA KAHLO"/>
    <n v="8"/>
    <s v="CHIHUAHUA"/>
    <n v="8"/>
    <s v="CHIHUAHUA"/>
    <n v="65"/>
    <x v="7"/>
    <x v="1"/>
    <n v="1506"/>
    <s v="GUAGUEYVO"/>
    <s v="CALLE GUAGUEYVO"/>
    <n v="0"/>
    <s v="PÚBLICO"/>
    <x v="0"/>
    <n v="2"/>
    <s v="BÁSICA"/>
    <n v="3"/>
    <x v="1"/>
    <n v="3"/>
    <x v="4"/>
    <n v="0"/>
    <s v="NO APLICA"/>
    <n v="0"/>
    <s v="NO APLICA"/>
    <s v="08FTV0040N"/>
    <m/>
    <s v="08ADG0003E"/>
    <n v="0"/>
    <n v="27"/>
    <n v="37"/>
    <n v="64"/>
    <n v="27"/>
    <n v="37"/>
    <n v="64"/>
    <n v="6"/>
    <n v="1"/>
    <n v="7"/>
    <n v="13"/>
    <n v="4"/>
    <n v="17"/>
    <n v="13"/>
    <n v="4"/>
    <n v="17"/>
    <n v="12"/>
    <n v="17"/>
    <n v="29"/>
    <n v="9"/>
    <n v="19"/>
    <n v="28"/>
    <n v="0"/>
    <n v="0"/>
    <n v="0"/>
    <n v="0"/>
    <n v="0"/>
    <n v="0"/>
    <n v="0"/>
    <n v="0"/>
    <n v="0"/>
    <n v="34"/>
    <n v="40"/>
    <n v="74"/>
    <n v="1"/>
    <n v="1"/>
    <n v="1"/>
    <n v="0"/>
    <n v="0"/>
    <n v="0"/>
    <n v="0"/>
    <n v="3"/>
    <n v="0"/>
    <n v="1"/>
    <n v="0"/>
    <n v="0"/>
    <n v="0"/>
    <n v="0"/>
    <n v="0"/>
    <n v="0"/>
    <n v="2"/>
    <n v="0"/>
    <n v="0"/>
    <n v="0"/>
    <n v="0"/>
    <n v="0"/>
    <n v="0"/>
    <n v="0"/>
    <n v="0"/>
    <n v="0"/>
    <n v="0"/>
    <n v="0"/>
    <n v="0"/>
    <n v="0"/>
    <n v="0"/>
    <n v="3"/>
    <n v="2"/>
    <n v="1"/>
    <n v="0"/>
    <n v="0"/>
    <n v="0"/>
    <n v="0"/>
    <n v="0"/>
    <n v="0"/>
    <n v="0"/>
    <n v="3"/>
    <n v="3"/>
    <n v="3"/>
    <n v="1"/>
  </r>
  <r>
    <s v="08DTV0169T"/>
    <n v="1"/>
    <s v="MATUTINO"/>
    <s v="TELESECUNDARIA FEDERALIZADA"/>
    <n v="8"/>
    <s v="CHIHUAHUA"/>
    <n v="8"/>
    <s v="CHIHUAHUA"/>
    <n v="27"/>
    <x v="9"/>
    <x v="8"/>
    <n v="382"/>
    <s v="ABOREACHI"/>
    <s v="CALLE CONOCIDO"/>
    <n v="0"/>
    <s v="PÚBLICO"/>
    <x v="0"/>
    <n v="2"/>
    <s v="BÁSICA"/>
    <n v="3"/>
    <x v="1"/>
    <n v="3"/>
    <x v="4"/>
    <n v="0"/>
    <s v="NO APLICA"/>
    <n v="0"/>
    <s v="NO APLICA"/>
    <s v="08FTV0037Z"/>
    <m/>
    <s v="08ADG0006B"/>
    <n v="0"/>
    <n v="19"/>
    <n v="21"/>
    <n v="40"/>
    <n v="19"/>
    <n v="21"/>
    <n v="40"/>
    <n v="5"/>
    <n v="3"/>
    <n v="8"/>
    <n v="12"/>
    <n v="13"/>
    <n v="25"/>
    <n v="12"/>
    <n v="13"/>
    <n v="25"/>
    <n v="6"/>
    <n v="8"/>
    <n v="14"/>
    <n v="8"/>
    <n v="10"/>
    <n v="18"/>
    <n v="0"/>
    <n v="0"/>
    <n v="0"/>
    <n v="0"/>
    <n v="0"/>
    <n v="0"/>
    <n v="0"/>
    <n v="0"/>
    <n v="0"/>
    <n v="26"/>
    <n v="31"/>
    <n v="57"/>
    <n v="1"/>
    <n v="1"/>
    <n v="1"/>
    <n v="0"/>
    <n v="0"/>
    <n v="0"/>
    <n v="0"/>
    <n v="3"/>
    <n v="1"/>
    <n v="0"/>
    <n v="0"/>
    <n v="0"/>
    <n v="0"/>
    <n v="0"/>
    <n v="0"/>
    <n v="0"/>
    <n v="1"/>
    <n v="1"/>
    <n v="0"/>
    <n v="0"/>
    <n v="0"/>
    <n v="0"/>
    <n v="0"/>
    <n v="0"/>
    <n v="0"/>
    <n v="0"/>
    <n v="0"/>
    <n v="0"/>
    <n v="0"/>
    <n v="0"/>
    <n v="0"/>
    <n v="3"/>
    <n v="2"/>
    <n v="1"/>
    <n v="0"/>
    <n v="0"/>
    <n v="0"/>
    <n v="0"/>
    <n v="0"/>
    <n v="0"/>
    <n v="0"/>
    <n v="3"/>
    <n v="4"/>
    <n v="4"/>
    <n v="1"/>
  </r>
  <r>
    <s v="08DTV0170I"/>
    <n v="1"/>
    <s v="MATUTINO"/>
    <s v="TELESECUNDARIA FEDERALIZADA"/>
    <n v="8"/>
    <s v="CHIHUAHUA"/>
    <n v="8"/>
    <s v="CHIHUAHUA"/>
    <n v="29"/>
    <x v="3"/>
    <x v="3"/>
    <n v="1333"/>
    <s v="MESA DEL DURAZNO"/>
    <s v="CALLE MEZA DEL DURAZNO"/>
    <n v="0"/>
    <s v="PÚBLICO"/>
    <x v="0"/>
    <n v="2"/>
    <s v="BÁSICA"/>
    <n v="3"/>
    <x v="1"/>
    <n v="3"/>
    <x v="4"/>
    <n v="0"/>
    <s v="NO APLICA"/>
    <n v="0"/>
    <s v="NO APLICA"/>
    <s v="08FTV0038Z"/>
    <m/>
    <s v="08ADG0007A"/>
    <n v="0"/>
    <n v="9"/>
    <n v="12"/>
    <n v="21"/>
    <n v="9"/>
    <n v="12"/>
    <n v="21"/>
    <n v="3"/>
    <n v="1"/>
    <n v="4"/>
    <n v="6"/>
    <n v="7"/>
    <n v="13"/>
    <n v="6"/>
    <n v="7"/>
    <n v="13"/>
    <n v="5"/>
    <n v="5"/>
    <n v="10"/>
    <n v="1"/>
    <n v="5"/>
    <n v="6"/>
    <n v="0"/>
    <n v="0"/>
    <n v="0"/>
    <n v="0"/>
    <n v="0"/>
    <n v="0"/>
    <n v="0"/>
    <n v="0"/>
    <n v="0"/>
    <n v="12"/>
    <n v="17"/>
    <n v="29"/>
    <n v="1"/>
    <n v="1"/>
    <n v="1"/>
    <n v="0"/>
    <n v="0"/>
    <n v="0"/>
    <n v="0"/>
    <n v="3"/>
    <n v="0"/>
    <n v="1"/>
    <n v="0"/>
    <n v="0"/>
    <n v="0"/>
    <n v="0"/>
    <n v="0"/>
    <n v="0"/>
    <n v="0"/>
    <n v="0"/>
    <n v="0"/>
    <n v="0"/>
    <n v="0"/>
    <n v="0"/>
    <n v="0"/>
    <n v="0"/>
    <n v="0"/>
    <n v="0"/>
    <n v="0"/>
    <n v="0"/>
    <n v="0"/>
    <n v="0"/>
    <n v="0"/>
    <n v="1"/>
    <n v="0"/>
    <n v="1"/>
    <n v="0"/>
    <n v="0"/>
    <n v="0"/>
    <n v="0"/>
    <n v="0"/>
    <n v="0"/>
    <n v="0"/>
    <n v="1"/>
    <n v="2"/>
    <n v="2"/>
    <n v="1"/>
  </r>
  <r>
    <s v="08DTV0171H"/>
    <n v="1"/>
    <s v="MATUTINO"/>
    <s v="FELIPE ĂNGELES"/>
    <n v="8"/>
    <s v="CHIHUAHUA"/>
    <n v="8"/>
    <s v="CHIHUAHUA"/>
    <n v="20"/>
    <x v="53"/>
    <x v="1"/>
    <n v="37"/>
    <s v="LAS CHINACAS"/>
    <s v="NINGUNO NINGUNO"/>
    <n v="0"/>
    <s v="PÚBLICO"/>
    <x v="0"/>
    <n v="2"/>
    <s v="BÁSICA"/>
    <n v="3"/>
    <x v="1"/>
    <n v="3"/>
    <x v="4"/>
    <n v="0"/>
    <s v="NO APLICA"/>
    <n v="0"/>
    <s v="NO APLICA"/>
    <s v="08FTV0039Y"/>
    <m/>
    <s v="08ADG0003E"/>
    <n v="0"/>
    <n v="9"/>
    <n v="10"/>
    <n v="19"/>
    <n v="9"/>
    <n v="10"/>
    <n v="19"/>
    <n v="0"/>
    <n v="2"/>
    <n v="2"/>
    <n v="4"/>
    <n v="4"/>
    <n v="8"/>
    <n v="4"/>
    <n v="4"/>
    <n v="8"/>
    <n v="2"/>
    <n v="5"/>
    <n v="7"/>
    <n v="7"/>
    <n v="3"/>
    <n v="10"/>
    <n v="0"/>
    <n v="0"/>
    <n v="0"/>
    <n v="0"/>
    <n v="0"/>
    <n v="0"/>
    <n v="0"/>
    <n v="0"/>
    <n v="0"/>
    <n v="13"/>
    <n v="12"/>
    <n v="25"/>
    <n v="1"/>
    <n v="1"/>
    <n v="1"/>
    <n v="0"/>
    <n v="0"/>
    <n v="0"/>
    <n v="0"/>
    <n v="3"/>
    <n v="1"/>
    <n v="0"/>
    <n v="0"/>
    <n v="0"/>
    <n v="0"/>
    <n v="0"/>
    <n v="0"/>
    <n v="0"/>
    <n v="1"/>
    <n v="0"/>
    <n v="0"/>
    <n v="0"/>
    <n v="0"/>
    <n v="0"/>
    <n v="0"/>
    <n v="0"/>
    <n v="0"/>
    <n v="0"/>
    <n v="0"/>
    <n v="0"/>
    <n v="0"/>
    <n v="0"/>
    <n v="0"/>
    <n v="2"/>
    <n v="2"/>
    <n v="0"/>
    <n v="0"/>
    <n v="0"/>
    <n v="0"/>
    <n v="0"/>
    <n v="0"/>
    <n v="0"/>
    <n v="0"/>
    <n v="2"/>
    <n v="2"/>
    <n v="2"/>
    <n v="1"/>
  </r>
  <r>
    <s v="08DTV0172G"/>
    <n v="1"/>
    <s v="MATUTINO"/>
    <s v="TELESECUNDARIA FEDERALIZADA"/>
    <n v="8"/>
    <s v="CHIHUAHUA"/>
    <n v="8"/>
    <s v="CHIHUAHUA"/>
    <n v="65"/>
    <x v="7"/>
    <x v="1"/>
    <n v="1877"/>
    <s v="CORAREACHI"/>
    <s v="CALLE CORAREACHI"/>
    <n v="0"/>
    <s v="PÚBLICO"/>
    <x v="0"/>
    <n v="2"/>
    <s v="BÁSICA"/>
    <n v="3"/>
    <x v="1"/>
    <n v="3"/>
    <x v="4"/>
    <n v="0"/>
    <s v="NO APLICA"/>
    <n v="0"/>
    <s v="NO APLICA"/>
    <s v="08FTV0040N"/>
    <m/>
    <s v="08ADG0003E"/>
    <n v="0"/>
    <n v="31"/>
    <n v="26"/>
    <n v="57"/>
    <n v="31"/>
    <n v="26"/>
    <n v="57"/>
    <n v="8"/>
    <n v="13"/>
    <n v="21"/>
    <n v="9"/>
    <n v="7"/>
    <n v="16"/>
    <n v="9"/>
    <n v="7"/>
    <n v="16"/>
    <n v="9"/>
    <n v="8"/>
    <n v="17"/>
    <n v="13"/>
    <n v="4"/>
    <n v="17"/>
    <n v="0"/>
    <n v="0"/>
    <n v="0"/>
    <n v="0"/>
    <n v="0"/>
    <n v="0"/>
    <n v="0"/>
    <n v="0"/>
    <n v="0"/>
    <n v="31"/>
    <n v="19"/>
    <n v="50"/>
    <n v="1"/>
    <n v="1"/>
    <n v="1"/>
    <n v="0"/>
    <n v="0"/>
    <n v="0"/>
    <n v="0"/>
    <n v="3"/>
    <n v="1"/>
    <n v="0"/>
    <n v="0"/>
    <n v="0"/>
    <n v="0"/>
    <n v="0"/>
    <n v="0"/>
    <n v="0"/>
    <n v="1"/>
    <n v="1"/>
    <n v="0"/>
    <n v="0"/>
    <n v="0"/>
    <n v="0"/>
    <n v="0"/>
    <n v="0"/>
    <n v="0"/>
    <n v="0"/>
    <n v="0"/>
    <n v="0"/>
    <n v="0"/>
    <n v="0"/>
    <n v="0"/>
    <n v="3"/>
    <n v="2"/>
    <n v="1"/>
    <n v="0"/>
    <n v="0"/>
    <n v="0"/>
    <n v="0"/>
    <n v="0"/>
    <n v="0"/>
    <n v="0"/>
    <n v="3"/>
    <n v="3"/>
    <n v="3"/>
    <n v="1"/>
  </r>
  <r>
    <s v="08DTV0173F"/>
    <n v="1"/>
    <s v="MATUTINO"/>
    <s v="TELESECUNDARIA FEDERALIZADA"/>
    <n v="8"/>
    <s v="CHIHUAHUA"/>
    <n v="8"/>
    <s v="CHIHUAHUA"/>
    <n v="7"/>
    <x v="48"/>
    <x v="8"/>
    <n v="55"/>
    <s v="RANCHERĂŤA GUACHAMOACHI"/>
    <s v="CALLE RANCHERIA GUACHAMOACHI"/>
    <n v="0"/>
    <s v="PÚBLICO"/>
    <x v="0"/>
    <n v="2"/>
    <s v="BÁSICA"/>
    <n v="3"/>
    <x v="1"/>
    <n v="3"/>
    <x v="4"/>
    <n v="0"/>
    <s v="NO APLICA"/>
    <n v="0"/>
    <s v="NO APLICA"/>
    <s v="08FTV0033D"/>
    <m/>
    <s v="08ADG0004D"/>
    <n v="0"/>
    <n v="11"/>
    <n v="18"/>
    <n v="29"/>
    <n v="11"/>
    <n v="18"/>
    <n v="29"/>
    <n v="2"/>
    <n v="4"/>
    <n v="6"/>
    <n v="2"/>
    <n v="6"/>
    <n v="8"/>
    <n v="2"/>
    <n v="6"/>
    <n v="8"/>
    <n v="3"/>
    <n v="7"/>
    <n v="10"/>
    <n v="6"/>
    <n v="7"/>
    <n v="13"/>
    <n v="0"/>
    <n v="0"/>
    <n v="0"/>
    <n v="0"/>
    <n v="0"/>
    <n v="0"/>
    <n v="0"/>
    <n v="0"/>
    <n v="0"/>
    <n v="11"/>
    <n v="20"/>
    <n v="31"/>
    <n v="1"/>
    <n v="1"/>
    <n v="1"/>
    <n v="0"/>
    <n v="0"/>
    <n v="0"/>
    <n v="0"/>
    <n v="3"/>
    <n v="0"/>
    <n v="1"/>
    <n v="0"/>
    <n v="0"/>
    <n v="0"/>
    <n v="0"/>
    <n v="0"/>
    <n v="0"/>
    <n v="1"/>
    <n v="0"/>
    <n v="0"/>
    <n v="0"/>
    <n v="0"/>
    <n v="0"/>
    <n v="0"/>
    <n v="0"/>
    <n v="0"/>
    <n v="0"/>
    <n v="0"/>
    <n v="0"/>
    <n v="0"/>
    <n v="0"/>
    <n v="0"/>
    <n v="2"/>
    <n v="1"/>
    <n v="1"/>
    <n v="0"/>
    <n v="0"/>
    <n v="0"/>
    <n v="0"/>
    <n v="0"/>
    <n v="0"/>
    <n v="0"/>
    <n v="2"/>
    <n v="2"/>
    <n v="2"/>
    <n v="1"/>
  </r>
  <r>
    <s v="08DTV0174E"/>
    <n v="1"/>
    <s v="MATUTINO"/>
    <s v="TELESECUNDARIA FEDERALIZADA"/>
    <n v="8"/>
    <s v="CHIHUAHUA"/>
    <n v="8"/>
    <s v="CHIHUAHUA"/>
    <n v="30"/>
    <x v="19"/>
    <x v="1"/>
    <n v="109"/>
    <s v="TEPOCHIQUE"/>
    <s v="CALLE TEPOCHIQUE"/>
    <n v="0"/>
    <s v="PÚBLICO"/>
    <x v="0"/>
    <n v="2"/>
    <s v="BÁSICA"/>
    <n v="3"/>
    <x v="1"/>
    <n v="3"/>
    <x v="4"/>
    <n v="0"/>
    <s v="NO APLICA"/>
    <n v="0"/>
    <s v="NO APLICA"/>
    <s v="08FTV0039Y"/>
    <m/>
    <s v="08ADG0003E"/>
    <n v="0"/>
    <n v="9"/>
    <n v="4"/>
    <n v="13"/>
    <n v="9"/>
    <n v="4"/>
    <n v="13"/>
    <n v="4"/>
    <n v="2"/>
    <n v="6"/>
    <n v="4"/>
    <n v="3"/>
    <n v="7"/>
    <n v="5"/>
    <n v="3"/>
    <n v="8"/>
    <n v="5"/>
    <n v="0"/>
    <n v="5"/>
    <n v="0"/>
    <n v="2"/>
    <n v="2"/>
    <n v="0"/>
    <n v="0"/>
    <n v="0"/>
    <n v="0"/>
    <n v="0"/>
    <n v="0"/>
    <n v="0"/>
    <n v="0"/>
    <n v="0"/>
    <n v="10"/>
    <n v="5"/>
    <n v="15"/>
    <n v="1"/>
    <n v="1"/>
    <n v="1"/>
    <n v="0"/>
    <n v="0"/>
    <n v="0"/>
    <n v="0"/>
    <n v="3"/>
    <n v="1"/>
    <n v="0"/>
    <n v="0"/>
    <n v="0"/>
    <n v="0"/>
    <n v="0"/>
    <n v="0"/>
    <n v="0"/>
    <n v="0"/>
    <n v="0"/>
    <n v="0"/>
    <n v="0"/>
    <n v="0"/>
    <n v="0"/>
    <n v="0"/>
    <n v="0"/>
    <n v="0"/>
    <n v="0"/>
    <n v="0"/>
    <n v="0"/>
    <n v="0"/>
    <n v="0"/>
    <n v="0"/>
    <n v="1"/>
    <n v="1"/>
    <n v="0"/>
    <n v="0"/>
    <n v="0"/>
    <n v="0"/>
    <n v="0"/>
    <n v="0"/>
    <n v="0"/>
    <n v="0"/>
    <n v="1"/>
    <n v="2"/>
    <n v="1"/>
    <n v="1"/>
  </r>
  <r>
    <s v="08DTV0175D"/>
    <n v="1"/>
    <s v="MATUTINO"/>
    <s v="TELESECUNDARIA FEDERALIZADA"/>
    <n v="8"/>
    <s v="CHIHUAHUA"/>
    <n v="8"/>
    <s v="CHIHUAHUA"/>
    <n v="29"/>
    <x v="3"/>
    <x v="3"/>
    <n v="1736"/>
    <s v="CIĂ‰NEGA DE SILVA"/>
    <s v="CALLE CONOCIDO"/>
    <n v="0"/>
    <s v="PÚBLICO"/>
    <x v="0"/>
    <n v="2"/>
    <s v="BÁSICA"/>
    <n v="3"/>
    <x v="1"/>
    <n v="3"/>
    <x v="4"/>
    <n v="0"/>
    <s v="NO APLICA"/>
    <n v="0"/>
    <s v="NO APLICA"/>
    <s v="08FTV0013Q"/>
    <m/>
    <s v="08ADG0007A"/>
    <n v="0"/>
    <n v="7"/>
    <n v="10"/>
    <n v="17"/>
    <n v="7"/>
    <n v="10"/>
    <n v="17"/>
    <n v="2"/>
    <n v="2"/>
    <n v="4"/>
    <n v="2"/>
    <n v="2"/>
    <n v="4"/>
    <n v="2"/>
    <n v="2"/>
    <n v="4"/>
    <n v="5"/>
    <n v="6"/>
    <n v="11"/>
    <n v="0"/>
    <n v="2"/>
    <n v="2"/>
    <n v="0"/>
    <n v="0"/>
    <n v="0"/>
    <n v="0"/>
    <n v="0"/>
    <n v="0"/>
    <n v="0"/>
    <n v="0"/>
    <n v="0"/>
    <n v="7"/>
    <n v="10"/>
    <n v="17"/>
    <n v="1"/>
    <n v="1"/>
    <n v="1"/>
    <n v="0"/>
    <n v="0"/>
    <n v="0"/>
    <n v="0"/>
    <n v="3"/>
    <n v="0"/>
    <n v="1"/>
    <n v="0"/>
    <n v="0"/>
    <n v="0"/>
    <n v="0"/>
    <n v="0"/>
    <n v="0"/>
    <n v="0"/>
    <n v="0"/>
    <n v="0"/>
    <n v="0"/>
    <n v="0"/>
    <n v="0"/>
    <n v="0"/>
    <n v="0"/>
    <n v="0"/>
    <n v="0"/>
    <n v="0"/>
    <n v="0"/>
    <n v="0"/>
    <n v="0"/>
    <n v="0"/>
    <n v="1"/>
    <n v="0"/>
    <n v="1"/>
    <n v="0"/>
    <n v="0"/>
    <n v="0"/>
    <n v="0"/>
    <n v="0"/>
    <n v="0"/>
    <n v="0"/>
    <n v="1"/>
    <n v="2"/>
    <n v="2"/>
    <n v="1"/>
  </r>
  <r>
    <s v="08DTV0176C"/>
    <n v="1"/>
    <s v="MATUTINO"/>
    <s v="LAZARO CARDENAS DEL RIO"/>
    <n v="8"/>
    <s v="CHIHUAHUA"/>
    <n v="8"/>
    <s v="CHIHUAHUA"/>
    <n v="8"/>
    <x v="31"/>
    <x v="1"/>
    <n v="153"/>
    <s v="KIRARE"/>
    <s v="CALLE KIRARE"/>
    <n v="0"/>
    <s v="PÚBLICO"/>
    <x v="0"/>
    <n v="2"/>
    <s v="BÁSICA"/>
    <n v="3"/>
    <x v="1"/>
    <n v="3"/>
    <x v="4"/>
    <n v="0"/>
    <s v="NO APLICA"/>
    <n v="0"/>
    <s v="NO APLICA"/>
    <s v="08FTV0041M"/>
    <m/>
    <s v="08ADG0003E"/>
    <n v="0"/>
    <n v="24"/>
    <n v="22"/>
    <n v="46"/>
    <n v="24"/>
    <n v="22"/>
    <n v="46"/>
    <n v="7"/>
    <n v="6"/>
    <n v="13"/>
    <n v="9"/>
    <n v="15"/>
    <n v="24"/>
    <n v="9"/>
    <n v="15"/>
    <n v="24"/>
    <n v="5"/>
    <n v="8"/>
    <n v="13"/>
    <n v="10"/>
    <n v="13"/>
    <n v="23"/>
    <n v="0"/>
    <n v="0"/>
    <n v="0"/>
    <n v="0"/>
    <n v="0"/>
    <n v="0"/>
    <n v="0"/>
    <n v="0"/>
    <n v="0"/>
    <n v="24"/>
    <n v="36"/>
    <n v="60"/>
    <n v="1"/>
    <n v="1"/>
    <n v="1"/>
    <n v="0"/>
    <n v="0"/>
    <n v="0"/>
    <n v="0"/>
    <n v="3"/>
    <n v="0"/>
    <n v="1"/>
    <n v="0"/>
    <n v="0"/>
    <n v="0"/>
    <n v="0"/>
    <n v="0"/>
    <n v="0"/>
    <n v="0"/>
    <n v="1"/>
    <n v="0"/>
    <n v="0"/>
    <n v="0"/>
    <n v="0"/>
    <n v="0"/>
    <n v="0"/>
    <n v="0"/>
    <n v="0"/>
    <n v="0"/>
    <n v="0"/>
    <n v="0"/>
    <n v="0"/>
    <n v="0"/>
    <n v="2"/>
    <n v="0"/>
    <n v="2"/>
    <n v="0"/>
    <n v="0"/>
    <n v="0"/>
    <n v="0"/>
    <n v="0"/>
    <n v="0"/>
    <n v="0"/>
    <n v="2"/>
    <n v="2"/>
    <n v="2"/>
    <n v="1"/>
  </r>
  <r>
    <s v="08DTV0177B"/>
    <n v="1"/>
    <s v="MATUTINO"/>
    <s v="TELESECUNDARIA FEDERALIZADA"/>
    <n v="8"/>
    <s v="CHIHUAHUA"/>
    <n v="8"/>
    <s v="CHIHUAHUA"/>
    <n v="65"/>
    <x v="7"/>
    <x v="1"/>
    <n v="30"/>
    <s v="MESA DE ARTURO"/>
    <s v="CALLE MESA DE ARTURO"/>
    <n v="0"/>
    <s v="PÚBLICO"/>
    <x v="0"/>
    <n v="2"/>
    <s v="BÁSICA"/>
    <n v="3"/>
    <x v="1"/>
    <n v="3"/>
    <x v="4"/>
    <n v="0"/>
    <s v="NO APLICA"/>
    <n v="0"/>
    <s v="NO APLICA"/>
    <s v="08FTV0040N"/>
    <m/>
    <s v="08ADG0003E"/>
    <n v="0"/>
    <n v="15"/>
    <n v="4"/>
    <n v="19"/>
    <n v="15"/>
    <n v="4"/>
    <n v="19"/>
    <n v="7"/>
    <n v="2"/>
    <n v="9"/>
    <n v="1"/>
    <n v="0"/>
    <n v="1"/>
    <n v="1"/>
    <n v="0"/>
    <n v="1"/>
    <n v="2"/>
    <n v="0"/>
    <n v="2"/>
    <n v="2"/>
    <n v="1"/>
    <n v="3"/>
    <n v="0"/>
    <n v="0"/>
    <n v="0"/>
    <n v="0"/>
    <n v="0"/>
    <n v="0"/>
    <n v="0"/>
    <n v="0"/>
    <n v="0"/>
    <n v="5"/>
    <n v="1"/>
    <n v="6"/>
    <n v="1"/>
    <n v="1"/>
    <n v="1"/>
    <n v="0"/>
    <n v="0"/>
    <n v="0"/>
    <n v="0"/>
    <n v="3"/>
    <n v="0"/>
    <n v="1"/>
    <n v="0"/>
    <n v="0"/>
    <n v="0"/>
    <n v="0"/>
    <n v="0"/>
    <n v="0"/>
    <n v="0"/>
    <n v="0"/>
    <n v="0"/>
    <n v="0"/>
    <n v="0"/>
    <n v="0"/>
    <n v="0"/>
    <n v="0"/>
    <n v="0"/>
    <n v="0"/>
    <n v="0"/>
    <n v="0"/>
    <n v="0"/>
    <n v="0"/>
    <n v="0"/>
    <n v="1"/>
    <n v="0"/>
    <n v="1"/>
    <n v="0"/>
    <n v="0"/>
    <n v="0"/>
    <n v="0"/>
    <n v="0"/>
    <n v="0"/>
    <n v="0"/>
    <n v="1"/>
    <n v="2"/>
    <n v="1"/>
    <n v="1"/>
  </r>
  <r>
    <s v="08DTV0178A"/>
    <n v="1"/>
    <s v="MATUTINO"/>
    <s v="TELESECUNDARIA FEDERALIZADA"/>
    <n v="8"/>
    <s v="CHIHUAHUA"/>
    <n v="8"/>
    <s v="CHIHUAHUA"/>
    <n v="37"/>
    <x v="0"/>
    <x v="0"/>
    <n v="1"/>
    <s v="JUĂREZ"/>
    <s v="CALLE JOSE REYES BAEZA"/>
    <n v="0"/>
    <s v="PÚBLICO"/>
    <x v="0"/>
    <n v="2"/>
    <s v="BÁSICA"/>
    <n v="3"/>
    <x v="1"/>
    <n v="3"/>
    <x v="4"/>
    <n v="0"/>
    <s v="NO APLICA"/>
    <n v="0"/>
    <s v="NO APLICA"/>
    <s v="08FTV0030G"/>
    <m/>
    <s v="08ADG0005C"/>
    <n v="0"/>
    <n v="78"/>
    <n v="93"/>
    <n v="171"/>
    <n v="77"/>
    <n v="93"/>
    <n v="170"/>
    <n v="22"/>
    <n v="37"/>
    <n v="59"/>
    <n v="40"/>
    <n v="23"/>
    <n v="63"/>
    <n v="42"/>
    <n v="23"/>
    <n v="65"/>
    <n v="37"/>
    <n v="28"/>
    <n v="65"/>
    <n v="24"/>
    <n v="28"/>
    <n v="52"/>
    <n v="0"/>
    <n v="0"/>
    <n v="0"/>
    <n v="0"/>
    <n v="0"/>
    <n v="0"/>
    <n v="0"/>
    <n v="0"/>
    <n v="0"/>
    <n v="103"/>
    <n v="79"/>
    <n v="182"/>
    <n v="3"/>
    <n v="3"/>
    <n v="2"/>
    <n v="0"/>
    <n v="0"/>
    <n v="0"/>
    <n v="0"/>
    <n v="8"/>
    <n v="0"/>
    <n v="0"/>
    <n v="1"/>
    <n v="0"/>
    <n v="0"/>
    <n v="0"/>
    <n v="0"/>
    <n v="0"/>
    <n v="5"/>
    <n v="3"/>
    <n v="0"/>
    <n v="0"/>
    <n v="0"/>
    <n v="0"/>
    <n v="0"/>
    <n v="0"/>
    <n v="0"/>
    <n v="0"/>
    <n v="0"/>
    <n v="0"/>
    <n v="0"/>
    <n v="0"/>
    <n v="0"/>
    <n v="9"/>
    <n v="5"/>
    <n v="3"/>
    <n v="0"/>
    <n v="0"/>
    <n v="0"/>
    <n v="0"/>
    <n v="0"/>
    <n v="0"/>
    <n v="0"/>
    <n v="8"/>
    <n v="12"/>
    <n v="8"/>
    <n v="1"/>
  </r>
  <r>
    <s v="08DTV0179Z"/>
    <n v="1"/>
    <s v="MATUTINO"/>
    <s v="TELESECUNDARIA FEDERALIZADA"/>
    <n v="8"/>
    <s v="CHIHUAHUA"/>
    <n v="8"/>
    <s v="CHIHUAHUA"/>
    <n v="29"/>
    <x v="3"/>
    <x v="3"/>
    <n v="185"/>
    <s v="REDONDEADOS"/>
    <s v="CALLE REDONDEADOS"/>
    <n v="0"/>
    <s v="PÚBLICO"/>
    <x v="0"/>
    <n v="2"/>
    <s v="BÁSICA"/>
    <n v="3"/>
    <x v="1"/>
    <n v="3"/>
    <x v="4"/>
    <n v="0"/>
    <s v="NO APLICA"/>
    <n v="0"/>
    <s v="NO APLICA"/>
    <s v="08FTV0034C"/>
    <m/>
    <s v="08ADG0007A"/>
    <n v="0"/>
    <n v="6"/>
    <n v="4"/>
    <n v="10"/>
    <n v="6"/>
    <n v="4"/>
    <n v="10"/>
    <n v="1"/>
    <n v="2"/>
    <n v="3"/>
    <n v="0"/>
    <n v="1"/>
    <n v="1"/>
    <n v="1"/>
    <n v="1"/>
    <n v="2"/>
    <n v="3"/>
    <n v="1"/>
    <n v="4"/>
    <n v="2"/>
    <n v="2"/>
    <n v="4"/>
    <n v="0"/>
    <n v="0"/>
    <n v="0"/>
    <n v="0"/>
    <n v="0"/>
    <n v="0"/>
    <n v="0"/>
    <n v="0"/>
    <n v="0"/>
    <n v="6"/>
    <n v="4"/>
    <n v="10"/>
    <n v="1"/>
    <n v="1"/>
    <n v="1"/>
    <n v="0"/>
    <n v="0"/>
    <n v="0"/>
    <n v="0"/>
    <n v="3"/>
    <n v="1"/>
    <n v="0"/>
    <n v="0"/>
    <n v="0"/>
    <n v="0"/>
    <n v="0"/>
    <n v="0"/>
    <n v="0"/>
    <n v="0"/>
    <n v="0"/>
    <n v="0"/>
    <n v="0"/>
    <n v="0"/>
    <n v="0"/>
    <n v="0"/>
    <n v="0"/>
    <n v="0"/>
    <n v="0"/>
    <n v="0"/>
    <n v="0"/>
    <n v="0"/>
    <n v="0"/>
    <n v="0"/>
    <n v="1"/>
    <n v="1"/>
    <n v="0"/>
    <n v="0"/>
    <n v="0"/>
    <n v="0"/>
    <n v="0"/>
    <n v="0"/>
    <n v="0"/>
    <n v="0"/>
    <n v="1"/>
    <n v="2"/>
    <n v="1"/>
    <n v="1"/>
  </r>
  <r>
    <s v="08DTV0181O"/>
    <n v="1"/>
    <s v="MATUTINO"/>
    <s v="TELESECUNDARIA FEDERALIZADA"/>
    <n v="8"/>
    <s v="CHIHUAHUA"/>
    <n v="8"/>
    <s v="CHIHUAHUA"/>
    <n v="27"/>
    <x v="9"/>
    <x v="8"/>
    <n v="1747"/>
    <s v="HUILLORARE"/>
    <s v="NINGUNO NINGUNO"/>
    <n v="0"/>
    <s v="PÚBLICO"/>
    <x v="0"/>
    <n v="2"/>
    <s v="BÁSICA"/>
    <n v="3"/>
    <x v="1"/>
    <n v="3"/>
    <x v="4"/>
    <n v="0"/>
    <s v="NO APLICA"/>
    <n v="0"/>
    <s v="NO APLICA"/>
    <s v="08FTV0037Z"/>
    <m/>
    <s v="08ADG0006B"/>
    <n v="0"/>
    <n v="20"/>
    <n v="15"/>
    <n v="35"/>
    <n v="20"/>
    <n v="15"/>
    <n v="35"/>
    <n v="6"/>
    <n v="5"/>
    <n v="11"/>
    <n v="6"/>
    <n v="3"/>
    <n v="9"/>
    <n v="6"/>
    <n v="3"/>
    <n v="9"/>
    <n v="5"/>
    <n v="5"/>
    <n v="10"/>
    <n v="8"/>
    <n v="5"/>
    <n v="13"/>
    <n v="0"/>
    <n v="0"/>
    <n v="0"/>
    <n v="0"/>
    <n v="0"/>
    <n v="0"/>
    <n v="0"/>
    <n v="0"/>
    <n v="0"/>
    <n v="19"/>
    <n v="13"/>
    <n v="32"/>
    <n v="1"/>
    <n v="1"/>
    <n v="1"/>
    <n v="0"/>
    <n v="0"/>
    <n v="0"/>
    <n v="0"/>
    <n v="3"/>
    <n v="1"/>
    <n v="0"/>
    <n v="0"/>
    <n v="0"/>
    <n v="0"/>
    <n v="0"/>
    <n v="0"/>
    <n v="0"/>
    <n v="1"/>
    <n v="0"/>
    <n v="0"/>
    <n v="0"/>
    <n v="0"/>
    <n v="0"/>
    <n v="0"/>
    <n v="0"/>
    <n v="0"/>
    <n v="0"/>
    <n v="0"/>
    <n v="0"/>
    <n v="0"/>
    <n v="0"/>
    <n v="0"/>
    <n v="2"/>
    <n v="2"/>
    <n v="0"/>
    <n v="0"/>
    <n v="0"/>
    <n v="0"/>
    <n v="0"/>
    <n v="0"/>
    <n v="0"/>
    <n v="0"/>
    <n v="2"/>
    <n v="2"/>
    <n v="2"/>
    <n v="1"/>
  </r>
  <r>
    <s v="08DTV0182N"/>
    <n v="1"/>
    <s v="MATUTINO"/>
    <s v="TELESECUNDARIA FEDERALIZADA"/>
    <n v="8"/>
    <s v="CHIHUAHUA"/>
    <n v="8"/>
    <s v="CHIHUAHUA"/>
    <n v="29"/>
    <x v="3"/>
    <x v="3"/>
    <n v="640"/>
    <s v="LA QUEBRADA"/>
    <s v="CALLE LA QUEBRADA"/>
    <n v="0"/>
    <s v="PÚBLICO"/>
    <x v="0"/>
    <n v="2"/>
    <s v="BÁSICA"/>
    <n v="3"/>
    <x v="1"/>
    <n v="3"/>
    <x v="4"/>
    <n v="0"/>
    <s v="NO APLICA"/>
    <n v="0"/>
    <s v="NO APLICA"/>
    <s v="08FTV0013Q"/>
    <m/>
    <s v="08ADG0007A"/>
    <n v="0"/>
    <n v="5"/>
    <n v="15"/>
    <n v="20"/>
    <n v="5"/>
    <n v="14"/>
    <n v="19"/>
    <n v="0"/>
    <n v="3"/>
    <n v="3"/>
    <n v="2"/>
    <n v="1"/>
    <n v="3"/>
    <n v="2"/>
    <n v="1"/>
    <n v="3"/>
    <n v="2"/>
    <n v="6"/>
    <n v="8"/>
    <n v="3"/>
    <n v="4"/>
    <n v="7"/>
    <n v="0"/>
    <n v="0"/>
    <n v="0"/>
    <n v="0"/>
    <n v="0"/>
    <n v="0"/>
    <n v="0"/>
    <n v="0"/>
    <n v="0"/>
    <n v="7"/>
    <n v="11"/>
    <n v="18"/>
    <n v="1"/>
    <n v="1"/>
    <n v="1"/>
    <n v="0"/>
    <n v="0"/>
    <n v="0"/>
    <n v="0"/>
    <n v="3"/>
    <n v="0"/>
    <n v="1"/>
    <n v="0"/>
    <n v="0"/>
    <n v="0"/>
    <n v="0"/>
    <n v="0"/>
    <n v="0"/>
    <n v="0"/>
    <n v="0"/>
    <n v="0"/>
    <n v="0"/>
    <n v="0"/>
    <n v="0"/>
    <n v="0"/>
    <n v="0"/>
    <n v="0"/>
    <n v="0"/>
    <n v="0"/>
    <n v="0"/>
    <n v="0"/>
    <n v="0"/>
    <n v="0"/>
    <n v="1"/>
    <n v="0"/>
    <n v="1"/>
    <n v="0"/>
    <n v="0"/>
    <n v="0"/>
    <n v="0"/>
    <n v="0"/>
    <n v="0"/>
    <n v="0"/>
    <n v="1"/>
    <n v="2"/>
    <n v="1"/>
    <n v="1"/>
  </r>
  <r>
    <s v="08DTV0183M"/>
    <n v="1"/>
    <s v="MATUTINO"/>
    <s v="TELESECUNDARIA FEDERALIZADA"/>
    <n v="8"/>
    <s v="CHIHUAHUA"/>
    <n v="8"/>
    <s v="CHIHUAHUA"/>
    <n v="27"/>
    <x v="9"/>
    <x v="8"/>
    <n v="1962"/>
    <s v="MURACHARACHI"/>
    <s v="NINGUNO NINGUNO"/>
    <n v="0"/>
    <s v="PÚBLICO"/>
    <x v="0"/>
    <n v="2"/>
    <s v="BÁSICA"/>
    <n v="3"/>
    <x v="1"/>
    <n v="3"/>
    <x v="4"/>
    <n v="0"/>
    <s v="NO APLICA"/>
    <n v="0"/>
    <s v="NO APLICA"/>
    <s v="08FTV0037Z"/>
    <m/>
    <s v="08ADG0006B"/>
    <n v="0"/>
    <n v="10"/>
    <n v="17"/>
    <n v="27"/>
    <n v="10"/>
    <n v="17"/>
    <n v="27"/>
    <n v="1"/>
    <n v="5"/>
    <n v="6"/>
    <n v="7"/>
    <n v="9"/>
    <n v="16"/>
    <n v="9"/>
    <n v="11"/>
    <n v="20"/>
    <n v="10"/>
    <n v="10"/>
    <n v="20"/>
    <n v="4"/>
    <n v="8"/>
    <n v="12"/>
    <n v="0"/>
    <n v="0"/>
    <n v="0"/>
    <n v="0"/>
    <n v="0"/>
    <n v="0"/>
    <n v="0"/>
    <n v="0"/>
    <n v="0"/>
    <n v="23"/>
    <n v="29"/>
    <n v="52"/>
    <n v="1"/>
    <n v="1"/>
    <n v="1"/>
    <n v="0"/>
    <n v="0"/>
    <n v="0"/>
    <n v="0"/>
    <n v="3"/>
    <n v="0"/>
    <n v="1"/>
    <n v="0"/>
    <n v="0"/>
    <n v="0"/>
    <n v="0"/>
    <n v="0"/>
    <n v="0"/>
    <n v="1"/>
    <n v="0"/>
    <n v="0"/>
    <n v="0"/>
    <n v="0"/>
    <n v="0"/>
    <n v="0"/>
    <n v="0"/>
    <n v="0"/>
    <n v="0"/>
    <n v="0"/>
    <n v="0"/>
    <n v="0"/>
    <n v="0"/>
    <n v="0"/>
    <n v="2"/>
    <n v="1"/>
    <n v="1"/>
    <n v="0"/>
    <n v="0"/>
    <n v="0"/>
    <n v="0"/>
    <n v="0"/>
    <n v="0"/>
    <n v="0"/>
    <n v="2"/>
    <n v="3"/>
    <n v="3"/>
    <n v="1"/>
  </r>
  <r>
    <s v="08DTV0184L"/>
    <n v="1"/>
    <s v="MATUTINO"/>
    <s v="TELESECUNDARIA FEDERALIZADA"/>
    <n v="8"/>
    <s v="CHIHUAHUA"/>
    <n v="8"/>
    <s v="CHIHUAHUA"/>
    <n v="7"/>
    <x v="48"/>
    <x v="8"/>
    <n v="366"/>
    <s v="BAGUEACHI"/>
    <s v="CALLE CONOCIDO"/>
    <n v="0"/>
    <s v="PÚBLICO"/>
    <x v="0"/>
    <n v="2"/>
    <s v="BÁSICA"/>
    <n v="3"/>
    <x v="1"/>
    <n v="3"/>
    <x v="4"/>
    <n v="0"/>
    <s v="NO APLICA"/>
    <n v="0"/>
    <s v="NO APLICA"/>
    <s v="08FTV0033D"/>
    <m/>
    <s v="08ADG0004D"/>
    <n v="0"/>
    <n v="21"/>
    <n v="19"/>
    <n v="40"/>
    <n v="21"/>
    <n v="19"/>
    <n v="40"/>
    <n v="3"/>
    <n v="4"/>
    <n v="7"/>
    <n v="7"/>
    <n v="11"/>
    <n v="18"/>
    <n v="7"/>
    <n v="11"/>
    <n v="18"/>
    <n v="13"/>
    <n v="9"/>
    <n v="22"/>
    <n v="5"/>
    <n v="6"/>
    <n v="11"/>
    <n v="0"/>
    <n v="0"/>
    <n v="0"/>
    <n v="0"/>
    <n v="0"/>
    <n v="0"/>
    <n v="0"/>
    <n v="0"/>
    <n v="0"/>
    <n v="25"/>
    <n v="26"/>
    <n v="51"/>
    <n v="1"/>
    <n v="2"/>
    <n v="1"/>
    <n v="0"/>
    <n v="0"/>
    <n v="0"/>
    <n v="0"/>
    <n v="4"/>
    <n v="1"/>
    <n v="0"/>
    <n v="0"/>
    <n v="0"/>
    <n v="0"/>
    <n v="0"/>
    <n v="0"/>
    <n v="0"/>
    <n v="1"/>
    <n v="1"/>
    <n v="0"/>
    <n v="0"/>
    <n v="0"/>
    <n v="0"/>
    <n v="0"/>
    <n v="0"/>
    <n v="0"/>
    <n v="0"/>
    <n v="0"/>
    <n v="0"/>
    <n v="0"/>
    <n v="0"/>
    <n v="0"/>
    <n v="3"/>
    <n v="2"/>
    <n v="1"/>
    <n v="0"/>
    <n v="0"/>
    <n v="0"/>
    <n v="0"/>
    <n v="0"/>
    <n v="0"/>
    <n v="0"/>
    <n v="3"/>
    <n v="6"/>
    <n v="4"/>
    <n v="1"/>
  </r>
  <r>
    <s v="08DTV0185K"/>
    <n v="1"/>
    <s v="MATUTINO"/>
    <s v="TELESECUNDARIA FEDERALIZADA"/>
    <n v="8"/>
    <s v="CHIHUAHUA"/>
    <n v="8"/>
    <s v="CHIHUAHUA"/>
    <n v="9"/>
    <x v="1"/>
    <x v="1"/>
    <n v="152"/>
    <s v="ROCHIVO"/>
    <s v="CALLE ROCHIVO"/>
    <n v="0"/>
    <s v="PÚBLICO"/>
    <x v="0"/>
    <n v="2"/>
    <s v="BÁSICA"/>
    <n v="3"/>
    <x v="1"/>
    <n v="3"/>
    <x v="4"/>
    <n v="0"/>
    <s v="NO APLICA"/>
    <n v="0"/>
    <s v="NO APLICA"/>
    <s v="08FTV0036A"/>
    <m/>
    <s v="08ADG0003E"/>
    <n v="0"/>
    <n v="9"/>
    <n v="7"/>
    <n v="16"/>
    <n v="9"/>
    <n v="7"/>
    <n v="16"/>
    <n v="1"/>
    <n v="1"/>
    <n v="2"/>
    <n v="6"/>
    <n v="2"/>
    <n v="8"/>
    <n v="6"/>
    <n v="2"/>
    <n v="8"/>
    <n v="0"/>
    <n v="2"/>
    <n v="2"/>
    <n v="8"/>
    <n v="4"/>
    <n v="12"/>
    <n v="0"/>
    <n v="0"/>
    <n v="0"/>
    <n v="0"/>
    <n v="0"/>
    <n v="0"/>
    <n v="0"/>
    <n v="0"/>
    <n v="0"/>
    <n v="14"/>
    <n v="8"/>
    <n v="22"/>
    <n v="1"/>
    <n v="1"/>
    <n v="1"/>
    <n v="0"/>
    <n v="0"/>
    <n v="0"/>
    <n v="0"/>
    <n v="3"/>
    <n v="1"/>
    <n v="0"/>
    <n v="0"/>
    <n v="0"/>
    <n v="0"/>
    <n v="0"/>
    <n v="0"/>
    <n v="0"/>
    <n v="1"/>
    <n v="1"/>
    <n v="0"/>
    <n v="0"/>
    <n v="0"/>
    <n v="0"/>
    <n v="0"/>
    <n v="0"/>
    <n v="0"/>
    <n v="0"/>
    <n v="0"/>
    <n v="0"/>
    <n v="0"/>
    <n v="0"/>
    <n v="0"/>
    <n v="3"/>
    <n v="2"/>
    <n v="1"/>
    <n v="0"/>
    <n v="0"/>
    <n v="0"/>
    <n v="0"/>
    <n v="0"/>
    <n v="0"/>
    <n v="0"/>
    <n v="3"/>
    <n v="4"/>
    <n v="3"/>
    <n v="1"/>
  </r>
  <r>
    <s v="08DTV0186J"/>
    <n v="1"/>
    <s v="MATUTINO"/>
    <s v="GUADALUPE VICTORIA"/>
    <n v="8"/>
    <s v="CHIHUAHUA"/>
    <n v="8"/>
    <s v="CHIHUAHUA"/>
    <n v="30"/>
    <x v="19"/>
    <x v="1"/>
    <n v="1148"/>
    <s v="MESA DE OCOVIACHI"/>
    <s v="NINGUNO NINGUNO"/>
    <n v="0"/>
    <s v="PÚBLICO"/>
    <x v="0"/>
    <n v="2"/>
    <s v="BÁSICA"/>
    <n v="3"/>
    <x v="1"/>
    <n v="3"/>
    <x v="4"/>
    <n v="0"/>
    <s v="NO APLICA"/>
    <n v="0"/>
    <s v="NO APLICA"/>
    <s v="08FTV0039Y"/>
    <m/>
    <s v="08ADG0003E"/>
    <n v="0"/>
    <n v="11"/>
    <n v="15"/>
    <n v="26"/>
    <n v="11"/>
    <n v="15"/>
    <n v="26"/>
    <n v="3"/>
    <n v="3"/>
    <n v="6"/>
    <n v="4"/>
    <n v="7"/>
    <n v="11"/>
    <n v="4"/>
    <n v="7"/>
    <n v="11"/>
    <n v="4"/>
    <n v="4"/>
    <n v="8"/>
    <n v="4"/>
    <n v="7"/>
    <n v="11"/>
    <n v="0"/>
    <n v="0"/>
    <n v="0"/>
    <n v="0"/>
    <n v="0"/>
    <n v="0"/>
    <n v="0"/>
    <n v="0"/>
    <n v="0"/>
    <n v="12"/>
    <n v="18"/>
    <n v="30"/>
    <n v="1"/>
    <n v="1"/>
    <n v="1"/>
    <n v="0"/>
    <n v="0"/>
    <n v="0"/>
    <n v="0"/>
    <n v="3"/>
    <n v="0"/>
    <n v="1"/>
    <n v="0"/>
    <n v="0"/>
    <n v="0"/>
    <n v="0"/>
    <n v="0"/>
    <n v="0"/>
    <n v="1"/>
    <n v="0"/>
    <n v="0"/>
    <n v="0"/>
    <n v="0"/>
    <n v="0"/>
    <n v="0"/>
    <n v="0"/>
    <n v="0"/>
    <n v="0"/>
    <n v="0"/>
    <n v="0"/>
    <n v="0"/>
    <n v="0"/>
    <n v="0"/>
    <n v="2"/>
    <n v="1"/>
    <n v="1"/>
    <n v="0"/>
    <n v="0"/>
    <n v="0"/>
    <n v="0"/>
    <n v="0"/>
    <n v="0"/>
    <n v="0"/>
    <n v="2"/>
    <n v="3"/>
    <n v="3"/>
    <n v="1"/>
  </r>
  <r>
    <s v="08DTV0188H"/>
    <n v="1"/>
    <s v="MATUTINO"/>
    <s v="TELESECUNDARIA FEDERALIZADA"/>
    <n v="8"/>
    <s v="CHIHUAHUA"/>
    <n v="8"/>
    <s v="CHIHUAHUA"/>
    <n v="29"/>
    <x v="3"/>
    <x v="3"/>
    <n v="142"/>
    <s v="OJO FRĂŤO DE ARRIBA"/>
    <s v="CALLE OJO FRIO DE ARRIBA"/>
    <n v="0"/>
    <s v="PÚBLICO"/>
    <x v="0"/>
    <n v="2"/>
    <s v="BÁSICA"/>
    <n v="3"/>
    <x v="1"/>
    <n v="3"/>
    <x v="4"/>
    <n v="0"/>
    <s v="NO APLICA"/>
    <n v="0"/>
    <s v="NO APLICA"/>
    <s v="08FTV0038Z"/>
    <m/>
    <s v="08ADG0007A"/>
    <n v="0"/>
    <n v="5"/>
    <n v="4"/>
    <n v="9"/>
    <n v="5"/>
    <n v="4"/>
    <n v="9"/>
    <n v="1"/>
    <n v="0"/>
    <n v="1"/>
    <n v="2"/>
    <n v="2"/>
    <n v="4"/>
    <n v="2"/>
    <n v="2"/>
    <n v="4"/>
    <n v="2"/>
    <n v="4"/>
    <n v="6"/>
    <n v="3"/>
    <n v="2"/>
    <n v="5"/>
    <n v="0"/>
    <n v="0"/>
    <n v="0"/>
    <n v="0"/>
    <n v="0"/>
    <n v="0"/>
    <n v="0"/>
    <n v="0"/>
    <n v="0"/>
    <n v="7"/>
    <n v="8"/>
    <n v="15"/>
    <n v="1"/>
    <n v="1"/>
    <n v="1"/>
    <n v="0"/>
    <n v="0"/>
    <n v="0"/>
    <n v="0"/>
    <n v="3"/>
    <n v="0"/>
    <n v="1"/>
    <n v="0"/>
    <n v="0"/>
    <n v="0"/>
    <n v="0"/>
    <n v="0"/>
    <n v="0"/>
    <n v="0"/>
    <n v="0"/>
    <n v="0"/>
    <n v="0"/>
    <n v="0"/>
    <n v="0"/>
    <n v="0"/>
    <n v="0"/>
    <n v="0"/>
    <n v="0"/>
    <n v="0"/>
    <n v="0"/>
    <n v="0"/>
    <n v="0"/>
    <n v="0"/>
    <n v="1"/>
    <n v="0"/>
    <n v="1"/>
    <n v="0"/>
    <n v="0"/>
    <n v="0"/>
    <n v="0"/>
    <n v="0"/>
    <n v="0"/>
    <n v="0"/>
    <n v="1"/>
    <n v="2"/>
    <n v="1"/>
    <n v="1"/>
  </r>
  <r>
    <s v="08DTV0189G"/>
    <n v="1"/>
    <s v="MATUTINO"/>
    <s v="TELESECUNDARIA FEDERALIZADA"/>
    <n v="8"/>
    <s v="CHIHUAHUA"/>
    <n v="8"/>
    <s v="CHIHUAHUA"/>
    <n v="29"/>
    <x v="3"/>
    <x v="3"/>
    <n v="913"/>
    <s v="CEBOLLAS"/>
    <s v="CALLE CONOCIDO CEBOLLAS"/>
    <n v="0"/>
    <s v="PÚBLICO"/>
    <x v="0"/>
    <n v="2"/>
    <s v="BÁSICA"/>
    <n v="3"/>
    <x v="1"/>
    <n v="3"/>
    <x v="4"/>
    <n v="0"/>
    <s v="NO APLICA"/>
    <n v="0"/>
    <s v="NO APLICA"/>
    <s v="08FTV0034C"/>
    <m/>
    <s v="08ADG0007A"/>
    <n v="0"/>
    <n v="14"/>
    <n v="12"/>
    <n v="26"/>
    <n v="14"/>
    <n v="12"/>
    <n v="26"/>
    <n v="5"/>
    <n v="1"/>
    <n v="6"/>
    <n v="4"/>
    <n v="5"/>
    <n v="9"/>
    <n v="4"/>
    <n v="5"/>
    <n v="9"/>
    <n v="2"/>
    <n v="6"/>
    <n v="8"/>
    <n v="7"/>
    <n v="5"/>
    <n v="12"/>
    <n v="0"/>
    <n v="0"/>
    <n v="0"/>
    <n v="0"/>
    <n v="0"/>
    <n v="0"/>
    <n v="0"/>
    <n v="0"/>
    <n v="0"/>
    <n v="13"/>
    <n v="16"/>
    <n v="29"/>
    <n v="1"/>
    <n v="1"/>
    <n v="1"/>
    <n v="0"/>
    <n v="0"/>
    <n v="0"/>
    <n v="0"/>
    <n v="3"/>
    <n v="1"/>
    <n v="0"/>
    <n v="0"/>
    <n v="0"/>
    <n v="0"/>
    <n v="0"/>
    <n v="0"/>
    <n v="0"/>
    <n v="1"/>
    <n v="0"/>
    <n v="0"/>
    <n v="0"/>
    <n v="0"/>
    <n v="0"/>
    <n v="0"/>
    <n v="0"/>
    <n v="0"/>
    <n v="0"/>
    <n v="0"/>
    <n v="0"/>
    <n v="0"/>
    <n v="0"/>
    <n v="0"/>
    <n v="2"/>
    <n v="2"/>
    <n v="0"/>
    <n v="0"/>
    <n v="0"/>
    <n v="0"/>
    <n v="0"/>
    <n v="0"/>
    <n v="0"/>
    <n v="0"/>
    <n v="2"/>
    <n v="2"/>
    <n v="2"/>
    <n v="1"/>
  </r>
  <r>
    <s v="08DTV0190W"/>
    <n v="1"/>
    <s v="MATUTINO"/>
    <s v="JUAN ESCUTIA"/>
    <n v="8"/>
    <s v="CHIHUAHUA"/>
    <n v="8"/>
    <s v="CHIHUAHUA"/>
    <n v="65"/>
    <x v="7"/>
    <x v="1"/>
    <n v="19"/>
    <s v="CHURO"/>
    <s v="CALLE EL CHURO"/>
    <n v="0"/>
    <s v="PÚBLICO"/>
    <x v="0"/>
    <n v="2"/>
    <s v="BÁSICA"/>
    <n v="3"/>
    <x v="1"/>
    <n v="3"/>
    <x v="4"/>
    <n v="0"/>
    <s v="NO APLICA"/>
    <n v="0"/>
    <s v="NO APLICA"/>
    <s v="08FTV0040N"/>
    <m/>
    <s v="08ADG0003E"/>
    <n v="0"/>
    <n v="14"/>
    <n v="16"/>
    <n v="30"/>
    <n v="14"/>
    <n v="16"/>
    <n v="30"/>
    <n v="2"/>
    <n v="1"/>
    <n v="3"/>
    <n v="6"/>
    <n v="7"/>
    <n v="13"/>
    <n v="6"/>
    <n v="7"/>
    <n v="13"/>
    <n v="6"/>
    <n v="7"/>
    <n v="13"/>
    <n v="6"/>
    <n v="8"/>
    <n v="14"/>
    <n v="0"/>
    <n v="0"/>
    <n v="0"/>
    <n v="0"/>
    <n v="0"/>
    <n v="0"/>
    <n v="0"/>
    <n v="0"/>
    <n v="0"/>
    <n v="18"/>
    <n v="22"/>
    <n v="40"/>
    <n v="1"/>
    <n v="1"/>
    <n v="1"/>
    <n v="0"/>
    <n v="0"/>
    <n v="0"/>
    <n v="0"/>
    <n v="3"/>
    <n v="0"/>
    <n v="1"/>
    <n v="0"/>
    <n v="0"/>
    <n v="0"/>
    <n v="0"/>
    <n v="0"/>
    <n v="0"/>
    <n v="0"/>
    <n v="1"/>
    <n v="0"/>
    <n v="0"/>
    <n v="0"/>
    <n v="0"/>
    <n v="0"/>
    <n v="0"/>
    <n v="0"/>
    <n v="0"/>
    <n v="0"/>
    <n v="0"/>
    <n v="0"/>
    <n v="0"/>
    <n v="0"/>
    <n v="2"/>
    <n v="0"/>
    <n v="2"/>
    <n v="0"/>
    <n v="0"/>
    <n v="0"/>
    <n v="0"/>
    <n v="0"/>
    <n v="0"/>
    <n v="0"/>
    <n v="2"/>
    <n v="3"/>
    <n v="3"/>
    <n v="1"/>
  </r>
  <r>
    <s v="08DTV0191V"/>
    <n v="1"/>
    <s v="MATUTINO"/>
    <s v="TELESECUNDARIA FEDERALIZADA"/>
    <n v="8"/>
    <s v="CHIHUAHUA"/>
    <n v="8"/>
    <s v="CHIHUAHUA"/>
    <n v="37"/>
    <x v="0"/>
    <x v="0"/>
    <n v="1"/>
    <s v="JUĂREZ"/>
    <s v="CALLE CREEL"/>
    <n v="0"/>
    <s v="PÚBLICO"/>
    <x v="0"/>
    <n v="2"/>
    <s v="BÁSICA"/>
    <n v="3"/>
    <x v="1"/>
    <n v="3"/>
    <x v="4"/>
    <n v="0"/>
    <s v="NO APLICA"/>
    <n v="0"/>
    <s v="NO APLICA"/>
    <s v="08FTV0030G"/>
    <m/>
    <s v="08ADG0005C"/>
    <n v="0"/>
    <n v="115"/>
    <n v="117"/>
    <n v="232"/>
    <n v="114"/>
    <n v="115"/>
    <n v="229"/>
    <n v="35"/>
    <n v="40"/>
    <n v="75"/>
    <n v="31"/>
    <n v="42"/>
    <n v="73"/>
    <n v="31"/>
    <n v="43"/>
    <n v="74"/>
    <n v="44"/>
    <n v="47"/>
    <n v="91"/>
    <n v="40"/>
    <n v="32"/>
    <n v="72"/>
    <n v="0"/>
    <n v="0"/>
    <n v="0"/>
    <n v="0"/>
    <n v="0"/>
    <n v="0"/>
    <n v="0"/>
    <n v="0"/>
    <n v="0"/>
    <n v="115"/>
    <n v="122"/>
    <n v="237"/>
    <n v="3"/>
    <n v="4"/>
    <n v="3"/>
    <n v="0"/>
    <n v="0"/>
    <n v="0"/>
    <n v="0"/>
    <n v="10"/>
    <n v="0"/>
    <n v="0"/>
    <n v="1"/>
    <n v="0"/>
    <n v="0"/>
    <n v="0"/>
    <n v="0"/>
    <n v="0"/>
    <n v="4"/>
    <n v="6"/>
    <n v="0"/>
    <n v="0"/>
    <n v="0"/>
    <n v="0"/>
    <n v="0"/>
    <n v="0"/>
    <n v="0"/>
    <n v="0"/>
    <n v="0"/>
    <n v="0"/>
    <n v="1"/>
    <n v="0"/>
    <n v="0"/>
    <n v="12"/>
    <n v="4"/>
    <n v="6"/>
    <n v="0"/>
    <n v="0"/>
    <n v="0"/>
    <n v="0"/>
    <n v="0"/>
    <n v="0"/>
    <n v="0"/>
    <n v="10"/>
    <n v="10"/>
    <n v="10"/>
    <n v="1"/>
  </r>
  <r>
    <s v="08DTV0192U"/>
    <n v="1"/>
    <s v="MATUTINO"/>
    <s v="ESCUADRON 201"/>
    <n v="8"/>
    <s v="CHIHUAHUA"/>
    <n v="8"/>
    <s v="CHIHUAHUA"/>
    <n v="40"/>
    <x v="12"/>
    <x v="9"/>
    <n v="18"/>
    <s v="DOLORES (MINERAL DE DOLORES)"/>
    <s v="CALLE MINERAL DE DOLORES"/>
    <n v="0"/>
    <s v="PÚBLICO"/>
    <x v="0"/>
    <n v="2"/>
    <s v="BÁSICA"/>
    <n v="3"/>
    <x v="1"/>
    <n v="3"/>
    <x v="4"/>
    <n v="0"/>
    <s v="NO APLICA"/>
    <n v="0"/>
    <s v="NO APLICA"/>
    <s v="08FTV0031F"/>
    <m/>
    <s v="08ADG0055K"/>
    <n v="0"/>
    <n v="17"/>
    <n v="10"/>
    <n v="27"/>
    <n v="17"/>
    <n v="10"/>
    <n v="27"/>
    <n v="8"/>
    <n v="2"/>
    <n v="10"/>
    <n v="4"/>
    <n v="4"/>
    <n v="8"/>
    <n v="4"/>
    <n v="4"/>
    <n v="8"/>
    <n v="3"/>
    <n v="4"/>
    <n v="7"/>
    <n v="6"/>
    <n v="2"/>
    <n v="8"/>
    <n v="0"/>
    <n v="0"/>
    <n v="0"/>
    <n v="0"/>
    <n v="0"/>
    <n v="0"/>
    <n v="0"/>
    <n v="0"/>
    <n v="0"/>
    <n v="13"/>
    <n v="10"/>
    <n v="23"/>
    <n v="1"/>
    <n v="1"/>
    <n v="1"/>
    <n v="0"/>
    <n v="0"/>
    <n v="0"/>
    <n v="0"/>
    <n v="3"/>
    <n v="1"/>
    <n v="0"/>
    <n v="0"/>
    <n v="0"/>
    <n v="0"/>
    <n v="0"/>
    <n v="0"/>
    <n v="0"/>
    <n v="0"/>
    <n v="1"/>
    <n v="0"/>
    <n v="0"/>
    <n v="0"/>
    <n v="0"/>
    <n v="0"/>
    <n v="0"/>
    <n v="0"/>
    <n v="0"/>
    <n v="0"/>
    <n v="0"/>
    <n v="0"/>
    <n v="0"/>
    <n v="0"/>
    <n v="2"/>
    <n v="1"/>
    <n v="1"/>
    <n v="0"/>
    <n v="0"/>
    <n v="0"/>
    <n v="0"/>
    <n v="0"/>
    <n v="0"/>
    <n v="0"/>
    <n v="2"/>
    <n v="2"/>
    <n v="2"/>
    <n v="1"/>
  </r>
  <r>
    <s v="08DTV0193T"/>
    <n v="1"/>
    <s v="MATUTINO"/>
    <s v="TELESECUNDARIA FEDERALIZADA"/>
    <n v="8"/>
    <s v="CHIHUAHUA"/>
    <n v="8"/>
    <s v="CHIHUAHUA"/>
    <n v="46"/>
    <x v="34"/>
    <x v="8"/>
    <n v="167"/>
    <s v="SANTA ANA"/>
    <s v="CALLE SANTA ANA"/>
    <n v="0"/>
    <s v="PÚBLICO"/>
    <x v="0"/>
    <n v="2"/>
    <s v="BÁSICA"/>
    <n v="3"/>
    <x v="1"/>
    <n v="3"/>
    <x v="4"/>
    <n v="0"/>
    <s v="NO APLICA"/>
    <n v="0"/>
    <s v="NO APLICA"/>
    <s v="08FTV0041M"/>
    <m/>
    <s v="08ADG0006B"/>
    <n v="0"/>
    <n v="17"/>
    <n v="17"/>
    <n v="34"/>
    <n v="17"/>
    <n v="17"/>
    <n v="34"/>
    <n v="9"/>
    <n v="6"/>
    <n v="15"/>
    <n v="7"/>
    <n v="3"/>
    <n v="10"/>
    <n v="7"/>
    <n v="3"/>
    <n v="10"/>
    <n v="3"/>
    <n v="4"/>
    <n v="7"/>
    <n v="5"/>
    <n v="8"/>
    <n v="13"/>
    <n v="0"/>
    <n v="0"/>
    <n v="0"/>
    <n v="0"/>
    <n v="0"/>
    <n v="0"/>
    <n v="0"/>
    <n v="0"/>
    <n v="0"/>
    <n v="15"/>
    <n v="15"/>
    <n v="30"/>
    <n v="1"/>
    <n v="1"/>
    <n v="1"/>
    <n v="0"/>
    <n v="0"/>
    <n v="0"/>
    <n v="0"/>
    <n v="3"/>
    <n v="0"/>
    <n v="1"/>
    <n v="0"/>
    <n v="0"/>
    <n v="0"/>
    <n v="0"/>
    <n v="0"/>
    <n v="0"/>
    <n v="0"/>
    <n v="1"/>
    <n v="0"/>
    <n v="0"/>
    <n v="0"/>
    <n v="0"/>
    <n v="0"/>
    <n v="0"/>
    <n v="0"/>
    <n v="0"/>
    <n v="0"/>
    <n v="0"/>
    <n v="0"/>
    <n v="0"/>
    <n v="0"/>
    <n v="2"/>
    <n v="0"/>
    <n v="2"/>
    <n v="0"/>
    <n v="0"/>
    <n v="0"/>
    <n v="0"/>
    <n v="0"/>
    <n v="0"/>
    <n v="0"/>
    <n v="2"/>
    <n v="3"/>
    <n v="3"/>
    <n v="1"/>
  </r>
  <r>
    <s v="08DTV0194S"/>
    <n v="1"/>
    <s v="MATUTINO"/>
    <s v="MIGUEL HIDALGO"/>
    <n v="8"/>
    <s v="CHIHUAHUA"/>
    <n v="8"/>
    <s v="CHIHUAHUA"/>
    <n v="8"/>
    <x v="31"/>
    <x v="1"/>
    <n v="181"/>
    <s v="SAN JUAN DE DIOS (AGUA CALIENTE)"/>
    <s v="CALLE SAN JUAN DE DIOS (AGUA CALIENTE)"/>
    <n v="0"/>
    <s v="PÚBLICO"/>
    <x v="0"/>
    <n v="2"/>
    <s v="BÁSICA"/>
    <n v="3"/>
    <x v="1"/>
    <n v="3"/>
    <x v="4"/>
    <n v="0"/>
    <s v="NO APLICA"/>
    <n v="0"/>
    <s v="NO APLICA"/>
    <s v="08FTV0041M"/>
    <m/>
    <s v="08ADG0003E"/>
    <n v="0"/>
    <n v="7"/>
    <n v="4"/>
    <n v="11"/>
    <n v="7"/>
    <n v="4"/>
    <n v="11"/>
    <n v="0"/>
    <n v="0"/>
    <n v="0"/>
    <n v="2"/>
    <n v="3"/>
    <n v="5"/>
    <n v="2"/>
    <n v="3"/>
    <n v="5"/>
    <n v="3"/>
    <n v="3"/>
    <n v="6"/>
    <n v="5"/>
    <n v="1"/>
    <n v="6"/>
    <n v="0"/>
    <n v="0"/>
    <n v="0"/>
    <n v="0"/>
    <n v="0"/>
    <n v="0"/>
    <n v="0"/>
    <n v="0"/>
    <n v="0"/>
    <n v="10"/>
    <n v="7"/>
    <n v="17"/>
    <n v="1"/>
    <n v="1"/>
    <n v="1"/>
    <n v="0"/>
    <n v="0"/>
    <n v="0"/>
    <n v="0"/>
    <n v="3"/>
    <n v="1"/>
    <n v="0"/>
    <n v="0"/>
    <n v="0"/>
    <n v="0"/>
    <n v="0"/>
    <n v="0"/>
    <n v="0"/>
    <n v="0"/>
    <n v="0"/>
    <n v="0"/>
    <n v="0"/>
    <n v="0"/>
    <n v="0"/>
    <n v="0"/>
    <n v="0"/>
    <n v="0"/>
    <n v="0"/>
    <n v="0"/>
    <n v="0"/>
    <n v="0"/>
    <n v="0"/>
    <n v="0"/>
    <n v="1"/>
    <n v="1"/>
    <n v="0"/>
    <n v="0"/>
    <n v="0"/>
    <n v="0"/>
    <n v="0"/>
    <n v="0"/>
    <n v="0"/>
    <n v="0"/>
    <n v="1"/>
    <n v="2"/>
    <n v="2"/>
    <n v="1"/>
  </r>
  <r>
    <s v="08DTV0195R"/>
    <n v="1"/>
    <s v="MATUTINO"/>
    <s v="TELESECUNDARIA FEDERALIZADA"/>
    <n v="8"/>
    <s v="CHIHUAHUA"/>
    <n v="8"/>
    <s v="CHIHUAHUA"/>
    <n v="29"/>
    <x v="3"/>
    <x v="3"/>
    <n v="669"/>
    <s v="LA MESA DE LOS HONGOS"/>
    <s v="CALLE MESA DE LOS HONGOS"/>
    <n v="0"/>
    <s v="PÚBLICO"/>
    <x v="0"/>
    <n v="2"/>
    <s v="BÁSICA"/>
    <n v="3"/>
    <x v="1"/>
    <n v="3"/>
    <x v="4"/>
    <n v="0"/>
    <s v="NO APLICA"/>
    <n v="0"/>
    <s v="NO APLICA"/>
    <s v="08FTV0038Z"/>
    <m/>
    <s v="08ADG0007A"/>
    <n v="0"/>
    <n v="6"/>
    <n v="6"/>
    <n v="12"/>
    <n v="6"/>
    <n v="6"/>
    <n v="12"/>
    <n v="1"/>
    <n v="2"/>
    <n v="3"/>
    <n v="1"/>
    <n v="3"/>
    <n v="4"/>
    <n v="1"/>
    <n v="3"/>
    <n v="4"/>
    <n v="3"/>
    <n v="3"/>
    <n v="6"/>
    <n v="2"/>
    <n v="1"/>
    <n v="3"/>
    <n v="0"/>
    <n v="0"/>
    <n v="0"/>
    <n v="0"/>
    <n v="0"/>
    <n v="0"/>
    <n v="0"/>
    <n v="0"/>
    <n v="0"/>
    <n v="6"/>
    <n v="7"/>
    <n v="13"/>
    <n v="1"/>
    <n v="1"/>
    <n v="1"/>
    <n v="0"/>
    <n v="0"/>
    <n v="0"/>
    <n v="0"/>
    <n v="3"/>
    <n v="0"/>
    <n v="1"/>
    <n v="0"/>
    <n v="0"/>
    <n v="0"/>
    <n v="0"/>
    <n v="0"/>
    <n v="0"/>
    <n v="0"/>
    <n v="0"/>
    <n v="0"/>
    <n v="0"/>
    <n v="0"/>
    <n v="0"/>
    <n v="0"/>
    <n v="0"/>
    <n v="0"/>
    <n v="0"/>
    <n v="0"/>
    <n v="0"/>
    <n v="0"/>
    <n v="0"/>
    <n v="0"/>
    <n v="1"/>
    <n v="0"/>
    <n v="1"/>
    <n v="0"/>
    <n v="0"/>
    <n v="0"/>
    <n v="0"/>
    <n v="0"/>
    <n v="0"/>
    <n v="0"/>
    <n v="1"/>
    <n v="1"/>
    <n v="1"/>
    <n v="1"/>
  </r>
  <r>
    <s v="08DTV0196Q"/>
    <n v="1"/>
    <s v="MATUTINO"/>
    <s v="TELESECUNDARIA FEDERALIZADA"/>
    <n v="8"/>
    <s v="CHIHUAHUA"/>
    <n v="8"/>
    <s v="CHIHUAHUA"/>
    <n v="29"/>
    <x v="3"/>
    <x v="3"/>
    <n v="781"/>
    <s v="AGUA AMARILLA"/>
    <s v="CALLE AGUA AMARILLA"/>
    <n v="0"/>
    <s v="PÚBLICO"/>
    <x v="0"/>
    <n v="2"/>
    <s v="BÁSICA"/>
    <n v="3"/>
    <x v="1"/>
    <n v="3"/>
    <x v="4"/>
    <n v="0"/>
    <s v="NO APLICA"/>
    <n v="0"/>
    <s v="NO APLICA"/>
    <s v="08FTV0034C"/>
    <m/>
    <s v="08ADG0007A"/>
    <n v="0"/>
    <n v="28"/>
    <n v="17"/>
    <n v="45"/>
    <n v="28"/>
    <n v="17"/>
    <n v="45"/>
    <n v="8"/>
    <n v="5"/>
    <n v="13"/>
    <n v="7"/>
    <n v="10"/>
    <n v="17"/>
    <n v="7"/>
    <n v="10"/>
    <n v="17"/>
    <n v="13"/>
    <n v="8"/>
    <n v="21"/>
    <n v="7"/>
    <n v="5"/>
    <n v="12"/>
    <n v="0"/>
    <n v="0"/>
    <n v="0"/>
    <n v="0"/>
    <n v="0"/>
    <n v="0"/>
    <n v="0"/>
    <n v="0"/>
    <n v="0"/>
    <n v="27"/>
    <n v="23"/>
    <n v="50"/>
    <n v="1"/>
    <n v="1"/>
    <n v="1"/>
    <n v="0"/>
    <n v="0"/>
    <n v="0"/>
    <n v="0"/>
    <n v="3"/>
    <n v="1"/>
    <n v="0"/>
    <n v="0"/>
    <n v="0"/>
    <n v="0"/>
    <n v="0"/>
    <n v="0"/>
    <n v="0"/>
    <n v="1"/>
    <n v="1"/>
    <n v="0"/>
    <n v="0"/>
    <n v="0"/>
    <n v="0"/>
    <n v="0"/>
    <n v="0"/>
    <n v="0"/>
    <n v="0"/>
    <n v="0"/>
    <n v="0"/>
    <n v="0"/>
    <n v="0"/>
    <n v="0"/>
    <n v="3"/>
    <n v="2"/>
    <n v="1"/>
    <n v="0"/>
    <n v="0"/>
    <n v="0"/>
    <n v="0"/>
    <n v="0"/>
    <n v="0"/>
    <n v="0"/>
    <n v="3"/>
    <n v="4"/>
    <n v="3"/>
    <n v="1"/>
  </r>
  <r>
    <s v="08DTV0197P"/>
    <n v="1"/>
    <s v="MATUTINO"/>
    <s v="SERVANDO QUIMARE"/>
    <n v="8"/>
    <s v="CHIHUAHUA"/>
    <n v="8"/>
    <s v="CHIHUAHUA"/>
    <n v="8"/>
    <x v="31"/>
    <x v="1"/>
    <n v="553"/>
    <s v="MUNERACHI"/>
    <s v="CALLE MUNERACHI"/>
    <n v="0"/>
    <s v="PÚBLICO"/>
    <x v="0"/>
    <n v="2"/>
    <s v="BÁSICA"/>
    <n v="3"/>
    <x v="1"/>
    <n v="3"/>
    <x v="4"/>
    <n v="0"/>
    <s v="NO APLICA"/>
    <n v="0"/>
    <s v="NO APLICA"/>
    <s v="08FTV0041M"/>
    <m/>
    <s v="08ADG0003E"/>
    <n v="0"/>
    <n v="26"/>
    <n v="11"/>
    <n v="37"/>
    <n v="20"/>
    <n v="9"/>
    <n v="29"/>
    <n v="3"/>
    <n v="5"/>
    <n v="8"/>
    <n v="12"/>
    <n v="13"/>
    <n v="25"/>
    <n v="12"/>
    <n v="13"/>
    <n v="25"/>
    <n v="10"/>
    <n v="3"/>
    <n v="13"/>
    <n v="14"/>
    <n v="6"/>
    <n v="20"/>
    <n v="0"/>
    <n v="0"/>
    <n v="0"/>
    <n v="0"/>
    <n v="0"/>
    <n v="0"/>
    <n v="0"/>
    <n v="0"/>
    <n v="0"/>
    <n v="36"/>
    <n v="22"/>
    <n v="58"/>
    <n v="1"/>
    <n v="1"/>
    <n v="1"/>
    <n v="0"/>
    <n v="0"/>
    <n v="0"/>
    <n v="0"/>
    <n v="3"/>
    <n v="0"/>
    <n v="1"/>
    <n v="0"/>
    <n v="0"/>
    <n v="0"/>
    <n v="0"/>
    <n v="0"/>
    <n v="0"/>
    <n v="1"/>
    <n v="1"/>
    <n v="0"/>
    <n v="0"/>
    <n v="0"/>
    <n v="0"/>
    <n v="0"/>
    <n v="0"/>
    <n v="0"/>
    <n v="0"/>
    <n v="0"/>
    <n v="0"/>
    <n v="0"/>
    <n v="0"/>
    <n v="0"/>
    <n v="3"/>
    <n v="1"/>
    <n v="2"/>
    <n v="0"/>
    <n v="0"/>
    <n v="0"/>
    <n v="0"/>
    <n v="0"/>
    <n v="0"/>
    <n v="0"/>
    <n v="3"/>
    <n v="3"/>
    <n v="3"/>
    <n v="1"/>
  </r>
  <r>
    <s v="08DTV0198O"/>
    <n v="1"/>
    <s v="MATUTINO"/>
    <s v="TELESECUNDARIA FEDERALIZADA"/>
    <n v="8"/>
    <s v="CHIHUAHUA"/>
    <n v="8"/>
    <s v="CHIHUAHUA"/>
    <n v="7"/>
    <x v="48"/>
    <x v="8"/>
    <n v="92"/>
    <s v="RANCHERĂŤA PINALEJO"/>
    <s v="CALLE RANCHERIA PINALEJO"/>
    <n v="0"/>
    <s v="PÚBLICO"/>
    <x v="0"/>
    <n v="2"/>
    <s v="BÁSICA"/>
    <n v="3"/>
    <x v="1"/>
    <n v="3"/>
    <x v="4"/>
    <n v="0"/>
    <s v="NO APLICA"/>
    <n v="0"/>
    <s v="NO APLICA"/>
    <s v="08FTV0033D"/>
    <m/>
    <s v="08ADG0004D"/>
    <n v="0"/>
    <n v="6"/>
    <n v="7"/>
    <n v="13"/>
    <n v="6"/>
    <n v="7"/>
    <n v="13"/>
    <n v="0"/>
    <n v="4"/>
    <n v="4"/>
    <n v="2"/>
    <n v="2"/>
    <n v="4"/>
    <n v="2"/>
    <n v="2"/>
    <n v="4"/>
    <n v="4"/>
    <n v="1"/>
    <n v="5"/>
    <n v="2"/>
    <n v="2"/>
    <n v="4"/>
    <n v="0"/>
    <n v="0"/>
    <n v="0"/>
    <n v="0"/>
    <n v="0"/>
    <n v="0"/>
    <n v="0"/>
    <n v="0"/>
    <n v="0"/>
    <n v="8"/>
    <n v="5"/>
    <n v="13"/>
    <n v="1"/>
    <n v="1"/>
    <n v="1"/>
    <n v="0"/>
    <n v="0"/>
    <n v="0"/>
    <n v="0"/>
    <n v="3"/>
    <n v="1"/>
    <n v="0"/>
    <n v="0"/>
    <n v="0"/>
    <n v="0"/>
    <n v="0"/>
    <n v="0"/>
    <n v="0"/>
    <n v="0"/>
    <n v="0"/>
    <n v="0"/>
    <n v="0"/>
    <n v="0"/>
    <n v="0"/>
    <n v="0"/>
    <n v="0"/>
    <n v="0"/>
    <n v="0"/>
    <n v="0"/>
    <n v="0"/>
    <n v="0"/>
    <n v="0"/>
    <n v="0"/>
    <n v="1"/>
    <n v="1"/>
    <n v="0"/>
    <n v="0"/>
    <n v="0"/>
    <n v="0"/>
    <n v="0"/>
    <n v="0"/>
    <n v="0"/>
    <n v="0"/>
    <n v="1"/>
    <n v="2"/>
    <n v="2"/>
    <n v="1"/>
  </r>
  <r>
    <s v="08DTV0199N"/>
    <n v="1"/>
    <s v="MATUTINO"/>
    <s v="TELESECUNDARIA FEDERAL 20 DE NOVIEMBRE"/>
    <n v="8"/>
    <s v="CHIHUAHUA"/>
    <n v="8"/>
    <s v="CHIHUAHUA"/>
    <n v="66"/>
    <x v="47"/>
    <x v="1"/>
    <n v="720"/>
    <s v="ROCOROYVO"/>
    <s v="NINGUNO NINGUNO"/>
    <n v="0"/>
    <s v="PÚBLICO"/>
    <x v="0"/>
    <n v="2"/>
    <s v="BÁSICA"/>
    <n v="3"/>
    <x v="1"/>
    <n v="3"/>
    <x v="4"/>
    <n v="0"/>
    <s v="NO APLICA"/>
    <n v="0"/>
    <s v="NO APLICA"/>
    <s v="08FTV0035B"/>
    <m/>
    <s v="08ADG0010O"/>
    <n v="0"/>
    <n v="29"/>
    <n v="23"/>
    <n v="52"/>
    <n v="29"/>
    <n v="23"/>
    <n v="52"/>
    <n v="6"/>
    <n v="9"/>
    <n v="15"/>
    <n v="5"/>
    <n v="7"/>
    <n v="12"/>
    <n v="5"/>
    <n v="7"/>
    <n v="12"/>
    <n v="7"/>
    <n v="9"/>
    <n v="16"/>
    <n v="17"/>
    <n v="6"/>
    <n v="23"/>
    <n v="0"/>
    <n v="0"/>
    <n v="0"/>
    <n v="0"/>
    <n v="0"/>
    <n v="0"/>
    <n v="0"/>
    <n v="0"/>
    <n v="0"/>
    <n v="29"/>
    <n v="22"/>
    <n v="51"/>
    <n v="1"/>
    <n v="1"/>
    <n v="1"/>
    <n v="0"/>
    <n v="0"/>
    <n v="0"/>
    <n v="0"/>
    <n v="3"/>
    <n v="1"/>
    <n v="0"/>
    <n v="0"/>
    <n v="0"/>
    <n v="0"/>
    <n v="0"/>
    <n v="0"/>
    <n v="0"/>
    <n v="0"/>
    <n v="2"/>
    <n v="0"/>
    <n v="0"/>
    <n v="0"/>
    <n v="0"/>
    <n v="0"/>
    <n v="0"/>
    <n v="0"/>
    <n v="0"/>
    <n v="0"/>
    <n v="0"/>
    <n v="0"/>
    <n v="0"/>
    <n v="0"/>
    <n v="3"/>
    <n v="1"/>
    <n v="2"/>
    <n v="0"/>
    <n v="0"/>
    <n v="0"/>
    <n v="0"/>
    <n v="0"/>
    <n v="0"/>
    <n v="0"/>
    <n v="3"/>
    <n v="5"/>
    <n v="3"/>
    <n v="1"/>
  </r>
  <r>
    <s v="08DTV0200M"/>
    <n v="1"/>
    <s v="MATUTINO"/>
    <s v="AGUSTĂŤN MELGAR"/>
    <n v="8"/>
    <s v="CHIHUAHUA"/>
    <n v="8"/>
    <s v="CHIHUAHUA"/>
    <n v="65"/>
    <x v="7"/>
    <x v="1"/>
    <n v="164"/>
    <s v="SAN PABLO"/>
    <s v="CALLE SAN PABLO"/>
    <n v="0"/>
    <s v="PÚBLICO"/>
    <x v="0"/>
    <n v="2"/>
    <s v="BÁSICA"/>
    <n v="3"/>
    <x v="1"/>
    <n v="3"/>
    <x v="4"/>
    <n v="0"/>
    <s v="NO APLICA"/>
    <n v="0"/>
    <s v="NO APLICA"/>
    <s v="08FTV0040N"/>
    <m/>
    <s v="08ADG0003E"/>
    <n v="0"/>
    <n v="8"/>
    <n v="12"/>
    <n v="20"/>
    <n v="8"/>
    <n v="12"/>
    <n v="20"/>
    <n v="5"/>
    <n v="3"/>
    <n v="8"/>
    <n v="6"/>
    <n v="4"/>
    <n v="10"/>
    <n v="6"/>
    <n v="4"/>
    <n v="10"/>
    <n v="2"/>
    <n v="5"/>
    <n v="7"/>
    <n v="1"/>
    <n v="6"/>
    <n v="7"/>
    <n v="0"/>
    <n v="0"/>
    <n v="0"/>
    <n v="0"/>
    <n v="0"/>
    <n v="0"/>
    <n v="0"/>
    <n v="0"/>
    <n v="0"/>
    <n v="9"/>
    <n v="15"/>
    <n v="24"/>
    <n v="1"/>
    <n v="1"/>
    <n v="1"/>
    <n v="0"/>
    <n v="0"/>
    <n v="0"/>
    <n v="0"/>
    <n v="3"/>
    <n v="0"/>
    <n v="1"/>
    <n v="0"/>
    <n v="0"/>
    <n v="0"/>
    <n v="0"/>
    <n v="0"/>
    <n v="0"/>
    <n v="0"/>
    <n v="0"/>
    <n v="0"/>
    <n v="0"/>
    <n v="0"/>
    <n v="0"/>
    <n v="0"/>
    <n v="0"/>
    <n v="0"/>
    <n v="0"/>
    <n v="0"/>
    <n v="0"/>
    <n v="0"/>
    <n v="0"/>
    <n v="0"/>
    <n v="1"/>
    <n v="0"/>
    <n v="1"/>
    <n v="0"/>
    <n v="0"/>
    <n v="0"/>
    <n v="0"/>
    <n v="0"/>
    <n v="0"/>
    <n v="0"/>
    <n v="1"/>
    <n v="2"/>
    <n v="1"/>
    <n v="1"/>
  </r>
  <r>
    <s v="08DTV0201L"/>
    <n v="1"/>
    <s v="MATUTINO"/>
    <s v="TELESECUNDARIA FEDERALIZADA"/>
    <n v="8"/>
    <s v="CHIHUAHUA"/>
    <n v="8"/>
    <s v="CHIHUAHUA"/>
    <n v="27"/>
    <x v="9"/>
    <x v="8"/>
    <n v="679"/>
    <s v="RANCHERĂŤA OGUIVO"/>
    <s v="CALLE RANCHERIA OGUIVO"/>
    <n v="0"/>
    <s v="PÚBLICO"/>
    <x v="0"/>
    <n v="2"/>
    <s v="BÁSICA"/>
    <n v="3"/>
    <x v="1"/>
    <n v="3"/>
    <x v="4"/>
    <n v="0"/>
    <s v="NO APLICA"/>
    <n v="0"/>
    <s v="NO APLICA"/>
    <s v="08FTV0037Z"/>
    <m/>
    <s v="08ADG0006B"/>
    <n v="0"/>
    <n v="15"/>
    <n v="19"/>
    <n v="34"/>
    <n v="15"/>
    <n v="19"/>
    <n v="34"/>
    <n v="5"/>
    <n v="5"/>
    <n v="10"/>
    <n v="7"/>
    <n v="3"/>
    <n v="10"/>
    <n v="7"/>
    <n v="3"/>
    <n v="10"/>
    <n v="3"/>
    <n v="10"/>
    <n v="13"/>
    <n v="7"/>
    <n v="4"/>
    <n v="11"/>
    <n v="0"/>
    <n v="0"/>
    <n v="0"/>
    <n v="0"/>
    <n v="0"/>
    <n v="0"/>
    <n v="0"/>
    <n v="0"/>
    <n v="0"/>
    <n v="17"/>
    <n v="17"/>
    <n v="34"/>
    <n v="1"/>
    <n v="1"/>
    <n v="1"/>
    <n v="0"/>
    <n v="0"/>
    <n v="0"/>
    <n v="0"/>
    <n v="3"/>
    <n v="0"/>
    <n v="1"/>
    <n v="0"/>
    <n v="0"/>
    <n v="0"/>
    <n v="0"/>
    <n v="0"/>
    <n v="0"/>
    <n v="1"/>
    <n v="0"/>
    <n v="0"/>
    <n v="0"/>
    <n v="0"/>
    <n v="0"/>
    <n v="0"/>
    <n v="0"/>
    <n v="0"/>
    <n v="0"/>
    <n v="0"/>
    <n v="0"/>
    <n v="0"/>
    <n v="0"/>
    <n v="0"/>
    <n v="2"/>
    <n v="1"/>
    <n v="1"/>
    <n v="0"/>
    <n v="0"/>
    <n v="0"/>
    <n v="0"/>
    <n v="0"/>
    <n v="0"/>
    <n v="0"/>
    <n v="2"/>
    <n v="3"/>
    <n v="3"/>
    <n v="1"/>
  </r>
  <r>
    <s v="08DTV0202K"/>
    <n v="1"/>
    <s v="MATUTINO"/>
    <s v="TELESECUNDARIA FEDERALIZADA"/>
    <n v="8"/>
    <s v="CHIHUAHUA"/>
    <n v="8"/>
    <s v="CHIHUAHUA"/>
    <n v="27"/>
    <x v="9"/>
    <x v="8"/>
    <n v="84"/>
    <s v="TATAHUICHI"/>
    <s v="CALLE TATAHUICHI"/>
    <n v="0"/>
    <s v="PÚBLICO"/>
    <x v="0"/>
    <n v="2"/>
    <s v="BÁSICA"/>
    <n v="3"/>
    <x v="1"/>
    <n v="3"/>
    <x v="4"/>
    <n v="0"/>
    <s v="NO APLICA"/>
    <n v="0"/>
    <s v="NO APLICA"/>
    <s v="08FTV0037Z"/>
    <m/>
    <s v="08ADG0006B"/>
    <n v="0"/>
    <n v="12"/>
    <n v="19"/>
    <n v="31"/>
    <n v="12"/>
    <n v="19"/>
    <n v="31"/>
    <n v="3"/>
    <n v="7"/>
    <n v="10"/>
    <n v="8"/>
    <n v="3"/>
    <n v="11"/>
    <n v="8"/>
    <n v="3"/>
    <n v="11"/>
    <n v="5"/>
    <n v="6"/>
    <n v="11"/>
    <n v="4"/>
    <n v="6"/>
    <n v="10"/>
    <n v="0"/>
    <n v="0"/>
    <n v="0"/>
    <n v="0"/>
    <n v="0"/>
    <n v="0"/>
    <n v="0"/>
    <n v="0"/>
    <n v="0"/>
    <n v="17"/>
    <n v="15"/>
    <n v="32"/>
    <n v="1"/>
    <n v="1"/>
    <n v="1"/>
    <n v="0"/>
    <n v="0"/>
    <n v="0"/>
    <n v="0"/>
    <n v="3"/>
    <n v="0"/>
    <n v="1"/>
    <n v="0"/>
    <n v="0"/>
    <n v="0"/>
    <n v="0"/>
    <n v="0"/>
    <n v="0"/>
    <n v="1"/>
    <n v="0"/>
    <n v="0"/>
    <n v="0"/>
    <n v="0"/>
    <n v="0"/>
    <n v="0"/>
    <n v="0"/>
    <n v="0"/>
    <n v="0"/>
    <n v="0"/>
    <n v="0"/>
    <n v="0"/>
    <n v="0"/>
    <n v="0"/>
    <n v="2"/>
    <n v="1"/>
    <n v="1"/>
    <n v="0"/>
    <n v="0"/>
    <n v="0"/>
    <n v="0"/>
    <n v="0"/>
    <n v="0"/>
    <n v="0"/>
    <n v="2"/>
    <n v="3"/>
    <n v="2"/>
    <n v="1"/>
  </r>
  <r>
    <s v="08DTV0203J"/>
    <n v="1"/>
    <s v="MATUTINO"/>
    <s v="TELESECUNDARIA FEDERALIZADA"/>
    <n v="8"/>
    <s v="CHIHUAHUA"/>
    <n v="8"/>
    <s v="CHIHUAHUA"/>
    <n v="7"/>
    <x v="48"/>
    <x v="8"/>
    <n v="63"/>
    <s v="LA JOYA"/>
    <s v="CALLE LA JOYA"/>
    <n v="0"/>
    <s v="PÚBLICO"/>
    <x v="0"/>
    <n v="2"/>
    <s v="BÁSICA"/>
    <n v="3"/>
    <x v="1"/>
    <n v="3"/>
    <x v="4"/>
    <n v="0"/>
    <s v="NO APLICA"/>
    <n v="0"/>
    <s v="NO APLICA"/>
    <s v="08FTV0033D"/>
    <m/>
    <s v="08ADG0004D"/>
    <n v="0"/>
    <n v="6"/>
    <n v="12"/>
    <n v="18"/>
    <n v="6"/>
    <n v="12"/>
    <n v="18"/>
    <n v="1"/>
    <n v="3"/>
    <n v="4"/>
    <n v="2"/>
    <n v="8"/>
    <n v="10"/>
    <n v="2"/>
    <n v="9"/>
    <n v="11"/>
    <n v="1"/>
    <n v="4"/>
    <n v="5"/>
    <n v="3"/>
    <n v="7"/>
    <n v="10"/>
    <n v="0"/>
    <n v="0"/>
    <n v="0"/>
    <n v="0"/>
    <n v="0"/>
    <n v="0"/>
    <n v="0"/>
    <n v="0"/>
    <n v="0"/>
    <n v="6"/>
    <n v="20"/>
    <n v="26"/>
    <n v="1"/>
    <n v="1"/>
    <n v="1"/>
    <n v="0"/>
    <n v="0"/>
    <n v="0"/>
    <n v="0"/>
    <n v="3"/>
    <n v="0"/>
    <n v="1"/>
    <n v="0"/>
    <n v="0"/>
    <n v="0"/>
    <n v="0"/>
    <n v="0"/>
    <n v="0"/>
    <n v="0"/>
    <n v="0"/>
    <n v="0"/>
    <n v="0"/>
    <n v="0"/>
    <n v="0"/>
    <n v="0"/>
    <n v="0"/>
    <n v="0"/>
    <n v="0"/>
    <n v="0"/>
    <n v="0"/>
    <n v="0"/>
    <n v="0"/>
    <n v="0"/>
    <n v="1"/>
    <n v="0"/>
    <n v="1"/>
    <n v="0"/>
    <n v="0"/>
    <n v="0"/>
    <n v="0"/>
    <n v="0"/>
    <n v="0"/>
    <n v="0"/>
    <n v="1"/>
    <n v="2"/>
    <n v="2"/>
    <n v="1"/>
  </r>
  <r>
    <s v="08DTV0204I"/>
    <n v="1"/>
    <s v="MATUTINO"/>
    <s v="TELESECUNDARIA FEDERAL MANUEL OJINAGA CASTAĂ‘EDA"/>
    <n v="8"/>
    <s v="CHIHUAHUA"/>
    <n v="8"/>
    <s v="CHIHUAHUA"/>
    <n v="66"/>
    <x v="47"/>
    <x v="1"/>
    <n v="92"/>
    <s v="GUACHEACHI"/>
    <s v="CALLE GUACHEACHI"/>
    <n v="0"/>
    <s v="PÚBLICO"/>
    <x v="0"/>
    <n v="2"/>
    <s v="BÁSICA"/>
    <n v="3"/>
    <x v="1"/>
    <n v="3"/>
    <x v="4"/>
    <n v="0"/>
    <s v="NO APLICA"/>
    <n v="0"/>
    <s v="NO APLICA"/>
    <s v="08FTV0035B"/>
    <m/>
    <s v="08ADG0010O"/>
    <n v="0"/>
    <n v="9"/>
    <n v="9"/>
    <n v="18"/>
    <n v="9"/>
    <n v="9"/>
    <n v="18"/>
    <n v="2"/>
    <n v="2"/>
    <n v="4"/>
    <n v="5"/>
    <n v="2"/>
    <n v="7"/>
    <n v="5"/>
    <n v="2"/>
    <n v="7"/>
    <n v="5"/>
    <n v="5"/>
    <n v="10"/>
    <n v="1"/>
    <n v="1"/>
    <n v="2"/>
    <n v="0"/>
    <n v="0"/>
    <n v="0"/>
    <n v="0"/>
    <n v="0"/>
    <n v="0"/>
    <n v="0"/>
    <n v="0"/>
    <n v="0"/>
    <n v="11"/>
    <n v="8"/>
    <n v="19"/>
    <n v="1"/>
    <n v="1"/>
    <n v="1"/>
    <n v="0"/>
    <n v="0"/>
    <n v="0"/>
    <n v="0"/>
    <n v="3"/>
    <n v="1"/>
    <n v="0"/>
    <n v="0"/>
    <n v="0"/>
    <n v="0"/>
    <n v="0"/>
    <n v="0"/>
    <n v="0"/>
    <n v="0"/>
    <n v="0"/>
    <n v="0"/>
    <n v="0"/>
    <n v="0"/>
    <n v="0"/>
    <n v="0"/>
    <n v="0"/>
    <n v="0"/>
    <n v="0"/>
    <n v="0"/>
    <n v="0"/>
    <n v="0"/>
    <n v="0"/>
    <n v="0"/>
    <n v="1"/>
    <n v="1"/>
    <n v="0"/>
    <n v="0"/>
    <n v="0"/>
    <n v="0"/>
    <n v="0"/>
    <n v="0"/>
    <n v="0"/>
    <n v="0"/>
    <n v="1"/>
    <n v="3"/>
    <n v="3"/>
    <n v="1"/>
  </r>
  <r>
    <s v="08DTV0205H"/>
    <n v="1"/>
    <s v="MATUTINO"/>
    <s v="JUSTO SIERRA"/>
    <n v="8"/>
    <s v="CHIHUAHUA"/>
    <n v="8"/>
    <s v="CHIHUAHUA"/>
    <n v="32"/>
    <x v="17"/>
    <x v="6"/>
    <n v="291"/>
    <s v="COMUNIDAD SAN ANDRĂ‰S"/>
    <s v="CALLE CARRETERA VIA CORTA A CHIHUAHUA KILOMETRO 5"/>
    <n v="0"/>
    <s v="PÚBLICO"/>
    <x v="0"/>
    <n v="2"/>
    <s v="BÁSICA"/>
    <n v="3"/>
    <x v="1"/>
    <n v="3"/>
    <x v="4"/>
    <n v="0"/>
    <s v="NO APLICA"/>
    <n v="0"/>
    <s v="NO APLICA"/>
    <s v="08FTV0033D"/>
    <m/>
    <s v="08ADG0004D"/>
    <n v="0"/>
    <n v="25"/>
    <n v="25"/>
    <n v="50"/>
    <n v="24"/>
    <n v="25"/>
    <n v="49"/>
    <n v="6"/>
    <n v="7"/>
    <n v="13"/>
    <n v="10"/>
    <n v="24"/>
    <n v="34"/>
    <n v="11"/>
    <n v="24"/>
    <n v="35"/>
    <n v="9"/>
    <n v="8"/>
    <n v="17"/>
    <n v="10"/>
    <n v="13"/>
    <n v="23"/>
    <n v="0"/>
    <n v="0"/>
    <n v="0"/>
    <n v="0"/>
    <n v="0"/>
    <n v="0"/>
    <n v="0"/>
    <n v="0"/>
    <n v="0"/>
    <n v="30"/>
    <n v="45"/>
    <n v="75"/>
    <n v="2"/>
    <n v="1"/>
    <n v="1"/>
    <n v="0"/>
    <n v="0"/>
    <n v="0"/>
    <n v="0"/>
    <n v="4"/>
    <n v="0"/>
    <n v="0"/>
    <n v="1"/>
    <n v="0"/>
    <n v="0"/>
    <n v="0"/>
    <n v="0"/>
    <n v="0"/>
    <n v="2"/>
    <n v="2"/>
    <n v="0"/>
    <n v="0"/>
    <n v="0"/>
    <n v="0"/>
    <n v="0"/>
    <n v="0"/>
    <n v="0"/>
    <n v="0"/>
    <n v="0"/>
    <n v="0"/>
    <n v="0"/>
    <n v="2"/>
    <n v="0"/>
    <n v="7"/>
    <n v="2"/>
    <n v="2"/>
    <n v="0"/>
    <n v="0"/>
    <n v="0"/>
    <n v="0"/>
    <n v="0"/>
    <n v="0"/>
    <n v="0"/>
    <n v="4"/>
    <n v="3"/>
    <n v="3"/>
    <n v="1"/>
  </r>
  <r>
    <s v="08DTV0206G"/>
    <n v="1"/>
    <s v="MATUTINO"/>
    <s v="TELESECUNDARIA FEDERALIZADA"/>
    <n v="8"/>
    <s v="CHIHUAHUA"/>
    <n v="8"/>
    <s v="CHIHUAHUA"/>
    <n v="27"/>
    <x v="9"/>
    <x v="8"/>
    <n v="76"/>
    <s v="SANTA ANITA"/>
    <s v="CALLE SANTA ANITA"/>
    <n v="0"/>
    <s v="PÚBLICO"/>
    <x v="0"/>
    <n v="2"/>
    <s v="BÁSICA"/>
    <n v="3"/>
    <x v="1"/>
    <n v="3"/>
    <x v="4"/>
    <n v="0"/>
    <s v="NO APLICA"/>
    <n v="0"/>
    <s v="NO APLICA"/>
    <s v="08FTV0037Z"/>
    <m/>
    <s v="08ADG0006B"/>
    <n v="0"/>
    <n v="22"/>
    <n v="30"/>
    <n v="52"/>
    <n v="22"/>
    <n v="30"/>
    <n v="52"/>
    <n v="5"/>
    <n v="4"/>
    <n v="9"/>
    <n v="8"/>
    <n v="10"/>
    <n v="18"/>
    <n v="9"/>
    <n v="10"/>
    <n v="19"/>
    <n v="11"/>
    <n v="9"/>
    <n v="20"/>
    <n v="5"/>
    <n v="15"/>
    <n v="20"/>
    <n v="0"/>
    <n v="0"/>
    <n v="0"/>
    <n v="0"/>
    <n v="0"/>
    <n v="0"/>
    <n v="0"/>
    <n v="0"/>
    <n v="0"/>
    <n v="25"/>
    <n v="34"/>
    <n v="59"/>
    <n v="1"/>
    <n v="1"/>
    <n v="1"/>
    <n v="0"/>
    <n v="0"/>
    <n v="0"/>
    <n v="0"/>
    <n v="3"/>
    <n v="1"/>
    <n v="0"/>
    <n v="0"/>
    <n v="0"/>
    <n v="0"/>
    <n v="0"/>
    <n v="0"/>
    <n v="0"/>
    <n v="0"/>
    <n v="2"/>
    <n v="0"/>
    <n v="0"/>
    <n v="0"/>
    <n v="0"/>
    <n v="0"/>
    <n v="0"/>
    <n v="0"/>
    <n v="0"/>
    <n v="0"/>
    <n v="0"/>
    <n v="0"/>
    <n v="0"/>
    <n v="0"/>
    <n v="3"/>
    <n v="1"/>
    <n v="2"/>
    <n v="0"/>
    <n v="0"/>
    <n v="0"/>
    <n v="0"/>
    <n v="0"/>
    <n v="0"/>
    <n v="0"/>
    <n v="3"/>
    <n v="2"/>
    <n v="2"/>
    <n v="1"/>
  </r>
  <r>
    <s v="08DTV0207F"/>
    <n v="1"/>
    <s v="MATUTINO"/>
    <s v="TELESECUNDARIA FEDERALIZADA"/>
    <n v="8"/>
    <s v="CHIHUAHUA"/>
    <n v="8"/>
    <s v="CHIHUAHUA"/>
    <n v="29"/>
    <x v="3"/>
    <x v="3"/>
    <n v="143"/>
    <s v="OJUELOS"/>
    <s v="CALLE OJUELOS"/>
    <n v="0"/>
    <s v="PÚBLICO"/>
    <x v="0"/>
    <n v="2"/>
    <s v="BÁSICA"/>
    <n v="3"/>
    <x v="1"/>
    <n v="3"/>
    <x v="4"/>
    <n v="0"/>
    <s v="NO APLICA"/>
    <n v="0"/>
    <s v="NO APLICA"/>
    <s v="08FTV0034C"/>
    <m/>
    <s v="08ADG0007A"/>
    <n v="0"/>
    <n v="14"/>
    <n v="11"/>
    <n v="25"/>
    <n v="14"/>
    <n v="11"/>
    <n v="25"/>
    <n v="5"/>
    <n v="4"/>
    <n v="9"/>
    <n v="3"/>
    <n v="5"/>
    <n v="8"/>
    <n v="4"/>
    <n v="5"/>
    <n v="9"/>
    <n v="5"/>
    <n v="5"/>
    <n v="10"/>
    <n v="4"/>
    <n v="2"/>
    <n v="6"/>
    <n v="0"/>
    <n v="0"/>
    <n v="0"/>
    <n v="0"/>
    <n v="0"/>
    <n v="0"/>
    <n v="0"/>
    <n v="0"/>
    <n v="0"/>
    <n v="13"/>
    <n v="12"/>
    <n v="25"/>
    <n v="1"/>
    <n v="1"/>
    <n v="1"/>
    <n v="0"/>
    <n v="0"/>
    <n v="0"/>
    <n v="0"/>
    <n v="3"/>
    <n v="1"/>
    <n v="0"/>
    <n v="0"/>
    <n v="0"/>
    <n v="0"/>
    <n v="0"/>
    <n v="0"/>
    <n v="0"/>
    <n v="0"/>
    <n v="0"/>
    <n v="0"/>
    <n v="0"/>
    <n v="0"/>
    <n v="0"/>
    <n v="0"/>
    <n v="0"/>
    <n v="0"/>
    <n v="0"/>
    <n v="0"/>
    <n v="0"/>
    <n v="0"/>
    <n v="0"/>
    <n v="0"/>
    <n v="1"/>
    <n v="1"/>
    <n v="0"/>
    <n v="0"/>
    <n v="0"/>
    <n v="0"/>
    <n v="0"/>
    <n v="0"/>
    <n v="0"/>
    <n v="0"/>
    <n v="1"/>
    <n v="3"/>
    <n v="3"/>
    <n v="1"/>
  </r>
  <r>
    <s v="08DTV0209D"/>
    <n v="1"/>
    <s v="MATUTINO"/>
    <s v="TELESECUNDARIA FEDERALIZADA"/>
    <n v="8"/>
    <s v="CHIHUAHUA"/>
    <n v="8"/>
    <s v="CHIHUAHUA"/>
    <n v="1"/>
    <x v="46"/>
    <x v="0"/>
    <n v="79"/>
    <s v="LAS PLAYAS"/>
    <s v="CALLE PLAYAS"/>
    <n v="0"/>
    <s v="PÚBLICO"/>
    <x v="0"/>
    <n v="2"/>
    <s v="BÁSICA"/>
    <n v="3"/>
    <x v="1"/>
    <n v="3"/>
    <x v="4"/>
    <n v="0"/>
    <s v="NO APLICA"/>
    <n v="0"/>
    <s v="NO APLICA"/>
    <s v="08FTV0030G"/>
    <m/>
    <s v="08ADG0005C"/>
    <n v="0"/>
    <n v="10"/>
    <n v="3"/>
    <n v="13"/>
    <n v="10"/>
    <n v="3"/>
    <n v="13"/>
    <n v="0"/>
    <n v="0"/>
    <n v="0"/>
    <n v="1"/>
    <n v="0"/>
    <n v="1"/>
    <n v="2"/>
    <n v="0"/>
    <n v="2"/>
    <n v="5"/>
    <n v="1"/>
    <n v="6"/>
    <n v="5"/>
    <n v="5"/>
    <n v="10"/>
    <n v="0"/>
    <n v="0"/>
    <n v="0"/>
    <n v="0"/>
    <n v="0"/>
    <n v="0"/>
    <n v="0"/>
    <n v="0"/>
    <n v="0"/>
    <n v="12"/>
    <n v="6"/>
    <n v="18"/>
    <n v="1"/>
    <n v="1"/>
    <n v="1"/>
    <n v="0"/>
    <n v="0"/>
    <n v="0"/>
    <n v="0"/>
    <n v="3"/>
    <n v="1"/>
    <n v="0"/>
    <n v="0"/>
    <n v="0"/>
    <n v="0"/>
    <n v="0"/>
    <n v="0"/>
    <n v="0"/>
    <n v="1"/>
    <n v="0"/>
    <n v="0"/>
    <n v="0"/>
    <n v="0"/>
    <n v="0"/>
    <n v="0"/>
    <n v="0"/>
    <n v="0"/>
    <n v="0"/>
    <n v="0"/>
    <n v="0"/>
    <n v="0"/>
    <n v="0"/>
    <n v="0"/>
    <n v="2"/>
    <n v="2"/>
    <n v="0"/>
    <n v="0"/>
    <n v="0"/>
    <n v="0"/>
    <n v="0"/>
    <n v="0"/>
    <n v="0"/>
    <n v="0"/>
    <n v="2"/>
    <n v="3"/>
    <n v="2"/>
    <n v="1"/>
  </r>
  <r>
    <s v="08DTV0210T"/>
    <n v="1"/>
    <s v="MATUTINO"/>
    <s v="SOR JUANA INĂ‰S DE LA CRUZ"/>
    <n v="8"/>
    <s v="CHIHUAHUA"/>
    <n v="8"/>
    <s v="CHIHUAHUA"/>
    <n v="65"/>
    <x v="7"/>
    <x v="1"/>
    <n v="24"/>
    <s v="GUAPALAYNA"/>
    <s v="NINGUNO NINGUNO"/>
    <n v="0"/>
    <s v="PÚBLICO"/>
    <x v="0"/>
    <n v="2"/>
    <s v="BÁSICA"/>
    <n v="3"/>
    <x v="1"/>
    <n v="3"/>
    <x v="4"/>
    <n v="0"/>
    <s v="NO APLICA"/>
    <n v="0"/>
    <s v="NO APLICA"/>
    <s v="08FTV0040N"/>
    <m/>
    <s v="08ADG0003E"/>
    <n v="0"/>
    <n v="39"/>
    <n v="32"/>
    <n v="71"/>
    <n v="39"/>
    <n v="32"/>
    <n v="71"/>
    <n v="14"/>
    <n v="8"/>
    <n v="22"/>
    <n v="19"/>
    <n v="14"/>
    <n v="33"/>
    <n v="19"/>
    <n v="14"/>
    <n v="33"/>
    <n v="15"/>
    <n v="12"/>
    <n v="27"/>
    <n v="9"/>
    <n v="12"/>
    <n v="21"/>
    <n v="0"/>
    <n v="0"/>
    <n v="0"/>
    <n v="0"/>
    <n v="0"/>
    <n v="0"/>
    <n v="0"/>
    <n v="0"/>
    <n v="0"/>
    <n v="43"/>
    <n v="38"/>
    <n v="81"/>
    <n v="1"/>
    <n v="1"/>
    <n v="1"/>
    <n v="0"/>
    <n v="0"/>
    <n v="0"/>
    <n v="0"/>
    <n v="3"/>
    <n v="0"/>
    <n v="1"/>
    <n v="0"/>
    <n v="0"/>
    <n v="0"/>
    <n v="0"/>
    <n v="0"/>
    <n v="0"/>
    <n v="1"/>
    <n v="1"/>
    <n v="0"/>
    <n v="0"/>
    <n v="0"/>
    <n v="0"/>
    <n v="0"/>
    <n v="0"/>
    <n v="0"/>
    <n v="0"/>
    <n v="0"/>
    <n v="0"/>
    <n v="0"/>
    <n v="0"/>
    <n v="0"/>
    <n v="3"/>
    <n v="1"/>
    <n v="2"/>
    <n v="0"/>
    <n v="0"/>
    <n v="0"/>
    <n v="0"/>
    <n v="0"/>
    <n v="0"/>
    <n v="0"/>
    <n v="3"/>
    <n v="4"/>
    <n v="3"/>
    <n v="1"/>
  </r>
  <r>
    <s v="08DTV0211S"/>
    <n v="1"/>
    <s v="MATUTINO"/>
    <s v="FRANCISCO VILLA"/>
    <n v="8"/>
    <s v="CHIHUAHUA"/>
    <n v="8"/>
    <s v="CHIHUAHUA"/>
    <n v="65"/>
    <x v="7"/>
    <x v="1"/>
    <n v="808"/>
    <s v="PIEDRAS VERDES (TRIGUITO)"/>
    <s v="CALLE PIEDRAS VERDES (TRIGUITO)"/>
    <n v="0"/>
    <s v="PÚBLICO"/>
    <x v="0"/>
    <n v="2"/>
    <s v="BÁSICA"/>
    <n v="3"/>
    <x v="1"/>
    <n v="3"/>
    <x v="4"/>
    <n v="0"/>
    <s v="NO APLICA"/>
    <n v="0"/>
    <s v="NO APLICA"/>
    <s v="08FTV0040N"/>
    <m/>
    <s v="08ADG0003E"/>
    <n v="0"/>
    <n v="30"/>
    <n v="23"/>
    <n v="53"/>
    <n v="30"/>
    <n v="23"/>
    <n v="53"/>
    <n v="3"/>
    <n v="5"/>
    <n v="8"/>
    <n v="21"/>
    <n v="10"/>
    <n v="31"/>
    <n v="21"/>
    <n v="10"/>
    <n v="31"/>
    <n v="10"/>
    <n v="11"/>
    <n v="21"/>
    <n v="17"/>
    <n v="9"/>
    <n v="26"/>
    <n v="0"/>
    <n v="0"/>
    <n v="0"/>
    <n v="0"/>
    <n v="0"/>
    <n v="0"/>
    <n v="0"/>
    <n v="0"/>
    <n v="0"/>
    <n v="48"/>
    <n v="30"/>
    <n v="78"/>
    <n v="2"/>
    <n v="1"/>
    <n v="1"/>
    <n v="0"/>
    <n v="0"/>
    <n v="0"/>
    <n v="0"/>
    <n v="4"/>
    <n v="1"/>
    <n v="0"/>
    <n v="0"/>
    <n v="0"/>
    <n v="0"/>
    <n v="0"/>
    <n v="0"/>
    <n v="0"/>
    <n v="2"/>
    <n v="0"/>
    <n v="0"/>
    <n v="0"/>
    <n v="0"/>
    <n v="0"/>
    <n v="0"/>
    <n v="0"/>
    <n v="0"/>
    <n v="0"/>
    <n v="0"/>
    <n v="0"/>
    <n v="0"/>
    <n v="0"/>
    <n v="0"/>
    <n v="3"/>
    <n v="3"/>
    <n v="0"/>
    <n v="0"/>
    <n v="0"/>
    <n v="0"/>
    <n v="0"/>
    <n v="0"/>
    <n v="0"/>
    <n v="0"/>
    <n v="3"/>
    <n v="4"/>
    <n v="3"/>
    <n v="1"/>
  </r>
  <r>
    <s v="08DTV0212R"/>
    <n v="1"/>
    <s v="MATUTINO"/>
    <s v="VENUSTIANO CARRANZA"/>
    <n v="8"/>
    <s v="CHIHUAHUA"/>
    <n v="8"/>
    <s v="CHIHUAHUA"/>
    <n v="8"/>
    <x v="31"/>
    <x v="1"/>
    <n v="584"/>
    <s v="EL RODEO"/>
    <s v="CALLE EL RODEO"/>
    <n v="0"/>
    <s v="PÚBLICO"/>
    <x v="0"/>
    <n v="2"/>
    <s v="BÁSICA"/>
    <n v="3"/>
    <x v="1"/>
    <n v="3"/>
    <x v="4"/>
    <n v="0"/>
    <s v="NO APLICA"/>
    <n v="0"/>
    <s v="NO APLICA"/>
    <s v="08FTV0041M"/>
    <m/>
    <s v="08ADG0003E"/>
    <n v="0"/>
    <n v="12"/>
    <n v="7"/>
    <n v="19"/>
    <n v="12"/>
    <n v="7"/>
    <n v="19"/>
    <n v="2"/>
    <n v="2"/>
    <n v="4"/>
    <n v="2"/>
    <n v="3"/>
    <n v="5"/>
    <n v="2"/>
    <n v="3"/>
    <n v="5"/>
    <n v="8"/>
    <n v="1"/>
    <n v="9"/>
    <n v="2"/>
    <n v="2"/>
    <n v="4"/>
    <n v="0"/>
    <n v="0"/>
    <n v="0"/>
    <n v="0"/>
    <n v="0"/>
    <n v="0"/>
    <n v="0"/>
    <n v="0"/>
    <n v="0"/>
    <n v="12"/>
    <n v="6"/>
    <n v="18"/>
    <n v="1"/>
    <n v="1"/>
    <n v="1"/>
    <n v="0"/>
    <n v="0"/>
    <n v="0"/>
    <n v="0"/>
    <n v="3"/>
    <n v="1"/>
    <n v="0"/>
    <n v="0"/>
    <n v="0"/>
    <n v="0"/>
    <n v="0"/>
    <n v="0"/>
    <n v="0"/>
    <n v="0"/>
    <n v="0"/>
    <n v="0"/>
    <n v="0"/>
    <n v="0"/>
    <n v="0"/>
    <n v="0"/>
    <n v="0"/>
    <n v="0"/>
    <n v="0"/>
    <n v="0"/>
    <n v="0"/>
    <n v="0"/>
    <n v="0"/>
    <n v="0"/>
    <n v="1"/>
    <n v="1"/>
    <n v="0"/>
    <n v="0"/>
    <n v="0"/>
    <n v="0"/>
    <n v="0"/>
    <n v="0"/>
    <n v="0"/>
    <n v="0"/>
    <n v="1"/>
    <n v="2"/>
    <n v="1"/>
    <n v="1"/>
  </r>
  <r>
    <s v="08DTV0213Q"/>
    <n v="1"/>
    <s v="MATUTINO"/>
    <s v="TELESECUNDARIA FEDERALIZADA"/>
    <n v="8"/>
    <s v="CHIHUAHUA"/>
    <n v="8"/>
    <s v="CHIHUAHUA"/>
    <n v="29"/>
    <x v="3"/>
    <x v="3"/>
    <n v="187"/>
    <s v="ALISITOS DE OLIVA (ALISITOS DE ABAJO)"/>
    <s v="CALLE ALISITOS DE OLIVA"/>
    <n v="0"/>
    <s v="PÚBLICO"/>
    <x v="0"/>
    <n v="2"/>
    <s v="BÁSICA"/>
    <n v="3"/>
    <x v="1"/>
    <n v="3"/>
    <x v="4"/>
    <n v="0"/>
    <s v="NO APLICA"/>
    <n v="0"/>
    <s v="NO APLICA"/>
    <s v="08FTV0013Q"/>
    <m/>
    <s v="08ADG0007A"/>
    <n v="0"/>
    <n v="1"/>
    <n v="10"/>
    <n v="11"/>
    <n v="1"/>
    <n v="10"/>
    <n v="11"/>
    <n v="0"/>
    <n v="1"/>
    <n v="1"/>
    <n v="6"/>
    <n v="0"/>
    <n v="6"/>
    <n v="6"/>
    <n v="0"/>
    <n v="6"/>
    <n v="0"/>
    <n v="4"/>
    <n v="4"/>
    <n v="1"/>
    <n v="3"/>
    <n v="4"/>
    <n v="0"/>
    <n v="0"/>
    <n v="0"/>
    <n v="0"/>
    <n v="0"/>
    <n v="0"/>
    <n v="0"/>
    <n v="0"/>
    <n v="0"/>
    <n v="7"/>
    <n v="7"/>
    <n v="14"/>
    <n v="1"/>
    <n v="1"/>
    <n v="1"/>
    <n v="0"/>
    <n v="0"/>
    <n v="0"/>
    <n v="0"/>
    <n v="3"/>
    <n v="1"/>
    <n v="0"/>
    <n v="0"/>
    <n v="0"/>
    <n v="0"/>
    <n v="0"/>
    <n v="0"/>
    <n v="0"/>
    <n v="0"/>
    <n v="0"/>
    <n v="0"/>
    <n v="0"/>
    <n v="0"/>
    <n v="0"/>
    <n v="0"/>
    <n v="0"/>
    <n v="0"/>
    <n v="0"/>
    <n v="0"/>
    <n v="0"/>
    <n v="0"/>
    <n v="0"/>
    <n v="0"/>
    <n v="1"/>
    <n v="1"/>
    <n v="0"/>
    <n v="0"/>
    <n v="0"/>
    <n v="0"/>
    <n v="0"/>
    <n v="0"/>
    <n v="0"/>
    <n v="0"/>
    <n v="1"/>
    <n v="1"/>
    <n v="1"/>
    <n v="1"/>
  </r>
  <r>
    <s v="08DTV0214P"/>
    <n v="1"/>
    <s v="MATUTINO"/>
    <s v="JOSE VASCONCELOS"/>
    <n v="8"/>
    <s v="CHIHUAHUA"/>
    <n v="8"/>
    <s v="CHIHUAHUA"/>
    <n v="9"/>
    <x v="1"/>
    <x v="1"/>
    <n v="241"/>
    <s v="HOJASICHI"/>
    <s v="CALLE HOJACHICHI (HOJASICHI)"/>
    <n v="0"/>
    <s v="PÚBLICO"/>
    <x v="0"/>
    <n v="2"/>
    <s v="BÁSICA"/>
    <n v="3"/>
    <x v="1"/>
    <n v="3"/>
    <x v="4"/>
    <n v="0"/>
    <s v="NO APLICA"/>
    <n v="0"/>
    <s v="NO APLICA"/>
    <s v="08FTV0032E"/>
    <m/>
    <s v="08ADG0010O"/>
    <n v="0"/>
    <n v="8"/>
    <n v="12"/>
    <n v="20"/>
    <n v="8"/>
    <n v="12"/>
    <n v="20"/>
    <n v="2"/>
    <n v="2"/>
    <n v="4"/>
    <n v="4"/>
    <n v="3"/>
    <n v="7"/>
    <n v="4"/>
    <n v="3"/>
    <n v="7"/>
    <n v="4"/>
    <n v="4"/>
    <n v="8"/>
    <n v="2"/>
    <n v="4"/>
    <n v="6"/>
    <n v="0"/>
    <n v="0"/>
    <n v="0"/>
    <n v="0"/>
    <n v="0"/>
    <n v="0"/>
    <n v="0"/>
    <n v="0"/>
    <n v="0"/>
    <n v="10"/>
    <n v="11"/>
    <n v="21"/>
    <n v="1"/>
    <n v="1"/>
    <n v="1"/>
    <n v="0"/>
    <n v="0"/>
    <n v="0"/>
    <n v="0"/>
    <n v="3"/>
    <n v="0"/>
    <n v="1"/>
    <n v="0"/>
    <n v="0"/>
    <n v="0"/>
    <n v="0"/>
    <n v="0"/>
    <n v="0"/>
    <n v="0"/>
    <n v="0"/>
    <n v="0"/>
    <n v="0"/>
    <n v="0"/>
    <n v="0"/>
    <n v="0"/>
    <n v="0"/>
    <n v="0"/>
    <n v="0"/>
    <n v="0"/>
    <n v="0"/>
    <n v="0"/>
    <n v="0"/>
    <n v="0"/>
    <n v="1"/>
    <n v="0"/>
    <n v="1"/>
    <n v="0"/>
    <n v="0"/>
    <n v="0"/>
    <n v="0"/>
    <n v="0"/>
    <n v="0"/>
    <n v="0"/>
    <n v="1"/>
    <n v="1"/>
    <n v="1"/>
    <n v="1"/>
  </r>
  <r>
    <s v="08DTV0215O"/>
    <n v="1"/>
    <s v="MATUTINO"/>
    <s v="TELESECUNDARIA FEDERALIZADA"/>
    <n v="8"/>
    <s v="CHIHUAHUA"/>
    <n v="8"/>
    <s v="CHIHUAHUA"/>
    <n v="9"/>
    <x v="1"/>
    <x v="1"/>
    <n v="170"/>
    <s v="SAN LUIS DE MAJIMACHI"/>
    <s v="CALLE SAN LUIS DE MAJIMACHI"/>
    <n v="0"/>
    <s v="PÚBLICO"/>
    <x v="0"/>
    <n v="2"/>
    <s v="BÁSICA"/>
    <n v="3"/>
    <x v="1"/>
    <n v="3"/>
    <x v="4"/>
    <n v="0"/>
    <s v="NO APLICA"/>
    <n v="0"/>
    <s v="NO APLICA"/>
    <s v="08FTV0036A"/>
    <m/>
    <s v="08ADG0003E"/>
    <n v="0"/>
    <n v="11"/>
    <n v="5"/>
    <n v="16"/>
    <n v="11"/>
    <n v="5"/>
    <n v="16"/>
    <n v="1"/>
    <n v="0"/>
    <n v="1"/>
    <n v="4"/>
    <n v="7"/>
    <n v="11"/>
    <n v="4"/>
    <n v="7"/>
    <n v="11"/>
    <n v="5"/>
    <n v="3"/>
    <n v="8"/>
    <n v="4"/>
    <n v="2"/>
    <n v="6"/>
    <n v="0"/>
    <n v="0"/>
    <n v="0"/>
    <n v="0"/>
    <n v="0"/>
    <n v="0"/>
    <n v="0"/>
    <n v="0"/>
    <n v="0"/>
    <n v="13"/>
    <n v="12"/>
    <n v="25"/>
    <n v="1"/>
    <n v="1"/>
    <n v="1"/>
    <n v="0"/>
    <n v="0"/>
    <n v="0"/>
    <n v="0"/>
    <n v="3"/>
    <n v="1"/>
    <n v="0"/>
    <n v="0"/>
    <n v="0"/>
    <n v="0"/>
    <n v="0"/>
    <n v="0"/>
    <n v="0"/>
    <n v="1"/>
    <n v="0"/>
    <n v="0"/>
    <n v="0"/>
    <n v="0"/>
    <n v="0"/>
    <n v="0"/>
    <n v="0"/>
    <n v="0"/>
    <n v="0"/>
    <n v="0"/>
    <n v="0"/>
    <n v="0"/>
    <n v="0"/>
    <n v="0"/>
    <n v="2"/>
    <n v="2"/>
    <n v="0"/>
    <n v="0"/>
    <n v="0"/>
    <n v="0"/>
    <n v="0"/>
    <n v="0"/>
    <n v="0"/>
    <n v="0"/>
    <n v="2"/>
    <n v="3"/>
    <n v="3"/>
    <n v="1"/>
  </r>
  <r>
    <s v="08DTV0216N"/>
    <n v="1"/>
    <s v="MATUTINO"/>
    <s v="TELESECUNDARIA FEDERALIZADA"/>
    <n v="8"/>
    <s v="CHIHUAHUA"/>
    <n v="8"/>
    <s v="CHIHUAHUA"/>
    <n v="66"/>
    <x v="47"/>
    <x v="1"/>
    <n v="233"/>
    <s v="LAS TROJAS"/>
    <s v="CALLE MESA DE LAS TROJAS"/>
    <n v="0"/>
    <s v="PÚBLICO"/>
    <x v="0"/>
    <n v="2"/>
    <s v="BÁSICA"/>
    <n v="3"/>
    <x v="1"/>
    <n v="3"/>
    <x v="4"/>
    <n v="0"/>
    <s v="NO APLICA"/>
    <n v="0"/>
    <s v="NO APLICA"/>
    <s v="08FTV0035B"/>
    <m/>
    <s v="08ADG0010O"/>
    <n v="0"/>
    <n v="6"/>
    <n v="11"/>
    <n v="17"/>
    <n v="6"/>
    <n v="11"/>
    <n v="17"/>
    <n v="2"/>
    <n v="2"/>
    <n v="4"/>
    <n v="3"/>
    <n v="3"/>
    <n v="6"/>
    <n v="3"/>
    <n v="3"/>
    <n v="6"/>
    <n v="0"/>
    <n v="3"/>
    <n v="3"/>
    <n v="1"/>
    <n v="4"/>
    <n v="5"/>
    <n v="0"/>
    <n v="0"/>
    <n v="0"/>
    <n v="0"/>
    <n v="0"/>
    <n v="0"/>
    <n v="0"/>
    <n v="0"/>
    <n v="0"/>
    <n v="4"/>
    <n v="10"/>
    <n v="14"/>
    <n v="1"/>
    <n v="1"/>
    <n v="1"/>
    <n v="0"/>
    <n v="0"/>
    <n v="0"/>
    <n v="0"/>
    <n v="3"/>
    <n v="0"/>
    <n v="1"/>
    <n v="0"/>
    <n v="0"/>
    <n v="0"/>
    <n v="0"/>
    <n v="0"/>
    <n v="0"/>
    <n v="0"/>
    <n v="0"/>
    <n v="0"/>
    <n v="0"/>
    <n v="0"/>
    <n v="0"/>
    <n v="0"/>
    <n v="0"/>
    <n v="0"/>
    <n v="0"/>
    <n v="0"/>
    <n v="0"/>
    <n v="0"/>
    <n v="0"/>
    <n v="0"/>
    <n v="1"/>
    <n v="0"/>
    <n v="1"/>
    <n v="0"/>
    <n v="0"/>
    <n v="0"/>
    <n v="0"/>
    <n v="0"/>
    <n v="0"/>
    <n v="0"/>
    <n v="1"/>
    <n v="2"/>
    <n v="2"/>
    <n v="1"/>
  </r>
  <r>
    <s v="08DTV0217M"/>
    <n v="1"/>
    <s v="MATUTINO"/>
    <s v="TELESECUNDARIA FEDERALIZADA"/>
    <n v="8"/>
    <s v="CHIHUAHUA"/>
    <n v="8"/>
    <s v="CHIHUAHUA"/>
    <n v="31"/>
    <x v="16"/>
    <x v="5"/>
    <n v="221"/>
    <s v="CIENEGUITA"/>
    <s v="CALLE CIENEGUITA"/>
    <n v="0"/>
    <s v="PÚBLICO"/>
    <x v="0"/>
    <n v="2"/>
    <s v="BÁSICA"/>
    <n v="3"/>
    <x v="1"/>
    <n v="3"/>
    <x v="4"/>
    <n v="0"/>
    <s v="NO APLICA"/>
    <n v="0"/>
    <s v="NO APLICA"/>
    <s v="08FTV0035B"/>
    <m/>
    <s v="08ADG0010O"/>
    <n v="0"/>
    <n v="9"/>
    <n v="10"/>
    <n v="19"/>
    <n v="9"/>
    <n v="10"/>
    <n v="19"/>
    <n v="3"/>
    <n v="3"/>
    <n v="6"/>
    <n v="3"/>
    <n v="2"/>
    <n v="5"/>
    <n v="3"/>
    <n v="2"/>
    <n v="5"/>
    <n v="2"/>
    <n v="3"/>
    <n v="5"/>
    <n v="3"/>
    <n v="4"/>
    <n v="7"/>
    <n v="0"/>
    <n v="0"/>
    <n v="0"/>
    <n v="0"/>
    <n v="0"/>
    <n v="0"/>
    <n v="0"/>
    <n v="0"/>
    <n v="0"/>
    <n v="8"/>
    <n v="9"/>
    <n v="17"/>
    <n v="1"/>
    <n v="1"/>
    <n v="1"/>
    <n v="0"/>
    <n v="0"/>
    <n v="0"/>
    <n v="0"/>
    <n v="3"/>
    <n v="1"/>
    <n v="0"/>
    <n v="0"/>
    <n v="0"/>
    <n v="0"/>
    <n v="0"/>
    <n v="0"/>
    <n v="0"/>
    <n v="0"/>
    <n v="1"/>
    <n v="0"/>
    <n v="0"/>
    <n v="0"/>
    <n v="0"/>
    <n v="0"/>
    <n v="0"/>
    <n v="0"/>
    <n v="0"/>
    <n v="0"/>
    <n v="0"/>
    <n v="0"/>
    <n v="0"/>
    <n v="0"/>
    <n v="2"/>
    <n v="1"/>
    <n v="1"/>
    <n v="0"/>
    <n v="0"/>
    <n v="0"/>
    <n v="0"/>
    <n v="0"/>
    <n v="0"/>
    <n v="0"/>
    <n v="2"/>
    <n v="3"/>
    <n v="3"/>
    <n v="1"/>
  </r>
  <r>
    <s v="08DTV0218L"/>
    <n v="1"/>
    <s v="MATUTINO"/>
    <s v="TELESECUNDARIA FEDERALIZADA"/>
    <n v="8"/>
    <s v="CHIHUAHUA"/>
    <n v="8"/>
    <s v="CHIHUAHUA"/>
    <n v="9"/>
    <x v="1"/>
    <x v="1"/>
    <n v="352"/>
    <s v="TALAYOTES (TALAYOTES DE LOS VOLCANES)"/>
    <s v="CALLE TALAYOTES DE VOLCANES"/>
    <n v="0"/>
    <s v="PÚBLICO"/>
    <x v="0"/>
    <n v="2"/>
    <s v="BÁSICA"/>
    <n v="3"/>
    <x v="1"/>
    <n v="3"/>
    <x v="4"/>
    <n v="0"/>
    <s v="NO APLICA"/>
    <n v="0"/>
    <s v="NO APLICA"/>
    <s v="08FTV0036A"/>
    <m/>
    <s v="08ADG0003E"/>
    <n v="0"/>
    <n v="8"/>
    <n v="10"/>
    <n v="18"/>
    <n v="8"/>
    <n v="10"/>
    <n v="18"/>
    <n v="1"/>
    <n v="2"/>
    <n v="3"/>
    <n v="0"/>
    <n v="2"/>
    <n v="2"/>
    <n v="0"/>
    <n v="2"/>
    <n v="2"/>
    <n v="5"/>
    <n v="3"/>
    <n v="8"/>
    <n v="1"/>
    <n v="5"/>
    <n v="6"/>
    <n v="0"/>
    <n v="0"/>
    <n v="0"/>
    <n v="0"/>
    <n v="0"/>
    <n v="0"/>
    <n v="0"/>
    <n v="0"/>
    <n v="0"/>
    <n v="6"/>
    <n v="10"/>
    <n v="16"/>
    <n v="1"/>
    <n v="1"/>
    <n v="1"/>
    <n v="0"/>
    <n v="0"/>
    <n v="0"/>
    <n v="0"/>
    <n v="3"/>
    <n v="1"/>
    <n v="0"/>
    <n v="0"/>
    <n v="0"/>
    <n v="0"/>
    <n v="0"/>
    <n v="0"/>
    <n v="0"/>
    <n v="0"/>
    <n v="0"/>
    <n v="0"/>
    <n v="0"/>
    <n v="0"/>
    <n v="0"/>
    <n v="0"/>
    <n v="0"/>
    <n v="0"/>
    <n v="0"/>
    <n v="0"/>
    <n v="0"/>
    <n v="0"/>
    <n v="0"/>
    <n v="0"/>
    <n v="1"/>
    <n v="1"/>
    <n v="0"/>
    <n v="0"/>
    <n v="0"/>
    <n v="0"/>
    <n v="0"/>
    <n v="0"/>
    <n v="0"/>
    <n v="0"/>
    <n v="1"/>
    <n v="2"/>
    <n v="1"/>
    <n v="1"/>
  </r>
  <r>
    <s v="08DTV0219K"/>
    <n v="1"/>
    <s v="MATUTINO"/>
    <s v="RAFAEL RAMIREZ"/>
    <n v="8"/>
    <s v="CHIHUAHUA"/>
    <n v="8"/>
    <s v="CHIHUAHUA"/>
    <n v="19"/>
    <x v="2"/>
    <x v="2"/>
    <n v="498"/>
    <s v="COLONIA AGRĂŤCOLA FRANCISCO VILLA"/>
    <s v="CALLE CENTRO LADRILLERO NORTE"/>
    <n v="0"/>
    <s v="PÚBLICO"/>
    <x v="0"/>
    <n v="2"/>
    <s v="BÁSICA"/>
    <n v="3"/>
    <x v="1"/>
    <n v="3"/>
    <x v="4"/>
    <n v="0"/>
    <s v="NO APLICA"/>
    <n v="0"/>
    <s v="NO APLICA"/>
    <s v="08FTV0030G"/>
    <m/>
    <s v="08ADG0046C"/>
    <n v="0"/>
    <n v="104"/>
    <n v="139"/>
    <n v="243"/>
    <n v="104"/>
    <n v="139"/>
    <n v="243"/>
    <n v="31"/>
    <n v="50"/>
    <n v="81"/>
    <n v="54"/>
    <n v="50"/>
    <n v="104"/>
    <n v="60"/>
    <n v="55"/>
    <n v="115"/>
    <n v="43"/>
    <n v="57"/>
    <n v="100"/>
    <n v="37"/>
    <n v="39"/>
    <n v="76"/>
    <n v="0"/>
    <n v="0"/>
    <n v="0"/>
    <n v="0"/>
    <n v="0"/>
    <n v="0"/>
    <n v="0"/>
    <n v="0"/>
    <n v="0"/>
    <n v="140"/>
    <n v="151"/>
    <n v="291"/>
    <n v="5"/>
    <n v="4"/>
    <n v="4"/>
    <n v="0"/>
    <n v="0"/>
    <n v="0"/>
    <n v="0"/>
    <n v="13"/>
    <n v="0"/>
    <n v="0"/>
    <n v="0"/>
    <n v="1"/>
    <n v="0"/>
    <n v="0"/>
    <n v="0"/>
    <n v="0"/>
    <n v="9"/>
    <n v="4"/>
    <n v="0"/>
    <n v="0"/>
    <n v="0"/>
    <n v="0"/>
    <n v="0"/>
    <n v="0"/>
    <n v="0"/>
    <n v="0"/>
    <n v="0"/>
    <n v="0"/>
    <n v="0"/>
    <n v="1"/>
    <n v="0"/>
    <n v="15"/>
    <n v="9"/>
    <n v="4"/>
    <n v="0"/>
    <n v="0"/>
    <n v="0"/>
    <n v="0"/>
    <n v="0"/>
    <n v="0"/>
    <n v="0"/>
    <n v="13"/>
    <n v="12"/>
    <n v="12"/>
    <n v="1"/>
  </r>
  <r>
    <s v="08DTV0220Z"/>
    <n v="1"/>
    <s v="MATUTINO"/>
    <s v="CENTAURO DEL NORTE"/>
    <n v="8"/>
    <s v="CHIHUAHUA"/>
    <n v="8"/>
    <s v="CHIHUAHUA"/>
    <n v="31"/>
    <x v="16"/>
    <x v="5"/>
    <n v="174"/>
    <s v="EL TERRERO"/>
    <s v="CALLE EL TERRERO"/>
    <n v="0"/>
    <s v="PÚBLICO"/>
    <x v="0"/>
    <n v="2"/>
    <s v="BÁSICA"/>
    <n v="3"/>
    <x v="1"/>
    <n v="3"/>
    <x v="4"/>
    <n v="0"/>
    <s v="NO APLICA"/>
    <n v="0"/>
    <s v="NO APLICA"/>
    <s v="08FTV0032E"/>
    <m/>
    <s v="08ADG0010O"/>
    <n v="0"/>
    <n v="17"/>
    <n v="14"/>
    <n v="31"/>
    <n v="17"/>
    <n v="14"/>
    <n v="31"/>
    <n v="4"/>
    <n v="5"/>
    <n v="9"/>
    <n v="7"/>
    <n v="3"/>
    <n v="10"/>
    <n v="7"/>
    <n v="3"/>
    <n v="10"/>
    <n v="5"/>
    <n v="4"/>
    <n v="9"/>
    <n v="7"/>
    <n v="3"/>
    <n v="10"/>
    <n v="0"/>
    <n v="0"/>
    <n v="0"/>
    <n v="0"/>
    <n v="0"/>
    <n v="0"/>
    <n v="0"/>
    <n v="0"/>
    <n v="0"/>
    <n v="19"/>
    <n v="10"/>
    <n v="29"/>
    <n v="1"/>
    <n v="1"/>
    <n v="1"/>
    <n v="0"/>
    <n v="0"/>
    <n v="0"/>
    <n v="0"/>
    <n v="3"/>
    <n v="1"/>
    <n v="0"/>
    <n v="0"/>
    <n v="0"/>
    <n v="0"/>
    <n v="0"/>
    <n v="0"/>
    <n v="0"/>
    <n v="0"/>
    <n v="1"/>
    <n v="0"/>
    <n v="0"/>
    <n v="0"/>
    <n v="0"/>
    <n v="0"/>
    <n v="0"/>
    <n v="0"/>
    <n v="0"/>
    <n v="0"/>
    <n v="0"/>
    <n v="1"/>
    <n v="0"/>
    <n v="0"/>
    <n v="3"/>
    <n v="1"/>
    <n v="1"/>
    <n v="0"/>
    <n v="0"/>
    <n v="0"/>
    <n v="0"/>
    <n v="0"/>
    <n v="0"/>
    <n v="0"/>
    <n v="2"/>
    <n v="3"/>
    <n v="3"/>
    <n v="1"/>
  </r>
  <r>
    <s v="08DTV0221Z"/>
    <n v="1"/>
    <s v="MATUTINO"/>
    <s v="JOSEFA ORTIZ DE DOMINGUEZ"/>
    <n v="8"/>
    <s v="CHIHUAHUA"/>
    <n v="8"/>
    <s v="CHIHUAHUA"/>
    <n v="65"/>
    <x v="7"/>
    <x v="1"/>
    <n v="3"/>
    <s v="AREPONAPUCHI"/>
    <s v="CALLE AREPONAPUCHI"/>
    <n v="0"/>
    <s v="PÚBLICO"/>
    <x v="0"/>
    <n v="2"/>
    <s v="BÁSICA"/>
    <n v="3"/>
    <x v="1"/>
    <n v="3"/>
    <x v="4"/>
    <n v="0"/>
    <s v="NO APLICA"/>
    <n v="0"/>
    <s v="NO APLICA"/>
    <s v="08FTV0036A"/>
    <m/>
    <s v="08ADG0003E"/>
    <n v="0"/>
    <n v="27"/>
    <n v="23"/>
    <n v="50"/>
    <n v="27"/>
    <n v="23"/>
    <n v="50"/>
    <n v="7"/>
    <n v="9"/>
    <n v="16"/>
    <n v="4"/>
    <n v="5"/>
    <n v="9"/>
    <n v="4"/>
    <n v="5"/>
    <n v="9"/>
    <n v="9"/>
    <n v="9"/>
    <n v="18"/>
    <n v="9"/>
    <n v="5"/>
    <n v="14"/>
    <n v="0"/>
    <n v="0"/>
    <n v="0"/>
    <n v="0"/>
    <n v="0"/>
    <n v="0"/>
    <n v="0"/>
    <n v="0"/>
    <n v="0"/>
    <n v="22"/>
    <n v="19"/>
    <n v="41"/>
    <n v="1"/>
    <n v="1"/>
    <n v="1"/>
    <n v="0"/>
    <n v="0"/>
    <n v="0"/>
    <n v="0"/>
    <n v="3"/>
    <n v="0"/>
    <n v="1"/>
    <n v="0"/>
    <n v="0"/>
    <n v="0"/>
    <n v="0"/>
    <n v="0"/>
    <n v="0"/>
    <n v="2"/>
    <n v="0"/>
    <n v="0"/>
    <n v="0"/>
    <n v="0"/>
    <n v="0"/>
    <n v="0"/>
    <n v="0"/>
    <n v="0"/>
    <n v="0"/>
    <n v="0"/>
    <n v="0"/>
    <n v="0"/>
    <n v="0"/>
    <n v="0"/>
    <n v="3"/>
    <n v="2"/>
    <n v="1"/>
    <n v="0"/>
    <n v="0"/>
    <n v="0"/>
    <n v="0"/>
    <n v="0"/>
    <n v="0"/>
    <n v="0"/>
    <n v="3"/>
    <n v="2"/>
    <n v="2"/>
    <n v="1"/>
  </r>
  <r>
    <s v="08DTV0222Y"/>
    <n v="1"/>
    <s v="MATUTINO"/>
    <s v="TELESECUNDARIA FEDERALIZADA"/>
    <n v="8"/>
    <s v="CHIHUAHUA"/>
    <n v="8"/>
    <s v="CHIHUAHUA"/>
    <n v="29"/>
    <x v="3"/>
    <x v="3"/>
    <n v="208"/>
    <s v="SAN JULIĂN"/>
    <s v="CALLE SAN JULIAN"/>
    <n v="0"/>
    <s v="PÚBLICO"/>
    <x v="0"/>
    <n v="2"/>
    <s v="BÁSICA"/>
    <n v="3"/>
    <x v="1"/>
    <n v="3"/>
    <x v="4"/>
    <n v="0"/>
    <s v="NO APLICA"/>
    <n v="0"/>
    <s v="NO APLICA"/>
    <s v="08FTV0034C"/>
    <m/>
    <s v="08ADG0007A"/>
    <n v="0"/>
    <n v="4"/>
    <n v="8"/>
    <n v="12"/>
    <n v="4"/>
    <n v="8"/>
    <n v="12"/>
    <n v="1"/>
    <n v="2"/>
    <n v="3"/>
    <n v="3"/>
    <n v="1"/>
    <n v="4"/>
    <n v="3"/>
    <n v="1"/>
    <n v="4"/>
    <n v="1"/>
    <n v="2"/>
    <n v="3"/>
    <n v="3"/>
    <n v="2"/>
    <n v="5"/>
    <n v="0"/>
    <n v="0"/>
    <n v="0"/>
    <n v="0"/>
    <n v="0"/>
    <n v="0"/>
    <n v="0"/>
    <n v="0"/>
    <n v="0"/>
    <n v="7"/>
    <n v="5"/>
    <n v="12"/>
    <n v="1"/>
    <n v="1"/>
    <n v="1"/>
    <n v="0"/>
    <n v="0"/>
    <n v="0"/>
    <n v="0"/>
    <n v="3"/>
    <n v="0"/>
    <n v="1"/>
    <n v="0"/>
    <n v="0"/>
    <n v="0"/>
    <n v="0"/>
    <n v="0"/>
    <n v="0"/>
    <n v="0"/>
    <n v="0"/>
    <n v="0"/>
    <n v="0"/>
    <n v="0"/>
    <n v="0"/>
    <n v="0"/>
    <n v="0"/>
    <n v="0"/>
    <n v="0"/>
    <n v="0"/>
    <n v="0"/>
    <n v="0"/>
    <n v="0"/>
    <n v="0"/>
    <n v="1"/>
    <n v="0"/>
    <n v="1"/>
    <n v="0"/>
    <n v="0"/>
    <n v="0"/>
    <n v="0"/>
    <n v="0"/>
    <n v="0"/>
    <n v="0"/>
    <n v="1"/>
    <n v="1"/>
    <n v="1"/>
    <n v="1"/>
  </r>
  <r>
    <s v="08DTV0223X"/>
    <n v="1"/>
    <s v="MATUTINO"/>
    <s v="TELESECUNDARIA FEDERALIZADA"/>
    <n v="8"/>
    <s v="CHIHUAHUA"/>
    <n v="8"/>
    <s v="CHIHUAHUA"/>
    <n v="51"/>
    <x v="11"/>
    <x v="1"/>
    <n v="275"/>
    <s v="EL PERIQUITO (EJIDO SANTA EDUVIGES)"/>
    <s v="CALLE EL PERIQUITO (EJIDO SANTA EDUWIGES)"/>
    <n v="0"/>
    <s v="PÚBLICO"/>
    <x v="0"/>
    <n v="2"/>
    <s v="BÁSICA"/>
    <n v="3"/>
    <x v="1"/>
    <n v="3"/>
    <x v="4"/>
    <n v="0"/>
    <s v="NO APLICA"/>
    <n v="0"/>
    <s v="NO APLICA"/>
    <s v="08FTV0035B"/>
    <m/>
    <s v="08ADG0010O"/>
    <n v="0"/>
    <n v="7"/>
    <n v="13"/>
    <n v="20"/>
    <n v="7"/>
    <n v="13"/>
    <n v="20"/>
    <n v="2"/>
    <n v="3"/>
    <n v="5"/>
    <n v="3"/>
    <n v="2"/>
    <n v="5"/>
    <n v="3"/>
    <n v="2"/>
    <n v="5"/>
    <n v="2"/>
    <n v="5"/>
    <n v="7"/>
    <n v="2"/>
    <n v="4"/>
    <n v="6"/>
    <n v="0"/>
    <n v="0"/>
    <n v="0"/>
    <n v="0"/>
    <n v="0"/>
    <n v="0"/>
    <n v="0"/>
    <n v="0"/>
    <n v="0"/>
    <n v="7"/>
    <n v="11"/>
    <n v="18"/>
    <n v="1"/>
    <n v="1"/>
    <n v="1"/>
    <n v="0"/>
    <n v="0"/>
    <n v="0"/>
    <n v="0"/>
    <n v="3"/>
    <n v="1"/>
    <n v="0"/>
    <n v="0"/>
    <n v="0"/>
    <n v="0"/>
    <n v="0"/>
    <n v="0"/>
    <n v="0"/>
    <n v="0"/>
    <n v="0"/>
    <n v="0"/>
    <n v="0"/>
    <n v="0"/>
    <n v="0"/>
    <n v="0"/>
    <n v="0"/>
    <n v="0"/>
    <n v="0"/>
    <n v="0"/>
    <n v="0"/>
    <n v="0"/>
    <n v="0"/>
    <n v="0"/>
    <n v="1"/>
    <n v="1"/>
    <n v="0"/>
    <n v="0"/>
    <n v="0"/>
    <n v="0"/>
    <n v="0"/>
    <n v="0"/>
    <n v="0"/>
    <n v="0"/>
    <n v="1"/>
    <n v="2"/>
    <n v="2"/>
    <n v="1"/>
  </r>
  <r>
    <s v="08DTV0224W"/>
    <n v="1"/>
    <s v="MATUTINO"/>
    <s v="FELIPE ANGELES"/>
    <n v="8"/>
    <s v="CHIHUAHUA"/>
    <n v="8"/>
    <s v="CHIHUAHUA"/>
    <n v="12"/>
    <x v="13"/>
    <x v="5"/>
    <n v="7"/>
    <s v="BACABUREACHI"/>
    <s v="CALLE BACABUREACHI"/>
    <n v="0"/>
    <s v="PÚBLICO"/>
    <x v="0"/>
    <n v="2"/>
    <s v="BÁSICA"/>
    <n v="3"/>
    <x v="1"/>
    <n v="3"/>
    <x v="4"/>
    <n v="0"/>
    <s v="NO APLICA"/>
    <n v="0"/>
    <s v="NO APLICA"/>
    <s v="08FTV0032E"/>
    <m/>
    <s v="08ADG0010O"/>
    <n v="0"/>
    <n v="5"/>
    <n v="8"/>
    <n v="13"/>
    <n v="5"/>
    <n v="8"/>
    <n v="13"/>
    <n v="2"/>
    <n v="2"/>
    <n v="4"/>
    <n v="5"/>
    <n v="1"/>
    <n v="6"/>
    <n v="5"/>
    <n v="1"/>
    <n v="6"/>
    <n v="2"/>
    <n v="5"/>
    <n v="7"/>
    <n v="1"/>
    <n v="1"/>
    <n v="2"/>
    <n v="0"/>
    <n v="0"/>
    <n v="0"/>
    <n v="0"/>
    <n v="0"/>
    <n v="0"/>
    <n v="0"/>
    <n v="0"/>
    <n v="0"/>
    <n v="8"/>
    <n v="7"/>
    <n v="15"/>
    <n v="1"/>
    <n v="1"/>
    <n v="1"/>
    <n v="0"/>
    <n v="0"/>
    <n v="0"/>
    <n v="0"/>
    <n v="3"/>
    <n v="1"/>
    <n v="0"/>
    <n v="0"/>
    <n v="0"/>
    <n v="0"/>
    <n v="0"/>
    <n v="0"/>
    <n v="0"/>
    <n v="0"/>
    <n v="0"/>
    <n v="0"/>
    <n v="0"/>
    <n v="0"/>
    <n v="0"/>
    <n v="0"/>
    <n v="0"/>
    <n v="0"/>
    <n v="0"/>
    <n v="0"/>
    <n v="0"/>
    <n v="0"/>
    <n v="0"/>
    <n v="0"/>
    <n v="1"/>
    <n v="1"/>
    <n v="0"/>
    <n v="0"/>
    <n v="0"/>
    <n v="0"/>
    <n v="0"/>
    <n v="0"/>
    <n v="0"/>
    <n v="0"/>
    <n v="1"/>
    <n v="2"/>
    <n v="1"/>
    <n v="1"/>
  </r>
  <r>
    <s v="08DTV0225V"/>
    <n v="1"/>
    <s v="MATUTINO"/>
    <s v="NIĂ‘OS HEROES"/>
    <n v="8"/>
    <s v="CHIHUAHUA"/>
    <n v="8"/>
    <s v="CHIHUAHUA"/>
    <n v="65"/>
    <x v="7"/>
    <x v="1"/>
    <n v="366"/>
    <s v="GUADALUPE CORONADO"/>
    <s v="NINGUNO NINGUNO"/>
    <n v="0"/>
    <s v="PÚBLICO"/>
    <x v="0"/>
    <n v="2"/>
    <s v="BÁSICA"/>
    <n v="3"/>
    <x v="1"/>
    <n v="3"/>
    <x v="4"/>
    <n v="0"/>
    <s v="NO APLICA"/>
    <n v="0"/>
    <s v="NO APLICA"/>
    <s v="08FTV0040N"/>
    <m/>
    <s v="08ADG0003E"/>
    <n v="0"/>
    <n v="25"/>
    <n v="22"/>
    <n v="47"/>
    <n v="25"/>
    <n v="22"/>
    <n v="47"/>
    <n v="5"/>
    <n v="8"/>
    <n v="13"/>
    <n v="4"/>
    <n v="5"/>
    <n v="9"/>
    <n v="4"/>
    <n v="5"/>
    <n v="9"/>
    <n v="4"/>
    <n v="4"/>
    <n v="8"/>
    <n v="2"/>
    <n v="6"/>
    <n v="8"/>
    <n v="0"/>
    <n v="0"/>
    <n v="0"/>
    <n v="0"/>
    <n v="0"/>
    <n v="0"/>
    <n v="0"/>
    <n v="0"/>
    <n v="0"/>
    <n v="10"/>
    <n v="15"/>
    <n v="25"/>
    <n v="1"/>
    <n v="1"/>
    <n v="1"/>
    <n v="0"/>
    <n v="0"/>
    <n v="0"/>
    <n v="0"/>
    <n v="3"/>
    <n v="1"/>
    <n v="0"/>
    <n v="0"/>
    <n v="0"/>
    <n v="0"/>
    <n v="0"/>
    <n v="0"/>
    <n v="0"/>
    <n v="1"/>
    <n v="1"/>
    <n v="0"/>
    <n v="0"/>
    <n v="0"/>
    <n v="0"/>
    <n v="0"/>
    <n v="0"/>
    <n v="0"/>
    <n v="0"/>
    <n v="0"/>
    <n v="0"/>
    <n v="0"/>
    <n v="0"/>
    <n v="0"/>
    <n v="3"/>
    <n v="2"/>
    <n v="1"/>
    <n v="0"/>
    <n v="0"/>
    <n v="0"/>
    <n v="0"/>
    <n v="0"/>
    <n v="0"/>
    <n v="0"/>
    <n v="3"/>
    <n v="2"/>
    <n v="2"/>
    <n v="1"/>
  </r>
  <r>
    <s v="08DTV0226U"/>
    <n v="1"/>
    <s v="MATUTINO"/>
    <s v="TELESECUNDARIA FEDERALIZADA"/>
    <n v="8"/>
    <s v="CHIHUAHUA"/>
    <n v="8"/>
    <s v="CHIHUAHUA"/>
    <n v="27"/>
    <x v="9"/>
    <x v="8"/>
    <n v="334"/>
    <s v="TALPA"/>
    <s v="NINGUNO NINGUNO"/>
    <n v="0"/>
    <s v="PÚBLICO"/>
    <x v="0"/>
    <n v="2"/>
    <s v="BÁSICA"/>
    <n v="3"/>
    <x v="1"/>
    <n v="3"/>
    <x v="4"/>
    <n v="0"/>
    <s v="NO APLICA"/>
    <n v="0"/>
    <s v="NO APLICA"/>
    <s v="08FTV0037Z"/>
    <m/>
    <s v="08ADG0006B"/>
    <n v="0"/>
    <n v="12"/>
    <n v="15"/>
    <n v="27"/>
    <n v="12"/>
    <n v="15"/>
    <n v="27"/>
    <n v="6"/>
    <n v="3"/>
    <n v="9"/>
    <n v="2"/>
    <n v="4"/>
    <n v="6"/>
    <n v="5"/>
    <n v="5"/>
    <n v="10"/>
    <n v="4"/>
    <n v="5"/>
    <n v="9"/>
    <n v="4"/>
    <n v="7"/>
    <n v="11"/>
    <n v="0"/>
    <n v="0"/>
    <n v="0"/>
    <n v="0"/>
    <n v="0"/>
    <n v="0"/>
    <n v="0"/>
    <n v="0"/>
    <n v="0"/>
    <n v="13"/>
    <n v="17"/>
    <n v="30"/>
    <n v="1"/>
    <n v="1"/>
    <n v="1"/>
    <n v="0"/>
    <n v="0"/>
    <n v="0"/>
    <n v="0"/>
    <n v="3"/>
    <n v="0"/>
    <n v="1"/>
    <n v="0"/>
    <n v="0"/>
    <n v="0"/>
    <n v="0"/>
    <n v="0"/>
    <n v="0"/>
    <n v="1"/>
    <n v="0"/>
    <n v="0"/>
    <n v="0"/>
    <n v="0"/>
    <n v="0"/>
    <n v="0"/>
    <n v="0"/>
    <n v="0"/>
    <n v="0"/>
    <n v="0"/>
    <n v="0"/>
    <n v="0"/>
    <n v="0"/>
    <n v="0"/>
    <n v="2"/>
    <n v="1"/>
    <n v="1"/>
    <n v="0"/>
    <n v="0"/>
    <n v="0"/>
    <n v="0"/>
    <n v="0"/>
    <n v="0"/>
    <n v="0"/>
    <n v="2"/>
    <n v="2"/>
    <n v="2"/>
    <n v="1"/>
  </r>
  <r>
    <s v="08DTV0227T"/>
    <n v="1"/>
    <s v="MATUTINO"/>
    <s v="TELESECUNDARIA FEDERALIZADA"/>
    <n v="8"/>
    <s v="CHIHUAHUA"/>
    <n v="8"/>
    <s v="CHIHUAHUA"/>
    <n v="7"/>
    <x v="48"/>
    <x v="8"/>
    <n v="222"/>
    <s v="SAN ANTONIO DE ARRIBA"/>
    <s v="CALLE SAN ANTONIO DE ARRIBA"/>
    <n v="0"/>
    <s v="PÚBLICO"/>
    <x v="0"/>
    <n v="2"/>
    <s v="BÁSICA"/>
    <n v="3"/>
    <x v="1"/>
    <n v="3"/>
    <x v="4"/>
    <n v="0"/>
    <s v="NO APLICA"/>
    <n v="0"/>
    <s v="NO APLICA"/>
    <s v="08FTV0033D"/>
    <m/>
    <s v="08ADG0004D"/>
    <n v="0"/>
    <n v="7"/>
    <n v="4"/>
    <n v="11"/>
    <n v="7"/>
    <n v="4"/>
    <n v="11"/>
    <n v="2"/>
    <n v="2"/>
    <n v="4"/>
    <n v="2"/>
    <n v="5"/>
    <n v="7"/>
    <n v="2"/>
    <n v="5"/>
    <n v="7"/>
    <n v="3"/>
    <n v="0"/>
    <n v="3"/>
    <n v="1"/>
    <n v="1"/>
    <n v="2"/>
    <n v="0"/>
    <n v="0"/>
    <n v="0"/>
    <n v="0"/>
    <n v="0"/>
    <n v="0"/>
    <n v="0"/>
    <n v="0"/>
    <n v="0"/>
    <n v="6"/>
    <n v="6"/>
    <n v="12"/>
    <n v="1"/>
    <n v="1"/>
    <n v="1"/>
    <n v="0"/>
    <n v="0"/>
    <n v="0"/>
    <n v="0"/>
    <n v="3"/>
    <n v="1"/>
    <n v="0"/>
    <n v="0"/>
    <n v="0"/>
    <n v="0"/>
    <n v="0"/>
    <n v="0"/>
    <n v="0"/>
    <n v="0"/>
    <n v="0"/>
    <n v="0"/>
    <n v="0"/>
    <n v="0"/>
    <n v="0"/>
    <n v="0"/>
    <n v="0"/>
    <n v="0"/>
    <n v="0"/>
    <n v="0"/>
    <n v="0"/>
    <n v="0"/>
    <n v="0"/>
    <n v="0"/>
    <n v="1"/>
    <n v="1"/>
    <n v="0"/>
    <n v="0"/>
    <n v="0"/>
    <n v="0"/>
    <n v="0"/>
    <n v="0"/>
    <n v="0"/>
    <n v="0"/>
    <n v="1"/>
    <n v="2"/>
    <n v="1"/>
    <n v="1"/>
  </r>
  <r>
    <s v="08DTV0228S"/>
    <n v="1"/>
    <s v="MATUTINO"/>
    <s v="TELESECUNDARIA FEDERALIZADA"/>
    <n v="8"/>
    <s v="CHIHUAHUA"/>
    <n v="8"/>
    <s v="CHIHUAHUA"/>
    <n v="7"/>
    <x v="48"/>
    <x v="8"/>
    <n v="227"/>
    <s v="LAS DELICIAS"/>
    <s v="CALLE LAS DELICIAS SEGORACHI"/>
    <n v="0"/>
    <s v="PÚBLICO"/>
    <x v="0"/>
    <n v="2"/>
    <s v="BÁSICA"/>
    <n v="3"/>
    <x v="1"/>
    <n v="3"/>
    <x v="4"/>
    <n v="0"/>
    <s v="NO APLICA"/>
    <n v="0"/>
    <s v="NO APLICA"/>
    <s v="08FTV0033D"/>
    <m/>
    <s v="08ADG0004D"/>
    <n v="0"/>
    <n v="14"/>
    <n v="17"/>
    <n v="31"/>
    <n v="14"/>
    <n v="15"/>
    <n v="29"/>
    <n v="2"/>
    <n v="5"/>
    <n v="7"/>
    <n v="5"/>
    <n v="3"/>
    <n v="8"/>
    <n v="5"/>
    <n v="3"/>
    <n v="8"/>
    <n v="6"/>
    <n v="2"/>
    <n v="8"/>
    <n v="7"/>
    <n v="9"/>
    <n v="16"/>
    <n v="0"/>
    <n v="0"/>
    <n v="0"/>
    <n v="0"/>
    <n v="0"/>
    <n v="0"/>
    <n v="0"/>
    <n v="0"/>
    <n v="0"/>
    <n v="18"/>
    <n v="14"/>
    <n v="32"/>
    <n v="1"/>
    <n v="1"/>
    <n v="1"/>
    <n v="0"/>
    <n v="0"/>
    <n v="0"/>
    <n v="0"/>
    <n v="3"/>
    <n v="1"/>
    <n v="0"/>
    <n v="0"/>
    <n v="0"/>
    <n v="0"/>
    <n v="0"/>
    <n v="0"/>
    <n v="0"/>
    <n v="1"/>
    <n v="0"/>
    <n v="0"/>
    <n v="0"/>
    <n v="0"/>
    <n v="0"/>
    <n v="0"/>
    <n v="0"/>
    <n v="0"/>
    <n v="0"/>
    <n v="0"/>
    <n v="0"/>
    <n v="0"/>
    <n v="0"/>
    <n v="0"/>
    <n v="2"/>
    <n v="2"/>
    <n v="0"/>
    <n v="0"/>
    <n v="0"/>
    <n v="0"/>
    <n v="0"/>
    <n v="0"/>
    <n v="0"/>
    <n v="0"/>
    <n v="2"/>
    <n v="2"/>
    <n v="2"/>
    <n v="1"/>
  </r>
  <r>
    <s v="08DTV0229R"/>
    <n v="1"/>
    <s v="MATUTINO"/>
    <s v="TELESECUNDARIA FEDERALIZADA"/>
    <n v="8"/>
    <s v="CHIHUAHUA"/>
    <n v="8"/>
    <s v="CHIHUAHUA"/>
    <n v="29"/>
    <x v="3"/>
    <x v="3"/>
    <n v="152"/>
    <s v="PALOS MUERTOS"/>
    <s v="CALLE PALOS MUERTOS"/>
    <n v="0"/>
    <s v="PÚBLICO"/>
    <x v="0"/>
    <n v="2"/>
    <s v="BÁSICA"/>
    <n v="3"/>
    <x v="1"/>
    <n v="3"/>
    <x v="4"/>
    <n v="0"/>
    <s v="NO APLICA"/>
    <n v="0"/>
    <s v="NO APLICA"/>
    <s v="08FTV0038Z"/>
    <m/>
    <s v="08ADG0007A"/>
    <n v="0"/>
    <n v="27"/>
    <n v="37"/>
    <n v="64"/>
    <n v="23"/>
    <n v="33"/>
    <n v="56"/>
    <n v="3"/>
    <n v="9"/>
    <n v="12"/>
    <n v="13"/>
    <n v="11"/>
    <n v="24"/>
    <n v="13"/>
    <n v="11"/>
    <n v="24"/>
    <n v="11"/>
    <n v="16"/>
    <n v="27"/>
    <n v="12"/>
    <n v="7"/>
    <n v="19"/>
    <n v="0"/>
    <n v="0"/>
    <n v="0"/>
    <n v="0"/>
    <n v="0"/>
    <n v="0"/>
    <n v="0"/>
    <n v="0"/>
    <n v="0"/>
    <n v="36"/>
    <n v="34"/>
    <n v="70"/>
    <n v="1"/>
    <n v="2"/>
    <n v="1"/>
    <n v="0"/>
    <n v="0"/>
    <n v="0"/>
    <n v="0"/>
    <n v="4"/>
    <n v="0"/>
    <n v="1"/>
    <n v="0"/>
    <n v="0"/>
    <n v="0"/>
    <n v="0"/>
    <n v="0"/>
    <n v="0"/>
    <n v="2"/>
    <n v="1"/>
    <n v="0"/>
    <n v="0"/>
    <n v="0"/>
    <n v="0"/>
    <n v="0"/>
    <n v="0"/>
    <n v="0"/>
    <n v="0"/>
    <n v="0"/>
    <n v="0"/>
    <n v="0"/>
    <n v="0"/>
    <n v="0"/>
    <n v="4"/>
    <n v="2"/>
    <n v="2"/>
    <n v="0"/>
    <n v="0"/>
    <n v="0"/>
    <n v="0"/>
    <n v="0"/>
    <n v="0"/>
    <n v="0"/>
    <n v="4"/>
    <n v="3"/>
    <n v="3"/>
    <n v="1"/>
  </r>
  <r>
    <s v="08DTV0230G"/>
    <n v="1"/>
    <s v="MATUTINO"/>
    <s v="16 DE NOVIEMBRE"/>
    <n v="8"/>
    <s v="CHIHUAHUA"/>
    <n v="8"/>
    <s v="CHIHUAHUA"/>
    <n v="8"/>
    <x v="31"/>
    <x v="1"/>
    <n v="1"/>
    <s v="BATOPILAS DE MANUEL GĂ“MEZ MORĂŤN"/>
    <s v="CALLE HUISUCHI"/>
    <n v="0"/>
    <s v="PÚBLICO"/>
    <x v="0"/>
    <n v="2"/>
    <s v="BÁSICA"/>
    <n v="3"/>
    <x v="1"/>
    <n v="3"/>
    <x v="4"/>
    <n v="0"/>
    <s v="NO APLICA"/>
    <n v="0"/>
    <s v="NO APLICA"/>
    <s v="08FTV0041M"/>
    <m/>
    <s v="08ADG0006B"/>
    <n v="0"/>
    <n v="15"/>
    <n v="25"/>
    <n v="40"/>
    <n v="15"/>
    <n v="25"/>
    <n v="40"/>
    <n v="4"/>
    <n v="6"/>
    <n v="10"/>
    <n v="6"/>
    <n v="11"/>
    <n v="17"/>
    <n v="6"/>
    <n v="11"/>
    <n v="17"/>
    <n v="3"/>
    <n v="4"/>
    <n v="7"/>
    <n v="4"/>
    <n v="11"/>
    <n v="15"/>
    <n v="0"/>
    <n v="0"/>
    <n v="0"/>
    <n v="0"/>
    <n v="0"/>
    <n v="0"/>
    <n v="0"/>
    <n v="0"/>
    <n v="0"/>
    <n v="13"/>
    <n v="26"/>
    <n v="39"/>
    <n v="1"/>
    <n v="1"/>
    <n v="1"/>
    <n v="0"/>
    <n v="0"/>
    <n v="0"/>
    <n v="0"/>
    <n v="3"/>
    <n v="1"/>
    <n v="0"/>
    <n v="0"/>
    <n v="0"/>
    <n v="0"/>
    <n v="0"/>
    <n v="0"/>
    <n v="0"/>
    <n v="0"/>
    <n v="1"/>
    <n v="0"/>
    <n v="0"/>
    <n v="0"/>
    <n v="0"/>
    <n v="0"/>
    <n v="0"/>
    <n v="0"/>
    <n v="0"/>
    <n v="0"/>
    <n v="0"/>
    <n v="0"/>
    <n v="0"/>
    <n v="0"/>
    <n v="2"/>
    <n v="1"/>
    <n v="1"/>
    <n v="0"/>
    <n v="0"/>
    <n v="0"/>
    <n v="0"/>
    <n v="0"/>
    <n v="0"/>
    <n v="0"/>
    <n v="2"/>
    <n v="2"/>
    <n v="2"/>
    <n v="1"/>
  </r>
  <r>
    <s v="08DTV0231F"/>
    <n v="1"/>
    <s v="MATUTINO"/>
    <s v="FRANCISCO VILLA"/>
    <n v="8"/>
    <s v="CHIHUAHUA"/>
    <n v="8"/>
    <s v="CHIHUAHUA"/>
    <n v="46"/>
    <x v="34"/>
    <x v="8"/>
    <n v="165"/>
    <s v="SAN MIGUEL"/>
    <s v="NINGUNO NINGUNO"/>
    <n v="0"/>
    <s v="PÚBLICO"/>
    <x v="0"/>
    <n v="2"/>
    <s v="BÁSICA"/>
    <n v="3"/>
    <x v="1"/>
    <n v="3"/>
    <x v="4"/>
    <n v="0"/>
    <s v="NO APLICA"/>
    <n v="0"/>
    <s v="NO APLICA"/>
    <s v="08FTV0041M"/>
    <m/>
    <s v="08ADG0006B"/>
    <n v="0"/>
    <n v="15"/>
    <n v="30"/>
    <n v="45"/>
    <n v="14"/>
    <n v="28"/>
    <n v="42"/>
    <n v="5"/>
    <n v="8"/>
    <n v="13"/>
    <n v="3"/>
    <n v="6"/>
    <n v="9"/>
    <n v="3"/>
    <n v="6"/>
    <n v="9"/>
    <n v="7"/>
    <n v="15"/>
    <n v="22"/>
    <n v="2"/>
    <n v="5"/>
    <n v="7"/>
    <n v="0"/>
    <n v="0"/>
    <n v="0"/>
    <n v="0"/>
    <n v="0"/>
    <n v="0"/>
    <n v="0"/>
    <n v="0"/>
    <n v="0"/>
    <n v="12"/>
    <n v="26"/>
    <n v="38"/>
    <n v="1"/>
    <n v="1"/>
    <n v="1"/>
    <n v="0"/>
    <n v="0"/>
    <n v="0"/>
    <n v="0"/>
    <n v="3"/>
    <n v="1"/>
    <n v="0"/>
    <n v="0"/>
    <n v="0"/>
    <n v="0"/>
    <n v="0"/>
    <n v="0"/>
    <n v="0"/>
    <n v="0"/>
    <n v="1"/>
    <n v="0"/>
    <n v="0"/>
    <n v="0"/>
    <n v="0"/>
    <n v="0"/>
    <n v="0"/>
    <n v="0"/>
    <n v="0"/>
    <n v="0"/>
    <n v="0"/>
    <n v="0"/>
    <n v="0"/>
    <n v="0"/>
    <n v="2"/>
    <n v="1"/>
    <n v="1"/>
    <n v="0"/>
    <n v="0"/>
    <n v="0"/>
    <n v="0"/>
    <n v="0"/>
    <n v="0"/>
    <n v="0"/>
    <n v="2"/>
    <n v="2"/>
    <n v="2"/>
    <n v="1"/>
  </r>
  <r>
    <s v="08DTV0232E"/>
    <n v="1"/>
    <s v="MATUTINO"/>
    <s v="BENITO JUĂREZ"/>
    <n v="8"/>
    <s v="CHIHUAHUA"/>
    <n v="8"/>
    <s v="CHIHUAHUA"/>
    <n v="30"/>
    <x v="19"/>
    <x v="1"/>
    <n v="331"/>
    <s v="TIERRA BLANCA"/>
    <s v="NINGUNO NINGUNO"/>
    <n v="0"/>
    <s v="PÚBLICO"/>
    <x v="0"/>
    <n v="2"/>
    <s v="BÁSICA"/>
    <n v="3"/>
    <x v="1"/>
    <n v="3"/>
    <x v="4"/>
    <n v="0"/>
    <s v="NO APLICA"/>
    <n v="0"/>
    <s v="NO APLICA"/>
    <s v="08FTV0039Y"/>
    <m/>
    <s v="08ADG0003E"/>
    <n v="0"/>
    <n v="25"/>
    <n v="37"/>
    <n v="62"/>
    <n v="25"/>
    <n v="37"/>
    <n v="62"/>
    <n v="9"/>
    <n v="10"/>
    <n v="19"/>
    <n v="9"/>
    <n v="12"/>
    <n v="21"/>
    <n v="9"/>
    <n v="12"/>
    <n v="21"/>
    <n v="9"/>
    <n v="15"/>
    <n v="24"/>
    <n v="7"/>
    <n v="10"/>
    <n v="17"/>
    <n v="0"/>
    <n v="0"/>
    <n v="0"/>
    <n v="0"/>
    <n v="0"/>
    <n v="0"/>
    <n v="0"/>
    <n v="0"/>
    <n v="0"/>
    <n v="25"/>
    <n v="37"/>
    <n v="62"/>
    <n v="1"/>
    <n v="1"/>
    <n v="1"/>
    <n v="0"/>
    <n v="0"/>
    <n v="0"/>
    <n v="0"/>
    <n v="3"/>
    <n v="0"/>
    <n v="1"/>
    <n v="0"/>
    <n v="0"/>
    <n v="0"/>
    <n v="0"/>
    <n v="0"/>
    <n v="0"/>
    <n v="1"/>
    <n v="1"/>
    <n v="0"/>
    <n v="0"/>
    <n v="0"/>
    <n v="0"/>
    <n v="0"/>
    <n v="0"/>
    <n v="0"/>
    <n v="0"/>
    <n v="0"/>
    <n v="0"/>
    <n v="0"/>
    <n v="0"/>
    <n v="0"/>
    <n v="3"/>
    <n v="1"/>
    <n v="2"/>
    <n v="0"/>
    <n v="0"/>
    <n v="0"/>
    <n v="0"/>
    <n v="0"/>
    <n v="0"/>
    <n v="0"/>
    <n v="3"/>
    <n v="2"/>
    <n v="2"/>
    <n v="1"/>
  </r>
  <r>
    <s v="08DTV0233D"/>
    <n v="1"/>
    <s v="MATUTINO"/>
    <s v="TELESECUNDARIA FEDERALIZADA"/>
    <n v="8"/>
    <s v="CHIHUAHUA"/>
    <n v="8"/>
    <s v="CHIHUAHUA"/>
    <n v="27"/>
    <x v="9"/>
    <x v="8"/>
    <n v="565"/>
    <s v="ROJACHIQUE"/>
    <s v="CAMINO ROCHEACHI ROJACHIQUE"/>
    <n v="0"/>
    <s v="PÚBLICO"/>
    <x v="0"/>
    <n v="2"/>
    <s v="BÁSICA"/>
    <n v="3"/>
    <x v="1"/>
    <n v="3"/>
    <x v="4"/>
    <n v="0"/>
    <s v="NO APLICA"/>
    <n v="0"/>
    <s v="NO APLICA"/>
    <s v="08FTV0037Z"/>
    <m/>
    <s v="08ADG0006B"/>
    <n v="0"/>
    <n v="30"/>
    <n v="34"/>
    <n v="64"/>
    <n v="30"/>
    <n v="34"/>
    <n v="64"/>
    <n v="7"/>
    <n v="17"/>
    <n v="24"/>
    <n v="9"/>
    <n v="11"/>
    <n v="20"/>
    <n v="9"/>
    <n v="11"/>
    <n v="20"/>
    <n v="15"/>
    <n v="10"/>
    <n v="25"/>
    <n v="8"/>
    <n v="7"/>
    <n v="15"/>
    <n v="0"/>
    <n v="0"/>
    <n v="0"/>
    <n v="0"/>
    <n v="0"/>
    <n v="0"/>
    <n v="0"/>
    <n v="0"/>
    <n v="0"/>
    <n v="32"/>
    <n v="28"/>
    <n v="60"/>
    <n v="1"/>
    <n v="1"/>
    <n v="1"/>
    <n v="0"/>
    <n v="0"/>
    <n v="0"/>
    <n v="0"/>
    <n v="3"/>
    <n v="0"/>
    <n v="1"/>
    <n v="0"/>
    <n v="0"/>
    <n v="0"/>
    <n v="0"/>
    <n v="0"/>
    <n v="0"/>
    <n v="0"/>
    <n v="2"/>
    <n v="0"/>
    <n v="0"/>
    <n v="0"/>
    <n v="0"/>
    <n v="0"/>
    <n v="0"/>
    <n v="0"/>
    <n v="0"/>
    <n v="0"/>
    <n v="0"/>
    <n v="0"/>
    <n v="0"/>
    <n v="0"/>
    <n v="3"/>
    <n v="0"/>
    <n v="3"/>
    <n v="0"/>
    <n v="0"/>
    <n v="0"/>
    <n v="0"/>
    <n v="0"/>
    <n v="0"/>
    <n v="0"/>
    <n v="3"/>
    <n v="3"/>
    <n v="3"/>
    <n v="1"/>
  </r>
  <r>
    <s v="08DTV0234C"/>
    <n v="1"/>
    <s v="MATUTINO"/>
    <s v="TELESECUNDARIA FEDERALIZADA"/>
    <n v="8"/>
    <s v="CHIHUAHUA"/>
    <n v="8"/>
    <s v="CHIHUAHUA"/>
    <n v="29"/>
    <x v="3"/>
    <x v="3"/>
    <n v="620"/>
    <s v="LA SOLEDAD"/>
    <s v="CALLE LA SOLEDAD DE ABAJO"/>
    <n v="0"/>
    <s v="PÚBLICO"/>
    <x v="0"/>
    <n v="2"/>
    <s v="BÁSICA"/>
    <n v="3"/>
    <x v="1"/>
    <n v="3"/>
    <x v="4"/>
    <n v="0"/>
    <s v="NO APLICA"/>
    <n v="0"/>
    <s v="NO APLICA"/>
    <s v="08FTV0013Q"/>
    <m/>
    <s v="08ADG0007A"/>
    <n v="0"/>
    <n v="7"/>
    <n v="8"/>
    <n v="15"/>
    <n v="7"/>
    <n v="8"/>
    <n v="15"/>
    <n v="4"/>
    <n v="2"/>
    <n v="6"/>
    <n v="1"/>
    <n v="4"/>
    <n v="5"/>
    <n v="1"/>
    <n v="4"/>
    <n v="5"/>
    <n v="2"/>
    <n v="3"/>
    <n v="5"/>
    <n v="1"/>
    <n v="2"/>
    <n v="3"/>
    <n v="0"/>
    <n v="0"/>
    <n v="0"/>
    <n v="0"/>
    <n v="0"/>
    <n v="0"/>
    <n v="0"/>
    <n v="0"/>
    <n v="0"/>
    <n v="4"/>
    <n v="9"/>
    <n v="13"/>
    <n v="1"/>
    <n v="1"/>
    <n v="1"/>
    <n v="0"/>
    <n v="0"/>
    <n v="0"/>
    <n v="0"/>
    <n v="3"/>
    <n v="0"/>
    <n v="1"/>
    <n v="0"/>
    <n v="0"/>
    <n v="0"/>
    <n v="0"/>
    <n v="0"/>
    <n v="0"/>
    <n v="0"/>
    <n v="0"/>
    <n v="0"/>
    <n v="0"/>
    <n v="0"/>
    <n v="0"/>
    <n v="0"/>
    <n v="0"/>
    <n v="0"/>
    <n v="0"/>
    <n v="0"/>
    <n v="0"/>
    <n v="0"/>
    <n v="0"/>
    <n v="0"/>
    <n v="1"/>
    <n v="0"/>
    <n v="1"/>
    <n v="0"/>
    <n v="0"/>
    <n v="0"/>
    <n v="0"/>
    <n v="0"/>
    <n v="0"/>
    <n v="0"/>
    <n v="1"/>
    <n v="1"/>
    <n v="1"/>
    <n v="1"/>
  </r>
  <r>
    <s v="08DTV0235B"/>
    <n v="1"/>
    <s v="MATUTINO"/>
    <s v="TELESECUNDARIA FEDERALIZADA"/>
    <n v="8"/>
    <s v="CHIHUAHUA"/>
    <n v="8"/>
    <s v="CHIHUAHUA"/>
    <n v="29"/>
    <x v="3"/>
    <x v="3"/>
    <n v="367"/>
    <s v="SAN FRANCISCO DE LOS SALGUEIRO"/>
    <s v="CALLE SAN FRANCISCO DE LOS SALGUEIRO"/>
    <n v="0"/>
    <s v="PÚBLICO"/>
    <x v="0"/>
    <n v="2"/>
    <s v="BÁSICA"/>
    <n v="3"/>
    <x v="1"/>
    <n v="3"/>
    <x v="4"/>
    <n v="0"/>
    <s v="NO APLICA"/>
    <n v="0"/>
    <s v="NO APLICA"/>
    <s v="08FTV0013Q"/>
    <m/>
    <s v="08ADG0007A"/>
    <n v="0"/>
    <n v="2"/>
    <n v="3"/>
    <n v="5"/>
    <n v="2"/>
    <n v="3"/>
    <n v="5"/>
    <n v="2"/>
    <n v="1"/>
    <n v="3"/>
    <n v="3"/>
    <n v="1"/>
    <n v="4"/>
    <n v="3"/>
    <n v="1"/>
    <n v="4"/>
    <n v="0"/>
    <n v="1"/>
    <n v="1"/>
    <n v="0"/>
    <n v="2"/>
    <n v="2"/>
    <n v="0"/>
    <n v="0"/>
    <n v="0"/>
    <n v="0"/>
    <n v="0"/>
    <n v="0"/>
    <n v="0"/>
    <n v="0"/>
    <n v="0"/>
    <n v="3"/>
    <n v="4"/>
    <n v="7"/>
    <n v="1"/>
    <n v="1"/>
    <n v="1"/>
    <n v="0"/>
    <n v="0"/>
    <n v="0"/>
    <n v="0"/>
    <n v="3"/>
    <n v="0"/>
    <n v="1"/>
    <n v="0"/>
    <n v="0"/>
    <n v="0"/>
    <n v="0"/>
    <n v="0"/>
    <n v="0"/>
    <n v="0"/>
    <n v="0"/>
    <n v="0"/>
    <n v="0"/>
    <n v="0"/>
    <n v="0"/>
    <n v="0"/>
    <n v="0"/>
    <n v="0"/>
    <n v="0"/>
    <n v="0"/>
    <n v="0"/>
    <n v="0"/>
    <n v="0"/>
    <n v="0"/>
    <n v="1"/>
    <n v="0"/>
    <n v="1"/>
    <n v="0"/>
    <n v="0"/>
    <n v="0"/>
    <n v="0"/>
    <n v="0"/>
    <n v="0"/>
    <n v="0"/>
    <n v="1"/>
    <n v="1"/>
    <n v="1"/>
    <n v="1"/>
  </r>
  <r>
    <s v="08DTV0236A"/>
    <n v="1"/>
    <s v="MATUTINO"/>
    <s v="TELESECUNDARIA FEDERALIZADA"/>
    <n v="8"/>
    <s v="CHIHUAHUA"/>
    <n v="8"/>
    <s v="CHIHUAHUA"/>
    <n v="29"/>
    <x v="3"/>
    <x v="3"/>
    <n v="245"/>
    <s v="TOHAYANA"/>
    <s v="CALLE CARRETERA DE LAS ALGORROBAS A LA TRAMPA KILOMETRO 14"/>
    <n v="0"/>
    <s v="PÚBLICO"/>
    <x v="0"/>
    <n v="2"/>
    <s v="BÁSICA"/>
    <n v="3"/>
    <x v="1"/>
    <n v="3"/>
    <x v="4"/>
    <n v="0"/>
    <s v="NO APLICA"/>
    <n v="0"/>
    <s v="NO APLICA"/>
    <s v="08FTV0013Q"/>
    <m/>
    <s v="08ADG0007A"/>
    <n v="0"/>
    <n v="11"/>
    <n v="14"/>
    <n v="25"/>
    <n v="11"/>
    <n v="14"/>
    <n v="25"/>
    <n v="7"/>
    <n v="2"/>
    <n v="9"/>
    <n v="5"/>
    <n v="9"/>
    <n v="14"/>
    <n v="5"/>
    <n v="9"/>
    <n v="14"/>
    <n v="2"/>
    <n v="8"/>
    <n v="10"/>
    <n v="2"/>
    <n v="4"/>
    <n v="6"/>
    <n v="0"/>
    <n v="0"/>
    <n v="0"/>
    <n v="0"/>
    <n v="0"/>
    <n v="0"/>
    <n v="0"/>
    <n v="0"/>
    <n v="0"/>
    <n v="9"/>
    <n v="21"/>
    <n v="30"/>
    <n v="1"/>
    <n v="1"/>
    <n v="1"/>
    <n v="0"/>
    <n v="0"/>
    <n v="0"/>
    <n v="0"/>
    <n v="3"/>
    <n v="0"/>
    <n v="1"/>
    <n v="0"/>
    <n v="0"/>
    <n v="0"/>
    <n v="0"/>
    <n v="0"/>
    <n v="0"/>
    <n v="0"/>
    <n v="0"/>
    <n v="0"/>
    <n v="0"/>
    <n v="0"/>
    <n v="0"/>
    <n v="0"/>
    <n v="0"/>
    <n v="0"/>
    <n v="0"/>
    <n v="0"/>
    <n v="0"/>
    <n v="0"/>
    <n v="0"/>
    <n v="0"/>
    <n v="1"/>
    <n v="0"/>
    <n v="1"/>
    <n v="0"/>
    <n v="0"/>
    <n v="0"/>
    <n v="0"/>
    <n v="0"/>
    <n v="0"/>
    <n v="0"/>
    <n v="1"/>
    <n v="1"/>
    <n v="1"/>
    <n v="1"/>
  </r>
  <r>
    <s v="08DTV0237Z"/>
    <n v="1"/>
    <s v="MATUTINO"/>
    <s v="TELESECUNDARIA FEDERALIZADA"/>
    <n v="8"/>
    <s v="CHIHUAHUA"/>
    <n v="8"/>
    <s v="CHIHUAHUA"/>
    <n v="7"/>
    <x v="48"/>
    <x v="8"/>
    <n v="68"/>
    <s v="LOS LLANITOS"/>
    <s v="CALLE LOS LLANITOS"/>
    <n v="0"/>
    <s v="PÚBLICO"/>
    <x v="0"/>
    <n v="2"/>
    <s v="BÁSICA"/>
    <n v="3"/>
    <x v="1"/>
    <n v="3"/>
    <x v="4"/>
    <n v="0"/>
    <s v="NO APLICA"/>
    <n v="0"/>
    <s v="NO APLICA"/>
    <s v="08FTV0033D"/>
    <m/>
    <s v="08ADG0004D"/>
    <n v="0"/>
    <n v="8"/>
    <n v="7"/>
    <n v="15"/>
    <n v="8"/>
    <n v="7"/>
    <n v="15"/>
    <n v="1"/>
    <n v="2"/>
    <n v="3"/>
    <n v="3"/>
    <n v="3"/>
    <n v="6"/>
    <n v="3"/>
    <n v="3"/>
    <n v="6"/>
    <n v="2"/>
    <n v="1"/>
    <n v="3"/>
    <n v="4"/>
    <n v="4"/>
    <n v="8"/>
    <n v="0"/>
    <n v="0"/>
    <n v="0"/>
    <n v="0"/>
    <n v="0"/>
    <n v="0"/>
    <n v="0"/>
    <n v="0"/>
    <n v="0"/>
    <n v="9"/>
    <n v="8"/>
    <n v="17"/>
    <n v="1"/>
    <n v="1"/>
    <n v="1"/>
    <n v="0"/>
    <n v="0"/>
    <n v="0"/>
    <n v="0"/>
    <n v="3"/>
    <n v="1"/>
    <n v="0"/>
    <n v="0"/>
    <n v="0"/>
    <n v="0"/>
    <n v="0"/>
    <n v="0"/>
    <n v="0"/>
    <n v="0"/>
    <n v="0"/>
    <n v="0"/>
    <n v="0"/>
    <n v="0"/>
    <n v="0"/>
    <n v="0"/>
    <n v="0"/>
    <n v="0"/>
    <n v="0"/>
    <n v="0"/>
    <n v="0"/>
    <n v="0"/>
    <n v="0"/>
    <n v="0"/>
    <n v="1"/>
    <n v="1"/>
    <n v="0"/>
    <n v="0"/>
    <n v="0"/>
    <n v="0"/>
    <n v="0"/>
    <n v="0"/>
    <n v="0"/>
    <n v="0"/>
    <n v="1"/>
    <n v="2"/>
    <n v="1"/>
    <n v="1"/>
  </r>
  <r>
    <s v="08DTV0238Z"/>
    <n v="1"/>
    <s v="MATUTINO"/>
    <s v="TELESECUNDARIA FEDERALIZADA"/>
    <n v="8"/>
    <s v="CHIHUAHUA"/>
    <n v="8"/>
    <s v="CHIHUAHUA"/>
    <n v="27"/>
    <x v="9"/>
    <x v="8"/>
    <n v="761"/>
    <s v="BOQUIMOBA"/>
    <s v="CALLE BOQUIMOBA"/>
    <n v="0"/>
    <s v="PÚBLICO"/>
    <x v="0"/>
    <n v="2"/>
    <s v="BÁSICA"/>
    <n v="3"/>
    <x v="1"/>
    <n v="3"/>
    <x v="4"/>
    <n v="0"/>
    <s v="NO APLICA"/>
    <n v="0"/>
    <s v="NO APLICA"/>
    <s v="08FTV0037Z"/>
    <m/>
    <s v="08ADG0006B"/>
    <n v="0"/>
    <n v="15"/>
    <n v="16"/>
    <n v="31"/>
    <n v="15"/>
    <n v="16"/>
    <n v="31"/>
    <n v="5"/>
    <n v="2"/>
    <n v="7"/>
    <n v="5"/>
    <n v="8"/>
    <n v="13"/>
    <n v="5"/>
    <n v="8"/>
    <n v="13"/>
    <n v="4"/>
    <n v="7"/>
    <n v="11"/>
    <n v="5"/>
    <n v="7"/>
    <n v="12"/>
    <n v="0"/>
    <n v="0"/>
    <n v="0"/>
    <n v="0"/>
    <n v="0"/>
    <n v="0"/>
    <n v="0"/>
    <n v="0"/>
    <n v="0"/>
    <n v="14"/>
    <n v="22"/>
    <n v="36"/>
    <n v="1"/>
    <n v="1"/>
    <n v="1"/>
    <n v="0"/>
    <n v="0"/>
    <n v="0"/>
    <n v="0"/>
    <n v="3"/>
    <n v="0"/>
    <n v="1"/>
    <n v="0"/>
    <n v="0"/>
    <n v="0"/>
    <n v="0"/>
    <n v="0"/>
    <n v="0"/>
    <n v="1"/>
    <n v="0"/>
    <n v="0"/>
    <n v="0"/>
    <n v="0"/>
    <n v="0"/>
    <n v="0"/>
    <n v="0"/>
    <n v="0"/>
    <n v="0"/>
    <n v="0"/>
    <n v="0"/>
    <n v="0"/>
    <n v="0"/>
    <n v="0"/>
    <n v="2"/>
    <n v="1"/>
    <n v="1"/>
    <n v="0"/>
    <n v="0"/>
    <n v="0"/>
    <n v="0"/>
    <n v="0"/>
    <n v="0"/>
    <n v="0"/>
    <n v="2"/>
    <n v="2"/>
    <n v="2"/>
    <n v="1"/>
  </r>
  <r>
    <s v="08DTV0239Y"/>
    <n v="1"/>
    <s v="MATUTINO"/>
    <s v="NIĂ‘OS HEROES"/>
    <n v="8"/>
    <s v="CHIHUAHUA"/>
    <n v="8"/>
    <s v="CHIHUAHUA"/>
    <n v="12"/>
    <x v="13"/>
    <x v="5"/>
    <n v="25"/>
    <s v="HUAHUACHĂ‰RARE"/>
    <s v="CALLE GUAHUACHERARE"/>
    <n v="0"/>
    <s v="PÚBLICO"/>
    <x v="0"/>
    <n v="2"/>
    <s v="BÁSICA"/>
    <n v="3"/>
    <x v="1"/>
    <n v="3"/>
    <x v="4"/>
    <n v="0"/>
    <s v="NO APLICA"/>
    <n v="0"/>
    <s v="NO APLICA"/>
    <s v="08FTV0032E"/>
    <m/>
    <s v="08ADG0010O"/>
    <n v="0"/>
    <n v="4"/>
    <n v="13"/>
    <n v="17"/>
    <n v="4"/>
    <n v="13"/>
    <n v="17"/>
    <n v="2"/>
    <n v="6"/>
    <n v="8"/>
    <n v="5"/>
    <n v="7"/>
    <n v="12"/>
    <n v="6"/>
    <n v="7"/>
    <n v="13"/>
    <n v="0"/>
    <n v="4"/>
    <n v="4"/>
    <n v="0"/>
    <n v="2"/>
    <n v="2"/>
    <n v="0"/>
    <n v="0"/>
    <n v="0"/>
    <n v="0"/>
    <n v="0"/>
    <n v="0"/>
    <n v="0"/>
    <n v="0"/>
    <n v="0"/>
    <n v="6"/>
    <n v="13"/>
    <n v="19"/>
    <n v="1"/>
    <n v="1"/>
    <n v="1"/>
    <n v="0"/>
    <n v="0"/>
    <n v="0"/>
    <n v="0"/>
    <n v="3"/>
    <n v="0"/>
    <n v="1"/>
    <n v="0"/>
    <n v="0"/>
    <n v="0"/>
    <n v="0"/>
    <n v="0"/>
    <n v="0"/>
    <n v="0"/>
    <n v="0"/>
    <n v="0"/>
    <n v="0"/>
    <n v="0"/>
    <n v="0"/>
    <n v="0"/>
    <n v="0"/>
    <n v="0"/>
    <n v="0"/>
    <n v="0"/>
    <n v="0"/>
    <n v="0"/>
    <n v="0"/>
    <n v="0"/>
    <n v="1"/>
    <n v="0"/>
    <n v="1"/>
    <n v="0"/>
    <n v="0"/>
    <n v="0"/>
    <n v="0"/>
    <n v="0"/>
    <n v="0"/>
    <n v="0"/>
    <n v="1"/>
    <n v="1"/>
    <n v="1"/>
    <n v="1"/>
  </r>
  <r>
    <s v="08DTV0240N"/>
    <n v="1"/>
    <s v="MATUTINO"/>
    <s v="JOSE VASCONCELOS"/>
    <n v="8"/>
    <s v="CHIHUAHUA"/>
    <n v="8"/>
    <s v="CHIHUAHUA"/>
    <n v="19"/>
    <x v="2"/>
    <x v="2"/>
    <n v="258"/>
    <s v="LA ESPERANZA"/>
    <s v="NINGUNO NINGUNO"/>
    <n v="0"/>
    <s v="PÚBLICO"/>
    <x v="0"/>
    <n v="2"/>
    <s v="BÁSICA"/>
    <n v="3"/>
    <x v="1"/>
    <n v="3"/>
    <x v="4"/>
    <n v="0"/>
    <s v="NO APLICA"/>
    <n v="0"/>
    <s v="NO APLICA"/>
    <s v="08FTV0030G"/>
    <m/>
    <s v="08ADG0046C"/>
    <n v="0"/>
    <n v="8"/>
    <n v="6"/>
    <n v="14"/>
    <n v="8"/>
    <n v="6"/>
    <n v="14"/>
    <n v="3"/>
    <n v="1"/>
    <n v="4"/>
    <n v="2"/>
    <n v="4"/>
    <n v="6"/>
    <n v="2"/>
    <n v="4"/>
    <n v="6"/>
    <n v="2"/>
    <n v="3"/>
    <n v="5"/>
    <n v="3"/>
    <n v="3"/>
    <n v="6"/>
    <n v="0"/>
    <n v="0"/>
    <n v="0"/>
    <n v="0"/>
    <n v="0"/>
    <n v="0"/>
    <n v="0"/>
    <n v="0"/>
    <n v="0"/>
    <n v="7"/>
    <n v="10"/>
    <n v="17"/>
    <n v="1"/>
    <n v="1"/>
    <n v="1"/>
    <n v="0"/>
    <n v="0"/>
    <n v="0"/>
    <n v="0"/>
    <n v="3"/>
    <n v="0"/>
    <n v="1"/>
    <n v="0"/>
    <n v="0"/>
    <n v="0"/>
    <n v="0"/>
    <n v="0"/>
    <n v="0"/>
    <n v="0"/>
    <n v="0"/>
    <n v="0"/>
    <n v="0"/>
    <n v="0"/>
    <n v="0"/>
    <n v="0"/>
    <n v="0"/>
    <n v="0"/>
    <n v="0"/>
    <n v="0"/>
    <n v="0"/>
    <n v="0"/>
    <n v="0"/>
    <n v="0"/>
    <n v="1"/>
    <n v="0"/>
    <n v="1"/>
    <n v="0"/>
    <n v="0"/>
    <n v="0"/>
    <n v="0"/>
    <n v="0"/>
    <n v="0"/>
    <n v="0"/>
    <n v="1"/>
    <n v="1"/>
    <n v="1"/>
    <n v="1"/>
  </r>
  <r>
    <s v="08DTV0241M"/>
    <n v="1"/>
    <s v="MATUTINO"/>
    <s v="GABRIEL TEPORACA"/>
    <n v="8"/>
    <s v="CHIHUAHUA"/>
    <n v="8"/>
    <s v="CHIHUAHUA"/>
    <n v="30"/>
    <x v="19"/>
    <x v="1"/>
    <n v="180"/>
    <s v="CORARAYVO"/>
    <s v="CAMINO VECINAL DE GUAZAPARES A CORARAYVO KILOMETRO 20"/>
    <n v="0"/>
    <s v="PÚBLICO"/>
    <x v="0"/>
    <n v="2"/>
    <s v="BÁSICA"/>
    <n v="3"/>
    <x v="1"/>
    <n v="3"/>
    <x v="4"/>
    <n v="0"/>
    <s v="NO APLICA"/>
    <n v="0"/>
    <s v="NO APLICA"/>
    <s v="08FTV0039Y"/>
    <m/>
    <s v="08ADG0003E"/>
    <n v="0"/>
    <n v="18"/>
    <n v="25"/>
    <n v="43"/>
    <n v="18"/>
    <n v="25"/>
    <n v="43"/>
    <n v="3"/>
    <n v="7"/>
    <n v="10"/>
    <n v="6"/>
    <n v="4"/>
    <n v="10"/>
    <n v="6"/>
    <n v="4"/>
    <n v="10"/>
    <n v="11"/>
    <n v="9"/>
    <n v="20"/>
    <n v="5"/>
    <n v="9"/>
    <n v="14"/>
    <n v="0"/>
    <n v="0"/>
    <n v="0"/>
    <n v="0"/>
    <n v="0"/>
    <n v="0"/>
    <n v="0"/>
    <n v="0"/>
    <n v="0"/>
    <n v="22"/>
    <n v="22"/>
    <n v="44"/>
    <n v="1"/>
    <n v="1"/>
    <n v="1"/>
    <n v="0"/>
    <n v="0"/>
    <n v="0"/>
    <n v="0"/>
    <n v="3"/>
    <n v="0"/>
    <n v="1"/>
    <n v="0"/>
    <n v="0"/>
    <n v="0"/>
    <n v="0"/>
    <n v="0"/>
    <n v="0"/>
    <n v="1"/>
    <n v="1"/>
    <n v="0"/>
    <n v="0"/>
    <n v="0"/>
    <n v="0"/>
    <n v="0"/>
    <n v="0"/>
    <n v="0"/>
    <n v="0"/>
    <n v="0"/>
    <n v="0"/>
    <n v="0"/>
    <n v="0"/>
    <n v="0"/>
    <n v="3"/>
    <n v="1"/>
    <n v="2"/>
    <n v="0"/>
    <n v="0"/>
    <n v="0"/>
    <n v="0"/>
    <n v="0"/>
    <n v="0"/>
    <n v="0"/>
    <n v="3"/>
    <n v="3"/>
    <n v="3"/>
    <n v="1"/>
  </r>
  <r>
    <s v="08DTV0242L"/>
    <n v="1"/>
    <s v="MATUTINO"/>
    <s v="FRIDA KAHLO"/>
    <n v="8"/>
    <s v="CHIHUAHUA"/>
    <n v="8"/>
    <s v="CHIHUAHUA"/>
    <n v="29"/>
    <x v="3"/>
    <x v="3"/>
    <n v="1"/>
    <s v="GUADALUPE Y CALVO"/>
    <s v="CALLE SAN IGNACIO DE LOYOLA"/>
    <n v="0"/>
    <s v="PÚBLICO"/>
    <x v="0"/>
    <n v="2"/>
    <s v="BÁSICA"/>
    <n v="3"/>
    <x v="1"/>
    <n v="3"/>
    <x v="4"/>
    <n v="0"/>
    <s v="NO APLICA"/>
    <n v="0"/>
    <s v="NO APLICA"/>
    <s v="08FTV0038Z"/>
    <m/>
    <s v="08ADG0007A"/>
    <n v="0"/>
    <n v="62"/>
    <n v="71"/>
    <n v="133"/>
    <n v="52"/>
    <n v="54"/>
    <n v="106"/>
    <n v="13"/>
    <n v="9"/>
    <n v="22"/>
    <n v="17"/>
    <n v="22"/>
    <n v="39"/>
    <n v="22"/>
    <n v="30"/>
    <n v="52"/>
    <n v="29"/>
    <n v="23"/>
    <n v="52"/>
    <n v="10"/>
    <n v="23"/>
    <n v="33"/>
    <n v="0"/>
    <n v="0"/>
    <n v="0"/>
    <n v="0"/>
    <n v="0"/>
    <n v="0"/>
    <n v="0"/>
    <n v="0"/>
    <n v="0"/>
    <n v="61"/>
    <n v="76"/>
    <n v="137"/>
    <n v="2"/>
    <n v="2"/>
    <n v="2"/>
    <n v="0"/>
    <n v="0"/>
    <n v="0"/>
    <n v="0"/>
    <n v="6"/>
    <n v="0"/>
    <n v="0"/>
    <n v="0"/>
    <n v="1"/>
    <n v="0"/>
    <n v="0"/>
    <n v="0"/>
    <n v="0"/>
    <n v="3"/>
    <n v="3"/>
    <n v="0"/>
    <n v="0"/>
    <n v="0"/>
    <n v="0"/>
    <n v="0"/>
    <n v="0"/>
    <n v="0"/>
    <n v="0"/>
    <n v="0"/>
    <n v="0"/>
    <n v="1"/>
    <n v="0"/>
    <n v="0"/>
    <n v="8"/>
    <n v="3"/>
    <n v="3"/>
    <n v="0"/>
    <n v="0"/>
    <n v="0"/>
    <n v="0"/>
    <n v="0"/>
    <n v="0"/>
    <n v="0"/>
    <n v="6"/>
    <n v="6"/>
    <n v="6"/>
    <n v="1"/>
  </r>
  <r>
    <s v="08DTV0243K"/>
    <n v="1"/>
    <s v="MATUTINO"/>
    <s v="TELESECUNDARIA FEDERALIZADA"/>
    <n v="8"/>
    <s v="CHIHUAHUA"/>
    <n v="8"/>
    <s v="CHIHUAHUA"/>
    <n v="9"/>
    <x v="1"/>
    <x v="1"/>
    <n v="161"/>
    <s v="SAGOACHI"/>
    <s v="NINGUNO NINGUNO"/>
    <n v="0"/>
    <s v="PÚBLICO"/>
    <x v="0"/>
    <n v="2"/>
    <s v="BÁSICA"/>
    <n v="3"/>
    <x v="1"/>
    <n v="3"/>
    <x v="4"/>
    <n v="0"/>
    <s v="NO APLICA"/>
    <n v="0"/>
    <s v="NO APLICA"/>
    <s v="08FTV0036A"/>
    <m/>
    <m/>
    <n v="0"/>
    <n v="9"/>
    <n v="7"/>
    <n v="16"/>
    <n v="9"/>
    <n v="7"/>
    <n v="16"/>
    <n v="2"/>
    <n v="2"/>
    <n v="4"/>
    <n v="2"/>
    <n v="3"/>
    <n v="5"/>
    <n v="2"/>
    <n v="3"/>
    <n v="5"/>
    <n v="3"/>
    <n v="2"/>
    <n v="5"/>
    <n v="3"/>
    <n v="3"/>
    <n v="6"/>
    <n v="0"/>
    <n v="0"/>
    <n v="0"/>
    <n v="0"/>
    <n v="0"/>
    <n v="0"/>
    <n v="0"/>
    <n v="0"/>
    <n v="0"/>
    <n v="8"/>
    <n v="8"/>
    <n v="16"/>
    <n v="1"/>
    <n v="1"/>
    <n v="1"/>
    <n v="0"/>
    <n v="0"/>
    <n v="0"/>
    <n v="0"/>
    <n v="3"/>
    <n v="0"/>
    <n v="1"/>
    <n v="0"/>
    <n v="0"/>
    <n v="0"/>
    <n v="0"/>
    <n v="0"/>
    <n v="0"/>
    <n v="0"/>
    <n v="0"/>
    <n v="0"/>
    <n v="0"/>
    <n v="0"/>
    <n v="0"/>
    <n v="0"/>
    <n v="0"/>
    <n v="0"/>
    <n v="0"/>
    <n v="0"/>
    <n v="0"/>
    <n v="0"/>
    <n v="0"/>
    <n v="0"/>
    <n v="1"/>
    <n v="0"/>
    <n v="1"/>
    <n v="0"/>
    <n v="0"/>
    <n v="0"/>
    <n v="0"/>
    <n v="0"/>
    <n v="0"/>
    <n v="0"/>
    <n v="1"/>
    <n v="1"/>
    <n v="1"/>
    <n v="1"/>
  </r>
  <r>
    <s v="08DTV0244J"/>
    <n v="1"/>
    <s v="MATUTINO"/>
    <s v="GALILEO GALILEI"/>
    <n v="8"/>
    <s v="CHIHUAHUA"/>
    <n v="8"/>
    <s v="CHIHUAHUA"/>
    <n v="17"/>
    <x v="5"/>
    <x v="5"/>
    <n v="1"/>
    <s v="CUAUHTĂ‰MOC"/>
    <s v="CALLE EJĂ‰RCITO NACIONAL"/>
    <n v="0"/>
    <s v="PÚBLICO"/>
    <x v="0"/>
    <n v="2"/>
    <s v="BÁSICA"/>
    <n v="3"/>
    <x v="1"/>
    <n v="3"/>
    <x v="4"/>
    <n v="0"/>
    <s v="NO APLICA"/>
    <n v="0"/>
    <s v="NO APLICA"/>
    <s v="08FTV0031F"/>
    <m/>
    <m/>
    <n v="0"/>
    <n v="51"/>
    <n v="34"/>
    <n v="85"/>
    <n v="51"/>
    <n v="34"/>
    <n v="85"/>
    <n v="22"/>
    <n v="9"/>
    <n v="31"/>
    <n v="15"/>
    <n v="10"/>
    <n v="25"/>
    <n v="15"/>
    <n v="12"/>
    <n v="27"/>
    <n v="14"/>
    <n v="13"/>
    <n v="27"/>
    <n v="15"/>
    <n v="10"/>
    <n v="25"/>
    <n v="0"/>
    <n v="0"/>
    <n v="0"/>
    <n v="0"/>
    <n v="0"/>
    <n v="0"/>
    <n v="0"/>
    <n v="0"/>
    <n v="0"/>
    <n v="44"/>
    <n v="35"/>
    <n v="79"/>
    <n v="2"/>
    <n v="1"/>
    <n v="1"/>
    <n v="0"/>
    <n v="0"/>
    <n v="0"/>
    <n v="0"/>
    <n v="4"/>
    <n v="0"/>
    <n v="0"/>
    <n v="1"/>
    <n v="0"/>
    <n v="0"/>
    <n v="0"/>
    <n v="0"/>
    <n v="0"/>
    <n v="1"/>
    <n v="3"/>
    <n v="0"/>
    <n v="0"/>
    <n v="0"/>
    <n v="0"/>
    <n v="0"/>
    <n v="0"/>
    <n v="0"/>
    <n v="0"/>
    <n v="0"/>
    <n v="0"/>
    <n v="0"/>
    <n v="0"/>
    <n v="0"/>
    <n v="5"/>
    <n v="1"/>
    <n v="3"/>
    <n v="0"/>
    <n v="0"/>
    <n v="0"/>
    <n v="0"/>
    <n v="0"/>
    <n v="0"/>
    <n v="0"/>
    <n v="4"/>
    <n v="4"/>
    <n v="4"/>
    <n v="1"/>
  </r>
  <r>
    <s v="08DTV0245I"/>
    <n v="1"/>
    <s v="MATUTINO"/>
    <s v="LĂZARO CĂRDENAS DEL RIO"/>
    <n v="8"/>
    <s v="CHIHUAHUA"/>
    <n v="8"/>
    <s v="CHIHUAHUA"/>
    <n v="65"/>
    <x v="7"/>
    <x v="1"/>
    <n v="315"/>
    <s v="CIENEGUITA DE BARRANCA"/>
    <s v="NINGUNO NINGUNO"/>
    <n v="0"/>
    <s v="PÚBLICO"/>
    <x v="0"/>
    <n v="2"/>
    <s v="BÁSICA"/>
    <n v="3"/>
    <x v="1"/>
    <n v="3"/>
    <x v="4"/>
    <n v="0"/>
    <s v="NO APLICA"/>
    <n v="0"/>
    <s v="NO APLICA"/>
    <s v="08FTV0040N"/>
    <m/>
    <m/>
    <n v="0"/>
    <n v="20"/>
    <n v="20"/>
    <n v="40"/>
    <n v="20"/>
    <n v="20"/>
    <n v="40"/>
    <n v="5"/>
    <n v="10"/>
    <n v="15"/>
    <n v="9"/>
    <n v="4"/>
    <n v="13"/>
    <n v="9"/>
    <n v="4"/>
    <n v="13"/>
    <n v="6"/>
    <n v="6"/>
    <n v="12"/>
    <n v="9"/>
    <n v="5"/>
    <n v="14"/>
    <n v="0"/>
    <n v="0"/>
    <n v="0"/>
    <n v="0"/>
    <n v="0"/>
    <n v="0"/>
    <n v="0"/>
    <n v="0"/>
    <n v="0"/>
    <n v="24"/>
    <n v="15"/>
    <n v="39"/>
    <n v="1"/>
    <n v="1"/>
    <n v="1"/>
    <n v="0"/>
    <n v="0"/>
    <n v="0"/>
    <n v="0"/>
    <n v="3"/>
    <n v="1"/>
    <n v="0"/>
    <n v="0"/>
    <n v="0"/>
    <n v="0"/>
    <n v="0"/>
    <n v="0"/>
    <n v="0"/>
    <n v="0"/>
    <n v="1"/>
    <n v="0"/>
    <n v="0"/>
    <n v="0"/>
    <n v="0"/>
    <n v="0"/>
    <n v="0"/>
    <n v="0"/>
    <n v="0"/>
    <n v="0"/>
    <n v="0"/>
    <n v="0"/>
    <n v="0"/>
    <n v="0"/>
    <n v="2"/>
    <n v="1"/>
    <n v="1"/>
    <n v="0"/>
    <n v="0"/>
    <n v="0"/>
    <n v="0"/>
    <n v="0"/>
    <n v="0"/>
    <n v="0"/>
    <n v="2"/>
    <n v="1"/>
    <n v="1"/>
    <n v="1"/>
  </r>
  <r>
    <s v="08DTV0246H"/>
    <n v="1"/>
    <s v="MATUTINO"/>
    <s v="CHIHUAHUA"/>
    <n v="8"/>
    <s v="CHIHUAHUA"/>
    <n v="8"/>
    <s v="CHIHUAHUA"/>
    <n v="19"/>
    <x v="2"/>
    <x v="2"/>
    <n v="1"/>
    <s v="CHIHUAHUA"/>
    <s v="CALLE RIO OULU"/>
    <n v="0"/>
    <s v="PÚBLICO"/>
    <x v="0"/>
    <n v="2"/>
    <s v="BÁSICA"/>
    <n v="3"/>
    <x v="1"/>
    <n v="3"/>
    <x v="4"/>
    <n v="0"/>
    <s v="NO APLICA"/>
    <n v="0"/>
    <s v="NO APLICA"/>
    <s v="08FTV0030G"/>
    <m/>
    <m/>
    <n v="0"/>
    <n v="109"/>
    <n v="89"/>
    <n v="198"/>
    <n v="109"/>
    <n v="89"/>
    <n v="198"/>
    <n v="28"/>
    <n v="27"/>
    <n v="55"/>
    <n v="42"/>
    <n v="36"/>
    <n v="78"/>
    <n v="42"/>
    <n v="37"/>
    <n v="79"/>
    <n v="41"/>
    <n v="36"/>
    <n v="77"/>
    <n v="38"/>
    <n v="17"/>
    <n v="55"/>
    <n v="0"/>
    <n v="0"/>
    <n v="0"/>
    <n v="0"/>
    <n v="0"/>
    <n v="0"/>
    <n v="0"/>
    <n v="0"/>
    <n v="0"/>
    <n v="121"/>
    <n v="90"/>
    <n v="211"/>
    <n v="3"/>
    <n v="3"/>
    <n v="3"/>
    <n v="0"/>
    <n v="0"/>
    <n v="0"/>
    <n v="0"/>
    <n v="9"/>
    <n v="0"/>
    <n v="0"/>
    <n v="1"/>
    <n v="0"/>
    <n v="0"/>
    <n v="0"/>
    <n v="0"/>
    <n v="0"/>
    <n v="6"/>
    <n v="3"/>
    <n v="0"/>
    <n v="0"/>
    <n v="0"/>
    <n v="0"/>
    <n v="0"/>
    <n v="0"/>
    <n v="0"/>
    <n v="0"/>
    <n v="0"/>
    <n v="0"/>
    <n v="0"/>
    <n v="1"/>
    <n v="0"/>
    <n v="11"/>
    <n v="6"/>
    <n v="3"/>
    <n v="0"/>
    <n v="0"/>
    <n v="0"/>
    <n v="0"/>
    <n v="0"/>
    <n v="0"/>
    <n v="0"/>
    <n v="9"/>
    <n v="9"/>
    <n v="9"/>
    <n v="1"/>
  </r>
  <r>
    <s v="08DTV0247G"/>
    <n v="1"/>
    <s v="MATUTINO"/>
    <s v="ABRAHAM LINCOLN"/>
    <n v="8"/>
    <s v="CHIHUAHUA"/>
    <n v="8"/>
    <s v="CHIHUAHUA"/>
    <n v="17"/>
    <x v="5"/>
    <x v="5"/>
    <n v="686"/>
    <s v="ANĂHUAC [CUENCA LECHERA]"/>
    <s v="NINGUNO NINGUNO"/>
    <n v="0"/>
    <s v="PÚBLICO"/>
    <x v="0"/>
    <n v="2"/>
    <s v="BÁSICA"/>
    <n v="3"/>
    <x v="1"/>
    <n v="3"/>
    <x v="4"/>
    <n v="0"/>
    <s v="NO APLICA"/>
    <n v="0"/>
    <s v="NO APLICA"/>
    <s v="08FTV0031F"/>
    <m/>
    <m/>
    <n v="0"/>
    <n v="0"/>
    <n v="4"/>
    <n v="4"/>
    <n v="0"/>
    <n v="4"/>
    <n v="4"/>
    <n v="0"/>
    <n v="2"/>
    <n v="2"/>
    <n v="5"/>
    <n v="5"/>
    <n v="10"/>
    <n v="5"/>
    <n v="5"/>
    <n v="10"/>
    <n v="0"/>
    <n v="2"/>
    <n v="2"/>
    <n v="0"/>
    <n v="0"/>
    <n v="0"/>
    <n v="0"/>
    <n v="0"/>
    <n v="0"/>
    <n v="0"/>
    <n v="0"/>
    <n v="0"/>
    <n v="0"/>
    <n v="0"/>
    <n v="0"/>
    <n v="5"/>
    <n v="7"/>
    <n v="12"/>
    <n v="1"/>
    <n v="1"/>
    <n v="0"/>
    <n v="0"/>
    <n v="0"/>
    <n v="0"/>
    <n v="0"/>
    <n v="2"/>
    <n v="0"/>
    <n v="1"/>
    <n v="0"/>
    <n v="0"/>
    <n v="0"/>
    <n v="0"/>
    <n v="0"/>
    <n v="0"/>
    <n v="0"/>
    <n v="0"/>
    <n v="0"/>
    <n v="0"/>
    <n v="0"/>
    <n v="0"/>
    <n v="0"/>
    <n v="0"/>
    <n v="0"/>
    <n v="0"/>
    <n v="0"/>
    <n v="0"/>
    <n v="0"/>
    <n v="0"/>
    <n v="0"/>
    <n v="1"/>
    <n v="0"/>
    <n v="1"/>
    <n v="0"/>
    <n v="0"/>
    <n v="0"/>
    <n v="0"/>
    <n v="0"/>
    <n v="0"/>
    <n v="0"/>
    <n v="1"/>
    <n v="1"/>
    <n v="1"/>
    <n v="1"/>
  </r>
  <r>
    <s v="08DTV0248F"/>
    <n v="1"/>
    <s v="MATUTINO"/>
    <s v="MARĂŤA JOSEFA MEDRANO DE URIBE"/>
    <n v="8"/>
    <s v="CHIHUAHUA"/>
    <n v="8"/>
    <s v="CHIHUAHUA"/>
    <n v="62"/>
    <x v="8"/>
    <x v="7"/>
    <n v="1"/>
    <s v="SAUCILLO"/>
    <s v="AVENIDA CHIHUAHUA"/>
    <n v="0"/>
    <s v="PÚBLICO"/>
    <x v="0"/>
    <n v="2"/>
    <s v="BÁSICA"/>
    <n v="3"/>
    <x v="1"/>
    <n v="3"/>
    <x v="4"/>
    <n v="0"/>
    <s v="NO APLICA"/>
    <n v="0"/>
    <s v="NO APLICA"/>
    <s v="08FTV0012R"/>
    <m/>
    <m/>
    <n v="0"/>
    <n v="36"/>
    <n v="38"/>
    <n v="74"/>
    <n v="36"/>
    <n v="38"/>
    <n v="74"/>
    <n v="13"/>
    <n v="12"/>
    <n v="25"/>
    <n v="15"/>
    <n v="22"/>
    <n v="37"/>
    <n v="21"/>
    <n v="23"/>
    <n v="44"/>
    <n v="10"/>
    <n v="13"/>
    <n v="23"/>
    <n v="12"/>
    <n v="11"/>
    <n v="23"/>
    <n v="0"/>
    <n v="0"/>
    <n v="0"/>
    <n v="0"/>
    <n v="0"/>
    <n v="0"/>
    <n v="0"/>
    <n v="0"/>
    <n v="0"/>
    <n v="43"/>
    <n v="47"/>
    <n v="90"/>
    <n v="2"/>
    <n v="1"/>
    <n v="1"/>
    <n v="0"/>
    <n v="0"/>
    <n v="0"/>
    <n v="0"/>
    <n v="4"/>
    <n v="0"/>
    <n v="0"/>
    <n v="1"/>
    <n v="0"/>
    <n v="0"/>
    <n v="0"/>
    <n v="0"/>
    <n v="0"/>
    <n v="3"/>
    <n v="1"/>
    <n v="0"/>
    <n v="0"/>
    <n v="0"/>
    <n v="0"/>
    <n v="0"/>
    <n v="0"/>
    <n v="0"/>
    <n v="0"/>
    <n v="0"/>
    <n v="0"/>
    <n v="0"/>
    <n v="0"/>
    <n v="0"/>
    <n v="5"/>
    <n v="3"/>
    <n v="1"/>
    <n v="0"/>
    <n v="0"/>
    <n v="0"/>
    <n v="0"/>
    <n v="0"/>
    <n v="0"/>
    <n v="0"/>
    <n v="4"/>
    <n v="3"/>
    <n v="3"/>
    <n v="1"/>
  </r>
  <r>
    <s v="08DTV0249E"/>
    <n v="1"/>
    <s v="MATUTINO"/>
    <s v="TELESECUNDARIA FEDERALIZADA"/>
    <n v="8"/>
    <s v="CHIHUAHUA"/>
    <n v="8"/>
    <s v="CHIHUAHUA"/>
    <n v="29"/>
    <x v="3"/>
    <x v="3"/>
    <n v="235"/>
    <s v="EL TALAYOTITO"/>
    <s v="NINGUNO NINGUNO"/>
    <n v="0"/>
    <s v="PÚBLICO"/>
    <x v="0"/>
    <n v="2"/>
    <s v="BÁSICA"/>
    <n v="3"/>
    <x v="1"/>
    <n v="3"/>
    <x v="4"/>
    <n v="0"/>
    <s v="NO APLICA"/>
    <n v="0"/>
    <s v="NO APLICA"/>
    <s v="08FTV0034C"/>
    <m/>
    <s v="08ADG0007A"/>
    <n v="0"/>
    <n v="20"/>
    <n v="14"/>
    <n v="34"/>
    <n v="20"/>
    <n v="14"/>
    <n v="34"/>
    <n v="11"/>
    <n v="7"/>
    <n v="18"/>
    <n v="6"/>
    <n v="4"/>
    <n v="10"/>
    <n v="6"/>
    <n v="4"/>
    <n v="10"/>
    <n v="5"/>
    <n v="3"/>
    <n v="8"/>
    <n v="4"/>
    <n v="4"/>
    <n v="8"/>
    <n v="0"/>
    <n v="0"/>
    <n v="0"/>
    <n v="0"/>
    <n v="0"/>
    <n v="0"/>
    <n v="0"/>
    <n v="0"/>
    <n v="0"/>
    <n v="15"/>
    <n v="11"/>
    <n v="26"/>
    <n v="1"/>
    <n v="1"/>
    <n v="1"/>
    <n v="0"/>
    <n v="0"/>
    <n v="0"/>
    <n v="0"/>
    <n v="3"/>
    <n v="0"/>
    <n v="1"/>
    <n v="0"/>
    <n v="0"/>
    <n v="0"/>
    <n v="0"/>
    <n v="0"/>
    <n v="0"/>
    <n v="0"/>
    <n v="0"/>
    <n v="0"/>
    <n v="0"/>
    <n v="0"/>
    <n v="0"/>
    <n v="0"/>
    <n v="0"/>
    <n v="0"/>
    <n v="0"/>
    <n v="0"/>
    <n v="0"/>
    <n v="0"/>
    <n v="0"/>
    <n v="0"/>
    <n v="1"/>
    <n v="0"/>
    <n v="1"/>
    <n v="0"/>
    <n v="0"/>
    <n v="0"/>
    <n v="0"/>
    <n v="0"/>
    <n v="0"/>
    <n v="0"/>
    <n v="1"/>
    <n v="2"/>
    <n v="1"/>
    <n v="1"/>
  </r>
  <r>
    <s v="08DTV0250U"/>
    <n v="1"/>
    <s v="MATUTINO"/>
    <s v="MANUEL GĂ“MEZ MORĂŤN"/>
    <n v="8"/>
    <s v="CHIHUAHUA"/>
    <n v="8"/>
    <s v="CHIHUAHUA"/>
    <n v="19"/>
    <x v="2"/>
    <x v="2"/>
    <n v="247"/>
    <s v="EJIDO ESTACIĂ“N TERRAZAS Y MINAS DEL COBRE"/>
    <s v="CALLE GUADALUPE VICTORIA"/>
    <n v="2500"/>
    <s v="PÚBLICO"/>
    <x v="0"/>
    <n v="2"/>
    <s v="BÁSICA"/>
    <n v="3"/>
    <x v="1"/>
    <n v="3"/>
    <x v="4"/>
    <n v="0"/>
    <s v="NO APLICA"/>
    <n v="0"/>
    <s v="NO APLICA"/>
    <s v="08FTV0030G"/>
    <m/>
    <m/>
    <n v="0"/>
    <n v="11"/>
    <n v="18"/>
    <n v="29"/>
    <n v="11"/>
    <n v="18"/>
    <n v="29"/>
    <n v="4"/>
    <n v="5"/>
    <n v="9"/>
    <n v="7"/>
    <n v="7"/>
    <n v="14"/>
    <n v="7"/>
    <n v="7"/>
    <n v="14"/>
    <n v="6"/>
    <n v="5"/>
    <n v="11"/>
    <n v="4"/>
    <n v="8"/>
    <n v="12"/>
    <n v="0"/>
    <n v="0"/>
    <n v="0"/>
    <n v="0"/>
    <n v="0"/>
    <n v="0"/>
    <n v="0"/>
    <n v="0"/>
    <n v="0"/>
    <n v="17"/>
    <n v="20"/>
    <n v="37"/>
    <n v="1"/>
    <n v="1"/>
    <n v="1"/>
    <n v="0"/>
    <n v="0"/>
    <n v="0"/>
    <n v="0"/>
    <n v="3"/>
    <n v="1"/>
    <n v="0"/>
    <n v="0"/>
    <n v="0"/>
    <n v="0"/>
    <n v="0"/>
    <n v="0"/>
    <n v="0"/>
    <n v="1"/>
    <n v="0"/>
    <n v="0"/>
    <n v="0"/>
    <n v="0"/>
    <n v="0"/>
    <n v="0"/>
    <n v="0"/>
    <n v="0"/>
    <n v="0"/>
    <n v="0"/>
    <n v="0"/>
    <n v="0"/>
    <n v="0"/>
    <n v="0"/>
    <n v="2"/>
    <n v="2"/>
    <n v="0"/>
    <n v="0"/>
    <n v="0"/>
    <n v="0"/>
    <n v="0"/>
    <n v="0"/>
    <n v="0"/>
    <n v="0"/>
    <n v="2"/>
    <n v="2"/>
    <n v="2"/>
    <n v="1"/>
  </r>
  <r>
    <s v="08DTV0251T"/>
    <n v="1"/>
    <s v="MATUTINO"/>
    <s v="TELESECUNDARIA FEDERALIZADA"/>
    <n v="8"/>
    <s v="CHIHUAHUA"/>
    <n v="8"/>
    <s v="CHIHUAHUA"/>
    <n v="54"/>
    <x v="61"/>
    <x v="2"/>
    <n v="1"/>
    <s v="SAN ANDRĂ‰S"/>
    <s v="CALLE LOTE"/>
    <n v="1779"/>
    <s v="PÚBLICO"/>
    <x v="0"/>
    <n v="2"/>
    <s v="BÁSICA"/>
    <n v="3"/>
    <x v="1"/>
    <n v="3"/>
    <x v="4"/>
    <n v="0"/>
    <s v="NO APLICA"/>
    <n v="0"/>
    <s v="NO APLICA"/>
    <s v="08FTV0031F"/>
    <m/>
    <m/>
    <n v="0"/>
    <n v="17"/>
    <n v="21"/>
    <n v="38"/>
    <n v="17"/>
    <n v="21"/>
    <n v="38"/>
    <n v="3"/>
    <n v="3"/>
    <n v="6"/>
    <n v="13"/>
    <n v="11"/>
    <n v="24"/>
    <n v="13"/>
    <n v="12"/>
    <n v="25"/>
    <n v="10"/>
    <n v="11"/>
    <n v="21"/>
    <n v="6"/>
    <n v="8"/>
    <n v="14"/>
    <n v="0"/>
    <n v="0"/>
    <n v="0"/>
    <n v="0"/>
    <n v="0"/>
    <n v="0"/>
    <n v="0"/>
    <n v="0"/>
    <n v="0"/>
    <n v="29"/>
    <n v="31"/>
    <n v="60"/>
    <n v="1"/>
    <n v="1"/>
    <n v="1"/>
    <n v="0"/>
    <n v="0"/>
    <n v="0"/>
    <n v="0"/>
    <n v="3"/>
    <n v="1"/>
    <n v="0"/>
    <n v="0"/>
    <n v="0"/>
    <n v="0"/>
    <n v="0"/>
    <n v="0"/>
    <n v="0"/>
    <n v="1"/>
    <n v="0"/>
    <n v="0"/>
    <n v="0"/>
    <n v="0"/>
    <n v="0"/>
    <n v="0"/>
    <n v="0"/>
    <n v="0"/>
    <n v="0"/>
    <n v="0"/>
    <n v="0"/>
    <n v="0"/>
    <n v="0"/>
    <n v="0"/>
    <n v="2"/>
    <n v="2"/>
    <n v="0"/>
    <n v="0"/>
    <n v="0"/>
    <n v="0"/>
    <n v="0"/>
    <n v="0"/>
    <n v="0"/>
    <n v="0"/>
    <n v="2"/>
    <n v="1"/>
    <n v="1"/>
    <n v="1"/>
  </r>
  <r>
    <s v="08DTV0252S"/>
    <n v="1"/>
    <s v="MATUTINO"/>
    <s v="TELESECUNDARIA FEDERALIZADA"/>
    <n v="8"/>
    <s v="CHIHUAHUA"/>
    <n v="8"/>
    <s v="CHIHUAHUA"/>
    <n v="65"/>
    <x v="7"/>
    <x v="1"/>
    <n v="285"/>
    <s v="MOGOTAVO"/>
    <s v="NINGUNO NINGUNO"/>
    <n v="0"/>
    <s v="PÚBLICO"/>
    <x v="0"/>
    <n v="2"/>
    <s v="BÁSICA"/>
    <n v="3"/>
    <x v="1"/>
    <n v="3"/>
    <x v="4"/>
    <n v="0"/>
    <s v="NO APLICA"/>
    <n v="0"/>
    <s v="NO APLICA"/>
    <s v="08FTV0036A"/>
    <m/>
    <m/>
    <n v="0"/>
    <n v="2"/>
    <n v="4"/>
    <n v="6"/>
    <n v="2"/>
    <n v="4"/>
    <n v="6"/>
    <n v="0"/>
    <n v="0"/>
    <n v="0"/>
    <n v="3"/>
    <n v="3"/>
    <n v="6"/>
    <n v="3"/>
    <n v="3"/>
    <n v="6"/>
    <n v="2"/>
    <n v="4"/>
    <n v="6"/>
    <n v="0"/>
    <n v="0"/>
    <n v="0"/>
    <n v="0"/>
    <n v="0"/>
    <n v="0"/>
    <n v="0"/>
    <n v="0"/>
    <n v="0"/>
    <n v="0"/>
    <n v="0"/>
    <n v="0"/>
    <n v="5"/>
    <n v="7"/>
    <n v="12"/>
    <n v="1"/>
    <n v="1"/>
    <n v="0"/>
    <n v="0"/>
    <n v="0"/>
    <n v="0"/>
    <n v="0"/>
    <n v="2"/>
    <n v="0"/>
    <n v="1"/>
    <n v="0"/>
    <n v="0"/>
    <n v="0"/>
    <n v="0"/>
    <n v="0"/>
    <n v="0"/>
    <n v="0"/>
    <n v="0"/>
    <n v="0"/>
    <n v="0"/>
    <n v="0"/>
    <n v="0"/>
    <n v="0"/>
    <n v="0"/>
    <n v="0"/>
    <n v="0"/>
    <n v="0"/>
    <n v="0"/>
    <n v="0"/>
    <n v="0"/>
    <n v="0"/>
    <n v="1"/>
    <n v="0"/>
    <n v="1"/>
    <n v="0"/>
    <n v="0"/>
    <n v="0"/>
    <n v="0"/>
    <n v="0"/>
    <n v="0"/>
    <n v="0"/>
    <n v="1"/>
    <n v="1"/>
    <n v="1"/>
    <n v="1"/>
  </r>
  <r>
    <s v="08ETV0001M"/>
    <n v="1"/>
    <s v="MATUTINO"/>
    <s v="TELESECUNDARIA 6002"/>
    <n v="8"/>
    <s v="CHIHUAHUA"/>
    <n v="8"/>
    <s v="CHIHUAHUA"/>
    <n v="55"/>
    <x v="39"/>
    <x v="7"/>
    <n v="7"/>
    <s v="LA GARITA"/>
    <s v="CALLE LA GARITA"/>
    <n v="0"/>
    <s v="PÚBLICO"/>
    <x v="1"/>
    <n v="2"/>
    <s v="BÁSICA"/>
    <n v="3"/>
    <x v="1"/>
    <n v="3"/>
    <x v="4"/>
    <n v="0"/>
    <s v="NO APLICA"/>
    <n v="0"/>
    <s v="NO APLICA"/>
    <s v="08FTV0002K"/>
    <m/>
    <m/>
    <n v="0"/>
    <n v="15"/>
    <n v="8"/>
    <n v="23"/>
    <n v="14"/>
    <n v="8"/>
    <n v="22"/>
    <n v="4"/>
    <n v="3"/>
    <n v="7"/>
    <n v="6"/>
    <n v="4"/>
    <n v="10"/>
    <n v="6"/>
    <n v="4"/>
    <n v="10"/>
    <n v="7"/>
    <n v="3"/>
    <n v="10"/>
    <n v="2"/>
    <n v="5"/>
    <n v="7"/>
    <n v="0"/>
    <n v="0"/>
    <n v="0"/>
    <n v="0"/>
    <n v="0"/>
    <n v="0"/>
    <n v="0"/>
    <n v="0"/>
    <n v="0"/>
    <n v="15"/>
    <n v="12"/>
    <n v="27"/>
    <n v="1"/>
    <n v="1"/>
    <n v="1"/>
    <n v="0"/>
    <n v="0"/>
    <n v="0"/>
    <n v="0"/>
    <n v="3"/>
    <n v="0"/>
    <n v="1"/>
    <n v="0"/>
    <n v="0"/>
    <n v="0"/>
    <n v="0"/>
    <n v="0"/>
    <n v="0"/>
    <n v="1"/>
    <n v="1"/>
    <n v="0"/>
    <n v="0"/>
    <n v="0"/>
    <n v="0"/>
    <n v="0"/>
    <n v="0"/>
    <n v="0"/>
    <n v="0"/>
    <n v="0"/>
    <n v="0"/>
    <n v="0"/>
    <n v="0"/>
    <n v="0"/>
    <n v="3"/>
    <n v="1"/>
    <n v="2"/>
    <n v="0"/>
    <n v="0"/>
    <n v="0"/>
    <n v="0"/>
    <n v="0"/>
    <n v="0"/>
    <n v="0"/>
    <n v="3"/>
    <n v="3"/>
    <n v="3"/>
    <n v="1"/>
  </r>
  <r>
    <s v="08ETV0002L"/>
    <n v="1"/>
    <s v="MATUTINO"/>
    <s v="TELESECUNDARIA 6020"/>
    <n v="8"/>
    <s v="CHIHUAHUA"/>
    <n v="8"/>
    <s v="CHIHUAHUA"/>
    <n v="44"/>
    <x v="29"/>
    <x v="6"/>
    <n v="58"/>
    <s v="SANTA ROSALĂŤA (LA MAROMA)"/>
    <s v="CALLE BENITO JUAREZ"/>
    <n v="3"/>
    <s v="PÚBLICO"/>
    <x v="1"/>
    <n v="2"/>
    <s v="BÁSICA"/>
    <n v="3"/>
    <x v="1"/>
    <n v="3"/>
    <x v="4"/>
    <n v="0"/>
    <s v="NO APLICA"/>
    <n v="0"/>
    <s v="NO APLICA"/>
    <s v="08FTV0005H"/>
    <m/>
    <m/>
    <n v="0"/>
    <n v="10"/>
    <n v="7"/>
    <n v="17"/>
    <n v="10"/>
    <n v="7"/>
    <n v="17"/>
    <n v="3"/>
    <n v="1"/>
    <n v="4"/>
    <n v="1"/>
    <n v="2"/>
    <n v="3"/>
    <n v="1"/>
    <n v="2"/>
    <n v="3"/>
    <n v="4"/>
    <n v="3"/>
    <n v="7"/>
    <n v="1"/>
    <n v="2"/>
    <n v="3"/>
    <n v="0"/>
    <n v="0"/>
    <n v="0"/>
    <n v="0"/>
    <n v="0"/>
    <n v="0"/>
    <n v="0"/>
    <n v="0"/>
    <n v="0"/>
    <n v="6"/>
    <n v="7"/>
    <n v="13"/>
    <n v="1"/>
    <n v="1"/>
    <n v="1"/>
    <n v="0"/>
    <n v="0"/>
    <n v="0"/>
    <n v="0"/>
    <n v="3"/>
    <n v="1"/>
    <n v="0"/>
    <n v="0"/>
    <n v="0"/>
    <n v="0"/>
    <n v="0"/>
    <n v="0"/>
    <n v="0"/>
    <n v="0"/>
    <n v="0"/>
    <n v="0"/>
    <n v="0"/>
    <n v="0"/>
    <n v="0"/>
    <n v="0"/>
    <n v="0"/>
    <n v="0"/>
    <n v="0"/>
    <n v="0"/>
    <n v="0"/>
    <n v="0"/>
    <n v="0"/>
    <n v="0"/>
    <n v="1"/>
    <n v="1"/>
    <n v="0"/>
    <n v="0"/>
    <n v="0"/>
    <n v="0"/>
    <n v="0"/>
    <n v="0"/>
    <n v="0"/>
    <n v="0"/>
    <n v="1"/>
    <n v="3"/>
    <n v="3"/>
    <n v="1"/>
  </r>
  <r>
    <s v="08ETV0003K"/>
    <n v="1"/>
    <s v="MATUTINO"/>
    <s v="TELESECUNDARIA 6004"/>
    <n v="8"/>
    <s v="CHIHUAHUA"/>
    <n v="8"/>
    <s v="CHIHUAHUA"/>
    <n v="55"/>
    <x v="39"/>
    <x v="7"/>
    <n v="60"/>
    <s v="EX-HACIENDA CASA BLANCA"/>
    <s v="CALLE CASA BLANCA"/>
    <n v="0"/>
    <s v="PÚBLICO"/>
    <x v="1"/>
    <n v="2"/>
    <s v="BÁSICA"/>
    <n v="3"/>
    <x v="1"/>
    <n v="3"/>
    <x v="4"/>
    <n v="0"/>
    <s v="NO APLICA"/>
    <n v="0"/>
    <s v="NO APLICA"/>
    <s v="08FTV0002K"/>
    <m/>
    <m/>
    <n v="0"/>
    <n v="8"/>
    <n v="11"/>
    <n v="19"/>
    <n v="8"/>
    <n v="11"/>
    <n v="19"/>
    <n v="1"/>
    <n v="4"/>
    <n v="5"/>
    <n v="3"/>
    <n v="10"/>
    <n v="13"/>
    <n v="3"/>
    <n v="11"/>
    <n v="14"/>
    <n v="1"/>
    <n v="4"/>
    <n v="5"/>
    <n v="5"/>
    <n v="3"/>
    <n v="8"/>
    <n v="0"/>
    <n v="0"/>
    <n v="0"/>
    <n v="0"/>
    <n v="0"/>
    <n v="0"/>
    <n v="0"/>
    <n v="0"/>
    <n v="0"/>
    <n v="9"/>
    <n v="18"/>
    <n v="27"/>
    <n v="1"/>
    <n v="1"/>
    <n v="1"/>
    <n v="0"/>
    <n v="0"/>
    <n v="0"/>
    <n v="0"/>
    <n v="3"/>
    <n v="0"/>
    <n v="1"/>
    <n v="0"/>
    <n v="0"/>
    <n v="0"/>
    <n v="0"/>
    <n v="0"/>
    <n v="0"/>
    <n v="1"/>
    <n v="0"/>
    <n v="0"/>
    <n v="0"/>
    <n v="0"/>
    <n v="0"/>
    <n v="0"/>
    <n v="0"/>
    <n v="0"/>
    <n v="0"/>
    <n v="0"/>
    <n v="0"/>
    <n v="0"/>
    <n v="0"/>
    <n v="0"/>
    <n v="2"/>
    <n v="1"/>
    <n v="1"/>
    <n v="0"/>
    <n v="0"/>
    <n v="0"/>
    <n v="0"/>
    <n v="0"/>
    <n v="0"/>
    <n v="0"/>
    <n v="2"/>
    <n v="3"/>
    <n v="3"/>
    <n v="1"/>
  </r>
  <r>
    <s v="08ETV0004J"/>
    <n v="1"/>
    <s v="MATUTINO"/>
    <s v="TELESECUNDARIA 6019"/>
    <n v="8"/>
    <s v="CHIHUAHUA"/>
    <n v="8"/>
    <s v="CHIHUAHUA"/>
    <n v="44"/>
    <x v="29"/>
    <x v="6"/>
    <n v="18"/>
    <s v="CIĂ‰NEGA DE CENICEROS"/>
    <s v="NINGUNO NINGUNO"/>
    <n v="0"/>
    <s v="PÚBLICO"/>
    <x v="1"/>
    <n v="2"/>
    <s v="BÁSICA"/>
    <n v="3"/>
    <x v="1"/>
    <n v="3"/>
    <x v="4"/>
    <n v="0"/>
    <s v="NO APLICA"/>
    <n v="0"/>
    <s v="NO APLICA"/>
    <s v="08FTV0005H"/>
    <m/>
    <m/>
    <n v="0"/>
    <n v="9"/>
    <n v="9"/>
    <n v="18"/>
    <n v="9"/>
    <n v="9"/>
    <n v="18"/>
    <n v="4"/>
    <n v="3"/>
    <n v="7"/>
    <n v="2"/>
    <n v="0"/>
    <n v="2"/>
    <n v="3"/>
    <n v="1"/>
    <n v="4"/>
    <n v="8"/>
    <n v="6"/>
    <n v="14"/>
    <n v="4"/>
    <n v="2"/>
    <n v="6"/>
    <n v="0"/>
    <n v="0"/>
    <n v="0"/>
    <n v="0"/>
    <n v="0"/>
    <n v="0"/>
    <n v="0"/>
    <n v="0"/>
    <n v="0"/>
    <n v="15"/>
    <n v="9"/>
    <n v="24"/>
    <n v="1"/>
    <n v="1"/>
    <n v="1"/>
    <n v="0"/>
    <n v="0"/>
    <n v="0"/>
    <n v="0"/>
    <n v="3"/>
    <n v="1"/>
    <n v="0"/>
    <n v="0"/>
    <n v="0"/>
    <n v="0"/>
    <n v="0"/>
    <n v="0"/>
    <n v="0"/>
    <n v="0"/>
    <n v="1"/>
    <n v="0"/>
    <n v="0"/>
    <n v="0"/>
    <n v="0"/>
    <n v="0"/>
    <n v="0"/>
    <n v="0"/>
    <n v="0"/>
    <n v="0"/>
    <n v="0"/>
    <n v="0"/>
    <n v="0"/>
    <n v="0"/>
    <n v="2"/>
    <n v="1"/>
    <n v="1"/>
    <n v="0"/>
    <n v="0"/>
    <n v="0"/>
    <n v="0"/>
    <n v="0"/>
    <n v="0"/>
    <n v="0"/>
    <n v="2"/>
    <n v="2"/>
    <n v="2"/>
    <n v="1"/>
  </r>
  <r>
    <s v="08ETV0005I"/>
    <n v="1"/>
    <s v="MATUTINO"/>
    <s v="TELESECUNDARIA 6018"/>
    <n v="8"/>
    <s v="CHIHUAHUA"/>
    <n v="8"/>
    <s v="CHIHUAHUA"/>
    <n v="45"/>
    <x v="15"/>
    <x v="7"/>
    <n v="7"/>
    <s v="ESTACIĂ“N CONSUELO"/>
    <s v="CALLE ENCINO"/>
    <n v="0"/>
    <s v="PÚBLICO"/>
    <x v="1"/>
    <n v="2"/>
    <s v="BÁSICA"/>
    <n v="3"/>
    <x v="1"/>
    <n v="3"/>
    <x v="4"/>
    <n v="0"/>
    <s v="NO APLICA"/>
    <n v="0"/>
    <s v="NO APLICA"/>
    <s v="08FTV0002K"/>
    <m/>
    <m/>
    <n v="0"/>
    <n v="96"/>
    <n v="75"/>
    <n v="171"/>
    <n v="96"/>
    <n v="75"/>
    <n v="171"/>
    <n v="28"/>
    <n v="19"/>
    <n v="47"/>
    <n v="25"/>
    <n v="28"/>
    <n v="53"/>
    <n v="27"/>
    <n v="28"/>
    <n v="55"/>
    <n v="39"/>
    <n v="34"/>
    <n v="73"/>
    <n v="30"/>
    <n v="18"/>
    <n v="48"/>
    <n v="0"/>
    <n v="0"/>
    <n v="0"/>
    <n v="0"/>
    <n v="0"/>
    <n v="0"/>
    <n v="0"/>
    <n v="0"/>
    <n v="0"/>
    <n v="96"/>
    <n v="80"/>
    <n v="176"/>
    <n v="3"/>
    <n v="4"/>
    <n v="3"/>
    <n v="0"/>
    <n v="0"/>
    <n v="0"/>
    <n v="0"/>
    <n v="10"/>
    <n v="0"/>
    <n v="0"/>
    <n v="0"/>
    <n v="1"/>
    <n v="0"/>
    <n v="0"/>
    <n v="0"/>
    <n v="0"/>
    <n v="6"/>
    <n v="4"/>
    <n v="0"/>
    <n v="0"/>
    <n v="0"/>
    <n v="0"/>
    <n v="0"/>
    <n v="0"/>
    <n v="0"/>
    <n v="0"/>
    <n v="0"/>
    <n v="0"/>
    <n v="1"/>
    <n v="2"/>
    <n v="0"/>
    <n v="14"/>
    <n v="6"/>
    <n v="4"/>
    <n v="0"/>
    <n v="0"/>
    <n v="0"/>
    <n v="0"/>
    <n v="0"/>
    <n v="0"/>
    <n v="0"/>
    <n v="10"/>
    <n v="9"/>
    <n v="9"/>
    <n v="1"/>
  </r>
  <r>
    <s v="08ETV0006H"/>
    <n v="1"/>
    <s v="MATUTINO"/>
    <s v="TELESECUNDARIA 6017"/>
    <n v="8"/>
    <s v="CHIHUAHUA"/>
    <n v="8"/>
    <s v="CHIHUAHUA"/>
    <n v="21"/>
    <x v="10"/>
    <x v="7"/>
    <n v="108"/>
    <s v="COLONIA NICOLĂS BRAVO (KILĂ“METRO NOVENTA Y DOS)"/>
    <s v="CALLE COLONIA NICOLAS BRAVO KILOMETRO 92"/>
    <n v="0"/>
    <s v="PÚBLICO"/>
    <x v="1"/>
    <n v="2"/>
    <s v="BÁSICA"/>
    <n v="3"/>
    <x v="1"/>
    <n v="3"/>
    <x v="4"/>
    <n v="0"/>
    <s v="NO APLICA"/>
    <n v="0"/>
    <s v="NO APLICA"/>
    <s v="08FTV0002K"/>
    <m/>
    <m/>
    <n v="0"/>
    <n v="57"/>
    <n v="45"/>
    <n v="102"/>
    <n v="57"/>
    <n v="45"/>
    <n v="102"/>
    <n v="22"/>
    <n v="12"/>
    <n v="34"/>
    <n v="15"/>
    <n v="17"/>
    <n v="32"/>
    <n v="15"/>
    <n v="17"/>
    <n v="32"/>
    <n v="20"/>
    <n v="13"/>
    <n v="33"/>
    <n v="14"/>
    <n v="20"/>
    <n v="34"/>
    <n v="0"/>
    <n v="0"/>
    <n v="0"/>
    <n v="0"/>
    <n v="0"/>
    <n v="0"/>
    <n v="0"/>
    <n v="0"/>
    <n v="0"/>
    <n v="49"/>
    <n v="50"/>
    <n v="99"/>
    <n v="2"/>
    <n v="2"/>
    <n v="2"/>
    <n v="0"/>
    <n v="0"/>
    <n v="0"/>
    <n v="0"/>
    <n v="6"/>
    <n v="0"/>
    <n v="0"/>
    <n v="1"/>
    <n v="0"/>
    <n v="0"/>
    <n v="0"/>
    <n v="0"/>
    <n v="0"/>
    <n v="4"/>
    <n v="2"/>
    <n v="0"/>
    <n v="0"/>
    <n v="0"/>
    <n v="0"/>
    <n v="0"/>
    <n v="0"/>
    <n v="0"/>
    <n v="0"/>
    <n v="0"/>
    <n v="0"/>
    <n v="2"/>
    <n v="1"/>
    <n v="0"/>
    <n v="10"/>
    <n v="4"/>
    <n v="2"/>
    <n v="0"/>
    <n v="0"/>
    <n v="0"/>
    <n v="0"/>
    <n v="0"/>
    <n v="0"/>
    <n v="0"/>
    <n v="6"/>
    <n v="6"/>
    <n v="6"/>
    <n v="1"/>
  </r>
  <r>
    <s v="08ETV0007G"/>
    <n v="1"/>
    <s v="MATUTINO"/>
    <s v="TELESECUNDARIA 6016"/>
    <n v="8"/>
    <s v="CHIHUAHUA"/>
    <n v="8"/>
    <s v="CHIHUAHUA"/>
    <n v="62"/>
    <x v="8"/>
    <x v="7"/>
    <n v="23"/>
    <s v="ORRANTEĂ‘O"/>
    <s v="CALLE EL ORRANTEĂ‘O"/>
    <n v="0"/>
    <s v="PÚBLICO"/>
    <x v="1"/>
    <n v="2"/>
    <s v="BÁSICA"/>
    <n v="3"/>
    <x v="1"/>
    <n v="3"/>
    <x v="4"/>
    <n v="0"/>
    <s v="NO APLICA"/>
    <n v="0"/>
    <s v="NO APLICA"/>
    <s v="08FTV0002K"/>
    <m/>
    <m/>
    <n v="0"/>
    <n v="33"/>
    <n v="27"/>
    <n v="60"/>
    <n v="33"/>
    <n v="27"/>
    <n v="60"/>
    <n v="12"/>
    <n v="6"/>
    <n v="18"/>
    <n v="9"/>
    <n v="4"/>
    <n v="13"/>
    <n v="11"/>
    <n v="4"/>
    <n v="15"/>
    <n v="10"/>
    <n v="6"/>
    <n v="16"/>
    <n v="10"/>
    <n v="17"/>
    <n v="27"/>
    <n v="0"/>
    <n v="0"/>
    <n v="0"/>
    <n v="0"/>
    <n v="0"/>
    <n v="0"/>
    <n v="0"/>
    <n v="0"/>
    <n v="0"/>
    <n v="31"/>
    <n v="27"/>
    <n v="58"/>
    <n v="1"/>
    <n v="1"/>
    <n v="1"/>
    <n v="0"/>
    <n v="0"/>
    <n v="0"/>
    <n v="0"/>
    <n v="3"/>
    <n v="0"/>
    <n v="1"/>
    <n v="0"/>
    <n v="0"/>
    <n v="0"/>
    <n v="0"/>
    <n v="0"/>
    <n v="0"/>
    <n v="2"/>
    <n v="0"/>
    <n v="0"/>
    <n v="0"/>
    <n v="0"/>
    <n v="0"/>
    <n v="0"/>
    <n v="0"/>
    <n v="0"/>
    <n v="0"/>
    <n v="0"/>
    <n v="0"/>
    <n v="1"/>
    <n v="0"/>
    <n v="0"/>
    <n v="4"/>
    <n v="2"/>
    <n v="1"/>
    <n v="0"/>
    <n v="0"/>
    <n v="0"/>
    <n v="0"/>
    <n v="0"/>
    <n v="0"/>
    <n v="0"/>
    <n v="3"/>
    <n v="3"/>
    <n v="3"/>
    <n v="1"/>
  </r>
  <r>
    <s v="08ETV0008F"/>
    <n v="1"/>
    <s v="MATUTINO"/>
    <s v="TELESECUNDARIA 6005"/>
    <n v="8"/>
    <s v="CHIHUAHUA"/>
    <n v="8"/>
    <s v="CHIHUAHUA"/>
    <n v="38"/>
    <x v="32"/>
    <x v="7"/>
    <n v="12"/>
    <s v="COLONIA ESPERANZA"/>
    <s v="CALLE COLONIA ESPERANZA"/>
    <n v="0"/>
    <s v="PÚBLICO"/>
    <x v="1"/>
    <n v="2"/>
    <s v="BÁSICA"/>
    <n v="3"/>
    <x v="1"/>
    <n v="3"/>
    <x v="4"/>
    <n v="0"/>
    <s v="NO APLICA"/>
    <n v="0"/>
    <s v="NO APLICA"/>
    <s v="08FTV0002K"/>
    <m/>
    <m/>
    <n v="0"/>
    <n v="9"/>
    <n v="12"/>
    <n v="21"/>
    <n v="9"/>
    <n v="12"/>
    <n v="21"/>
    <n v="4"/>
    <n v="3"/>
    <n v="7"/>
    <n v="2"/>
    <n v="1"/>
    <n v="3"/>
    <n v="2"/>
    <n v="1"/>
    <n v="3"/>
    <n v="2"/>
    <n v="4"/>
    <n v="6"/>
    <n v="3"/>
    <n v="5"/>
    <n v="8"/>
    <n v="0"/>
    <n v="0"/>
    <n v="0"/>
    <n v="0"/>
    <n v="0"/>
    <n v="0"/>
    <n v="0"/>
    <n v="0"/>
    <n v="0"/>
    <n v="7"/>
    <n v="10"/>
    <n v="17"/>
    <n v="1"/>
    <n v="1"/>
    <n v="1"/>
    <n v="0"/>
    <n v="0"/>
    <n v="0"/>
    <n v="0"/>
    <n v="3"/>
    <n v="0"/>
    <n v="1"/>
    <n v="0"/>
    <n v="0"/>
    <n v="0"/>
    <n v="0"/>
    <n v="0"/>
    <n v="0"/>
    <n v="1"/>
    <n v="0"/>
    <n v="0"/>
    <n v="0"/>
    <n v="0"/>
    <n v="0"/>
    <n v="0"/>
    <n v="0"/>
    <n v="0"/>
    <n v="0"/>
    <n v="0"/>
    <n v="0"/>
    <n v="0"/>
    <n v="0"/>
    <n v="0"/>
    <n v="2"/>
    <n v="1"/>
    <n v="1"/>
    <n v="0"/>
    <n v="0"/>
    <n v="0"/>
    <n v="0"/>
    <n v="0"/>
    <n v="0"/>
    <n v="0"/>
    <n v="2"/>
    <n v="3"/>
    <n v="2"/>
    <n v="1"/>
  </r>
  <r>
    <s v="08ETV0009E"/>
    <n v="1"/>
    <s v="MATUTINO"/>
    <s v="TELESECUNDARIA 6003"/>
    <n v="8"/>
    <s v="CHIHUAHUA"/>
    <n v="8"/>
    <s v="CHIHUAHUA"/>
    <n v="55"/>
    <x v="39"/>
    <x v="7"/>
    <n v="8"/>
    <s v="KILĂ“METRO NOVENTA Y NUEVE"/>
    <s v="CALLE KILOMETRO 99"/>
    <n v="0"/>
    <s v="PÚBLICO"/>
    <x v="1"/>
    <n v="2"/>
    <s v="BÁSICA"/>
    <n v="3"/>
    <x v="1"/>
    <n v="3"/>
    <x v="4"/>
    <n v="0"/>
    <s v="NO APLICA"/>
    <n v="0"/>
    <s v="NO APLICA"/>
    <s v="08FTV0002K"/>
    <m/>
    <m/>
    <n v="0"/>
    <n v="26"/>
    <n v="14"/>
    <n v="40"/>
    <n v="26"/>
    <n v="14"/>
    <n v="40"/>
    <n v="5"/>
    <n v="6"/>
    <n v="11"/>
    <n v="14"/>
    <n v="5"/>
    <n v="19"/>
    <n v="14"/>
    <n v="5"/>
    <n v="19"/>
    <n v="10"/>
    <n v="3"/>
    <n v="13"/>
    <n v="9"/>
    <n v="4"/>
    <n v="13"/>
    <n v="0"/>
    <n v="0"/>
    <n v="0"/>
    <n v="0"/>
    <n v="0"/>
    <n v="0"/>
    <n v="0"/>
    <n v="0"/>
    <n v="0"/>
    <n v="33"/>
    <n v="12"/>
    <n v="45"/>
    <n v="1"/>
    <n v="1"/>
    <n v="1"/>
    <n v="0"/>
    <n v="0"/>
    <n v="0"/>
    <n v="0"/>
    <n v="3"/>
    <n v="1"/>
    <n v="0"/>
    <n v="0"/>
    <n v="0"/>
    <n v="0"/>
    <n v="0"/>
    <n v="0"/>
    <n v="0"/>
    <n v="2"/>
    <n v="0"/>
    <n v="0"/>
    <n v="0"/>
    <n v="0"/>
    <n v="0"/>
    <n v="0"/>
    <n v="0"/>
    <n v="0"/>
    <n v="0"/>
    <n v="0"/>
    <n v="0"/>
    <n v="1"/>
    <n v="0"/>
    <n v="0"/>
    <n v="4"/>
    <n v="3"/>
    <n v="0"/>
    <n v="0"/>
    <n v="0"/>
    <n v="0"/>
    <n v="0"/>
    <n v="0"/>
    <n v="0"/>
    <n v="0"/>
    <n v="3"/>
    <n v="3"/>
    <n v="3"/>
    <n v="1"/>
  </r>
  <r>
    <s v="08ETV0010U"/>
    <n v="1"/>
    <s v="MATUTINO"/>
    <s v="TELESECUNDARIA 6013"/>
    <n v="8"/>
    <s v="CHIHUAHUA"/>
    <n v="8"/>
    <s v="CHIHUAHUA"/>
    <n v="3"/>
    <x v="30"/>
    <x v="6"/>
    <n v="16"/>
    <s v="COLONIA BĂšFALO"/>
    <s v="CALLE COLONIA B+FALO"/>
    <n v="0"/>
    <s v="PÚBLICO"/>
    <x v="1"/>
    <n v="2"/>
    <s v="BÁSICA"/>
    <n v="3"/>
    <x v="1"/>
    <n v="3"/>
    <x v="4"/>
    <n v="0"/>
    <s v="NO APLICA"/>
    <n v="0"/>
    <s v="NO APLICA"/>
    <s v="08FTV0007F"/>
    <m/>
    <m/>
    <n v="0"/>
    <n v="27"/>
    <n v="24"/>
    <n v="51"/>
    <n v="27"/>
    <n v="24"/>
    <n v="51"/>
    <n v="5"/>
    <n v="10"/>
    <n v="15"/>
    <n v="11"/>
    <n v="8"/>
    <n v="19"/>
    <n v="12"/>
    <n v="8"/>
    <n v="20"/>
    <n v="12"/>
    <n v="9"/>
    <n v="21"/>
    <n v="14"/>
    <n v="7"/>
    <n v="21"/>
    <n v="0"/>
    <n v="0"/>
    <n v="0"/>
    <n v="0"/>
    <n v="0"/>
    <n v="0"/>
    <n v="0"/>
    <n v="0"/>
    <n v="0"/>
    <n v="38"/>
    <n v="24"/>
    <n v="62"/>
    <n v="1"/>
    <n v="1"/>
    <n v="1"/>
    <n v="0"/>
    <n v="0"/>
    <n v="0"/>
    <n v="0"/>
    <n v="3"/>
    <n v="1"/>
    <n v="0"/>
    <n v="0"/>
    <n v="0"/>
    <n v="0"/>
    <n v="0"/>
    <n v="0"/>
    <n v="0"/>
    <n v="0"/>
    <n v="2"/>
    <n v="0"/>
    <n v="0"/>
    <n v="0"/>
    <n v="0"/>
    <n v="0"/>
    <n v="0"/>
    <n v="0"/>
    <n v="0"/>
    <n v="0"/>
    <n v="0"/>
    <n v="0"/>
    <n v="0"/>
    <n v="0"/>
    <n v="3"/>
    <n v="1"/>
    <n v="2"/>
    <n v="0"/>
    <n v="0"/>
    <n v="0"/>
    <n v="0"/>
    <n v="0"/>
    <n v="0"/>
    <n v="0"/>
    <n v="3"/>
    <n v="3"/>
    <n v="3"/>
    <n v="1"/>
  </r>
  <r>
    <s v="08ETV0011T"/>
    <n v="1"/>
    <s v="MATUTINO"/>
    <s v="TELESECUNDARIA 6012"/>
    <n v="8"/>
    <s v="CHIHUAHUA"/>
    <n v="8"/>
    <s v="CHIHUAHUA"/>
    <n v="48"/>
    <x v="23"/>
    <x v="5"/>
    <n v="44"/>
    <s v="NUEVO NAMIQUIPA"/>
    <s v="CALLE NUEVO NAMIQUIPA"/>
    <n v="0"/>
    <s v="PÚBLICO"/>
    <x v="1"/>
    <n v="2"/>
    <s v="BÁSICA"/>
    <n v="3"/>
    <x v="1"/>
    <n v="3"/>
    <x v="4"/>
    <n v="0"/>
    <s v="NO APLICA"/>
    <n v="0"/>
    <s v="NO APLICA"/>
    <s v="08FTV0009D"/>
    <m/>
    <m/>
    <n v="0"/>
    <n v="7"/>
    <n v="7"/>
    <n v="14"/>
    <n v="7"/>
    <n v="7"/>
    <n v="14"/>
    <n v="3"/>
    <n v="0"/>
    <n v="3"/>
    <n v="2"/>
    <n v="3"/>
    <n v="5"/>
    <n v="2"/>
    <n v="3"/>
    <n v="5"/>
    <n v="2"/>
    <n v="2"/>
    <n v="4"/>
    <n v="2"/>
    <n v="4"/>
    <n v="6"/>
    <n v="0"/>
    <n v="0"/>
    <n v="0"/>
    <n v="0"/>
    <n v="0"/>
    <n v="0"/>
    <n v="0"/>
    <n v="0"/>
    <n v="0"/>
    <n v="6"/>
    <n v="9"/>
    <n v="15"/>
    <n v="1"/>
    <n v="1"/>
    <n v="1"/>
    <n v="0"/>
    <n v="0"/>
    <n v="0"/>
    <n v="0"/>
    <n v="3"/>
    <n v="0"/>
    <n v="1"/>
    <n v="0"/>
    <n v="0"/>
    <n v="0"/>
    <n v="0"/>
    <n v="0"/>
    <n v="0"/>
    <n v="0"/>
    <n v="0"/>
    <n v="0"/>
    <n v="0"/>
    <n v="0"/>
    <n v="0"/>
    <n v="0"/>
    <n v="0"/>
    <n v="0"/>
    <n v="0"/>
    <n v="0"/>
    <n v="0"/>
    <n v="0"/>
    <n v="0"/>
    <n v="0"/>
    <n v="1"/>
    <n v="0"/>
    <n v="1"/>
    <n v="0"/>
    <n v="0"/>
    <n v="0"/>
    <n v="0"/>
    <n v="0"/>
    <n v="0"/>
    <n v="0"/>
    <n v="1"/>
    <n v="1"/>
    <n v="1"/>
    <n v="1"/>
  </r>
  <r>
    <s v="08ETV0012S"/>
    <n v="1"/>
    <s v="MATUTINO"/>
    <s v="TELESECUNDARIA 6001"/>
    <n v="8"/>
    <s v="CHIHUAHUA"/>
    <n v="8"/>
    <s v="CHIHUAHUA"/>
    <n v="36"/>
    <x v="6"/>
    <x v="6"/>
    <n v="71"/>
    <s v="LIBERTAD (DOLORES)"/>
    <s v="CALLE LIBERTAD"/>
    <n v="0"/>
    <s v="PÚBLICO"/>
    <x v="1"/>
    <n v="2"/>
    <s v="BÁSICA"/>
    <n v="3"/>
    <x v="1"/>
    <n v="3"/>
    <x v="4"/>
    <n v="0"/>
    <s v="NO APLICA"/>
    <n v="0"/>
    <s v="NO APLICA"/>
    <s v="08FTV0007F"/>
    <m/>
    <m/>
    <n v="0"/>
    <n v="51"/>
    <n v="36"/>
    <n v="87"/>
    <n v="49"/>
    <n v="35"/>
    <n v="84"/>
    <n v="15"/>
    <n v="11"/>
    <n v="26"/>
    <n v="14"/>
    <n v="17"/>
    <n v="31"/>
    <n v="16"/>
    <n v="18"/>
    <n v="34"/>
    <n v="24"/>
    <n v="15"/>
    <n v="39"/>
    <n v="12"/>
    <n v="13"/>
    <n v="25"/>
    <n v="0"/>
    <n v="0"/>
    <n v="0"/>
    <n v="0"/>
    <n v="0"/>
    <n v="0"/>
    <n v="0"/>
    <n v="0"/>
    <n v="0"/>
    <n v="52"/>
    <n v="46"/>
    <n v="98"/>
    <n v="2"/>
    <n v="2"/>
    <n v="1"/>
    <n v="0"/>
    <n v="0"/>
    <n v="0"/>
    <n v="0"/>
    <n v="5"/>
    <n v="0"/>
    <n v="0"/>
    <n v="1"/>
    <n v="0"/>
    <n v="0"/>
    <n v="0"/>
    <n v="0"/>
    <n v="0"/>
    <n v="3"/>
    <n v="2"/>
    <n v="0"/>
    <n v="0"/>
    <n v="0"/>
    <n v="0"/>
    <n v="0"/>
    <n v="0"/>
    <n v="0"/>
    <n v="0"/>
    <n v="0"/>
    <n v="0"/>
    <n v="1"/>
    <n v="2"/>
    <n v="0"/>
    <n v="9"/>
    <n v="3"/>
    <n v="2"/>
    <n v="0"/>
    <n v="0"/>
    <n v="0"/>
    <n v="0"/>
    <n v="0"/>
    <n v="0"/>
    <n v="0"/>
    <n v="5"/>
    <n v="6"/>
    <n v="5"/>
    <n v="1"/>
  </r>
  <r>
    <s v="08ETV0013R"/>
    <n v="1"/>
    <s v="MATUTINO"/>
    <s v="TELESECUNDARIA 6010"/>
    <n v="8"/>
    <s v="CHIHUAHUA"/>
    <n v="8"/>
    <s v="CHIHUAHUA"/>
    <n v="16"/>
    <x v="56"/>
    <x v="7"/>
    <n v="4"/>
    <s v="CORRALEĂ‘O DE JUĂREZ"/>
    <s v="CALLE CONOCIDO"/>
    <n v="0"/>
    <s v="PÚBLICO"/>
    <x v="1"/>
    <n v="2"/>
    <s v="BÁSICA"/>
    <n v="3"/>
    <x v="1"/>
    <n v="3"/>
    <x v="4"/>
    <n v="0"/>
    <s v="NO APLICA"/>
    <n v="0"/>
    <s v="NO APLICA"/>
    <s v="08FTV0007F"/>
    <m/>
    <m/>
    <n v="0"/>
    <n v="14"/>
    <n v="9"/>
    <n v="23"/>
    <n v="14"/>
    <n v="9"/>
    <n v="23"/>
    <n v="5"/>
    <n v="4"/>
    <n v="9"/>
    <n v="5"/>
    <n v="2"/>
    <n v="7"/>
    <n v="5"/>
    <n v="2"/>
    <n v="7"/>
    <n v="6"/>
    <n v="4"/>
    <n v="10"/>
    <n v="4"/>
    <n v="1"/>
    <n v="5"/>
    <n v="0"/>
    <n v="0"/>
    <n v="0"/>
    <n v="0"/>
    <n v="0"/>
    <n v="0"/>
    <n v="0"/>
    <n v="0"/>
    <n v="0"/>
    <n v="15"/>
    <n v="7"/>
    <n v="22"/>
    <n v="1"/>
    <n v="1"/>
    <n v="1"/>
    <n v="0"/>
    <n v="0"/>
    <n v="0"/>
    <n v="0"/>
    <n v="3"/>
    <n v="1"/>
    <n v="0"/>
    <n v="0"/>
    <n v="0"/>
    <n v="0"/>
    <n v="0"/>
    <n v="0"/>
    <n v="0"/>
    <n v="1"/>
    <n v="0"/>
    <n v="0"/>
    <n v="0"/>
    <n v="0"/>
    <n v="0"/>
    <n v="0"/>
    <n v="0"/>
    <n v="0"/>
    <n v="0"/>
    <n v="0"/>
    <n v="0"/>
    <n v="0"/>
    <n v="0"/>
    <n v="0"/>
    <n v="2"/>
    <n v="2"/>
    <n v="0"/>
    <n v="0"/>
    <n v="0"/>
    <n v="0"/>
    <n v="0"/>
    <n v="0"/>
    <n v="0"/>
    <n v="0"/>
    <n v="2"/>
    <n v="4"/>
    <n v="2"/>
    <n v="1"/>
  </r>
  <r>
    <s v="08ETV0014Q"/>
    <n v="1"/>
    <s v="MATUTINO"/>
    <s v="TELESECUNDARIA 6009"/>
    <n v="8"/>
    <s v="CHIHUAHUA"/>
    <n v="8"/>
    <s v="CHIHUAHUA"/>
    <n v="19"/>
    <x v="2"/>
    <x v="2"/>
    <n v="263"/>
    <s v="GUADALUPE"/>
    <s v="CALLE GUADALUPE"/>
    <n v="0"/>
    <s v="PÚBLICO"/>
    <x v="1"/>
    <n v="2"/>
    <s v="BÁSICA"/>
    <n v="3"/>
    <x v="1"/>
    <n v="3"/>
    <x v="4"/>
    <n v="0"/>
    <s v="NO APLICA"/>
    <n v="0"/>
    <s v="NO APLICA"/>
    <s v="08FTV0006G"/>
    <m/>
    <m/>
    <n v="3"/>
    <n v="3"/>
    <n v="6"/>
    <n v="9"/>
    <n v="3"/>
    <n v="6"/>
    <n v="9"/>
    <n v="2"/>
    <n v="1"/>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ETV0015P"/>
    <n v="1"/>
    <s v="MATUTINO"/>
    <s v="TELESECUNDARIA 6008"/>
    <n v="8"/>
    <s v="CHIHUAHUA"/>
    <n v="8"/>
    <s v="CHIHUAHUA"/>
    <n v="19"/>
    <x v="2"/>
    <x v="2"/>
    <n v="499"/>
    <s v="EJIDO NUEVO SACRAMENTO"/>
    <s v="CALLE SACRAMENTO"/>
    <n v="0"/>
    <s v="PÚBLICO"/>
    <x v="1"/>
    <n v="2"/>
    <s v="BÁSICA"/>
    <n v="3"/>
    <x v="1"/>
    <n v="3"/>
    <x v="4"/>
    <n v="0"/>
    <s v="NO APLICA"/>
    <n v="0"/>
    <s v="NO APLICA"/>
    <s v="08FTV0003J"/>
    <m/>
    <m/>
    <n v="0"/>
    <n v="27"/>
    <n v="22"/>
    <n v="49"/>
    <n v="27"/>
    <n v="22"/>
    <n v="49"/>
    <n v="13"/>
    <n v="5"/>
    <n v="18"/>
    <n v="9"/>
    <n v="7"/>
    <n v="16"/>
    <n v="10"/>
    <n v="7"/>
    <n v="17"/>
    <n v="6"/>
    <n v="9"/>
    <n v="15"/>
    <n v="9"/>
    <n v="11"/>
    <n v="20"/>
    <n v="0"/>
    <n v="0"/>
    <n v="0"/>
    <n v="0"/>
    <n v="0"/>
    <n v="0"/>
    <n v="0"/>
    <n v="0"/>
    <n v="0"/>
    <n v="25"/>
    <n v="27"/>
    <n v="52"/>
    <n v="1"/>
    <n v="1"/>
    <n v="1"/>
    <n v="0"/>
    <n v="0"/>
    <n v="0"/>
    <n v="0"/>
    <n v="3"/>
    <n v="1"/>
    <n v="0"/>
    <n v="0"/>
    <n v="0"/>
    <n v="0"/>
    <n v="0"/>
    <n v="0"/>
    <n v="0"/>
    <n v="0"/>
    <n v="2"/>
    <n v="0"/>
    <n v="0"/>
    <n v="0"/>
    <n v="0"/>
    <n v="0"/>
    <n v="0"/>
    <n v="0"/>
    <n v="0"/>
    <n v="0"/>
    <n v="0"/>
    <n v="0"/>
    <n v="0"/>
    <n v="0"/>
    <n v="3"/>
    <n v="1"/>
    <n v="2"/>
    <n v="0"/>
    <n v="0"/>
    <n v="0"/>
    <n v="0"/>
    <n v="0"/>
    <n v="0"/>
    <n v="0"/>
    <n v="3"/>
    <n v="3"/>
    <n v="3"/>
    <n v="1"/>
  </r>
  <r>
    <s v="08ETV0016O"/>
    <n v="1"/>
    <s v="MATUTINO"/>
    <s v="TELESECUNDARIA 6007"/>
    <n v="8"/>
    <s v="CHIHUAHUA"/>
    <n v="8"/>
    <s v="CHIHUAHUA"/>
    <n v="38"/>
    <x v="32"/>
    <x v="7"/>
    <n v="29"/>
    <s v="LABOR NUEVA"/>
    <s v="CALLE LABOR NUEVA"/>
    <n v="0"/>
    <s v="PÚBLICO"/>
    <x v="1"/>
    <n v="2"/>
    <s v="BÁSICA"/>
    <n v="3"/>
    <x v="1"/>
    <n v="3"/>
    <x v="4"/>
    <n v="0"/>
    <s v="NO APLICA"/>
    <n v="0"/>
    <s v="NO APLICA"/>
    <s v="08FTV0002K"/>
    <m/>
    <m/>
    <n v="0"/>
    <n v="11"/>
    <n v="10"/>
    <n v="21"/>
    <n v="11"/>
    <n v="10"/>
    <n v="21"/>
    <n v="3"/>
    <n v="3"/>
    <n v="6"/>
    <n v="4"/>
    <n v="1"/>
    <n v="5"/>
    <n v="4"/>
    <n v="1"/>
    <n v="5"/>
    <n v="7"/>
    <n v="2"/>
    <n v="9"/>
    <n v="1"/>
    <n v="5"/>
    <n v="6"/>
    <n v="0"/>
    <n v="0"/>
    <n v="0"/>
    <n v="0"/>
    <n v="0"/>
    <n v="0"/>
    <n v="0"/>
    <n v="0"/>
    <n v="0"/>
    <n v="12"/>
    <n v="8"/>
    <n v="20"/>
    <n v="1"/>
    <n v="1"/>
    <n v="1"/>
    <n v="0"/>
    <n v="0"/>
    <n v="0"/>
    <n v="0"/>
    <n v="3"/>
    <n v="1"/>
    <n v="0"/>
    <n v="0"/>
    <n v="0"/>
    <n v="0"/>
    <n v="0"/>
    <n v="0"/>
    <n v="0"/>
    <n v="1"/>
    <n v="0"/>
    <n v="0"/>
    <n v="0"/>
    <n v="0"/>
    <n v="0"/>
    <n v="0"/>
    <n v="0"/>
    <n v="0"/>
    <n v="0"/>
    <n v="0"/>
    <n v="0"/>
    <n v="0"/>
    <n v="0"/>
    <n v="0"/>
    <n v="2"/>
    <n v="2"/>
    <n v="0"/>
    <n v="0"/>
    <n v="0"/>
    <n v="0"/>
    <n v="0"/>
    <n v="0"/>
    <n v="0"/>
    <n v="0"/>
    <n v="2"/>
    <n v="3"/>
    <n v="3"/>
    <n v="1"/>
  </r>
  <r>
    <s v="08ETV0017N"/>
    <n v="1"/>
    <s v="MATUTINO"/>
    <s v="TELESECUNDARIA 6022"/>
    <n v="8"/>
    <s v="CHIHUAHUA"/>
    <n v="8"/>
    <s v="CHIHUAHUA"/>
    <n v="21"/>
    <x v="10"/>
    <x v="7"/>
    <n v="49"/>
    <s v="COLONIA EL ALAMITO"/>
    <s v="CALLE 20 DE NOVIEMBRE"/>
    <n v="0"/>
    <s v="PÚBLICO"/>
    <x v="1"/>
    <n v="2"/>
    <s v="BÁSICA"/>
    <n v="3"/>
    <x v="1"/>
    <n v="3"/>
    <x v="4"/>
    <n v="0"/>
    <s v="NO APLICA"/>
    <n v="0"/>
    <s v="NO APLICA"/>
    <s v="08FTV0002K"/>
    <m/>
    <m/>
    <n v="0"/>
    <n v="15"/>
    <n v="24"/>
    <n v="39"/>
    <n v="14"/>
    <n v="24"/>
    <n v="38"/>
    <n v="4"/>
    <n v="7"/>
    <n v="11"/>
    <n v="13"/>
    <n v="8"/>
    <n v="21"/>
    <n v="13"/>
    <n v="8"/>
    <n v="21"/>
    <n v="3"/>
    <n v="12"/>
    <n v="15"/>
    <n v="8"/>
    <n v="5"/>
    <n v="13"/>
    <n v="0"/>
    <n v="0"/>
    <n v="0"/>
    <n v="0"/>
    <n v="0"/>
    <n v="0"/>
    <n v="0"/>
    <n v="0"/>
    <n v="0"/>
    <n v="24"/>
    <n v="25"/>
    <n v="49"/>
    <n v="1"/>
    <n v="1"/>
    <n v="1"/>
    <n v="0"/>
    <n v="0"/>
    <n v="0"/>
    <n v="0"/>
    <n v="3"/>
    <n v="0"/>
    <n v="1"/>
    <n v="0"/>
    <n v="0"/>
    <n v="0"/>
    <n v="0"/>
    <n v="0"/>
    <n v="0"/>
    <n v="2"/>
    <n v="0"/>
    <n v="0"/>
    <n v="0"/>
    <n v="0"/>
    <n v="0"/>
    <n v="0"/>
    <n v="0"/>
    <n v="0"/>
    <n v="0"/>
    <n v="0"/>
    <n v="0"/>
    <n v="0"/>
    <n v="2"/>
    <n v="0"/>
    <n v="5"/>
    <n v="2"/>
    <n v="1"/>
    <n v="0"/>
    <n v="0"/>
    <n v="0"/>
    <n v="0"/>
    <n v="0"/>
    <n v="0"/>
    <n v="0"/>
    <n v="3"/>
    <n v="3"/>
    <n v="3"/>
    <n v="1"/>
  </r>
  <r>
    <s v="08ETV0018M"/>
    <n v="1"/>
    <s v="MATUTINO"/>
    <s v="TELESECUNDARIA 6233"/>
    <n v="8"/>
    <s v="CHIHUAHUA"/>
    <n v="8"/>
    <s v="CHIHUAHUA"/>
    <n v="19"/>
    <x v="2"/>
    <x v="2"/>
    <n v="1"/>
    <s v="CHIHUAHUA"/>
    <s v="CALLE PRIVADA CESSNA"/>
    <n v="0"/>
    <s v="PÚBLICO"/>
    <x v="1"/>
    <n v="2"/>
    <s v="BÁSICA"/>
    <n v="3"/>
    <x v="1"/>
    <n v="3"/>
    <x v="4"/>
    <n v="0"/>
    <s v="NO APLICA"/>
    <n v="0"/>
    <s v="NO APLICA"/>
    <s v="08FTV0006G"/>
    <m/>
    <m/>
    <n v="0"/>
    <n v="29"/>
    <n v="23"/>
    <n v="52"/>
    <n v="28"/>
    <n v="23"/>
    <n v="51"/>
    <n v="12"/>
    <n v="7"/>
    <n v="19"/>
    <n v="6"/>
    <n v="8"/>
    <n v="14"/>
    <n v="6"/>
    <n v="8"/>
    <n v="14"/>
    <n v="13"/>
    <n v="5"/>
    <n v="18"/>
    <n v="6"/>
    <n v="9"/>
    <n v="15"/>
    <n v="0"/>
    <n v="0"/>
    <n v="0"/>
    <n v="0"/>
    <n v="0"/>
    <n v="0"/>
    <n v="0"/>
    <n v="0"/>
    <n v="0"/>
    <n v="25"/>
    <n v="22"/>
    <n v="47"/>
    <n v="1"/>
    <n v="1"/>
    <n v="1"/>
    <n v="0"/>
    <n v="0"/>
    <n v="0"/>
    <n v="0"/>
    <n v="3"/>
    <n v="0"/>
    <n v="1"/>
    <n v="0"/>
    <n v="0"/>
    <n v="0"/>
    <n v="0"/>
    <n v="0"/>
    <n v="0"/>
    <n v="0"/>
    <n v="1"/>
    <n v="0"/>
    <n v="0"/>
    <n v="0"/>
    <n v="0"/>
    <n v="0"/>
    <n v="0"/>
    <n v="0"/>
    <n v="0"/>
    <n v="0"/>
    <n v="0"/>
    <n v="0"/>
    <n v="0"/>
    <n v="0"/>
    <n v="2"/>
    <n v="0"/>
    <n v="2"/>
    <n v="0"/>
    <n v="0"/>
    <n v="0"/>
    <n v="0"/>
    <n v="0"/>
    <n v="0"/>
    <n v="0"/>
    <n v="2"/>
    <n v="2"/>
    <n v="2"/>
    <n v="1"/>
  </r>
  <r>
    <s v="08ETV0019L"/>
    <n v="1"/>
    <s v="MATUTINO"/>
    <s v="TELESECUNDARIA 6021"/>
    <n v="8"/>
    <s v="CHIHUAHUA"/>
    <n v="8"/>
    <s v="CHIHUAHUA"/>
    <n v="38"/>
    <x v="32"/>
    <x v="7"/>
    <n v="1"/>
    <s v="JULIMES"/>
    <s v="CALLE JUAREZ "/>
    <n v="0"/>
    <s v="PÚBLICO"/>
    <x v="1"/>
    <n v="2"/>
    <s v="BÁSICA"/>
    <n v="3"/>
    <x v="1"/>
    <n v="3"/>
    <x v="4"/>
    <n v="0"/>
    <s v="NO APLICA"/>
    <n v="0"/>
    <s v="NO APLICA"/>
    <s v="08FTV0002K"/>
    <m/>
    <m/>
    <n v="0"/>
    <n v="42"/>
    <n v="42"/>
    <n v="84"/>
    <n v="42"/>
    <n v="42"/>
    <n v="84"/>
    <n v="12"/>
    <n v="9"/>
    <n v="21"/>
    <n v="17"/>
    <n v="16"/>
    <n v="33"/>
    <n v="17"/>
    <n v="16"/>
    <n v="33"/>
    <n v="15"/>
    <n v="18"/>
    <n v="33"/>
    <n v="20"/>
    <n v="11"/>
    <n v="31"/>
    <n v="0"/>
    <n v="0"/>
    <n v="0"/>
    <n v="0"/>
    <n v="0"/>
    <n v="0"/>
    <n v="0"/>
    <n v="0"/>
    <n v="0"/>
    <n v="52"/>
    <n v="45"/>
    <n v="97"/>
    <n v="2"/>
    <n v="2"/>
    <n v="2"/>
    <n v="0"/>
    <n v="0"/>
    <n v="0"/>
    <n v="0"/>
    <n v="6"/>
    <n v="0"/>
    <n v="0"/>
    <n v="1"/>
    <n v="0"/>
    <n v="0"/>
    <n v="0"/>
    <n v="0"/>
    <n v="0"/>
    <n v="3"/>
    <n v="3"/>
    <n v="0"/>
    <n v="0"/>
    <n v="0"/>
    <n v="0"/>
    <n v="0"/>
    <n v="0"/>
    <n v="0"/>
    <n v="0"/>
    <n v="0"/>
    <n v="0"/>
    <n v="1"/>
    <n v="2"/>
    <n v="0"/>
    <n v="10"/>
    <n v="3"/>
    <n v="3"/>
    <n v="0"/>
    <n v="0"/>
    <n v="0"/>
    <n v="0"/>
    <n v="0"/>
    <n v="0"/>
    <n v="0"/>
    <n v="6"/>
    <n v="6"/>
    <n v="6"/>
    <n v="1"/>
  </r>
  <r>
    <s v="08ETV0020A"/>
    <n v="1"/>
    <s v="MATUTINO"/>
    <s v="TELESECUNDARIA 6014"/>
    <n v="8"/>
    <s v="CHIHUAHUA"/>
    <n v="8"/>
    <s v="CHIHUAHUA"/>
    <n v="15"/>
    <x v="64"/>
    <x v="10"/>
    <n v="1"/>
    <s v="SANTIAGO DE COYAME"/>
    <s v="CALLE IGNACIO RAMIREZ "/>
    <n v="0"/>
    <s v="PÚBLICO"/>
    <x v="1"/>
    <n v="2"/>
    <s v="BÁSICA"/>
    <n v="3"/>
    <x v="1"/>
    <n v="3"/>
    <x v="4"/>
    <n v="0"/>
    <s v="NO APLICA"/>
    <n v="0"/>
    <s v="NO APLICA"/>
    <s v="08FTV0003J"/>
    <m/>
    <m/>
    <n v="0"/>
    <n v="28"/>
    <n v="22"/>
    <n v="50"/>
    <n v="28"/>
    <n v="22"/>
    <n v="50"/>
    <n v="6"/>
    <n v="5"/>
    <n v="11"/>
    <n v="10"/>
    <n v="7"/>
    <n v="17"/>
    <n v="10"/>
    <n v="7"/>
    <n v="17"/>
    <n v="7"/>
    <n v="13"/>
    <n v="20"/>
    <n v="13"/>
    <n v="5"/>
    <n v="18"/>
    <n v="0"/>
    <n v="0"/>
    <n v="0"/>
    <n v="0"/>
    <n v="0"/>
    <n v="0"/>
    <n v="0"/>
    <n v="0"/>
    <n v="0"/>
    <n v="30"/>
    <n v="25"/>
    <n v="55"/>
    <n v="1"/>
    <n v="1"/>
    <n v="1"/>
    <n v="0"/>
    <n v="0"/>
    <n v="0"/>
    <n v="0"/>
    <n v="3"/>
    <n v="1"/>
    <n v="0"/>
    <n v="0"/>
    <n v="0"/>
    <n v="0"/>
    <n v="0"/>
    <n v="0"/>
    <n v="0"/>
    <n v="2"/>
    <n v="0"/>
    <n v="0"/>
    <n v="0"/>
    <n v="0"/>
    <n v="0"/>
    <n v="0"/>
    <n v="0"/>
    <n v="0"/>
    <n v="0"/>
    <n v="0"/>
    <n v="0"/>
    <n v="0"/>
    <n v="0"/>
    <n v="0"/>
    <n v="3"/>
    <n v="3"/>
    <n v="0"/>
    <n v="0"/>
    <n v="0"/>
    <n v="0"/>
    <n v="0"/>
    <n v="0"/>
    <n v="0"/>
    <n v="0"/>
    <n v="3"/>
    <n v="3"/>
    <n v="3"/>
    <n v="1"/>
  </r>
  <r>
    <s v="08ETV0021Z"/>
    <n v="1"/>
    <s v="MATUTINO"/>
    <s v="TELESECUNDARIA 6006"/>
    <n v="8"/>
    <s v="CHIHUAHUA"/>
    <n v="8"/>
    <s v="CHIHUAHUA"/>
    <n v="38"/>
    <x v="32"/>
    <x v="7"/>
    <n v="28"/>
    <s v="HACIENDA HUMBOLDT (EJIDO JULIMES)"/>
    <s v="CALLE JULIMES"/>
    <n v="0"/>
    <s v="PÚBLICO"/>
    <x v="1"/>
    <n v="2"/>
    <s v="BÁSICA"/>
    <n v="3"/>
    <x v="1"/>
    <n v="3"/>
    <x v="4"/>
    <n v="0"/>
    <s v="NO APLICA"/>
    <n v="0"/>
    <s v="NO APLICA"/>
    <s v="08FTV0002K"/>
    <m/>
    <m/>
    <n v="0"/>
    <n v="14"/>
    <n v="9"/>
    <n v="23"/>
    <n v="14"/>
    <n v="9"/>
    <n v="23"/>
    <n v="3"/>
    <n v="4"/>
    <n v="7"/>
    <n v="5"/>
    <n v="7"/>
    <n v="12"/>
    <n v="5"/>
    <n v="7"/>
    <n v="12"/>
    <n v="7"/>
    <n v="1"/>
    <n v="8"/>
    <n v="1"/>
    <n v="5"/>
    <n v="6"/>
    <n v="0"/>
    <n v="0"/>
    <n v="0"/>
    <n v="0"/>
    <n v="0"/>
    <n v="0"/>
    <n v="0"/>
    <n v="0"/>
    <n v="0"/>
    <n v="13"/>
    <n v="13"/>
    <n v="26"/>
    <n v="1"/>
    <n v="1"/>
    <n v="1"/>
    <n v="0"/>
    <n v="0"/>
    <n v="0"/>
    <n v="0"/>
    <n v="3"/>
    <n v="0"/>
    <n v="1"/>
    <n v="0"/>
    <n v="0"/>
    <n v="0"/>
    <n v="0"/>
    <n v="0"/>
    <n v="0"/>
    <n v="1"/>
    <n v="0"/>
    <n v="0"/>
    <n v="0"/>
    <n v="0"/>
    <n v="0"/>
    <n v="0"/>
    <n v="0"/>
    <n v="0"/>
    <n v="0"/>
    <n v="0"/>
    <n v="0"/>
    <n v="0"/>
    <n v="0"/>
    <n v="0"/>
    <n v="2"/>
    <n v="1"/>
    <n v="1"/>
    <n v="0"/>
    <n v="0"/>
    <n v="0"/>
    <n v="0"/>
    <n v="0"/>
    <n v="0"/>
    <n v="0"/>
    <n v="2"/>
    <n v="3"/>
    <n v="2"/>
    <n v="1"/>
  </r>
  <r>
    <s v="08ETV0022Z"/>
    <n v="1"/>
    <s v="MATUTINO"/>
    <s v="TELESECUNDARIA 6023"/>
    <n v="8"/>
    <s v="CHIHUAHUA"/>
    <n v="8"/>
    <s v="CHIHUAHUA"/>
    <n v="2"/>
    <x v="14"/>
    <x v="2"/>
    <n v="47"/>
    <s v="MACLOVIO HERRERA (ESTACIĂ“N FALOMIR)"/>
    <s v="CALLE MACLOVIO HERRERA (FALOMIR)"/>
    <n v="0"/>
    <s v="PÚBLICO"/>
    <x v="1"/>
    <n v="2"/>
    <s v="BÁSICA"/>
    <n v="3"/>
    <x v="1"/>
    <n v="3"/>
    <x v="4"/>
    <n v="0"/>
    <s v="NO APLICA"/>
    <n v="0"/>
    <s v="NO APLICA"/>
    <s v="08FTV0003J"/>
    <m/>
    <m/>
    <n v="0"/>
    <n v="19"/>
    <n v="24"/>
    <n v="43"/>
    <n v="19"/>
    <n v="24"/>
    <n v="43"/>
    <n v="2"/>
    <n v="6"/>
    <n v="8"/>
    <n v="9"/>
    <n v="13"/>
    <n v="22"/>
    <n v="9"/>
    <n v="13"/>
    <n v="22"/>
    <n v="8"/>
    <n v="13"/>
    <n v="21"/>
    <n v="8"/>
    <n v="5"/>
    <n v="13"/>
    <n v="0"/>
    <n v="0"/>
    <n v="0"/>
    <n v="0"/>
    <n v="0"/>
    <n v="0"/>
    <n v="0"/>
    <n v="0"/>
    <n v="0"/>
    <n v="25"/>
    <n v="31"/>
    <n v="56"/>
    <n v="1"/>
    <n v="1"/>
    <n v="1"/>
    <n v="0"/>
    <n v="0"/>
    <n v="0"/>
    <n v="0"/>
    <n v="3"/>
    <n v="0"/>
    <n v="1"/>
    <n v="0"/>
    <n v="0"/>
    <n v="0"/>
    <n v="0"/>
    <n v="0"/>
    <n v="0"/>
    <n v="2"/>
    <n v="0"/>
    <n v="0"/>
    <n v="0"/>
    <n v="0"/>
    <n v="0"/>
    <n v="0"/>
    <n v="0"/>
    <n v="0"/>
    <n v="0"/>
    <n v="0"/>
    <n v="0"/>
    <n v="0"/>
    <n v="0"/>
    <n v="0"/>
    <n v="3"/>
    <n v="2"/>
    <n v="1"/>
    <n v="0"/>
    <n v="0"/>
    <n v="0"/>
    <n v="0"/>
    <n v="0"/>
    <n v="0"/>
    <n v="0"/>
    <n v="3"/>
    <n v="5"/>
    <n v="5"/>
    <n v="1"/>
  </r>
  <r>
    <s v="08ETV0023Y"/>
    <n v="1"/>
    <s v="MATUTINO"/>
    <s v="TELESECUNDARIA 6024"/>
    <n v="8"/>
    <s v="CHIHUAHUA"/>
    <n v="8"/>
    <s v="CHIHUAHUA"/>
    <n v="31"/>
    <x v="16"/>
    <x v="5"/>
    <n v="72"/>
    <s v="PACHERA"/>
    <s v="CONTINUACIĂ“N CARRETERA LA JUNTA PACHERA"/>
    <n v="0"/>
    <s v="PÚBLICO"/>
    <x v="1"/>
    <n v="2"/>
    <s v="BÁSICA"/>
    <n v="3"/>
    <x v="1"/>
    <n v="3"/>
    <x v="4"/>
    <n v="0"/>
    <s v="NO APLICA"/>
    <n v="0"/>
    <s v="NO APLICA"/>
    <s v="08FTV0010T"/>
    <m/>
    <m/>
    <n v="0"/>
    <n v="22"/>
    <n v="22"/>
    <n v="44"/>
    <n v="22"/>
    <n v="22"/>
    <n v="44"/>
    <n v="10"/>
    <n v="9"/>
    <n v="19"/>
    <n v="15"/>
    <n v="8"/>
    <n v="23"/>
    <n v="15"/>
    <n v="9"/>
    <n v="24"/>
    <n v="11"/>
    <n v="7"/>
    <n v="18"/>
    <n v="4"/>
    <n v="8"/>
    <n v="12"/>
    <n v="0"/>
    <n v="0"/>
    <n v="0"/>
    <n v="0"/>
    <n v="0"/>
    <n v="0"/>
    <n v="0"/>
    <n v="0"/>
    <n v="0"/>
    <n v="30"/>
    <n v="24"/>
    <n v="54"/>
    <n v="1"/>
    <n v="1"/>
    <n v="1"/>
    <n v="0"/>
    <n v="0"/>
    <n v="0"/>
    <n v="0"/>
    <n v="3"/>
    <n v="0"/>
    <n v="1"/>
    <n v="0"/>
    <n v="0"/>
    <n v="0"/>
    <n v="0"/>
    <n v="0"/>
    <n v="0"/>
    <n v="2"/>
    <n v="0"/>
    <n v="0"/>
    <n v="0"/>
    <n v="0"/>
    <n v="0"/>
    <n v="0"/>
    <n v="0"/>
    <n v="0"/>
    <n v="0"/>
    <n v="0"/>
    <n v="0"/>
    <n v="0"/>
    <n v="0"/>
    <n v="0"/>
    <n v="3"/>
    <n v="2"/>
    <n v="1"/>
    <n v="0"/>
    <n v="0"/>
    <n v="0"/>
    <n v="0"/>
    <n v="0"/>
    <n v="0"/>
    <n v="0"/>
    <n v="3"/>
    <n v="5"/>
    <n v="3"/>
    <n v="1"/>
  </r>
  <r>
    <s v="08ETV0024X"/>
    <n v="1"/>
    <s v="MATUTINO"/>
    <s v="TELESECUNDARIA 6025"/>
    <n v="8"/>
    <s v="CHIHUAHUA"/>
    <n v="8"/>
    <s v="CHIHUAHUA"/>
    <n v="31"/>
    <x v="16"/>
    <x v="5"/>
    <n v="121"/>
    <s v="TACUBA"/>
    <s v="CALLE TACUBA"/>
    <n v="0"/>
    <s v="PÚBLICO"/>
    <x v="1"/>
    <n v="2"/>
    <s v="BÁSICA"/>
    <n v="3"/>
    <x v="1"/>
    <n v="3"/>
    <x v="4"/>
    <n v="0"/>
    <s v="NO APLICA"/>
    <n v="0"/>
    <s v="NO APLICA"/>
    <s v="08FTV0010T"/>
    <m/>
    <m/>
    <n v="0"/>
    <n v="17"/>
    <n v="15"/>
    <n v="32"/>
    <n v="17"/>
    <n v="15"/>
    <n v="32"/>
    <n v="3"/>
    <n v="3"/>
    <n v="6"/>
    <n v="6"/>
    <n v="8"/>
    <n v="14"/>
    <n v="6"/>
    <n v="9"/>
    <n v="15"/>
    <n v="8"/>
    <n v="6"/>
    <n v="14"/>
    <n v="9"/>
    <n v="8"/>
    <n v="17"/>
    <n v="0"/>
    <n v="0"/>
    <n v="0"/>
    <n v="0"/>
    <n v="0"/>
    <n v="0"/>
    <n v="0"/>
    <n v="0"/>
    <n v="0"/>
    <n v="23"/>
    <n v="23"/>
    <n v="46"/>
    <n v="1"/>
    <n v="1"/>
    <n v="1"/>
    <n v="0"/>
    <n v="0"/>
    <n v="0"/>
    <n v="0"/>
    <n v="3"/>
    <n v="1"/>
    <n v="0"/>
    <n v="0"/>
    <n v="0"/>
    <n v="0"/>
    <n v="0"/>
    <n v="0"/>
    <n v="0"/>
    <n v="0"/>
    <n v="2"/>
    <n v="0"/>
    <n v="0"/>
    <n v="0"/>
    <n v="0"/>
    <n v="0"/>
    <n v="0"/>
    <n v="0"/>
    <n v="0"/>
    <n v="0"/>
    <n v="0"/>
    <n v="0"/>
    <n v="0"/>
    <n v="0"/>
    <n v="3"/>
    <n v="1"/>
    <n v="2"/>
    <n v="0"/>
    <n v="0"/>
    <n v="0"/>
    <n v="0"/>
    <n v="0"/>
    <n v="0"/>
    <n v="0"/>
    <n v="3"/>
    <n v="5"/>
    <n v="3"/>
    <n v="1"/>
  </r>
  <r>
    <s v="08ETV0025W"/>
    <n v="1"/>
    <s v="MATUTINO"/>
    <s v="TELESECUNDARIA 6026"/>
    <n v="8"/>
    <s v="CHIHUAHUA"/>
    <n v="8"/>
    <s v="CHIHUAHUA"/>
    <n v="2"/>
    <x v="14"/>
    <x v="2"/>
    <n v="98"/>
    <s v="EMILIANO ZAPATA (SAN IGNACIO)"/>
    <s v="AVENIDA NIĂ‘OS HEROES"/>
    <n v="0"/>
    <s v="PÚBLICO"/>
    <x v="1"/>
    <n v="2"/>
    <s v="BÁSICA"/>
    <n v="3"/>
    <x v="1"/>
    <n v="3"/>
    <x v="4"/>
    <n v="0"/>
    <s v="NO APLICA"/>
    <n v="0"/>
    <s v="NO APLICA"/>
    <s v="08FTV0003J"/>
    <m/>
    <m/>
    <n v="0"/>
    <n v="18"/>
    <n v="10"/>
    <n v="28"/>
    <n v="18"/>
    <n v="10"/>
    <n v="28"/>
    <n v="6"/>
    <n v="3"/>
    <n v="9"/>
    <n v="4"/>
    <n v="4"/>
    <n v="8"/>
    <n v="4"/>
    <n v="4"/>
    <n v="8"/>
    <n v="9"/>
    <n v="2"/>
    <n v="11"/>
    <n v="3"/>
    <n v="4"/>
    <n v="7"/>
    <n v="0"/>
    <n v="0"/>
    <n v="0"/>
    <n v="0"/>
    <n v="0"/>
    <n v="0"/>
    <n v="0"/>
    <n v="0"/>
    <n v="0"/>
    <n v="16"/>
    <n v="10"/>
    <n v="26"/>
    <n v="1"/>
    <n v="1"/>
    <n v="1"/>
    <n v="0"/>
    <n v="0"/>
    <n v="0"/>
    <n v="0"/>
    <n v="3"/>
    <n v="1"/>
    <n v="0"/>
    <n v="0"/>
    <n v="0"/>
    <n v="0"/>
    <n v="0"/>
    <n v="0"/>
    <n v="0"/>
    <n v="1"/>
    <n v="0"/>
    <n v="0"/>
    <n v="0"/>
    <n v="0"/>
    <n v="0"/>
    <n v="0"/>
    <n v="0"/>
    <n v="0"/>
    <n v="0"/>
    <n v="0"/>
    <n v="0"/>
    <n v="0"/>
    <n v="0"/>
    <n v="0"/>
    <n v="2"/>
    <n v="2"/>
    <n v="0"/>
    <n v="0"/>
    <n v="0"/>
    <n v="0"/>
    <n v="0"/>
    <n v="0"/>
    <n v="0"/>
    <n v="0"/>
    <n v="2"/>
    <n v="2"/>
    <n v="1"/>
    <n v="1"/>
  </r>
  <r>
    <s v="08ETV0026V"/>
    <n v="1"/>
    <s v="MATUTINO"/>
    <s v="TELESECUNDARIA 6027"/>
    <n v="8"/>
    <s v="CHIHUAHUA"/>
    <n v="8"/>
    <s v="CHIHUAHUA"/>
    <n v="36"/>
    <x v="6"/>
    <x v="6"/>
    <n v="51"/>
    <s v="ESCALĂ“N"/>
    <s v="CALLE ESCALON"/>
    <n v="0"/>
    <s v="PÚBLICO"/>
    <x v="1"/>
    <n v="2"/>
    <s v="BÁSICA"/>
    <n v="3"/>
    <x v="1"/>
    <n v="3"/>
    <x v="4"/>
    <n v="0"/>
    <s v="NO APLICA"/>
    <n v="0"/>
    <s v="NO APLICA"/>
    <s v="08FTV0007F"/>
    <m/>
    <m/>
    <n v="0"/>
    <n v="25"/>
    <n v="25"/>
    <n v="50"/>
    <n v="25"/>
    <n v="25"/>
    <n v="50"/>
    <n v="13"/>
    <n v="5"/>
    <n v="18"/>
    <n v="8"/>
    <n v="12"/>
    <n v="20"/>
    <n v="8"/>
    <n v="12"/>
    <n v="20"/>
    <n v="3"/>
    <n v="11"/>
    <n v="14"/>
    <n v="9"/>
    <n v="9"/>
    <n v="18"/>
    <n v="0"/>
    <n v="0"/>
    <n v="0"/>
    <n v="0"/>
    <n v="0"/>
    <n v="0"/>
    <n v="0"/>
    <n v="0"/>
    <n v="0"/>
    <n v="20"/>
    <n v="32"/>
    <n v="52"/>
    <n v="1"/>
    <n v="1"/>
    <n v="1"/>
    <n v="0"/>
    <n v="0"/>
    <n v="0"/>
    <n v="0"/>
    <n v="3"/>
    <n v="1"/>
    <n v="0"/>
    <n v="0"/>
    <n v="0"/>
    <n v="0"/>
    <n v="0"/>
    <n v="0"/>
    <n v="0"/>
    <n v="2"/>
    <n v="0"/>
    <n v="0"/>
    <n v="0"/>
    <n v="0"/>
    <n v="0"/>
    <n v="0"/>
    <n v="0"/>
    <n v="0"/>
    <n v="0"/>
    <n v="0"/>
    <n v="0"/>
    <n v="0"/>
    <n v="0"/>
    <n v="0"/>
    <n v="3"/>
    <n v="3"/>
    <n v="0"/>
    <n v="0"/>
    <n v="0"/>
    <n v="0"/>
    <n v="0"/>
    <n v="0"/>
    <n v="0"/>
    <n v="0"/>
    <n v="3"/>
    <n v="5"/>
    <n v="5"/>
    <n v="1"/>
  </r>
  <r>
    <s v="08ETV0028T"/>
    <n v="1"/>
    <s v="MATUTINO"/>
    <s v="TELESECUNDARIA 6029"/>
    <n v="8"/>
    <s v="CHIHUAHUA"/>
    <n v="8"/>
    <s v="CHIHUAHUA"/>
    <n v="12"/>
    <x v="13"/>
    <x v="5"/>
    <n v="16"/>
    <s v="CIĂ‰NEGA DE OJOS AZULES"/>
    <s v="CALLE CIENEGA DE OJOS AZULES"/>
    <n v="0"/>
    <s v="PÚBLICO"/>
    <x v="1"/>
    <n v="2"/>
    <s v="BÁSICA"/>
    <n v="3"/>
    <x v="1"/>
    <n v="3"/>
    <x v="4"/>
    <n v="0"/>
    <s v="NO APLICA"/>
    <n v="0"/>
    <s v="NO APLICA"/>
    <s v="08FTV0004I"/>
    <m/>
    <m/>
    <n v="0"/>
    <n v="42"/>
    <n v="32"/>
    <n v="74"/>
    <n v="42"/>
    <n v="32"/>
    <n v="74"/>
    <n v="13"/>
    <n v="8"/>
    <n v="21"/>
    <n v="8"/>
    <n v="13"/>
    <n v="21"/>
    <n v="8"/>
    <n v="13"/>
    <n v="21"/>
    <n v="13"/>
    <n v="9"/>
    <n v="22"/>
    <n v="16"/>
    <n v="15"/>
    <n v="31"/>
    <n v="0"/>
    <n v="0"/>
    <n v="0"/>
    <n v="0"/>
    <n v="0"/>
    <n v="0"/>
    <n v="0"/>
    <n v="0"/>
    <n v="0"/>
    <n v="37"/>
    <n v="37"/>
    <n v="74"/>
    <n v="1"/>
    <n v="1"/>
    <n v="2"/>
    <n v="0"/>
    <n v="0"/>
    <n v="0"/>
    <n v="0"/>
    <n v="4"/>
    <n v="1"/>
    <n v="0"/>
    <n v="0"/>
    <n v="0"/>
    <n v="0"/>
    <n v="0"/>
    <n v="0"/>
    <n v="0"/>
    <n v="2"/>
    <n v="1"/>
    <n v="0"/>
    <n v="0"/>
    <n v="0"/>
    <n v="0"/>
    <n v="0"/>
    <n v="0"/>
    <n v="0"/>
    <n v="0"/>
    <n v="0"/>
    <n v="0"/>
    <n v="1"/>
    <n v="0"/>
    <n v="0"/>
    <n v="5"/>
    <n v="3"/>
    <n v="1"/>
    <n v="0"/>
    <n v="0"/>
    <n v="0"/>
    <n v="0"/>
    <n v="0"/>
    <n v="0"/>
    <n v="0"/>
    <n v="4"/>
    <n v="4"/>
    <n v="4"/>
    <n v="1"/>
  </r>
  <r>
    <s v="08ETV0029S"/>
    <n v="1"/>
    <s v="MATUTINO"/>
    <s v="TELESECUNDARIA 6030"/>
    <n v="8"/>
    <s v="CHIHUAHUA"/>
    <n v="8"/>
    <s v="CHIHUAHUA"/>
    <n v="65"/>
    <x v="7"/>
    <x v="1"/>
    <n v="12"/>
    <s v="CEROCAHUI"/>
    <s v="CALLE CEROCAHUI"/>
    <n v="0"/>
    <s v="PÚBLICO"/>
    <x v="1"/>
    <n v="2"/>
    <s v="BÁSICA"/>
    <n v="3"/>
    <x v="1"/>
    <n v="3"/>
    <x v="4"/>
    <n v="0"/>
    <s v="NO APLICA"/>
    <n v="0"/>
    <s v="NO APLICA"/>
    <s v="08FTV0011S"/>
    <m/>
    <m/>
    <n v="0"/>
    <n v="53"/>
    <n v="54"/>
    <n v="107"/>
    <n v="53"/>
    <n v="54"/>
    <n v="107"/>
    <n v="19"/>
    <n v="17"/>
    <n v="36"/>
    <n v="19"/>
    <n v="16"/>
    <n v="35"/>
    <n v="19"/>
    <n v="16"/>
    <n v="35"/>
    <n v="15"/>
    <n v="18"/>
    <n v="33"/>
    <n v="17"/>
    <n v="17"/>
    <n v="34"/>
    <n v="0"/>
    <n v="0"/>
    <n v="0"/>
    <n v="0"/>
    <n v="0"/>
    <n v="0"/>
    <n v="0"/>
    <n v="0"/>
    <n v="0"/>
    <n v="51"/>
    <n v="51"/>
    <n v="102"/>
    <n v="2"/>
    <n v="2"/>
    <n v="2"/>
    <n v="0"/>
    <n v="0"/>
    <n v="0"/>
    <n v="0"/>
    <n v="6"/>
    <n v="0"/>
    <n v="0"/>
    <n v="0"/>
    <n v="1"/>
    <n v="0"/>
    <n v="0"/>
    <n v="0"/>
    <n v="0"/>
    <n v="3"/>
    <n v="3"/>
    <n v="0"/>
    <n v="0"/>
    <n v="0"/>
    <n v="0"/>
    <n v="0"/>
    <n v="0"/>
    <n v="0"/>
    <n v="0"/>
    <n v="0"/>
    <n v="0"/>
    <n v="1"/>
    <n v="2"/>
    <n v="0"/>
    <n v="10"/>
    <n v="3"/>
    <n v="3"/>
    <n v="0"/>
    <n v="0"/>
    <n v="0"/>
    <n v="0"/>
    <n v="0"/>
    <n v="0"/>
    <n v="0"/>
    <n v="6"/>
    <n v="6"/>
    <n v="6"/>
    <n v="1"/>
  </r>
  <r>
    <s v="08ETV0031G"/>
    <n v="1"/>
    <s v="MATUTINO"/>
    <s v="TELESECUNDARIA 6032"/>
    <n v="8"/>
    <s v="CHIHUAHUA"/>
    <n v="8"/>
    <s v="CHIHUAHUA"/>
    <n v="64"/>
    <x v="45"/>
    <x v="8"/>
    <n v="1"/>
    <s v="EL TULE"/>
    <s v="CALLE EL TULE"/>
    <n v="0"/>
    <s v="PÚBLICO"/>
    <x v="1"/>
    <n v="2"/>
    <s v="BÁSICA"/>
    <n v="3"/>
    <x v="1"/>
    <n v="3"/>
    <x v="4"/>
    <n v="0"/>
    <s v="NO APLICA"/>
    <n v="0"/>
    <s v="NO APLICA"/>
    <s v="08FTV0005H"/>
    <m/>
    <m/>
    <n v="0"/>
    <n v="20"/>
    <n v="17"/>
    <n v="37"/>
    <n v="20"/>
    <n v="17"/>
    <n v="37"/>
    <n v="2"/>
    <n v="7"/>
    <n v="9"/>
    <n v="6"/>
    <n v="4"/>
    <n v="10"/>
    <n v="6"/>
    <n v="4"/>
    <n v="10"/>
    <n v="12"/>
    <n v="8"/>
    <n v="20"/>
    <n v="7"/>
    <n v="5"/>
    <n v="12"/>
    <n v="0"/>
    <n v="0"/>
    <n v="0"/>
    <n v="0"/>
    <n v="0"/>
    <n v="0"/>
    <n v="0"/>
    <n v="0"/>
    <n v="0"/>
    <n v="25"/>
    <n v="17"/>
    <n v="42"/>
    <n v="1"/>
    <n v="1"/>
    <n v="1"/>
    <n v="0"/>
    <n v="0"/>
    <n v="0"/>
    <n v="0"/>
    <n v="3"/>
    <n v="0"/>
    <n v="1"/>
    <n v="0"/>
    <n v="0"/>
    <n v="0"/>
    <n v="0"/>
    <n v="0"/>
    <n v="0"/>
    <n v="1"/>
    <n v="1"/>
    <n v="0"/>
    <n v="0"/>
    <n v="0"/>
    <n v="0"/>
    <n v="0"/>
    <n v="0"/>
    <n v="0"/>
    <n v="0"/>
    <n v="0"/>
    <n v="0"/>
    <n v="0"/>
    <n v="0"/>
    <n v="0"/>
    <n v="3"/>
    <n v="1"/>
    <n v="2"/>
    <n v="0"/>
    <n v="0"/>
    <n v="0"/>
    <n v="0"/>
    <n v="0"/>
    <n v="0"/>
    <n v="0"/>
    <n v="3"/>
    <n v="3"/>
    <n v="3"/>
    <n v="1"/>
  </r>
  <r>
    <s v="08ETV0036B"/>
    <n v="1"/>
    <s v="MATUTINO"/>
    <s v="TELESECUNDARIA 6036"/>
    <n v="8"/>
    <s v="CHIHUAHUA"/>
    <n v="8"/>
    <s v="CHIHUAHUA"/>
    <n v="10"/>
    <x v="20"/>
    <x v="4"/>
    <n v="30"/>
    <s v="SAN LORENZO"/>
    <s v="CALLE FERNANDO MONTES DE OCA"/>
    <n v="0"/>
    <s v="PÚBLICO"/>
    <x v="1"/>
    <n v="2"/>
    <s v="BÁSICA"/>
    <n v="3"/>
    <x v="1"/>
    <n v="3"/>
    <x v="4"/>
    <n v="0"/>
    <s v="NO APLICA"/>
    <n v="0"/>
    <s v="NO APLICA"/>
    <s v="08FTV0001L"/>
    <m/>
    <m/>
    <n v="0"/>
    <n v="28"/>
    <n v="22"/>
    <n v="50"/>
    <n v="28"/>
    <n v="22"/>
    <n v="50"/>
    <n v="7"/>
    <n v="8"/>
    <n v="15"/>
    <n v="4"/>
    <n v="6"/>
    <n v="10"/>
    <n v="4"/>
    <n v="6"/>
    <n v="10"/>
    <n v="14"/>
    <n v="7"/>
    <n v="21"/>
    <n v="9"/>
    <n v="12"/>
    <n v="21"/>
    <n v="0"/>
    <n v="0"/>
    <n v="0"/>
    <n v="0"/>
    <n v="0"/>
    <n v="0"/>
    <n v="0"/>
    <n v="0"/>
    <n v="0"/>
    <n v="27"/>
    <n v="25"/>
    <n v="52"/>
    <n v="1"/>
    <n v="1"/>
    <n v="1"/>
    <n v="0"/>
    <n v="0"/>
    <n v="0"/>
    <n v="0"/>
    <n v="3"/>
    <n v="1"/>
    <n v="0"/>
    <n v="0"/>
    <n v="0"/>
    <n v="0"/>
    <n v="0"/>
    <n v="0"/>
    <n v="0"/>
    <n v="1"/>
    <n v="1"/>
    <n v="0"/>
    <n v="0"/>
    <n v="0"/>
    <n v="0"/>
    <n v="0"/>
    <n v="0"/>
    <n v="0"/>
    <n v="0"/>
    <n v="0"/>
    <n v="0"/>
    <n v="1"/>
    <n v="0"/>
    <n v="0"/>
    <n v="4"/>
    <n v="2"/>
    <n v="1"/>
    <n v="0"/>
    <n v="0"/>
    <n v="0"/>
    <n v="0"/>
    <n v="0"/>
    <n v="0"/>
    <n v="0"/>
    <n v="3"/>
    <n v="4"/>
    <n v="3"/>
    <n v="1"/>
  </r>
  <r>
    <s v="08ETV0037A"/>
    <n v="1"/>
    <s v="MATUTINO"/>
    <s v="TELESECUNDARIA 6037"/>
    <n v="8"/>
    <s v="CHIHUAHUA"/>
    <n v="8"/>
    <s v="CHIHUAHUA"/>
    <n v="11"/>
    <x v="22"/>
    <x v="7"/>
    <n v="155"/>
    <s v="SAN IGNACIO"/>
    <s v="CALLE SAN IGNACIO"/>
    <n v="0"/>
    <s v="PÚBLICO"/>
    <x v="1"/>
    <n v="2"/>
    <s v="BÁSICA"/>
    <n v="3"/>
    <x v="1"/>
    <n v="3"/>
    <x v="4"/>
    <n v="0"/>
    <s v="NO APLICA"/>
    <n v="0"/>
    <s v="NO APLICA"/>
    <s v="08FTV0007F"/>
    <m/>
    <m/>
    <n v="0"/>
    <n v="19"/>
    <n v="26"/>
    <n v="45"/>
    <n v="19"/>
    <n v="26"/>
    <n v="45"/>
    <n v="10"/>
    <n v="3"/>
    <n v="13"/>
    <n v="5"/>
    <n v="7"/>
    <n v="12"/>
    <n v="5"/>
    <n v="7"/>
    <n v="12"/>
    <n v="6"/>
    <n v="9"/>
    <n v="15"/>
    <n v="4"/>
    <n v="14"/>
    <n v="18"/>
    <n v="0"/>
    <n v="0"/>
    <n v="0"/>
    <n v="0"/>
    <n v="0"/>
    <n v="0"/>
    <n v="0"/>
    <n v="0"/>
    <n v="0"/>
    <n v="15"/>
    <n v="30"/>
    <n v="45"/>
    <n v="1"/>
    <n v="1"/>
    <n v="1"/>
    <n v="0"/>
    <n v="0"/>
    <n v="0"/>
    <n v="0"/>
    <n v="3"/>
    <n v="0"/>
    <n v="1"/>
    <n v="0"/>
    <n v="0"/>
    <n v="0"/>
    <n v="0"/>
    <n v="0"/>
    <n v="0"/>
    <n v="1"/>
    <n v="1"/>
    <n v="0"/>
    <n v="0"/>
    <n v="0"/>
    <n v="0"/>
    <n v="0"/>
    <n v="0"/>
    <n v="0"/>
    <n v="0"/>
    <n v="0"/>
    <n v="0"/>
    <n v="1"/>
    <n v="0"/>
    <n v="0"/>
    <n v="4"/>
    <n v="1"/>
    <n v="2"/>
    <n v="0"/>
    <n v="0"/>
    <n v="0"/>
    <n v="0"/>
    <n v="0"/>
    <n v="0"/>
    <n v="0"/>
    <n v="3"/>
    <n v="3"/>
    <n v="3"/>
    <n v="1"/>
  </r>
  <r>
    <s v="08ETV0038Z"/>
    <n v="1"/>
    <s v="MATUTINO"/>
    <s v="TELESECUNDARIA 6038"/>
    <n v="8"/>
    <s v="CHIHUAHUA"/>
    <n v="8"/>
    <s v="CHIHUAHUA"/>
    <n v="13"/>
    <x v="44"/>
    <x v="4"/>
    <n v="18"/>
    <s v="JUAN MATA ORTĂŤZ (PEARSON)"/>
    <s v="CALLE JUAN MATA ORTIZ (PEARSON)"/>
    <n v="0"/>
    <s v="PÚBLICO"/>
    <x v="1"/>
    <n v="2"/>
    <s v="BÁSICA"/>
    <n v="3"/>
    <x v="1"/>
    <n v="3"/>
    <x v="4"/>
    <n v="0"/>
    <s v="NO APLICA"/>
    <n v="0"/>
    <s v="NO APLICA"/>
    <s v="08FTV0001L"/>
    <m/>
    <m/>
    <n v="0"/>
    <n v="25"/>
    <n v="30"/>
    <n v="55"/>
    <n v="19"/>
    <n v="28"/>
    <n v="47"/>
    <n v="9"/>
    <n v="9"/>
    <n v="18"/>
    <n v="12"/>
    <n v="6"/>
    <n v="18"/>
    <n v="13"/>
    <n v="7"/>
    <n v="20"/>
    <n v="5"/>
    <n v="9"/>
    <n v="14"/>
    <n v="9"/>
    <n v="11"/>
    <n v="20"/>
    <n v="0"/>
    <n v="0"/>
    <n v="0"/>
    <n v="0"/>
    <n v="0"/>
    <n v="0"/>
    <n v="0"/>
    <n v="0"/>
    <n v="0"/>
    <n v="27"/>
    <n v="27"/>
    <n v="54"/>
    <n v="1"/>
    <n v="1"/>
    <n v="2"/>
    <n v="0"/>
    <n v="0"/>
    <n v="0"/>
    <n v="0"/>
    <n v="4"/>
    <n v="1"/>
    <n v="0"/>
    <n v="0"/>
    <n v="0"/>
    <n v="0"/>
    <n v="0"/>
    <n v="0"/>
    <n v="0"/>
    <n v="0"/>
    <n v="3"/>
    <n v="0"/>
    <n v="0"/>
    <n v="0"/>
    <n v="0"/>
    <n v="0"/>
    <n v="0"/>
    <n v="0"/>
    <n v="0"/>
    <n v="0"/>
    <n v="0"/>
    <n v="1"/>
    <n v="0"/>
    <n v="0"/>
    <n v="5"/>
    <n v="1"/>
    <n v="3"/>
    <n v="0"/>
    <n v="0"/>
    <n v="0"/>
    <n v="0"/>
    <n v="0"/>
    <n v="0"/>
    <n v="0"/>
    <n v="4"/>
    <n v="4"/>
    <n v="4"/>
    <n v="1"/>
  </r>
  <r>
    <s v="08ETV0042M"/>
    <n v="1"/>
    <s v="MATUTINO"/>
    <s v="TELESECUNDARIA 6042"/>
    <n v="8"/>
    <s v="CHIHUAHUA"/>
    <n v="8"/>
    <s v="CHIHUAHUA"/>
    <n v="17"/>
    <x v="5"/>
    <x v="5"/>
    <n v="1"/>
    <s v="CUAUHTĂ‰MOC"/>
    <s v="CALLE TENOCHTITLAN"/>
    <n v="0"/>
    <s v="PÚBLICO"/>
    <x v="1"/>
    <n v="2"/>
    <s v="BÁSICA"/>
    <n v="3"/>
    <x v="1"/>
    <n v="3"/>
    <x v="4"/>
    <n v="0"/>
    <s v="NO APLICA"/>
    <n v="0"/>
    <s v="NO APLICA"/>
    <s v="08FTV0004I"/>
    <m/>
    <m/>
    <n v="0"/>
    <n v="33"/>
    <n v="24"/>
    <n v="57"/>
    <n v="33"/>
    <n v="24"/>
    <n v="57"/>
    <n v="5"/>
    <n v="7"/>
    <n v="12"/>
    <n v="6"/>
    <n v="9"/>
    <n v="15"/>
    <n v="6"/>
    <n v="10"/>
    <n v="16"/>
    <n v="6"/>
    <n v="4"/>
    <n v="10"/>
    <n v="23"/>
    <n v="14"/>
    <n v="37"/>
    <n v="0"/>
    <n v="0"/>
    <n v="0"/>
    <n v="0"/>
    <n v="0"/>
    <n v="0"/>
    <n v="0"/>
    <n v="0"/>
    <n v="0"/>
    <n v="35"/>
    <n v="28"/>
    <n v="63"/>
    <n v="1"/>
    <n v="1"/>
    <n v="1"/>
    <n v="0"/>
    <n v="0"/>
    <n v="0"/>
    <n v="0"/>
    <n v="3"/>
    <n v="1"/>
    <n v="0"/>
    <n v="0"/>
    <n v="0"/>
    <n v="0"/>
    <n v="0"/>
    <n v="0"/>
    <n v="0"/>
    <n v="0"/>
    <n v="2"/>
    <n v="0"/>
    <n v="0"/>
    <n v="0"/>
    <n v="0"/>
    <n v="0"/>
    <n v="0"/>
    <n v="0"/>
    <n v="0"/>
    <n v="0"/>
    <n v="0"/>
    <n v="0"/>
    <n v="0"/>
    <n v="0"/>
    <n v="3"/>
    <n v="1"/>
    <n v="2"/>
    <n v="0"/>
    <n v="0"/>
    <n v="0"/>
    <n v="0"/>
    <n v="0"/>
    <n v="0"/>
    <n v="0"/>
    <n v="3"/>
    <n v="2"/>
    <n v="2"/>
    <n v="1"/>
  </r>
  <r>
    <s v="08ETV0043L"/>
    <n v="1"/>
    <s v="MATUTINO"/>
    <s v="TELESECUNDARIA 6043"/>
    <n v="8"/>
    <s v="CHIHUAHUA"/>
    <n v="8"/>
    <s v="CHIHUAHUA"/>
    <n v="17"/>
    <x v="5"/>
    <x v="5"/>
    <n v="1"/>
    <s v="CUAUHTĂ‰MOC"/>
    <s v="CALLE MORELOS"/>
    <n v="0"/>
    <s v="PÚBLICO"/>
    <x v="1"/>
    <n v="2"/>
    <s v="BÁSICA"/>
    <n v="3"/>
    <x v="1"/>
    <n v="3"/>
    <x v="4"/>
    <n v="0"/>
    <s v="NO APLICA"/>
    <n v="0"/>
    <s v="NO APLICA"/>
    <s v="08FTV0004I"/>
    <m/>
    <m/>
    <n v="0"/>
    <n v="57"/>
    <n v="44"/>
    <n v="101"/>
    <n v="57"/>
    <n v="44"/>
    <n v="101"/>
    <n v="15"/>
    <n v="20"/>
    <n v="35"/>
    <n v="23"/>
    <n v="21"/>
    <n v="44"/>
    <n v="24"/>
    <n v="24"/>
    <n v="48"/>
    <n v="23"/>
    <n v="12"/>
    <n v="35"/>
    <n v="27"/>
    <n v="13"/>
    <n v="40"/>
    <n v="0"/>
    <n v="0"/>
    <n v="0"/>
    <n v="0"/>
    <n v="0"/>
    <n v="0"/>
    <n v="0"/>
    <n v="0"/>
    <n v="0"/>
    <n v="74"/>
    <n v="49"/>
    <n v="123"/>
    <n v="2"/>
    <n v="1"/>
    <n v="2"/>
    <n v="0"/>
    <n v="0"/>
    <n v="0"/>
    <n v="0"/>
    <n v="5"/>
    <n v="0"/>
    <n v="0"/>
    <n v="1"/>
    <n v="0"/>
    <n v="0"/>
    <n v="0"/>
    <n v="0"/>
    <n v="0"/>
    <n v="0"/>
    <n v="5"/>
    <n v="0"/>
    <n v="0"/>
    <n v="0"/>
    <n v="0"/>
    <n v="0"/>
    <n v="0"/>
    <n v="0"/>
    <n v="0"/>
    <n v="0"/>
    <n v="0"/>
    <n v="2"/>
    <n v="1"/>
    <n v="0"/>
    <n v="9"/>
    <n v="0"/>
    <n v="5"/>
    <n v="0"/>
    <n v="0"/>
    <n v="0"/>
    <n v="0"/>
    <n v="0"/>
    <n v="0"/>
    <n v="0"/>
    <n v="5"/>
    <n v="6"/>
    <n v="5"/>
    <n v="1"/>
  </r>
  <r>
    <s v="08ETV0046I"/>
    <n v="1"/>
    <s v="MATUTINO"/>
    <s v="TELESECUNDARIA 6046"/>
    <n v="8"/>
    <s v="CHIHUAHUA"/>
    <n v="8"/>
    <s v="CHIHUAHUA"/>
    <n v="19"/>
    <x v="2"/>
    <x v="2"/>
    <n v="303"/>
    <s v="COLONIA SOTO"/>
    <s v="CALLE SOTO"/>
    <n v="0"/>
    <s v="PÚBLICO"/>
    <x v="1"/>
    <n v="2"/>
    <s v="BÁSICA"/>
    <n v="3"/>
    <x v="1"/>
    <n v="3"/>
    <x v="4"/>
    <n v="0"/>
    <s v="NO APLICA"/>
    <n v="0"/>
    <s v="NO APLICA"/>
    <s v="08FTV0006G"/>
    <m/>
    <m/>
    <n v="0"/>
    <n v="8"/>
    <n v="9"/>
    <n v="17"/>
    <n v="8"/>
    <n v="9"/>
    <n v="17"/>
    <n v="1"/>
    <n v="4"/>
    <n v="5"/>
    <n v="4"/>
    <n v="2"/>
    <n v="6"/>
    <n v="5"/>
    <n v="2"/>
    <n v="7"/>
    <n v="3"/>
    <n v="0"/>
    <n v="3"/>
    <n v="3"/>
    <n v="5"/>
    <n v="8"/>
    <n v="0"/>
    <n v="0"/>
    <n v="0"/>
    <n v="0"/>
    <n v="0"/>
    <n v="0"/>
    <n v="0"/>
    <n v="0"/>
    <n v="0"/>
    <n v="11"/>
    <n v="7"/>
    <n v="18"/>
    <n v="1"/>
    <n v="1"/>
    <n v="1"/>
    <n v="0"/>
    <n v="0"/>
    <n v="0"/>
    <n v="0"/>
    <n v="3"/>
    <n v="1"/>
    <n v="0"/>
    <n v="0"/>
    <n v="0"/>
    <n v="0"/>
    <n v="0"/>
    <n v="0"/>
    <n v="0"/>
    <n v="0"/>
    <n v="1"/>
    <n v="0"/>
    <n v="0"/>
    <n v="0"/>
    <n v="0"/>
    <n v="0"/>
    <n v="0"/>
    <n v="0"/>
    <n v="0"/>
    <n v="0"/>
    <n v="0"/>
    <n v="0"/>
    <n v="0"/>
    <n v="0"/>
    <n v="2"/>
    <n v="1"/>
    <n v="1"/>
    <n v="0"/>
    <n v="0"/>
    <n v="0"/>
    <n v="0"/>
    <n v="0"/>
    <n v="0"/>
    <n v="0"/>
    <n v="2"/>
    <n v="2"/>
    <n v="2"/>
    <n v="1"/>
  </r>
  <r>
    <s v="08ETV0047H"/>
    <n v="1"/>
    <s v="MATUTINO"/>
    <s v="TELESECUNDARIA 6047"/>
    <n v="8"/>
    <s v="CHIHUAHUA"/>
    <n v="8"/>
    <s v="CHIHUAHUA"/>
    <n v="21"/>
    <x v="10"/>
    <x v="7"/>
    <n v="1"/>
    <s v="DELICIAS"/>
    <s v="AVENIDA NICOLAS BARRON"/>
    <n v="701"/>
    <s v="PÚBLICO"/>
    <x v="1"/>
    <n v="2"/>
    <s v="BÁSICA"/>
    <n v="3"/>
    <x v="1"/>
    <n v="3"/>
    <x v="4"/>
    <n v="0"/>
    <s v="NO APLICA"/>
    <n v="0"/>
    <s v="NO APLICA"/>
    <s v="08FTV0002K"/>
    <m/>
    <m/>
    <n v="0"/>
    <n v="62"/>
    <n v="47"/>
    <n v="109"/>
    <n v="60"/>
    <n v="46"/>
    <n v="106"/>
    <n v="20"/>
    <n v="12"/>
    <n v="32"/>
    <n v="30"/>
    <n v="24"/>
    <n v="54"/>
    <n v="30"/>
    <n v="24"/>
    <n v="54"/>
    <n v="23"/>
    <n v="15"/>
    <n v="38"/>
    <n v="22"/>
    <n v="19"/>
    <n v="41"/>
    <n v="0"/>
    <n v="0"/>
    <n v="0"/>
    <n v="0"/>
    <n v="0"/>
    <n v="0"/>
    <n v="0"/>
    <n v="0"/>
    <n v="0"/>
    <n v="75"/>
    <n v="58"/>
    <n v="133"/>
    <n v="2"/>
    <n v="2"/>
    <n v="2"/>
    <n v="0"/>
    <n v="0"/>
    <n v="0"/>
    <n v="0"/>
    <n v="6"/>
    <n v="0"/>
    <n v="1"/>
    <n v="0"/>
    <n v="0"/>
    <n v="0"/>
    <n v="0"/>
    <n v="0"/>
    <n v="0"/>
    <n v="3"/>
    <n v="2"/>
    <n v="0"/>
    <n v="0"/>
    <n v="0"/>
    <n v="0"/>
    <n v="0"/>
    <n v="0"/>
    <n v="0"/>
    <n v="0"/>
    <n v="0"/>
    <n v="0"/>
    <n v="2"/>
    <n v="1"/>
    <n v="0"/>
    <n v="9"/>
    <n v="3"/>
    <n v="3"/>
    <n v="0"/>
    <n v="0"/>
    <n v="0"/>
    <n v="0"/>
    <n v="0"/>
    <n v="0"/>
    <n v="0"/>
    <n v="6"/>
    <n v="6"/>
    <n v="6"/>
    <n v="1"/>
  </r>
  <r>
    <s v="08ETV0048G"/>
    <n v="1"/>
    <s v="MATUTINO"/>
    <s v="TELESECUNDARIA 6048"/>
    <n v="8"/>
    <s v="CHIHUAHUA"/>
    <n v="8"/>
    <s v="CHIHUAHUA"/>
    <n v="21"/>
    <x v="10"/>
    <x v="7"/>
    <n v="2"/>
    <s v="COLONIA ABRAHAM GONZĂLEZ (LA QUEMADA)"/>
    <s v="PRIVADA EULALIO MERAZ"/>
    <n v="0"/>
    <s v="PÚBLICO"/>
    <x v="1"/>
    <n v="2"/>
    <s v="BÁSICA"/>
    <n v="3"/>
    <x v="1"/>
    <n v="3"/>
    <x v="4"/>
    <n v="0"/>
    <s v="NO APLICA"/>
    <n v="0"/>
    <s v="NO APLICA"/>
    <s v="08FTV0002K"/>
    <m/>
    <m/>
    <n v="0"/>
    <n v="51"/>
    <n v="47"/>
    <n v="98"/>
    <n v="51"/>
    <n v="47"/>
    <n v="98"/>
    <n v="16"/>
    <n v="21"/>
    <n v="37"/>
    <n v="8"/>
    <n v="10"/>
    <n v="18"/>
    <n v="8"/>
    <n v="12"/>
    <n v="20"/>
    <n v="16"/>
    <n v="7"/>
    <n v="23"/>
    <n v="15"/>
    <n v="16"/>
    <n v="31"/>
    <n v="0"/>
    <n v="0"/>
    <n v="0"/>
    <n v="0"/>
    <n v="0"/>
    <n v="0"/>
    <n v="0"/>
    <n v="0"/>
    <n v="0"/>
    <n v="39"/>
    <n v="35"/>
    <n v="74"/>
    <n v="1"/>
    <n v="2"/>
    <n v="2"/>
    <n v="0"/>
    <n v="0"/>
    <n v="0"/>
    <n v="0"/>
    <n v="5"/>
    <n v="0"/>
    <n v="0"/>
    <n v="1"/>
    <n v="0"/>
    <n v="0"/>
    <n v="0"/>
    <n v="0"/>
    <n v="0"/>
    <n v="4"/>
    <n v="1"/>
    <n v="0"/>
    <n v="0"/>
    <n v="0"/>
    <n v="0"/>
    <n v="0"/>
    <n v="0"/>
    <n v="0"/>
    <n v="0"/>
    <n v="0"/>
    <n v="0"/>
    <n v="1"/>
    <n v="2"/>
    <n v="0"/>
    <n v="9"/>
    <n v="4"/>
    <n v="1"/>
    <n v="0"/>
    <n v="0"/>
    <n v="0"/>
    <n v="0"/>
    <n v="0"/>
    <n v="0"/>
    <n v="0"/>
    <n v="5"/>
    <n v="5"/>
    <n v="5"/>
    <n v="1"/>
  </r>
  <r>
    <s v="08ETV0049F"/>
    <n v="1"/>
    <s v="MATUTINO"/>
    <s v="TELESECUNDARIA 6049 &quot;REBECA SABATA&quot;"/>
    <n v="8"/>
    <s v="CHIHUAHUA"/>
    <n v="8"/>
    <s v="CHIHUAHUA"/>
    <n v="23"/>
    <x v="59"/>
    <x v="4"/>
    <n v="37"/>
    <s v="ABDENAGO C. GARCĂŤA (LAGUNITAS)"/>
    <s v="CALLE HEROES DEL CARRIZAL "/>
    <n v="708"/>
    <s v="PÚBLICO"/>
    <x v="1"/>
    <n v="2"/>
    <s v="BÁSICA"/>
    <n v="3"/>
    <x v="1"/>
    <n v="3"/>
    <x v="4"/>
    <n v="0"/>
    <s v="NO APLICA"/>
    <n v="0"/>
    <s v="NO APLICA"/>
    <s v="08FTV0001L"/>
    <m/>
    <m/>
    <n v="0"/>
    <n v="42"/>
    <n v="30"/>
    <n v="72"/>
    <n v="42"/>
    <n v="30"/>
    <n v="72"/>
    <n v="9"/>
    <n v="8"/>
    <n v="17"/>
    <n v="23"/>
    <n v="13"/>
    <n v="36"/>
    <n v="23"/>
    <n v="13"/>
    <n v="36"/>
    <n v="18"/>
    <n v="11"/>
    <n v="29"/>
    <n v="18"/>
    <n v="12"/>
    <n v="30"/>
    <n v="0"/>
    <n v="0"/>
    <n v="0"/>
    <n v="0"/>
    <n v="0"/>
    <n v="0"/>
    <n v="0"/>
    <n v="0"/>
    <n v="0"/>
    <n v="59"/>
    <n v="36"/>
    <n v="95"/>
    <n v="2"/>
    <n v="2"/>
    <n v="2"/>
    <n v="0"/>
    <n v="0"/>
    <n v="0"/>
    <n v="0"/>
    <n v="6"/>
    <n v="1"/>
    <n v="0"/>
    <n v="0"/>
    <n v="0"/>
    <n v="0"/>
    <n v="0"/>
    <n v="0"/>
    <n v="0"/>
    <n v="1"/>
    <n v="3"/>
    <n v="0"/>
    <n v="0"/>
    <n v="0"/>
    <n v="0"/>
    <n v="0"/>
    <n v="0"/>
    <n v="0"/>
    <n v="0"/>
    <n v="0"/>
    <n v="0"/>
    <n v="1"/>
    <n v="0"/>
    <n v="0"/>
    <n v="6"/>
    <n v="2"/>
    <n v="3"/>
    <n v="0"/>
    <n v="0"/>
    <n v="0"/>
    <n v="0"/>
    <n v="0"/>
    <n v="0"/>
    <n v="0"/>
    <n v="5"/>
    <n v="5"/>
    <n v="5"/>
    <n v="1"/>
  </r>
  <r>
    <s v="08ETV0051U"/>
    <n v="1"/>
    <s v="MATUTINO"/>
    <s v="TELESECUNDARIA 6051"/>
    <n v="8"/>
    <s v="CHIHUAHUA"/>
    <n v="8"/>
    <s v="CHIHUAHUA"/>
    <n v="17"/>
    <x v="5"/>
    <x v="5"/>
    <n v="99"/>
    <s v="NAPAVECHI"/>
    <s v="CALLE NAPAVECHI"/>
    <n v="0"/>
    <s v="PÚBLICO"/>
    <x v="1"/>
    <n v="2"/>
    <s v="BÁSICA"/>
    <n v="3"/>
    <x v="1"/>
    <n v="3"/>
    <x v="4"/>
    <n v="0"/>
    <s v="NO APLICA"/>
    <n v="0"/>
    <s v="NO APLICA"/>
    <s v="08FTV0004I"/>
    <m/>
    <m/>
    <n v="0"/>
    <n v="19"/>
    <n v="20"/>
    <n v="39"/>
    <n v="19"/>
    <n v="20"/>
    <n v="39"/>
    <n v="8"/>
    <n v="4"/>
    <n v="12"/>
    <n v="10"/>
    <n v="4"/>
    <n v="14"/>
    <n v="11"/>
    <n v="4"/>
    <n v="15"/>
    <n v="8"/>
    <n v="12"/>
    <n v="20"/>
    <n v="7"/>
    <n v="3"/>
    <n v="10"/>
    <n v="0"/>
    <n v="0"/>
    <n v="0"/>
    <n v="0"/>
    <n v="0"/>
    <n v="0"/>
    <n v="0"/>
    <n v="0"/>
    <n v="0"/>
    <n v="26"/>
    <n v="19"/>
    <n v="45"/>
    <n v="1"/>
    <n v="1"/>
    <n v="1"/>
    <n v="0"/>
    <n v="0"/>
    <n v="0"/>
    <n v="0"/>
    <n v="3"/>
    <n v="1"/>
    <n v="0"/>
    <n v="0"/>
    <n v="0"/>
    <n v="0"/>
    <n v="0"/>
    <n v="0"/>
    <n v="0"/>
    <n v="2"/>
    <n v="0"/>
    <n v="0"/>
    <n v="0"/>
    <n v="0"/>
    <n v="0"/>
    <n v="0"/>
    <n v="0"/>
    <n v="0"/>
    <n v="0"/>
    <n v="0"/>
    <n v="0"/>
    <n v="0"/>
    <n v="0"/>
    <n v="0"/>
    <n v="3"/>
    <n v="3"/>
    <n v="0"/>
    <n v="0"/>
    <n v="0"/>
    <n v="0"/>
    <n v="0"/>
    <n v="0"/>
    <n v="0"/>
    <n v="0"/>
    <n v="3"/>
    <n v="4"/>
    <n v="3"/>
    <n v="1"/>
  </r>
  <r>
    <s v="08ETV0052T"/>
    <n v="1"/>
    <s v="MATUTINO"/>
    <s v="TELESECUNDARIA 6052"/>
    <n v="8"/>
    <s v="CHIHUAHUA"/>
    <n v="8"/>
    <s v="CHIHUAHUA"/>
    <n v="48"/>
    <x v="23"/>
    <x v="5"/>
    <n v="48"/>
    <s v="EL PACĂŤFICO"/>
    <s v="NINGUNO NINGUNO"/>
    <n v="0"/>
    <s v="PÚBLICO"/>
    <x v="1"/>
    <n v="2"/>
    <s v="BÁSICA"/>
    <n v="3"/>
    <x v="1"/>
    <n v="3"/>
    <x v="4"/>
    <n v="0"/>
    <s v="NO APLICA"/>
    <n v="0"/>
    <s v="NO APLICA"/>
    <s v="08FTV0009D"/>
    <m/>
    <m/>
    <n v="0"/>
    <n v="14"/>
    <n v="7"/>
    <n v="21"/>
    <n v="14"/>
    <n v="7"/>
    <n v="21"/>
    <n v="3"/>
    <n v="0"/>
    <n v="3"/>
    <n v="1"/>
    <n v="1"/>
    <n v="2"/>
    <n v="1"/>
    <n v="1"/>
    <n v="2"/>
    <n v="9"/>
    <n v="5"/>
    <n v="14"/>
    <n v="4"/>
    <n v="1"/>
    <n v="5"/>
    <n v="0"/>
    <n v="0"/>
    <n v="0"/>
    <n v="0"/>
    <n v="0"/>
    <n v="0"/>
    <n v="0"/>
    <n v="0"/>
    <n v="0"/>
    <n v="14"/>
    <n v="7"/>
    <n v="21"/>
    <n v="1"/>
    <n v="1"/>
    <n v="1"/>
    <n v="0"/>
    <n v="0"/>
    <n v="0"/>
    <n v="0"/>
    <n v="3"/>
    <n v="1"/>
    <n v="0"/>
    <n v="0"/>
    <n v="0"/>
    <n v="0"/>
    <n v="0"/>
    <n v="0"/>
    <n v="0"/>
    <n v="0"/>
    <n v="1"/>
    <n v="0"/>
    <n v="0"/>
    <n v="0"/>
    <n v="0"/>
    <n v="0"/>
    <n v="0"/>
    <n v="0"/>
    <n v="0"/>
    <n v="0"/>
    <n v="0"/>
    <n v="0"/>
    <n v="0"/>
    <n v="0"/>
    <n v="2"/>
    <n v="1"/>
    <n v="1"/>
    <n v="0"/>
    <n v="0"/>
    <n v="0"/>
    <n v="0"/>
    <n v="0"/>
    <n v="0"/>
    <n v="0"/>
    <n v="2"/>
    <n v="1"/>
    <n v="1"/>
    <n v="1"/>
  </r>
  <r>
    <s v="08ETV0058N"/>
    <n v="1"/>
    <s v="MATUTINO"/>
    <s v="TELESECUNDARIA 6058"/>
    <n v="8"/>
    <s v="CHIHUAHUA"/>
    <n v="8"/>
    <s v="CHIHUAHUA"/>
    <n v="63"/>
    <x v="18"/>
    <x v="9"/>
    <n v="16"/>
    <s v="COCOMORACHIC"/>
    <s v="CALLE COCOMORACHI"/>
    <n v="0"/>
    <s v="PÚBLICO"/>
    <x v="1"/>
    <n v="2"/>
    <s v="BÁSICA"/>
    <n v="3"/>
    <x v="1"/>
    <n v="3"/>
    <x v="4"/>
    <n v="0"/>
    <s v="NO APLICA"/>
    <n v="0"/>
    <s v="NO APLICA"/>
    <s v="08FTV0010T"/>
    <m/>
    <m/>
    <n v="0"/>
    <n v="13"/>
    <n v="9"/>
    <n v="22"/>
    <n v="13"/>
    <n v="9"/>
    <n v="22"/>
    <n v="5"/>
    <n v="3"/>
    <n v="8"/>
    <n v="7"/>
    <n v="2"/>
    <n v="9"/>
    <n v="7"/>
    <n v="2"/>
    <n v="9"/>
    <n v="4"/>
    <n v="3"/>
    <n v="7"/>
    <n v="4"/>
    <n v="2"/>
    <n v="6"/>
    <n v="0"/>
    <n v="0"/>
    <n v="0"/>
    <n v="0"/>
    <n v="0"/>
    <n v="0"/>
    <n v="0"/>
    <n v="0"/>
    <n v="0"/>
    <n v="15"/>
    <n v="7"/>
    <n v="22"/>
    <n v="1"/>
    <n v="1"/>
    <n v="1"/>
    <n v="0"/>
    <n v="0"/>
    <n v="0"/>
    <n v="0"/>
    <n v="3"/>
    <n v="0"/>
    <n v="1"/>
    <n v="0"/>
    <n v="0"/>
    <n v="0"/>
    <n v="0"/>
    <n v="0"/>
    <n v="0"/>
    <n v="0"/>
    <n v="1"/>
    <n v="0"/>
    <n v="0"/>
    <n v="0"/>
    <n v="0"/>
    <n v="0"/>
    <n v="0"/>
    <n v="0"/>
    <n v="0"/>
    <n v="0"/>
    <n v="0"/>
    <n v="0"/>
    <n v="0"/>
    <n v="0"/>
    <n v="2"/>
    <n v="0"/>
    <n v="2"/>
    <n v="0"/>
    <n v="0"/>
    <n v="0"/>
    <n v="0"/>
    <n v="0"/>
    <n v="0"/>
    <n v="0"/>
    <n v="2"/>
    <n v="3"/>
    <n v="3"/>
    <n v="1"/>
  </r>
  <r>
    <s v="08ETV0059M"/>
    <n v="1"/>
    <s v="MATUTINO"/>
    <s v="TELESECUNDARIA 6059"/>
    <n v="8"/>
    <s v="CHIHUAHUA"/>
    <n v="8"/>
    <s v="CHIHUAHUA"/>
    <n v="31"/>
    <x v="16"/>
    <x v="5"/>
    <n v="117"/>
    <s v="SANTO TOMĂS"/>
    <s v="CALLE SANTO TOMAS"/>
    <n v="0"/>
    <s v="PÚBLICO"/>
    <x v="1"/>
    <n v="2"/>
    <s v="BÁSICA"/>
    <n v="3"/>
    <x v="1"/>
    <n v="3"/>
    <x v="4"/>
    <n v="0"/>
    <s v="NO APLICA"/>
    <n v="0"/>
    <s v="NO APLICA"/>
    <s v="08FTV0010T"/>
    <m/>
    <m/>
    <n v="0"/>
    <n v="21"/>
    <n v="15"/>
    <n v="36"/>
    <n v="21"/>
    <n v="15"/>
    <n v="36"/>
    <n v="2"/>
    <n v="5"/>
    <n v="7"/>
    <n v="3"/>
    <n v="2"/>
    <n v="5"/>
    <n v="3"/>
    <n v="2"/>
    <n v="5"/>
    <n v="9"/>
    <n v="6"/>
    <n v="15"/>
    <n v="8"/>
    <n v="4"/>
    <n v="12"/>
    <n v="0"/>
    <n v="0"/>
    <n v="0"/>
    <n v="0"/>
    <n v="0"/>
    <n v="0"/>
    <n v="0"/>
    <n v="0"/>
    <n v="0"/>
    <n v="20"/>
    <n v="12"/>
    <n v="32"/>
    <n v="1"/>
    <n v="1"/>
    <n v="1"/>
    <n v="0"/>
    <n v="0"/>
    <n v="0"/>
    <n v="0"/>
    <n v="3"/>
    <n v="0"/>
    <n v="1"/>
    <n v="0"/>
    <n v="0"/>
    <n v="0"/>
    <n v="0"/>
    <n v="0"/>
    <n v="0"/>
    <n v="0"/>
    <n v="1"/>
    <n v="0"/>
    <n v="0"/>
    <n v="0"/>
    <n v="0"/>
    <n v="0"/>
    <n v="0"/>
    <n v="0"/>
    <n v="0"/>
    <n v="0"/>
    <n v="0"/>
    <n v="0"/>
    <n v="0"/>
    <n v="0"/>
    <n v="2"/>
    <n v="0"/>
    <n v="2"/>
    <n v="0"/>
    <n v="0"/>
    <n v="0"/>
    <n v="0"/>
    <n v="0"/>
    <n v="0"/>
    <n v="0"/>
    <n v="2"/>
    <n v="6"/>
    <n v="3"/>
    <n v="1"/>
  </r>
  <r>
    <s v="08ETV0060B"/>
    <n v="1"/>
    <s v="MATUTINO"/>
    <s v="TELESECUNDARIA 6060"/>
    <n v="8"/>
    <s v="CHIHUAHUA"/>
    <n v="8"/>
    <s v="CHIHUAHUA"/>
    <n v="31"/>
    <x v="16"/>
    <x v="5"/>
    <n v="23"/>
    <s v="BASĂšCHIL"/>
    <s v="CALLE COLONIA CENTRO"/>
    <n v="0"/>
    <s v="PÚBLICO"/>
    <x v="1"/>
    <n v="2"/>
    <s v="BÁSICA"/>
    <n v="3"/>
    <x v="1"/>
    <n v="3"/>
    <x v="4"/>
    <n v="0"/>
    <s v="NO APLICA"/>
    <n v="0"/>
    <s v="NO APLICA"/>
    <s v="08FTV0010T"/>
    <m/>
    <m/>
    <n v="0"/>
    <n v="60"/>
    <n v="43"/>
    <n v="103"/>
    <n v="60"/>
    <n v="43"/>
    <n v="103"/>
    <n v="18"/>
    <n v="11"/>
    <n v="29"/>
    <n v="17"/>
    <n v="14"/>
    <n v="31"/>
    <n v="19"/>
    <n v="14"/>
    <n v="33"/>
    <n v="27"/>
    <n v="12"/>
    <n v="39"/>
    <n v="14"/>
    <n v="17"/>
    <n v="31"/>
    <n v="0"/>
    <n v="0"/>
    <n v="0"/>
    <n v="0"/>
    <n v="0"/>
    <n v="0"/>
    <n v="0"/>
    <n v="0"/>
    <n v="0"/>
    <n v="60"/>
    <n v="43"/>
    <n v="103"/>
    <n v="2"/>
    <n v="2"/>
    <n v="2"/>
    <n v="0"/>
    <n v="0"/>
    <n v="0"/>
    <n v="0"/>
    <n v="6"/>
    <n v="0"/>
    <n v="0"/>
    <n v="1"/>
    <n v="0"/>
    <n v="0"/>
    <n v="0"/>
    <n v="0"/>
    <n v="0"/>
    <n v="4"/>
    <n v="2"/>
    <n v="0"/>
    <n v="0"/>
    <n v="0"/>
    <n v="0"/>
    <n v="0"/>
    <n v="0"/>
    <n v="0"/>
    <n v="0"/>
    <n v="0"/>
    <n v="0"/>
    <n v="2"/>
    <n v="1"/>
    <n v="0"/>
    <n v="10"/>
    <n v="4"/>
    <n v="2"/>
    <n v="0"/>
    <n v="0"/>
    <n v="0"/>
    <n v="0"/>
    <n v="0"/>
    <n v="0"/>
    <n v="0"/>
    <n v="6"/>
    <n v="7"/>
    <n v="6"/>
    <n v="1"/>
  </r>
  <r>
    <s v="08ETV0063Z"/>
    <n v="1"/>
    <s v="MATUTINO"/>
    <s v="TELESECUNDARIA 6063"/>
    <n v="8"/>
    <s v="CHIHUAHUA"/>
    <n v="8"/>
    <s v="CHIHUAHUA"/>
    <n v="33"/>
    <x v="25"/>
    <x v="8"/>
    <n v="1"/>
    <s v="HUEJOTITĂN"/>
    <s v="CALLE HUEJOTITAN"/>
    <n v="0"/>
    <s v="PÚBLICO"/>
    <x v="1"/>
    <n v="2"/>
    <s v="BÁSICA"/>
    <n v="3"/>
    <x v="1"/>
    <n v="3"/>
    <x v="4"/>
    <n v="0"/>
    <s v="NO APLICA"/>
    <n v="0"/>
    <s v="NO APLICA"/>
    <s v="08FTV0005H"/>
    <m/>
    <m/>
    <n v="0"/>
    <n v="15"/>
    <n v="21"/>
    <n v="36"/>
    <n v="15"/>
    <n v="21"/>
    <n v="36"/>
    <n v="3"/>
    <n v="4"/>
    <n v="7"/>
    <n v="5"/>
    <n v="3"/>
    <n v="8"/>
    <n v="5"/>
    <n v="3"/>
    <n v="8"/>
    <n v="5"/>
    <n v="6"/>
    <n v="11"/>
    <n v="6"/>
    <n v="8"/>
    <n v="14"/>
    <n v="0"/>
    <n v="0"/>
    <n v="0"/>
    <n v="0"/>
    <n v="0"/>
    <n v="0"/>
    <n v="0"/>
    <n v="0"/>
    <n v="0"/>
    <n v="16"/>
    <n v="17"/>
    <n v="33"/>
    <n v="1"/>
    <n v="1"/>
    <n v="1"/>
    <n v="0"/>
    <n v="0"/>
    <n v="0"/>
    <n v="0"/>
    <n v="3"/>
    <n v="1"/>
    <n v="0"/>
    <n v="0"/>
    <n v="0"/>
    <n v="0"/>
    <n v="0"/>
    <n v="0"/>
    <n v="0"/>
    <n v="0"/>
    <n v="1"/>
    <n v="0"/>
    <n v="0"/>
    <n v="0"/>
    <n v="0"/>
    <n v="0"/>
    <n v="0"/>
    <n v="0"/>
    <n v="0"/>
    <n v="0"/>
    <n v="0"/>
    <n v="0"/>
    <n v="0"/>
    <n v="0"/>
    <n v="2"/>
    <n v="1"/>
    <n v="1"/>
    <n v="0"/>
    <n v="0"/>
    <n v="0"/>
    <n v="0"/>
    <n v="0"/>
    <n v="0"/>
    <n v="0"/>
    <n v="2"/>
    <n v="3"/>
    <n v="3"/>
    <n v="1"/>
  </r>
  <r>
    <s v="08ETV0064Y"/>
    <n v="1"/>
    <s v="MATUTINO"/>
    <s v="TELESECUNDARIA 6064"/>
    <n v="8"/>
    <s v="CHIHUAHUA"/>
    <n v="8"/>
    <s v="CHIHUAHUA"/>
    <n v="34"/>
    <x v="26"/>
    <x v="9"/>
    <n v="16"/>
    <s v="FRANCISCO I. MADERO (SAN MIGUEL)"/>
    <s v="CALLE LAURELES"/>
    <n v="0"/>
    <s v="PÚBLICO"/>
    <x v="1"/>
    <n v="2"/>
    <s v="BÁSICA"/>
    <n v="3"/>
    <x v="1"/>
    <n v="3"/>
    <x v="4"/>
    <n v="0"/>
    <s v="NO APLICA"/>
    <n v="0"/>
    <s v="NO APLICA"/>
    <s v="08FTV0009D"/>
    <m/>
    <m/>
    <n v="0"/>
    <n v="15"/>
    <n v="25"/>
    <n v="40"/>
    <n v="15"/>
    <n v="25"/>
    <n v="40"/>
    <n v="5"/>
    <n v="9"/>
    <n v="14"/>
    <n v="2"/>
    <n v="8"/>
    <n v="10"/>
    <n v="5"/>
    <n v="9"/>
    <n v="14"/>
    <n v="5"/>
    <n v="5"/>
    <n v="10"/>
    <n v="9"/>
    <n v="10"/>
    <n v="19"/>
    <n v="0"/>
    <n v="0"/>
    <n v="0"/>
    <n v="0"/>
    <n v="0"/>
    <n v="0"/>
    <n v="0"/>
    <n v="0"/>
    <n v="0"/>
    <n v="19"/>
    <n v="24"/>
    <n v="43"/>
    <n v="1"/>
    <n v="1"/>
    <n v="1"/>
    <n v="0"/>
    <n v="0"/>
    <n v="0"/>
    <n v="0"/>
    <n v="3"/>
    <n v="1"/>
    <n v="0"/>
    <n v="0"/>
    <n v="0"/>
    <n v="0"/>
    <n v="0"/>
    <n v="0"/>
    <n v="0"/>
    <n v="1"/>
    <n v="1"/>
    <n v="0"/>
    <n v="0"/>
    <n v="0"/>
    <n v="0"/>
    <n v="0"/>
    <n v="0"/>
    <n v="0"/>
    <n v="0"/>
    <n v="0"/>
    <n v="0"/>
    <n v="1"/>
    <n v="0"/>
    <n v="0"/>
    <n v="4"/>
    <n v="2"/>
    <n v="1"/>
    <n v="0"/>
    <n v="0"/>
    <n v="0"/>
    <n v="0"/>
    <n v="0"/>
    <n v="0"/>
    <n v="0"/>
    <n v="3"/>
    <n v="3"/>
    <n v="3"/>
    <n v="1"/>
  </r>
  <r>
    <s v="08ETV0066W"/>
    <n v="1"/>
    <s v="MATUTINO"/>
    <s v="TELESECUNDARIA 6066"/>
    <n v="8"/>
    <s v="CHIHUAHUA"/>
    <n v="8"/>
    <s v="CHIHUAHUA"/>
    <n v="36"/>
    <x v="6"/>
    <x v="6"/>
    <n v="179"/>
    <s v="LAGUNA DE PALOMAS (ESTACIĂ“N CARRILLO)"/>
    <s v="CALLE LAGUNA DE PALOMAS (ESTACION CARRILLO)"/>
    <n v="0"/>
    <s v="PÚBLICO"/>
    <x v="1"/>
    <n v="2"/>
    <s v="BÁSICA"/>
    <n v="3"/>
    <x v="1"/>
    <n v="3"/>
    <x v="4"/>
    <n v="0"/>
    <s v="NO APLICA"/>
    <n v="0"/>
    <s v="NO APLICA"/>
    <s v="08FTV0007F"/>
    <m/>
    <m/>
    <n v="0"/>
    <n v="9"/>
    <n v="11"/>
    <n v="20"/>
    <n v="9"/>
    <n v="11"/>
    <n v="20"/>
    <n v="2"/>
    <n v="3"/>
    <n v="5"/>
    <n v="4"/>
    <n v="3"/>
    <n v="7"/>
    <n v="4"/>
    <n v="3"/>
    <n v="7"/>
    <n v="3"/>
    <n v="2"/>
    <n v="5"/>
    <n v="4"/>
    <n v="4"/>
    <n v="8"/>
    <n v="0"/>
    <n v="0"/>
    <n v="0"/>
    <n v="0"/>
    <n v="0"/>
    <n v="0"/>
    <n v="0"/>
    <n v="0"/>
    <n v="0"/>
    <n v="11"/>
    <n v="9"/>
    <n v="20"/>
    <n v="1"/>
    <n v="1"/>
    <n v="1"/>
    <n v="0"/>
    <n v="0"/>
    <n v="0"/>
    <n v="0"/>
    <n v="3"/>
    <n v="1"/>
    <n v="0"/>
    <n v="0"/>
    <n v="0"/>
    <n v="0"/>
    <n v="0"/>
    <n v="0"/>
    <n v="0"/>
    <n v="1"/>
    <n v="0"/>
    <n v="0"/>
    <n v="0"/>
    <n v="0"/>
    <n v="0"/>
    <n v="0"/>
    <n v="0"/>
    <n v="0"/>
    <n v="0"/>
    <n v="0"/>
    <n v="0"/>
    <n v="0"/>
    <n v="0"/>
    <n v="0"/>
    <n v="2"/>
    <n v="2"/>
    <n v="0"/>
    <n v="0"/>
    <n v="0"/>
    <n v="0"/>
    <n v="0"/>
    <n v="0"/>
    <n v="0"/>
    <n v="0"/>
    <n v="2"/>
    <n v="5"/>
    <n v="5"/>
    <n v="1"/>
  </r>
  <r>
    <s v="08ETV0068U"/>
    <n v="1"/>
    <s v="MATUTINO"/>
    <s v="TELESECUNDARIA 6068"/>
    <n v="8"/>
    <s v="CHIHUAHUA"/>
    <n v="8"/>
    <s v="CHIHUAHUA"/>
    <n v="40"/>
    <x v="12"/>
    <x v="9"/>
    <n v="31"/>
    <s v="NUEVA MADERA"/>
    <s v="CALLE SEGUNDA"/>
    <n v="0"/>
    <s v="PÚBLICO"/>
    <x v="1"/>
    <n v="2"/>
    <s v="BÁSICA"/>
    <n v="3"/>
    <x v="1"/>
    <n v="3"/>
    <x v="4"/>
    <n v="0"/>
    <s v="NO APLICA"/>
    <n v="0"/>
    <s v="NO APLICA"/>
    <s v="08FTV0010T"/>
    <m/>
    <m/>
    <n v="0"/>
    <n v="11"/>
    <n v="15"/>
    <n v="26"/>
    <n v="11"/>
    <n v="15"/>
    <n v="26"/>
    <n v="2"/>
    <n v="5"/>
    <n v="7"/>
    <n v="2"/>
    <n v="4"/>
    <n v="6"/>
    <n v="2"/>
    <n v="4"/>
    <n v="6"/>
    <n v="3"/>
    <n v="7"/>
    <n v="10"/>
    <n v="6"/>
    <n v="2"/>
    <n v="8"/>
    <n v="0"/>
    <n v="0"/>
    <n v="0"/>
    <n v="0"/>
    <n v="0"/>
    <n v="0"/>
    <n v="0"/>
    <n v="0"/>
    <n v="0"/>
    <n v="11"/>
    <n v="13"/>
    <n v="24"/>
    <n v="1"/>
    <n v="1"/>
    <n v="1"/>
    <n v="0"/>
    <n v="0"/>
    <n v="0"/>
    <n v="0"/>
    <n v="3"/>
    <n v="0"/>
    <n v="1"/>
    <n v="0"/>
    <n v="0"/>
    <n v="0"/>
    <n v="0"/>
    <n v="0"/>
    <n v="0"/>
    <n v="1"/>
    <n v="0"/>
    <n v="0"/>
    <n v="0"/>
    <n v="0"/>
    <n v="0"/>
    <n v="0"/>
    <n v="0"/>
    <n v="0"/>
    <n v="0"/>
    <n v="0"/>
    <n v="0"/>
    <n v="0"/>
    <n v="0"/>
    <n v="0"/>
    <n v="2"/>
    <n v="1"/>
    <n v="1"/>
    <n v="0"/>
    <n v="0"/>
    <n v="0"/>
    <n v="0"/>
    <n v="0"/>
    <n v="0"/>
    <n v="0"/>
    <n v="2"/>
    <n v="3"/>
    <n v="2"/>
    <n v="1"/>
  </r>
  <r>
    <s v="08ETV0070I"/>
    <n v="1"/>
    <s v="MATUTINO"/>
    <s v="TELESECUNDARIA 6070"/>
    <n v="8"/>
    <s v="CHIHUAHUA"/>
    <n v="8"/>
    <s v="CHIHUAHUA"/>
    <n v="40"/>
    <x v="12"/>
    <x v="9"/>
    <n v="30"/>
    <s v="LA NORTEĂ‘A"/>
    <s v="CALLE LA NORTEĂ‘A"/>
    <n v="0"/>
    <s v="PÚBLICO"/>
    <x v="1"/>
    <n v="2"/>
    <s v="BÁSICA"/>
    <n v="3"/>
    <x v="1"/>
    <n v="3"/>
    <x v="4"/>
    <n v="0"/>
    <s v="NO APLICA"/>
    <n v="0"/>
    <s v="NO APLICA"/>
    <s v="08FTV0010T"/>
    <m/>
    <m/>
    <n v="0"/>
    <n v="13"/>
    <n v="10"/>
    <n v="23"/>
    <n v="13"/>
    <n v="10"/>
    <n v="23"/>
    <n v="4"/>
    <n v="5"/>
    <n v="9"/>
    <n v="4"/>
    <n v="7"/>
    <n v="11"/>
    <n v="5"/>
    <n v="8"/>
    <n v="13"/>
    <n v="4"/>
    <n v="3"/>
    <n v="7"/>
    <n v="6"/>
    <n v="3"/>
    <n v="9"/>
    <n v="0"/>
    <n v="0"/>
    <n v="0"/>
    <n v="0"/>
    <n v="0"/>
    <n v="0"/>
    <n v="0"/>
    <n v="0"/>
    <n v="0"/>
    <n v="15"/>
    <n v="14"/>
    <n v="29"/>
    <n v="1"/>
    <n v="1"/>
    <n v="1"/>
    <n v="0"/>
    <n v="0"/>
    <n v="0"/>
    <n v="0"/>
    <n v="3"/>
    <n v="1"/>
    <n v="0"/>
    <n v="0"/>
    <n v="0"/>
    <n v="0"/>
    <n v="0"/>
    <n v="0"/>
    <n v="0"/>
    <n v="0"/>
    <n v="1"/>
    <n v="0"/>
    <n v="0"/>
    <n v="0"/>
    <n v="0"/>
    <n v="0"/>
    <n v="0"/>
    <n v="0"/>
    <n v="0"/>
    <n v="0"/>
    <n v="0"/>
    <n v="0"/>
    <n v="0"/>
    <n v="0"/>
    <n v="2"/>
    <n v="1"/>
    <n v="1"/>
    <n v="0"/>
    <n v="0"/>
    <n v="0"/>
    <n v="0"/>
    <n v="0"/>
    <n v="0"/>
    <n v="0"/>
    <n v="2"/>
    <n v="3"/>
    <n v="3"/>
    <n v="1"/>
  </r>
  <r>
    <s v="08ETV0071H"/>
    <n v="1"/>
    <s v="MATUTINO"/>
    <s v="TELESECUNDARIA 6071"/>
    <n v="8"/>
    <s v="CHIHUAHUA"/>
    <n v="8"/>
    <s v="CHIHUAHUA"/>
    <n v="43"/>
    <x v="60"/>
    <x v="9"/>
    <n v="2"/>
    <s v="EJIDO BUENAVISTA (BUENAVISTA)"/>
    <s v="CALLE BUENAVISTA"/>
    <n v="0"/>
    <s v="PÚBLICO"/>
    <x v="1"/>
    <n v="2"/>
    <s v="BÁSICA"/>
    <n v="3"/>
    <x v="1"/>
    <n v="3"/>
    <x v="4"/>
    <n v="0"/>
    <s v="NO APLICA"/>
    <n v="0"/>
    <s v="NO APLICA"/>
    <s v="08FTV0010T"/>
    <m/>
    <m/>
    <n v="0"/>
    <n v="13"/>
    <n v="12"/>
    <n v="25"/>
    <n v="13"/>
    <n v="12"/>
    <n v="25"/>
    <n v="5"/>
    <n v="5"/>
    <n v="10"/>
    <n v="4"/>
    <n v="1"/>
    <n v="5"/>
    <n v="4"/>
    <n v="1"/>
    <n v="5"/>
    <n v="3"/>
    <n v="3"/>
    <n v="6"/>
    <n v="5"/>
    <n v="4"/>
    <n v="9"/>
    <n v="0"/>
    <n v="0"/>
    <n v="0"/>
    <n v="0"/>
    <n v="0"/>
    <n v="0"/>
    <n v="0"/>
    <n v="0"/>
    <n v="0"/>
    <n v="12"/>
    <n v="8"/>
    <n v="20"/>
    <n v="1"/>
    <n v="1"/>
    <n v="1"/>
    <n v="0"/>
    <n v="0"/>
    <n v="0"/>
    <n v="0"/>
    <n v="3"/>
    <n v="0"/>
    <n v="1"/>
    <n v="0"/>
    <n v="0"/>
    <n v="0"/>
    <n v="0"/>
    <n v="0"/>
    <n v="0"/>
    <n v="1"/>
    <n v="0"/>
    <n v="0"/>
    <n v="0"/>
    <n v="0"/>
    <n v="0"/>
    <n v="0"/>
    <n v="0"/>
    <n v="0"/>
    <n v="0"/>
    <n v="0"/>
    <n v="0"/>
    <n v="0"/>
    <n v="0"/>
    <n v="0"/>
    <n v="2"/>
    <n v="1"/>
    <n v="1"/>
    <n v="0"/>
    <n v="0"/>
    <n v="0"/>
    <n v="0"/>
    <n v="0"/>
    <n v="0"/>
    <n v="0"/>
    <n v="2"/>
    <n v="3"/>
    <n v="3"/>
    <n v="1"/>
  </r>
  <r>
    <s v="08ETV0072G"/>
    <n v="1"/>
    <s v="MATUTINO"/>
    <s v="TELESECUNDARIA 6072"/>
    <n v="8"/>
    <s v="CHIHUAHUA"/>
    <n v="8"/>
    <s v="CHIHUAHUA"/>
    <n v="43"/>
    <x v="60"/>
    <x v="9"/>
    <n v="7"/>
    <s v="TEJOLOCACHI"/>
    <s v="NINGUNO NINGUNO"/>
    <n v="0"/>
    <s v="PÚBLICO"/>
    <x v="1"/>
    <n v="2"/>
    <s v="BÁSICA"/>
    <n v="3"/>
    <x v="1"/>
    <n v="3"/>
    <x v="4"/>
    <n v="0"/>
    <s v="NO APLICA"/>
    <n v="0"/>
    <s v="NO APLICA"/>
    <s v="08FTV0010T"/>
    <m/>
    <m/>
    <n v="0"/>
    <n v="13"/>
    <n v="8"/>
    <n v="21"/>
    <n v="13"/>
    <n v="8"/>
    <n v="21"/>
    <n v="6"/>
    <n v="4"/>
    <n v="10"/>
    <n v="3"/>
    <n v="1"/>
    <n v="4"/>
    <n v="3"/>
    <n v="1"/>
    <n v="4"/>
    <n v="6"/>
    <n v="1"/>
    <n v="7"/>
    <n v="0"/>
    <n v="2"/>
    <n v="2"/>
    <n v="0"/>
    <n v="0"/>
    <n v="0"/>
    <n v="0"/>
    <n v="0"/>
    <n v="0"/>
    <n v="0"/>
    <n v="0"/>
    <n v="0"/>
    <n v="9"/>
    <n v="4"/>
    <n v="13"/>
    <n v="1"/>
    <n v="1"/>
    <n v="1"/>
    <n v="0"/>
    <n v="0"/>
    <n v="0"/>
    <n v="0"/>
    <n v="3"/>
    <n v="1"/>
    <n v="0"/>
    <n v="0"/>
    <n v="0"/>
    <n v="0"/>
    <n v="0"/>
    <n v="0"/>
    <n v="0"/>
    <n v="1"/>
    <n v="0"/>
    <n v="0"/>
    <n v="0"/>
    <n v="0"/>
    <n v="0"/>
    <n v="0"/>
    <n v="0"/>
    <n v="0"/>
    <n v="0"/>
    <n v="0"/>
    <n v="0"/>
    <n v="0"/>
    <n v="0"/>
    <n v="0"/>
    <n v="2"/>
    <n v="2"/>
    <n v="0"/>
    <n v="0"/>
    <n v="0"/>
    <n v="0"/>
    <n v="0"/>
    <n v="0"/>
    <n v="0"/>
    <n v="0"/>
    <n v="2"/>
    <n v="4"/>
    <n v="2"/>
    <n v="1"/>
  </r>
  <r>
    <s v="08ETV0073F"/>
    <n v="1"/>
    <s v="MATUTINO"/>
    <s v="TELESECUNDARIA 6073"/>
    <n v="8"/>
    <s v="CHIHUAHUA"/>
    <n v="8"/>
    <s v="CHIHUAHUA"/>
    <n v="45"/>
    <x v="15"/>
    <x v="7"/>
    <n v="8"/>
    <s v="COLONIA FELIPE ĂNGELES"/>
    <s v="CALLE NOGALERA"/>
    <n v="0"/>
    <s v="PÚBLICO"/>
    <x v="1"/>
    <n v="2"/>
    <s v="BÁSICA"/>
    <n v="3"/>
    <x v="1"/>
    <n v="3"/>
    <x v="4"/>
    <n v="0"/>
    <s v="NO APLICA"/>
    <n v="0"/>
    <s v="NO APLICA"/>
    <s v="08FTV0002K"/>
    <m/>
    <m/>
    <n v="0"/>
    <n v="21"/>
    <n v="21"/>
    <n v="42"/>
    <n v="14"/>
    <n v="19"/>
    <n v="33"/>
    <n v="1"/>
    <n v="7"/>
    <n v="8"/>
    <n v="4"/>
    <n v="16"/>
    <n v="20"/>
    <n v="12"/>
    <n v="21"/>
    <n v="33"/>
    <n v="10"/>
    <n v="7"/>
    <n v="17"/>
    <n v="10"/>
    <n v="7"/>
    <n v="17"/>
    <n v="0"/>
    <n v="0"/>
    <n v="0"/>
    <n v="0"/>
    <n v="0"/>
    <n v="0"/>
    <n v="0"/>
    <n v="0"/>
    <n v="0"/>
    <n v="32"/>
    <n v="35"/>
    <n v="67"/>
    <n v="2"/>
    <n v="1"/>
    <n v="1"/>
    <n v="0"/>
    <n v="0"/>
    <n v="0"/>
    <n v="0"/>
    <n v="4"/>
    <n v="1"/>
    <n v="0"/>
    <n v="0"/>
    <n v="0"/>
    <n v="0"/>
    <n v="0"/>
    <n v="0"/>
    <n v="0"/>
    <n v="2"/>
    <n v="1"/>
    <n v="0"/>
    <n v="0"/>
    <n v="0"/>
    <n v="0"/>
    <n v="0"/>
    <n v="0"/>
    <n v="0"/>
    <n v="0"/>
    <n v="0"/>
    <n v="0"/>
    <n v="1"/>
    <n v="1"/>
    <n v="0"/>
    <n v="6"/>
    <n v="3"/>
    <n v="1"/>
    <n v="0"/>
    <n v="0"/>
    <n v="0"/>
    <n v="0"/>
    <n v="0"/>
    <n v="0"/>
    <n v="0"/>
    <n v="4"/>
    <n v="4"/>
    <n v="4"/>
    <n v="1"/>
  </r>
  <r>
    <s v="08ETV0074E"/>
    <n v="1"/>
    <s v="MATUTINO"/>
    <s v="TELESECUNDARIA 6074"/>
    <n v="8"/>
    <s v="CHIHUAHUA"/>
    <n v="8"/>
    <s v="CHIHUAHUA"/>
    <n v="38"/>
    <x v="32"/>
    <x v="7"/>
    <n v="41"/>
    <s v="LA REGINA"/>
    <s v="CALLE CARRETERA MEOQUI A JULIMES KM 18"/>
    <n v="0"/>
    <s v="PÚBLICO"/>
    <x v="1"/>
    <n v="2"/>
    <s v="BÁSICA"/>
    <n v="3"/>
    <x v="1"/>
    <n v="3"/>
    <x v="4"/>
    <n v="0"/>
    <s v="NO APLICA"/>
    <n v="0"/>
    <s v="NO APLICA"/>
    <s v="08FTV0002K"/>
    <m/>
    <m/>
    <n v="0"/>
    <n v="44"/>
    <n v="38"/>
    <n v="82"/>
    <n v="39"/>
    <n v="36"/>
    <n v="75"/>
    <n v="15"/>
    <n v="16"/>
    <n v="31"/>
    <n v="17"/>
    <n v="16"/>
    <n v="33"/>
    <n v="17"/>
    <n v="17"/>
    <n v="34"/>
    <n v="10"/>
    <n v="14"/>
    <n v="24"/>
    <n v="18"/>
    <n v="13"/>
    <n v="31"/>
    <n v="0"/>
    <n v="0"/>
    <n v="0"/>
    <n v="0"/>
    <n v="0"/>
    <n v="0"/>
    <n v="0"/>
    <n v="0"/>
    <n v="0"/>
    <n v="45"/>
    <n v="44"/>
    <n v="89"/>
    <n v="2"/>
    <n v="1"/>
    <n v="2"/>
    <n v="0"/>
    <n v="0"/>
    <n v="0"/>
    <n v="0"/>
    <n v="5"/>
    <n v="0"/>
    <n v="0"/>
    <n v="1"/>
    <n v="0"/>
    <n v="0"/>
    <n v="0"/>
    <n v="0"/>
    <n v="0"/>
    <n v="1"/>
    <n v="4"/>
    <n v="0"/>
    <n v="0"/>
    <n v="0"/>
    <n v="0"/>
    <n v="0"/>
    <n v="0"/>
    <n v="0"/>
    <n v="0"/>
    <n v="0"/>
    <n v="0"/>
    <n v="2"/>
    <n v="1"/>
    <n v="0"/>
    <n v="9"/>
    <n v="1"/>
    <n v="4"/>
    <n v="0"/>
    <n v="0"/>
    <n v="0"/>
    <n v="0"/>
    <n v="0"/>
    <n v="0"/>
    <n v="0"/>
    <n v="5"/>
    <n v="6"/>
    <n v="5"/>
    <n v="1"/>
  </r>
  <r>
    <s v="08ETV0075D"/>
    <n v="1"/>
    <s v="MATUTINO"/>
    <s v="TELESECUNDARIA 6075"/>
    <n v="8"/>
    <s v="CHIHUAHUA"/>
    <n v="8"/>
    <s v="CHIHUAHUA"/>
    <n v="48"/>
    <x v="23"/>
    <x v="5"/>
    <n v="40"/>
    <s v="INDEPENDENCIA (COLOGACHI)"/>
    <s v="CALLE COLONIA ING. GILBERTO FLORES MUNOZ"/>
    <n v="0"/>
    <s v="PÚBLICO"/>
    <x v="1"/>
    <n v="2"/>
    <s v="BÁSICA"/>
    <n v="3"/>
    <x v="1"/>
    <n v="3"/>
    <x v="4"/>
    <n v="0"/>
    <s v="NO APLICA"/>
    <n v="0"/>
    <s v="NO APLICA"/>
    <s v="08FTV0009D"/>
    <m/>
    <m/>
    <n v="0"/>
    <n v="17"/>
    <n v="16"/>
    <n v="33"/>
    <n v="17"/>
    <n v="16"/>
    <n v="33"/>
    <n v="6"/>
    <n v="2"/>
    <n v="8"/>
    <n v="5"/>
    <n v="8"/>
    <n v="13"/>
    <n v="6"/>
    <n v="8"/>
    <n v="14"/>
    <n v="5"/>
    <n v="8"/>
    <n v="13"/>
    <n v="6"/>
    <n v="5"/>
    <n v="11"/>
    <n v="0"/>
    <n v="0"/>
    <n v="0"/>
    <n v="0"/>
    <n v="0"/>
    <n v="0"/>
    <n v="0"/>
    <n v="0"/>
    <n v="0"/>
    <n v="17"/>
    <n v="21"/>
    <n v="38"/>
    <n v="1"/>
    <n v="1"/>
    <n v="1"/>
    <n v="0"/>
    <n v="0"/>
    <n v="0"/>
    <n v="0"/>
    <n v="3"/>
    <n v="1"/>
    <n v="0"/>
    <n v="0"/>
    <n v="0"/>
    <n v="0"/>
    <n v="0"/>
    <n v="0"/>
    <n v="0"/>
    <n v="1"/>
    <n v="1"/>
    <n v="0"/>
    <n v="0"/>
    <n v="0"/>
    <n v="0"/>
    <n v="0"/>
    <n v="0"/>
    <n v="0"/>
    <n v="0"/>
    <n v="0"/>
    <n v="0"/>
    <n v="0"/>
    <n v="0"/>
    <n v="0"/>
    <n v="3"/>
    <n v="2"/>
    <n v="1"/>
    <n v="0"/>
    <n v="0"/>
    <n v="0"/>
    <n v="0"/>
    <n v="0"/>
    <n v="0"/>
    <n v="0"/>
    <n v="3"/>
    <n v="3"/>
    <n v="3"/>
    <n v="1"/>
  </r>
  <r>
    <s v="08ETV0076C"/>
    <n v="1"/>
    <s v="MATUTINO"/>
    <s v="TELESECUNDARIA 6076"/>
    <n v="8"/>
    <s v="CHIHUAHUA"/>
    <n v="8"/>
    <s v="CHIHUAHUA"/>
    <n v="55"/>
    <x v="39"/>
    <x v="7"/>
    <n v="170"/>
    <s v="SALĂ“N DE ACTOS (AMPLIACIĂ“N CUARENTA Y SIETE)"/>
    <s v="CALLE AMPLIACIĂ“N"/>
    <n v="47"/>
    <s v="PÚBLICO"/>
    <x v="1"/>
    <n v="2"/>
    <s v="BÁSICA"/>
    <n v="3"/>
    <x v="1"/>
    <n v="3"/>
    <x v="4"/>
    <n v="0"/>
    <s v="NO APLICA"/>
    <n v="0"/>
    <s v="NO APLICA"/>
    <s v="08FTV0002K"/>
    <m/>
    <m/>
    <n v="0"/>
    <n v="23"/>
    <n v="29"/>
    <n v="52"/>
    <n v="23"/>
    <n v="29"/>
    <n v="52"/>
    <n v="7"/>
    <n v="14"/>
    <n v="21"/>
    <n v="7"/>
    <n v="8"/>
    <n v="15"/>
    <n v="10"/>
    <n v="11"/>
    <n v="21"/>
    <n v="24"/>
    <n v="8"/>
    <n v="32"/>
    <n v="7"/>
    <n v="9"/>
    <n v="16"/>
    <n v="0"/>
    <n v="0"/>
    <n v="0"/>
    <n v="0"/>
    <n v="0"/>
    <n v="0"/>
    <n v="0"/>
    <n v="0"/>
    <n v="0"/>
    <n v="41"/>
    <n v="28"/>
    <n v="69"/>
    <n v="1"/>
    <n v="2"/>
    <n v="1"/>
    <n v="0"/>
    <n v="0"/>
    <n v="0"/>
    <n v="0"/>
    <n v="4"/>
    <n v="0"/>
    <n v="1"/>
    <n v="0"/>
    <n v="0"/>
    <n v="0"/>
    <n v="0"/>
    <n v="0"/>
    <n v="0"/>
    <n v="1"/>
    <n v="2"/>
    <n v="0"/>
    <n v="0"/>
    <n v="0"/>
    <n v="0"/>
    <n v="0"/>
    <n v="0"/>
    <n v="0"/>
    <n v="0"/>
    <n v="0"/>
    <n v="0"/>
    <n v="0"/>
    <n v="2"/>
    <n v="0"/>
    <n v="6"/>
    <n v="1"/>
    <n v="3"/>
    <n v="0"/>
    <n v="0"/>
    <n v="0"/>
    <n v="0"/>
    <n v="0"/>
    <n v="0"/>
    <n v="0"/>
    <n v="4"/>
    <n v="5"/>
    <n v="4"/>
    <n v="1"/>
  </r>
  <r>
    <s v="08ETV0077B"/>
    <n v="1"/>
    <s v="MATUTINO"/>
    <s v="TELESECUNDARIA 6077"/>
    <n v="8"/>
    <s v="CHIHUAHUA"/>
    <n v="8"/>
    <s v="CHIHUAHUA"/>
    <n v="58"/>
    <x v="36"/>
    <x v="7"/>
    <n v="1"/>
    <s v="SAN FRANCISCO DE CONCHOS"/>
    <s v="CALLE SAN FRANCISCO DE CONCHOS"/>
    <n v="0"/>
    <s v="PÚBLICO"/>
    <x v="1"/>
    <n v="2"/>
    <s v="BÁSICA"/>
    <n v="3"/>
    <x v="1"/>
    <n v="3"/>
    <x v="4"/>
    <n v="0"/>
    <s v="NO APLICA"/>
    <n v="0"/>
    <s v="NO APLICA"/>
    <s v="08FTV0007F"/>
    <m/>
    <m/>
    <n v="0"/>
    <n v="37"/>
    <n v="55"/>
    <n v="92"/>
    <n v="35"/>
    <n v="53"/>
    <n v="88"/>
    <n v="8"/>
    <n v="17"/>
    <n v="25"/>
    <n v="14"/>
    <n v="20"/>
    <n v="34"/>
    <n v="14"/>
    <n v="20"/>
    <n v="34"/>
    <n v="14"/>
    <n v="18"/>
    <n v="32"/>
    <n v="15"/>
    <n v="22"/>
    <n v="37"/>
    <n v="0"/>
    <n v="0"/>
    <n v="0"/>
    <n v="0"/>
    <n v="0"/>
    <n v="0"/>
    <n v="0"/>
    <n v="0"/>
    <n v="0"/>
    <n v="43"/>
    <n v="60"/>
    <n v="103"/>
    <n v="2"/>
    <n v="2"/>
    <n v="2"/>
    <n v="0"/>
    <n v="0"/>
    <n v="0"/>
    <n v="0"/>
    <n v="6"/>
    <n v="0"/>
    <n v="0"/>
    <n v="0"/>
    <n v="1"/>
    <n v="0"/>
    <n v="0"/>
    <n v="0"/>
    <n v="0"/>
    <n v="4"/>
    <n v="2"/>
    <n v="0"/>
    <n v="0"/>
    <n v="0"/>
    <n v="0"/>
    <n v="0"/>
    <n v="0"/>
    <n v="0"/>
    <n v="0"/>
    <n v="0"/>
    <n v="0"/>
    <n v="2"/>
    <n v="1"/>
    <n v="0"/>
    <n v="10"/>
    <n v="4"/>
    <n v="2"/>
    <n v="0"/>
    <n v="0"/>
    <n v="0"/>
    <n v="0"/>
    <n v="0"/>
    <n v="0"/>
    <n v="0"/>
    <n v="6"/>
    <n v="6"/>
    <n v="6"/>
    <n v="1"/>
  </r>
  <r>
    <s v="08ETV0079Z"/>
    <n v="1"/>
    <s v="MATUTINO"/>
    <s v="TELESECUNDARIA 6079"/>
    <n v="8"/>
    <s v="CHIHUAHUA"/>
    <n v="8"/>
    <s v="CHIHUAHUA"/>
    <n v="11"/>
    <x v="22"/>
    <x v="7"/>
    <n v="16"/>
    <s v="ALTA VISTA"/>
    <s v="CALLE RANCHO ALTAVISTA"/>
    <n v="0"/>
    <s v="PÚBLICO"/>
    <x v="1"/>
    <n v="2"/>
    <s v="BÁSICA"/>
    <n v="3"/>
    <x v="1"/>
    <n v="3"/>
    <x v="4"/>
    <n v="0"/>
    <s v="NO APLICA"/>
    <n v="0"/>
    <s v="NO APLICA"/>
    <s v="08FTV0007F"/>
    <m/>
    <m/>
    <n v="0"/>
    <n v="23"/>
    <n v="26"/>
    <n v="49"/>
    <n v="23"/>
    <n v="26"/>
    <n v="49"/>
    <n v="6"/>
    <n v="5"/>
    <n v="11"/>
    <n v="7"/>
    <n v="3"/>
    <n v="10"/>
    <n v="7"/>
    <n v="3"/>
    <n v="10"/>
    <n v="5"/>
    <n v="11"/>
    <n v="16"/>
    <n v="10"/>
    <n v="10"/>
    <n v="20"/>
    <n v="0"/>
    <n v="0"/>
    <n v="0"/>
    <n v="0"/>
    <n v="0"/>
    <n v="0"/>
    <n v="0"/>
    <n v="0"/>
    <n v="0"/>
    <n v="22"/>
    <n v="24"/>
    <n v="46"/>
    <n v="1"/>
    <n v="1"/>
    <n v="1"/>
    <n v="0"/>
    <n v="0"/>
    <n v="0"/>
    <n v="0"/>
    <n v="3"/>
    <n v="0"/>
    <n v="1"/>
    <n v="0"/>
    <n v="0"/>
    <n v="0"/>
    <n v="0"/>
    <n v="0"/>
    <n v="0"/>
    <n v="1"/>
    <n v="1"/>
    <n v="0"/>
    <n v="0"/>
    <n v="0"/>
    <n v="0"/>
    <n v="0"/>
    <n v="0"/>
    <n v="0"/>
    <n v="0"/>
    <n v="0"/>
    <n v="0"/>
    <n v="0"/>
    <n v="1"/>
    <n v="0"/>
    <n v="4"/>
    <n v="1"/>
    <n v="2"/>
    <n v="0"/>
    <n v="0"/>
    <n v="0"/>
    <n v="0"/>
    <n v="0"/>
    <n v="0"/>
    <n v="0"/>
    <n v="3"/>
    <n v="6"/>
    <n v="3"/>
    <n v="1"/>
  </r>
  <r>
    <s v="08ETV0080P"/>
    <n v="1"/>
    <s v="MATUTINO"/>
    <s v="TELESECUNDARIA 6080"/>
    <n v="8"/>
    <s v="CHIHUAHUA"/>
    <n v="8"/>
    <s v="CHIHUAHUA"/>
    <n v="63"/>
    <x v="18"/>
    <x v="9"/>
    <n v="66"/>
    <s v="TOSANACHI"/>
    <s v="CALLE TOSANACHI"/>
    <n v="0"/>
    <s v="PÚBLICO"/>
    <x v="1"/>
    <n v="2"/>
    <s v="BÁSICA"/>
    <n v="3"/>
    <x v="1"/>
    <n v="3"/>
    <x v="4"/>
    <n v="0"/>
    <s v="NO APLICA"/>
    <n v="0"/>
    <s v="NO APLICA"/>
    <s v="08FTV0010T"/>
    <m/>
    <m/>
    <n v="0"/>
    <n v="11"/>
    <n v="8"/>
    <n v="19"/>
    <n v="11"/>
    <n v="7"/>
    <n v="18"/>
    <n v="3"/>
    <n v="2"/>
    <n v="5"/>
    <n v="7"/>
    <n v="2"/>
    <n v="9"/>
    <n v="7"/>
    <n v="2"/>
    <n v="9"/>
    <n v="5"/>
    <n v="4"/>
    <n v="9"/>
    <n v="4"/>
    <n v="2"/>
    <n v="6"/>
    <n v="0"/>
    <n v="0"/>
    <n v="0"/>
    <n v="0"/>
    <n v="0"/>
    <n v="0"/>
    <n v="0"/>
    <n v="0"/>
    <n v="0"/>
    <n v="16"/>
    <n v="8"/>
    <n v="24"/>
    <n v="1"/>
    <n v="1"/>
    <n v="1"/>
    <n v="0"/>
    <n v="0"/>
    <n v="0"/>
    <n v="0"/>
    <n v="3"/>
    <n v="1"/>
    <n v="0"/>
    <n v="0"/>
    <n v="0"/>
    <n v="0"/>
    <n v="0"/>
    <n v="0"/>
    <n v="0"/>
    <n v="0"/>
    <n v="1"/>
    <n v="0"/>
    <n v="0"/>
    <n v="0"/>
    <n v="0"/>
    <n v="0"/>
    <n v="0"/>
    <n v="0"/>
    <n v="0"/>
    <n v="0"/>
    <n v="0"/>
    <n v="0"/>
    <n v="0"/>
    <n v="0"/>
    <n v="2"/>
    <n v="1"/>
    <n v="1"/>
    <n v="0"/>
    <n v="0"/>
    <n v="0"/>
    <n v="0"/>
    <n v="0"/>
    <n v="0"/>
    <n v="0"/>
    <n v="2"/>
    <n v="2"/>
    <n v="2"/>
    <n v="1"/>
  </r>
  <r>
    <s v="08ETV0082N"/>
    <n v="1"/>
    <s v="MATUTINO"/>
    <s v="TELESECUNDARIA 6082"/>
    <n v="8"/>
    <s v="CHIHUAHUA"/>
    <n v="8"/>
    <s v="CHIHUAHUA"/>
    <n v="1"/>
    <x v="46"/>
    <x v="0"/>
    <n v="7"/>
    <s v="ĂLAMOS DE PEĂ‘A"/>
    <s v="CALLE ALAMOS DE PEĂ‘A"/>
    <n v="0"/>
    <s v="PÚBLICO"/>
    <x v="1"/>
    <n v="2"/>
    <s v="BÁSICA"/>
    <n v="3"/>
    <x v="1"/>
    <n v="3"/>
    <x v="4"/>
    <n v="0"/>
    <s v="NO APLICA"/>
    <n v="0"/>
    <s v="NO APLICA"/>
    <s v="08FTV0003J"/>
    <m/>
    <m/>
    <n v="0"/>
    <n v="18"/>
    <n v="16"/>
    <n v="34"/>
    <n v="18"/>
    <n v="16"/>
    <n v="34"/>
    <n v="4"/>
    <n v="2"/>
    <n v="6"/>
    <n v="2"/>
    <n v="11"/>
    <n v="13"/>
    <n v="5"/>
    <n v="11"/>
    <n v="16"/>
    <n v="9"/>
    <n v="7"/>
    <n v="16"/>
    <n v="6"/>
    <n v="5"/>
    <n v="11"/>
    <n v="0"/>
    <n v="0"/>
    <n v="0"/>
    <n v="0"/>
    <n v="0"/>
    <n v="0"/>
    <n v="0"/>
    <n v="0"/>
    <n v="0"/>
    <n v="20"/>
    <n v="23"/>
    <n v="43"/>
    <n v="1"/>
    <n v="1"/>
    <n v="1"/>
    <n v="0"/>
    <n v="0"/>
    <n v="0"/>
    <n v="0"/>
    <n v="3"/>
    <n v="1"/>
    <n v="0"/>
    <n v="0"/>
    <n v="0"/>
    <n v="0"/>
    <n v="0"/>
    <n v="0"/>
    <n v="0"/>
    <n v="1"/>
    <n v="1"/>
    <n v="0"/>
    <n v="0"/>
    <n v="0"/>
    <n v="0"/>
    <n v="0"/>
    <n v="0"/>
    <n v="0"/>
    <n v="0"/>
    <n v="0"/>
    <n v="0"/>
    <n v="0"/>
    <n v="0"/>
    <n v="0"/>
    <n v="3"/>
    <n v="2"/>
    <n v="1"/>
    <n v="0"/>
    <n v="0"/>
    <n v="0"/>
    <n v="0"/>
    <n v="0"/>
    <n v="0"/>
    <n v="0"/>
    <n v="3"/>
    <n v="3"/>
    <n v="3"/>
    <n v="1"/>
  </r>
  <r>
    <s v="08ETV0083M"/>
    <n v="1"/>
    <s v="MATUTINO"/>
    <s v="TELESECUNDARIA 6083"/>
    <n v="8"/>
    <s v="CHIHUAHUA"/>
    <n v="8"/>
    <s v="CHIHUAHUA"/>
    <n v="5"/>
    <x v="21"/>
    <x v="4"/>
    <n v="34"/>
    <s v="GUADALUPE VICTORIA"/>
    <s v="CALLE JOSE MARIA MORELOS "/>
    <n v="0"/>
    <s v="PÚBLICO"/>
    <x v="1"/>
    <n v="2"/>
    <s v="BÁSICA"/>
    <n v="3"/>
    <x v="1"/>
    <n v="3"/>
    <x v="4"/>
    <n v="0"/>
    <s v="NO APLICA"/>
    <n v="0"/>
    <s v="NO APLICA"/>
    <s v="08FTV0001L"/>
    <m/>
    <m/>
    <n v="0"/>
    <n v="24"/>
    <n v="24"/>
    <n v="48"/>
    <n v="24"/>
    <n v="24"/>
    <n v="48"/>
    <n v="5"/>
    <n v="8"/>
    <n v="13"/>
    <n v="7"/>
    <n v="14"/>
    <n v="21"/>
    <n v="8"/>
    <n v="14"/>
    <n v="22"/>
    <n v="8"/>
    <n v="8"/>
    <n v="16"/>
    <n v="11"/>
    <n v="9"/>
    <n v="20"/>
    <n v="0"/>
    <n v="0"/>
    <n v="0"/>
    <n v="0"/>
    <n v="0"/>
    <n v="0"/>
    <n v="0"/>
    <n v="0"/>
    <n v="0"/>
    <n v="27"/>
    <n v="31"/>
    <n v="58"/>
    <n v="1"/>
    <n v="1"/>
    <n v="1"/>
    <n v="0"/>
    <n v="0"/>
    <n v="0"/>
    <n v="0"/>
    <n v="3"/>
    <n v="1"/>
    <n v="0"/>
    <n v="0"/>
    <n v="0"/>
    <n v="0"/>
    <n v="0"/>
    <n v="0"/>
    <n v="0"/>
    <n v="0"/>
    <n v="2"/>
    <n v="0"/>
    <n v="0"/>
    <n v="0"/>
    <n v="0"/>
    <n v="0"/>
    <n v="0"/>
    <n v="0"/>
    <n v="0"/>
    <n v="0"/>
    <n v="0"/>
    <n v="1"/>
    <n v="0"/>
    <n v="0"/>
    <n v="4"/>
    <n v="1"/>
    <n v="2"/>
    <n v="0"/>
    <n v="0"/>
    <n v="0"/>
    <n v="0"/>
    <n v="0"/>
    <n v="0"/>
    <n v="0"/>
    <n v="3"/>
    <n v="5"/>
    <n v="3"/>
    <n v="1"/>
  </r>
  <r>
    <s v="08ETV0086J"/>
    <n v="1"/>
    <s v="MATUTINO"/>
    <s v="TELESECUNDARIA 6086"/>
    <n v="8"/>
    <s v="CHIHUAHUA"/>
    <n v="8"/>
    <s v="CHIHUAHUA"/>
    <n v="11"/>
    <x v="22"/>
    <x v="7"/>
    <n v="109"/>
    <s v="ORTEGUEĂ‘O"/>
    <s v="CALLE ORTEGUEĂ‘O"/>
    <n v="0"/>
    <s v="PÚBLICO"/>
    <x v="1"/>
    <n v="2"/>
    <s v="BÁSICA"/>
    <n v="3"/>
    <x v="1"/>
    <n v="3"/>
    <x v="4"/>
    <n v="0"/>
    <s v="NO APLICA"/>
    <n v="0"/>
    <s v="NO APLICA"/>
    <s v="08FTV0007F"/>
    <m/>
    <m/>
    <n v="0"/>
    <n v="8"/>
    <n v="3"/>
    <n v="11"/>
    <n v="8"/>
    <n v="3"/>
    <n v="11"/>
    <n v="3"/>
    <n v="1"/>
    <n v="4"/>
    <n v="1"/>
    <n v="1"/>
    <n v="2"/>
    <n v="1"/>
    <n v="1"/>
    <n v="2"/>
    <n v="2"/>
    <n v="1"/>
    <n v="3"/>
    <n v="3"/>
    <n v="1"/>
    <n v="4"/>
    <n v="0"/>
    <n v="0"/>
    <n v="0"/>
    <n v="0"/>
    <n v="0"/>
    <n v="0"/>
    <n v="0"/>
    <n v="0"/>
    <n v="0"/>
    <n v="6"/>
    <n v="3"/>
    <n v="9"/>
    <n v="1"/>
    <n v="1"/>
    <n v="1"/>
    <n v="0"/>
    <n v="0"/>
    <n v="0"/>
    <n v="0"/>
    <n v="3"/>
    <n v="1"/>
    <n v="0"/>
    <n v="0"/>
    <n v="0"/>
    <n v="0"/>
    <n v="0"/>
    <n v="0"/>
    <n v="0"/>
    <n v="0"/>
    <n v="0"/>
    <n v="0"/>
    <n v="0"/>
    <n v="0"/>
    <n v="0"/>
    <n v="0"/>
    <n v="0"/>
    <n v="0"/>
    <n v="0"/>
    <n v="0"/>
    <n v="0"/>
    <n v="0"/>
    <n v="0"/>
    <n v="0"/>
    <n v="1"/>
    <n v="1"/>
    <n v="0"/>
    <n v="0"/>
    <n v="0"/>
    <n v="0"/>
    <n v="0"/>
    <n v="0"/>
    <n v="0"/>
    <n v="0"/>
    <n v="1"/>
    <n v="3"/>
    <n v="3"/>
    <n v="1"/>
  </r>
  <r>
    <s v="08ETV0087I"/>
    <n v="1"/>
    <s v="MATUTINO"/>
    <s v="TELESECUNDARIA 6087"/>
    <n v="8"/>
    <s v="CHIHUAHUA"/>
    <n v="8"/>
    <s v="CHIHUAHUA"/>
    <n v="18"/>
    <x v="52"/>
    <x v="5"/>
    <n v="4"/>
    <s v="LOS ĂLAMOS DE CERRO PRIETO"/>
    <s v="CALLE ALAMOS DE CERRO PRIETO"/>
    <n v="0"/>
    <s v="PÚBLICO"/>
    <x v="1"/>
    <n v="2"/>
    <s v="BÁSICA"/>
    <n v="3"/>
    <x v="1"/>
    <n v="3"/>
    <x v="4"/>
    <n v="0"/>
    <s v="NO APLICA"/>
    <n v="0"/>
    <s v="NO APLICA"/>
    <s v="08FTV0004I"/>
    <m/>
    <m/>
    <n v="0"/>
    <n v="19"/>
    <n v="21"/>
    <n v="40"/>
    <n v="19"/>
    <n v="21"/>
    <n v="40"/>
    <n v="7"/>
    <n v="5"/>
    <n v="12"/>
    <n v="9"/>
    <n v="9"/>
    <n v="18"/>
    <n v="9"/>
    <n v="9"/>
    <n v="18"/>
    <n v="7"/>
    <n v="8"/>
    <n v="15"/>
    <n v="5"/>
    <n v="7"/>
    <n v="12"/>
    <n v="0"/>
    <n v="0"/>
    <n v="0"/>
    <n v="0"/>
    <n v="0"/>
    <n v="0"/>
    <n v="0"/>
    <n v="0"/>
    <n v="0"/>
    <n v="21"/>
    <n v="24"/>
    <n v="45"/>
    <n v="1"/>
    <n v="1"/>
    <n v="1"/>
    <n v="0"/>
    <n v="0"/>
    <n v="0"/>
    <n v="0"/>
    <n v="3"/>
    <n v="1"/>
    <n v="0"/>
    <n v="0"/>
    <n v="0"/>
    <n v="0"/>
    <n v="0"/>
    <n v="0"/>
    <n v="0"/>
    <n v="0"/>
    <n v="2"/>
    <n v="0"/>
    <n v="0"/>
    <n v="0"/>
    <n v="0"/>
    <n v="0"/>
    <n v="0"/>
    <n v="0"/>
    <n v="0"/>
    <n v="0"/>
    <n v="0"/>
    <n v="0"/>
    <n v="0"/>
    <n v="0"/>
    <n v="3"/>
    <n v="1"/>
    <n v="2"/>
    <n v="0"/>
    <n v="0"/>
    <n v="0"/>
    <n v="0"/>
    <n v="0"/>
    <n v="0"/>
    <n v="0"/>
    <n v="3"/>
    <n v="3"/>
    <n v="3"/>
    <n v="1"/>
  </r>
  <r>
    <s v="08ETV0089G"/>
    <n v="1"/>
    <s v="MATUTINO"/>
    <s v="TELESECUNDARIA 6089"/>
    <n v="8"/>
    <s v="CHIHUAHUA"/>
    <n v="8"/>
    <s v="CHIHUAHUA"/>
    <n v="27"/>
    <x v="9"/>
    <x v="8"/>
    <n v="6"/>
    <s v="AGUA ZARCA"/>
    <s v="CALLE MANUEL BERNAL"/>
    <n v="242"/>
    <s v="PÚBLICO"/>
    <x v="1"/>
    <n v="2"/>
    <s v="BÁSICA"/>
    <n v="3"/>
    <x v="1"/>
    <n v="3"/>
    <x v="4"/>
    <n v="0"/>
    <s v="NO APLICA"/>
    <n v="0"/>
    <s v="NO APLICA"/>
    <s v="08FTV0008E"/>
    <m/>
    <m/>
    <n v="0"/>
    <n v="27"/>
    <n v="35"/>
    <n v="62"/>
    <n v="27"/>
    <n v="35"/>
    <n v="62"/>
    <n v="9"/>
    <n v="12"/>
    <n v="21"/>
    <n v="20"/>
    <n v="12"/>
    <n v="32"/>
    <n v="21"/>
    <n v="13"/>
    <n v="34"/>
    <n v="19"/>
    <n v="13"/>
    <n v="32"/>
    <n v="7"/>
    <n v="11"/>
    <n v="18"/>
    <n v="0"/>
    <n v="0"/>
    <n v="0"/>
    <n v="0"/>
    <n v="0"/>
    <n v="0"/>
    <n v="0"/>
    <n v="0"/>
    <n v="0"/>
    <n v="47"/>
    <n v="37"/>
    <n v="84"/>
    <n v="2"/>
    <n v="2"/>
    <n v="2"/>
    <n v="0"/>
    <n v="0"/>
    <n v="0"/>
    <n v="0"/>
    <n v="6"/>
    <n v="1"/>
    <n v="0"/>
    <n v="0"/>
    <n v="0"/>
    <n v="0"/>
    <n v="0"/>
    <n v="0"/>
    <n v="0"/>
    <n v="1"/>
    <n v="3"/>
    <n v="0"/>
    <n v="0"/>
    <n v="0"/>
    <n v="0"/>
    <n v="0"/>
    <n v="0"/>
    <n v="0"/>
    <n v="0"/>
    <n v="0"/>
    <n v="0"/>
    <n v="1"/>
    <n v="0"/>
    <n v="0"/>
    <n v="6"/>
    <n v="2"/>
    <n v="3"/>
    <n v="0"/>
    <n v="0"/>
    <n v="0"/>
    <n v="0"/>
    <n v="0"/>
    <n v="0"/>
    <n v="0"/>
    <n v="5"/>
    <n v="5"/>
    <n v="5"/>
    <n v="1"/>
  </r>
  <r>
    <s v="08ETV0091V"/>
    <n v="1"/>
    <s v="MATUTINO"/>
    <s v="TELESECUNDARIA 6091"/>
    <n v="8"/>
    <s v="CHIHUAHUA"/>
    <n v="8"/>
    <s v="CHIHUAHUA"/>
    <n v="31"/>
    <x v="16"/>
    <x v="5"/>
    <n v="91"/>
    <s v="RANCHOS DE SANTIAGO"/>
    <s v="CALLE RANCHOS DE SANTIAGO"/>
    <n v="0"/>
    <s v="PÚBLICO"/>
    <x v="1"/>
    <n v="2"/>
    <s v="BÁSICA"/>
    <n v="3"/>
    <x v="1"/>
    <n v="3"/>
    <x v="4"/>
    <n v="0"/>
    <s v="NO APLICA"/>
    <n v="0"/>
    <s v="NO APLICA"/>
    <s v="08FTV0004I"/>
    <m/>
    <m/>
    <n v="0"/>
    <n v="12"/>
    <n v="8"/>
    <n v="20"/>
    <n v="12"/>
    <n v="8"/>
    <n v="20"/>
    <n v="6"/>
    <n v="4"/>
    <n v="10"/>
    <n v="3"/>
    <n v="5"/>
    <n v="8"/>
    <n v="3"/>
    <n v="5"/>
    <n v="8"/>
    <n v="3"/>
    <n v="1"/>
    <n v="4"/>
    <n v="2"/>
    <n v="3"/>
    <n v="5"/>
    <n v="0"/>
    <n v="0"/>
    <n v="0"/>
    <n v="0"/>
    <n v="0"/>
    <n v="0"/>
    <n v="0"/>
    <n v="0"/>
    <n v="0"/>
    <n v="8"/>
    <n v="9"/>
    <n v="17"/>
    <n v="1"/>
    <n v="1"/>
    <n v="1"/>
    <n v="0"/>
    <n v="0"/>
    <n v="0"/>
    <n v="0"/>
    <n v="3"/>
    <n v="0"/>
    <n v="1"/>
    <n v="0"/>
    <n v="0"/>
    <n v="0"/>
    <n v="0"/>
    <n v="0"/>
    <n v="0"/>
    <n v="0"/>
    <n v="1"/>
    <n v="0"/>
    <n v="0"/>
    <n v="0"/>
    <n v="0"/>
    <n v="0"/>
    <n v="0"/>
    <n v="0"/>
    <n v="0"/>
    <n v="0"/>
    <n v="0"/>
    <n v="0"/>
    <n v="0"/>
    <n v="0"/>
    <n v="2"/>
    <n v="0"/>
    <n v="2"/>
    <n v="0"/>
    <n v="0"/>
    <n v="0"/>
    <n v="0"/>
    <n v="0"/>
    <n v="0"/>
    <n v="0"/>
    <n v="2"/>
    <n v="3"/>
    <n v="3"/>
    <n v="1"/>
  </r>
  <r>
    <s v="08ETV0092U"/>
    <n v="1"/>
    <s v="MATUTINO"/>
    <s v="TELESECUNDARIA 6092"/>
    <n v="8"/>
    <s v="CHIHUAHUA"/>
    <n v="8"/>
    <s v="CHIHUAHUA"/>
    <n v="35"/>
    <x v="62"/>
    <x v="4"/>
    <n v="12"/>
    <s v="CASA DE JANOS"/>
    <s v="CALLE CONOCIDO"/>
    <n v="0"/>
    <s v="PÚBLICO"/>
    <x v="1"/>
    <n v="2"/>
    <s v="BÁSICA"/>
    <n v="3"/>
    <x v="1"/>
    <n v="3"/>
    <x v="4"/>
    <n v="0"/>
    <s v="NO APLICA"/>
    <n v="0"/>
    <s v="NO APLICA"/>
    <s v="08FTV0001L"/>
    <m/>
    <m/>
    <n v="0"/>
    <n v="10"/>
    <n v="14"/>
    <n v="24"/>
    <n v="10"/>
    <n v="14"/>
    <n v="24"/>
    <n v="3"/>
    <n v="3"/>
    <n v="6"/>
    <n v="5"/>
    <n v="2"/>
    <n v="7"/>
    <n v="5"/>
    <n v="2"/>
    <n v="7"/>
    <n v="4"/>
    <n v="3"/>
    <n v="7"/>
    <n v="2"/>
    <n v="6"/>
    <n v="8"/>
    <n v="0"/>
    <n v="0"/>
    <n v="0"/>
    <n v="0"/>
    <n v="0"/>
    <n v="0"/>
    <n v="0"/>
    <n v="0"/>
    <n v="0"/>
    <n v="11"/>
    <n v="11"/>
    <n v="22"/>
    <n v="1"/>
    <n v="1"/>
    <n v="1"/>
    <n v="0"/>
    <n v="0"/>
    <n v="0"/>
    <n v="0"/>
    <n v="3"/>
    <n v="0"/>
    <n v="1"/>
    <n v="0"/>
    <n v="0"/>
    <n v="0"/>
    <n v="0"/>
    <n v="0"/>
    <n v="0"/>
    <n v="1"/>
    <n v="0"/>
    <n v="0"/>
    <n v="0"/>
    <n v="0"/>
    <n v="0"/>
    <n v="0"/>
    <n v="0"/>
    <n v="0"/>
    <n v="0"/>
    <n v="0"/>
    <n v="0"/>
    <n v="0"/>
    <n v="0"/>
    <n v="0"/>
    <n v="2"/>
    <n v="1"/>
    <n v="1"/>
    <n v="0"/>
    <n v="0"/>
    <n v="0"/>
    <n v="0"/>
    <n v="0"/>
    <n v="0"/>
    <n v="0"/>
    <n v="2"/>
    <n v="2"/>
    <n v="2"/>
    <n v="1"/>
  </r>
  <r>
    <s v="08ETV0093T"/>
    <n v="1"/>
    <s v="MATUTINO"/>
    <s v="TELESECUNDARIA 6093"/>
    <n v="8"/>
    <s v="CHIHUAHUA"/>
    <n v="8"/>
    <s v="CHIHUAHUA"/>
    <n v="35"/>
    <x v="62"/>
    <x v="4"/>
    <n v="72"/>
    <s v="MONTE VERDE (ALTAMIRA)"/>
    <s v="CALLE IGNACIO MEJIA"/>
    <n v="0"/>
    <s v="PÚBLICO"/>
    <x v="1"/>
    <n v="2"/>
    <s v="BÁSICA"/>
    <n v="3"/>
    <x v="1"/>
    <n v="3"/>
    <x v="4"/>
    <n v="0"/>
    <s v="NO APLICA"/>
    <n v="0"/>
    <s v="NO APLICA"/>
    <s v="08FTV0001L"/>
    <m/>
    <m/>
    <n v="0"/>
    <n v="28"/>
    <n v="24"/>
    <n v="52"/>
    <n v="28"/>
    <n v="24"/>
    <n v="52"/>
    <n v="6"/>
    <n v="6"/>
    <n v="12"/>
    <n v="7"/>
    <n v="12"/>
    <n v="19"/>
    <n v="7"/>
    <n v="12"/>
    <n v="19"/>
    <n v="9"/>
    <n v="11"/>
    <n v="20"/>
    <n v="11"/>
    <n v="8"/>
    <n v="19"/>
    <n v="0"/>
    <n v="0"/>
    <n v="0"/>
    <n v="0"/>
    <n v="0"/>
    <n v="0"/>
    <n v="0"/>
    <n v="0"/>
    <n v="0"/>
    <n v="27"/>
    <n v="31"/>
    <n v="58"/>
    <n v="1"/>
    <n v="1"/>
    <n v="1"/>
    <n v="0"/>
    <n v="0"/>
    <n v="0"/>
    <n v="0"/>
    <n v="3"/>
    <n v="0"/>
    <n v="1"/>
    <n v="0"/>
    <n v="0"/>
    <n v="0"/>
    <n v="0"/>
    <n v="0"/>
    <n v="0"/>
    <n v="2"/>
    <n v="0"/>
    <n v="0"/>
    <n v="0"/>
    <n v="0"/>
    <n v="0"/>
    <n v="0"/>
    <n v="0"/>
    <n v="0"/>
    <n v="0"/>
    <n v="0"/>
    <n v="0"/>
    <n v="0"/>
    <n v="0"/>
    <n v="0"/>
    <n v="3"/>
    <n v="2"/>
    <n v="1"/>
    <n v="0"/>
    <n v="0"/>
    <n v="0"/>
    <n v="0"/>
    <n v="0"/>
    <n v="0"/>
    <n v="0"/>
    <n v="3"/>
    <n v="3"/>
    <n v="3"/>
    <n v="1"/>
  </r>
  <r>
    <s v="08ETV0094S"/>
    <n v="1"/>
    <s v="MATUTINO"/>
    <s v="TELESECUNDARIA 6094"/>
    <n v="8"/>
    <s v="CHIHUAHUA"/>
    <n v="8"/>
    <s v="CHIHUAHUA"/>
    <n v="44"/>
    <x v="29"/>
    <x v="6"/>
    <n v="68"/>
    <s v="EL VERANO (EJIDO DE BORJAS)"/>
    <s v="CALLE LAZARO CARDENAS"/>
    <n v="0"/>
    <s v="PÚBLICO"/>
    <x v="1"/>
    <n v="2"/>
    <s v="BÁSICA"/>
    <n v="3"/>
    <x v="1"/>
    <n v="3"/>
    <x v="4"/>
    <n v="0"/>
    <s v="NO APLICA"/>
    <n v="0"/>
    <s v="NO APLICA"/>
    <s v="08FTV0005H"/>
    <m/>
    <m/>
    <n v="0"/>
    <n v="13"/>
    <n v="11"/>
    <n v="24"/>
    <n v="13"/>
    <n v="11"/>
    <n v="24"/>
    <n v="4"/>
    <n v="4"/>
    <n v="8"/>
    <n v="2"/>
    <n v="4"/>
    <n v="6"/>
    <n v="2"/>
    <n v="4"/>
    <n v="6"/>
    <n v="3"/>
    <n v="5"/>
    <n v="8"/>
    <n v="7"/>
    <n v="2"/>
    <n v="9"/>
    <n v="0"/>
    <n v="0"/>
    <n v="0"/>
    <n v="0"/>
    <n v="0"/>
    <n v="0"/>
    <n v="0"/>
    <n v="0"/>
    <n v="0"/>
    <n v="12"/>
    <n v="11"/>
    <n v="23"/>
    <n v="1"/>
    <n v="1"/>
    <n v="1"/>
    <n v="0"/>
    <n v="0"/>
    <n v="0"/>
    <n v="0"/>
    <n v="3"/>
    <n v="0"/>
    <n v="1"/>
    <n v="0"/>
    <n v="0"/>
    <n v="0"/>
    <n v="0"/>
    <n v="0"/>
    <n v="0"/>
    <n v="1"/>
    <n v="0"/>
    <n v="0"/>
    <n v="0"/>
    <n v="0"/>
    <n v="0"/>
    <n v="0"/>
    <n v="0"/>
    <n v="0"/>
    <n v="0"/>
    <n v="0"/>
    <n v="0"/>
    <n v="0"/>
    <n v="0"/>
    <n v="0"/>
    <n v="2"/>
    <n v="1"/>
    <n v="1"/>
    <n v="0"/>
    <n v="0"/>
    <n v="0"/>
    <n v="0"/>
    <n v="0"/>
    <n v="0"/>
    <n v="0"/>
    <n v="2"/>
    <n v="3"/>
    <n v="3"/>
    <n v="1"/>
  </r>
  <r>
    <s v="08ETV0095R"/>
    <n v="1"/>
    <s v="MATUTINO"/>
    <s v="TELESECUNDARIA 6095"/>
    <n v="8"/>
    <s v="CHIHUAHUA"/>
    <n v="8"/>
    <s v="CHIHUAHUA"/>
    <n v="48"/>
    <x v="23"/>
    <x v="5"/>
    <n v="54"/>
    <s v="SALVADOR GĂ“MEZ Y GĂ“MEZ (EL NOGAL)"/>
    <s v="CALLE SALVADOR GOMEZ "/>
    <n v="0"/>
    <s v="PÚBLICO"/>
    <x v="1"/>
    <n v="2"/>
    <s v="BÁSICA"/>
    <n v="3"/>
    <x v="1"/>
    <n v="3"/>
    <x v="4"/>
    <n v="0"/>
    <s v="NO APLICA"/>
    <n v="0"/>
    <s v="NO APLICA"/>
    <s v="08FTV0009D"/>
    <m/>
    <m/>
    <n v="0"/>
    <n v="5"/>
    <n v="5"/>
    <n v="10"/>
    <n v="5"/>
    <n v="5"/>
    <n v="10"/>
    <n v="2"/>
    <n v="4"/>
    <n v="6"/>
    <n v="5"/>
    <n v="5"/>
    <n v="10"/>
    <n v="5"/>
    <n v="5"/>
    <n v="10"/>
    <n v="3"/>
    <n v="1"/>
    <n v="4"/>
    <n v="1"/>
    <n v="1"/>
    <n v="2"/>
    <n v="0"/>
    <n v="0"/>
    <n v="0"/>
    <n v="0"/>
    <n v="0"/>
    <n v="0"/>
    <n v="0"/>
    <n v="0"/>
    <n v="0"/>
    <n v="9"/>
    <n v="7"/>
    <n v="16"/>
    <n v="1"/>
    <n v="1"/>
    <n v="1"/>
    <n v="0"/>
    <n v="0"/>
    <n v="0"/>
    <n v="0"/>
    <n v="3"/>
    <n v="0"/>
    <n v="1"/>
    <n v="0"/>
    <n v="0"/>
    <n v="0"/>
    <n v="0"/>
    <n v="0"/>
    <n v="0"/>
    <n v="0"/>
    <n v="0"/>
    <n v="0"/>
    <n v="0"/>
    <n v="0"/>
    <n v="0"/>
    <n v="0"/>
    <n v="0"/>
    <n v="0"/>
    <n v="0"/>
    <n v="0"/>
    <n v="0"/>
    <n v="0"/>
    <n v="0"/>
    <n v="0"/>
    <n v="1"/>
    <n v="0"/>
    <n v="1"/>
    <n v="0"/>
    <n v="0"/>
    <n v="0"/>
    <n v="0"/>
    <n v="0"/>
    <n v="0"/>
    <n v="0"/>
    <n v="1"/>
    <n v="3"/>
    <n v="3"/>
    <n v="1"/>
  </r>
  <r>
    <s v="08ETV0096Q"/>
    <n v="1"/>
    <s v="MATUTINO"/>
    <s v="TELESECUNDARIA 6096"/>
    <n v="8"/>
    <s v="CHIHUAHUA"/>
    <n v="8"/>
    <s v="CHIHUAHUA"/>
    <n v="48"/>
    <x v="23"/>
    <x v="5"/>
    <n v="74"/>
    <s v="NUEVO SANTA CLARA"/>
    <s v="CALLE SANTA CLARA"/>
    <n v="0"/>
    <s v="PÚBLICO"/>
    <x v="1"/>
    <n v="2"/>
    <s v="BÁSICA"/>
    <n v="3"/>
    <x v="1"/>
    <n v="3"/>
    <x v="4"/>
    <n v="0"/>
    <s v="NO APLICA"/>
    <n v="0"/>
    <s v="NO APLICA"/>
    <s v="08FTV0009D"/>
    <m/>
    <m/>
    <n v="0"/>
    <n v="15"/>
    <n v="6"/>
    <n v="21"/>
    <n v="15"/>
    <n v="6"/>
    <n v="21"/>
    <n v="10"/>
    <n v="3"/>
    <n v="13"/>
    <n v="8"/>
    <n v="5"/>
    <n v="13"/>
    <n v="8"/>
    <n v="6"/>
    <n v="14"/>
    <n v="2"/>
    <n v="2"/>
    <n v="4"/>
    <n v="3"/>
    <n v="1"/>
    <n v="4"/>
    <n v="0"/>
    <n v="0"/>
    <n v="0"/>
    <n v="0"/>
    <n v="0"/>
    <n v="0"/>
    <n v="0"/>
    <n v="0"/>
    <n v="0"/>
    <n v="13"/>
    <n v="9"/>
    <n v="22"/>
    <n v="1"/>
    <n v="1"/>
    <n v="1"/>
    <n v="0"/>
    <n v="0"/>
    <n v="0"/>
    <n v="0"/>
    <n v="3"/>
    <n v="1"/>
    <n v="0"/>
    <n v="0"/>
    <n v="0"/>
    <n v="0"/>
    <n v="0"/>
    <n v="0"/>
    <n v="0"/>
    <n v="0"/>
    <n v="1"/>
    <n v="0"/>
    <n v="0"/>
    <n v="0"/>
    <n v="0"/>
    <n v="0"/>
    <n v="0"/>
    <n v="0"/>
    <n v="0"/>
    <n v="0"/>
    <n v="0"/>
    <n v="0"/>
    <n v="0"/>
    <n v="0"/>
    <n v="2"/>
    <n v="1"/>
    <n v="1"/>
    <n v="0"/>
    <n v="0"/>
    <n v="0"/>
    <n v="0"/>
    <n v="0"/>
    <n v="0"/>
    <n v="0"/>
    <n v="2"/>
    <n v="2"/>
    <n v="2"/>
    <n v="1"/>
  </r>
  <r>
    <s v="08ETV0097P"/>
    <n v="1"/>
    <s v="MATUTINO"/>
    <s v="TELESECUNDARIA 6097"/>
    <n v="8"/>
    <s v="CHIHUAHUA"/>
    <n v="8"/>
    <s v="CHIHUAHUA"/>
    <n v="48"/>
    <x v="23"/>
    <x v="5"/>
    <n v="38"/>
    <s v="LA GUAJOLOTA"/>
    <s v="CALLE LA GUAJOLOTA"/>
    <n v="0"/>
    <s v="PÚBLICO"/>
    <x v="1"/>
    <n v="2"/>
    <s v="BÁSICA"/>
    <n v="3"/>
    <x v="1"/>
    <n v="3"/>
    <x v="4"/>
    <n v="0"/>
    <s v="NO APLICA"/>
    <n v="0"/>
    <s v="NO APLICA"/>
    <s v="08FTV0009D"/>
    <m/>
    <m/>
    <n v="0"/>
    <n v="3"/>
    <n v="8"/>
    <n v="11"/>
    <n v="3"/>
    <n v="8"/>
    <n v="11"/>
    <n v="1"/>
    <n v="2"/>
    <n v="3"/>
    <n v="4"/>
    <n v="3"/>
    <n v="7"/>
    <n v="4"/>
    <n v="3"/>
    <n v="7"/>
    <n v="0"/>
    <n v="0"/>
    <n v="0"/>
    <n v="2"/>
    <n v="6"/>
    <n v="8"/>
    <n v="0"/>
    <n v="0"/>
    <n v="0"/>
    <n v="0"/>
    <n v="0"/>
    <n v="0"/>
    <n v="0"/>
    <n v="0"/>
    <n v="0"/>
    <n v="6"/>
    <n v="9"/>
    <n v="15"/>
    <n v="1"/>
    <n v="0"/>
    <n v="1"/>
    <n v="0"/>
    <n v="0"/>
    <n v="0"/>
    <n v="0"/>
    <n v="2"/>
    <n v="1"/>
    <n v="0"/>
    <n v="0"/>
    <n v="0"/>
    <n v="0"/>
    <n v="0"/>
    <n v="0"/>
    <n v="0"/>
    <n v="0"/>
    <n v="0"/>
    <n v="0"/>
    <n v="0"/>
    <n v="0"/>
    <n v="0"/>
    <n v="0"/>
    <n v="0"/>
    <n v="0"/>
    <n v="0"/>
    <n v="0"/>
    <n v="0"/>
    <n v="0"/>
    <n v="0"/>
    <n v="0"/>
    <n v="1"/>
    <n v="1"/>
    <n v="0"/>
    <n v="0"/>
    <n v="0"/>
    <n v="0"/>
    <n v="0"/>
    <n v="0"/>
    <n v="0"/>
    <n v="0"/>
    <n v="1"/>
    <n v="3"/>
    <n v="1"/>
    <n v="1"/>
  </r>
  <r>
    <s v="08ETV0098O"/>
    <n v="1"/>
    <s v="MATUTINO"/>
    <s v="TELESECUNDARIA 6098"/>
    <n v="8"/>
    <s v="CHIHUAHUA"/>
    <n v="8"/>
    <s v="CHIHUAHUA"/>
    <n v="51"/>
    <x v="11"/>
    <x v="1"/>
    <n v="149"/>
    <s v="HUAJUMAR (SAN ISIDRO HUAJUMAR)"/>
    <s v="CALLE SAN ISIDRO HUAJUMAR"/>
    <n v="0"/>
    <s v="PÚBLICO"/>
    <x v="1"/>
    <n v="2"/>
    <s v="BÁSICA"/>
    <n v="3"/>
    <x v="1"/>
    <n v="3"/>
    <x v="4"/>
    <n v="0"/>
    <s v="NO APLICA"/>
    <n v="0"/>
    <s v="NO APLICA"/>
    <s v="08FTV0011S"/>
    <m/>
    <m/>
    <n v="0"/>
    <n v="50"/>
    <n v="31"/>
    <n v="81"/>
    <n v="50"/>
    <n v="31"/>
    <n v="81"/>
    <n v="12"/>
    <n v="5"/>
    <n v="17"/>
    <n v="17"/>
    <n v="16"/>
    <n v="33"/>
    <n v="17"/>
    <n v="16"/>
    <n v="33"/>
    <n v="24"/>
    <n v="11"/>
    <n v="35"/>
    <n v="13"/>
    <n v="13"/>
    <n v="26"/>
    <n v="0"/>
    <n v="0"/>
    <n v="0"/>
    <n v="0"/>
    <n v="0"/>
    <n v="0"/>
    <n v="0"/>
    <n v="0"/>
    <n v="0"/>
    <n v="54"/>
    <n v="40"/>
    <n v="94"/>
    <n v="2"/>
    <n v="2"/>
    <n v="1"/>
    <n v="0"/>
    <n v="0"/>
    <n v="0"/>
    <n v="0"/>
    <n v="5"/>
    <n v="0"/>
    <n v="0"/>
    <n v="1"/>
    <n v="0"/>
    <n v="0"/>
    <n v="0"/>
    <n v="0"/>
    <n v="0"/>
    <n v="1"/>
    <n v="4"/>
    <n v="0"/>
    <n v="0"/>
    <n v="0"/>
    <n v="0"/>
    <n v="0"/>
    <n v="0"/>
    <n v="0"/>
    <n v="0"/>
    <n v="0"/>
    <n v="0"/>
    <n v="2"/>
    <n v="1"/>
    <n v="0"/>
    <n v="9"/>
    <n v="1"/>
    <n v="4"/>
    <n v="0"/>
    <n v="0"/>
    <n v="0"/>
    <n v="0"/>
    <n v="0"/>
    <n v="0"/>
    <n v="0"/>
    <n v="5"/>
    <n v="5"/>
    <n v="5"/>
    <n v="1"/>
  </r>
  <r>
    <s v="08ETV0099N"/>
    <n v="1"/>
    <s v="MATUTINO"/>
    <s v="TELESECUNDARIA 6099"/>
    <n v="8"/>
    <s v="CHIHUAHUA"/>
    <n v="8"/>
    <s v="CHIHUAHUA"/>
    <n v="56"/>
    <x v="40"/>
    <x v="8"/>
    <n v="49"/>
    <s v="SAN JAVIER"/>
    <s v="NINGUNO NINGUNO"/>
    <n v="0"/>
    <s v="PÚBLICO"/>
    <x v="1"/>
    <n v="2"/>
    <s v="BÁSICA"/>
    <n v="3"/>
    <x v="1"/>
    <n v="3"/>
    <x v="4"/>
    <n v="0"/>
    <s v="NO APLICA"/>
    <n v="0"/>
    <s v="NO APLICA"/>
    <s v="08FTV0005H"/>
    <m/>
    <m/>
    <n v="0"/>
    <n v="6"/>
    <n v="6"/>
    <n v="12"/>
    <n v="6"/>
    <n v="6"/>
    <n v="12"/>
    <n v="1"/>
    <n v="1"/>
    <n v="2"/>
    <n v="4"/>
    <n v="1"/>
    <n v="5"/>
    <n v="4"/>
    <n v="1"/>
    <n v="5"/>
    <n v="3"/>
    <n v="3"/>
    <n v="6"/>
    <n v="2"/>
    <n v="2"/>
    <n v="4"/>
    <n v="0"/>
    <n v="0"/>
    <n v="0"/>
    <n v="0"/>
    <n v="0"/>
    <n v="0"/>
    <n v="0"/>
    <n v="0"/>
    <n v="0"/>
    <n v="9"/>
    <n v="6"/>
    <n v="15"/>
    <n v="1"/>
    <n v="1"/>
    <n v="1"/>
    <n v="0"/>
    <n v="0"/>
    <n v="0"/>
    <n v="0"/>
    <n v="3"/>
    <n v="0"/>
    <n v="1"/>
    <n v="0"/>
    <n v="0"/>
    <n v="0"/>
    <n v="0"/>
    <n v="0"/>
    <n v="0"/>
    <n v="0"/>
    <n v="0"/>
    <n v="0"/>
    <n v="0"/>
    <n v="0"/>
    <n v="0"/>
    <n v="0"/>
    <n v="0"/>
    <n v="0"/>
    <n v="0"/>
    <n v="0"/>
    <n v="0"/>
    <n v="0"/>
    <n v="0"/>
    <n v="0"/>
    <n v="1"/>
    <n v="0"/>
    <n v="1"/>
    <n v="0"/>
    <n v="0"/>
    <n v="0"/>
    <n v="0"/>
    <n v="0"/>
    <n v="0"/>
    <n v="0"/>
    <n v="1"/>
    <n v="5"/>
    <n v="3"/>
    <n v="1"/>
  </r>
  <r>
    <s v="08ETV0100M"/>
    <n v="1"/>
    <s v="MATUTINO"/>
    <s v="TELESECUNDARIA 6100"/>
    <n v="8"/>
    <s v="CHIHUAHUA"/>
    <n v="8"/>
    <s v="CHIHUAHUA"/>
    <n v="60"/>
    <x v="42"/>
    <x v="6"/>
    <n v="29"/>
    <s v="PUNTO ALEGRE"/>
    <s v="NINGUNO NINGUNO"/>
    <n v="0"/>
    <s v="PÚBLICO"/>
    <x v="1"/>
    <n v="2"/>
    <s v="BÁSICA"/>
    <n v="3"/>
    <x v="1"/>
    <n v="3"/>
    <x v="4"/>
    <n v="0"/>
    <s v="NO APLICA"/>
    <n v="0"/>
    <s v="NO APLICA"/>
    <s v="08FTV0005H"/>
    <m/>
    <m/>
    <n v="0"/>
    <n v="60"/>
    <n v="61"/>
    <n v="121"/>
    <n v="60"/>
    <n v="61"/>
    <n v="121"/>
    <n v="20"/>
    <n v="20"/>
    <n v="40"/>
    <n v="26"/>
    <n v="19"/>
    <n v="45"/>
    <n v="29"/>
    <n v="20"/>
    <n v="49"/>
    <n v="25"/>
    <n v="19"/>
    <n v="44"/>
    <n v="20"/>
    <n v="19"/>
    <n v="39"/>
    <n v="0"/>
    <n v="0"/>
    <n v="0"/>
    <n v="0"/>
    <n v="0"/>
    <n v="0"/>
    <n v="0"/>
    <n v="0"/>
    <n v="0"/>
    <n v="74"/>
    <n v="58"/>
    <n v="132"/>
    <n v="2"/>
    <n v="2"/>
    <n v="2"/>
    <n v="0"/>
    <n v="0"/>
    <n v="0"/>
    <n v="0"/>
    <n v="6"/>
    <n v="0"/>
    <n v="0"/>
    <n v="1"/>
    <n v="0"/>
    <n v="0"/>
    <n v="0"/>
    <n v="0"/>
    <n v="0"/>
    <n v="3"/>
    <n v="3"/>
    <n v="0"/>
    <n v="0"/>
    <n v="0"/>
    <n v="0"/>
    <n v="0"/>
    <n v="0"/>
    <n v="0"/>
    <n v="0"/>
    <n v="0"/>
    <n v="0"/>
    <n v="1"/>
    <n v="2"/>
    <n v="0"/>
    <n v="10"/>
    <n v="3"/>
    <n v="3"/>
    <n v="0"/>
    <n v="0"/>
    <n v="0"/>
    <n v="0"/>
    <n v="0"/>
    <n v="0"/>
    <n v="0"/>
    <n v="6"/>
    <n v="6"/>
    <n v="6"/>
    <n v="1"/>
  </r>
  <r>
    <s v="08ETV0102K"/>
    <n v="1"/>
    <s v="MATUTINO"/>
    <s v="TELESECUNDARIA 6102"/>
    <n v="8"/>
    <s v="CHIHUAHUA"/>
    <n v="8"/>
    <s v="CHIHUAHUA"/>
    <n v="62"/>
    <x v="8"/>
    <x v="7"/>
    <n v="35"/>
    <s v="SANTA GERTRUDIS (LA HACIENDA)"/>
    <s v="NINGUNO NINGUNO"/>
    <n v="0"/>
    <s v="PÚBLICO"/>
    <x v="1"/>
    <n v="2"/>
    <s v="BÁSICA"/>
    <n v="3"/>
    <x v="1"/>
    <n v="3"/>
    <x v="4"/>
    <n v="0"/>
    <s v="NO APLICA"/>
    <n v="0"/>
    <s v="NO APLICA"/>
    <s v="08FTV0002K"/>
    <m/>
    <m/>
    <n v="0"/>
    <n v="13"/>
    <n v="14"/>
    <n v="27"/>
    <n v="13"/>
    <n v="14"/>
    <n v="27"/>
    <n v="3"/>
    <n v="5"/>
    <n v="8"/>
    <n v="4"/>
    <n v="0"/>
    <n v="4"/>
    <n v="6"/>
    <n v="0"/>
    <n v="6"/>
    <n v="5"/>
    <n v="4"/>
    <n v="9"/>
    <n v="2"/>
    <n v="3"/>
    <n v="5"/>
    <n v="0"/>
    <n v="0"/>
    <n v="0"/>
    <n v="0"/>
    <n v="0"/>
    <n v="0"/>
    <n v="0"/>
    <n v="0"/>
    <n v="0"/>
    <n v="13"/>
    <n v="7"/>
    <n v="20"/>
    <n v="1"/>
    <n v="1"/>
    <n v="1"/>
    <n v="0"/>
    <n v="0"/>
    <n v="0"/>
    <n v="0"/>
    <n v="3"/>
    <n v="1"/>
    <n v="0"/>
    <n v="0"/>
    <n v="0"/>
    <n v="0"/>
    <n v="0"/>
    <n v="0"/>
    <n v="0"/>
    <n v="1"/>
    <n v="0"/>
    <n v="0"/>
    <n v="0"/>
    <n v="0"/>
    <n v="0"/>
    <n v="0"/>
    <n v="0"/>
    <n v="0"/>
    <n v="0"/>
    <n v="0"/>
    <n v="0"/>
    <n v="0"/>
    <n v="0"/>
    <n v="0"/>
    <n v="2"/>
    <n v="2"/>
    <n v="0"/>
    <n v="0"/>
    <n v="0"/>
    <n v="0"/>
    <n v="0"/>
    <n v="0"/>
    <n v="0"/>
    <n v="0"/>
    <n v="2"/>
    <n v="4"/>
    <n v="3"/>
    <n v="1"/>
  </r>
  <r>
    <s v="08ETV0103J"/>
    <n v="1"/>
    <s v="MATUTINO"/>
    <s v="TELESECUNDARIA 6103"/>
    <n v="8"/>
    <s v="CHIHUAHUA"/>
    <n v="8"/>
    <s v="CHIHUAHUA"/>
    <n v="62"/>
    <x v="8"/>
    <x v="7"/>
    <n v="40"/>
    <s v="PUERTO DEL TORO"/>
    <s v="AVENIDA RIO CONCHOS NORTE"/>
    <n v="405"/>
    <s v="PÚBLICO"/>
    <x v="1"/>
    <n v="2"/>
    <s v="BÁSICA"/>
    <n v="3"/>
    <x v="1"/>
    <n v="3"/>
    <x v="4"/>
    <n v="0"/>
    <s v="NO APLICA"/>
    <n v="0"/>
    <s v="NO APLICA"/>
    <s v="08FTV0002K"/>
    <m/>
    <m/>
    <n v="0"/>
    <n v="35"/>
    <n v="39"/>
    <n v="74"/>
    <n v="35"/>
    <n v="39"/>
    <n v="74"/>
    <n v="13"/>
    <n v="11"/>
    <n v="24"/>
    <n v="8"/>
    <n v="6"/>
    <n v="14"/>
    <n v="8"/>
    <n v="6"/>
    <n v="14"/>
    <n v="16"/>
    <n v="13"/>
    <n v="29"/>
    <n v="16"/>
    <n v="15"/>
    <n v="31"/>
    <n v="0"/>
    <n v="0"/>
    <n v="0"/>
    <n v="0"/>
    <n v="0"/>
    <n v="0"/>
    <n v="0"/>
    <n v="0"/>
    <n v="0"/>
    <n v="40"/>
    <n v="34"/>
    <n v="74"/>
    <n v="1"/>
    <n v="2"/>
    <n v="2"/>
    <n v="0"/>
    <n v="0"/>
    <n v="0"/>
    <n v="0"/>
    <n v="5"/>
    <n v="0"/>
    <n v="0"/>
    <n v="0"/>
    <n v="1"/>
    <n v="0"/>
    <n v="0"/>
    <n v="0"/>
    <n v="0"/>
    <n v="3"/>
    <n v="2"/>
    <n v="0"/>
    <n v="0"/>
    <n v="0"/>
    <n v="0"/>
    <n v="0"/>
    <n v="0"/>
    <n v="0"/>
    <n v="0"/>
    <n v="0"/>
    <n v="0"/>
    <n v="3"/>
    <n v="0"/>
    <n v="0"/>
    <n v="9"/>
    <n v="3"/>
    <n v="2"/>
    <n v="0"/>
    <n v="0"/>
    <n v="0"/>
    <n v="0"/>
    <n v="0"/>
    <n v="0"/>
    <n v="0"/>
    <n v="5"/>
    <n v="5"/>
    <n v="5"/>
    <n v="1"/>
  </r>
  <r>
    <s v="08ETV0104I"/>
    <n v="1"/>
    <s v="MATUTINO"/>
    <s v="TELESECUNDARIA 6104"/>
    <n v="8"/>
    <s v="CHIHUAHUA"/>
    <n v="8"/>
    <s v="CHIHUAHUA"/>
    <n v="65"/>
    <x v="7"/>
    <x v="1"/>
    <n v="5"/>
    <s v="BAHUICHIVO"/>
    <s v="CALLE BAHUICHIVO"/>
    <n v="0"/>
    <s v="PÚBLICO"/>
    <x v="1"/>
    <n v="2"/>
    <s v="BÁSICA"/>
    <n v="3"/>
    <x v="1"/>
    <n v="3"/>
    <x v="4"/>
    <n v="0"/>
    <s v="NO APLICA"/>
    <n v="0"/>
    <s v="NO APLICA"/>
    <s v="08FTV0011S"/>
    <m/>
    <m/>
    <n v="0"/>
    <n v="55"/>
    <n v="51"/>
    <n v="106"/>
    <n v="55"/>
    <n v="51"/>
    <n v="106"/>
    <n v="12"/>
    <n v="16"/>
    <n v="28"/>
    <n v="25"/>
    <n v="10"/>
    <n v="35"/>
    <n v="25"/>
    <n v="10"/>
    <n v="35"/>
    <n v="25"/>
    <n v="13"/>
    <n v="38"/>
    <n v="17"/>
    <n v="18"/>
    <n v="35"/>
    <n v="0"/>
    <n v="0"/>
    <n v="0"/>
    <n v="0"/>
    <n v="0"/>
    <n v="0"/>
    <n v="0"/>
    <n v="0"/>
    <n v="0"/>
    <n v="67"/>
    <n v="41"/>
    <n v="108"/>
    <n v="2"/>
    <n v="2"/>
    <n v="1"/>
    <n v="0"/>
    <n v="0"/>
    <n v="0"/>
    <n v="0"/>
    <n v="5"/>
    <n v="0"/>
    <n v="1"/>
    <n v="0"/>
    <n v="0"/>
    <n v="0"/>
    <n v="0"/>
    <n v="0"/>
    <n v="0"/>
    <n v="3"/>
    <n v="1"/>
    <n v="0"/>
    <n v="0"/>
    <n v="0"/>
    <n v="0"/>
    <n v="0"/>
    <n v="0"/>
    <n v="0"/>
    <n v="0"/>
    <n v="0"/>
    <n v="0"/>
    <n v="1"/>
    <n v="2"/>
    <n v="0"/>
    <n v="8"/>
    <n v="3"/>
    <n v="2"/>
    <n v="0"/>
    <n v="0"/>
    <n v="0"/>
    <n v="0"/>
    <n v="0"/>
    <n v="0"/>
    <n v="0"/>
    <n v="5"/>
    <n v="9"/>
    <n v="5"/>
    <n v="1"/>
  </r>
  <r>
    <s v="08ETV0105H"/>
    <n v="1"/>
    <s v="MATUTINO"/>
    <s v="TELESECUNDARIA 6105"/>
    <n v="8"/>
    <s v="CHIHUAHUA"/>
    <n v="8"/>
    <s v="CHIHUAHUA"/>
    <n v="31"/>
    <x v="16"/>
    <x v="5"/>
    <n v="651"/>
    <s v="SAN JUAN DE SANTO TOMĂS"/>
    <s v="CALLE SAN JUAN DE STO TOMAS"/>
    <n v="0"/>
    <s v="PÚBLICO"/>
    <x v="1"/>
    <n v="2"/>
    <s v="BÁSICA"/>
    <n v="3"/>
    <x v="1"/>
    <n v="3"/>
    <x v="4"/>
    <n v="0"/>
    <s v="NO APLICA"/>
    <n v="0"/>
    <s v="NO APLICA"/>
    <s v="08FTV0009D"/>
    <m/>
    <m/>
    <n v="0"/>
    <n v="8"/>
    <n v="8"/>
    <n v="16"/>
    <n v="8"/>
    <n v="8"/>
    <n v="16"/>
    <n v="1"/>
    <n v="3"/>
    <n v="4"/>
    <n v="2"/>
    <n v="2"/>
    <n v="4"/>
    <n v="2"/>
    <n v="2"/>
    <n v="4"/>
    <n v="4"/>
    <n v="4"/>
    <n v="8"/>
    <n v="5"/>
    <n v="3"/>
    <n v="8"/>
    <n v="0"/>
    <n v="0"/>
    <n v="0"/>
    <n v="0"/>
    <n v="0"/>
    <n v="0"/>
    <n v="0"/>
    <n v="0"/>
    <n v="0"/>
    <n v="11"/>
    <n v="9"/>
    <n v="20"/>
    <n v="1"/>
    <n v="1"/>
    <n v="1"/>
    <n v="0"/>
    <n v="0"/>
    <n v="0"/>
    <n v="0"/>
    <n v="3"/>
    <n v="1"/>
    <n v="0"/>
    <n v="0"/>
    <n v="0"/>
    <n v="0"/>
    <n v="0"/>
    <n v="0"/>
    <n v="0"/>
    <n v="0"/>
    <n v="1"/>
    <n v="0"/>
    <n v="0"/>
    <n v="0"/>
    <n v="0"/>
    <n v="0"/>
    <n v="0"/>
    <n v="0"/>
    <n v="0"/>
    <n v="0"/>
    <n v="0"/>
    <n v="0"/>
    <n v="0"/>
    <n v="0"/>
    <n v="2"/>
    <n v="1"/>
    <n v="1"/>
    <n v="0"/>
    <n v="0"/>
    <n v="0"/>
    <n v="0"/>
    <n v="0"/>
    <n v="0"/>
    <n v="0"/>
    <n v="2"/>
    <n v="3"/>
    <n v="3"/>
    <n v="1"/>
  </r>
  <r>
    <s v="08ETV0106G"/>
    <n v="1"/>
    <s v="MATUTINO"/>
    <s v="TELESECUNDARIA 6106"/>
    <n v="8"/>
    <s v="CHIHUAHUA"/>
    <n v="8"/>
    <s v="CHIHUAHUA"/>
    <n v="51"/>
    <x v="11"/>
    <x v="1"/>
    <n v="1"/>
    <s v="MELCHOR OCAMPO"/>
    <s v="NINGUNO NINGUNO"/>
    <n v="0"/>
    <s v="PÚBLICO"/>
    <x v="1"/>
    <n v="2"/>
    <s v="BÁSICA"/>
    <n v="3"/>
    <x v="1"/>
    <n v="3"/>
    <x v="4"/>
    <n v="0"/>
    <s v="NO APLICA"/>
    <n v="0"/>
    <s v="NO APLICA"/>
    <s v="08FTV0011S"/>
    <m/>
    <m/>
    <n v="0"/>
    <n v="26"/>
    <n v="25"/>
    <n v="51"/>
    <n v="24"/>
    <n v="24"/>
    <n v="48"/>
    <n v="5"/>
    <n v="8"/>
    <n v="13"/>
    <n v="4"/>
    <n v="5"/>
    <n v="9"/>
    <n v="4"/>
    <n v="5"/>
    <n v="9"/>
    <n v="9"/>
    <n v="6"/>
    <n v="15"/>
    <n v="11"/>
    <n v="11"/>
    <n v="22"/>
    <n v="0"/>
    <n v="0"/>
    <n v="0"/>
    <n v="0"/>
    <n v="0"/>
    <n v="0"/>
    <n v="0"/>
    <n v="0"/>
    <n v="0"/>
    <n v="24"/>
    <n v="22"/>
    <n v="46"/>
    <n v="1"/>
    <n v="1"/>
    <n v="1"/>
    <n v="0"/>
    <n v="0"/>
    <n v="0"/>
    <n v="0"/>
    <n v="3"/>
    <n v="0"/>
    <n v="1"/>
    <n v="0"/>
    <n v="0"/>
    <n v="0"/>
    <n v="0"/>
    <n v="0"/>
    <n v="0"/>
    <n v="1"/>
    <n v="1"/>
    <n v="0"/>
    <n v="0"/>
    <n v="0"/>
    <n v="0"/>
    <n v="0"/>
    <n v="0"/>
    <n v="0"/>
    <n v="0"/>
    <n v="0"/>
    <n v="0"/>
    <n v="0"/>
    <n v="0"/>
    <n v="0"/>
    <n v="3"/>
    <n v="1"/>
    <n v="2"/>
    <n v="0"/>
    <n v="0"/>
    <n v="0"/>
    <n v="0"/>
    <n v="0"/>
    <n v="0"/>
    <n v="0"/>
    <n v="3"/>
    <n v="3"/>
    <n v="3"/>
    <n v="1"/>
  </r>
  <r>
    <s v="08ETV0107F"/>
    <n v="1"/>
    <s v="MATUTINO"/>
    <s v="TELESECUNDARIA 6107"/>
    <n v="8"/>
    <s v="CHIHUAHUA"/>
    <n v="8"/>
    <s v="CHIHUAHUA"/>
    <n v="23"/>
    <x v="59"/>
    <x v="4"/>
    <n v="1"/>
    <s v="HERMENEGILDO GALEANA"/>
    <s v="AVENIDA PROGRESO"/>
    <n v="320"/>
    <s v="PÚBLICO"/>
    <x v="1"/>
    <n v="2"/>
    <s v="BÁSICA"/>
    <n v="3"/>
    <x v="1"/>
    <n v="3"/>
    <x v="4"/>
    <n v="0"/>
    <s v="NO APLICA"/>
    <n v="0"/>
    <s v="NO APLICA"/>
    <s v="08FTV0001L"/>
    <m/>
    <m/>
    <n v="0"/>
    <n v="21"/>
    <n v="25"/>
    <n v="46"/>
    <n v="21"/>
    <n v="25"/>
    <n v="46"/>
    <n v="2"/>
    <n v="12"/>
    <n v="14"/>
    <n v="14"/>
    <n v="16"/>
    <n v="30"/>
    <n v="14"/>
    <n v="16"/>
    <n v="30"/>
    <n v="8"/>
    <n v="4"/>
    <n v="12"/>
    <n v="10"/>
    <n v="9"/>
    <n v="19"/>
    <n v="0"/>
    <n v="0"/>
    <n v="0"/>
    <n v="0"/>
    <n v="0"/>
    <n v="0"/>
    <n v="0"/>
    <n v="0"/>
    <n v="0"/>
    <n v="32"/>
    <n v="29"/>
    <n v="61"/>
    <n v="1"/>
    <n v="1"/>
    <n v="1"/>
    <n v="0"/>
    <n v="0"/>
    <n v="0"/>
    <n v="0"/>
    <n v="3"/>
    <n v="1"/>
    <n v="0"/>
    <n v="0"/>
    <n v="0"/>
    <n v="0"/>
    <n v="0"/>
    <n v="0"/>
    <n v="0"/>
    <n v="2"/>
    <n v="0"/>
    <n v="0"/>
    <n v="0"/>
    <n v="0"/>
    <n v="0"/>
    <n v="0"/>
    <n v="0"/>
    <n v="0"/>
    <n v="0"/>
    <n v="0"/>
    <n v="0"/>
    <n v="0"/>
    <n v="0"/>
    <n v="0"/>
    <n v="3"/>
    <n v="3"/>
    <n v="0"/>
    <n v="0"/>
    <n v="0"/>
    <n v="0"/>
    <n v="0"/>
    <n v="0"/>
    <n v="0"/>
    <n v="0"/>
    <n v="3"/>
    <n v="8"/>
    <n v="3"/>
    <n v="1"/>
  </r>
  <r>
    <s v="08ETV0108E"/>
    <n v="1"/>
    <s v="MATUTINO"/>
    <s v="TELESECUNDARIA 6108 &quot;PROFRA. IRMA GUADALUPE GĂ“MEZ BOJĂ“RQUEZ&quot;"/>
    <n v="8"/>
    <s v="CHIHUAHUA"/>
    <n v="8"/>
    <s v="CHIHUAHUA"/>
    <n v="61"/>
    <x v="43"/>
    <x v="2"/>
    <n v="73"/>
    <s v="SAN JOSĂ‰ DEL SITIO"/>
    <s v="CALLE SAN JOSE DEL SITIO"/>
    <n v="0"/>
    <s v="PÚBLICO"/>
    <x v="1"/>
    <n v="2"/>
    <s v="BÁSICA"/>
    <n v="3"/>
    <x v="1"/>
    <n v="3"/>
    <x v="4"/>
    <n v="0"/>
    <s v="NO APLICA"/>
    <n v="0"/>
    <s v="NO APLICA"/>
    <s v="08FTV0006G"/>
    <m/>
    <m/>
    <n v="0"/>
    <n v="28"/>
    <n v="22"/>
    <n v="50"/>
    <n v="27"/>
    <n v="22"/>
    <n v="49"/>
    <n v="8"/>
    <n v="7"/>
    <n v="15"/>
    <n v="6"/>
    <n v="10"/>
    <n v="16"/>
    <n v="7"/>
    <n v="10"/>
    <n v="17"/>
    <n v="9"/>
    <n v="11"/>
    <n v="20"/>
    <n v="11"/>
    <n v="10"/>
    <n v="21"/>
    <n v="0"/>
    <n v="0"/>
    <n v="0"/>
    <n v="0"/>
    <n v="0"/>
    <n v="0"/>
    <n v="0"/>
    <n v="0"/>
    <n v="0"/>
    <n v="27"/>
    <n v="31"/>
    <n v="58"/>
    <n v="1"/>
    <n v="2"/>
    <n v="2"/>
    <n v="0"/>
    <n v="0"/>
    <n v="0"/>
    <n v="0"/>
    <n v="5"/>
    <n v="0"/>
    <n v="1"/>
    <n v="0"/>
    <n v="0"/>
    <n v="0"/>
    <n v="0"/>
    <n v="0"/>
    <n v="0"/>
    <n v="1"/>
    <n v="2"/>
    <n v="0"/>
    <n v="0"/>
    <n v="0"/>
    <n v="0"/>
    <n v="0"/>
    <n v="0"/>
    <n v="0"/>
    <n v="0"/>
    <n v="0"/>
    <n v="0"/>
    <n v="0"/>
    <n v="0"/>
    <n v="0"/>
    <n v="4"/>
    <n v="1"/>
    <n v="3"/>
    <n v="0"/>
    <n v="0"/>
    <n v="0"/>
    <n v="0"/>
    <n v="0"/>
    <n v="0"/>
    <n v="0"/>
    <n v="4"/>
    <n v="3"/>
    <n v="3"/>
    <n v="1"/>
  </r>
  <r>
    <s v="08ETV0109D"/>
    <n v="1"/>
    <s v="MATUTINO"/>
    <s v="TELESECUNDARIA 6109"/>
    <n v="8"/>
    <s v="CHIHUAHUA"/>
    <n v="8"/>
    <s v="CHIHUAHUA"/>
    <n v="64"/>
    <x v="45"/>
    <x v="8"/>
    <n v="6"/>
    <s v="VAQUETEROS (SAN JOSĂ‰ DE VAQUETEROS)"/>
    <s v="CALLE VAQUETEROS SAN JOSE"/>
    <n v="0"/>
    <s v="PÚBLICO"/>
    <x v="1"/>
    <n v="2"/>
    <s v="BÁSICA"/>
    <n v="3"/>
    <x v="1"/>
    <n v="3"/>
    <x v="4"/>
    <n v="0"/>
    <s v="NO APLICA"/>
    <n v="0"/>
    <s v="NO APLICA"/>
    <s v="08FTV0005H"/>
    <m/>
    <m/>
    <n v="0"/>
    <n v="11"/>
    <n v="8"/>
    <n v="19"/>
    <n v="11"/>
    <n v="8"/>
    <n v="19"/>
    <n v="3"/>
    <n v="3"/>
    <n v="6"/>
    <n v="4"/>
    <n v="5"/>
    <n v="9"/>
    <n v="4"/>
    <n v="5"/>
    <n v="9"/>
    <n v="6"/>
    <n v="5"/>
    <n v="11"/>
    <n v="1"/>
    <n v="1"/>
    <n v="2"/>
    <n v="0"/>
    <n v="0"/>
    <n v="0"/>
    <n v="0"/>
    <n v="0"/>
    <n v="0"/>
    <n v="0"/>
    <n v="0"/>
    <n v="0"/>
    <n v="11"/>
    <n v="11"/>
    <n v="22"/>
    <n v="1"/>
    <n v="1"/>
    <n v="1"/>
    <n v="0"/>
    <n v="0"/>
    <n v="0"/>
    <n v="0"/>
    <n v="3"/>
    <n v="1"/>
    <n v="0"/>
    <n v="0"/>
    <n v="0"/>
    <n v="0"/>
    <n v="0"/>
    <n v="0"/>
    <n v="0"/>
    <n v="1"/>
    <n v="0"/>
    <n v="0"/>
    <n v="0"/>
    <n v="0"/>
    <n v="0"/>
    <n v="0"/>
    <n v="0"/>
    <n v="0"/>
    <n v="0"/>
    <n v="0"/>
    <n v="0"/>
    <n v="0"/>
    <n v="0"/>
    <n v="0"/>
    <n v="2"/>
    <n v="2"/>
    <n v="0"/>
    <n v="0"/>
    <n v="0"/>
    <n v="0"/>
    <n v="0"/>
    <n v="0"/>
    <n v="0"/>
    <n v="0"/>
    <n v="2"/>
    <n v="5"/>
    <n v="5"/>
    <n v="1"/>
  </r>
  <r>
    <s v="08ETV0112R"/>
    <n v="1"/>
    <s v="MATUTINO"/>
    <s v="TELESECUNDARIA 6112"/>
    <n v="8"/>
    <s v="CHIHUAHUA"/>
    <n v="8"/>
    <s v="CHIHUAHUA"/>
    <n v="40"/>
    <x v="12"/>
    <x v="9"/>
    <n v="47"/>
    <s v="SOCORRO RIVERA"/>
    <s v="CALLE SOCORRO RIVERA"/>
    <n v="0"/>
    <s v="PÚBLICO"/>
    <x v="1"/>
    <n v="2"/>
    <s v="BÁSICA"/>
    <n v="3"/>
    <x v="1"/>
    <n v="3"/>
    <x v="4"/>
    <n v="0"/>
    <s v="NO APLICA"/>
    <n v="0"/>
    <s v="NO APLICA"/>
    <s v="08FTV0010T"/>
    <m/>
    <m/>
    <n v="0"/>
    <n v="10"/>
    <n v="14"/>
    <n v="24"/>
    <n v="10"/>
    <n v="14"/>
    <n v="24"/>
    <n v="3"/>
    <n v="3"/>
    <n v="6"/>
    <n v="5"/>
    <n v="3"/>
    <n v="8"/>
    <n v="5"/>
    <n v="3"/>
    <n v="8"/>
    <n v="4"/>
    <n v="4"/>
    <n v="8"/>
    <n v="1"/>
    <n v="6"/>
    <n v="7"/>
    <n v="0"/>
    <n v="0"/>
    <n v="0"/>
    <n v="0"/>
    <n v="0"/>
    <n v="0"/>
    <n v="0"/>
    <n v="0"/>
    <n v="0"/>
    <n v="10"/>
    <n v="13"/>
    <n v="23"/>
    <n v="1"/>
    <n v="1"/>
    <n v="1"/>
    <n v="0"/>
    <n v="0"/>
    <n v="0"/>
    <n v="0"/>
    <n v="3"/>
    <n v="0"/>
    <n v="1"/>
    <n v="0"/>
    <n v="0"/>
    <n v="0"/>
    <n v="0"/>
    <n v="0"/>
    <n v="0"/>
    <n v="0"/>
    <n v="1"/>
    <n v="0"/>
    <n v="0"/>
    <n v="0"/>
    <n v="0"/>
    <n v="0"/>
    <n v="0"/>
    <n v="0"/>
    <n v="0"/>
    <n v="0"/>
    <n v="0"/>
    <n v="0"/>
    <n v="0"/>
    <n v="0"/>
    <n v="2"/>
    <n v="0"/>
    <n v="2"/>
    <n v="0"/>
    <n v="0"/>
    <n v="0"/>
    <n v="0"/>
    <n v="0"/>
    <n v="0"/>
    <n v="0"/>
    <n v="2"/>
    <n v="2"/>
    <n v="2"/>
    <n v="1"/>
  </r>
  <r>
    <s v="08ETV0114P"/>
    <n v="1"/>
    <s v="MATUTINO"/>
    <s v="TELESECUNDARIA 6114"/>
    <n v="8"/>
    <s v="CHIHUAHUA"/>
    <n v="8"/>
    <s v="CHIHUAHUA"/>
    <n v="29"/>
    <x v="3"/>
    <x v="3"/>
    <n v="211"/>
    <s v="SAN PEDRO DE CHINATĂš (RANCHERĂŤA SAN PEDRO)"/>
    <s v="CALLE SAN PEDRO DE CHINATU (RANCHERIA SAN PEDRO)"/>
    <n v="0"/>
    <s v="PÚBLICO"/>
    <x v="1"/>
    <n v="2"/>
    <s v="BÁSICA"/>
    <n v="3"/>
    <x v="1"/>
    <n v="3"/>
    <x v="4"/>
    <n v="0"/>
    <s v="NO APLICA"/>
    <n v="0"/>
    <s v="NO APLICA"/>
    <s v="08FTV0005H"/>
    <m/>
    <m/>
    <n v="0"/>
    <n v="32"/>
    <n v="27"/>
    <n v="59"/>
    <n v="31"/>
    <n v="27"/>
    <n v="58"/>
    <n v="7"/>
    <n v="5"/>
    <n v="12"/>
    <n v="11"/>
    <n v="12"/>
    <n v="23"/>
    <n v="18"/>
    <n v="19"/>
    <n v="37"/>
    <n v="20"/>
    <n v="13"/>
    <n v="33"/>
    <n v="10"/>
    <n v="12"/>
    <n v="22"/>
    <n v="0"/>
    <n v="0"/>
    <n v="0"/>
    <n v="0"/>
    <n v="0"/>
    <n v="0"/>
    <n v="0"/>
    <n v="0"/>
    <n v="0"/>
    <n v="48"/>
    <n v="44"/>
    <n v="92"/>
    <n v="2"/>
    <n v="2"/>
    <n v="2"/>
    <n v="0"/>
    <n v="0"/>
    <n v="0"/>
    <n v="0"/>
    <n v="6"/>
    <n v="0"/>
    <n v="1"/>
    <n v="0"/>
    <n v="0"/>
    <n v="0"/>
    <n v="0"/>
    <n v="0"/>
    <n v="0"/>
    <n v="3"/>
    <n v="1"/>
    <n v="0"/>
    <n v="0"/>
    <n v="0"/>
    <n v="0"/>
    <n v="0"/>
    <n v="0"/>
    <n v="0"/>
    <n v="0"/>
    <n v="0"/>
    <n v="0"/>
    <n v="1"/>
    <n v="0"/>
    <n v="0"/>
    <n v="6"/>
    <n v="3"/>
    <n v="2"/>
    <n v="0"/>
    <n v="0"/>
    <n v="0"/>
    <n v="0"/>
    <n v="0"/>
    <n v="0"/>
    <n v="0"/>
    <n v="5"/>
    <n v="5"/>
    <n v="5"/>
    <n v="1"/>
  </r>
  <r>
    <s v="08ETV0115O"/>
    <n v="1"/>
    <s v="MATUTINO"/>
    <s v="TELESECUNDARIA 6115"/>
    <n v="8"/>
    <s v="CHIHUAHUA"/>
    <n v="8"/>
    <s v="CHIHUAHUA"/>
    <n v="24"/>
    <x v="50"/>
    <x v="2"/>
    <n v="31"/>
    <s v="SAN MIGUEL DE LOS ANCHONDO"/>
    <s v="CALLE SAN MIGUEL DE LOS ANCHONDO"/>
    <n v="0"/>
    <s v="PÚBLICO"/>
    <x v="1"/>
    <n v="2"/>
    <s v="BÁSICA"/>
    <n v="3"/>
    <x v="1"/>
    <n v="3"/>
    <x v="4"/>
    <n v="0"/>
    <s v="NO APLICA"/>
    <n v="0"/>
    <s v="NO APLICA"/>
    <s v="08FTV0006G"/>
    <m/>
    <m/>
    <n v="3"/>
    <n v="9"/>
    <n v="3"/>
    <n v="12"/>
    <n v="9"/>
    <n v="3"/>
    <n v="12"/>
    <n v="4"/>
    <n v="3"/>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ETV0116N"/>
    <n v="1"/>
    <s v="MATUTINO"/>
    <s v="TELESECUNDARIA 6116"/>
    <n v="8"/>
    <s v="CHIHUAHUA"/>
    <n v="8"/>
    <s v="CHIHUAHUA"/>
    <n v="19"/>
    <x v="2"/>
    <x v="2"/>
    <n v="1"/>
    <s v="CHIHUAHUA"/>
    <s v="CALLE ESTAĂ‘O"/>
    <n v="18108"/>
    <s v="PÚBLICO"/>
    <x v="1"/>
    <n v="2"/>
    <s v="BÁSICA"/>
    <n v="3"/>
    <x v="1"/>
    <n v="3"/>
    <x v="4"/>
    <n v="0"/>
    <s v="NO APLICA"/>
    <n v="0"/>
    <s v="NO APLICA"/>
    <s v="08FTV0003J"/>
    <m/>
    <m/>
    <n v="0"/>
    <n v="51"/>
    <n v="58"/>
    <n v="109"/>
    <n v="51"/>
    <n v="55"/>
    <n v="106"/>
    <n v="18"/>
    <n v="19"/>
    <n v="37"/>
    <n v="23"/>
    <n v="11"/>
    <n v="34"/>
    <n v="25"/>
    <n v="12"/>
    <n v="37"/>
    <n v="16"/>
    <n v="17"/>
    <n v="33"/>
    <n v="19"/>
    <n v="17"/>
    <n v="36"/>
    <n v="0"/>
    <n v="0"/>
    <n v="0"/>
    <n v="0"/>
    <n v="0"/>
    <n v="0"/>
    <n v="0"/>
    <n v="0"/>
    <n v="0"/>
    <n v="60"/>
    <n v="46"/>
    <n v="106"/>
    <n v="2"/>
    <n v="2"/>
    <n v="2"/>
    <n v="0"/>
    <n v="0"/>
    <n v="0"/>
    <n v="0"/>
    <n v="6"/>
    <n v="0"/>
    <n v="0"/>
    <n v="0"/>
    <n v="1"/>
    <n v="0"/>
    <n v="0"/>
    <n v="0"/>
    <n v="0"/>
    <n v="1"/>
    <n v="5"/>
    <n v="0"/>
    <n v="0"/>
    <n v="0"/>
    <n v="0"/>
    <n v="0"/>
    <n v="0"/>
    <n v="0"/>
    <n v="0"/>
    <n v="0"/>
    <n v="0"/>
    <n v="2"/>
    <n v="1"/>
    <n v="0"/>
    <n v="10"/>
    <n v="1"/>
    <n v="5"/>
    <n v="0"/>
    <n v="0"/>
    <n v="0"/>
    <n v="0"/>
    <n v="0"/>
    <n v="0"/>
    <n v="0"/>
    <n v="6"/>
    <n v="7"/>
    <n v="6"/>
    <n v="1"/>
  </r>
  <r>
    <s v="08ETV0117M"/>
    <n v="1"/>
    <s v="MATUTINO"/>
    <s v="TELESECUNDARIA 6117"/>
    <n v="8"/>
    <s v="CHIHUAHUA"/>
    <n v="8"/>
    <s v="CHIHUAHUA"/>
    <n v="19"/>
    <x v="2"/>
    <x v="2"/>
    <n v="1"/>
    <s v="CHIHUAHUA"/>
    <s v="BOULEVARD JUAN PABLO II"/>
    <n v="9300"/>
    <s v="PÚBLICO"/>
    <x v="1"/>
    <n v="2"/>
    <s v="BÁSICA"/>
    <n v="3"/>
    <x v="1"/>
    <n v="3"/>
    <x v="4"/>
    <n v="0"/>
    <s v="NO APLICA"/>
    <n v="0"/>
    <s v="NO APLICA"/>
    <s v="08FTV0003J"/>
    <m/>
    <m/>
    <n v="0"/>
    <n v="142"/>
    <n v="99"/>
    <n v="241"/>
    <n v="142"/>
    <n v="99"/>
    <n v="241"/>
    <n v="62"/>
    <n v="37"/>
    <n v="99"/>
    <n v="45"/>
    <n v="45"/>
    <n v="90"/>
    <n v="49"/>
    <n v="51"/>
    <n v="100"/>
    <n v="44"/>
    <n v="47"/>
    <n v="91"/>
    <n v="40"/>
    <n v="32"/>
    <n v="72"/>
    <n v="0"/>
    <n v="0"/>
    <n v="0"/>
    <n v="0"/>
    <n v="0"/>
    <n v="0"/>
    <n v="0"/>
    <n v="0"/>
    <n v="0"/>
    <n v="133"/>
    <n v="130"/>
    <n v="263"/>
    <n v="5"/>
    <n v="4"/>
    <n v="3"/>
    <n v="0"/>
    <n v="0"/>
    <n v="0"/>
    <n v="0"/>
    <n v="12"/>
    <n v="0"/>
    <n v="0"/>
    <n v="1"/>
    <n v="0"/>
    <n v="0"/>
    <n v="0"/>
    <n v="0"/>
    <n v="0"/>
    <n v="8"/>
    <n v="4"/>
    <n v="0"/>
    <n v="0"/>
    <n v="0"/>
    <n v="0"/>
    <n v="0"/>
    <n v="0"/>
    <n v="0"/>
    <n v="0"/>
    <n v="0"/>
    <n v="0"/>
    <n v="2"/>
    <n v="2"/>
    <n v="0"/>
    <n v="17"/>
    <n v="8"/>
    <n v="4"/>
    <n v="0"/>
    <n v="0"/>
    <n v="0"/>
    <n v="0"/>
    <n v="0"/>
    <n v="0"/>
    <n v="0"/>
    <n v="12"/>
    <n v="12"/>
    <n v="12"/>
    <n v="1"/>
  </r>
  <r>
    <s v="08ETV0119K"/>
    <n v="1"/>
    <s v="MATUTINO"/>
    <s v="TELESECUNDARIA 6118"/>
    <n v="8"/>
    <s v="CHIHUAHUA"/>
    <n v="8"/>
    <s v="CHIHUAHUA"/>
    <n v="1"/>
    <x v="46"/>
    <x v="0"/>
    <n v="351"/>
    <s v="VILLA AHUMADA Y ANEXAS"/>
    <s v="CALLE EJIDO VILLA AHUMADA "/>
    <n v="0"/>
    <s v="PÚBLICO"/>
    <x v="1"/>
    <n v="2"/>
    <s v="BÁSICA"/>
    <n v="3"/>
    <x v="1"/>
    <n v="3"/>
    <x v="4"/>
    <n v="0"/>
    <s v="NO APLICA"/>
    <n v="0"/>
    <s v="NO APLICA"/>
    <s v="08FTV0003J"/>
    <m/>
    <m/>
    <n v="0"/>
    <n v="11"/>
    <n v="10"/>
    <n v="21"/>
    <n v="11"/>
    <n v="10"/>
    <n v="21"/>
    <n v="7"/>
    <n v="4"/>
    <n v="11"/>
    <n v="1"/>
    <n v="2"/>
    <n v="3"/>
    <n v="1"/>
    <n v="2"/>
    <n v="3"/>
    <n v="0"/>
    <n v="2"/>
    <n v="2"/>
    <n v="4"/>
    <n v="3"/>
    <n v="7"/>
    <n v="0"/>
    <n v="0"/>
    <n v="0"/>
    <n v="0"/>
    <n v="0"/>
    <n v="0"/>
    <n v="0"/>
    <n v="0"/>
    <n v="0"/>
    <n v="5"/>
    <n v="7"/>
    <n v="12"/>
    <n v="1"/>
    <n v="1"/>
    <n v="1"/>
    <n v="0"/>
    <n v="0"/>
    <n v="0"/>
    <n v="0"/>
    <n v="3"/>
    <n v="1"/>
    <n v="0"/>
    <n v="0"/>
    <n v="0"/>
    <n v="0"/>
    <n v="0"/>
    <n v="0"/>
    <n v="0"/>
    <n v="0"/>
    <n v="0"/>
    <n v="0"/>
    <n v="0"/>
    <n v="0"/>
    <n v="0"/>
    <n v="0"/>
    <n v="0"/>
    <n v="0"/>
    <n v="0"/>
    <n v="0"/>
    <n v="0"/>
    <n v="0"/>
    <n v="0"/>
    <n v="0"/>
    <n v="1"/>
    <n v="1"/>
    <n v="0"/>
    <n v="0"/>
    <n v="0"/>
    <n v="0"/>
    <n v="0"/>
    <n v="0"/>
    <n v="0"/>
    <n v="0"/>
    <n v="1"/>
    <n v="2"/>
    <n v="2"/>
    <n v="1"/>
  </r>
  <r>
    <s v="08ETV0120Z"/>
    <n v="1"/>
    <s v="MATUTINO"/>
    <s v="TELESECUNDARIA 6121"/>
    <n v="8"/>
    <s v="CHIHUAHUA"/>
    <n v="8"/>
    <s v="CHIHUAHUA"/>
    <n v="26"/>
    <x v="49"/>
    <x v="2"/>
    <n v="18"/>
    <s v="LA PAZ"/>
    <s v="CALLE LA PAZ"/>
    <n v="0"/>
    <s v="PÚBLICO"/>
    <x v="1"/>
    <n v="2"/>
    <s v="BÁSICA"/>
    <n v="3"/>
    <x v="1"/>
    <n v="3"/>
    <x v="4"/>
    <n v="0"/>
    <s v="NO APLICA"/>
    <n v="0"/>
    <s v="NO APLICA"/>
    <s v="08FTV0006G"/>
    <m/>
    <m/>
    <n v="0"/>
    <n v="31"/>
    <n v="21"/>
    <n v="52"/>
    <n v="31"/>
    <n v="21"/>
    <n v="52"/>
    <n v="7"/>
    <n v="5"/>
    <n v="12"/>
    <n v="8"/>
    <n v="2"/>
    <n v="10"/>
    <n v="8"/>
    <n v="4"/>
    <n v="12"/>
    <n v="13"/>
    <n v="9"/>
    <n v="22"/>
    <n v="10"/>
    <n v="8"/>
    <n v="18"/>
    <n v="0"/>
    <n v="0"/>
    <n v="0"/>
    <n v="0"/>
    <n v="0"/>
    <n v="0"/>
    <n v="0"/>
    <n v="0"/>
    <n v="0"/>
    <n v="31"/>
    <n v="21"/>
    <n v="52"/>
    <n v="1"/>
    <n v="1"/>
    <n v="1"/>
    <n v="0"/>
    <n v="0"/>
    <n v="0"/>
    <n v="0"/>
    <n v="3"/>
    <n v="0"/>
    <n v="1"/>
    <n v="0"/>
    <n v="0"/>
    <n v="0"/>
    <n v="0"/>
    <n v="0"/>
    <n v="0"/>
    <n v="1"/>
    <n v="1"/>
    <n v="0"/>
    <n v="0"/>
    <n v="0"/>
    <n v="0"/>
    <n v="0"/>
    <n v="0"/>
    <n v="0"/>
    <n v="0"/>
    <n v="0"/>
    <n v="0"/>
    <n v="0"/>
    <n v="0"/>
    <n v="0"/>
    <n v="3"/>
    <n v="1"/>
    <n v="2"/>
    <n v="0"/>
    <n v="0"/>
    <n v="0"/>
    <n v="0"/>
    <n v="0"/>
    <n v="0"/>
    <n v="0"/>
    <n v="3"/>
    <n v="3"/>
    <n v="3"/>
    <n v="1"/>
  </r>
  <r>
    <s v="08ETV0121Z"/>
    <n v="1"/>
    <s v="MATUTINO"/>
    <s v="TELESECUNDARIA 6124"/>
    <n v="8"/>
    <s v="CHIHUAHUA"/>
    <n v="8"/>
    <s v="CHIHUAHUA"/>
    <n v="48"/>
    <x v="23"/>
    <x v="5"/>
    <n v="2"/>
    <s v="ADOLFO RUIZ CORTĂŤNEZ (PROVIDENCIA)"/>
    <s v="CALLE 9 DE MAYO"/>
    <n v="0"/>
    <s v="PÚBLICO"/>
    <x v="1"/>
    <n v="2"/>
    <s v="BÁSICA"/>
    <n v="3"/>
    <x v="1"/>
    <n v="3"/>
    <x v="4"/>
    <n v="0"/>
    <s v="NO APLICA"/>
    <n v="0"/>
    <s v="NO APLICA"/>
    <s v="08FTV0009D"/>
    <m/>
    <m/>
    <n v="0"/>
    <n v="15"/>
    <n v="21"/>
    <n v="36"/>
    <n v="15"/>
    <n v="21"/>
    <n v="36"/>
    <n v="6"/>
    <n v="11"/>
    <n v="17"/>
    <n v="9"/>
    <n v="8"/>
    <n v="17"/>
    <n v="9"/>
    <n v="8"/>
    <n v="17"/>
    <n v="8"/>
    <n v="6"/>
    <n v="14"/>
    <n v="3"/>
    <n v="6"/>
    <n v="9"/>
    <n v="0"/>
    <n v="0"/>
    <n v="0"/>
    <n v="0"/>
    <n v="0"/>
    <n v="0"/>
    <n v="0"/>
    <n v="0"/>
    <n v="0"/>
    <n v="20"/>
    <n v="20"/>
    <n v="40"/>
    <n v="1"/>
    <n v="1"/>
    <n v="1"/>
    <n v="0"/>
    <n v="0"/>
    <n v="0"/>
    <n v="0"/>
    <n v="3"/>
    <n v="0"/>
    <n v="1"/>
    <n v="0"/>
    <n v="0"/>
    <n v="0"/>
    <n v="0"/>
    <n v="0"/>
    <n v="0"/>
    <n v="1"/>
    <n v="0"/>
    <n v="0"/>
    <n v="0"/>
    <n v="0"/>
    <n v="0"/>
    <n v="0"/>
    <n v="0"/>
    <n v="0"/>
    <n v="0"/>
    <n v="0"/>
    <n v="0"/>
    <n v="0"/>
    <n v="0"/>
    <n v="0"/>
    <n v="2"/>
    <n v="1"/>
    <n v="1"/>
    <n v="0"/>
    <n v="0"/>
    <n v="0"/>
    <n v="0"/>
    <n v="0"/>
    <n v="0"/>
    <n v="0"/>
    <n v="2"/>
    <n v="2"/>
    <n v="2"/>
    <n v="1"/>
  </r>
  <r>
    <s v="08ETV0122Y"/>
    <n v="1"/>
    <s v="MATUTINO"/>
    <s v="TELESECUNDARIA 6123"/>
    <n v="8"/>
    <s v="CHIHUAHUA"/>
    <n v="8"/>
    <s v="CHIHUAHUA"/>
    <n v="48"/>
    <x v="23"/>
    <x v="5"/>
    <n v="37"/>
    <s v="GUADALUPE VICTORIA (EL PICACHO)"/>
    <s v="CALLE GUADALUPE VICTORIA"/>
    <n v="0"/>
    <s v="PÚBLICO"/>
    <x v="1"/>
    <n v="2"/>
    <s v="BÁSICA"/>
    <n v="3"/>
    <x v="1"/>
    <n v="3"/>
    <x v="4"/>
    <n v="0"/>
    <s v="NO APLICA"/>
    <n v="0"/>
    <s v="NO APLICA"/>
    <s v="08FTV0009D"/>
    <m/>
    <m/>
    <n v="0"/>
    <n v="12"/>
    <n v="6"/>
    <n v="18"/>
    <n v="12"/>
    <n v="6"/>
    <n v="18"/>
    <n v="6"/>
    <n v="1"/>
    <n v="7"/>
    <n v="5"/>
    <n v="3"/>
    <n v="8"/>
    <n v="5"/>
    <n v="3"/>
    <n v="8"/>
    <n v="1"/>
    <n v="3"/>
    <n v="4"/>
    <n v="4"/>
    <n v="4"/>
    <n v="8"/>
    <n v="0"/>
    <n v="0"/>
    <n v="0"/>
    <n v="0"/>
    <n v="0"/>
    <n v="0"/>
    <n v="0"/>
    <n v="0"/>
    <n v="0"/>
    <n v="10"/>
    <n v="10"/>
    <n v="20"/>
    <n v="1"/>
    <n v="1"/>
    <n v="1"/>
    <n v="0"/>
    <n v="0"/>
    <n v="0"/>
    <n v="0"/>
    <n v="3"/>
    <n v="1"/>
    <n v="0"/>
    <n v="0"/>
    <n v="0"/>
    <n v="0"/>
    <n v="0"/>
    <n v="0"/>
    <n v="0"/>
    <n v="0"/>
    <n v="1"/>
    <n v="0"/>
    <n v="0"/>
    <n v="0"/>
    <n v="0"/>
    <n v="0"/>
    <n v="0"/>
    <n v="0"/>
    <n v="0"/>
    <n v="0"/>
    <n v="0"/>
    <n v="0"/>
    <n v="0"/>
    <n v="0"/>
    <n v="2"/>
    <n v="1"/>
    <n v="1"/>
    <n v="0"/>
    <n v="0"/>
    <n v="0"/>
    <n v="0"/>
    <n v="0"/>
    <n v="0"/>
    <n v="0"/>
    <n v="2"/>
    <n v="3"/>
    <n v="3"/>
    <n v="1"/>
  </r>
  <r>
    <s v="08ETV0123X"/>
    <n v="1"/>
    <s v="MATUTINO"/>
    <s v="TELESECUNDARIA 6119"/>
    <n v="8"/>
    <s v="CHIHUAHUA"/>
    <n v="8"/>
    <s v="CHIHUAHUA"/>
    <n v="18"/>
    <x v="52"/>
    <x v="5"/>
    <n v="69"/>
    <s v="SAN BERNABĂ‰"/>
    <s v="CALLE SAN BERNABE"/>
    <n v="0"/>
    <s v="PÚBLICO"/>
    <x v="1"/>
    <n v="2"/>
    <s v="BÁSICA"/>
    <n v="3"/>
    <x v="1"/>
    <n v="3"/>
    <x v="4"/>
    <n v="0"/>
    <s v="NO APLICA"/>
    <n v="0"/>
    <s v="NO APLICA"/>
    <s v="08FTV0004I"/>
    <m/>
    <m/>
    <n v="0"/>
    <n v="19"/>
    <n v="25"/>
    <n v="44"/>
    <n v="19"/>
    <n v="25"/>
    <n v="44"/>
    <n v="7"/>
    <n v="7"/>
    <n v="14"/>
    <n v="11"/>
    <n v="7"/>
    <n v="18"/>
    <n v="11"/>
    <n v="7"/>
    <n v="18"/>
    <n v="4"/>
    <n v="13"/>
    <n v="17"/>
    <n v="7"/>
    <n v="7"/>
    <n v="14"/>
    <n v="0"/>
    <n v="0"/>
    <n v="0"/>
    <n v="0"/>
    <n v="0"/>
    <n v="0"/>
    <n v="0"/>
    <n v="0"/>
    <n v="0"/>
    <n v="22"/>
    <n v="27"/>
    <n v="49"/>
    <n v="1"/>
    <n v="1"/>
    <n v="1"/>
    <n v="0"/>
    <n v="0"/>
    <n v="0"/>
    <n v="0"/>
    <n v="3"/>
    <n v="1"/>
    <n v="0"/>
    <n v="0"/>
    <n v="0"/>
    <n v="0"/>
    <n v="0"/>
    <n v="0"/>
    <n v="0"/>
    <n v="2"/>
    <n v="0"/>
    <n v="0"/>
    <n v="0"/>
    <n v="0"/>
    <n v="0"/>
    <n v="0"/>
    <n v="0"/>
    <n v="0"/>
    <n v="0"/>
    <n v="0"/>
    <n v="0"/>
    <n v="0"/>
    <n v="0"/>
    <n v="0"/>
    <n v="3"/>
    <n v="3"/>
    <n v="0"/>
    <n v="0"/>
    <n v="0"/>
    <n v="0"/>
    <n v="0"/>
    <n v="0"/>
    <n v="0"/>
    <n v="0"/>
    <n v="3"/>
    <n v="3"/>
    <n v="3"/>
    <n v="1"/>
  </r>
  <r>
    <s v="08ETV0124W"/>
    <n v="1"/>
    <s v="MATUTINO"/>
    <s v="TELESECUNDARIA 6122"/>
    <n v="8"/>
    <s v="CHIHUAHUA"/>
    <n v="8"/>
    <s v="CHIHUAHUA"/>
    <n v="21"/>
    <x v="10"/>
    <x v="7"/>
    <n v="609"/>
    <s v="COLONIA CAMPESINA"/>
    <s v="AVENIDA DE LOS NOGALES"/>
    <n v="123"/>
    <s v="PÚBLICO"/>
    <x v="1"/>
    <n v="2"/>
    <s v="BÁSICA"/>
    <n v="3"/>
    <x v="1"/>
    <n v="3"/>
    <x v="4"/>
    <n v="0"/>
    <s v="NO APLICA"/>
    <n v="0"/>
    <s v="NO APLICA"/>
    <s v="08FTV0002K"/>
    <m/>
    <m/>
    <n v="0"/>
    <n v="54"/>
    <n v="42"/>
    <n v="96"/>
    <n v="54"/>
    <n v="42"/>
    <n v="96"/>
    <n v="16"/>
    <n v="16"/>
    <n v="32"/>
    <n v="16"/>
    <n v="17"/>
    <n v="33"/>
    <n v="17"/>
    <n v="18"/>
    <n v="35"/>
    <n v="20"/>
    <n v="14"/>
    <n v="34"/>
    <n v="22"/>
    <n v="13"/>
    <n v="35"/>
    <n v="0"/>
    <n v="0"/>
    <n v="0"/>
    <n v="0"/>
    <n v="0"/>
    <n v="0"/>
    <n v="0"/>
    <n v="0"/>
    <n v="0"/>
    <n v="59"/>
    <n v="45"/>
    <n v="104"/>
    <n v="2"/>
    <n v="2"/>
    <n v="2"/>
    <n v="0"/>
    <n v="0"/>
    <n v="0"/>
    <n v="0"/>
    <n v="6"/>
    <n v="0"/>
    <n v="0"/>
    <n v="1"/>
    <n v="0"/>
    <n v="0"/>
    <n v="0"/>
    <n v="0"/>
    <n v="0"/>
    <n v="3"/>
    <n v="3"/>
    <n v="0"/>
    <n v="0"/>
    <n v="0"/>
    <n v="0"/>
    <n v="0"/>
    <n v="0"/>
    <n v="0"/>
    <n v="0"/>
    <n v="0"/>
    <n v="0"/>
    <n v="2"/>
    <n v="1"/>
    <n v="0"/>
    <n v="10"/>
    <n v="3"/>
    <n v="3"/>
    <n v="0"/>
    <n v="0"/>
    <n v="0"/>
    <n v="0"/>
    <n v="0"/>
    <n v="0"/>
    <n v="0"/>
    <n v="6"/>
    <n v="6"/>
    <n v="6"/>
    <n v="1"/>
  </r>
  <r>
    <s v="08ETV0125V"/>
    <n v="1"/>
    <s v="MATUTINO"/>
    <s v="TELESECUNDARIA 6126"/>
    <n v="8"/>
    <s v="CHIHUAHUA"/>
    <n v="8"/>
    <s v="CHIHUAHUA"/>
    <n v="8"/>
    <x v="31"/>
    <x v="1"/>
    <n v="223"/>
    <s v="YOQUIVO"/>
    <s v="NINGUNO NINGUNO"/>
    <n v="0"/>
    <s v="PÚBLICO"/>
    <x v="1"/>
    <n v="2"/>
    <s v="BÁSICA"/>
    <n v="3"/>
    <x v="1"/>
    <n v="3"/>
    <x v="4"/>
    <n v="0"/>
    <s v="NO APLICA"/>
    <n v="0"/>
    <s v="NO APLICA"/>
    <s v="08FTV0008E"/>
    <m/>
    <m/>
    <n v="0"/>
    <n v="26"/>
    <n v="16"/>
    <n v="42"/>
    <n v="26"/>
    <n v="16"/>
    <n v="42"/>
    <n v="2"/>
    <n v="4"/>
    <n v="6"/>
    <n v="8"/>
    <n v="7"/>
    <n v="15"/>
    <n v="8"/>
    <n v="7"/>
    <n v="15"/>
    <n v="15"/>
    <n v="5"/>
    <n v="20"/>
    <n v="9"/>
    <n v="6"/>
    <n v="15"/>
    <n v="0"/>
    <n v="0"/>
    <n v="0"/>
    <n v="0"/>
    <n v="0"/>
    <n v="0"/>
    <n v="0"/>
    <n v="0"/>
    <n v="0"/>
    <n v="32"/>
    <n v="18"/>
    <n v="50"/>
    <n v="1"/>
    <n v="1"/>
    <n v="1"/>
    <n v="0"/>
    <n v="0"/>
    <n v="0"/>
    <n v="0"/>
    <n v="3"/>
    <n v="0"/>
    <n v="1"/>
    <n v="0"/>
    <n v="0"/>
    <n v="0"/>
    <n v="0"/>
    <n v="0"/>
    <n v="0"/>
    <n v="1"/>
    <n v="1"/>
    <n v="0"/>
    <n v="0"/>
    <n v="0"/>
    <n v="0"/>
    <n v="0"/>
    <n v="0"/>
    <n v="0"/>
    <n v="0"/>
    <n v="0"/>
    <n v="0"/>
    <n v="0"/>
    <n v="0"/>
    <n v="0"/>
    <n v="3"/>
    <n v="1"/>
    <n v="2"/>
    <n v="0"/>
    <n v="0"/>
    <n v="0"/>
    <n v="0"/>
    <n v="0"/>
    <n v="0"/>
    <n v="0"/>
    <n v="3"/>
    <n v="3"/>
    <n v="3"/>
    <n v="1"/>
  </r>
  <r>
    <s v="08ETV0126U"/>
    <n v="1"/>
    <s v="MATUTINO"/>
    <s v="TELESECUNDARIA 6120"/>
    <n v="8"/>
    <s v="CHIHUAHUA"/>
    <n v="8"/>
    <s v="CHIHUAHUA"/>
    <n v="13"/>
    <x v="44"/>
    <x v="4"/>
    <n v="17"/>
    <s v="COLONIA JUĂREZ"/>
    <s v="CALLE ANAHUAC"/>
    <n v="0"/>
    <s v="PÚBLICO"/>
    <x v="1"/>
    <n v="2"/>
    <s v="BÁSICA"/>
    <n v="3"/>
    <x v="1"/>
    <n v="3"/>
    <x v="4"/>
    <n v="0"/>
    <s v="NO APLICA"/>
    <n v="0"/>
    <s v="NO APLICA"/>
    <s v="08FTV0001L"/>
    <m/>
    <m/>
    <n v="0"/>
    <n v="31"/>
    <n v="42"/>
    <n v="73"/>
    <n v="31"/>
    <n v="42"/>
    <n v="73"/>
    <n v="4"/>
    <n v="11"/>
    <n v="15"/>
    <n v="18"/>
    <n v="17"/>
    <n v="35"/>
    <n v="19"/>
    <n v="19"/>
    <n v="38"/>
    <n v="14"/>
    <n v="17"/>
    <n v="31"/>
    <n v="10"/>
    <n v="13"/>
    <n v="23"/>
    <n v="0"/>
    <n v="0"/>
    <n v="0"/>
    <n v="0"/>
    <n v="0"/>
    <n v="0"/>
    <n v="0"/>
    <n v="0"/>
    <n v="0"/>
    <n v="43"/>
    <n v="49"/>
    <n v="92"/>
    <n v="2"/>
    <n v="2"/>
    <n v="2"/>
    <n v="0"/>
    <n v="0"/>
    <n v="0"/>
    <n v="0"/>
    <n v="6"/>
    <n v="0"/>
    <n v="0"/>
    <n v="0"/>
    <n v="1"/>
    <n v="0"/>
    <n v="0"/>
    <n v="0"/>
    <n v="0"/>
    <n v="4"/>
    <n v="2"/>
    <n v="0"/>
    <n v="0"/>
    <n v="0"/>
    <n v="0"/>
    <n v="0"/>
    <n v="0"/>
    <n v="0"/>
    <n v="0"/>
    <n v="0"/>
    <n v="0"/>
    <n v="0"/>
    <n v="2"/>
    <n v="0"/>
    <n v="9"/>
    <n v="4"/>
    <n v="2"/>
    <n v="0"/>
    <n v="0"/>
    <n v="0"/>
    <n v="0"/>
    <n v="0"/>
    <n v="0"/>
    <n v="0"/>
    <n v="6"/>
    <n v="6"/>
    <n v="6"/>
    <n v="1"/>
  </r>
  <r>
    <s v="08ETV0127T"/>
    <n v="1"/>
    <s v="MATUTINO"/>
    <s v="TELESECUNDARIA 6127"/>
    <n v="8"/>
    <s v="CHIHUAHUA"/>
    <n v="8"/>
    <s v="CHIHUAHUA"/>
    <n v="46"/>
    <x v="34"/>
    <x v="8"/>
    <n v="254"/>
    <s v="CIĂ‰NEGA PRIETA"/>
    <s v="NINGUNO NINGUNO"/>
    <n v="0"/>
    <s v="PÚBLICO"/>
    <x v="1"/>
    <n v="2"/>
    <s v="BÁSICA"/>
    <n v="3"/>
    <x v="1"/>
    <n v="3"/>
    <x v="4"/>
    <n v="0"/>
    <s v="NO APLICA"/>
    <n v="0"/>
    <s v="NO APLICA"/>
    <s v="08FTV0008E"/>
    <m/>
    <m/>
    <n v="0"/>
    <n v="33"/>
    <n v="29"/>
    <n v="62"/>
    <n v="33"/>
    <n v="29"/>
    <n v="62"/>
    <n v="8"/>
    <n v="8"/>
    <n v="16"/>
    <n v="6"/>
    <n v="5"/>
    <n v="11"/>
    <n v="9"/>
    <n v="6"/>
    <n v="15"/>
    <n v="5"/>
    <n v="11"/>
    <n v="16"/>
    <n v="14"/>
    <n v="10"/>
    <n v="24"/>
    <n v="0"/>
    <n v="0"/>
    <n v="0"/>
    <n v="0"/>
    <n v="0"/>
    <n v="0"/>
    <n v="0"/>
    <n v="0"/>
    <n v="0"/>
    <n v="28"/>
    <n v="27"/>
    <n v="55"/>
    <n v="1"/>
    <n v="1"/>
    <n v="1"/>
    <n v="0"/>
    <n v="0"/>
    <n v="0"/>
    <n v="0"/>
    <n v="3"/>
    <n v="1"/>
    <n v="0"/>
    <n v="0"/>
    <n v="0"/>
    <n v="0"/>
    <n v="0"/>
    <n v="0"/>
    <n v="0"/>
    <n v="1"/>
    <n v="1"/>
    <n v="0"/>
    <n v="0"/>
    <n v="0"/>
    <n v="0"/>
    <n v="0"/>
    <n v="0"/>
    <n v="0"/>
    <n v="0"/>
    <n v="0"/>
    <n v="0"/>
    <n v="0"/>
    <n v="1"/>
    <n v="0"/>
    <n v="4"/>
    <n v="2"/>
    <n v="1"/>
    <n v="0"/>
    <n v="0"/>
    <n v="0"/>
    <n v="0"/>
    <n v="0"/>
    <n v="0"/>
    <n v="0"/>
    <n v="3"/>
    <n v="3"/>
    <n v="3"/>
    <n v="1"/>
  </r>
  <r>
    <s v="08ETV0128S"/>
    <n v="1"/>
    <s v="MATUTINO"/>
    <s v="TELESECUNDARIA 6128"/>
    <n v="8"/>
    <s v="CHIHUAHUA"/>
    <n v="8"/>
    <s v="CHIHUAHUA"/>
    <n v="46"/>
    <x v="34"/>
    <x v="8"/>
    <n v="1"/>
    <s v="MORELOS"/>
    <s v="CALLEJĂ“N PROLONGACIĂ“N AGUSTIN MELGAR"/>
    <n v="0"/>
    <s v="PÚBLICO"/>
    <x v="1"/>
    <n v="2"/>
    <s v="BÁSICA"/>
    <n v="3"/>
    <x v="1"/>
    <n v="3"/>
    <x v="4"/>
    <n v="0"/>
    <s v="NO APLICA"/>
    <n v="0"/>
    <s v="NO APLICA"/>
    <s v="08FTV0008E"/>
    <m/>
    <m/>
    <n v="0"/>
    <n v="45"/>
    <n v="63"/>
    <n v="108"/>
    <n v="45"/>
    <n v="63"/>
    <n v="108"/>
    <n v="11"/>
    <n v="19"/>
    <n v="30"/>
    <n v="20"/>
    <n v="27"/>
    <n v="47"/>
    <n v="20"/>
    <n v="27"/>
    <n v="47"/>
    <n v="15"/>
    <n v="25"/>
    <n v="40"/>
    <n v="20"/>
    <n v="19"/>
    <n v="39"/>
    <n v="0"/>
    <n v="0"/>
    <n v="0"/>
    <n v="0"/>
    <n v="0"/>
    <n v="0"/>
    <n v="0"/>
    <n v="0"/>
    <n v="0"/>
    <n v="55"/>
    <n v="71"/>
    <n v="126"/>
    <n v="2"/>
    <n v="2"/>
    <n v="2"/>
    <n v="0"/>
    <n v="0"/>
    <n v="0"/>
    <n v="0"/>
    <n v="6"/>
    <n v="0"/>
    <n v="0"/>
    <n v="1"/>
    <n v="0"/>
    <n v="0"/>
    <n v="0"/>
    <n v="0"/>
    <n v="0"/>
    <n v="2"/>
    <n v="4"/>
    <n v="0"/>
    <n v="0"/>
    <n v="0"/>
    <n v="0"/>
    <n v="0"/>
    <n v="0"/>
    <n v="0"/>
    <n v="0"/>
    <n v="0"/>
    <n v="0"/>
    <n v="2"/>
    <n v="1"/>
    <n v="0"/>
    <n v="10"/>
    <n v="2"/>
    <n v="4"/>
    <n v="0"/>
    <n v="0"/>
    <n v="0"/>
    <n v="0"/>
    <n v="0"/>
    <n v="0"/>
    <n v="0"/>
    <n v="6"/>
    <n v="6"/>
    <n v="6"/>
    <n v="1"/>
  </r>
  <r>
    <s v="08ETV0129R"/>
    <n v="1"/>
    <s v="MATUTINO"/>
    <s v="TELESECUNDARIA 6130"/>
    <n v="8"/>
    <s v="CHIHUAHUA"/>
    <n v="8"/>
    <s v="CHIHUAHUA"/>
    <n v="66"/>
    <x v="47"/>
    <x v="1"/>
    <n v="304"/>
    <s v="GOSOGACHI"/>
    <s v="CALLE GOSOGACHI"/>
    <n v="0"/>
    <s v="PÚBLICO"/>
    <x v="1"/>
    <n v="2"/>
    <s v="BÁSICA"/>
    <n v="3"/>
    <x v="1"/>
    <n v="3"/>
    <x v="4"/>
    <n v="0"/>
    <s v="NO APLICA"/>
    <n v="0"/>
    <s v="NO APLICA"/>
    <s v="08FTV0011S"/>
    <m/>
    <m/>
    <n v="0"/>
    <n v="16"/>
    <n v="18"/>
    <n v="34"/>
    <n v="16"/>
    <n v="18"/>
    <n v="34"/>
    <n v="3"/>
    <n v="10"/>
    <n v="13"/>
    <n v="4"/>
    <n v="7"/>
    <n v="11"/>
    <n v="4"/>
    <n v="7"/>
    <n v="11"/>
    <n v="8"/>
    <n v="7"/>
    <n v="15"/>
    <n v="6"/>
    <n v="3"/>
    <n v="9"/>
    <n v="0"/>
    <n v="0"/>
    <n v="0"/>
    <n v="0"/>
    <n v="0"/>
    <n v="0"/>
    <n v="0"/>
    <n v="0"/>
    <n v="0"/>
    <n v="18"/>
    <n v="17"/>
    <n v="35"/>
    <n v="1"/>
    <n v="1"/>
    <n v="1"/>
    <n v="0"/>
    <n v="0"/>
    <n v="0"/>
    <n v="0"/>
    <n v="3"/>
    <n v="0"/>
    <n v="1"/>
    <n v="0"/>
    <n v="0"/>
    <n v="0"/>
    <n v="0"/>
    <n v="0"/>
    <n v="0"/>
    <n v="0"/>
    <n v="1"/>
    <n v="0"/>
    <n v="0"/>
    <n v="0"/>
    <n v="0"/>
    <n v="0"/>
    <n v="0"/>
    <n v="0"/>
    <n v="0"/>
    <n v="0"/>
    <n v="0"/>
    <n v="0"/>
    <n v="0"/>
    <n v="0"/>
    <n v="2"/>
    <n v="0"/>
    <n v="2"/>
    <n v="0"/>
    <n v="0"/>
    <n v="0"/>
    <n v="0"/>
    <n v="0"/>
    <n v="0"/>
    <n v="0"/>
    <n v="2"/>
    <n v="5"/>
    <n v="3"/>
    <n v="1"/>
  </r>
  <r>
    <s v="08ETV0130G"/>
    <n v="1"/>
    <s v="MATUTINO"/>
    <s v="TELESECUNDARIA 6129"/>
    <n v="8"/>
    <s v="CHIHUAHUA"/>
    <n v="8"/>
    <s v="CHIHUAHUA"/>
    <n v="56"/>
    <x v="40"/>
    <x v="8"/>
    <n v="1"/>
    <s v="VALLE DEL ROSARIO"/>
    <s v="NINGUNO NINGUNO"/>
    <n v="0"/>
    <s v="PÚBLICO"/>
    <x v="1"/>
    <n v="2"/>
    <s v="BÁSICA"/>
    <n v="3"/>
    <x v="1"/>
    <n v="3"/>
    <x v="4"/>
    <n v="0"/>
    <s v="NO APLICA"/>
    <n v="0"/>
    <s v="NO APLICA"/>
    <s v="08FTV0005H"/>
    <m/>
    <m/>
    <n v="0"/>
    <n v="19"/>
    <n v="24"/>
    <n v="43"/>
    <n v="19"/>
    <n v="24"/>
    <n v="43"/>
    <n v="4"/>
    <n v="6"/>
    <n v="10"/>
    <n v="7"/>
    <n v="6"/>
    <n v="13"/>
    <n v="7"/>
    <n v="6"/>
    <n v="13"/>
    <n v="7"/>
    <n v="7"/>
    <n v="14"/>
    <n v="5"/>
    <n v="8"/>
    <n v="13"/>
    <n v="0"/>
    <n v="0"/>
    <n v="0"/>
    <n v="0"/>
    <n v="0"/>
    <n v="0"/>
    <n v="0"/>
    <n v="0"/>
    <n v="0"/>
    <n v="19"/>
    <n v="21"/>
    <n v="40"/>
    <n v="1"/>
    <n v="1"/>
    <n v="1"/>
    <n v="0"/>
    <n v="0"/>
    <n v="0"/>
    <n v="0"/>
    <n v="3"/>
    <n v="0"/>
    <n v="1"/>
    <n v="0"/>
    <n v="0"/>
    <n v="0"/>
    <n v="0"/>
    <n v="0"/>
    <n v="0"/>
    <n v="0"/>
    <n v="2"/>
    <n v="0"/>
    <n v="0"/>
    <n v="0"/>
    <n v="0"/>
    <n v="0"/>
    <n v="0"/>
    <n v="0"/>
    <n v="0"/>
    <n v="0"/>
    <n v="0"/>
    <n v="0"/>
    <n v="0"/>
    <n v="0"/>
    <n v="3"/>
    <n v="0"/>
    <n v="3"/>
    <n v="0"/>
    <n v="0"/>
    <n v="0"/>
    <n v="0"/>
    <n v="0"/>
    <n v="0"/>
    <n v="0"/>
    <n v="3"/>
    <n v="4"/>
    <n v="3"/>
    <n v="1"/>
  </r>
  <r>
    <s v="08ETV0131F"/>
    <n v="1"/>
    <s v="MATUTINO"/>
    <s v="TELESECUNDARIA 6134"/>
    <n v="8"/>
    <s v="CHIHUAHUA"/>
    <n v="8"/>
    <s v="CHIHUAHUA"/>
    <n v="22"/>
    <x v="27"/>
    <x v="2"/>
    <n v="14"/>
    <s v="SANTA MARĂŤA DE CUEVAS"/>
    <s v="CALLE SANTA MARIA DE CUEVAS"/>
    <n v="0"/>
    <s v="PÚBLICO"/>
    <x v="1"/>
    <n v="2"/>
    <s v="BÁSICA"/>
    <n v="3"/>
    <x v="1"/>
    <n v="3"/>
    <x v="4"/>
    <n v="0"/>
    <s v="NO APLICA"/>
    <n v="0"/>
    <s v="NO APLICA"/>
    <s v="08FTV0006G"/>
    <m/>
    <m/>
    <n v="0"/>
    <n v="13"/>
    <n v="21"/>
    <n v="34"/>
    <n v="13"/>
    <n v="21"/>
    <n v="34"/>
    <n v="2"/>
    <n v="7"/>
    <n v="9"/>
    <n v="8"/>
    <n v="5"/>
    <n v="13"/>
    <n v="8"/>
    <n v="5"/>
    <n v="13"/>
    <n v="5"/>
    <n v="9"/>
    <n v="14"/>
    <n v="4"/>
    <n v="5"/>
    <n v="9"/>
    <n v="0"/>
    <n v="0"/>
    <n v="0"/>
    <n v="0"/>
    <n v="0"/>
    <n v="0"/>
    <n v="0"/>
    <n v="0"/>
    <n v="0"/>
    <n v="17"/>
    <n v="19"/>
    <n v="36"/>
    <n v="1"/>
    <n v="1"/>
    <n v="1"/>
    <n v="0"/>
    <n v="0"/>
    <n v="0"/>
    <n v="0"/>
    <n v="3"/>
    <n v="1"/>
    <n v="0"/>
    <n v="0"/>
    <n v="0"/>
    <n v="0"/>
    <n v="0"/>
    <n v="0"/>
    <n v="0"/>
    <n v="0"/>
    <n v="1"/>
    <n v="0"/>
    <n v="0"/>
    <n v="0"/>
    <n v="0"/>
    <n v="0"/>
    <n v="0"/>
    <n v="0"/>
    <n v="0"/>
    <n v="0"/>
    <n v="0"/>
    <n v="0"/>
    <n v="0"/>
    <n v="0"/>
    <n v="2"/>
    <n v="1"/>
    <n v="1"/>
    <n v="0"/>
    <n v="0"/>
    <n v="0"/>
    <n v="0"/>
    <n v="0"/>
    <n v="0"/>
    <n v="0"/>
    <n v="2"/>
    <n v="3"/>
    <n v="2"/>
    <n v="1"/>
  </r>
  <r>
    <s v="08ETV0132E"/>
    <n v="1"/>
    <s v="MATUTINO"/>
    <s v="TELESECUNDARIA 6133"/>
    <n v="8"/>
    <s v="CHIHUAHUA"/>
    <n v="8"/>
    <s v="CHIHUAHUA"/>
    <n v="51"/>
    <x v="11"/>
    <x v="1"/>
    <n v="17"/>
    <s v="CAJURICHI"/>
    <s v="CALLE CAJURICHI"/>
    <n v="0"/>
    <s v="PÚBLICO"/>
    <x v="1"/>
    <n v="2"/>
    <s v="BÁSICA"/>
    <n v="3"/>
    <x v="1"/>
    <n v="3"/>
    <x v="4"/>
    <n v="0"/>
    <s v="NO APLICA"/>
    <n v="0"/>
    <s v="NO APLICA"/>
    <s v="08FTV0011S"/>
    <m/>
    <m/>
    <n v="0"/>
    <n v="35"/>
    <n v="53"/>
    <n v="88"/>
    <n v="35"/>
    <n v="53"/>
    <n v="88"/>
    <n v="12"/>
    <n v="23"/>
    <n v="35"/>
    <n v="14"/>
    <n v="18"/>
    <n v="32"/>
    <n v="16"/>
    <n v="18"/>
    <n v="34"/>
    <n v="14"/>
    <n v="17"/>
    <n v="31"/>
    <n v="14"/>
    <n v="18"/>
    <n v="32"/>
    <n v="0"/>
    <n v="0"/>
    <n v="0"/>
    <n v="0"/>
    <n v="0"/>
    <n v="0"/>
    <n v="0"/>
    <n v="0"/>
    <n v="0"/>
    <n v="44"/>
    <n v="53"/>
    <n v="97"/>
    <n v="2"/>
    <n v="1"/>
    <n v="2"/>
    <n v="0"/>
    <n v="0"/>
    <n v="0"/>
    <n v="0"/>
    <n v="5"/>
    <n v="0"/>
    <n v="0"/>
    <n v="1"/>
    <n v="0"/>
    <n v="0"/>
    <n v="0"/>
    <n v="0"/>
    <n v="0"/>
    <n v="3"/>
    <n v="2"/>
    <n v="0"/>
    <n v="0"/>
    <n v="0"/>
    <n v="0"/>
    <n v="0"/>
    <n v="0"/>
    <n v="0"/>
    <n v="0"/>
    <n v="0"/>
    <n v="0"/>
    <n v="0"/>
    <n v="3"/>
    <n v="0"/>
    <n v="9"/>
    <n v="3"/>
    <n v="2"/>
    <n v="0"/>
    <n v="0"/>
    <n v="0"/>
    <n v="0"/>
    <n v="0"/>
    <n v="0"/>
    <n v="0"/>
    <n v="5"/>
    <n v="5"/>
    <n v="5"/>
    <n v="1"/>
  </r>
  <r>
    <s v="08ETV0133D"/>
    <n v="1"/>
    <s v="MATUTINO"/>
    <s v="TELESECUNDARIA 6132"/>
    <n v="8"/>
    <s v="CHIHUAHUA"/>
    <n v="8"/>
    <s v="CHIHUAHUA"/>
    <n v="41"/>
    <x v="33"/>
    <x v="1"/>
    <n v="1"/>
    <s v="MAGUARICHI"/>
    <s v="PRIVADA DE CEDRO"/>
    <n v="0"/>
    <s v="PÚBLICO"/>
    <x v="1"/>
    <n v="2"/>
    <s v="BÁSICA"/>
    <n v="3"/>
    <x v="1"/>
    <n v="3"/>
    <x v="4"/>
    <n v="0"/>
    <s v="NO APLICA"/>
    <n v="0"/>
    <s v="NO APLICA"/>
    <s v="08FTV0011S"/>
    <m/>
    <m/>
    <n v="0"/>
    <n v="19"/>
    <n v="29"/>
    <n v="48"/>
    <n v="19"/>
    <n v="29"/>
    <n v="48"/>
    <n v="5"/>
    <n v="10"/>
    <n v="15"/>
    <n v="11"/>
    <n v="8"/>
    <n v="19"/>
    <n v="11"/>
    <n v="8"/>
    <n v="19"/>
    <n v="9"/>
    <n v="12"/>
    <n v="21"/>
    <n v="4"/>
    <n v="6"/>
    <n v="10"/>
    <n v="0"/>
    <n v="0"/>
    <n v="0"/>
    <n v="0"/>
    <n v="0"/>
    <n v="0"/>
    <n v="0"/>
    <n v="0"/>
    <n v="0"/>
    <n v="24"/>
    <n v="26"/>
    <n v="50"/>
    <n v="1"/>
    <n v="1"/>
    <n v="1"/>
    <n v="0"/>
    <n v="0"/>
    <n v="0"/>
    <n v="0"/>
    <n v="3"/>
    <n v="0"/>
    <n v="1"/>
    <n v="0"/>
    <n v="0"/>
    <n v="0"/>
    <n v="0"/>
    <n v="0"/>
    <n v="0"/>
    <n v="1"/>
    <n v="1"/>
    <n v="0"/>
    <n v="0"/>
    <n v="0"/>
    <n v="0"/>
    <n v="0"/>
    <n v="0"/>
    <n v="0"/>
    <n v="0"/>
    <n v="0"/>
    <n v="0"/>
    <n v="1"/>
    <n v="0"/>
    <n v="0"/>
    <n v="4"/>
    <n v="1"/>
    <n v="2"/>
    <n v="0"/>
    <n v="0"/>
    <n v="0"/>
    <n v="0"/>
    <n v="0"/>
    <n v="0"/>
    <n v="0"/>
    <n v="3"/>
    <n v="5"/>
    <n v="3"/>
    <n v="1"/>
  </r>
  <r>
    <s v="08ETV0134C"/>
    <n v="1"/>
    <s v="MATUTINO"/>
    <s v="TELESECUNDARIA 6131"/>
    <n v="8"/>
    <s v="CHIHUAHUA"/>
    <n v="8"/>
    <s v="CHIHUAHUA"/>
    <n v="19"/>
    <x v="2"/>
    <x v="2"/>
    <n v="1"/>
    <s v="CHIHUAHUA"/>
    <s v="CALLE JULIO ACOSTA"/>
    <n v="1912"/>
    <s v="PÚBLICO"/>
    <x v="1"/>
    <n v="2"/>
    <s v="BÁSICA"/>
    <n v="3"/>
    <x v="1"/>
    <n v="3"/>
    <x v="4"/>
    <n v="0"/>
    <s v="NO APLICA"/>
    <n v="0"/>
    <s v="NO APLICA"/>
    <s v="08FTV0006G"/>
    <m/>
    <m/>
    <n v="0"/>
    <n v="83"/>
    <n v="78"/>
    <n v="161"/>
    <n v="81"/>
    <n v="76"/>
    <n v="157"/>
    <n v="25"/>
    <n v="20"/>
    <n v="45"/>
    <n v="31"/>
    <n v="31"/>
    <n v="62"/>
    <n v="33"/>
    <n v="33"/>
    <n v="66"/>
    <n v="29"/>
    <n v="27"/>
    <n v="56"/>
    <n v="26"/>
    <n v="23"/>
    <n v="49"/>
    <n v="0"/>
    <n v="0"/>
    <n v="0"/>
    <n v="0"/>
    <n v="0"/>
    <n v="0"/>
    <n v="0"/>
    <n v="0"/>
    <n v="0"/>
    <n v="88"/>
    <n v="83"/>
    <n v="171"/>
    <n v="3"/>
    <n v="2"/>
    <n v="2"/>
    <n v="0"/>
    <n v="0"/>
    <n v="0"/>
    <n v="0"/>
    <n v="7"/>
    <n v="0"/>
    <n v="0"/>
    <n v="1"/>
    <n v="0"/>
    <n v="0"/>
    <n v="0"/>
    <n v="0"/>
    <n v="0"/>
    <n v="5"/>
    <n v="2"/>
    <n v="0"/>
    <n v="0"/>
    <n v="0"/>
    <n v="0"/>
    <n v="0"/>
    <n v="0"/>
    <n v="0"/>
    <n v="0"/>
    <n v="0"/>
    <n v="0"/>
    <n v="2"/>
    <n v="2"/>
    <n v="0"/>
    <n v="12"/>
    <n v="5"/>
    <n v="2"/>
    <n v="0"/>
    <n v="0"/>
    <n v="0"/>
    <n v="0"/>
    <n v="0"/>
    <n v="0"/>
    <n v="0"/>
    <n v="7"/>
    <n v="7"/>
    <n v="7"/>
    <n v="1"/>
  </r>
  <r>
    <s v="08ETV0135B"/>
    <n v="1"/>
    <s v="MATUTINO"/>
    <s v="TELESECUNDARIA 6135"/>
    <n v="8"/>
    <s v="CHIHUAHUA"/>
    <n v="8"/>
    <s v="CHIHUAHUA"/>
    <n v="48"/>
    <x v="23"/>
    <x v="5"/>
    <n v="47"/>
    <s v="EL OSO"/>
    <s v="CALLE EL OSO"/>
    <n v="0"/>
    <s v="PÚBLICO"/>
    <x v="1"/>
    <n v="2"/>
    <s v="BÁSICA"/>
    <n v="3"/>
    <x v="1"/>
    <n v="3"/>
    <x v="4"/>
    <n v="0"/>
    <s v="NO APLICA"/>
    <n v="0"/>
    <s v="NO APLICA"/>
    <s v="08FTV0009D"/>
    <m/>
    <m/>
    <n v="0"/>
    <n v="13"/>
    <n v="7"/>
    <n v="20"/>
    <n v="13"/>
    <n v="7"/>
    <n v="20"/>
    <n v="2"/>
    <n v="1"/>
    <n v="3"/>
    <n v="0"/>
    <n v="7"/>
    <n v="7"/>
    <n v="0"/>
    <n v="7"/>
    <n v="7"/>
    <n v="7"/>
    <n v="4"/>
    <n v="11"/>
    <n v="5"/>
    <n v="1"/>
    <n v="6"/>
    <n v="0"/>
    <n v="0"/>
    <n v="0"/>
    <n v="0"/>
    <n v="0"/>
    <n v="0"/>
    <n v="0"/>
    <n v="0"/>
    <n v="0"/>
    <n v="12"/>
    <n v="12"/>
    <n v="24"/>
    <n v="1"/>
    <n v="1"/>
    <n v="1"/>
    <n v="0"/>
    <n v="0"/>
    <n v="0"/>
    <n v="0"/>
    <n v="3"/>
    <n v="1"/>
    <n v="0"/>
    <n v="0"/>
    <n v="0"/>
    <n v="0"/>
    <n v="0"/>
    <n v="0"/>
    <n v="0"/>
    <n v="0"/>
    <n v="1"/>
    <n v="0"/>
    <n v="0"/>
    <n v="0"/>
    <n v="0"/>
    <n v="0"/>
    <n v="0"/>
    <n v="0"/>
    <n v="0"/>
    <n v="0"/>
    <n v="0"/>
    <n v="0"/>
    <n v="0"/>
    <n v="0"/>
    <n v="2"/>
    <n v="1"/>
    <n v="1"/>
    <n v="0"/>
    <n v="0"/>
    <n v="0"/>
    <n v="0"/>
    <n v="0"/>
    <n v="0"/>
    <n v="0"/>
    <n v="2"/>
    <n v="4"/>
    <n v="2"/>
    <n v="1"/>
  </r>
  <r>
    <s v="08ETV0137Z"/>
    <n v="1"/>
    <s v="MATUTINO"/>
    <s v="TELESECUNDARIA 6136"/>
    <n v="8"/>
    <s v="CHIHUAHUA"/>
    <n v="8"/>
    <s v="CHIHUAHUA"/>
    <n v="46"/>
    <x v="34"/>
    <x v="8"/>
    <n v="333"/>
    <s v="LAJITAS DE PALMIRA"/>
    <s v="CALLE LAJITAS DE PALMIRA"/>
    <n v="0"/>
    <s v="PÚBLICO"/>
    <x v="1"/>
    <n v="2"/>
    <s v="BÁSICA"/>
    <n v="3"/>
    <x v="1"/>
    <n v="3"/>
    <x v="4"/>
    <n v="0"/>
    <s v="NO APLICA"/>
    <n v="0"/>
    <s v="NO APLICA"/>
    <s v="08FTV0008E"/>
    <m/>
    <m/>
    <n v="0"/>
    <n v="9"/>
    <n v="10"/>
    <n v="19"/>
    <n v="9"/>
    <n v="10"/>
    <n v="19"/>
    <n v="1"/>
    <n v="4"/>
    <n v="5"/>
    <n v="3"/>
    <n v="2"/>
    <n v="5"/>
    <n v="3"/>
    <n v="2"/>
    <n v="5"/>
    <n v="5"/>
    <n v="2"/>
    <n v="7"/>
    <n v="3"/>
    <n v="4"/>
    <n v="7"/>
    <n v="0"/>
    <n v="0"/>
    <n v="0"/>
    <n v="0"/>
    <n v="0"/>
    <n v="0"/>
    <n v="0"/>
    <n v="0"/>
    <n v="0"/>
    <n v="11"/>
    <n v="8"/>
    <n v="19"/>
    <n v="1"/>
    <n v="1"/>
    <n v="1"/>
    <n v="0"/>
    <n v="0"/>
    <n v="0"/>
    <n v="0"/>
    <n v="3"/>
    <n v="1"/>
    <n v="0"/>
    <n v="0"/>
    <n v="0"/>
    <n v="0"/>
    <n v="0"/>
    <n v="0"/>
    <n v="0"/>
    <n v="1"/>
    <n v="0"/>
    <n v="0"/>
    <n v="0"/>
    <n v="0"/>
    <n v="0"/>
    <n v="0"/>
    <n v="0"/>
    <n v="0"/>
    <n v="0"/>
    <n v="0"/>
    <n v="0"/>
    <n v="0"/>
    <n v="0"/>
    <n v="0"/>
    <n v="2"/>
    <n v="2"/>
    <n v="0"/>
    <n v="0"/>
    <n v="0"/>
    <n v="0"/>
    <n v="0"/>
    <n v="0"/>
    <n v="0"/>
    <n v="0"/>
    <n v="2"/>
    <n v="2"/>
    <n v="2"/>
    <n v="1"/>
  </r>
  <r>
    <s v="08ETV0138Z"/>
    <n v="1"/>
    <s v="MATUTINO"/>
    <s v="TELESECUNDARIA 6137"/>
    <n v="8"/>
    <s v="CHIHUAHUA"/>
    <n v="8"/>
    <s v="CHIHUAHUA"/>
    <n v="46"/>
    <x v="34"/>
    <x v="8"/>
    <n v="134"/>
    <s v="POTRERO DE LOS BOJĂ“RQUEZ [MINERAL]"/>
    <s v="CALLE POTRERO DE LOS BOJORQUES"/>
    <n v="0"/>
    <s v="PÚBLICO"/>
    <x v="1"/>
    <n v="2"/>
    <s v="BÁSICA"/>
    <n v="3"/>
    <x v="1"/>
    <n v="3"/>
    <x v="4"/>
    <n v="0"/>
    <s v="NO APLICA"/>
    <n v="0"/>
    <s v="NO APLICA"/>
    <s v="08FTV0008E"/>
    <m/>
    <m/>
    <n v="0"/>
    <n v="18"/>
    <n v="13"/>
    <n v="31"/>
    <n v="18"/>
    <n v="13"/>
    <n v="31"/>
    <n v="7"/>
    <n v="5"/>
    <n v="12"/>
    <n v="5"/>
    <n v="9"/>
    <n v="14"/>
    <n v="5"/>
    <n v="9"/>
    <n v="14"/>
    <n v="4"/>
    <n v="3"/>
    <n v="7"/>
    <n v="7"/>
    <n v="3"/>
    <n v="10"/>
    <n v="0"/>
    <n v="0"/>
    <n v="0"/>
    <n v="0"/>
    <n v="0"/>
    <n v="0"/>
    <n v="0"/>
    <n v="0"/>
    <n v="0"/>
    <n v="16"/>
    <n v="15"/>
    <n v="31"/>
    <n v="1"/>
    <n v="1"/>
    <n v="1"/>
    <n v="0"/>
    <n v="0"/>
    <n v="0"/>
    <n v="0"/>
    <n v="3"/>
    <n v="0"/>
    <n v="1"/>
    <n v="0"/>
    <n v="0"/>
    <n v="0"/>
    <n v="0"/>
    <n v="0"/>
    <n v="0"/>
    <n v="0"/>
    <n v="1"/>
    <n v="0"/>
    <n v="0"/>
    <n v="0"/>
    <n v="0"/>
    <n v="0"/>
    <n v="0"/>
    <n v="0"/>
    <n v="0"/>
    <n v="0"/>
    <n v="0"/>
    <n v="0"/>
    <n v="0"/>
    <n v="0"/>
    <n v="2"/>
    <n v="0"/>
    <n v="2"/>
    <n v="0"/>
    <n v="0"/>
    <n v="0"/>
    <n v="0"/>
    <n v="0"/>
    <n v="0"/>
    <n v="0"/>
    <n v="2"/>
    <n v="2"/>
    <n v="2"/>
    <n v="1"/>
  </r>
  <r>
    <s v="08ETV0139Y"/>
    <n v="1"/>
    <s v="MATUTINO"/>
    <s v="TELESECUNDARIA 6142"/>
    <n v="8"/>
    <s v="CHIHUAHUA"/>
    <n v="8"/>
    <s v="CHIHUAHUA"/>
    <n v="36"/>
    <x v="6"/>
    <x v="6"/>
    <n v="121"/>
    <s v="SAN FELIPE"/>
    <s v="CALLE SAN FELIPE"/>
    <n v="0"/>
    <s v="PÚBLICO"/>
    <x v="1"/>
    <n v="2"/>
    <s v="BÁSICA"/>
    <n v="3"/>
    <x v="1"/>
    <n v="3"/>
    <x v="4"/>
    <n v="0"/>
    <s v="NO APLICA"/>
    <n v="0"/>
    <s v="NO APLICA"/>
    <s v="08FTV0007F"/>
    <m/>
    <m/>
    <n v="0"/>
    <n v="16"/>
    <n v="15"/>
    <n v="31"/>
    <n v="16"/>
    <n v="15"/>
    <n v="31"/>
    <n v="5"/>
    <n v="3"/>
    <n v="8"/>
    <n v="4"/>
    <n v="6"/>
    <n v="10"/>
    <n v="5"/>
    <n v="6"/>
    <n v="11"/>
    <n v="5"/>
    <n v="4"/>
    <n v="9"/>
    <n v="5"/>
    <n v="6"/>
    <n v="11"/>
    <n v="0"/>
    <n v="0"/>
    <n v="0"/>
    <n v="0"/>
    <n v="0"/>
    <n v="0"/>
    <n v="0"/>
    <n v="0"/>
    <n v="0"/>
    <n v="15"/>
    <n v="16"/>
    <n v="31"/>
    <n v="1"/>
    <n v="1"/>
    <n v="1"/>
    <n v="0"/>
    <n v="0"/>
    <n v="0"/>
    <n v="0"/>
    <n v="3"/>
    <n v="1"/>
    <n v="0"/>
    <n v="0"/>
    <n v="0"/>
    <n v="0"/>
    <n v="0"/>
    <n v="0"/>
    <n v="0"/>
    <n v="1"/>
    <n v="0"/>
    <n v="0"/>
    <n v="0"/>
    <n v="0"/>
    <n v="0"/>
    <n v="0"/>
    <n v="0"/>
    <n v="0"/>
    <n v="0"/>
    <n v="0"/>
    <n v="0"/>
    <n v="0"/>
    <n v="0"/>
    <n v="0"/>
    <n v="2"/>
    <n v="2"/>
    <n v="0"/>
    <n v="0"/>
    <n v="0"/>
    <n v="0"/>
    <n v="0"/>
    <n v="0"/>
    <n v="0"/>
    <n v="0"/>
    <n v="2"/>
    <n v="3"/>
    <n v="3"/>
    <n v="1"/>
  </r>
  <r>
    <s v="08ETV0140N"/>
    <n v="1"/>
    <s v="MATUTINO"/>
    <s v="TELESECUNDARIA 6139"/>
    <n v="8"/>
    <s v="CHIHUAHUA"/>
    <n v="8"/>
    <s v="CHIHUAHUA"/>
    <n v="18"/>
    <x v="52"/>
    <x v="5"/>
    <n v="26"/>
    <s v="CHOPEQUE"/>
    <s v="CALLE EL CHOPEQUE"/>
    <n v="0"/>
    <s v="PÚBLICO"/>
    <x v="1"/>
    <n v="2"/>
    <s v="BÁSICA"/>
    <n v="3"/>
    <x v="1"/>
    <n v="3"/>
    <x v="4"/>
    <n v="0"/>
    <s v="NO APLICA"/>
    <n v="0"/>
    <s v="NO APLICA"/>
    <s v="08FTV0004I"/>
    <m/>
    <m/>
    <n v="0"/>
    <n v="6"/>
    <n v="9"/>
    <n v="15"/>
    <n v="6"/>
    <n v="9"/>
    <n v="15"/>
    <n v="2"/>
    <n v="7"/>
    <n v="9"/>
    <n v="2"/>
    <n v="4"/>
    <n v="6"/>
    <n v="2"/>
    <n v="4"/>
    <n v="6"/>
    <n v="1"/>
    <n v="1"/>
    <n v="2"/>
    <n v="2"/>
    <n v="1"/>
    <n v="3"/>
    <n v="0"/>
    <n v="0"/>
    <n v="0"/>
    <n v="0"/>
    <n v="0"/>
    <n v="0"/>
    <n v="0"/>
    <n v="0"/>
    <n v="0"/>
    <n v="5"/>
    <n v="6"/>
    <n v="11"/>
    <n v="1"/>
    <n v="1"/>
    <n v="1"/>
    <n v="0"/>
    <n v="0"/>
    <n v="0"/>
    <n v="0"/>
    <n v="3"/>
    <n v="0"/>
    <n v="1"/>
    <n v="0"/>
    <n v="0"/>
    <n v="0"/>
    <n v="0"/>
    <n v="0"/>
    <n v="0"/>
    <n v="0"/>
    <n v="0"/>
    <n v="0"/>
    <n v="0"/>
    <n v="0"/>
    <n v="0"/>
    <n v="0"/>
    <n v="0"/>
    <n v="0"/>
    <n v="0"/>
    <n v="0"/>
    <n v="0"/>
    <n v="0"/>
    <n v="0"/>
    <n v="0"/>
    <n v="1"/>
    <n v="0"/>
    <n v="1"/>
    <n v="0"/>
    <n v="0"/>
    <n v="0"/>
    <n v="0"/>
    <n v="0"/>
    <n v="0"/>
    <n v="0"/>
    <n v="1"/>
    <n v="2"/>
    <n v="1"/>
    <n v="1"/>
  </r>
  <r>
    <s v="08ETV0141M"/>
    <n v="1"/>
    <s v="MATUTINO"/>
    <s v="TELESECUNDARIA 6144"/>
    <n v="8"/>
    <s v="CHIHUAHUA"/>
    <n v="8"/>
    <s v="CHIHUAHUA"/>
    <n v="59"/>
    <x v="65"/>
    <x v="6"/>
    <n v="36"/>
    <s v="SAN JOSĂ‰ DE LOS BAYLĂ“N"/>
    <s v="CALLE SAN JOSE DE LOS BAILON"/>
    <n v="0"/>
    <s v="PÚBLICO"/>
    <x v="1"/>
    <n v="2"/>
    <s v="BÁSICA"/>
    <n v="3"/>
    <x v="1"/>
    <n v="3"/>
    <x v="4"/>
    <n v="0"/>
    <s v="NO APLICA"/>
    <n v="0"/>
    <s v="NO APLICA"/>
    <s v="08FTV0005H"/>
    <m/>
    <m/>
    <n v="0"/>
    <n v="14"/>
    <n v="20"/>
    <n v="34"/>
    <n v="14"/>
    <n v="20"/>
    <n v="34"/>
    <n v="2"/>
    <n v="3"/>
    <n v="5"/>
    <n v="8"/>
    <n v="5"/>
    <n v="13"/>
    <n v="8"/>
    <n v="5"/>
    <n v="13"/>
    <n v="9"/>
    <n v="7"/>
    <n v="16"/>
    <n v="5"/>
    <n v="9"/>
    <n v="14"/>
    <n v="0"/>
    <n v="0"/>
    <n v="0"/>
    <n v="0"/>
    <n v="0"/>
    <n v="0"/>
    <n v="0"/>
    <n v="0"/>
    <n v="0"/>
    <n v="22"/>
    <n v="21"/>
    <n v="43"/>
    <n v="1"/>
    <n v="1"/>
    <n v="1"/>
    <n v="0"/>
    <n v="0"/>
    <n v="0"/>
    <n v="0"/>
    <n v="3"/>
    <n v="0"/>
    <n v="1"/>
    <n v="0"/>
    <n v="0"/>
    <n v="0"/>
    <n v="0"/>
    <n v="0"/>
    <n v="0"/>
    <n v="2"/>
    <n v="0"/>
    <n v="0"/>
    <n v="0"/>
    <n v="0"/>
    <n v="0"/>
    <n v="0"/>
    <n v="0"/>
    <n v="0"/>
    <n v="0"/>
    <n v="0"/>
    <n v="0"/>
    <n v="0"/>
    <n v="0"/>
    <n v="0"/>
    <n v="3"/>
    <n v="2"/>
    <n v="1"/>
    <n v="0"/>
    <n v="0"/>
    <n v="0"/>
    <n v="0"/>
    <n v="0"/>
    <n v="0"/>
    <n v="0"/>
    <n v="3"/>
    <n v="3"/>
    <n v="3"/>
    <n v="1"/>
  </r>
  <r>
    <s v="08ETV0144J"/>
    <n v="1"/>
    <s v="MATUTINO"/>
    <s v="TELESECUNDARIA 6140"/>
    <n v="8"/>
    <s v="CHIHUAHUA"/>
    <n v="8"/>
    <s v="CHIHUAHUA"/>
    <n v="27"/>
    <x v="9"/>
    <x v="8"/>
    <n v="86"/>
    <s v="TĂ“NACHI"/>
    <s v="CALLE TONACHI"/>
    <n v="0"/>
    <s v="PÚBLICO"/>
    <x v="1"/>
    <n v="2"/>
    <s v="BÁSICA"/>
    <n v="3"/>
    <x v="1"/>
    <n v="3"/>
    <x v="4"/>
    <n v="0"/>
    <s v="NO APLICA"/>
    <n v="0"/>
    <s v="NO APLICA"/>
    <s v="08FTV0008E"/>
    <m/>
    <m/>
    <n v="0"/>
    <n v="33"/>
    <n v="38"/>
    <n v="71"/>
    <n v="33"/>
    <n v="38"/>
    <n v="71"/>
    <n v="11"/>
    <n v="8"/>
    <n v="19"/>
    <n v="16"/>
    <n v="10"/>
    <n v="26"/>
    <n v="20"/>
    <n v="11"/>
    <n v="31"/>
    <n v="4"/>
    <n v="14"/>
    <n v="18"/>
    <n v="13"/>
    <n v="18"/>
    <n v="31"/>
    <n v="0"/>
    <n v="0"/>
    <n v="0"/>
    <n v="0"/>
    <n v="0"/>
    <n v="0"/>
    <n v="0"/>
    <n v="0"/>
    <n v="0"/>
    <n v="37"/>
    <n v="43"/>
    <n v="80"/>
    <n v="2"/>
    <n v="1"/>
    <n v="2"/>
    <n v="0"/>
    <n v="0"/>
    <n v="0"/>
    <n v="0"/>
    <n v="5"/>
    <n v="0"/>
    <n v="0"/>
    <n v="1"/>
    <n v="0"/>
    <n v="0"/>
    <n v="0"/>
    <n v="0"/>
    <n v="0"/>
    <n v="2"/>
    <n v="3"/>
    <n v="0"/>
    <n v="0"/>
    <n v="0"/>
    <n v="0"/>
    <n v="0"/>
    <n v="0"/>
    <n v="0"/>
    <n v="0"/>
    <n v="0"/>
    <n v="0"/>
    <n v="2"/>
    <n v="1"/>
    <n v="0"/>
    <n v="9"/>
    <n v="2"/>
    <n v="3"/>
    <n v="0"/>
    <n v="0"/>
    <n v="0"/>
    <n v="0"/>
    <n v="0"/>
    <n v="0"/>
    <n v="0"/>
    <n v="5"/>
    <n v="5"/>
    <n v="5"/>
    <n v="1"/>
  </r>
  <r>
    <s v="08ETV0145I"/>
    <n v="1"/>
    <s v="MATUTINO"/>
    <s v="TELESECUNDARIA 6145"/>
    <n v="8"/>
    <s v="CHIHUAHUA"/>
    <n v="8"/>
    <s v="CHIHUAHUA"/>
    <n v="8"/>
    <x v="31"/>
    <x v="1"/>
    <n v="145"/>
    <s v="POLANCO (RANCHERĂŤA MINERAL POLANCO)"/>
    <s v="CALLE POLANCO"/>
    <n v="0"/>
    <s v="PÚBLICO"/>
    <x v="1"/>
    <n v="2"/>
    <s v="BÁSICA"/>
    <n v="3"/>
    <x v="1"/>
    <n v="3"/>
    <x v="4"/>
    <n v="0"/>
    <s v="NO APLICA"/>
    <n v="0"/>
    <s v="NO APLICA"/>
    <s v="08FTV0008E"/>
    <m/>
    <m/>
    <n v="0"/>
    <n v="29"/>
    <n v="42"/>
    <n v="71"/>
    <n v="29"/>
    <n v="42"/>
    <n v="71"/>
    <n v="6"/>
    <n v="11"/>
    <n v="17"/>
    <n v="14"/>
    <n v="6"/>
    <n v="20"/>
    <n v="19"/>
    <n v="11"/>
    <n v="30"/>
    <n v="14"/>
    <n v="23"/>
    <n v="37"/>
    <n v="9"/>
    <n v="8"/>
    <n v="17"/>
    <n v="0"/>
    <n v="0"/>
    <n v="0"/>
    <n v="0"/>
    <n v="0"/>
    <n v="0"/>
    <n v="0"/>
    <n v="0"/>
    <n v="0"/>
    <n v="42"/>
    <n v="42"/>
    <n v="84"/>
    <n v="2"/>
    <n v="2"/>
    <n v="1"/>
    <n v="0"/>
    <n v="0"/>
    <n v="0"/>
    <n v="0"/>
    <n v="5"/>
    <n v="0"/>
    <n v="0"/>
    <n v="1"/>
    <n v="0"/>
    <n v="0"/>
    <n v="0"/>
    <n v="0"/>
    <n v="0"/>
    <n v="2"/>
    <n v="3"/>
    <n v="0"/>
    <n v="0"/>
    <n v="0"/>
    <n v="0"/>
    <n v="0"/>
    <n v="0"/>
    <n v="0"/>
    <n v="0"/>
    <n v="0"/>
    <n v="0"/>
    <n v="1"/>
    <n v="1"/>
    <n v="0"/>
    <n v="8"/>
    <n v="2"/>
    <n v="3"/>
    <n v="0"/>
    <n v="0"/>
    <n v="0"/>
    <n v="0"/>
    <n v="0"/>
    <n v="0"/>
    <n v="0"/>
    <n v="5"/>
    <n v="6"/>
    <n v="5"/>
    <n v="1"/>
  </r>
  <r>
    <s v="08ETV0148F"/>
    <n v="1"/>
    <s v="MATUTINO"/>
    <s v="TELESECUNDARIA 6148"/>
    <n v="8"/>
    <s v="CHIHUAHUA"/>
    <n v="8"/>
    <s v="CHIHUAHUA"/>
    <n v="31"/>
    <x v="16"/>
    <x v="5"/>
    <n v="300"/>
    <s v="SAN PABLO"/>
    <s v="CALLE SAN PABLO DE LA SIERRA"/>
    <n v="0"/>
    <s v="PÚBLICO"/>
    <x v="1"/>
    <n v="2"/>
    <s v="BÁSICA"/>
    <n v="3"/>
    <x v="1"/>
    <n v="3"/>
    <x v="4"/>
    <n v="0"/>
    <s v="NO APLICA"/>
    <n v="0"/>
    <s v="NO APLICA"/>
    <s v="08FTV0011S"/>
    <m/>
    <m/>
    <n v="0"/>
    <n v="14"/>
    <n v="14"/>
    <n v="28"/>
    <n v="14"/>
    <n v="14"/>
    <n v="28"/>
    <n v="3"/>
    <n v="5"/>
    <n v="8"/>
    <n v="7"/>
    <n v="6"/>
    <n v="13"/>
    <n v="7"/>
    <n v="7"/>
    <n v="14"/>
    <n v="6"/>
    <n v="5"/>
    <n v="11"/>
    <n v="4"/>
    <n v="3"/>
    <n v="7"/>
    <n v="0"/>
    <n v="0"/>
    <n v="0"/>
    <n v="0"/>
    <n v="0"/>
    <n v="0"/>
    <n v="0"/>
    <n v="0"/>
    <n v="0"/>
    <n v="17"/>
    <n v="15"/>
    <n v="32"/>
    <n v="1"/>
    <n v="1"/>
    <n v="1"/>
    <n v="0"/>
    <n v="0"/>
    <n v="0"/>
    <n v="0"/>
    <n v="3"/>
    <n v="0"/>
    <n v="1"/>
    <n v="0"/>
    <n v="0"/>
    <n v="0"/>
    <n v="0"/>
    <n v="0"/>
    <n v="0"/>
    <n v="0"/>
    <n v="1"/>
    <n v="0"/>
    <n v="0"/>
    <n v="0"/>
    <n v="0"/>
    <n v="0"/>
    <n v="0"/>
    <n v="0"/>
    <n v="0"/>
    <n v="0"/>
    <n v="0"/>
    <n v="0"/>
    <n v="0"/>
    <n v="0"/>
    <n v="2"/>
    <n v="0"/>
    <n v="2"/>
    <n v="0"/>
    <n v="0"/>
    <n v="0"/>
    <n v="0"/>
    <n v="0"/>
    <n v="0"/>
    <n v="0"/>
    <n v="2"/>
    <n v="3"/>
    <n v="3"/>
    <n v="1"/>
  </r>
  <r>
    <s v="08ETV0150U"/>
    <n v="1"/>
    <s v="MATUTINO"/>
    <s v="TELESECUNDARIA 6151"/>
    <n v="8"/>
    <s v="CHIHUAHUA"/>
    <n v="8"/>
    <s v="CHIHUAHUA"/>
    <n v="66"/>
    <x v="47"/>
    <x v="1"/>
    <n v="820"/>
    <s v="EL REBAJE"/>
    <s v="CALLE EL REVAJE"/>
    <n v="0"/>
    <s v="PÚBLICO"/>
    <x v="1"/>
    <n v="2"/>
    <s v="BÁSICA"/>
    <n v="3"/>
    <x v="1"/>
    <n v="3"/>
    <x v="4"/>
    <n v="0"/>
    <s v="NO APLICA"/>
    <n v="0"/>
    <s v="NO APLICA"/>
    <s v="08FTV0011S"/>
    <m/>
    <m/>
    <n v="0"/>
    <n v="7"/>
    <n v="8"/>
    <n v="15"/>
    <n v="7"/>
    <n v="8"/>
    <n v="15"/>
    <n v="4"/>
    <n v="4"/>
    <n v="8"/>
    <n v="1"/>
    <n v="2"/>
    <n v="3"/>
    <n v="2"/>
    <n v="2"/>
    <n v="4"/>
    <n v="2"/>
    <n v="4"/>
    <n v="6"/>
    <n v="4"/>
    <n v="1"/>
    <n v="5"/>
    <n v="0"/>
    <n v="0"/>
    <n v="0"/>
    <n v="0"/>
    <n v="0"/>
    <n v="0"/>
    <n v="0"/>
    <n v="0"/>
    <n v="0"/>
    <n v="8"/>
    <n v="7"/>
    <n v="15"/>
    <n v="1"/>
    <n v="1"/>
    <n v="1"/>
    <n v="0"/>
    <n v="0"/>
    <n v="0"/>
    <n v="0"/>
    <n v="3"/>
    <n v="0"/>
    <n v="1"/>
    <n v="0"/>
    <n v="0"/>
    <n v="0"/>
    <n v="0"/>
    <n v="0"/>
    <n v="0"/>
    <n v="0"/>
    <n v="0"/>
    <n v="0"/>
    <n v="0"/>
    <n v="0"/>
    <n v="0"/>
    <n v="0"/>
    <n v="0"/>
    <n v="0"/>
    <n v="0"/>
    <n v="0"/>
    <n v="0"/>
    <n v="0"/>
    <n v="0"/>
    <n v="0"/>
    <n v="1"/>
    <n v="0"/>
    <n v="1"/>
    <n v="0"/>
    <n v="0"/>
    <n v="0"/>
    <n v="0"/>
    <n v="0"/>
    <n v="0"/>
    <n v="0"/>
    <n v="1"/>
    <n v="4"/>
    <n v="1"/>
    <n v="1"/>
  </r>
  <r>
    <s v="08ETV0151T"/>
    <n v="1"/>
    <s v="MATUTINO"/>
    <s v="TELESECUNDARIA 6158"/>
    <n v="8"/>
    <s v="CHIHUAHUA"/>
    <n v="8"/>
    <s v="CHIHUAHUA"/>
    <n v="21"/>
    <x v="10"/>
    <x v="7"/>
    <n v="858"/>
    <s v="COLONIA REVOLUCIĂ“N"/>
    <s v="CALLE DIVISION DEL NORTE "/>
    <n v="0"/>
    <s v="PÚBLICO"/>
    <x v="1"/>
    <n v="2"/>
    <s v="BÁSICA"/>
    <n v="3"/>
    <x v="1"/>
    <n v="3"/>
    <x v="4"/>
    <n v="0"/>
    <s v="NO APLICA"/>
    <n v="0"/>
    <s v="NO APLICA"/>
    <s v="08FTV0002K"/>
    <m/>
    <m/>
    <n v="0"/>
    <n v="97"/>
    <n v="122"/>
    <n v="219"/>
    <n v="97"/>
    <n v="122"/>
    <n v="219"/>
    <n v="23"/>
    <n v="45"/>
    <n v="68"/>
    <n v="42"/>
    <n v="37"/>
    <n v="79"/>
    <n v="42"/>
    <n v="38"/>
    <n v="80"/>
    <n v="38"/>
    <n v="48"/>
    <n v="86"/>
    <n v="38"/>
    <n v="32"/>
    <n v="70"/>
    <n v="0"/>
    <n v="0"/>
    <n v="0"/>
    <n v="0"/>
    <n v="0"/>
    <n v="0"/>
    <n v="0"/>
    <n v="0"/>
    <n v="0"/>
    <n v="118"/>
    <n v="118"/>
    <n v="236"/>
    <n v="3"/>
    <n v="4"/>
    <n v="3"/>
    <n v="0"/>
    <n v="0"/>
    <n v="0"/>
    <n v="0"/>
    <n v="10"/>
    <n v="0"/>
    <n v="0"/>
    <n v="1"/>
    <n v="0"/>
    <n v="0"/>
    <n v="0"/>
    <n v="0"/>
    <n v="0"/>
    <n v="2"/>
    <n v="8"/>
    <n v="0"/>
    <n v="0"/>
    <n v="0"/>
    <n v="0"/>
    <n v="0"/>
    <n v="0"/>
    <n v="0"/>
    <n v="0"/>
    <n v="0"/>
    <n v="0"/>
    <n v="2"/>
    <n v="1"/>
    <n v="0"/>
    <n v="14"/>
    <n v="2"/>
    <n v="8"/>
    <n v="0"/>
    <n v="0"/>
    <n v="0"/>
    <n v="0"/>
    <n v="0"/>
    <n v="0"/>
    <n v="0"/>
    <n v="10"/>
    <n v="10"/>
    <n v="10"/>
    <n v="1"/>
  </r>
  <r>
    <s v="08ETV0152S"/>
    <n v="1"/>
    <s v="MATUTINO"/>
    <s v="TELESECUNDARIA 6153"/>
    <n v="8"/>
    <s v="CHIHUAHUA"/>
    <n v="8"/>
    <s v="CHIHUAHUA"/>
    <n v="23"/>
    <x v="59"/>
    <x v="4"/>
    <n v="5"/>
    <s v="COLONIA LEBARĂ“N"/>
    <s v="CALLE DEPORTIVA"/>
    <n v="0"/>
    <s v="PÚBLICO"/>
    <x v="1"/>
    <n v="2"/>
    <s v="BÁSICA"/>
    <n v="3"/>
    <x v="1"/>
    <n v="3"/>
    <x v="4"/>
    <n v="0"/>
    <s v="NO APLICA"/>
    <n v="0"/>
    <s v="NO APLICA"/>
    <s v="08FTV0001L"/>
    <m/>
    <m/>
    <n v="0"/>
    <n v="64"/>
    <n v="76"/>
    <n v="140"/>
    <n v="61"/>
    <n v="75"/>
    <n v="136"/>
    <n v="16"/>
    <n v="20"/>
    <n v="36"/>
    <n v="32"/>
    <n v="32"/>
    <n v="64"/>
    <n v="32"/>
    <n v="33"/>
    <n v="65"/>
    <n v="22"/>
    <n v="26"/>
    <n v="48"/>
    <n v="24"/>
    <n v="32"/>
    <n v="56"/>
    <n v="0"/>
    <n v="0"/>
    <n v="0"/>
    <n v="0"/>
    <n v="0"/>
    <n v="0"/>
    <n v="0"/>
    <n v="0"/>
    <n v="0"/>
    <n v="78"/>
    <n v="91"/>
    <n v="169"/>
    <n v="3"/>
    <n v="3"/>
    <n v="3"/>
    <n v="0"/>
    <n v="0"/>
    <n v="0"/>
    <n v="0"/>
    <n v="9"/>
    <n v="0"/>
    <n v="0"/>
    <n v="1"/>
    <n v="0"/>
    <n v="0"/>
    <n v="0"/>
    <n v="0"/>
    <n v="0"/>
    <n v="6"/>
    <n v="3"/>
    <n v="0"/>
    <n v="0"/>
    <n v="0"/>
    <n v="0"/>
    <n v="0"/>
    <n v="0"/>
    <n v="0"/>
    <n v="0"/>
    <n v="0"/>
    <n v="0"/>
    <n v="2"/>
    <n v="1"/>
    <n v="0"/>
    <n v="13"/>
    <n v="6"/>
    <n v="3"/>
    <n v="0"/>
    <n v="0"/>
    <n v="0"/>
    <n v="0"/>
    <n v="0"/>
    <n v="0"/>
    <n v="0"/>
    <n v="9"/>
    <n v="9"/>
    <n v="9"/>
    <n v="1"/>
  </r>
  <r>
    <s v="08ETV0153R"/>
    <n v="1"/>
    <s v="MATUTINO"/>
    <s v="TELESECUNDARIA 6149"/>
    <n v="8"/>
    <s v="CHIHUAHUA"/>
    <n v="8"/>
    <s v="CHIHUAHUA"/>
    <n v="52"/>
    <x v="37"/>
    <x v="10"/>
    <n v="35"/>
    <s v="EL MULATO"/>
    <s v="CALLE LOMA DE JUAREZ"/>
    <n v="0"/>
    <s v="PÚBLICO"/>
    <x v="1"/>
    <n v="2"/>
    <s v="BÁSICA"/>
    <n v="3"/>
    <x v="1"/>
    <n v="3"/>
    <x v="4"/>
    <n v="0"/>
    <s v="NO APLICA"/>
    <n v="0"/>
    <s v="NO APLICA"/>
    <s v="08FTV0003J"/>
    <m/>
    <m/>
    <n v="0"/>
    <n v="11"/>
    <n v="10"/>
    <n v="21"/>
    <n v="11"/>
    <n v="10"/>
    <n v="21"/>
    <n v="6"/>
    <n v="1"/>
    <n v="7"/>
    <n v="2"/>
    <n v="0"/>
    <n v="2"/>
    <n v="2"/>
    <n v="0"/>
    <n v="2"/>
    <n v="2"/>
    <n v="5"/>
    <n v="7"/>
    <n v="3"/>
    <n v="4"/>
    <n v="7"/>
    <n v="0"/>
    <n v="0"/>
    <n v="0"/>
    <n v="0"/>
    <n v="0"/>
    <n v="0"/>
    <n v="0"/>
    <n v="0"/>
    <n v="0"/>
    <n v="7"/>
    <n v="9"/>
    <n v="16"/>
    <n v="1"/>
    <n v="1"/>
    <n v="1"/>
    <n v="0"/>
    <n v="0"/>
    <n v="0"/>
    <n v="0"/>
    <n v="3"/>
    <n v="1"/>
    <n v="0"/>
    <n v="0"/>
    <n v="0"/>
    <n v="0"/>
    <n v="0"/>
    <n v="0"/>
    <n v="0"/>
    <n v="0"/>
    <n v="0"/>
    <n v="0"/>
    <n v="0"/>
    <n v="0"/>
    <n v="0"/>
    <n v="0"/>
    <n v="0"/>
    <n v="0"/>
    <n v="0"/>
    <n v="0"/>
    <n v="0"/>
    <n v="0"/>
    <n v="0"/>
    <n v="0"/>
    <n v="1"/>
    <n v="1"/>
    <n v="0"/>
    <n v="0"/>
    <n v="0"/>
    <n v="0"/>
    <n v="0"/>
    <n v="0"/>
    <n v="0"/>
    <n v="0"/>
    <n v="1"/>
    <n v="1"/>
    <n v="1"/>
    <n v="1"/>
  </r>
  <r>
    <s v="08ETV0154Q"/>
    <n v="1"/>
    <s v="MATUTINO"/>
    <s v="TELESECUNDARIA 6155"/>
    <n v="8"/>
    <s v="CHIHUAHUA"/>
    <n v="8"/>
    <s v="CHIHUAHUA"/>
    <n v="19"/>
    <x v="2"/>
    <x v="2"/>
    <n v="1"/>
    <s v="CHIHUAHUA"/>
    <s v="CALLE 122"/>
    <n v="0"/>
    <s v="PÚBLICO"/>
    <x v="1"/>
    <n v="2"/>
    <s v="BÁSICA"/>
    <n v="3"/>
    <x v="1"/>
    <n v="3"/>
    <x v="4"/>
    <n v="0"/>
    <s v="NO APLICA"/>
    <n v="0"/>
    <s v="NO APLICA"/>
    <s v="08FTV0006G"/>
    <m/>
    <m/>
    <n v="0"/>
    <n v="72"/>
    <n v="59"/>
    <n v="131"/>
    <n v="72"/>
    <n v="59"/>
    <n v="131"/>
    <n v="25"/>
    <n v="27"/>
    <n v="52"/>
    <n v="18"/>
    <n v="31"/>
    <n v="49"/>
    <n v="22"/>
    <n v="31"/>
    <n v="53"/>
    <n v="19"/>
    <n v="17"/>
    <n v="36"/>
    <n v="30"/>
    <n v="22"/>
    <n v="52"/>
    <n v="0"/>
    <n v="0"/>
    <n v="0"/>
    <n v="0"/>
    <n v="0"/>
    <n v="0"/>
    <n v="0"/>
    <n v="0"/>
    <n v="0"/>
    <n v="71"/>
    <n v="70"/>
    <n v="141"/>
    <n v="2"/>
    <n v="1"/>
    <n v="2"/>
    <n v="0"/>
    <n v="0"/>
    <n v="0"/>
    <n v="0"/>
    <n v="5"/>
    <n v="0"/>
    <n v="0"/>
    <n v="0"/>
    <n v="1"/>
    <n v="0"/>
    <n v="0"/>
    <n v="0"/>
    <n v="0"/>
    <n v="2"/>
    <n v="3"/>
    <n v="0"/>
    <n v="0"/>
    <n v="0"/>
    <n v="0"/>
    <n v="0"/>
    <n v="0"/>
    <n v="0"/>
    <n v="0"/>
    <n v="0"/>
    <n v="0"/>
    <n v="2"/>
    <n v="3"/>
    <n v="0"/>
    <n v="11"/>
    <n v="2"/>
    <n v="3"/>
    <n v="0"/>
    <n v="0"/>
    <n v="0"/>
    <n v="0"/>
    <n v="0"/>
    <n v="0"/>
    <n v="0"/>
    <n v="5"/>
    <n v="5"/>
    <n v="5"/>
    <n v="1"/>
  </r>
  <r>
    <s v="08ETV0155P"/>
    <n v="1"/>
    <s v="MATUTINO"/>
    <s v="TELESECUNDARIA 6150"/>
    <n v="8"/>
    <s v="CHIHUAHUA"/>
    <n v="8"/>
    <s v="CHIHUAHUA"/>
    <n v="50"/>
    <x v="4"/>
    <x v="4"/>
    <n v="8"/>
    <s v="GUADALUPE"/>
    <s v="CALLE GUADALUPE VICTORIA"/>
    <n v="0"/>
    <s v="PÚBLICO"/>
    <x v="1"/>
    <n v="2"/>
    <s v="BÁSICA"/>
    <n v="3"/>
    <x v="1"/>
    <n v="3"/>
    <x v="4"/>
    <n v="0"/>
    <s v="NO APLICA"/>
    <n v="0"/>
    <s v="NO APLICA"/>
    <s v="08FTV0001L"/>
    <m/>
    <m/>
    <n v="0"/>
    <n v="9"/>
    <n v="7"/>
    <n v="16"/>
    <n v="9"/>
    <n v="7"/>
    <n v="16"/>
    <n v="2"/>
    <n v="3"/>
    <n v="5"/>
    <n v="8"/>
    <n v="2"/>
    <n v="10"/>
    <n v="8"/>
    <n v="2"/>
    <n v="10"/>
    <n v="4"/>
    <n v="1"/>
    <n v="5"/>
    <n v="3"/>
    <n v="4"/>
    <n v="7"/>
    <n v="0"/>
    <n v="0"/>
    <n v="0"/>
    <n v="0"/>
    <n v="0"/>
    <n v="0"/>
    <n v="0"/>
    <n v="0"/>
    <n v="0"/>
    <n v="15"/>
    <n v="7"/>
    <n v="22"/>
    <n v="1"/>
    <n v="1"/>
    <n v="1"/>
    <n v="0"/>
    <n v="0"/>
    <n v="0"/>
    <n v="0"/>
    <n v="3"/>
    <n v="1"/>
    <n v="0"/>
    <n v="0"/>
    <n v="0"/>
    <n v="0"/>
    <n v="0"/>
    <n v="0"/>
    <n v="0"/>
    <n v="0"/>
    <n v="1"/>
    <n v="0"/>
    <n v="0"/>
    <n v="0"/>
    <n v="0"/>
    <n v="0"/>
    <n v="0"/>
    <n v="0"/>
    <n v="0"/>
    <n v="0"/>
    <n v="0"/>
    <n v="0"/>
    <n v="0"/>
    <n v="0"/>
    <n v="2"/>
    <n v="1"/>
    <n v="1"/>
    <n v="0"/>
    <n v="0"/>
    <n v="0"/>
    <n v="0"/>
    <n v="0"/>
    <n v="0"/>
    <n v="0"/>
    <n v="2"/>
    <n v="3"/>
    <n v="3"/>
    <n v="1"/>
  </r>
  <r>
    <s v="08ETV0156O"/>
    <n v="1"/>
    <s v="MATUTINO"/>
    <s v="TELESECUNDARIA 6152"/>
    <n v="8"/>
    <s v="CHIHUAHUA"/>
    <n v="8"/>
    <s v="CHIHUAHUA"/>
    <n v="35"/>
    <x v="62"/>
    <x v="4"/>
    <n v="4"/>
    <s v="ALTAMIRANO"/>
    <s v="CALLE EJIDO ALTAMIRANO"/>
    <n v="0"/>
    <s v="PÚBLICO"/>
    <x v="1"/>
    <n v="2"/>
    <s v="BÁSICA"/>
    <n v="3"/>
    <x v="1"/>
    <n v="3"/>
    <x v="4"/>
    <n v="0"/>
    <s v="NO APLICA"/>
    <n v="0"/>
    <s v="NO APLICA"/>
    <s v="08FTV0001L"/>
    <m/>
    <m/>
    <n v="0"/>
    <n v="7"/>
    <n v="12"/>
    <n v="19"/>
    <n v="7"/>
    <n v="12"/>
    <n v="19"/>
    <n v="3"/>
    <n v="1"/>
    <n v="4"/>
    <n v="2"/>
    <n v="5"/>
    <n v="7"/>
    <n v="2"/>
    <n v="5"/>
    <n v="7"/>
    <n v="1"/>
    <n v="5"/>
    <n v="6"/>
    <n v="2"/>
    <n v="6"/>
    <n v="8"/>
    <n v="0"/>
    <n v="0"/>
    <n v="0"/>
    <n v="0"/>
    <n v="0"/>
    <n v="0"/>
    <n v="0"/>
    <n v="0"/>
    <n v="0"/>
    <n v="5"/>
    <n v="16"/>
    <n v="21"/>
    <n v="1"/>
    <n v="1"/>
    <n v="1"/>
    <n v="0"/>
    <n v="0"/>
    <n v="0"/>
    <n v="0"/>
    <n v="3"/>
    <n v="0"/>
    <n v="1"/>
    <n v="0"/>
    <n v="0"/>
    <n v="0"/>
    <n v="0"/>
    <n v="0"/>
    <n v="0"/>
    <n v="0"/>
    <n v="1"/>
    <n v="0"/>
    <n v="0"/>
    <n v="0"/>
    <n v="0"/>
    <n v="0"/>
    <n v="0"/>
    <n v="0"/>
    <n v="0"/>
    <n v="0"/>
    <n v="0"/>
    <n v="0"/>
    <n v="0"/>
    <n v="0"/>
    <n v="2"/>
    <n v="0"/>
    <n v="2"/>
    <n v="0"/>
    <n v="0"/>
    <n v="0"/>
    <n v="0"/>
    <n v="0"/>
    <n v="0"/>
    <n v="0"/>
    <n v="2"/>
    <n v="2"/>
    <n v="2"/>
    <n v="1"/>
  </r>
  <r>
    <s v="08ETV0157N"/>
    <n v="1"/>
    <s v="MATUTINO"/>
    <s v="TELESECUNDARIA 6154"/>
    <n v="8"/>
    <s v="CHIHUAHUA"/>
    <n v="8"/>
    <s v="CHIHUAHUA"/>
    <n v="35"/>
    <x v="62"/>
    <x v="4"/>
    <n v="49"/>
    <s v="PANCHO VILLA (LA MORITA)"/>
    <s v="CALLE PANCHO VILLA (LA MORITA)"/>
    <n v="0"/>
    <s v="PÚBLICO"/>
    <x v="1"/>
    <n v="2"/>
    <s v="BÁSICA"/>
    <n v="3"/>
    <x v="1"/>
    <n v="3"/>
    <x v="4"/>
    <n v="0"/>
    <s v="NO APLICA"/>
    <n v="0"/>
    <s v="NO APLICA"/>
    <s v="08FTV0001L"/>
    <m/>
    <m/>
    <n v="0"/>
    <n v="16"/>
    <n v="23"/>
    <n v="39"/>
    <n v="16"/>
    <n v="23"/>
    <n v="39"/>
    <n v="5"/>
    <n v="4"/>
    <n v="9"/>
    <n v="14"/>
    <n v="7"/>
    <n v="21"/>
    <n v="14"/>
    <n v="7"/>
    <n v="21"/>
    <n v="6"/>
    <n v="10"/>
    <n v="16"/>
    <n v="4"/>
    <n v="9"/>
    <n v="13"/>
    <n v="0"/>
    <n v="0"/>
    <n v="0"/>
    <n v="0"/>
    <n v="0"/>
    <n v="0"/>
    <n v="0"/>
    <n v="0"/>
    <n v="0"/>
    <n v="24"/>
    <n v="26"/>
    <n v="50"/>
    <n v="1"/>
    <n v="1"/>
    <n v="1"/>
    <n v="0"/>
    <n v="0"/>
    <n v="0"/>
    <n v="0"/>
    <n v="3"/>
    <n v="0"/>
    <n v="1"/>
    <n v="0"/>
    <n v="0"/>
    <n v="0"/>
    <n v="0"/>
    <n v="0"/>
    <n v="0"/>
    <n v="0"/>
    <n v="2"/>
    <n v="0"/>
    <n v="0"/>
    <n v="0"/>
    <n v="0"/>
    <n v="0"/>
    <n v="0"/>
    <n v="0"/>
    <n v="0"/>
    <n v="0"/>
    <n v="0"/>
    <n v="0"/>
    <n v="0"/>
    <n v="0"/>
    <n v="3"/>
    <n v="0"/>
    <n v="3"/>
    <n v="0"/>
    <n v="0"/>
    <n v="0"/>
    <n v="0"/>
    <n v="0"/>
    <n v="0"/>
    <n v="0"/>
    <n v="3"/>
    <n v="3"/>
    <n v="3"/>
    <n v="1"/>
  </r>
  <r>
    <s v="08ETV0158M"/>
    <n v="1"/>
    <s v="MATUTINO"/>
    <s v="TELESECUNDARIA 6157"/>
    <n v="8"/>
    <s v="CHIHUAHUA"/>
    <n v="8"/>
    <s v="CHIHUAHUA"/>
    <n v="35"/>
    <x v="62"/>
    <x v="4"/>
    <n v="27"/>
    <s v="FERNĂNDEZ LEAL"/>
    <s v="CALLE 16 DE SEPTIEMBRE"/>
    <n v="0"/>
    <s v="PÚBLICO"/>
    <x v="1"/>
    <n v="2"/>
    <s v="BÁSICA"/>
    <n v="3"/>
    <x v="1"/>
    <n v="3"/>
    <x v="4"/>
    <n v="0"/>
    <s v="NO APLICA"/>
    <n v="0"/>
    <s v="NO APLICA"/>
    <s v="08FTV0001L"/>
    <m/>
    <m/>
    <n v="0"/>
    <n v="25"/>
    <n v="19"/>
    <n v="44"/>
    <n v="25"/>
    <n v="19"/>
    <n v="44"/>
    <n v="10"/>
    <n v="6"/>
    <n v="16"/>
    <n v="7"/>
    <n v="10"/>
    <n v="17"/>
    <n v="7"/>
    <n v="10"/>
    <n v="17"/>
    <n v="5"/>
    <n v="5"/>
    <n v="10"/>
    <n v="11"/>
    <n v="10"/>
    <n v="21"/>
    <n v="0"/>
    <n v="0"/>
    <n v="0"/>
    <n v="0"/>
    <n v="0"/>
    <n v="0"/>
    <n v="0"/>
    <n v="0"/>
    <n v="0"/>
    <n v="23"/>
    <n v="25"/>
    <n v="48"/>
    <n v="1"/>
    <n v="1"/>
    <n v="1"/>
    <n v="0"/>
    <n v="0"/>
    <n v="0"/>
    <n v="0"/>
    <n v="3"/>
    <n v="1"/>
    <n v="0"/>
    <n v="0"/>
    <n v="0"/>
    <n v="0"/>
    <n v="0"/>
    <n v="0"/>
    <n v="0"/>
    <n v="2"/>
    <n v="0"/>
    <n v="0"/>
    <n v="0"/>
    <n v="0"/>
    <n v="0"/>
    <n v="0"/>
    <n v="0"/>
    <n v="0"/>
    <n v="0"/>
    <n v="0"/>
    <n v="0"/>
    <n v="1"/>
    <n v="0"/>
    <n v="0"/>
    <n v="4"/>
    <n v="3"/>
    <n v="0"/>
    <n v="0"/>
    <n v="0"/>
    <n v="0"/>
    <n v="0"/>
    <n v="0"/>
    <n v="0"/>
    <n v="0"/>
    <n v="3"/>
    <n v="3"/>
    <n v="3"/>
    <n v="1"/>
  </r>
  <r>
    <s v="08ETV0159L"/>
    <n v="1"/>
    <s v="MATUTINO"/>
    <s v="TELESECUNDARIA 6159"/>
    <n v="8"/>
    <s v="CHIHUAHUA"/>
    <n v="8"/>
    <s v="CHIHUAHUA"/>
    <n v="18"/>
    <x v="52"/>
    <x v="5"/>
    <n v="19"/>
    <s v="COLONIA CUSI (OJO DE AGUA)"/>
    <s v="CALLE OJO DE AGUA"/>
    <n v="0"/>
    <s v="PÚBLICO"/>
    <x v="1"/>
    <n v="2"/>
    <s v="BÁSICA"/>
    <n v="3"/>
    <x v="1"/>
    <n v="3"/>
    <x v="4"/>
    <n v="0"/>
    <s v="NO APLICA"/>
    <n v="0"/>
    <s v="NO APLICA"/>
    <s v="08FTV0004I"/>
    <m/>
    <m/>
    <n v="0"/>
    <n v="32"/>
    <n v="33"/>
    <n v="65"/>
    <n v="32"/>
    <n v="33"/>
    <n v="65"/>
    <n v="10"/>
    <n v="10"/>
    <n v="20"/>
    <n v="14"/>
    <n v="12"/>
    <n v="26"/>
    <n v="14"/>
    <n v="12"/>
    <n v="26"/>
    <n v="9"/>
    <n v="6"/>
    <n v="15"/>
    <n v="14"/>
    <n v="17"/>
    <n v="31"/>
    <n v="0"/>
    <n v="0"/>
    <n v="0"/>
    <n v="0"/>
    <n v="0"/>
    <n v="0"/>
    <n v="0"/>
    <n v="0"/>
    <n v="0"/>
    <n v="37"/>
    <n v="35"/>
    <n v="72"/>
    <n v="1"/>
    <n v="1"/>
    <n v="2"/>
    <n v="0"/>
    <n v="0"/>
    <n v="0"/>
    <n v="0"/>
    <n v="4"/>
    <n v="1"/>
    <n v="0"/>
    <n v="0"/>
    <n v="0"/>
    <n v="0"/>
    <n v="0"/>
    <n v="0"/>
    <n v="0"/>
    <n v="0"/>
    <n v="3"/>
    <n v="0"/>
    <n v="0"/>
    <n v="0"/>
    <n v="0"/>
    <n v="0"/>
    <n v="0"/>
    <n v="0"/>
    <n v="0"/>
    <n v="0"/>
    <n v="0"/>
    <n v="1"/>
    <n v="0"/>
    <n v="0"/>
    <n v="5"/>
    <n v="1"/>
    <n v="3"/>
    <n v="0"/>
    <n v="0"/>
    <n v="0"/>
    <n v="0"/>
    <n v="0"/>
    <n v="0"/>
    <n v="0"/>
    <n v="4"/>
    <n v="4"/>
    <n v="4"/>
    <n v="1"/>
  </r>
  <r>
    <s v="08ETV0160A"/>
    <n v="1"/>
    <s v="MATUTINO"/>
    <s v="TELESECUNDARIA 6160"/>
    <n v="8"/>
    <s v="CHIHUAHUA"/>
    <n v="8"/>
    <s v="CHIHUAHUA"/>
    <n v="31"/>
    <x v="16"/>
    <x v="5"/>
    <n v="24"/>
    <s v="BOQUILLA Y ANEXAS (BAJE DE AGUA)"/>
    <s v="CALLE BOQUILLA "/>
    <n v="0"/>
    <s v="PÚBLICO"/>
    <x v="1"/>
    <n v="2"/>
    <s v="BÁSICA"/>
    <n v="3"/>
    <x v="1"/>
    <n v="3"/>
    <x v="4"/>
    <n v="0"/>
    <s v="NO APLICA"/>
    <n v="0"/>
    <s v="NO APLICA"/>
    <s v="08FTV0010T"/>
    <m/>
    <m/>
    <n v="0"/>
    <n v="8"/>
    <n v="7"/>
    <n v="15"/>
    <n v="8"/>
    <n v="7"/>
    <n v="15"/>
    <n v="2"/>
    <n v="2"/>
    <n v="4"/>
    <n v="1"/>
    <n v="2"/>
    <n v="3"/>
    <n v="1"/>
    <n v="2"/>
    <n v="3"/>
    <n v="3"/>
    <n v="1"/>
    <n v="4"/>
    <n v="3"/>
    <n v="3"/>
    <n v="6"/>
    <n v="0"/>
    <n v="0"/>
    <n v="0"/>
    <n v="0"/>
    <n v="0"/>
    <n v="0"/>
    <n v="0"/>
    <n v="0"/>
    <n v="0"/>
    <n v="7"/>
    <n v="6"/>
    <n v="13"/>
    <n v="1"/>
    <n v="1"/>
    <n v="1"/>
    <n v="0"/>
    <n v="0"/>
    <n v="0"/>
    <n v="0"/>
    <n v="3"/>
    <n v="0"/>
    <n v="1"/>
    <n v="0"/>
    <n v="0"/>
    <n v="0"/>
    <n v="0"/>
    <n v="0"/>
    <n v="0"/>
    <n v="1"/>
    <n v="0"/>
    <n v="0"/>
    <n v="0"/>
    <n v="0"/>
    <n v="0"/>
    <n v="0"/>
    <n v="0"/>
    <n v="0"/>
    <n v="0"/>
    <n v="0"/>
    <n v="0"/>
    <n v="0"/>
    <n v="0"/>
    <n v="0"/>
    <n v="2"/>
    <n v="1"/>
    <n v="1"/>
    <n v="0"/>
    <n v="0"/>
    <n v="0"/>
    <n v="0"/>
    <n v="0"/>
    <n v="0"/>
    <n v="0"/>
    <n v="2"/>
    <n v="3"/>
    <n v="1"/>
    <n v="1"/>
  </r>
  <r>
    <s v="08ETV0161Z"/>
    <n v="1"/>
    <s v="MATUTINO"/>
    <s v="TELESECUNDARIA 6161"/>
    <n v="8"/>
    <s v="CHIHUAHUA"/>
    <n v="8"/>
    <s v="CHIHUAHUA"/>
    <n v="51"/>
    <x v="11"/>
    <x v="1"/>
    <n v="10"/>
    <s v="BASASEACHI"/>
    <s v="CALLE OCAMPO"/>
    <n v="0"/>
    <s v="PÚBLICO"/>
    <x v="1"/>
    <n v="2"/>
    <s v="BÁSICA"/>
    <n v="3"/>
    <x v="1"/>
    <n v="3"/>
    <x v="4"/>
    <n v="0"/>
    <s v="NO APLICA"/>
    <n v="0"/>
    <s v="NO APLICA"/>
    <s v="08FTV0011S"/>
    <m/>
    <m/>
    <n v="0"/>
    <n v="142"/>
    <n v="126"/>
    <n v="268"/>
    <n v="142"/>
    <n v="126"/>
    <n v="268"/>
    <n v="37"/>
    <n v="43"/>
    <n v="80"/>
    <n v="66"/>
    <n v="51"/>
    <n v="117"/>
    <n v="67"/>
    <n v="51"/>
    <n v="118"/>
    <n v="50"/>
    <n v="34"/>
    <n v="84"/>
    <n v="54"/>
    <n v="47"/>
    <n v="101"/>
    <n v="0"/>
    <n v="0"/>
    <n v="0"/>
    <n v="0"/>
    <n v="0"/>
    <n v="0"/>
    <n v="0"/>
    <n v="0"/>
    <n v="0"/>
    <n v="171"/>
    <n v="132"/>
    <n v="303"/>
    <n v="6"/>
    <n v="5"/>
    <n v="5"/>
    <n v="0"/>
    <n v="0"/>
    <n v="0"/>
    <n v="0"/>
    <n v="16"/>
    <n v="0"/>
    <n v="0"/>
    <n v="0"/>
    <n v="1"/>
    <n v="0"/>
    <n v="0"/>
    <n v="0"/>
    <n v="0"/>
    <n v="5"/>
    <n v="11"/>
    <n v="0"/>
    <n v="0"/>
    <n v="0"/>
    <n v="0"/>
    <n v="0"/>
    <n v="0"/>
    <n v="0"/>
    <n v="0"/>
    <n v="0"/>
    <n v="0"/>
    <n v="2"/>
    <n v="1"/>
    <n v="0"/>
    <n v="20"/>
    <n v="5"/>
    <n v="11"/>
    <n v="0"/>
    <n v="0"/>
    <n v="0"/>
    <n v="0"/>
    <n v="0"/>
    <n v="0"/>
    <n v="0"/>
    <n v="16"/>
    <n v="15"/>
    <n v="15"/>
    <n v="1"/>
  </r>
  <r>
    <s v="08ETV0162Z"/>
    <n v="1"/>
    <s v="MATUTINO"/>
    <s v="TELESECUNDARIA 6162"/>
    <n v="8"/>
    <s v="CHIHUAHUA"/>
    <n v="8"/>
    <s v="CHIHUAHUA"/>
    <n v="9"/>
    <x v="1"/>
    <x v="1"/>
    <n v="124"/>
    <s v="PANALACHI"/>
    <s v="CALLE PANALACHI"/>
    <n v="0"/>
    <s v="PÚBLICO"/>
    <x v="1"/>
    <n v="2"/>
    <s v="BÁSICA"/>
    <n v="3"/>
    <x v="1"/>
    <n v="3"/>
    <x v="4"/>
    <n v="0"/>
    <s v="NO APLICA"/>
    <n v="0"/>
    <s v="NO APLICA"/>
    <s v="08FTV0011S"/>
    <m/>
    <m/>
    <n v="0"/>
    <n v="14"/>
    <n v="22"/>
    <n v="36"/>
    <n v="14"/>
    <n v="22"/>
    <n v="36"/>
    <n v="1"/>
    <n v="7"/>
    <n v="8"/>
    <n v="6"/>
    <n v="8"/>
    <n v="14"/>
    <n v="6"/>
    <n v="8"/>
    <n v="14"/>
    <n v="7"/>
    <n v="9"/>
    <n v="16"/>
    <n v="7"/>
    <n v="7"/>
    <n v="14"/>
    <n v="0"/>
    <n v="0"/>
    <n v="0"/>
    <n v="0"/>
    <n v="0"/>
    <n v="0"/>
    <n v="0"/>
    <n v="0"/>
    <n v="0"/>
    <n v="20"/>
    <n v="24"/>
    <n v="44"/>
    <n v="1"/>
    <n v="1"/>
    <n v="1"/>
    <n v="0"/>
    <n v="0"/>
    <n v="0"/>
    <n v="0"/>
    <n v="3"/>
    <n v="1"/>
    <n v="0"/>
    <n v="0"/>
    <n v="0"/>
    <n v="0"/>
    <n v="0"/>
    <n v="0"/>
    <n v="0"/>
    <n v="1"/>
    <n v="1"/>
    <n v="0"/>
    <n v="0"/>
    <n v="0"/>
    <n v="0"/>
    <n v="0"/>
    <n v="0"/>
    <n v="0"/>
    <n v="0"/>
    <n v="0"/>
    <n v="0"/>
    <n v="0"/>
    <n v="0"/>
    <n v="0"/>
    <n v="3"/>
    <n v="2"/>
    <n v="1"/>
    <n v="0"/>
    <n v="0"/>
    <n v="0"/>
    <n v="0"/>
    <n v="0"/>
    <n v="0"/>
    <n v="0"/>
    <n v="3"/>
    <n v="3"/>
    <n v="3"/>
    <n v="1"/>
  </r>
  <r>
    <s v="08ETV0163Y"/>
    <n v="1"/>
    <s v="MATUTINO"/>
    <s v="TELESECUNDARIA 6163"/>
    <n v="8"/>
    <s v="CHIHUAHUA"/>
    <n v="8"/>
    <s v="CHIHUAHUA"/>
    <n v="36"/>
    <x v="6"/>
    <x v="6"/>
    <n v="1"/>
    <s v="JOSĂ‰ MARIANO JIMĂ‰NEZ"/>
    <s v="CALLE CARRETERA LIBRE A CAMARGO"/>
    <n v="0"/>
    <s v="PÚBLICO"/>
    <x v="1"/>
    <n v="2"/>
    <s v="BÁSICA"/>
    <n v="3"/>
    <x v="1"/>
    <n v="3"/>
    <x v="4"/>
    <n v="0"/>
    <s v="NO APLICA"/>
    <n v="0"/>
    <s v="NO APLICA"/>
    <s v="08FTV0007F"/>
    <m/>
    <m/>
    <n v="0"/>
    <n v="79"/>
    <n v="68"/>
    <n v="147"/>
    <n v="79"/>
    <n v="68"/>
    <n v="147"/>
    <n v="22"/>
    <n v="24"/>
    <n v="46"/>
    <n v="20"/>
    <n v="30"/>
    <n v="50"/>
    <n v="20"/>
    <n v="30"/>
    <n v="50"/>
    <n v="23"/>
    <n v="29"/>
    <n v="52"/>
    <n v="32"/>
    <n v="12"/>
    <n v="44"/>
    <n v="0"/>
    <n v="0"/>
    <n v="0"/>
    <n v="0"/>
    <n v="0"/>
    <n v="0"/>
    <n v="0"/>
    <n v="0"/>
    <n v="0"/>
    <n v="75"/>
    <n v="71"/>
    <n v="146"/>
    <n v="2"/>
    <n v="2"/>
    <n v="2"/>
    <n v="0"/>
    <n v="0"/>
    <n v="0"/>
    <n v="0"/>
    <n v="6"/>
    <n v="0"/>
    <n v="0"/>
    <n v="1"/>
    <n v="0"/>
    <n v="0"/>
    <n v="0"/>
    <n v="0"/>
    <n v="0"/>
    <n v="5"/>
    <n v="1"/>
    <n v="0"/>
    <n v="0"/>
    <n v="0"/>
    <n v="0"/>
    <n v="0"/>
    <n v="0"/>
    <n v="0"/>
    <n v="0"/>
    <n v="0"/>
    <n v="0"/>
    <n v="2"/>
    <n v="1"/>
    <n v="0"/>
    <n v="10"/>
    <n v="5"/>
    <n v="1"/>
    <n v="0"/>
    <n v="0"/>
    <n v="0"/>
    <n v="0"/>
    <n v="0"/>
    <n v="0"/>
    <n v="0"/>
    <n v="6"/>
    <n v="6"/>
    <n v="6"/>
    <n v="1"/>
  </r>
  <r>
    <s v="08ETV0164X"/>
    <n v="1"/>
    <s v="MATUTINO"/>
    <s v="TELESECUNDARIA 6164"/>
    <n v="8"/>
    <s v="CHIHUAHUA"/>
    <n v="8"/>
    <s v="CHIHUAHUA"/>
    <n v="7"/>
    <x v="48"/>
    <x v="8"/>
    <n v="70"/>
    <s v="LA MAGDALENA"/>
    <s v="NINGUNO NINGUNO"/>
    <n v="0"/>
    <s v="PÚBLICO"/>
    <x v="1"/>
    <n v="2"/>
    <s v="BÁSICA"/>
    <n v="3"/>
    <x v="1"/>
    <n v="3"/>
    <x v="4"/>
    <n v="0"/>
    <s v="NO APLICA"/>
    <n v="0"/>
    <s v="NO APLICA"/>
    <s v="08FTV0005H"/>
    <m/>
    <m/>
    <n v="0"/>
    <n v="50"/>
    <n v="39"/>
    <n v="89"/>
    <n v="50"/>
    <n v="39"/>
    <n v="89"/>
    <n v="5"/>
    <n v="11"/>
    <n v="16"/>
    <n v="23"/>
    <n v="13"/>
    <n v="36"/>
    <n v="24"/>
    <n v="14"/>
    <n v="38"/>
    <n v="19"/>
    <n v="11"/>
    <n v="30"/>
    <n v="20"/>
    <n v="17"/>
    <n v="37"/>
    <n v="0"/>
    <n v="0"/>
    <n v="0"/>
    <n v="0"/>
    <n v="0"/>
    <n v="0"/>
    <n v="0"/>
    <n v="0"/>
    <n v="0"/>
    <n v="63"/>
    <n v="42"/>
    <n v="105"/>
    <n v="2"/>
    <n v="2"/>
    <n v="2"/>
    <n v="0"/>
    <n v="0"/>
    <n v="0"/>
    <n v="0"/>
    <n v="6"/>
    <n v="1"/>
    <n v="0"/>
    <n v="0"/>
    <n v="0"/>
    <n v="0"/>
    <n v="0"/>
    <n v="0"/>
    <n v="0"/>
    <n v="3"/>
    <n v="2"/>
    <n v="0"/>
    <n v="0"/>
    <n v="0"/>
    <n v="0"/>
    <n v="0"/>
    <n v="0"/>
    <n v="0"/>
    <n v="0"/>
    <n v="0"/>
    <n v="0"/>
    <n v="2"/>
    <n v="1"/>
    <n v="0"/>
    <n v="9"/>
    <n v="4"/>
    <n v="2"/>
    <n v="0"/>
    <n v="0"/>
    <n v="0"/>
    <n v="0"/>
    <n v="0"/>
    <n v="0"/>
    <n v="0"/>
    <n v="6"/>
    <n v="6"/>
    <n v="6"/>
    <n v="1"/>
  </r>
  <r>
    <s v="08ETV0165W"/>
    <n v="1"/>
    <s v="MATUTINO"/>
    <s v="TELESECUNDARIA 6165"/>
    <n v="8"/>
    <s v="CHIHUAHUA"/>
    <n v="8"/>
    <s v="CHIHUAHUA"/>
    <n v="46"/>
    <x v="34"/>
    <x v="8"/>
    <n v="178"/>
    <s v="EL TABLĂ“N"/>
    <s v="CAMINO PRINCIPAL DE MORELOS EL TABLON A 50KM"/>
    <n v="0"/>
    <s v="PÚBLICO"/>
    <x v="1"/>
    <n v="2"/>
    <s v="BÁSICA"/>
    <n v="3"/>
    <x v="1"/>
    <n v="3"/>
    <x v="4"/>
    <n v="0"/>
    <s v="NO APLICA"/>
    <n v="0"/>
    <s v="NO APLICA"/>
    <s v="08FTV0008E"/>
    <m/>
    <m/>
    <n v="0"/>
    <n v="25"/>
    <n v="46"/>
    <n v="71"/>
    <n v="25"/>
    <n v="46"/>
    <n v="71"/>
    <n v="5"/>
    <n v="5"/>
    <n v="10"/>
    <n v="12"/>
    <n v="9"/>
    <n v="21"/>
    <n v="12"/>
    <n v="10"/>
    <n v="22"/>
    <n v="15"/>
    <n v="18"/>
    <n v="33"/>
    <n v="8"/>
    <n v="22"/>
    <n v="30"/>
    <n v="0"/>
    <n v="0"/>
    <n v="0"/>
    <n v="0"/>
    <n v="0"/>
    <n v="0"/>
    <n v="0"/>
    <n v="0"/>
    <n v="0"/>
    <n v="35"/>
    <n v="50"/>
    <n v="85"/>
    <n v="1"/>
    <n v="2"/>
    <n v="2"/>
    <n v="0"/>
    <n v="0"/>
    <n v="0"/>
    <n v="0"/>
    <n v="5"/>
    <n v="1"/>
    <n v="0"/>
    <n v="0"/>
    <n v="0"/>
    <n v="0"/>
    <n v="0"/>
    <n v="0"/>
    <n v="0"/>
    <n v="1"/>
    <n v="3"/>
    <n v="0"/>
    <n v="0"/>
    <n v="0"/>
    <n v="0"/>
    <n v="0"/>
    <n v="0"/>
    <n v="0"/>
    <n v="0"/>
    <n v="0"/>
    <n v="0"/>
    <n v="1"/>
    <n v="0"/>
    <n v="0"/>
    <n v="6"/>
    <n v="2"/>
    <n v="3"/>
    <n v="0"/>
    <n v="0"/>
    <n v="0"/>
    <n v="0"/>
    <n v="0"/>
    <n v="0"/>
    <n v="0"/>
    <n v="5"/>
    <n v="5"/>
    <n v="5"/>
    <n v="1"/>
  </r>
  <r>
    <s v="08ETV0166V"/>
    <n v="1"/>
    <s v="MATUTINO"/>
    <s v="TELESECUNDARIA 6174"/>
    <n v="8"/>
    <s v="CHIHUAHUA"/>
    <n v="8"/>
    <s v="CHIHUAHUA"/>
    <n v="63"/>
    <x v="18"/>
    <x v="9"/>
    <n v="74"/>
    <s v="YEPACHIC"/>
    <s v="CALLE YEPACHI"/>
    <n v="0"/>
    <s v="PÚBLICO"/>
    <x v="1"/>
    <n v="2"/>
    <s v="BÁSICA"/>
    <n v="3"/>
    <x v="1"/>
    <n v="3"/>
    <x v="4"/>
    <n v="0"/>
    <s v="NO APLICA"/>
    <n v="0"/>
    <s v="NO APLICA"/>
    <s v="08FTV0011S"/>
    <m/>
    <m/>
    <n v="0"/>
    <n v="39"/>
    <n v="54"/>
    <n v="93"/>
    <n v="39"/>
    <n v="54"/>
    <n v="93"/>
    <n v="13"/>
    <n v="19"/>
    <n v="32"/>
    <n v="15"/>
    <n v="16"/>
    <n v="31"/>
    <n v="16"/>
    <n v="16"/>
    <n v="32"/>
    <n v="17"/>
    <n v="17"/>
    <n v="34"/>
    <n v="9"/>
    <n v="17"/>
    <n v="26"/>
    <n v="0"/>
    <n v="0"/>
    <n v="0"/>
    <n v="0"/>
    <n v="0"/>
    <n v="0"/>
    <n v="0"/>
    <n v="0"/>
    <n v="0"/>
    <n v="42"/>
    <n v="50"/>
    <n v="92"/>
    <n v="2"/>
    <n v="2"/>
    <n v="1"/>
    <n v="0"/>
    <n v="0"/>
    <n v="0"/>
    <n v="0"/>
    <n v="5"/>
    <n v="0"/>
    <n v="1"/>
    <n v="0"/>
    <n v="0"/>
    <n v="0"/>
    <n v="0"/>
    <n v="0"/>
    <n v="0"/>
    <n v="1"/>
    <n v="3"/>
    <n v="0"/>
    <n v="0"/>
    <n v="0"/>
    <n v="0"/>
    <n v="0"/>
    <n v="0"/>
    <n v="0"/>
    <n v="0"/>
    <n v="0"/>
    <n v="0"/>
    <n v="2"/>
    <n v="0"/>
    <n v="0"/>
    <n v="7"/>
    <n v="1"/>
    <n v="4"/>
    <n v="0"/>
    <n v="0"/>
    <n v="0"/>
    <n v="0"/>
    <n v="0"/>
    <n v="0"/>
    <n v="0"/>
    <n v="5"/>
    <n v="5"/>
    <n v="5"/>
    <n v="1"/>
  </r>
  <r>
    <s v="08ETV0167U"/>
    <n v="1"/>
    <s v="MATUTINO"/>
    <s v="TELESECUNDARIA 6175"/>
    <n v="8"/>
    <s v="CHIHUAHUA"/>
    <n v="8"/>
    <s v="CHIHUAHUA"/>
    <n v="31"/>
    <x v="16"/>
    <x v="5"/>
    <n v="89"/>
    <s v="RANCHO BLANCO"/>
    <s v="CALLE RANCHO BLANCO"/>
    <n v="0"/>
    <s v="PÚBLICO"/>
    <x v="1"/>
    <n v="2"/>
    <s v="BÁSICA"/>
    <n v="3"/>
    <x v="1"/>
    <n v="3"/>
    <x v="4"/>
    <n v="0"/>
    <s v="NO APLICA"/>
    <n v="0"/>
    <s v="NO APLICA"/>
    <s v="08FTV0011S"/>
    <m/>
    <m/>
    <n v="0"/>
    <n v="2"/>
    <n v="17"/>
    <n v="19"/>
    <n v="2"/>
    <n v="17"/>
    <n v="19"/>
    <n v="0"/>
    <n v="8"/>
    <n v="8"/>
    <n v="8"/>
    <n v="0"/>
    <n v="8"/>
    <n v="8"/>
    <n v="0"/>
    <n v="8"/>
    <n v="2"/>
    <n v="3"/>
    <n v="5"/>
    <n v="3"/>
    <n v="5"/>
    <n v="8"/>
    <n v="0"/>
    <n v="0"/>
    <n v="0"/>
    <n v="0"/>
    <n v="0"/>
    <n v="0"/>
    <n v="0"/>
    <n v="0"/>
    <n v="0"/>
    <n v="13"/>
    <n v="8"/>
    <n v="21"/>
    <n v="1"/>
    <n v="1"/>
    <n v="1"/>
    <n v="0"/>
    <n v="0"/>
    <n v="0"/>
    <n v="0"/>
    <n v="3"/>
    <n v="1"/>
    <n v="0"/>
    <n v="0"/>
    <n v="0"/>
    <n v="0"/>
    <n v="0"/>
    <n v="0"/>
    <n v="0"/>
    <n v="1"/>
    <n v="0"/>
    <n v="0"/>
    <n v="0"/>
    <n v="0"/>
    <n v="0"/>
    <n v="0"/>
    <n v="0"/>
    <n v="0"/>
    <n v="0"/>
    <n v="0"/>
    <n v="0"/>
    <n v="0"/>
    <n v="0"/>
    <n v="0"/>
    <n v="2"/>
    <n v="2"/>
    <n v="0"/>
    <n v="0"/>
    <n v="0"/>
    <n v="0"/>
    <n v="0"/>
    <n v="0"/>
    <n v="0"/>
    <n v="0"/>
    <n v="2"/>
    <n v="3"/>
    <n v="3"/>
    <n v="1"/>
  </r>
  <r>
    <s v="08ETV0168T"/>
    <n v="1"/>
    <s v="MATUTINO"/>
    <s v="TELESECUNDARIA 6166"/>
    <n v="8"/>
    <s v="CHIHUAHUA"/>
    <n v="8"/>
    <s v="CHIHUAHUA"/>
    <n v="19"/>
    <x v="2"/>
    <x v="2"/>
    <n v="1"/>
    <s v="CHIHUAHUA"/>
    <s v="CALLE 3A"/>
    <n v="6900"/>
    <s v="PÚBLICO"/>
    <x v="1"/>
    <n v="2"/>
    <s v="BÁSICA"/>
    <n v="3"/>
    <x v="1"/>
    <n v="3"/>
    <x v="4"/>
    <n v="0"/>
    <s v="NO APLICA"/>
    <n v="0"/>
    <s v="NO APLICA"/>
    <s v="08FTV0003J"/>
    <m/>
    <m/>
    <n v="0"/>
    <n v="68"/>
    <n v="33"/>
    <n v="101"/>
    <n v="68"/>
    <n v="33"/>
    <n v="101"/>
    <n v="26"/>
    <n v="11"/>
    <n v="37"/>
    <n v="11"/>
    <n v="7"/>
    <n v="18"/>
    <n v="12"/>
    <n v="8"/>
    <n v="20"/>
    <n v="23"/>
    <n v="8"/>
    <n v="31"/>
    <n v="20"/>
    <n v="11"/>
    <n v="31"/>
    <n v="0"/>
    <n v="0"/>
    <n v="0"/>
    <n v="0"/>
    <n v="0"/>
    <n v="0"/>
    <n v="0"/>
    <n v="0"/>
    <n v="0"/>
    <n v="55"/>
    <n v="27"/>
    <n v="82"/>
    <n v="1"/>
    <n v="2"/>
    <n v="2"/>
    <n v="0"/>
    <n v="0"/>
    <n v="0"/>
    <n v="0"/>
    <n v="5"/>
    <n v="0"/>
    <n v="0"/>
    <n v="0"/>
    <n v="1"/>
    <n v="0"/>
    <n v="0"/>
    <n v="0"/>
    <n v="0"/>
    <n v="2"/>
    <n v="3"/>
    <n v="0"/>
    <n v="0"/>
    <n v="0"/>
    <n v="0"/>
    <n v="0"/>
    <n v="0"/>
    <n v="0"/>
    <n v="0"/>
    <n v="0"/>
    <n v="0"/>
    <n v="2"/>
    <n v="1"/>
    <n v="0"/>
    <n v="9"/>
    <n v="2"/>
    <n v="3"/>
    <n v="0"/>
    <n v="0"/>
    <n v="0"/>
    <n v="0"/>
    <n v="0"/>
    <n v="0"/>
    <n v="0"/>
    <n v="5"/>
    <n v="8"/>
    <n v="5"/>
    <n v="1"/>
  </r>
  <r>
    <s v="08ETV0169S"/>
    <n v="1"/>
    <s v="MATUTINO"/>
    <s v="TELESECUNDARIA 6167"/>
    <n v="8"/>
    <s v="CHIHUAHUA"/>
    <n v="8"/>
    <s v="CHIHUAHUA"/>
    <n v="11"/>
    <x v="22"/>
    <x v="7"/>
    <n v="51"/>
    <s v="LA ENRAMADA"/>
    <s v="CALLE LA ENRAMADA"/>
    <n v="0"/>
    <s v="PÚBLICO"/>
    <x v="1"/>
    <n v="2"/>
    <s v="BÁSICA"/>
    <n v="3"/>
    <x v="1"/>
    <n v="3"/>
    <x v="4"/>
    <n v="0"/>
    <s v="NO APLICA"/>
    <n v="0"/>
    <s v="NO APLICA"/>
    <s v="08FTV0007F"/>
    <m/>
    <m/>
    <n v="0"/>
    <n v="22"/>
    <n v="27"/>
    <n v="49"/>
    <n v="22"/>
    <n v="27"/>
    <n v="49"/>
    <n v="9"/>
    <n v="13"/>
    <n v="22"/>
    <n v="4"/>
    <n v="6"/>
    <n v="10"/>
    <n v="4"/>
    <n v="6"/>
    <n v="10"/>
    <n v="4"/>
    <n v="5"/>
    <n v="9"/>
    <n v="7"/>
    <n v="7"/>
    <n v="14"/>
    <n v="0"/>
    <n v="0"/>
    <n v="0"/>
    <n v="0"/>
    <n v="0"/>
    <n v="0"/>
    <n v="0"/>
    <n v="0"/>
    <n v="0"/>
    <n v="15"/>
    <n v="18"/>
    <n v="33"/>
    <n v="1"/>
    <n v="1"/>
    <n v="1"/>
    <n v="0"/>
    <n v="0"/>
    <n v="0"/>
    <n v="0"/>
    <n v="3"/>
    <n v="0"/>
    <n v="1"/>
    <n v="0"/>
    <n v="0"/>
    <n v="0"/>
    <n v="0"/>
    <n v="0"/>
    <n v="0"/>
    <n v="1"/>
    <n v="1"/>
    <n v="0"/>
    <n v="0"/>
    <n v="0"/>
    <n v="0"/>
    <n v="0"/>
    <n v="0"/>
    <n v="0"/>
    <n v="0"/>
    <n v="0"/>
    <n v="0"/>
    <n v="0"/>
    <n v="0"/>
    <n v="0"/>
    <n v="3"/>
    <n v="1"/>
    <n v="2"/>
    <n v="0"/>
    <n v="0"/>
    <n v="0"/>
    <n v="0"/>
    <n v="0"/>
    <n v="0"/>
    <n v="0"/>
    <n v="3"/>
    <n v="3"/>
    <n v="3"/>
    <n v="1"/>
  </r>
  <r>
    <s v="08ETV0170H"/>
    <n v="1"/>
    <s v="MATUTINO"/>
    <s v="TELESECUNDARIA 6168"/>
    <n v="8"/>
    <s v="CHIHUAHUA"/>
    <n v="8"/>
    <s v="CHIHUAHUA"/>
    <n v="5"/>
    <x v="21"/>
    <x v="4"/>
    <n v="1038"/>
    <s v="LEY SEIS DE ENERO"/>
    <s v="CALLE KILOMETRO 112 CARRETERA JUAREZ-N.CASAS GRANDES"/>
    <n v="0"/>
    <s v="PÚBLICO"/>
    <x v="1"/>
    <n v="2"/>
    <s v="BÁSICA"/>
    <n v="3"/>
    <x v="1"/>
    <n v="3"/>
    <x v="4"/>
    <n v="0"/>
    <s v="NO APLICA"/>
    <n v="0"/>
    <s v="NO APLICA"/>
    <s v="08FTV0001L"/>
    <m/>
    <m/>
    <n v="0"/>
    <n v="25"/>
    <n v="33"/>
    <n v="58"/>
    <n v="25"/>
    <n v="33"/>
    <n v="58"/>
    <n v="7"/>
    <n v="9"/>
    <n v="16"/>
    <n v="8"/>
    <n v="9"/>
    <n v="17"/>
    <n v="8"/>
    <n v="9"/>
    <n v="17"/>
    <n v="12"/>
    <n v="14"/>
    <n v="26"/>
    <n v="7"/>
    <n v="9"/>
    <n v="16"/>
    <n v="0"/>
    <n v="0"/>
    <n v="0"/>
    <n v="0"/>
    <n v="0"/>
    <n v="0"/>
    <n v="0"/>
    <n v="0"/>
    <n v="0"/>
    <n v="27"/>
    <n v="32"/>
    <n v="59"/>
    <n v="1"/>
    <n v="1"/>
    <n v="1"/>
    <n v="0"/>
    <n v="0"/>
    <n v="0"/>
    <n v="0"/>
    <n v="3"/>
    <n v="0"/>
    <n v="1"/>
    <n v="0"/>
    <n v="0"/>
    <n v="0"/>
    <n v="0"/>
    <n v="0"/>
    <n v="0"/>
    <n v="1"/>
    <n v="1"/>
    <n v="0"/>
    <n v="0"/>
    <n v="0"/>
    <n v="0"/>
    <n v="0"/>
    <n v="0"/>
    <n v="0"/>
    <n v="0"/>
    <n v="0"/>
    <n v="0"/>
    <n v="1"/>
    <n v="0"/>
    <n v="0"/>
    <n v="4"/>
    <n v="1"/>
    <n v="2"/>
    <n v="0"/>
    <n v="0"/>
    <n v="0"/>
    <n v="0"/>
    <n v="0"/>
    <n v="0"/>
    <n v="0"/>
    <n v="3"/>
    <n v="3"/>
    <n v="3"/>
    <n v="1"/>
  </r>
  <r>
    <s v="08ETV0171G"/>
    <n v="1"/>
    <s v="MATUTINO"/>
    <s v="TELESECUNDARIA 6169"/>
    <n v="8"/>
    <s v="CHIHUAHUA"/>
    <n v="8"/>
    <s v="CHIHUAHUA"/>
    <n v="19"/>
    <x v="2"/>
    <x v="2"/>
    <n v="280"/>
    <s v="COLONIA OCAMPO (HACIENDA EL TORREĂ“N)"/>
    <s v="CALLE KILOMETRO 33 CARRETERA A CIUDAD JUAREZ"/>
    <n v="0"/>
    <s v="PÚBLICO"/>
    <x v="1"/>
    <n v="2"/>
    <s v="BÁSICA"/>
    <n v="3"/>
    <x v="1"/>
    <n v="3"/>
    <x v="4"/>
    <n v="0"/>
    <s v="NO APLICA"/>
    <n v="0"/>
    <s v="NO APLICA"/>
    <s v="08FTV0003J"/>
    <m/>
    <m/>
    <n v="0"/>
    <n v="71"/>
    <n v="60"/>
    <n v="131"/>
    <n v="71"/>
    <n v="60"/>
    <n v="131"/>
    <n v="25"/>
    <n v="18"/>
    <n v="43"/>
    <n v="14"/>
    <n v="26"/>
    <n v="40"/>
    <n v="15"/>
    <n v="26"/>
    <n v="41"/>
    <n v="26"/>
    <n v="21"/>
    <n v="47"/>
    <n v="18"/>
    <n v="23"/>
    <n v="41"/>
    <n v="0"/>
    <n v="0"/>
    <n v="0"/>
    <n v="0"/>
    <n v="0"/>
    <n v="0"/>
    <n v="0"/>
    <n v="0"/>
    <n v="0"/>
    <n v="59"/>
    <n v="70"/>
    <n v="129"/>
    <n v="2"/>
    <n v="2"/>
    <n v="2"/>
    <n v="0"/>
    <n v="0"/>
    <n v="0"/>
    <n v="0"/>
    <n v="6"/>
    <n v="0"/>
    <n v="0"/>
    <n v="1"/>
    <n v="0"/>
    <n v="0"/>
    <n v="0"/>
    <n v="0"/>
    <n v="0"/>
    <n v="3"/>
    <n v="3"/>
    <n v="0"/>
    <n v="0"/>
    <n v="0"/>
    <n v="0"/>
    <n v="0"/>
    <n v="0"/>
    <n v="0"/>
    <n v="0"/>
    <n v="0"/>
    <n v="0"/>
    <n v="2"/>
    <n v="1"/>
    <n v="0"/>
    <n v="10"/>
    <n v="3"/>
    <n v="3"/>
    <n v="0"/>
    <n v="0"/>
    <n v="0"/>
    <n v="0"/>
    <n v="0"/>
    <n v="0"/>
    <n v="0"/>
    <n v="6"/>
    <n v="6"/>
    <n v="6"/>
    <n v="1"/>
  </r>
  <r>
    <s v="08ETV0172F"/>
    <n v="1"/>
    <s v="MATUTINO"/>
    <s v="TELESECUNDARIA 6170"/>
    <n v="8"/>
    <s v="CHIHUAHUA"/>
    <n v="8"/>
    <s v="CHIHUAHUA"/>
    <n v="12"/>
    <x v="13"/>
    <x v="5"/>
    <n v="51"/>
    <s v="TAJIRACHI"/>
    <s v="CALLE TAJIRACHI"/>
    <n v="0"/>
    <s v="PÚBLICO"/>
    <x v="1"/>
    <n v="2"/>
    <s v="BÁSICA"/>
    <n v="3"/>
    <x v="1"/>
    <n v="3"/>
    <x v="4"/>
    <n v="0"/>
    <s v="NO APLICA"/>
    <n v="0"/>
    <s v="NO APLICA"/>
    <s v="08FTV0004I"/>
    <m/>
    <m/>
    <n v="0"/>
    <n v="11"/>
    <n v="5"/>
    <n v="16"/>
    <n v="11"/>
    <n v="5"/>
    <n v="16"/>
    <n v="2"/>
    <n v="3"/>
    <n v="5"/>
    <n v="4"/>
    <n v="8"/>
    <n v="12"/>
    <n v="4"/>
    <n v="8"/>
    <n v="12"/>
    <n v="5"/>
    <n v="2"/>
    <n v="7"/>
    <n v="3"/>
    <n v="1"/>
    <n v="4"/>
    <n v="0"/>
    <n v="0"/>
    <n v="0"/>
    <n v="0"/>
    <n v="0"/>
    <n v="0"/>
    <n v="0"/>
    <n v="0"/>
    <n v="0"/>
    <n v="12"/>
    <n v="11"/>
    <n v="23"/>
    <n v="1"/>
    <n v="1"/>
    <n v="1"/>
    <n v="0"/>
    <n v="0"/>
    <n v="0"/>
    <n v="0"/>
    <n v="3"/>
    <n v="0"/>
    <n v="1"/>
    <n v="0"/>
    <n v="0"/>
    <n v="0"/>
    <n v="0"/>
    <n v="0"/>
    <n v="0"/>
    <n v="0"/>
    <n v="1"/>
    <n v="0"/>
    <n v="0"/>
    <n v="0"/>
    <n v="0"/>
    <n v="0"/>
    <n v="0"/>
    <n v="0"/>
    <n v="0"/>
    <n v="0"/>
    <n v="0"/>
    <n v="0"/>
    <n v="0"/>
    <n v="0"/>
    <n v="2"/>
    <n v="0"/>
    <n v="2"/>
    <n v="0"/>
    <n v="0"/>
    <n v="0"/>
    <n v="0"/>
    <n v="0"/>
    <n v="0"/>
    <n v="0"/>
    <n v="2"/>
    <n v="3"/>
    <n v="2"/>
    <n v="1"/>
  </r>
  <r>
    <s v="08ETV0173E"/>
    <n v="1"/>
    <s v="MATUTINO"/>
    <s v="TELESECUNDARIA 6171"/>
    <n v="8"/>
    <s v="CHIHUAHUA"/>
    <n v="8"/>
    <s v="CHIHUAHUA"/>
    <n v="27"/>
    <x v="9"/>
    <x v="8"/>
    <n v="913"/>
    <s v="LAGUNA DE ABOREACHI"/>
    <s v="CAMINO TRAMO CREEL GUACHOCHI IZQUIERDO KILOMETRO 115+84"/>
    <n v="0"/>
    <s v="PÚBLICO"/>
    <x v="1"/>
    <n v="2"/>
    <s v="BÁSICA"/>
    <n v="3"/>
    <x v="1"/>
    <n v="3"/>
    <x v="4"/>
    <n v="0"/>
    <s v="NO APLICA"/>
    <n v="0"/>
    <s v="NO APLICA"/>
    <s v="08FTV0008E"/>
    <m/>
    <m/>
    <n v="0"/>
    <n v="23"/>
    <n v="22"/>
    <n v="45"/>
    <n v="23"/>
    <n v="22"/>
    <n v="45"/>
    <n v="6"/>
    <n v="5"/>
    <n v="11"/>
    <n v="4"/>
    <n v="9"/>
    <n v="13"/>
    <n v="4"/>
    <n v="9"/>
    <n v="13"/>
    <n v="5"/>
    <n v="10"/>
    <n v="15"/>
    <n v="11"/>
    <n v="7"/>
    <n v="18"/>
    <n v="0"/>
    <n v="0"/>
    <n v="0"/>
    <n v="0"/>
    <n v="0"/>
    <n v="0"/>
    <n v="0"/>
    <n v="0"/>
    <n v="0"/>
    <n v="20"/>
    <n v="26"/>
    <n v="46"/>
    <n v="1"/>
    <n v="1"/>
    <n v="1"/>
    <n v="0"/>
    <n v="0"/>
    <n v="0"/>
    <n v="0"/>
    <n v="3"/>
    <n v="1"/>
    <n v="0"/>
    <n v="0"/>
    <n v="0"/>
    <n v="0"/>
    <n v="0"/>
    <n v="0"/>
    <n v="0"/>
    <n v="1"/>
    <n v="1"/>
    <n v="0"/>
    <n v="0"/>
    <n v="0"/>
    <n v="0"/>
    <n v="0"/>
    <n v="0"/>
    <n v="0"/>
    <n v="0"/>
    <n v="0"/>
    <n v="0"/>
    <n v="0"/>
    <n v="0"/>
    <n v="0"/>
    <n v="3"/>
    <n v="2"/>
    <n v="1"/>
    <n v="0"/>
    <n v="0"/>
    <n v="0"/>
    <n v="0"/>
    <n v="0"/>
    <n v="0"/>
    <n v="0"/>
    <n v="3"/>
    <n v="3"/>
    <n v="3"/>
    <n v="1"/>
  </r>
  <r>
    <s v="08ETV0174D"/>
    <n v="1"/>
    <s v="MATUTINO"/>
    <s v="TELESECUNDARIA 6172"/>
    <n v="8"/>
    <s v="CHIHUAHUA"/>
    <n v="8"/>
    <s v="CHIHUAHUA"/>
    <n v="37"/>
    <x v="0"/>
    <x v="0"/>
    <n v="633"/>
    <s v="SAMALAYUCA"/>
    <s v="CALLE VICENTE GUERRERO"/>
    <n v="155"/>
    <s v="PÚBLICO"/>
    <x v="1"/>
    <n v="2"/>
    <s v="BÁSICA"/>
    <n v="3"/>
    <x v="1"/>
    <n v="3"/>
    <x v="4"/>
    <n v="0"/>
    <s v="NO APLICA"/>
    <n v="0"/>
    <s v="NO APLICA"/>
    <s v="08FTV0003J"/>
    <m/>
    <m/>
    <n v="0"/>
    <n v="38"/>
    <n v="43"/>
    <n v="81"/>
    <n v="38"/>
    <n v="43"/>
    <n v="81"/>
    <n v="12"/>
    <n v="15"/>
    <n v="27"/>
    <n v="23"/>
    <n v="15"/>
    <n v="38"/>
    <n v="23"/>
    <n v="15"/>
    <n v="38"/>
    <n v="11"/>
    <n v="14"/>
    <n v="25"/>
    <n v="13"/>
    <n v="13"/>
    <n v="26"/>
    <n v="0"/>
    <n v="0"/>
    <n v="0"/>
    <n v="0"/>
    <n v="0"/>
    <n v="0"/>
    <n v="0"/>
    <n v="0"/>
    <n v="0"/>
    <n v="47"/>
    <n v="42"/>
    <n v="89"/>
    <n v="2"/>
    <n v="2"/>
    <n v="1"/>
    <n v="0"/>
    <n v="0"/>
    <n v="0"/>
    <n v="0"/>
    <n v="5"/>
    <n v="0"/>
    <n v="0"/>
    <n v="1"/>
    <n v="0"/>
    <n v="0"/>
    <n v="0"/>
    <n v="0"/>
    <n v="0"/>
    <n v="3"/>
    <n v="2"/>
    <n v="0"/>
    <n v="0"/>
    <n v="0"/>
    <n v="0"/>
    <n v="0"/>
    <n v="0"/>
    <n v="0"/>
    <n v="0"/>
    <n v="0"/>
    <n v="0"/>
    <n v="2"/>
    <n v="1"/>
    <n v="0"/>
    <n v="9"/>
    <n v="3"/>
    <n v="2"/>
    <n v="0"/>
    <n v="0"/>
    <n v="0"/>
    <n v="0"/>
    <n v="0"/>
    <n v="0"/>
    <n v="0"/>
    <n v="5"/>
    <n v="8"/>
    <n v="5"/>
    <n v="1"/>
  </r>
  <r>
    <s v="08ETV0178Z"/>
    <n v="1"/>
    <s v="MATUTINO"/>
    <s v="TELESECUNDARIA 6179"/>
    <n v="8"/>
    <s v="CHIHUAHUA"/>
    <n v="8"/>
    <s v="CHIHUAHUA"/>
    <n v="13"/>
    <x v="44"/>
    <x v="4"/>
    <n v="311"/>
    <s v="SECCIĂ“N ENRĂŤQUEZ"/>
    <s v="CALLE SECCION ENRIQUEZ"/>
    <n v="0"/>
    <s v="PÚBLICO"/>
    <x v="1"/>
    <n v="2"/>
    <s v="BÁSICA"/>
    <n v="3"/>
    <x v="1"/>
    <n v="3"/>
    <x v="4"/>
    <n v="0"/>
    <s v="NO APLICA"/>
    <n v="0"/>
    <s v="NO APLICA"/>
    <s v="08FTV0001L"/>
    <m/>
    <m/>
    <n v="0"/>
    <n v="25"/>
    <n v="23"/>
    <n v="48"/>
    <n v="25"/>
    <n v="23"/>
    <n v="48"/>
    <n v="6"/>
    <n v="14"/>
    <n v="20"/>
    <n v="4"/>
    <n v="6"/>
    <n v="10"/>
    <n v="4"/>
    <n v="6"/>
    <n v="10"/>
    <n v="11"/>
    <n v="3"/>
    <n v="14"/>
    <n v="9"/>
    <n v="3"/>
    <n v="12"/>
    <n v="0"/>
    <n v="0"/>
    <n v="0"/>
    <n v="0"/>
    <n v="0"/>
    <n v="0"/>
    <n v="0"/>
    <n v="0"/>
    <n v="0"/>
    <n v="24"/>
    <n v="12"/>
    <n v="36"/>
    <n v="1"/>
    <n v="1"/>
    <n v="1"/>
    <n v="0"/>
    <n v="0"/>
    <n v="0"/>
    <n v="0"/>
    <n v="3"/>
    <n v="1"/>
    <n v="0"/>
    <n v="0"/>
    <n v="0"/>
    <n v="0"/>
    <n v="0"/>
    <n v="0"/>
    <n v="0"/>
    <n v="1"/>
    <n v="1"/>
    <n v="0"/>
    <n v="0"/>
    <n v="0"/>
    <n v="0"/>
    <n v="0"/>
    <n v="0"/>
    <n v="0"/>
    <n v="0"/>
    <n v="0"/>
    <n v="0"/>
    <n v="0"/>
    <n v="1"/>
    <n v="0"/>
    <n v="4"/>
    <n v="2"/>
    <n v="1"/>
    <n v="0"/>
    <n v="0"/>
    <n v="0"/>
    <n v="0"/>
    <n v="0"/>
    <n v="0"/>
    <n v="0"/>
    <n v="3"/>
    <n v="3"/>
    <n v="3"/>
    <n v="1"/>
  </r>
  <r>
    <s v="08ETV0182M"/>
    <n v="1"/>
    <s v="MATUTINO"/>
    <s v="TELESECUNDARIA 6184"/>
    <n v="8"/>
    <s v="CHIHUAHUA"/>
    <n v="8"/>
    <s v="CHIHUAHUA"/>
    <n v="17"/>
    <x v="5"/>
    <x v="5"/>
    <n v="93"/>
    <s v="LĂZARO CĂRDENAS"/>
    <s v="CALLE PRESIDENCIA SECCIONAL"/>
    <n v="0"/>
    <s v="PÚBLICO"/>
    <x v="1"/>
    <n v="2"/>
    <s v="BÁSICA"/>
    <n v="3"/>
    <x v="1"/>
    <n v="3"/>
    <x v="4"/>
    <n v="0"/>
    <s v="NO APLICA"/>
    <n v="0"/>
    <s v="NO APLICA"/>
    <s v="08FTV0004I"/>
    <m/>
    <m/>
    <n v="0"/>
    <n v="22"/>
    <n v="33"/>
    <n v="55"/>
    <n v="22"/>
    <n v="33"/>
    <n v="55"/>
    <n v="6"/>
    <n v="11"/>
    <n v="17"/>
    <n v="8"/>
    <n v="4"/>
    <n v="12"/>
    <n v="8"/>
    <n v="4"/>
    <n v="12"/>
    <n v="6"/>
    <n v="13"/>
    <n v="19"/>
    <n v="10"/>
    <n v="9"/>
    <n v="19"/>
    <n v="0"/>
    <n v="0"/>
    <n v="0"/>
    <n v="0"/>
    <n v="0"/>
    <n v="0"/>
    <n v="0"/>
    <n v="0"/>
    <n v="0"/>
    <n v="24"/>
    <n v="26"/>
    <n v="50"/>
    <n v="1"/>
    <n v="1"/>
    <n v="1"/>
    <n v="0"/>
    <n v="0"/>
    <n v="0"/>
    <n v="0"/>
    <n v="3"/>
    <n v="1"/>
    <n v="0"/>
    <n v="0"/>
    <n v="0"/>
    <n v="0"/>
    <n v="0"/>
    <n v="0"/>
    <n v="0"/>
    <n v="1"/>
    <n v="1"/>
    <n v="0"/>
    <n v="0"/>
    <n v="0"/>
    <n v="0"/>
    <n v="0"/>
    <n v="0"/>
    <n v="0"/>
    <n v="0"/>
    <n v="0"/>
    <n v="0"/>
    <n v="0"/>
    <n v="0"/>
    <n v="0"/>
    <n v="3"/>
    <n v="2"/>
    <n v="1"/>
    <n v="0"/>
    <n v="0"/>
    <n v="0"/>
    <n v="0"/>
    <n v="0"/>
    <n v="0"/>
    <n v="0"/>
    <n v="3"/>
    <n v="3"/>
    <n v="3"/>
    <n v="1"/>
  </r>
  <r>
    <s v="08ETV0190V"/>
    <n v="1"/>
    <s v="MATUTINO"/>
    <s v="TELESECUNDARIA 6197"/>
    <n v="8"/>
    <s v="CHIHUAHUA"/>
    <n v="8"/>
    <s v="CHIHUAHUA"/>
    <n v="19"/>
    <x v="2"/>
    <x v="2"/>
    <n v="243"/>
    <s v="LA CASITA"/>
    <s v="NINGUNO NINGUNO"/>
    <n v="0"/>
    <s v="PÚBLICO"/>
    <x v="1"/>
    <n v="2"/>
    <s v="BÁSICA"/>
    <n v="3"/>
    <x v="1"/>
    <n v="3"/>
    <x v="4"/>
    <n v="0"/>
    <s v="NO APLICA"/>
    <n v="0"/>
    <s v="NO APLICA"/>
    <s v="08FTV0006G"/>
    <m/>
    <m/>
    <n v="3"/>
    <n v="7"/>
    <n v="3"/>
    <n v="10"/>
    <n v="7"/>
    <n v="3"/>
    <n v="10"/>
    <n v="4"/>
    <n v="1"/>
    <n v="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ETV0192T"/>
    <n v="1"/>
    <s v="MATUTINO"/>
    <s v="TELESECUNDARIA 6199"/>
    <n v="8"/>
    <s v="CHIHUAHUA"/>
    <n v="8"/>
    <s v="CHIHUAHUA"/>
    <n v="27"/>
    <x v="9"/>
    <x v="8"/>
    <n v="25"/>
    <s v="RANCHERĂŤA CIĂ‰NEGA PRIETA"/>
    <s v="CALLE RANCHERIA CIENEGA PRIETA"/>
    <n v="0"/>
    <s v="PÚBLICO"/>
    <x v="1"/>
    <n v="2"/>
    <s v="BÁSICA"/>
    <n v="3"/>
    <x v="1"/>
    <n v="3"/>
    <x v="4"/>
    <n v="0"/>
    <s v="NO APLICA"/>
    <n v="0"/>
    <s v="NO APLICA"/>
    <s v="08FTV0008E"/>
    <m/>
    <m/>
    <n v="0"/>
    <n v="15"/>
    <n v="23"/>
    <n v="38"/>
    <n v="15"/>
    <n v="23"/>
    <n v="38"/>
    <n v="5"/>
    <n v="7"/>
    <n v="12"/>
    <n v="6"/>
    <n v="10"/>
    <n v="16"/>
    <n v="6"/>
    <n v="10"/>
    <n v="16"/>
    <n v="6"/>
    <n v="12"/>
    <n v="18"/>
    <n v="5"/>
    <n v="6"/>
    <n v="11"/>
    <n v="0"/>
    <n v="0"/>
    <n v="0"/>
    <n v="0"/>
    <n v="0"/>
    <n v="0"/>
    <n v="0"/>
    <n v="0"/>
    <n v="0"/>
    <n v="17"/>
    <n v="28"/>
    <n v="45"/>
    <n v="1"/>
    <n v="1"/>
    <n v="1"/>
    <n v="0"/>
    <n v="0"/>
    <n v="0"/>
    <n v="0"/>
    <n v="3"/>
    <n v="1"/>
    <n v="0"/>
    <n v="0"/>
    <n v="0"/>
    <n v="0"/>
    <n v="0"/>
    <n v="0"/>
    <n v="0"/>
    <n v="0"/>
    <n v="2"/>
    <n v="0"/>
    <n v="0"/>
    <n v="0"/>
    <n v="0"/>
    <n v="0"/>
    <n v="0"/>
    <n v="0"/>
    <n v="0"/>
    <n v="0"/>
    <n v="0"/>
    <n v="1"/>
    <n v="0"/>
    <n v="0"/>
    <n v="4"/>
    <n v="1"/>
    <n v="2"/>
    <n v="0"/>
    <n v="0"/>
    <n v="0"/>
    <n v="0"/>
    <n v="0"/>
    <n v="0"/>
    <n v="0"/>
    <n v="3"/>
    <n v="4"/>
    <n v="3"/>
    <n v="1"/>
  </r>
  <r>
    <s v="08ETV0200L"/>
    <n v="1"/>
    <s v="MATUTINO"/>
    <s v="TELESECUNDARIA 6222"/>
    <n v="8"/>
    <s v="CHIHUAHUA"/>
    <n v="8"/>
    <s v="CHIHUAHUA"/>
    <n v="26"/>
    <x v="49"/>
    <x v="2"/>
    <n v="9"/>
    <s v="LA CUADRILLA"/>
    <s v="CALLE LA CUADRILLA"/>
    <n v="0"/>
    <s v="PÚBLICO"/>
    <x v="1"/>
    <n v="2"/>
    <s v="BÁSICA"/>
    <n v="3"/>
    <x v="1"/>
    <n v="3"/>
    <x v="4"/>
    <n v="0"/>
    <s v="NO APLICA"/>
    <n v="0"/>
    <s v="NO APLICA"/>
    <s v="08FTV0006G"/>
    <m/>
    <m/>
    <n v="3"/>
    <n v="5"/>
    <n v="8"/>
    <n v="13"/>
    <n v="5"/>
    <n v="8"/>
    <n v="13"/>
    <n v="2"/>
    <n v="3"/>
    <n v="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ETV0203I"/>
    <n v="1"/>
    <s v="MATUTINO"/>
    <s v="TELESECUNDARIA 6225"/>
    <n v="8"/>
    <s v="CHIHUAHUA"/>
    <n v="8"/>
    <s v="CHIHUAHUA"/>
    <n v="31"/>
    <x v="16"/>
    <x v="5"/>
    <n v="77"/>
    <s v="PEDERNALES"/>
    <s v="CALLE PEDERNALES"/>
    <n v="0"/>
    <s v="PÚBLICO"/>
    <x v="1"/>
    <n v="2"/>
    <s v="BÁSICA"/>
    <n v="3"/>
    <x v="1"/>
    <n v="3"/>
    <x v="4"/>
    <n v="0"/>
    <s v="NO APLICA"/>
    <n v="0"/>
    <s v="NO APLICA"/>
    <s v="08FTV0004I"/>
    <m/>
    <m/>
    <n v="0"/>
    <n v="13"/>
    <n v="10"/>
    <n v="23"/>
    <n v="13"/>
    <n v="10"/>
    <n v="23"/>
    <n v="6"/>
    <n v="2"/>
    <n v="8"/>
    <n v="4"/>
    <n v="2"/>
    <n v="6"/>
    <n v="4"/>
    <n v="2"/>
    <n v="6"/>
    <n v="2"/>
    <n v="4"/>
    <n v="6"/>
    <n v="5"/>
    <n v="1"/>
    <n v="6"/>
    <n v="0"/>
    <n v="0"/>
    <n v="0"/>
    <n v="0"/>
    <n v="0"/>
    <n v="0"/>
    <n v="0"/>
    <n v="0"/>
    <n v="0"/>
    <n v="11"/>
    <n v="7"/>
    <n v="18"/>
    <n v="1"/>
    <n v="1"/>
    <n v="1"/>
    <n v="0"/>
    <n v="0"/>
    <n v="0"/>
    <n v="0"/>
    <n v="3"/>
    <n v="1"/>
    <n v="0"/>
    <n v="0"/>
    <n v="0"/>
    <n v="0"/>
    <n v="0"/>
    <n v="0"/>
    <n v="0"/>
    <n v="0"/>
    <n v="1"/>
    <n v="0"/>
    <n v="0"/>
    <n v="0"/>
    <n v="0"/>
    <n v="0"/>
    <n v="0"/>
    <n v="0"/>
    <n v="0"/>
    <n v="0"/>
    <n v="0"/>
    <n v="0"/>
    <n v="0"/>
    <n v="0"/>
    <n v="2"/>
    <n v="1"/>
    <n v="1"/>
    <n v="0"/>
    <n v="0"/>
    <n v="0"/>
    <n v="0"/>
    <n v="0"/>
    <n v="0"/>
    <n v="0"/>
    <n v="2"/>
    <n v="3"/>
    <n v="2"/>
    <n v="1"/>
  </r>
  <r>
    <s v="08ETV0204H"/>
    <n v="1"/>
    <s v="MATUTINO"/>
    <s v="TELESECUNDARIA 6226"/>
    <n v="8"/>
    <s v="CHIHUAHUA"/>
    <n v="8"/>
    <s v="CHIHUAHUA"/>
    <n v="50"/>
    <x v="4"/>
    <x v="4"/>
    <n v="3"/>
    <s v="BUENA FE"/>
    <s v="AVENIDA DE LAS MISIONES"/>
    <n v="0"/>
    <s v="PÚBLICO"/>
    <x v="1"/>
    <n v="2"/>
    <s v="BÁSICA"/>
    <n v="3"/>
    <x v="1"/>
    <n v="3"/>
    <x v="4"/>
    <n v="0"/>
    <s v="NO APLICA"/>
    <n v="0"/>
    <s v="NO APLICA"/>
    <s v="08FTV0001L"/>
    <m/>
    <m/>
    <n v="0"/>
    <n v="50"/>
    <n v="46"/>
    <n v="96"/>
    <n v="50"/>
    <n v="46"/>
    <n v="96"/>
    <n v="18"/>
    <n v="13"/>
    <n v="31"/>
    <n v="13"/>
    <n v="15"/>
    <n v="28"/>
    <n v="17"/>
    <n v="19"/>
    <n v="36"/>
    <n v="17"/>
    <n v="19"/>
    <n v="36"/>
    <n v="19"/>
    <n v="16"/>
    <n v="35"/>
    <n v="0"/>
    <n v="0"/>
    <n v="0"/>
    <n v="0"/>
    <n v="0"/>
    <n v="0"/>
    <n v="0"/>
    <n v="0"/>
    <n v="0"/>
    <n v="53"/>
    <n v="54"/>
    <n v="107"/>
    <n v="2"/>
    <n v="2"/>
    <n v="2"/>
    <n v="0"/>
    <n v="0"/>
    <n v="0"/>
    <n v="0"/>
    <n v="6"/>
    <n v="0"/>
    <n v="0"/>
    <n v="0"/>
    <n v="1"/>
    <n v="0"/>
    <n v="0"/>
    <n v="0"/>
    <n v="0"/>
    <n v="4"/>
    <n v="2"/>
    <n v="0"/>
    <n v="0"/>
    <n v="0"/>
    <n v="0"/>
    <n v="0"/>
    <n v="0"/>
    <n v="0"/>
    <n v="0"/>
    <n v="0"/>
    <n v="0"/>
    <n v="2"/>
    <n v="1"/>
    <n v="0"/>
    <n v="10"/>
    <n v="4"/>
    <n v="2"/>
    <n v="0"/>
    <n v="0"/>
    <n v="0"/>
    <n v="0"/>
    <n v="0"/>
    <n v="0"/>
    <n v="0"/>
    <n v="6"/>
    <n v="7"/>
    <n v="6"/>
    <n v="1"/>
  </r>
  <r>
    <s v="08ETV0205G"/>
    <n v="1"/>
    <s v="MATUTINO"/>
    <s v="TELESECUNDARIA 6227"/>
    <n v="8"/>
    <s v="CHIHUAHUA"/>
    <n v="8"/>
    <s v="CHIHUAHUA"/>
    <n v="19"/>
    <x v="2"/>
    <x v="2"/>
    <n v="1"/>
    <s v="CHIHUAHUA"/>
    <s v="CALLE 74"/>
    <n v="0"/>
    <s v="PÚBLICO"/>
    <x v="1"/>
    <n v="2"/>
    <s v="BÁSICA"/>
    <n v="3"/>
    <x v="1"/>
    <n v="3"/>
    <x v="4"/>
    <n v="0"/>
    <s v="NO APLICA"/>
    <n v="0"/>
    <s v="NO APLICA"/>
    <s v="08FTV0006G"/>
    <m/>
    <m/>
    <n v="0"/>
    <n v="132"/>
    <n v="151"/>
    <n v="283"/>
    <n v="132"/>
    <n v="151"/>
    <n v="283"/>
    <n v="30"/>
    <n v="58"/>
    <n v="88"/>
    <n v="56"/>
    <n v="63"/>
    <n v="119"/>
    <n v="58"/>
    <n v="66"/>
    <n v="124"/>
    <n v="59"/>
    <n v="54"/>
    <n v="113"/>
    <n v="48"/>
    <n v="51"/>
    <n v="99"/>
    <n v="0"/>
    <n v="0"/>
    <n v="0"/>
    <n v="0"/>
    <n v="0"/>
    <n v="0"/>
    <n v="0"/>
    <n v="0"/>
    <n v="0"/>
    <n v="165"/>
    <n v="171"/>
    <n v="336"/>
    <n v="5"/>
    <n v="5"/>
    <n v="5"/>
    <n v="0"/>
    <n v="0"/>
    <n v="0"/>
    <n v="0"/>
    <n v="15"/>
    <n v="0"/>
    <n v="0"/>
    <n v="1"/>
    <n v="0"/>
    <n v="0"/>
    <n v="0"/>
    <n v="0"/>
    <n v="0"/>
    <n v="6"/>
    <n v="7"/>
    <n v="0"/>
    <n v="0"/>
    <n v="0"/>
    <n v="0"/>
    <n v="0"/>
    <n v="0"/>
    <n v="0"/>
    <n v="0"/>
    <n v="0"/>
    <n v="0"/>
    <n v="3"/>
    <n v="2"/>
    <n v="0"/>
    <n v="19"/>
    <n v="6"/>
    <n v="7"/>
    <n v="0"/>
    <n v="0"/>
    <n v="0"/>
    <n v="0"/>
    <n v="0"/>
    <n v="0"/>
    <n v="0"/>
    <n v="13"/>
    <n v="13"/>
    <n v="12"/>
    <n v="1"/>
  </r>
  <r>
    <s v="08ETV0205G"/>
    <n v="2"/>
    <s v="VESPERTINO"/>
    <s v="TELESECUNDARIA 6227"/>
    <n v="8"/>
    <s v="CHIHUAHUA"/>
    <n v="8"/>
    <s v="CHIHUAHUA"/>
    <n v="19"/>
    <x v="2"/>
    <x v="2"/>
    <n v="1"/>
    <s v="CHIHUAHUA"/>
    <s v="CALLE 74"/>
    <n v="0"/>
    <s v="PÚBLICO"/>
    <x v="1"/>
    <n v="2"/>
    <s v="BÁSICA"/>
    <n v="3"/>
    <x v="1"/>
    <n v="3"/>
    <x v="4"/>
    <n v="0"/>
    <s v="NO APLICA"/>
    <n v="0"/>
    <s v="NO APLICA"/>
    <s v="08FTV0006G"/>
    <m/>
    <m/>
    <n v="0"/>
    <n v="43"/>
    <n v="25"/>
    <n v="68"/>
    <n v="43"/>
    <n v="25"/>
    <n v="68"/>
    <n v="13"/>
    <n v="9"/>
    <n v="22"/>
    <n v="10"/>
    <n v="17"/>
    <n v="27"/>
    <n v="10"/>
    <n v="20"/>
    <n v="30"/>
    <n v="15"/>
    <n v="10"/>
    <n v="25"/>
    <n v="18"/>
    <n v="5"/>
    <n v="23"/>
    <n v="0"/>
    <n v="0"/>
    <n v="0"/>
    <n v="0"/>
    <n v="0"/>
    <n v="0"/>
    <n v="0"/>
    <n v="0"/>
    <n v="0"/>
    <n v="43"/>
    <n v="35"/>
    <n v="78"/>
    <n v="1"/>
    <n v="1"/>
    <n v="1"/>
    <n v="0"/>
    <n v="0"/>
    <n v="0"/>
    <n v="0"/>
    <n v="3"/>
    <n v="0"/>
    <n v="0"/>
    <n v="1"/>
    <n v="0"/>
    <n v="0"/>
    <n v="0"/>
    <n v="0"/>
    <n v="0"/>
    <n v="2"/>
    <n v="1"/>
    <n v="0"/>
    <n v="0"/>
    <n v="0"/>
    <n v="0"/>
    <n v="0"/>
    <n v="0"/>
    <n v="0"/>
    <n v="0"/>
    <n v="0"/>
    <n v="0"/>
    <n v="0"/>
    <n v="0"/>
    <n v="0"/>
    <n v="4"/>
    <n v="2"/>
    <n v="1"/>
    <n v="0"/>
    <n v="0"/>
    <n v="0"/>
    <n v="0"/>
    <n v="0"/>
    <n v="0"/>
    <n v="0"/>
    <n v="3"/>
    <n v="12"/>
    <n v="3"/>
    <n v="1"/>
  </r>
  <r>
    <s v="08ETV0206F"/>
    <n v="1"/>
    <s v="MATUTINO"/>
    <s v="TELESECUNDARIA 6228"/>
    <n v="8"/>
    <s v="CHIHUAHUA"/>
    <n v="8"/>
    <s v="CHIHUAHUA"/>
    <n v="37"/>
    <x v="0"/>
    <x v="0"/>
    <n v="1"/>
    <s v="JUĂREZ"/>
    <s v="CALLE SONETO 148"/>
    <n v="2542"/>
    <s v="PÚBLICO"/>
    <x v="1"/>
    <n v="2"/>
    <s v="BÁSICA"/>
    <n v="3"/>
    <x v="1"/>
    <n v="3"/>
    <x v="4"/>
    <n v="0"/>
    <s v="NO APLICA"/>
    <n v="0"/>
    <s v="NO APLICA"/>
    <s v="08FTV0003J"/>
    <m/>
    <m/>
    <n v="0"/>
    <n v="133"/>
    <n v="125"/>
    <n v="258"/>
    <n v="122"/>
    <n v="122"/>
    <n v="244"/>
    <n v="49"/>
    <n v="44"/>
    <n v="93"/>
    <n v="38"/>
    <n v="54"/>
    <n v="92"/>
    <n v="41"/>
    <n v="59"/>
    <n v="100"/>
    <n v="52"/>
    <n v="42"/>
    <n v="94"/>
    <n v="32"/>
    <n v="44"/>
    <n v="76"/>
    <n v="0"/>
    <n v="0"/>
    <n v="0"/>
    <n v="0"/>
    <n v="0"/>
    <n v="0"/>
    <n v="0"/>
    <n v="0"/>
    <n v="0"/>
    <n v="125"/>
    <n v="145"/>
    <n v="270"/>
    <n v="4"/>
    <n v="4"/>
    <n v="4"/>
    <n v="0"/>
    <n v="0"/>
    <n v="0"/>
    <n v="0"/>
    <n v="12"/>
    <n v="0"/>
    <n v="0"/>
    <n v="1"/>
    <n v="0"/>
    <n v="0"/>
    <n v="0"/>
    <n v="0"/>
    <n v="0"/>
    <n v="6"/>
    <n v="6"/>
    <n v="0"/>
    <n v="0"/>
    <n v="0"/>
    <n v="0"/>
    <n v="0"/>
    <n v="0"/>
    <n v="0"/>
    <n v="0"/>
    <n v="0"/>
    <n v="0"/>
    <n v="4"/>
    <n v="1"/>
    <n v="0"/>
    <n v="18"/>
    <n v="6"/>
    <n v="6"/>
    <n v="0"/>
    <n v="0"/>
    <n v="0"/>
    <n v="0"/>
    <n v="0"/>
    <n v="0"/>
    <n v="0"/>
    <n v="12"/>
    <n v="12"/>
    <n v="12"/>
    <n v="1"/>
  </r>
  <r>
    <s v="08ETV0207E"/>
    <n v="1"/>
    <s v="MATUTINO"/>
    <s v="TELESECUNDARIA 6229"/>
    <n v="8"/>
    <s v="CHIHUAHUA"/>
    <n v="8"/>
    <s v="CHIHUAHUA"/>
    <n v="20"/>
    <x v="53"/>
    <x v="1"/>
    <n v="1"/>
    <s v="CHĂŤNIPAS DE ALMADA"/>
    <s v="CALLE JUAREZ "/>
    <n v="0"/>
    <s v="PÚBLICO"/>
    <x v="1"/>
    <n v="2"/>
    <s v="BÁSICA"/>
    <n v="3"/>
    <x v="1"/>
    <n v="3"/>
    <x v="4"/>
    <n v="0"/>
    <s v="NO APLICA"/>
    <n v="0"/>
    <s v="NO APLICA"/>
    <s v="08FTV0011S"/>
    <m/>
    <m/>
    <n v="0"/>
    <n v="39"/>
    <n v="26"/>
    <n v="65"/>
    <n v="39"/>
    <n v="26"/>
    <n v="65"/>
    <n v="17"/>
    <n v="11"/>
    <n v="28"/>
    <n v="1"/>
    <n v="6"/>
    <n v="7"/>
    <n v="2"/>
    <n v="6"/>
    <n v="8"/>
    <n v="8"/>
    <n v="10"/>
    <n v="18"/>
    <n v="14"/>
    <n v="7"/>
    <n v="21"/>
    <n v="0"/>
    <n v="0"/>
    <n v="0"/>
    <n v="0"/>
    <n v="0"/>
    <n v="0"/>
    <n v="0"/>
    <n v="0"/>
    <n v="0"/>
    <n v="24"/>
    <n v="23"/>
    <n v="47"/>
    <n v="1"/>
    <n v="1"/>
    <n v="1"/>
    <n v="0"/>
    <n v="0"/>
    <n v="0"/>
    <n v="0"/>
    <n v="3"/>
    <n v="0"/>
    <n v="1"/>
    <n v="0"/>
    <n v="0"/>
    <n v="0"/>
    <n v="0"/>
    <n v="0"/>
    <n v="0"/>
    <n v="0"/>
    <n v="2"/>
    <n v="0"/>
    <n v="0"/>
    <n v="0"/>
    <n v="0"/>
    <n v="0"/>
    <n v="0"/>
    <n v="0"/>
    <n v="0"/>
    <n v="0"/>
    <n v="0"/>
    <n v="0"/>
    <n v="1"/>
    <n v="0"/>
    <n v="4"/>
    <n v="0"/>
    <n v="3"/>
    <n v="0"/>
    <n v="0"/>
    <n v="0"/>
    <n v="0"/>
    <n v="0"/>
    <n v="0"/>
    <n v="0"/>
    <n v="3"/>
    <n v="4"/>
    <n v="3"/>
    <n v="1"/>
  </r>
  <r>
    <s v="08ETV0208D"/>
    <n v="1"/>
    <s v="MATUTINO"/>
    <s v="TELESECUNDARIA 6230"/>
    <n v="8"/>
    <s v="CHIHUAHUA"/>
    <n v="8"/>
    <s v="CHIHUAHUA"/>
    <n v="29"/>
    <x v="3"/>
    <x v="3"/>
    <n v="54"/>
    <s v="CINCO LLAGAS"/>
    <s v="CALLE EJIDO CINCO LLAGAS"/>
    <n v="0"/>
    <s v="PÚBLICO"/>
    <x v="1"/>
    <n v="2"/>
    <s v="BÁSICA"/>
    <n v="3"/>
    <x v="1"/>
    <n v="3"/>
    <x v="4"/>
    <n v="0"/>
    <s v="NO APLICA"/>
    <n v="0"/>
    <s v="NO APLICA"/>
    <s v="08FTV0005H"/>
    <m/>
    <m/>
    <n v="0"/>
    <n v="14"/>
    <n v="16"/>
    <n v="30"/>
    <n v="14"/>
    <n v="16"/>
    <n v="30"/>
    <n v="5"/>
    <n v="5"/>
    <n v="10"/>
    <n v="4"/>
    <n v="4"/>
    <n v="8"/>
    <n v="4"/>
    <n v="4"/>
    <n v="8"/>
    <n v="3"/>
    <n v="4"/>
    <n v="7"/>
    <n v="5"/>
    <n v="6"/>
    <n v="11"/>
    <n v="0"/>
    <n v="0"/>
    <n v="0"/>
    <n v="0"/>
    <n v="0"/>
    <n v="0"/>
    <n v="0"/>
    <n v="0"/>
    <n v="0"/>
    <n v="12"/>
    <n v="14"/>
    <n v="26"/>
    <n v="1"/>
    <n v="1"/>
    <n v="1"/>
    <n v="0"/>
    <n v="0"/>
    <n v="0"/>
    <n v="0"/>
    <n v="3"/>
    <n v="1"/>
    <n v="0"/>
    <n v="0"/>
    <n v="0"/>
    <n v="0"/>
    <n v="0"/>
    <n v="0"/>
    <n v="0"/>
    <n v="0"/>
    <n v="1"/>
    <n v="0"/>
    <n v="0"/>
    <n v="0"/>
    <n v="0"/>
    <n v="0"/>
    <n v="0"/>
    <n v="0"/>
    <n v="0"/>
    <n v="0"/>
    <n v="0"/>
    <n v="0"/>
    <n v="0"/>
    <n v="0"/>
    <n v="2"/>
    <n v="1"/>
    <n v="1"/>
    <n v="0"/>
    <n v="0"/>
    <n v="0"/>
    <n v="0"/>
    <n v="0"/>
    <n v="0"/>
    <n v="0"/>
    <n v="2"/>
    <n v="2"/>
    <n v="2"/>
    <n v="1"/>
  </r>
  <r>
    <s v="08ETV0209C"/>
    <n v="1"/>
    <s v="MATUTINO"/>
    <s v="TELESECUNDARIA 6231"/>
    <n v="8"/>
    <s v="CHIHUAHUA"/>
    <n v="8"/>
    <s v="CHIHUAHUA"/>
    <n v="36"/>
    <x v="6"/>
    <x v="6"/>
    <n v="183"/>
    <s v="LAS GLORIAS"/>
    <s v="CALLE LAS GLORIAS"/>
    <n v="0"/>
    <s v="PÚBLICO"/>
    <x v="1"/>
    <n v="2"/>
    <s v="BÁSICA"/>
    <n v="3"/>
    <x v="1"/>
    <n v="3"/>
    <x v="4"/>
    <n v="0"/>
    <s v="NO APLICA"/>
    <n v="0"/>
    <s v="NO APLICA"/>
    <s v="08FTV0007F"/>
    <m/>
    <m/>
    <n v="0"/>
    <n v="23"/>
    <n v="10"/>
    <n v="33"/>
    <n v="23"/>
    <n v="10"/>
    <n v="33"/>
    <n v="8"/>
    <n v="7"/>
    <n v="15"/>
    <n v="8"/>
    <n v="4"/>
    <n v="12"/>
    <n v="8"/>
    <n v="4"/>
    <n v="12"/>
    <n v="10"/>
    <n v="1"/>
    <n v="11"/>
    <n v="4"/>
    <n v="3"/>
    <n v="7"/>
    <n v="0"/>
    <n v="0"/>
    <n v="0"/>
    <n v="0"/>
    <n v="0"/>
    <n v="0"/>
    <n v="0"/>
    <n v="0"/>
    <n v="0"/>
    <n v="22"/>
    <n v="8"/>
    <n v="30"/>
    <n v="1"/>
    <n v="1"/>
    <n v="1"/>
    <n v="0"/>
    <n v="0"/>
    <n v="0"/>
    <n v="0"/>
    <n v="3"/>
    <n v="0"/>
    <n v="1"/>
    <n v="0"/>
    <n v="0"/>
    <n v="0"/>
    <n v="0"/>
    <n v="0"/>
    <n v="0"/>
    <n v="1"/>
    <n v="0"/>
    <n v="0"/>
    <n v="0"/>
    <n v="0"/>
    <n v="0"/>
    <n v="0"/>
    <n v="0"/>
    <n v="0"/>
    <n v="0"/>
    <n v="0"/>
    <n v="0"/>
    <n v="0"/>
    <n v="0"/>
    <n v="0"/>
    <n v="2"/>
    <n v="1"/>
    <n v="1"/>
    <n v="0"/>
    <n v="0"/>
    <n v="0"/>
    <n v="0"/>
    <n v="0"/>
    <n v="0"/>
    <n v="0"/>
    <n v="2"/>
    <n v="2"/>
    <n v="2"/>
    <n v="1"/>
  </r>
  <r>
    <s v="08ETV0210S"/>
    <n v="1"/>
    <s v="MATUTINO"/>
    <s v="TELESECUNDARIA 6232"/>
    <n v="8"/>
    <s v="CHIHUAHUA"/>
    <n v="8"/>
    <s v="CHIHUAHUA"/>
    <n v="17"/>
    <x v="5"/>
    <x v="5"/>
    <n v="1"/>
    <s v="CUAUHTĂ‰MOC"/>
    <s v="AVENIDA AGUILAS"/>
    <n v="0"/>
    <s v="PÚBLICO"/>
    <x v="1"/>
    <n v="2"/>
    <s v="BÁSICA"/>
    <n v="3"/>
    <x v="1"/>
    <n v="3"/>
    <x v="4"/>
    <n v="0"/>
    <s v="NO APLICA"/>
    <n v="0"/>
    <s v="NO APLICA"/>
    <s v="08FTV0004I"/>
    <m/>
    <m/>
    <n v="0"/>
    <n v="115"/>
    <n v="96"/>
    <n v="211"/>
    <n v="115"/>
    <n v="96"/>
    <n v="211"/>
    <n v="38"/>
    <n v="28"/>
    <n v="66"/>
    <n v="33"/>
    <n v="32"/>
    <n v="65"/>
    <n v="35"/>
    <n v="35"/>
    <n v="70"/>
    <n v="34"/>
    <n v="33"/>
    <n v="67"/>
    <n v="33"/>
    <n v="29"/>
    <n v="62"/>
    <n v="0"/>
    <n v="0"/>
    <n v="0"/>
    <n v="0"/>
    <n v="0"/>
    <n v="0"/>
    <n v="0"/>
    <n v="0"/>
    <n v="0"/>
    <n v="102"/>
    <n v="97"/>
    <n v="199"/>
    <n v="3"/>
    <n v="3"/>
    <n v="3"/>
    <n v="0"/>
    <n v="0"/>
    <n v="0"/>
    <n v="0"/>
    <n v="9"/>
    <n v="0"/>
    <n v="0"/>
    <n v="1"/>
    <n v="0"/>
    <n v="0"/>
    <n v="0"/>
    <n v="0"/>
    <n v="0"/>
    <n v="6"/>
    <n v="3"/>
    <n v="0"/>
    <n v="0"/>
    <n v="0"/>
    <n v="0"/>
    <n v="0"/>
    <n v="0"/>
    <n v="0"/>
    <n v="0"/>
    <n v="0"/>
    <n v="0"/>
    <n v="2"/>
    <n v="1"/>
    <n v="0"/>
    <n v="13"/>
    <n v="6"/>
    <n v="3"/>
    <n v="0"/>
    <n v="0"/>
    <n v="0"/>
    <n v="0"/>
    <n v="0"/>
    <n v="0"/>
    <n v="0"/>
    <n v="9"/>
    <n v="9"/>
    <n v="9"/>
    <n v="1"/>
  </r>
  <r>
    <s v="08KSC0001T"/>
    <n v="4"/>
    <s v="DISCONTINUO"/>
    <s v="ESCUELA SECUNDARIA COMUNITARIA INDIGENA"/>
    <n v="8"/>
    <s v="CHIHUAHUA"/>
    <n v="8"/>
    <s v="CHIHUAHUA"/>
    <n v="27"/>
    <x v="9"/>
    <x v="8"/>
    <n v="957"/>
    <s v="SAGOACHI"/>
    <s v="CALLE SAGOACHI"/>
    <n v="0"/>
    <s v="PÚBLICO"/>
    <x v="3"/>
    <n v="2"/>
    <s v="BÁSICA"/>
    <n v="3"/>
    <x v="1"/>
    <n v="2"/>
    <x v="2"/>
    <n v="1"/>
    <s v="SERVICIOS"/>
    <n v="5"/>
    <s v="INDIGENA"/>
    <m/>
    <m/>
    <m/>
    <n v="0"/>
    <n v="3"/>
    <n v="7"/>
    <n v="10"/>
    <n v="3"/>
    <n v="7"/>
    <n v="10"/>
    <n v="1"/>
    <n v="3"/>
    <n v="4"/>
    <n v="1"/>
    <n v="4"/>
    <n v="5"/>
    <n v="1"/>
    <n v="4"/>
    <n v="5"/>
    <n v="1"/>
    <n v="2"/>
    <n v="3"/>
    <n v="2"/>
    <n v="2"/>
    <n v="4"/>
    <n v="0"/>
    <n v="0"/>
    <n v="0"/>
    <n v="0"/>
    <n v="0"/>
    <n v="0"/>
    <n v="0"/>
    <n v="0"/>
    <n v="0"/>
    <n v="4"/>
    <n v="8"/>
    <n v="12"/>
    <n v="0"/>
    <n v="0"/>
    <n v="0"/>
    <n v="0"/>
    <n v="0"/>
    <n v="0"/>
    <n v="0"/>
    <n v="1"/>
    <n v="1"/>
    <n v="0"/>
    <n v="0"/>
    <n v="0"/>
    <n v="0"/>
    <n v="0"/>
    <n v="0"/>
    <n v="0"/>
    <n v="0"/>
    <n v="0"/>
    <n v="0"/>
    <n v="0"/>
    <n v="0"/>
    <n v="0"/>
    <n v="0"/>
    <n v="0"/>
    <n v="0"/>
    <n v="0"/>
    <n v="0"/>
    <n v="0"/>
    <n v="0"/>
    <n v="0"/>
    <n v="0"/>
    <n v="1"/>
    <n v="1"/>
    <n v="0"/>
    <n v="0"/>
    <n v="0"/>
    <n v="0"/>
    <n v="0"/>
    <n v="0"/>
    <n v="0"/>
    <n v="0"/>
    <n v="1"/>
    <n v="0"/>
    <n v="0"/>
    <n v="1"/>
  </r>
  <r>
    <s v="08KSC0002S"/>
    <n v="4"/>
    <s v="DISCONTINUO"/>
    <s v="ESCUELA SECUNDARIA COMUNITARIA INDIGENA"/>
    <n v="8"/>
    <s v="CHIHUAHUA"/>
    <n v="8"/>
    <s v="CHIHUAHUA"/>
    <n v="27"/>
    <x v="9"/>
    <x v="8"/>
    <n v="681"/>
    <s v="SANTA RITA"/>
    <s v="CALLE SANTA RITA"/>
    <n v="0"/>
    <s v="PÚBLICO"/>
    <x v="3"/>
    <n v="2"/>
    <s v="BÁSICA"/>
    <n v="3"/>
    <x v="1"/>
    <n v="2"/>
    <x v="2"/>
    <n v="1"/>
    <s v="SERVICIOS"/>
    <n v="5"/>
    <s v="INDIGENA"/>
    <m/>
    <m/>
    <m/>
    <n v="0"/>
    <n v="2"/>
    <n v="3"/>
    <n v="5"/>
    <n v="2"/>
    <n v="3"/>
    <n v="5"/>
    <n v="0"/>
    <n v="1"/>
    <n v="1"/>
    <n v="0"/>
    <n v="1"/>
    <n v="1"/>
    <n v="0"/>
    <n v="1"/>
    <n v="1"/>
    <n v="2"/>
    <n v="0"/>
    <n v="2"/>
    <n v="0"/>
    <n v="2"/>
    <n v="2"/>
    <n v="0"/>
    <n v="0"/>
    <n v="0"/>
    <n v="0"/>
    <n v="0"/>
    <n v="0"/>
    <n v="0"/>
    <n v="0"/>
    <n v="0"/>
    <n v="2"/>
    <n v="3"/>
    <n v="5"/>
    <n v="0"/>
    <n v="0"/>
    <n v="0"/>
    <n v="0"/>
    <n v="0"/>
    <n v="0"/>
    <n v="0"/>
    <n v="1"/>
    <n v="0"/>
    <n v="1"/>
    <n v="0"/>
    <n v="0"/>
    <n v="0"/>
    <n v="0"/>
    <n v="0"/>
    <n v="0"/>
    <n v="0"/>
    <n v="0"/>
    <n v="0"/>
    <n v="0"/>
    <n v="0"/>
    <n v="0"/>
    <n v="0"/>
    <n v="0"/>
    <n v="0"/>
    <n v="0"/>
    <n v="0"/>
    <n v="0"/>
    <n v="0"/>
    <n v="0"/>
    <n v="0"/>
    <n v="1"/>
    <n v="0"/>
    <n v="1"/>
    <n v="0"/>
    <n v="0"/>
    <n v="0"/>
    <n v="0"/>
    <n v="0"/>
    <n v="0"/>
    <n v="0"/>
    <n v="1"/>
    <n v="0"/>
    <n v="0"/>
    <n v="1"/>
  </r>
  <r>
    <s v="08KSC0003R"/>
    <n v="4"/>
    <s v="DISCONTINUO"/>
    <s v="ESCUELA SECUNDARIA COMUNITARIA INDIGENA"/>
    <n v="8"/>
    <s v="CHIHUAHUA"/>
    <n v="8"/>
    <s v="CHIHUAHUA"/>
    <n v="27"/>
    <x v="9"/>
    <x v="8"/>
    <n v="1489"/>
    <s v="EL FRIJOLAR"/>
    <s v="CALLE EL FRIJOLAR"/>
    <n v="0"/>
    <s v="PÚBLICO"/>
    <x v="3"/>
    <n v="2"/>
    <s v="BÁSICA"/>
    <n v="3"/>
    <x v="1"/>
    <n v="2"/>
    <x v="2"/>
    <n v="1"/>
    <s v="SERVICIOS"/>
    <n v="5"/>
    <s v="INDIGENA"/>
    <m/>
    <m/>
    <m/>
    <n v="0"/>
    <n v="4"/>
    <n v="3"/>
    <n v="7"/>
    <n v="4"/>
    <n v="3"/>
    <n v="7"/>
    <n v="2"/>
    <n v="2"/>
    <n v="4"/>
    <n v="0"/>
    <n v="1"/>
    <n v="1"/>
    <n v="0"/>
    <n v="1"/>
    <n v="1"/>
    <n v="2"/>
    <n v="1"/>
    <n v="3"/>
    <n v="0"/>
    <n v="0"/>
    <n v="0"/>
    <n v="0"/>
    <n v="0"/>
    <n v="0"/>
    <n v="0"/>
    <n v="0"/>
    <n v="0"/>
    <n v="0"/>
    <n v="0"/>
    <n v="0"/>
    <n v="2"/>
    <n v="2"/>
    <n v="4"/>
    <n v="0"/>
    <n v="0"/>
    <n v="0"/>
    <n v="0"/>
    <n v="0"/>
    <n v="0"/>
    <n v="0"/>
    <n v="1"/>
    <n v="0"/>
    <n v="1"/>
    <n v="0"/>
    <n v="0"/>
    <n v="0"/>
    <n v="0"/>
    <n v="0"/>
    <n v="0"/>
    <n v="0"/>
    <n v="0"/>
    <n v="0"/>
    <n v="0"/>
    <n v="0"/>
    <n v="0"/>
    <n v="0"/>
    <n v="0"/>
    <n v="0"/>
    <n v="0"/>
    <n v="0"/>
    <n v="0"/>
    <n v="0"/>
    <n v="0"/>
    <n v="0"/>
    <n v="1"/>
    <n v="0"/>
    <n v="1"/>
    <n v="0"/>
    <n v="0"/>
    <n v="0"/>
    <n v="0"/>
    <n v="0"/>
    <n v="0"/>
    <n v="0"/>
    <n v="1"/>
    <n v="0"/>
    <n v="0"/>
    <n v="1"/>
  </r>
  <r>
    <s v="08KSC0013Y"/>
    <n v="4"/>
    <s v="DISCONTINUO"/>
    <s v="SECUNDARIA INDIGENA COMUNITARIA"/>
    <n v="8"/>
    <s v="CHIHUAHUA"/>
    <n v="8"/>
    <s v="CHIHUAHUA"/>
    <n v="27"/>
    <x v="9"/>
    <x v="8"/>
    <n v="1505"/>
    <s v="SARABEACHI"/>
    <s v="CALLE SARABEACHI"/>
    <n v="0"/>
    <s v="PÚBLICO"/>
    <x v="3"/>
    <n v="2"/>
    <s v="BÁSICA"/>
    <n v="3"/>
    <x v="1"/>
    <n v="2"/>
    <x v="2"/>
    <n v="1"/>
    <s v="SERVICIOS"/>
    <n v="5"/>
    <s v="INDIGENA"/>
    <m/>
    <m/>
    <m/>
    <n v="0"/>
    <n v="6"/>
    <n v="2"/>
    <n v="8"/>
    <n v="6"/>
    <n v="2"/>
    <n v="8"/>
    <n v="1"/>
    <n v="0"/>
    <n v="1"/>
    <n v="1"/>
    <n v="2"/>
    <n v="3"/>
    <n v="1"/>
    <n v="2"/>
    <n v="3"/>
    <n v="4"/>
    <n v="0"/>
    <n v="4"/>
    <n v="2"/>
    <n v="2"/>
    <n v="4"/>
    <n v="0"/>
    <n v="0"/>
    <n v="0"/>
    <n v="0"/>
    <n v="0"/>
    <n v="0"/>
    <n v="0"/>
    <n v="0"/>
    <n v="0"/>
    <n v="7"/>
    <n v="4"/>
    <n v="11"/>
    <n v="0"/>
    <n v="0"/>
    <n v="0"/>
    <n v="0"/>
    <n v="0"/>
    <n v="0"/>
    <n v="0"/>
    <n v="1"/>
    <n v="0"/>
    <n v="1"/>
    <n v="0"/>
    <n v="0"/>
    <n v="0"/>
    <n v="0"/>
    <n v="0"/>
    <n v="0"/>
    <n v="0"/>
    <n v="0"/>
    <n v="0"/>
    <n v="0"/>
    <n v="0"/>
    <n v="0"/>
    <n v="0"/>
    <n v="0"/>
    <n v="0"/>
    <n v="0"/>
    <n v="0"/>
    <n v="0"/>
    <n v="0"/>
    <n v="0"/>
    <n v="0"/>
    <n v="1"/>
    <n v="0"/>
    <n v="1"/>
    <n v="0"/>
    <n v="0"/>
    <n v="0"/>
    <n v="0"/>
    <n v="0"/>
    <n v="0"/>
    <n v="0"/>
    <n v="1"/>
    <n v="0"/>
    <n v="0"/>
    <n v="1"/>
  </r>
  <r>
    <s v="08KSC0015W"/>
    <n v="4"/>
    <s v="DISCONTINUO"/>
    <s v="SECUNDARIA INDIGENA COMUNITARIA"/>
    <n v="8"/>
    <s v="CHIHUAHUA"/>
    <n v="8"/>
    <s v="CHIHUAHUA"/>
    <n v="27"/>
    <x v="9"/>
    <x v="8"/>
    <n v="575"/>
    <s v="REQUEACHI"/>
    <s v="CALLE REQUEACHI"/>
    <n v="0"/>
    <s v="PÚBLICO"/>
    <x v="3"/>
    <n v="2"/>
    <s v="BÁSICA"/>
    <n v="3"/>
    <x v="1"/>
    <n v="2"/>
    <x v="2"/>
    <n v="1"/>
    <s v="SERVICIOS"/>
    <n v="5"/>
    <s v="INDIGENA"/>
    <m/>
    <m/>
    <m/>
    <n v="0"/>
    <n v="1"/>
    <n v="6"/>
    <n v="7"/>
    <n v="1"/>
    <n v="6"/>
    <n v="7"/>
    <n v="1"/>
    <n v="0"/>
    <n v="1"/>
    <n v="1"/>
    <n v="1"/>
    <n v="2"/>
    <n v="1"/>
    <n v="1"/>
    <n v="2"/>
    <n v="0"/>
    <n v="5"/>
    <n v="5"/>
    <n v="0"/>
    <n v="1"/>
    <n v="1"/>
    <n v="0"/>
    <n v="0"/>
    <n v="0"/>
    <n v="0"/>
    <n v="0"/>
    <n v="0"/>
    <n v="0"/>
    <n v="0"/>
    <n v="0"/>
    <n v="1"/>
    <n v="7"/>
    <n v="8"/>
    <n v="0"/>
    <n v="0"/>
    <n v="0"/>
    <n v="0"/>
    <n v="0"/>
    <n v="0"/>
    <n v="0"/>
    <n v="1"/>
    <n v="0"/>
    <n v="1"/>
    <n v="0"/>
    <n v="0"/>
    <n v="0"/>
    <n v="0"/>
    <n v="0"/>
    <n v="0"/>
    <n v="0"/>
    <n v="0"/>
    <n v="0"/>
    <n v="0"/>
    <n v="0"/>
    <n v="0"/>
    <n v="0"/>
    <n v="0"/>
    <n v="0"/>
    <n v="0"/>
    <n v="0"/>
    <n v="0"/>
    <n v="0"/>
    <n v="0"/>
    <n v="0"/>
    <n v="1"/>
    <n v="0"/>
    <n v="1"/>
    <n v="0"/>
    <n v="0"/>
    <n v="0"/>
    <n v="0"/>
    <n v="0"/>
    <n v="0"/>
    <n v="0"/>
    <n v="1"/>
    <n v="0"/>
    <n v="0"/>
    <n v="1"/>
  </r>
  <r>
    <s v="08KSC0017U"/>
    <n v="4"/>
    <s v="DISCONTINUO"/>
    <s v="SECUNDARIA INDIGENA COMUNITARIA"/>
    <n v="8"/>
    <s v="CHIHUAHUA"/>
    <n v="8"/>
    <s v="CHIHUAHUA"/>
    <n v="27"/>
    <x v="9"/>
    <x v="8"/>
    <n v="1438"/>
    <s v="SITAGAPACHI"/>
    <s v="CALLE SITAGAPACHI"/>
    <n v="0"/>
    <s v="PÚBLICO"/>
    <x v="3"/>
    <n v="2"/>
    <s v="BÁSICA"/>
    <n v="3"/>
    <x v="1"/>
    <n v="2"/>
    <x v="2"/>
    <n v="1"/>
    <s v="SERVICIOS"/>
    <n v="5"/>
    <s v="INDIGENA"/>
    <m/>
    <m/>
    <m/>
    <n v="0"/>
    <n v="4"/>
    <n v="3"/>
    <n v="7"/>
    <n v="4"/>
    <n v="3"/>
    <n v="7"/>
    <n v="4"/>
    <n v="0"/>
    <n v="4"/>
    <n v="2"/>
    <n v="1"/>
    <n v="3"/>
    <n v="2"/>
    <n v="1"/>
    <n v="3"/>
    <n v="0"/>
    <n v="0"/>
    <n v="0"/>
    <n v="0"/>
    <n v="3"/>
    <n v="3"/>
    <n v="0"/>
    <n v="0"/>
    <n v="0"/>
    <n v="0"/>
    <n v="0"/>
    <n v="0"/>
    <n v="0"/>
    <n v="0"/>
    <n v="0"/>
    <n v="2"/>
    <n v="4"/>
    <n v="6"/>
    <n v="0"/>
    <n v="0"/>
    <n v="0"/>
    <n v="0"/>
    <n v="0"/>
    <n v="0"/>
    <n v="0"/>
    <n v="1"/>
    <n v="0"/>
    <n v="1"/>
    <n v="0"/>
    <n v="0"/>
    <n v="0"/>
    <n v="0"/>
    <n v="0"/>
    <n v="0"/>
    <n v="0"/>
    <n v="0"/>
    <n v="0"/>
    <n v="0"/>
    <n v="0"/>
    <n v="0"/>
    <n v="0"/>
    <n v="0"/>
    <n v="0"/>
    <n v="0"/>
    <n v="0"/>
    <n v="0"/>
    <n v="0"/>
    <n v="0"/>
    <n v="0"/>
    <n v="1"/>
    <n v="0"/>
    <n v="1"/>
    <n v="0"/>
    <n v="0"/>
    <n v="0"/>
    <n v="0"/>
    <n v="0"/>
    <n v="0"/>
    <n v="0"/>
    <n v="1"/>
    <n v="0"/>
    <n v="0"/>
    <n v="1"/>
  </r>
  <r>
    <s v="08KSC0018T"/>
    <n v="4"/>
    <s v="DISCONTINUO"/>
    <s v="SECUNDARIA INDIGENA COMUNITARIA"/>
    <n v="8"/>
    <s v="CHIHUAHUA"/>
    <n v="8"/>
    <s v="CHIHUAHUA"/>
    <n v="29"/>
    <x v="3"/>
    <x v="3"/>
    <n v="1978"/>
    <s v="SAN ISIDRO"/>
    <s v="CALLE SAN ISIDRO"/>
    <n v="0"/>
    <s v="PÚBLICO"/>
    <x v="3"/>
    <n v="2"/>
    <s v="BÁSICA"/>
    <n v="3"/>
    <x v="1"/>
    <n v="2"/>
    <x v="2"/>
    <n v="1"/>
    <s v="SERVICIOS"/>
    <n v="5"/>
    <s v="INDIGENA"/>
    <m/>
    <m/>
    <m/>
    <n v="0"/>
    <n v="7"/>
    <n v="1"/>
    <n v="8"/>
    <n v="7"/>
    <n v="1"/>
    <n v="8"/>
    <n v="3"/>
    <n v="0"/>
    <n v="3"/>
    <n v="2"/>
    <n v="0"/>
    <n v="2"/>
    <n v="2"/>
    <n v="0"/>
    <n v="2"/>
    <n v="3"/>
    <n v="0"/>
    <n v="3"/>
    <n v="1"/>
    <n v="1"/>
    <n v="2"/>
    <n v="0"/>
    <n v="0"/>
    <n v="0"/>
    <n v="0"/>
    <n v="0"/>
    <n v="0"/>
    <n v="0"/>
    <n v="0"/>
    <n v="0"/>
    <n v="6"/>
    <n v="1"/>
    <n v="7"/>
    <n v="0"/>
    <n v="0"/>
    <n v="0"/>
    <n v="0"/>
    <n v="0"/>
    <n v="0"/>
    <n v="0"/>
    <n v="1"/>
    <n v="0"/>
    <n v="1"/>
    <n v="0"/>
    <n v="0"/>
    <n v="0"/>
    <n v="0"/>
    <n v="0"/>
    <n v="0"/>
    <n v="0"/>
    <n v="0"/>
    <n v="0"/>
    <n v="0"/>
    <n v="0"/>
    <n v="0"/>
    <n v="0"/>
    <n v="0"/>
    <n v="0"/>
    <n v="0"/>
    <n v="0"/>
    <n v="0"/>
    <n v="0"/>
    <n v="0"/>
    <n v="0"/>
    <n v="1"/>
    <n v="0"/>
    <n v="1"/>
    <n v="0"/>
    <n v="0"/>
    <n v="0"/>
    <n v="0"/>
    <n v="0"/>
    <n v="0"/>
    <n v="0"/>
    <n v="1"/>
    <n v="0"/>
    <n v="0"/>
    <n v="1"/>
  </r>
  <r>
    <s v="08KSC0019S"/>
    <n v="4"/>
    <s v="DISCONTINUO"/>
    <s v="SECUNDARIA INDIGENA COMUNITARIA"/>
    <n v="8"/>
    <s v="CHIHUAHUA"/>
    <n v="8"/>
    <s v="CHIHUAHUA"/>
    <n v="29"/>
    <x v="3"/>
    <x v="3"/>
    <n v="565"/>
    <s v="CERRO ALTO"/>
    <s v="CALLE CONOCIDO CERRO ALTO"/>
    <n v="0"/>
    <s v="PÚBLICO"/>
    <x v="3"/>
    <n v="2"/>
    <s v="BÁSICA"/>
    <n v="3"/>
    <x v="1"/>
    <n v="2"/>
    <x v="2"/>
    <n v="1"/>
    <s v="SERVICIOS"/>
    <n v="5"/>
    <s v="INDIGENA"/>
    <m/>
    <m/>
    <m/>
    <n v="0"/>
    <n v="4"/>
    <n v="1"/>
    <n v="5"/>
    <n v="4"/>
    <n v="1"/>
    <n v="5"/>
    <n v="1"/>
    <n v="0"/>
    <n v="1"/>
    <n v="0"/>
    <n v="2"/>
    <n v="2"/>
    <n v="0"/>
    <n v="2"/>
    <n v="2"/>
    <n v="1"/>
    <n v="1"/>
    <n v="2"/>
    <n v="2"/>
    <n v="0"/>
    <n v="2"/>
    <n v="0"/>
    <n v="0"/>
    <n v="0"/>
    <n v="0"/>
    <n v="0"/>
    <n v="0"/>
    <n v="0"/>
    <n v="0"/>
    <n v="0"/>
    <n v="3"/>
    <n v="3"/>
    <n v="6"/>
    <n v="0"/>
    <n v="0"/>
    <n v="0"/>
    <n v="0"/>
    <n v="0"/>
    <n v="0"/>
    <n v="0"/>
    <n v="1"/>
    <n v="1"/>
    <n v="0"/>
    <n v="0"/>
    <n v="0"/>
    <n v="0"/>
    <n v="0"/>
    <n v="0"/>
    <n v="0"/>
    <n v="0"/>
    <n v="0"/>
    <n v="0"/>
    <n v="0"/>
    <n v="0"/>
    <n v="0"/>
    <n v="0"/>
    <n v="0"/>
    <n v="0"/>
    <n v="0"/>
    <n v="0"/>
    <n v="0"/>
    <n v="0"/>
    <n v="0"/>
    <n v="0"/>
    <n v="1"/>
    <n v="1"/>
    <n v="0"/>
    <n v="0"/>
    <n v="0"/>
    <n v="0"/>
    <n v="0"/>
    <n v="0"/>
    <n v="0"/>
    <n v="0"/>
    <n v="1"/>
    <n v="0"/>
    <n v="0"/>
    <n v="1"/>
  </r>
  <r>
    <s v="08KSC0021G"/>
    <n v="4"/>
    <s v="DISCONTINUO"/>
    <s v="ESCUELA SECUNDARIA COMUNITARIA INDIGENA"/>
    <n v="8"/>
    <s v="CHIHUAHUA"/>
    <n v="8"/>
    <s v="CHIHUAHUA"/>
    <n v="7"/>
    <x v="48"/>
    <x v="8"/>
    <n v="179"/>
    <s v="ADJUNTAS DE ARRIBA"/>
    <s v="CALLE LAS ADJUNTAS"/>
    <n v="0"/>
    <s v="PÚBLICO"/>
    <x v="3"/>
    <n v="2"/>
    <s v="BÁSICA"/>
    <n v="3"/>
    <x v="1"/>
    <n v="2"/>
    <x v="2"/>
    <n v="1"/>
    <s v="SERVICIOS"/>
    <n v="5"/>
    <s v="INDIGENA"/>
    <m/>
    <m/>
    <m/>
    <n v="0"/>
    <n v="9"/>
    <n v="8"/>
    <n v="17"/>
    <n v="9"/>
    <n v="8"/>
    <n v="17"/>
    <n v="4"/>
    <n v="3"/>
    <n v="7"/>
    <n v="4"/>
    <n v="3"/>
    <n v="7"/>
    <n v="4"/>
    <n v="3"/>
    <n v="7"/>
    <n v="0"/>
    <n v="3"/>
    <n v="3"/>
    <n v="5"/>
    <n v="2"/>
    <n v="7"/>
    <n v="0"/>
    <n v="0"/>
    <n v="0"/>
    <n v="0"/>
    <n v="0"/>
    <n v="0"/>
    <n v="0"/>
    <n v="0"/>
    <n v="0"/>
    <n v="9"/>
    <n v="8"/>
    <n v="17"/>
    <n v="0"/>
    <n v="0"/>
    <n v="0"/>
    <n v="0"/>
    <n v="0"/>
    <n v="0"/>
    <n v="0"/>
    <n v="1"/>
    <n v="1"/>
    <n v="0"/>
    <n v="0"/>
    <n v="0"/>
    <n v="0"/>
    <n v="0"/>
    <n v="0"/>
    <n v="0"/>
    <n v="0"/>
    <n v="1"/>
    <n v="0"/>
    <n v="0"/>
    <n v="0"/>
    <n v="0"/>
    <n v="0"/>
    <n v="0"/>
    <n v="0"/>
    <n v="0"/>
    <n v="0"/>
    <n v="0"/>
    <n v="0"/>
    <n v="0"/>
    <n v="0"/>
    <n v="2"/>
    <n v="1"/>
    <n v="1"/>
    <n v="0"/>
    <n v="0"/>
    <n v="0"/>
    <n v="0"/>
    <n v="0"/>
    <n v="0"/>
    <n v="0"/>
    <n v="2"/>
    <n v="0"/>
    <n v="0"/>
    <n v="1"/>
  </r>
  <r>
    <s v="08KSC0022F"/>
    <n v="4"/>
    <s v="DISCONTINUO"/>
    <s v="SECUNDARIA INDIGENA COMUNITARIA"/>
    <n v="8"/>
    <s v="CHIHUAHUA"/>
    <n v="8"/>
    <s v="CHIHUAHUA"/>
    <n v="27"/>
    <x v="9"/>
    <x v="8"/>
    <n v="920"/>
    <s v="ROROGOCHACHI"/>
    <s v="CALLE ROROGOCHACHI"/>
    <n v="0"/>
    <s v="PÚBLICO"/>
    <x v="3"/>
    <n v="2"/>
    <s v="BÁSICA"/>
    <n v="3"/>
    <x v="1"/>
    <n v="2"/>
    <x v="2"/>
    <n v="1"/>
    <s v="SERVICIOS"/>
    <n v="5"/>
    <s v="INDIGENA"/>
    <m/>
    <m/>
    <m/>
    <n v="10"/>
    <n v="0"/>
    <n v="0"/>
    <n v="0"/>
    <n v="0"/>
    <n v="0"/>
    <n v="0"/>
    <n v="0"/>
    <n v="0"/>
    <n v="0"/>
    <n v="3"/>
    <n v="1"/>
    <n v="4"/>
    <n v="3"/>
    <n v="1"/>
    <n v="4"/>
    <n v="1"/>
    <n v="0"/>
    <n v="1"/>
    <n v="0"/>
    <n v="0"/>
    <n v="0"/>
    <n v="0"/>
    <n v="0"/>
    <n v="0"/>
    <n v="0"/>
    <n v="0"/>
    <n v="0"/>
    <n v="0"/>
    <n v="0"/>
    <n v="0"/>
    <n v="4"/>
    <n v="1"/>
    <n v="5"/>
    <n v="0"/>
    <n v="0"/>
    <n v="0"/>
    <n v="0"/>
    <n v="0"/>
    <n v="0"/>
    <n v="0"/>
    <n v="1"/>
    <n v="1"/>
    <n v="0"/>
    <n v="0"/>
    <n v="0"/>
    <n v="0"/>
    <n v="0"/>
    <n v="0"/>
    <n v="0"/>
    <n v="0"/>
    <n v="0"/>
    <n v="0"/>
    <n v="0"/>
    <n v="0"/>
    <n v="0"/>
    <n v="0"/>
    <n v="0"/>
    <n v="0"/>
    <n v="0"/>
    <n v="0"/>
    <n v="0"/>
    <n v="0"/>
    <n v="0"/>
    <n v="0"/>
    <n v="1"/>
    <n v="1"/>
    <n v="0"/>
    <n v="0"/>
    <n v="0"/>
    <n v="0"/>
    <n v="0"/>
    <n v="0"/>
    <n v="0"/>
    <n v="0"/>
    <n v="1"/>
    <n v="0"/>
    <n v="0"/>
    <n v="1"/>
  </r>
  <r>
    <s v="08KSC0023E"/>
    <n v="4"/>
    <s v="DISCONTINUO"/>
    <s v="SECUNDARIA INDIGENA COMUNITARIA"/>
    <n v="8"/>
    <s v="CHIHUAHUA"/>
    <n v="8"/>
    <s v="CHIHUAHUA"/>
    <n v="27"/>
    <x v="9"/>
    <x v="8"/>
    <n v="1240"/>
    <s v="ROJASARARE"/>
    <s v="CALLE ROJASARARE"/>
    <n v="0"/>
    <s v="PÚBLICO"/>
    <x v="3"/>
    <n v="2"/>
    <s v="BÁSICA"/>
    <n v="3"/>
    <x v="1"/>
    <n v="2"/>
    <x v="2"/>
    <n v="1"/>
    <s v="SERVICIOS"/>
    <n v="5"/>
    <s v="INDIGENA"/>
    <m/>
    <m/>
    <m/>
    <n v="0"/>
    <n v="15"/>
    <n v="7"/>
    <n v="22"/>
    <n v="15"/>
    <n v="7"/>
    <n v="22"/>
    <n v="4"/>
    <n v="2"/>
    <n v="6"/>
    <n v="1"/>
    <n v="2"/>
    <n v="3"/>
    <n v="1"/>
    <n v="2"/>
    <n v="3"/>
    <n v="3"/>
    <n v="3"/>
    <n v="6"/>
    <n v="8"/>
    <n v="2"/>
    <n v="10"/>
    <n v="0"/>
    <n v="0"/>
    <n v="0"/>
    <n v="0"/>
    <n v="0"/>
    <n v="0"/>
    <n v="0"/>
    <n v="0"/>
    <n v="0"/>
    <n v="12"/>
    <n v="7"/>
    <n v="19"/>
    <n v="0"/>
    <n v="0"/>
    <n v="0"/>
    <n v="0"/>
    <n v="0"/>
    <n v="0"/>
    <n v="0"/>
    <n v="1"/>
    <n v="0"/>
    <n v="1"/>
    <n v="0"/>
    <n v="0"/>
    <n v="0"/>
    <n v="0"/>
    <n v="0"/>
    <n v="0"/>
    <n v="0"/>
    <n v="1"/>
    <n v="0"/>
    <n v="0"/>
    <n v="0"/>
    <n v="0"/>
    <n v="0"/>
    <n v="0"/>
    <n v="0"/>
    <n v="0"/>
    <n v="0"/>
    <n v="0"/>
    <n v="0"/>
    <n v="0"/>
    <n v="0"/>
    <n v="2"/>
    <n v="0"/>
    <n v="2"/>
    <n v="0"/>
    <n v="0"/>
    <n v="0"/>
    <n v="0"/>
    <n v="0"/>
    <n v="0"/>
    <n v="0"/>
    <n v="2"/>
    <n v="0"/>
    <n v="0"/>
    <n v="1"/>
  </r>
  <r>
    <s v="08KSC0027A"/>
    <n v="4"/>
    <s v="DISCONTINUO"/>
    <s v="SECUNDARIA COMUNITARIA INDIGENA"/>
    <n v="8"/>
    <s v="CHIHUAHUA"/>
    <n v="8"/>
    <s v="CHIHUAHUA"/>
    <n v="27"/>
    <x v="9"/>
    <x v="8"/>
    <n v="498"/>
    <s v="NAPUCHI"/>
    <s v="CALLE NAPUCHI"/>
    <n v="0"/>
    <s v="PÚBLICO"/>
    <x v="3"/>
    <n v="2"/>
    <s v="BÁSICA"/>
    <n v="3"/>
    <x v="1"/>
    <n v="2"/>
    <x v="2"/>
    <n v="1"/>
    <s v="SERVICIOS"/>
    <n v="5"/>
    <s v="INDIGENA"/>
    <m/>
    <m/>
    <m/>
    <n v="0"/>
    <n v="4"/>
    <n v="9"/>
    <n v="13"/>
    <n v="4"/>
    <n v="9"/>
    <n v="13"/>
    <n v="2"/>
    <n v="5"/>
    <n v="7"/>
    <n v="0"/>
    <n v="0"/>
    <n v="0"/>
    <n v="0"/>
    <n v="0"/>
    <n v="0"/>
    <n v="0"/>
    <n v="2"/>
    <n v="2"/>
    <n v="2"/>
    <n v="2"/>
    <n v="4"/>
    <n v="0"/>
    <n v="0"/>
    <n v="0"/>
    <n v="0"/>
    <n v="0"/>
    <n v="0"/>
    <n v="0"/>
    <n v="0"/>
    <n v="0"/>
    <n v="2"/>
    <n v="4"/>
    <n v="6"/>
    <n v="0"/>
    <n v="0"/>
    <n v="0"/>
    <n v="0"/>
    <n v="0"/>
    <n v="0"/>
    <n v="0"/>
    <n v="1"/>
    <n v="0"/>
    <n v="1"/>
    <n v="0"/>
    <n v="0"/>
    <n v="0"/>
    <n v="0"/>
    <n v="0"/>
    <n v="0"/>
    <n v="0"/>
    <n v="0"/>
    <n v="0"/>
    <n v="0"/>
    <n v="0"/>
    <n v="0"/>
    <n v="0"/>
    <n v="0"/>
    <n v="0"/>
    <n v="0"/>
    <n v="0"/>
    <n v="0"/>
    <n v="0"/>
    <n v="0"/>
    <n v="0"/>
    <n v="1"/>
    <n v="0"/>
    <n v="1"/>
    <n v="0"/>
    <n v="0"/>
    <n v="0"/>
    <n v="0"/>
    <n v="0"/>
    <n v="0"/>
    <n v="0"/>
    <n v="1"/>
    <n v="0"/>
    <n v="0"/>
    <n v="1"/>
  </r>
  <r>
    <s v="08KSC0028Z"/>
    <n v="4"/>
    <s v="DISCONTINUO"/>
    <s v="SECUNDARIA INDIGENA COMUNITARIA"/>
    <n v="8"/>
    <s v="CHIHUAHUA"/>
    <n v="8"/>
    <s v="CHIHUAHUA"/>
    <n v="27"/>
    <x v="9"/>
    <x v="8"/>
    <n v="149"/>
    <s v="GUACAYVO"/>
    <s v="CALLE GUACAYVO"/>
    <n v="0"/>
    <s v="PÚBLICO"/>
    <x v="3"/>
    <n v="2"/>
    <s v="BÁSICA"/>
    <n v="3"/>
    <x v="1"/>
    <n v="2"/>
    <x v="2"/>
    <n v="1"/>
    <s v="SERVICIOS"/>
    <n v="5"/>
    <s v="INDIGENA"/>
    <m/>
    <m/>
    <s v="08ACE0001J"/>
    <n v="0"/>
    <n v="12"/>
    <n v="12"/>
    <n v="24"/>
    <n v="12"/>
    <n v="12"/>
    <n v="24"/>
    <n v="4"/>
    <n v="3"/>
    <n v="7"/>
    <n v="3"/>
    <n v="0"/>
    <n v="3"/>
    <n v="3"/>
    <n v="0"/>
    <n v="3"/>
    <n v="4"/>
    <n v="6"/>
    <n v="10"/>
    <n v="4"/>
    <n v="3"/>
    <n v="7"/>
    <n v="0"/>
    <n v="0"/>
    <n v="0"/>
    <n v="0"/>
    <n v="0"/>
    <n v="0"/>
    <n v="0"/>
    <n v="0"/>
    <n v="0"/>
    <n v="11"/>
    <n v="9"/>
    <n v="20"/>
    <n v="0"/>
    <n v="0"/>
    <n v="0"/>
    <n v="0"/>
    <n v="0"/>
    <n v="0"/>
    <n v="0"/>
    <n v="1"/>
    <n v="1"/>
    <n v="0"/>
    <n v="0"/>
    <n v="0"/>
    <n v="0"/>
    <n v="0"/>
    <n v="0"/>
    <n v="0"/>
    <n v="0"/>
    <n v="2"/>
    <n v="0"/>
    <n v="0"/>
    <n v="0"/>
    <n v="0"/>
    <n v="0"/>
    <n v="0"/>
    <n v="0"/>
    <n v="0"/>
    <n v="0"/>
    <n v="0"/>
    <n v="0"/>
    <n v="0"/>
    <n v="0"/>
    <n v="3"/>
    <n v="1"/>
    <n v="2"/>
    <n v="0"/>
    <n v="0"/>
    <n v="0"/>
    <n v="0"/>
    <n v="0"/>
    <n v="0"/>
    <n v="0"/>
    <n v="3"/>
    <n v="0"/>
    <n v="0"/>
    <n v="1"/>
  </r>
  <r>
    <s v="08KSC0030O"/>
    <n v="4"/>
    <s v="DISCONTINUO"/>
    <s v="SECUNDARIA INDIGENA COMUNITARIA"/>
    <n v="8"/>
    <s v="CHIHUAHUA"/>
    <n v="8"/>
    <s v="CHIHUAHUA"/>
    <n v="29"/>
    <x v="3"/>
    <x v="3"/>
    <n v="93"/>
    <s v="RANCHERÍA GUASACHIQUE"/>
    <s v="CALLE RANCHERIA GUASACHIQUE"/>
    <n v="0"/>
    <s v="PÚBLICO"/>
    <x v="3"/>
    <n v="2"/>
    <s v="BÁSICA"/>
    <n v="3"/>
    <x v="1"/>
    <n v="2"/>
    <x v="2"/>
    <n v="1"/>
    <s v="SERVICIOS"/>
    <n v="5"/>
    <s v="INDIGENA"/>
    <m/>
    <m/>
    <m/>
    <n v="0"/>
    <n v="9"/>
    <n v="6"/>
    <n v="15"/>
    <n v="9"/>
    <n v="6"/>
    <n v="15"/>
    <n v="2"/>
    <n v="0"/>
    <n v="2"/>
    <n v="0"/>
    <n v="0"/>
    <n v="0"/>
    <n v="0"/>
    <n v="0"/>
    <n v="0"/>
    <n v="4"/>
    <n v="5"/>
    <n v="9"/>
    <n v="3"/>
    <n v="1"/>
    <n v="4"/>
    <n v="0"/>
    <n v="0"/>
    <n v="0"/>
    <n v="0"/>
    <n v="0"/>
    <n v="0"/>
    <n v="0"/>
    <n v="0"/>
    <n v="0"/>
    <n v="7"/>
    <n v="6"/>
    <n v="13"/>
    <n v="0"/>
    <n v="0"/>
    <n v="0"/>
    <n v="0"/>
    <n v="0"/>
    <n v="0"/>
    <n v="0"/>
    <n v="1"/>
    <n v="0"/>
    <n v="1"/>
    <n v="0"/>
    <n v="0"/>
    <n v="0"/>
    <n v="0"/>
    <n v="0"/>
    <n v="0"/>
    <n v="0"/>
    <n v="0"/>
    <n v="0"/>
    <n v="0"/>
    <n v="0"/>
    <n v="0"/>
    <n v="0"/>
    <n v="0"/>
    <n v="0"/>
    <n v="0"/>
    <n v="0"/>
    <n v="0"/>
    <n v="0"/>
    <n v="0"/>
    <n v="0"/>
    <n v="1"/>
    <n v="0"/>
    <n v="1"/>
    <n v="0"/>
    <n v="0"/>
    <n v="0"/>
    <n v="0"/>
    <n v="0"/>
    <n v="0"/>
    <n v="0"/>
    <n v="1"/>
    <n v="0"/>
    <n v="0"/>
    <n v="1"/>
  </r>
  <r>
    <s v="08KSC0031N"/>
    <n v="4"/>
    <s v="DISCONTINUO"/>
    <s v="SECUNDARIA INDIGENA COMUNITARIA"/>
    <n v="8"/>
    <s v="CHIHUAHUA"/>
    <n v="8"/>
    <s v="CHIHUAHUA"/>
    <n v="29"/>
    <x v="3"/>
    <x v="3"/>
    <n v="106"/>
    <s v="LA LAJA COLORADA"/>
    <s v="CALLE LAJA COLORADA"/>
    <n v="0"/>
    <s v="PÚBLICO"/>
    <x v="3"/>
    <n v="2"/>
    <s v="BÁSICA"/>
    <n v="3"/>
    <x v="1"/>
    <n v="2"/>
    <x v="2"/>
    <n v="1"/>
    <s v="SERVICIOS"/>
    <n v="5"/>
    <s v="INDIGENA"/>
    <m/>
    <m/>
    <m/>
    <n v="0"/>
    <n v="10"/>
    <n v="3"/>
    <n v="13"/>
    <n v="10"/>
    <n v="3"/>
    <n v="13"/>
    <n v="3"/>
    <n v="2"/>
    <n v="5"/>
    <n v="0"/>
    <n v="0"/>
    <n v="0"/>
    <n v="0"/>
    <n v="0"/>
    <n v="0"/>
    <n v="3"/>
    <n v="0"/>
    <n v="3"/>
    <n v="4"/>
    <n v="1"/>
    <n v="5"/>
    <n v="0"/>
    <n v="0"/>
    <n v="0"/>
    <n v="0"/>
    <n v="0"/>
    <n v="0"/>
    <n v="0"/>
    <n v="0"/>
    <n v="0"/>
    <n v="7"/>
    <n v="1"/>
    <n v="8"/>
    <n v="0"/>
    <n v="0"/>
    <n v="0"/>
    <n v="0"/>
    <n v="0"/>
    <n v="0"/>
    <n v="0"/>
    <n v="1"/>
    <n v="1"/>
    <n v="0"/>
    <n v="0"/>
    <n v="0"/>
    <n v="0"/>
    <n v="0"/>
    <n v="0"/>
    <n v="0"/>
    <n v="0"/>
    <n v="0"/>
    <n v="0"/>
    <n v="0"/>
    <n v="0"/>
    <n v="0"/>
    <n v="0"/>
    <n v="0"/>
    <n v="0"/>
    <n v="0"/>
    <n v="0"/>
    <n v="0"/>
    <n v="0"/>
    <n v="0"/>
    <n v="0"/>
    <n v="1"/>
    <n v="1"/>
    <n v="0"/>
    <n v="0"/>
    <n v="0"/>
    <n v="0"/>
    <n v="0"/>
    <n v="0"/>
    <n v="0"/>
    <n v="0"/>
    <n v="1"/>
    <n v="0"/>
    <n v="0"/>
    <n v="1"/>
  </r>
  <r>
    <s v="08KSC0033L"/>
    <n v="4"/>
    <s v="DISCONTINUO"/>
    <s v="SECUNDARIA INDIGENA COMUNITARIA"/>
    <n v="8"/>
    <s v="CHIHUAHUA"/>
    <n v="8"/>
    <s v="CHIHUAHUA"/>
    <n v="7"/>
    <x v="48"/>
    <x v="8"/>
    <n v="305"/>
    <s v="TÓNACHI"/>
    <s v="CALLE TONACHI"/>
    <n v="0"/>
    <s v="PÚBLICO"/>
    <x v="3"/>
    <n v="2"/>
    <s v="BÁSICA"/>
    <n v="3"/>
    <x v="1"/>
    <n v="2"/>
    <x v="2"/>
    <n v="1"/>
    <s v="SERVICIOS"/>
    <n v="5"/>
    <s v="INDIGENA"/>
    <m/>
    <m/>
    <m/>
    <n v="0"/>
    <n v="9"/>
    <n v="13"/>
    <n v="22"/>
    <n v="9"/>
    <n v="13"/>
    <n v="22"/>
    <n v="3"/>
    <n v="2"/>
    <n v="5"/>
    <n v="3"/>
    <n v="1"/>
    <n v="4"/>
    <n v="3"/>
    <n v="1"/>
    <n v="4"/>
    <n v="5"/>
    <n v="5"/>
    <n v="10"/>
    <n v="1"/>
    <n v="6"/>
    <n v="7"/>
    <n v="0"/>
    <n v="0"/>
    <n v="0"/>
    <n v="0"/>
    <n v="0"/>
    <n v="0"/>
    <n v="0"/>
    <n v="0"/>
    <n v="0"/>
    <n v="9"/>
    <n v="12"/>
    <n v="21"/>
    <n v="0"/>
    <n v="0"/>
    <n v="0"/>
    <n v="0"/>
    <n v="0"/>
    <n v="0"/>
    <n v="0"/>
    <n v="1"/>
    <n v="1"/>
    <n v="0"/>
    <n v="0"/>
    <n v="0"/>
    <n v="0"/>
    <n v="0"/>
    <n v="0"/>
    <n v="0"/>
    <n v="0"/>
    <n v="1"/>
    <n v="0"/>
    <n v="0"/>
    <n v="0"/>
    <n v="0"/>
    <n v="0"/>
    <n v="0"/>
    <n v="0"/>
    <n v="0"/>
    <n v="0"/>
    <n v="0"/>
    <n v="0"/>
    <n v="0"/>
    <n v="0"/>
    <n v="2"/>
    <n v="1"/>
    <n v="1"/>
    <n v="0"/>
    <n v="0"/>
    <n v="0"/>
    <n v="0"/>
    <n v="0"/>
    <n v="0"/>
    <n v="0"/>
    <n v="2"/>
    <n v="0"/>
    <n v="0"/>
    <n v="1"/>
  </r>
  <r>
    <s v="08KSC0034K"/>
    <n v="4"/>
    <s v="DISCONTINUO"/>
    <s v="SECUNDARIA INDIGENA COMUNITARIA"/>
    <n v="8"/>
    <s v="CHIHUAHUA"/>
    <n v="8"/>
    <s v="CHIHUAHUA"/>
    <n v="27"/>
    <x v="9"/>
    <x v="8"/>
    <n v="53"/>
    <s v="EL MANZANO"/>
    <s v="CALLE EL MANZANO"/>
    <n v="0"/>
    <s v="PÚBLICO"/>
    <x v="3"/>
    <n v="2"/>
    <s v="BÁSICA"/>
    <n v="3"/>
    <x v="1"/>
    <n v="2"/>
    <x v="2"/>
    <n v="1"/>
    <s v="SERVICIOS"/>
    <n v="5"/>
    <s v="INDIGENA"/>
    <m/>
    <m/>
    <m/>
    <n v="0"/>
    <n v="3"/>
    <n v="6"/>
    <n v="9"/>
    <n v="3"/>
    <n v="6"/>
    <n v="9"/>
    <n v="1"/>
    <n v="3"/>
    <n v="4"/>
    <n v="2"/>
    <n v="0"/>
    <n v="2"/>
    <n v="2"/>
    <n v="0"/>
    <n v="2"/>
    <n v="1"/>
    <n v="4"/>
    <n v="5"/>
    <n v="1"/>
    <n v="1"/>
    <n v="2"/>
    <n v="0"/>
    <n v="0"/>
    <n v="0"/>
    <n v="0"/>
    <n v="0"/>
    <n v="0"/>
    <n v="0"/>
    <n v="0"/>
    <n v="0"/>
    <n v="4"/>
    <n v="5"/>
    <n v="9"/>
    <n v="0"/>
    <n v="0"/>
    <n v="0"/>
    <n v="0"/>
    <n v="0"/>
    <n v="0"/>
    <n v="0"/>
    <n v="1"/>
    <n v="1"/>
    <n v="0"/>
    <n v="0"/>
    <n v="0"/>
    <n v="0"/>
    <n v="0"/>
    <n v="0"/>
    <n v="0"/>
    <n v="0"/>
    <n v="0"/>
    <n v="0"/>
    <n v="0"/>
    <n v="0"/>
    <n v="0"/>
    <n v="0"/>
    <n v="0"/>
    <n v="0"/>
    <n v="0"/>
    <n v="0"/>
    <n v="0"/>
    <n v="0"/>
    <n v="0"/>
    <n v="0"/>
    <n v="1"/>
    <n v="1"/>
    <n v="0"/>
    <n v="0"/>
    <n v="0"/>
    <n v="0"/>
    <n v="0"/>
    <n v="0"/>
    <n v="0"/>
    <n v="0"/>
    <n v="1"/>
    <n v="0"/>
    <n v="0"/>
    <n v="1"/>
  </r>
  <r>
    <s v="08KSC0036I"/>
    <n v="4"/>
    <s v="DISCONTINUO"/>
    <s v="SECUNDARIA INDIGENA COMUNITARIA"/>
    <n v="8"/>
    <s v="CHIHUAHUA"/>
    <n v="8"/>
    <s v="CHIHUAHUA"/>
    <n v="27"/>
    <x v="9"/>
    <x v="8"/>
    <n v="304"/>
    <s v="LOS CHIQUEROS"/>
    <s v="CALLE NINGUNO"/>
    <n v="0"/>
    <s v="PÚBLICO"/>
    <x v="3"/>
    <n v="2"/>
    <s v="BÁSICA"/>
    <n v="3"/>
    <x v="1"/>
    <n v="2"/>
    <x v="2"/>
    <n v="1"/>
    <s v="SERVICIOS"/>
    <n v="5"/>
    <s v="INDIGENA"/>
    <m/>
    <m/>
    <m/>
    <n v="0"/>
    <n v="2"/>
    <n v="4"/>
    <n v="6"/>
    <n v="2"/>
    <n v="4"/>
    <n v="6"/>
    <n v="0"/>
    <n v="1"/>
    <n v="1"/>
    <n v="0"/>
    <n v="2"/>
    <n v="2"/>
    <n v="0"/>
    <n v="2"/>
    <n v="2"/>
    <n v="1"/>
    <n v="2"/>
    <n v="3"/>
    <n v="1"/>
    <n v="1"/>
    <n v="2"/>
    <n v="0"/>
    <n v="0"/>
    <n v="0"/>
    <n v="0"/>
    <n v="0"/>
    <n v="0"/>
    <n v="0"/>
    <n v="0"/>
    <n v="0"/>
    <n v="2"/>
    <n v="5"/>
    <n v="7"/>
    <n v="0"/>
    <n v="0"/>
    <n v="0"/>
    <n v="0"/>
    <n v="0"/>
    <n v="0"/>
    <n v="0"/>
    <n v="1"/>
    <n v="0"/>
    <n v="1"/>
    <n v="0"/>
    <n v="0"/>
    <n v="0"/>
    <n v="0"/>
    <n v="0"/>
    <n v="0"/>
    <n v="0"/>
    <n v="0"/>
    <n v="0"/>
    <n v="0"/>
    <n v="0"/>
    <n v="0"/>
    <n v="0"/>
    <n v="0"/>
    <n v="0"/>
    <n v="0"/>
    <n v="0"/>
    <n v="0"/>
    <n v="0"/>
    <n v="0"/>
    <n v="0"/>
    <n v="1"/>
    <n v="0"/>
    <n v="1"/>
    <n v="0"/>
    <n v="0"/>
    <n v="0"/>
    <n v="0"/>
    <n v="0"/>
    <n v="0"/>
    <n v="0"/>
    <n v="1"/>
    <n v="0"/>
    <n v="0"/>
    <n v="1"/>
  </r>
  <r>
    <s v="08KSC0038G"/>
    <n v="4"/>
    <s v="DISCONTINUO"/>
    <s v="SECUNDARIA INDIGENA COMUNITARIA"/>
    <n v="8"/>
    <s v="CHIHUAHUA"/>
    <n v="8"/>
    <s v="CHIHUAHUA"/>
    <n v="7"/>
    <x v="48"/>
    <x v="8"/>
    <n v="113"/>
    <s v="SAN CARLOS"/>
    <s v="CALLE NINGUNO"/>
    <n v="0"/>
    <s v="PÚBLICO"/>
    <x v="3"/>
    <n v="2"/>
    <s v="BÁSICA"/>
    <n v="3"/>
    <x v="1"/>
    <n v="2"/>
    <x v="2"/>
    <n v="1"/>
    <s v="SERVICIOS"/>
    <n v="5"/>
    <s v="INDIGENA"/>
    <m/>
    <m/>
    <m/>
    <n v="0"/>
    <n v="3"/>
    <n v="2"/>
    <n v="5"/>
    <n v="3"/>
    <n v="2"/>
    <n v="5"/>
    <n v="0"/>
    <n v="1"/>
    <n v="1"/>
    <n v="2"/>
    <n v="3"/>
    <n v="5"/>
    <n v="2"/>
    <n v="3"/>
    <n v="5"/>
    <n v="3"/>
    <n v="1"/>
    <n v="4"/>
    <n v="0"/>
    <n v="0"/>
    <n v="0"/>
    <n v="0"/>
    <n v="0"/>
    <n v="0"/>
    <n v="0"/>
    <n v="0"/>
    <n v="0"/>
    <n v="0"/>
    <n v="0"/>
    <n v="0"/>
    <n v="5"/>
    <n v="4"/>
    <n v="9"/>
    <n v="0"/>
    <n v="0"/>
    <n v="0"/>
    <n v="0"/>
    <n v="0"/>
    <n v="0"/>
    <n v="0"/>
    <n v="1"/>
    <n v="0"/>
    <n v="1"/>
    <n v="0"/>
    <n v="0"/>
    <n v="0"/>
    <n v="0"/>
    <n v="0"/>
    <n v="0"/>
    <n v="0"/>
    <n v="0"/>
    <n v="0"/>
    <n v="0"/>
    <n v="0"/>
    <n v="0"/>
    <n v="0"/>
    <n v="0"/>
    <n v="0"/>
    <n v="0"/>
    <n v="0"/>
    <n v="0"/>
    <n v="0"/>
    <n v="0"/>
    <n v="0"/>
    <n v="1"/>
    <n v="0"/>
    <n v="1"/>
    <n v="0"/>
    <n v="0"/>
    <n v="0"/>
    <n v="0"/>
    <n v="0"/>
    <n v="0"/>
    <n v="0"/>
    <n v="1"/>
    <n v="0"/>
    <n v="0"/>
    <n v="1"/>
  </r>
  <r>
    <s v="08KSC0039F"/>
    <n v="4"/>
    <s v="DISCONTINUO"/>
    <s v="SECUNDARIA INDIGENA COMUNITARIA"/>
    <n v="8"/>
    <s v="CHIHUAHUA"/>
    <n v="8"/>
    <s v="CHIHUAHUA"/>
    <n v="27"/>
    <x v="9"/>
    <x v="8"/>
    <n v="88"/>
    <s v="YEGOCHI"/>
    <s v="CALLE NINGUNO"/>
    <n v="0"/>
    <s v="PÚBLICO"/>
    <x v="3"/>
    <n v="2"/>
    <s v="BÁSICA"/>
    <n v="3"/>
    <x v="1"/>
    <n v="2"/>
    <x v="2"/>
    <n v="1"/>
    <s v="SERVICIOS"/>
    <n v="5"/>
    <s v="INDIGENA"/>
    <m/>
    <m/>
    <m/>
    <n v="0"/>
    <n v="4"/>
    <n v="5"/>
    <n v="9"/>
    <n v="4"/>
    <n v="5"/>
    <n v="9"/>
    <n v="0"/>
    <n v="1"/>
    <n v="1"/>
    <n v="0"/>
    <n v="0"/>
    <n v="0"/>
    <n v="0"/>
    <n v="0"/>
    <n v="0"/>
    <n v="4"/>
    <n v="4"/>
    <n v="8"/>
    <n v="0"/>
    <n v="0"/>
    <n v="0"/>
    <n v="0"/>
    <n v="0"/>
    <n v="0"/>
    <n v="0"/>
    <n v="0"/>
    <n v="0"/>
    <n v="0"/>
    <n v="0"/>
    <n v="0"/>
    <n v="4"/>
    <n v="4"/>
    <n v="8"/>
    <n v="0"/>
    <n v="0"/>
    <n v="0"/>
    <n v="0"/>
    <n v="0"/>
    <n v="0"/>
    <n v="0"/>
    <n v="1"/>
    <n v="1"/>
    <n v="0"/>
    <n v="0"/>
    <n v="0"/>
    <n v="0"/>
    <n v="0"/>
    <n v="0"/>
    <n v="0"/>
    <n v="0"/>
    <n v="0"/>
    <n v="0"/>
    <n v="0"/>
    <n v="0"/>
    <n v="0"/>
    <n v="0"/>
    <n v="0"/>
    <n v="0"/>
    <n v="0"/>
    <n v="0"/>
    <n v="0"/>
    <n v="0"/>
    <n v="0"/>
    <n v="0"/>
    <n v="1"/>
    <n v="1"/>
    <n v="0"/>
    <n v="0"/>
    <n v="0"/>
    <n v="0"/>
    <n v="0"/>
    <n v="0"/>
    <n v="0"/>
    <n v="0"/>
    <n v="1"/>
    <n v="0"/>
    <n v="0"/>
    <n v="1"/>
  </r>
  <r>
    <s v="08KSC0041U"/>
    <n v="4"/>
    <s v="DISCONTINUO"/>
    <s v="SECUNDARIA INDIGENA COMUNITARIA"/>
    <n v="8"/>
    <s v="CHIHUAHUA"/>
    <n v="8"/>
    <s v="CHIHUAHUA"/>
    <n v="27"/>
    <x v="9"/>
    <x v="8"/>
    <n v="385"/>
    <s v="LA GUITARRA (LA GUITARRILLA)"/>
    <s v="CALLE NINGUNO"/>
    <n v="0"/>
    <s v="PÚBLICO"/>
    <x v="3"/>
    <n v="2"/>
    <s v="BÁSICA"/>
    <n v="3"/>
    <x v="1"/>
    <n v="2"/>
    <x v="2"/>
    <n v="1"/>
    <s v="SERVICIOS"/>
    <n v="5"/>
    <s v="INDIGENA"/>
    <m/>
    <m/>
    <m/>
    <n v="0"/>
    <n v="6"/>
    <n v="6"/>
    <n v="12"/>
    <n v="6"/>
    <n v="6"/>
    <n v="12"/>
    <n v="2"/>
    <n v="0"/>
    <n v="2"/>
    <n v="2"/>
    <n v="3"/>
    <n v="5"/>
    <n v="2"/>
    <n v="3"/>
    <n v="5"/>
    <n v="1"/>
    <n v="4"/>
    <n v="5"/>
    <n v="3"/>
    <n v="2"/>
    <n v="5"/>
    <n v="0"/>
    <n v="0"/>
    <n v="0"/>
    <n v="0"/>
    <n v="0"/>
    <n v="0"/>
    <n v="0"/>
    <n v="0"/>
    <n v="0"/>
    <n v="6"/>
    <n v="9"/>
    <n v="15"/>
    <n v="0"/>
    <n v="0"/>
    <n v="0"/>
    <n v="0"/>
    <n v="0"/>
    <n v="0"/>
    <n v="0"/>
    <n v="1"/>
    <n v="0"/>
    <n v="1"/>
    <n v="0"/>
    <n v="0"/>
    <n v="0"/>
    <n v="0"/>
    <n v="0"/>
    <n v="0"/>
    <n v="0"/>
    <n v="0"/>
    <n v="0"/>
    <n v="0"/>
    <n v="0"/>
    <n v="0"/>
    <n v="0"/>
    <n v="0"/>
    <n v="0"/>
    <n v="0"/>
    <n v="0"/>
    <n v="0"/>
    <n v="0"/>
    <n v="0"/>
    <n v="0"/>
    <n v="1"/>
    <n v="0"/>
    <n v="1"/>
    <n v="0"/>
    <n v="0"/>
    <n v="0"/>
    <n v="0"/>
    <n v="0"/>
    <n v="0"/>
    <n v="0"/>
    <n v="1"/>
    <n v="0"/>
    <n v="0"/>
    <n v="1"/>
  </r>
  <r>
    <s v="08KSC0043S"/>
    <n v="4"/>
    <s v="DISCONTINUO"/>
    <s v="SECUNDARIA INDIGENA COMUNITARIA"/>
    <n v="8"/>
    <s v="CHIHUAHUA"/>
    <n v="8"/>
    <s v="CHIHUAHUA"/>
    <n v="7"/>
    <x v="48"/>
    <x v="8"/>
    <n v="409"/>
    <s v="LA CEBOLLA"/>
    <s v="CALLE NINGUNO"/>
    <n v="0"/>
    <s v="PÚBLICO"/>
    <x v="3"/>
    <n v="2"/>
    <s v="BÁSICA"/>
    <n v="3"/>
    <x v="1"/>
    <n v="2"/>
    <x v="2"/>
    <n v="1"/>
    <s v="SERVICIOS"/>
    <n v="5"/>
    <s v="INDIGENA"/>
    <m/>
    <m/>
    <m/>
    <n v="0"/>
    <n v="6"/>
    <n v="3"/>
    <n v="9"/>
    <n v="6"/>
    <n v="3"/>
    <n v="9"/>
    <n v="1"/>
    <n v="1"/>
    <n v="2"/>
    <n v="2"/>
    <n v="0"/>
    <n v="2"/>
    <n v="2"/>
    <n v="0"/>
    <n v="2"/>
    <n v="3"/>
    <n v="1"/>
    <n v="4"/>
    <n v="3"/>
    <n v="1"/>
    <n v="4"/>
    <n v="0"/>
    <n v="0"/>
    <n v="0"/>
    <n v="0"/>
    <n v="0"/>
    <n v="0"/>
    <n v="0"/>
    <n v="0"/>
    <n v="0"/>
    <n v="8"/>
    <n v="2"/>
    <n v="10"/>
    <n v="0"/>
    <n v="0"/>
    <n v="0"/>
    <n v="0"/>
    <n v="0"/>
    <n v="0"/>
    <n v="0"/>
    <n v="1"/>
    <n v="0"/>
    <n v="1"/>
    <n v="0"/>
    <n v="0"/>
    <n v="0"/>
    <n v="0"/>
    <n v="0"/>
    <n v="0"/>
    <n v="0"/>
    <n v="0"/>
    <n v="0"/>
    <n v="0"/>
    <n v="0"/>
    <n v="0"/>
    <n v="0"/>
    <n v="0"/>
    <n v="0"/>
    <n v="0"/>
    <n v="0"/>
    <n v="0"/>
    <n v="0"/>
    <n v="0"/>
    <n v="0"/>
    <n v="1"/>
    <n v="0"/>
    <n v="1"/>
    <n v="0"/>
    <n v="0"/>
    <n v="0"/>
    <n v="0"/>
    <n v="0"/>
    <n v="0"/>
    <n v="0"/>
    <n v="1"/>
    <n v="0"/>
    <n v="0"/>
    <n v="1"/>
  </r>
  <r>
    <s v="08KSC0044R"/>
    <n v="4"/>
    <s v="DISCONTINUO"/>
    <s v="SECUNDARIA INDIGENA COMUNITARIA"/>
    <n v="8"/>
    <s v="CHIHUAHUA"/>
    <n v="8"/>
    <s v="CHIHUAHUA"/>
    <n v="29"/>
    <x v="3"/>
    <x v="3"/>
    <n v="125"/>
    <s v="LA MESA DE MULATOS"/>
    <s v="CALLE NINGUNO"/>
    <n v="0"/>
    <s v="PÚBLICO"/>
    <x v="3"/>
    <n v="2"/>
    <s v="BÁSICA"/>
    <n v="3"/>
    <x v="1"/>
    <n v="2"/>
    <x v="2"/>
    <n v="1"/>
    <s v="SERVICIOS"/>
    <n v="5"/>
    <s v="INDIGENA"/>
    <m/>
    <m/>
    <m/>
    <n v="0"/>
    <n v="14"/>
    <n v="7"/>
    <n v="21"/>
    <n v="14"/>
    <n v="7"/>
    <n v="21"/>
    <n v="7"/>
    <n v="2"/>
    <n v="9"/>
    <n v="2"/>
    <n v="1"/>
    <n v="3"/>
    <n v="2"/>
    <n v="1"/>
    <n v="3"/>
    <n v="5"/>
    <n v="3"/>
    <n v="8"/>
    <n v="3"/>
    <n v="2"/>
    <n v="5"/>
    <n v="0"/>
    <n v="0"/>
    <n v="0"/>
    <n v="0"/>
    <n v="0"/>
    <n v="0"/>
    <n v="0"/>
    <n v="0"/>
    <n v="0"/>
    <n v="10"/>
    <n v="6"/>
    <n v="16"/>
    <n v="0"/>
    <n v="0"/>
    <n v="0"/>
    <n v="0"/>
    <n v="0"/>
    <n v="0"/>
    <n v="0"/>
    <n v="1"/>
    <n v="1"/>
    <n v="0"/>
    <n v="0"/>
    <n v="0"/>
    <n v="0"/>
    <n v="0"/>
    <n v="0"/>
    <n v="0"/>
    <n v="0"/>
    <n v="0"/>
    <n v="0"/>
    <n v="0"/>
    <n v="0"/>
    <n v="0"/>
    <n v="0"/>
    <n v="0"/>
    <n v="0"/>
    <n v="0"/>
    <n v="0"/>
    <n v="0"/>
    <n v="0"/>
    <n v="0"/>
    <n v="0"/>
    <n v="1"/>
    <n v="1"/>
    <n v="0"/>
    <n v="0"/>
    <n v="0"/>
    <n v="0"/>
    <n v="0"/>
    <n v="0"/>
    <n v="0"/>
    <n v="0"/>
    <n v="1"/>
    <n v="0"/>
    <n v="0"/>
    <n v="1"/>
  </r>
  <r>
    <s v="08KSC0045Q"/>
    <n v="4"/>
    <s v="DISCONTINUO"/>
    <s v="SECUNDARIA INDIGENA COMUNITARIA"/>
    <n v="8"/>
    <s v="CHIHUAHUA"/>
    <n v="8"/>
    <s v="CHIHUAHUA"/>
    <n v="29"/>
    <x v="3"/>
    <x v="3"/>
    <n v="234"/>
    <s v="TALAYOTES"/>
    <s v="CALLE NINGUNO"/>
    <n v="0"/>
    <s v="PÚBLICO"/>
    <x v="3"/>
    <n v="2"/>
    <s v="BÁSICA"/>
    <n v="3"/>
    <x v="1"/>
    <n v="2"/>
    <x v="2"/>
    <n v="1"/>
    <s v="SERVICIOS"/>
    <n v="5"/>
    <s v="INDIGENA"/>
    <m/>
    <m/>
    <m/>
    <n v="0"/>
    <n v="6"/>
    <n v="9"/>
    <n v="15"/>
    <n v="6"/>
    <n v="9"/>
    <n v="15"/>
    <n v="1"/>
    <n v="3"/>
    <n v="4"/>
    <n v="0"/>
    <n v="0"/>
    <n v="0"/>
    <n v="0"/>
    <n v="0"/>
    <n v="0"/>
    <n v="1"/>
    <n v="2"/>
    <n v="3"/>
    <n v="4"/>
    <n v="4"/>
    <n v="8"/>
    <n v="0"/>
    <n v="0"/>
    <n v="0"/>
    <n v="0"/>
    <n v="0"/>
    <n v="0"/>
    <n v="0"/>
    <n v="0"/>
    <n v="0"/>
    <n v="5"/>
    <n v="6"/>
    <n v="11"/>
    <n v="0"/>
    <n v="0"/>
    <n v="0"/>
    <n v="0"/>
    <n v="0"/>
    <n v="0"/>
    <n v="0"/>
    <n v="1"/>
    <n v="0"/>
    <n v="1"/>
    <n v="0"/>
    <n v="0"/>
    <n v="0"/>
    <n v="0"/>
    <n v="0"/>
    <n v="0"/>
    <n v="0"/>
    <n v="0"/>
    <n v="0"/>
    <n v="0"/>
    <n v="0"/>
    <n v="0"/>
    <n v="0"/>
    <n v="0"/>
    <n v="0"/>
    <n v="0"/>
    <n v="0"/>
    <n v="0"/>
    <n v="0"/>
    <n v="0"/>
    <n v="0"/>
    <n v="1"/>
    <n v="0"/>
    <n v="1"/>
    <n v="0"/>
    <n v="0"/>
    <n v="0"/>
    <n v="0"/>
    <n v="0"/>
    <n v="0"/>
    <n v="0"/>
    <n v="1"/>
    <n v="0"/>
    <n v="0"/>
    <n v="1"/>
  </r>
  <r>
    <s v="08KSC0046P"/>
    <n v="4"/>
    <s v="DISCONTINUO"/>
    <s v="SECUNDARIA INDIGENA COMUNITARIA"/>
    <n v="8"/>
    <s v="CHIHUAHUA"/>
    <n v="8"/>
    <s v="CHIHUAHUA"/>
    <n v="27"/>
    <x v="9"/>
    <x v="8"/>
    <n v="2824"/>
    <s v="PAGUINARACHI"/>
    <s v="CALLE NINGUNO"/>
    <n v="0"/>
    <s v="PÚBLICO"/>
    <x v="3"/>
    <n v="2"/>
    <s v="BÁSICA"/>
    <n v="3"/>
    <x v="1"/>
    <n v="2"/>
    <x v="2"/>
    <n v="1"/>
    <s v="SERVICIOS"/>
    <n v="5"/>
    <s v="INDIGENA"/>
    <m/>
    <m/>
    <m/>
    <n v="0"/>
    <n v="9"/>
    <n v="6"/>
    <n v="15"/>
    <n v="9"/>
    <n v="6"/>
    <n v="15"/>
    <n v="5"/>
    <n v="2"/>
    <n v="7"/>
    <n v="3"/>
    <n v="1"/>
    <n v="4"/>
    <n v="3"/>
    <n v="1"/>
    <n v="4"/>
    <n v="1"/>
    <n v="4"/>
    <n v="5"/>
    <n v="3"/>
    <n v="0"/>
    <n v="3"/>
    <n v="0"/>
    <n v="0"/>
    <n v="0"/>
    <n v="0"/>
    <n v="0"/>
    <n v="0"/>
    <n v="0"/>
    <n v="0"/>
    <n v="0"/>
    <n v="7"/>
    <n v="5"/>
    <n v="12"/>
    <n v="0"/>
    <n v="0"/>
    <n v="0"/>
    <n v="0"/>
    <n v="0"/>
    <n v="0"/>
    <n v="0"/>
    <n v="1"/>
    <n v="1"/>
    <n v="0"/>
    <n v="0"/>
    <n v="0"/>
    <n v="0"/>
    <n v="0"/>
    <n v="0"/>
    <n v="0"/>
    <n v="0"/>
    <n v="0"/>
    <n v="0"/>
    <n v="0"/>
    <n v="0"/>
    <n v="0"/>
    <n v="0"/>
    <n v="0"/>
    <n v="0"/>
    <n v="0"/>
    <n v="0"/>
    <n v="0"/>
    <n v="0"/>
    <n v="0"/>
    <n v="0"/>
    <n v="1"/>
    <n v="1"/>
    <n v="0"/>
    <n v="0"/>
    <n v="0"/>
    <n v="0"/>
    <n v="0"/>
    <n v="0"/>
    <n v="0"/>
    <n v="0"/>
    <n v="1"/>
    <n v="0"/>
    <n v="0"/>
    <n v="1"/>
  </r>
  <r>
    <s v="08KSC0047O"/>
    <n v="4"/>
    <s v="DISCONTINUO"/>
    <s v="SECUNDARIA INDIGENA COMUNITARIA"/>
    <n v="8"/>
    <s v="CHIHUAHUA"/>
    <n v="8"/>
    <s v="CHIHUAHUA"/>
    <n v="27"/>
    <x v="9"/>
    <x v="8"/>
    <n v="1643"/>
    <s v="NAGUEACHI"/>
    <s v="CALLE NINGUNO"/>
    <n v="0"/>
    <s v="PÚBLICO"/>
    <x v="3"/>
    <n v="2"/>
    <s v="BÁSICA"/>
    <n v="3"/>
    <x v="1"/>
    <n v="2"/>
    <x v="2"/>
    <n v="1"/>
    <s v="SERVICIOS"/>
    <n v="5"/>
    <s v="INDIGENA"/>
    <m/>
    <m/>
    <m/>
    <n v="4"/>
    <n v="3"/>
    <n v="2"/>
    <n v="5"/>
    <n v="3"/>
    <n v="2"/>
    <n v="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SC0048N"/>
    <n v="4"/>
    <s v="DISCONTINUO"/>
    <s v="SECUNDARIA INDIGENA COMUNITARIA"/>
    <n v="8"/>
    <s v="CHIHUAHUA"/>
    <n v="8"/>
    <s v="CHIHUAHUA"/>
    <n v="29"/>
    <x v="3"/>
    <x v="3"/>
    <n v="769"/>
    <s v="LA CIÉNEGA DE LOS AYALA"/>
    <s v="CALLE NINGUNO"/>
    <n v="0"/>
    <s v="PÚBLICO"/>
    <x v="3"/>
    <n v="2"/>
    <s v="BÁSICA"/>
    <n v="3"/>
    <x v="1"/>
    <n v="2"/>
    <x v="2"/>
    <n v="1"/>
    <s v="SERVICIOS"/>
    <n v="5"/>
    <s v="INDIGENA"/>
    <m/>
    <m/>
    <m/>
    <n v="0"/>
    <n v="10"/>
    <n v="4"/>
    <n v="14"/>
    <n v="10"/>
    <n v="4"/>
    <n v="14"/>
    <n v="1"/>
    <n v="0"/>
    <n v="1"/>
    <n v="0"/>
    <n v="0"/>
    <n v="0"/>
    <n v="0"/>
    <n v="0"/>
    <n v="0"/>
    <n v="8"/>
    <n v="3"/>
    <n v="11"/>
    <n v="1"/>
    <n v="1"/>
    <n v="2"/>
    <n v="0"/>
    <n v="0"/>
    <n v="0"/>
    <n v="0"/>
    <n v="0"/>
    <n v="0"/>
    <n v="0"/>
    <n v="0"/>
    <n v="0"/>
    <n v="9"/>
    <n v="4"/>
    <n v="13"/>
    <n v="0"/>
    <n v="0"/>
    <n v="0"/>
    <n v="0"/>
    <n v="0"/>
    <n v="0"/>
    <n v="0"/>
    <n v="1"/>
    <n v="1"/>
    <n v="0"/>
    <n v="0"/>
    <n v="0"/>
    <n v="0"/>
    <n v="0"/>
    <n v="0"/>
    <n v="0"/>
    <n v="0"/>
    <n v="0"/>
    <n v="0"/>
    <n v="0"/>
    <n v="0"/>
    <n v="0"/>
    <n v="0"/>
    <n v="0"/>
    <n v="0"/>
    <n v="0"/>
    <n v="0"/>
    <n v="0"/>
    <n v="0"/>
    <n v="0"/>
    <n v="0"/>
    <n v="1"/>
    <n v="1"/>
    <n v="0"/>
    <n v="0"/>
    <n v="0"/>
    <n v="0"/>
    <n v="0"/>
    <n v="0"/>
    <n v="0"/>
    <n v="0"/>
    <n v="1"/>
    <n v="0"/>
    <n v="0"/>
    <n v="1"/>
  </r>
  <r>
    <s v="08KSC0049M"/>
    <n v="4"/>
    <s v="DISCONTINUO"/>
    <s v="SECUNDARIA INDIGENA COMUNITARIA"/>
    <n v="8"/>
    <s v="CHIHUAHUA"/>
    <n v="8"/>
    <s v="CHIHUAHUA"/>
    <n v="29"/>
    <x v="3"/>
    <x v="3"/>
    <n v="664"/>
    <s v="EL TULE (RÍO TUARIPA)"/>
    <s v="CALLE NINGUNO"/>
    <n v="0"/>
    <s v="PÚBLICO"/>
    <x v="3"/>
    <n v="2"/>
    <s v="BÁSICA"/>
    <n v="3"/>
    <x v="1"/>
    <n v="2"/>
    <x v="2"/>
    <n v="1"/>
    <s v="SERVICIOS"/>
    <n v="5"/>
    <s v="INDIGENA"/>
    <m/>
    <m/>
    <m/>
    <n v="0"/>
    <n v="11"/>
    <n v="6"/>
    <n v="17"/>
    <n v="11"/>
    <n v="6"/>
    <n v="17"/>
    <n v="0"/>
    <n v="0"/>
    <n v="0"/>
    <n v="0"/>
    <n v="0"/>
    <n v="0"/>
    <n v="0"/>
    <n v="0"/>
    <n v="0"/>
    <n v="5"/>
    <n v="3"/>
    <n v="8"/>
    <n v="6"/>
    <n v="3"/>
    <n v="9"/>
    <n v="0"/>
    <n v="0"/>
    <n v="0"/>
    <n v="0"/>
    <n v="0"/>
    <n v="0"/>
    <n v="0"/>
    <n v="0"/>
    <n v="0"/>
    <n v="11"/>
    <n v="6"/>
    <n v="17"/>
    <n v="0"/>
    <n v="0"/>
    <n v="0"/>
    <n v="0"/>
    <n v="0"/>
    <n v="0"/>
    <n v="0"/>
    <n v="1"/>
    <n v="1"/>
    <n v="0"/>
    <n v="0"/>
    <n v="0"/>
    <n v="0"/>
    <n v="0"/>
    <n v="0"/>
    <n v="0"/>
    <n v="0"/>
    <n v="2"/>
    <n v="0"/>
    <n v="0"/>
    <n v="0"/>
    <n v="0"/>
    <n v="0"/>
    <n v="0"/>
    <n v="0"/>
    <n v="0"/>
    <n v="0"/>
    <n v="0"/>
    <n v="0"/>
    <n v="0"/>
    <n v="0"/>
    <n v="3"/>
    <n v="1"/>
    <n v="2"/>
    <n v="0"/>
    <n v="0"/>
    <n v="0"/>
    <n v="0"/>
    <n v="0"/>
    <n v="0"/>
    <n v="0"/>
    <n v="3"/>
    <n v="0"/>
    <n v="0"/>
    <n v="1"/>
  </r>
  <r>
    <s v="08KSC0050B"/>
    <n v="4"/>
    <s v="DISCONTINUO"/>
    <s v="SECUNDARIA INDIGENA COMUNITARIA"/>
    <n v="8"/>
    <s v="CHIHUAHUA"/>
    <n v="8"/>
    <s v="CHIHUAHUA"/>
    <n v="29"/>
    <x v="3"/>
    <x v="3"/>
    <n v="454"/>
    <s v="AMADOR"/>
    <s v="CALLE NINGUNO"/>
    <n v="0"/>
    <s v="PÚBLICO"/>
    <x v="3"/>
    <n v="2"/>
    <s v="BÁSICA"/>
    <n v="3"/>
    <x v="1"/>
    <n v="2"/>
    <x v="2"/>
    <n v="1"/>
    <s v="SERVICIOS"/>
    <n v="5"/>
    <s v="INDIGENA"/>
    <m/>
    <m/>
    <m/>
    <n v="0"/>
    <n v="4"/>
    <n v="1"/>
    <n v="5"/>
    <n v="4"/>
    <n v="1"/>
    <n v="5"/>
    <n v="0"/>
    <n v="0"/>
    <n v="0"/>
    <n v="0"/>
    <n v="0"/>
    <n v="0"/>
    <n v="0"/>
    <n v="0"/>
    <n v="0"/>
    <n v="4"/>
    <n v="1"/>
    <n v="5"/>
    <n v="0"/>
    <n v="0"/>
    <n v="0"/>
    <n v="0"/>
    <n v="0"/>
    <n v="0"/>
    <n v="0"/>
    <n v="0"/>
    <n v="0"/>
    <n v="0"/>
    <n v="0"/>
    <n v="0"/>
    <n v="4"/>
    <n v="1"/>
    <n v="5"/>
    <n v="0"/>
    <n v="0"/>
    <n v="0"/>
    <n v="0"/>
    <n v="0"/>
    <n v="0"/>
    <n v="0"/>
    <n v="1"/>
    <n v="1"/>
    <n v="0"/>
    <n v="0"/>
    <n v="0"/>
    <n v="0"/>
    <n v="0"/>
    <n v="0"/>
    <n v="0"/>
    <n v="0"/>
    <n v="0"/>
    <n v="0"/>
    <n v="0"/>
    <n v="0"/>
    <n v="0"/>
    <n v="0"/>
    <n v="0"/>
    <n v="0"/>
    <n v="0"/>
    <n v="0"/>
    <n v="0"/>
    <n v="0"/>
    <n v="0"/>
    <n v="0"/>
    <n v="1"/>
    <n v="1"/>
    <n v="0"/>
    <n v="0"/>
    <n v="0"/>
    <n v="0"/>
    <n v="0"/>
    <n v="0"/>
    <n v="0"/>
    <n v="0"/>
    <n v="1"/>
    <n v="0"/>
    <n v="0"/>
    <n v="1"/>
  </r>
  <r>
    <s v="08KSC0051A"/>
    <n v="4"/>
    <s v="DISCONTINUO"/>
    <s v="SECUNDARIA INDIGENA COMUNITARIA"/>
    <n v="8"/>
    <s v="CHIHUAHUA"/>
    <n v="8"/>
    <s v="CHIHUAHUA"/>
    <n v="29"/>
    <x v="3"/>
    <x v="3"/>
    <n v="905"/>
    <s v="EL CUÍDAME"/>
    <s v="CALLE NINGUNO"/>
    <n v="0"/>
    <s v="PÚBLICO"/>
    <x v="3"/>
    <n v="2"/>
    <s v="BÁSICA"/>
    <n v="3"/>
    <x v="1"/>
    <n v="2"/>
    <x v="2"/>
    <n v="1"/>
    <s v="SERVICIOS"/>
    <n v="5"/>
    <s v="INDIGENA"/>
    <m/>
    <m/>
    <m/>
    <n v="0"/>
    <n v="5"/>
    <n v="3"/>
    <n v="8"/>
    <n v="5"/>
    <n v="3"/>
    <n v="8"/>
    <n v="0"/>
    <n v="0"/>
    <n v="0"/>
    <n v="0"/>
    <n v="0"/>
    <n v="0"/>
    <n v="0"/>
    <n v="0"/>
    <n v="0"/>
    <n v="3"/>
    <n v="1"/>
    <n v="4"/>
    <n v="2"/>
    <n v="2"/>
    <n v="4"/>
    <n v="0"/>
    <n v="0"/>
    <n v="0"/>
    <n v="0"/>
    <n v="0"/>
    <n v="0"/>
    <n v="0"/>
    <n v="0"/>
    <n v="0"/>
    <n v="5"/>
    <n v="3"/>
    <n v="8"/>
    <n v="0"/>
    <n v="0"/>
    <n v="0"/>
    <n v="0"/>
    <n v="0"/>
    <n v="0"/>
    <n v="0"/>
    <n v="1"/>
    <n v="0"/>
    <n v="1"/>
    <n v="0"/>
    <n v="0"/>
    <n v="0"/>
    <n v="0"/>
    <n v="0"/>
    <n v="0"/>
    <n v="0"/>
    <n v="0"/>
    <n v="0"/>
    <n v="0"/>
    <n v="0"/>
    <n v="0"/>
    <n v="0"/>
    <n v="0"/>
    <n v="0"/>
    <n v="0"/>
    <n v="0"/>
    <n v="0"/>
    <n v="0"/>
    <n v="0"/>
    <n v="0"/>
    <n v="1"/>
    <n v="0"/>
    <n v="1"/>
    <n v="0"/>
    <n v="0"/>
    <n v="0"/>
    <n v="0"/>
    <n v="0"/>
    <n v="0"/>
    <n v="0"/>
    <n v="1"/>
    <n v="0"/>
    <n v="0"/>
    <n v="1"/>
  </r>
  <r>
    <s v="08KSC0053Z"/>
    <n v="1"/>
    <s v="MATUTINO"/>
    <s v="SECUNDARIA INDIGENA COMUNITARIA"/>
    <n v="8"/>
    <s v="CHIHUAHUA"/>
    <n v="8"/>
    <s v="CHIHUAHUA"/>
    <n v="29"/>
    <x v="3"/>
    <x v="3"/>
    <n v="520"/>
    <s v="EL ARBOLITO"/>
    <s v="CALLE NINGUNO"/>
    <n v="0"/>
    <s v="PÚBLICO"/>
    <x v="3"/>
    <n v="2"/>
    <s v="BÁSICA"/>
    <n v="3"/>
    <x v="1"/>
    <n v="2"/>
    <x v="2"/>
    <n v="1"/>
    <s v="SERVICIOS"/>
    <n v="5"/>
    <s v="INDIGENA"/>
    <m/>
    <m/>
    <m/>
    <n v="0"/>
    <n v="3"/>
    <n v="0"/>
    <n v="3"/>
    <n v="3"/>
    <n v="0"/>
    <n v="3"/>
    <n v="0"/>
    <n v="0"/>
    <n v="0"/>
    <n v="0"/>
    <n v="0"/>
    <n v="0"/>
    <n v="0"/>
    <n v="0"/>
    <n v="0"/>
    <n v="3"/>
    <n v="0"/>
    <n v="3"/>
    <n v="0"/>
    <n v="0"/>
    <n v="0"/>
    <n v="0"/>
    <n v="0"/>
    <n v="0"/>
    <n v="0"/>
    <n v="0"/>
    <n v="0"/>
    <n v="0"/>
    <n v="0"/>
    <n v="0"/>
    <n v="3"/>
    <n v="0"/>
    <n v="3"/>
    <n v="0"/>
    <n v="0"/>
    <n v="0"/>
    <n v="0"/>
    <n v="0"/>
    <n v="0"/>
    <n v="0"/>
    <n v="1"/>
    <n v="0"/>
    <n v="1"/>
    <n v="0"/>
    <n v="0"/>
    <n v="0"/>
    <n v="0"/>
    <n v="0"/>
    <n v="0"/>
    <n v="0"/>
    <n v="0"/>
    <n v="0"/>
    <n v="0"/>
    <n v="0"/>
    <n v="0"/>
    <n v="0"/>
    <n v="0"/>
    <n v="0"/>
    <n v="0"/>
    <n v="0"/>
    <n v="0"/>
    <n v="0"/>
    <n v="0"/>
    <n v="0"/>
    <n v="1"/>
    <n v="0"/>
    <n v="1"/>
    <n v="0"/>
    <n v="0"/>
    <n v="0"/>
    <n v="0"/>
    <n v="0"/>
    <n v="0"/>
    <n v="0"/>
    <n v="1"/>
    <n v="0"/>
    <n v="0"/>
    <n v="1"/>
  </r>
  <r>
    <s v="08KTV0002W"/>
    <n v="4"/>
    <s v="DISCONTINUO"/>
    <s v="SECUNDARIA COMUNITARIA"/>
    <n v="8"/>
    <s v="CHIHUAHUA"/>
    <n v="8"/>
    <s v="CHIHUAHUA"/>
    <n v="9"/>
    <x v="1"/>
    <x v="1"/>
    <n v="5"/>
    <s v="LAS AGUJAS"/>
    <s v="CALLE LAS AGUJAS (LAS ABUJAS)"/>
    <n v="0"/>
    <s v="PÚBLICO"/>
    <x v="3"/>
    <n v="2"/>
    <s v="BÁSICA"/>
    <n v="3"/>
    <x v="1"/>
    <n v="2"/>
    <x v="2"/>
    <n v="0"/>
    <s v="NO APLICA"/>
    <n v="0"/>
    <s v="NO APLICA"/>
    <m/>
    <m/>
    <m/>
    <n v="0"/>
    <n v="2"/>
    <n v="5"/>
    <n v="7"/>
    <n v="2"/>
    <n v="5"/>
    <n v="7"/>
    <n v="0"/>
    <n v="0"/>
    <n v="0"/>
    <n v="1"/>
    <n v="0"/>
    <n v="1"/>
    <n v="1"/>
    <n v="0"/>
    <n v="1"/>
    <n v="1"/>
    <n v="3"/>
    <n v="4"/>
    <n v="1"/>
    <n v="2"/>
    <n v="3"/>
    <n v="0"/>
    <n v="0"/>
    <n v="0"/>
    <n v="0"/>
    <n v="0"/>
    <n v="0"/>
    <n v="0"/>
    <n v="0"/>
    <n v="0"/>
    <n v="3"/>
    <n v="5"/>
    <n v="8"/>
    <n v="0"/>
    <n v="0"/>
    <n v="0"/>
    <n v="0"/>
    <n v="0"/>
    <n v="0"/>
    <n v="0"/>
    <n v="1"/>
    <n v="0"/>
    <n v="1"/>
    <n v="0"/>
    <n v="0"/>
    <n v="0"/>
    <n v="0"/>
    <n v="0"/>
    <n v="0"/>
    <n v="0"/>
    <n v="0"/>
    <n v="0"/>
    <n v="0"/>
    <n v="0"/>
    <n v="0"/>
    <n v="0"/>
    <n v="0"/>
    <n v="0"/>
    <n v="0"/>
    <n v="0"/>
    <n v="0"/>
    <n v="0"/>
    <n v="0"/>
    <n v="0"/>
    <n v="1"/>
    <n v="0"/>
    <n v="1"/>
    <n v="0"/>
    <n v="0"/>
    <n v="0"/>
    <n v="0"/>
    <n v="0"/>
    <n v="0"/>
    <n v="0"/>
    <n v="1"/>
    <n v="0"/>
    <n v="0"/>
    <n v="1"/>
  </r>
  <r>
    <s v="08KTV0003V"/>
    <n v="4"/>
    <s v="DISCONTINUO"/>
    <s v="SECUNDARIA COMUNITARIA"/>
    <n v="8"/>
    <s v="CHIHUAHUA"/>
    <n v="8"/>
    <s v="CHIHUAHUA"/>
    <n v="29"/>
    <x v="3"/>
    <x v="3"/>
    <n v="707"/>
    <s v="EL MUERTECITO"/>
    <s v="CALLE EL MUERTECITO"/>
    <n v="0"/>
    <s v="PÚBLICO"/>
    <x v="3"/>
    <n v="2"/>
    <s v="BÁSICA"/>
    <n v="3"/>
    <x v="1"/>
    <n v="2"/>
    <x v="2"/>
    <n v="0"/>
    <s v="NO APLICA"/>
    <n v="0"/>
    <s v="NO APLICA"/>
    <m/>
    <m/>
    <m/>
    <n v="0"/>
    <n v="3"/>
    <n v="9"/>
    <n v="12"/>
    <n v="3"/>
    <n v="9"/>
    <n v="12"/>
    <n v="1"/>
    <n v="3"/>
    <n v="4"/>
    <n v="2"/>
    <n v="1"/>
    <n v="3"/>
    <n v="2"/>
    <n v="1"/>
    <n v="3"/>
    <n v="2"/>
    <n v="3"/>
    <n v="5"/>
    <n v="0"/>
    <n v="3"/>
    <n v="3"/>
    <n v="0"/>
    <n v="0"/>
    <n v="0"/>
    <n v="0"/>
    <n v="0"/>
    <n v="0"/>
    <n v="0"/>
    <n v="0"/>
    <n v="0"/>
    <n v="4"/>
    <n v="7"/>
    <n v="11"/>
    <n v="0"/>
    <n v="0"/>
    <n v="0"/>
    <n v="0"/>
    <n v="0"/>
    <n v="0"/>
    <n v="0"/>
    <n v="1"/>
    <n v="0"/>
    <n v="1"/>
    <n v="0"/>
    <n v="0"/>
    <n v="0"/>
    <n v="0"/>
    <n v="0"/>
    <n v="0"/>
    <n v="0"/>
    <n v="0"/>
    <n v="0"/>
    <n v="0"/>
    <n v="0"/>
    <n v="0"/>
    <n v="0"/>
    <n v="0"/>
    <n v="0"/>
    <n v="0"/>
    <n v="0"/>
    <n v="0"/>
    <n v="0"/>
    <n v="0"/>
    <n v="0"/>
    <n v="1"/>
    <n v="0"/>
    <n v="1"/>
    <n v="0"/>
    <n v="0"/>
    <n v="0"/>
    <n v="0"/>
    <n v="0"/>
    <n v="0"/>
    <n v="0"/>
    <n v="1"/>
    <n v="0"/>
    <n v="0"/>
    <n v="1"/>
  </r>
  <r>
    <s v="08KTV0004U"/>
    <n v="4"/>
    <s v="DISCONTINUO"/>
    <s v="SECUNDARIA COMUNITARIA"/>
    <n v="8"/>
    <s v="CHIHUAHUA"/>
    <n v="8"/>
    <s v="CHIHUAHUA"/>
    <n v="29"/>
    <x v="3"/>
    <x v="3"/>
    <n v="359"/>
    <s v="EL CARNERO"/>
    <s v="CALLE EL CARNERO"/>
    <n v="0"/>
    <s v="PÚBLICO"/>
    <x v="3"/>
    <n v="2"/>
    <s v="BÁSICA"/>
    <n v="3"/>
    <x v="1"/>
    <n v="2"/>
    <x v="2"/>
    <n v="0"/>
    <s v="NO APLICA"/>
    <n v="0"/>
    <s v="NO APLICA"/>
    <m/>
    <m/>
    <m/>
    <n v="10"/>
    <n v="0"/>
    <n v="0"/>
    <n v="0"/>
    <n v="0"/>
    <n v="0"/>
    <n v="0"/>
    <n v="0"/>
    <n v="0"/>
    <n v="0"/>
    <n v="3"/>
    <n v="1"/>
    <n v="4"/>
    <n v="3"/>
    <n v="1"/>
    <n v="4"/>
    <n v="0"/>
    <n v="0"/>
    <n v="0"/>
    <n v="0"/>
    <n v="1"/>
    <n v="1"/>
    <n v="0"/>
    <n v="0"/>
    <n v="0"/>
    <n v="0"/>
    <n v="0"/>
    <n v="0"/>
    <n v="0"/>
    <n v="0"/>
    <n v="0"/>
    <n v="3"/>
    <n v="2"/>
    <n v="5"/>
    <n v="0"/>
    <n v="0"/>
    <n v="0"/>
    <n v="0"/>
    <n v="0"/>
    <n v="0"/>
    <n v="0"/>
    <n v="1"/>
    <n v="0"/>
    <n v="1"/>
    <n v="0"/>
    <n v="0"/>
    <n v="0"/>
    <n v="0"/>
    <n v="0"/>
    <n v="0"/>
    <n v="0"/>
    <n v="0"/>
    <n v="0"/>
    <n v="0"/>
    <n v="0"/>
    <n v="0"/>
    <n v="0"/>
    <n v="0"/>
    <n v="0"/>
    <n v="0"/>
    <n v="0"/>
    <n v="0"/>
    <n v="0"/>
    <n v="0"/>
    <n v="0"/>
    <n v="1"/>
    <n v="0"/>
    <n v="1"/>
    <n v="0"/>
    <n v="0"/>
    <n v="0"/>
    <n v="0"/>
    <n v="0"/>
    <n v="0"/>
    <n v="0"/>
    <n v="1"/>
    <n v="0"/>
    <n v="0"/>
    <n v="1"/>
  </r>
  <r>
    <s v="08KTV0009P"/>
    <n v="4"/>
    <s v="DISCONTINUO"/>
    <s v="SECUNDARIA COMUNITARIA"/>
    <n v="8"/>
    <s v="CHIHUAHUA"/>
    <n v="8"/>
    <s v="CHIHUAHUA"/>
    <n v="29"/>
    <x v="3"/>
    <x v="3"/>
    <n v="216"/>
    <s v="SANTA RITA"/>
    <s v="CALLE SANTA RITA"/>
    <n v="0"/>
    <s v="PÚBLICO"/>
    <x v="3"/>
    <n v="2"/>
    <s v="BÁSICA"/>
    <n v="3"/>
    <x v="1"/>
    <n v="2"/>
    <x v="2"/>
    <n v="0"/>
    <s v="NO APLICA"/>
    <n v="0"/>
    <s v="NO APLICA"/>
    <m/>
    <m/>
    <m/>
    <n v="0"/>
    <n v="5"/>
    <n v="2"/>
    <n v="7"/>
    <n v="5"/>
    <n v="2"/>
    <n v="7"/>
    <n v="0"/>
    <n v="0"/>
    <n v="0"/>
    <n v="2"/>
    <n v="0"/>
    <n v="2"/>
    <n v="2"/>
    <n v="0"/>
    <n v="2"/>
    <n v="3"/>
    <n v="1"/>
    <n v="4"/>
    <n v="2"/>
    <n v="1"/>
    <n v="3"/>
    <n v="0"/>
    <n v="0"/>
    <n v="0"/>
    <n v="0"/>
    <n v="0"/>
    <n v="0"/>
    <n v="0"/>
    <n v="0"/>
    <n v="0"/>
    <n v="7"/>
    <n v="2"/>
    <n v="9"/>
    <n v="0"/>
    <n v="0"/>
    <n v="0"/>
    <n v="0"/>
    <n v="0"/>
    <n v="0"/>
    <n v="0"/>
    <n v="1"/>
    <n v="0"/>
    <n v="1"/>
    <n v="0"/>
    <n v="0"/>
    <n v="0"/>
    <n v="0"/>
    <n v="0"/>
    <n v="0"/>
    <n v="0"/>
    <n v="0"/>
    <n v="0"/>
    <n v="0"/>
    <n v="0"/>
    <n v="0"/>
    <n v="0"/>
    <n v="0"/>
    <n v="0"/>
    <n v="0"/>
    <n v="0"/>
    <n v="0"/>
    <n v="0"/>
    <n v="0"/>
    <n v="0"/>
    <n v="1"/>
    <n v="0"/>
    <n v="1"/>
    <n v="0"/>
    <n v="0"/>
    <n v="0"/>
    <n v="0"/>
    <n v="0"/>
    <n v="0"/>
    <n v="0"/>
    <n v="1"/>
    <n v="0"/>
    <n v="0"/>
    <n v="1"/>
  </r>
  <r>
    <s v="08KTV0011D"/>
    <n v="4"/>
    <s v="DISCONTINUO"/>
    <s v="SECUNDARIA COMUNITARIA"/>
    <n v="8"/>
    <s v="CHIHUAHUA"/>
    <n v="8"/>
    <s v="CHIHUAHUA"/>
    <n v="9"/>
    <x v="1"/>
    <x v="1"/>
    <n v="203"/>
    <s v="EL YEPOSO"/>
    <s v="CALLE EL YEPOSO"/>
    <n v="0"/>
    <s v="PÚBLICO"/>
    <x v="3"/>
    <n v="2"/>
    <s v="BÁSICA"/>
    <n v="3"/>
    <x v="1"/>
    <n v="2"/>
    <x v="2"/>
    <n v="0"/>
    <s v="NO APLICA"/>
    <n v="0"/>
    <s v="NO APLICA"/>
    <m/>
    <m/>
    <m/>
    <n v="0"/>
    <n v="3"/>
    <n v="3"/>
    <n v="6"/>
    <n v="3"/>
    <n v="3"/>
    <n v="6"/>
    <n v="1"/>
    <n v="0"/>
    <n v="1"/>
    <n v="0"/>
    <n v="0"/>
    <n v="0"/>
    <n v="0"/>
    <n v="0"/>
    <n v="0"/>
    <n v="0"/>
    <n v="0"/>
    <n v="0"/>
    <n v="2"/>
    <n v="3"/>
    <n v="5"/>
    <n v="0"/>
    <n v="0"/>
    <n v="0"/>
    <n v="0"/>
    <n v="0"/>
    <n v="0"/>
    <n v="0"/>
    <n v="0"/>
    <n v="0"/>
    <n v="2"/>
    <n v="3"/>
    <n v="5"/>
    <n v="0"/>
    <n v="0"/>
    <n v="0"/>
    <n v="0"/>
    <n v="0"/>
    <n v="0"/>
    <n v="0"/>
    <n v="1"/>
    <n v="0"/>
    <n v="1"/>
    <n v="0"/>
    <n v="0"/>
    <n v="0"/>
    <n v="0"/>
    <n v="0"/>
    <n v="0"/>
    <n v="0"/>
    <n v="0"/>
    <n v="0"/>
    <n v="0"/>
    <n v="0"/>
    <n v="0"/>
    <n v="0"/>
    <n v="0"/>
    <n v="0"/>
    <n v="0"/>
    <n v="0"/>
    <n v="0"/>
    <n v="0"/>
    <n v="0"/>
    <n v="0"/>
    <n v="1"/>
    <n v="0"/>
    <n v="1"/>
    <n v="0"/>
    <n v="0"/>
    <n v="0"/>
    <n v="0"/>
    <n v="0"/>
    <n v="0"/>
    <n v="0"/>
    <n v="1"/>
    <n v="0"/>
    <n v="0"/>
    <n v="1"/>
  </r>
  <r>
    <s v="08KTV0013B"/>
    <n v="4"/>
    <s v="DISCONTINUO"/>
    <s v="SECUNDARIA COMUNITARIA"/>
    <n v="8"/>
    <s v="CHIHUAHUA"/>
    <n v="8"/>
    <s v="CHIHUAHUA"/>
    <n v="17"/>
    <x v="5"/>
    <x v="5"/>
    <n v="97"/>
    <s v="MIGUEL CHIQUITO"/>
    <s v="CALLE SAN MIGUEL CHIQUITO"/>
    <n v="0"/>
    <s v="PÚBLICO"/>
    <x v="3"/>
    <n v="2"/>
    <s v="BÁSICA"/>
    <n v="3"/>
    <x v="1"/>
    <n v="2"/>
    <x v="2"/>
    <n v="0"/>
    <s v="NO APLICA"/>
    <n v="0"/>
    <s v="NO APLICA"/>
    <m/>
    <m/>
    <m/>
    <n v="0"/>
    <n v="2"/>
    <n v="3"/>
    <n v="5"/>
    <n v="2"/>
    <n v="3"/>
    <n v="5"/>
    <n v="1"/>
    <n v="1"/>
    <n v="2"/>
    <n v="0"/>
    <n v="0"/>
    <n v="0"/>
    <n v="0"/>
    <n v="0"/>
    <n v="0"/>
    <n v="1"/>
    <n v="0"/>
    <n v="1"/>
    <n v="0"/>
    <n v="2"/>
    <n v="2"/>
    <n v="0"/>
    <n v="0"/>
    <n v="0"/>
    <n v="0"/>
    <n v="0"/>
    <n v="0"/>
    <n v="0"/>
    <n v="0"/>
    <n v="0"/>
    <n v="1"/>
    <n v="2"/>
    <n v="3"/>
    <n v="0"/>
    <n v="0"/>
    <n v="0"/>
    <n v="0"/>
    <n v="0"/>
    <n v="0"/>
    <n v="0"/>
    <n v="1"/>
    <n v="0"/>
    <n v="1"/>
    <n v="0"/>
    <n v="0"/>
    <n v="0"/>
    <n v="0"/>
    <n v="0"/>
    <n v="0"/>
    <n v="0"/>
    <n v="0"/>
    <n v="0"/>
    <n v="0"/>
    <n v="0"/>
    <n v="0"/>
    <n v="0"/>
    <n v="0"/>
    <n v="0"/>
    <n v="0"/>
    <n v="0"/>
    <n v="0"/>
    <n v="0"/>
    <n v="0"/>
    <n v="0"/>
    <n v="1"/>
    <n v="0"/>
    <n v="1"/>
    <n v="0"/>
    <n v="0"/>
    <n v="0"/>
    <n v="0"/>
    <n v="0"/>
    <n v="0"/>
    <n v="0"/>
    <n v="1"/>
    <n v="0"/>
    <n v="0"/>
    <n v="1"/>
  </r>
  <r>
    <s v="08KTV0016Z"/>
    <n v="4"/>
    <s v="DISCONTINUO"/>
    <s v="SECUNDARIA COMUNITARIA"/>
    <n v="8"/>
    <s v="CHIHUAHUA"/>
    <n v="8"/>
    <s v="CHIHUAHUA"/>
    <n v="29"/>
    <x v="3"/>
    <x v="3"/>
    <n v="104"/>
    <s v="LAGUNA DE LOS CANO"/>
    <s v="CALLE LAGUNA DE LOS CANO"/>
    <n v="0"/>
    <s v="PÚBLICO"/>
    <x v="3"/>
    <n v="2"/>
    <s v="BÁSICA"/>
    <n v="3"/>
    <x v="1"/>
    <n v="2"/>
    <x v="2"/>
    <n v="0"/>
    <s v="NO APLICA"/>
    <n v="0"/>
    <s v="NO APLICA"/>
    <m/>
    <m/>
    <s v="08ACE0001J"/>
    <n v="0"/>
    <n v="4"/>
    <n v="6"/>
    <n v="10"/>
    <n v="4"/>
    <n v="6"/>
    <n v="10"/>
    <n v="2"/>
    <n v="2"/>
    <n v="4"/>
    <n v="2"/>
    <n v="1"/>
    <n v="3"/>
    <n v="2"/>
    <n v="1"/>
    <n v="3"/>
    <n v="2"/>
    <n v="1"/>
    <n v="3"/>
    <n v="0"/>
    <n v="3"/>
    <n v="3"/>
    <n v="0"/>
    <n v="0"/>
    <n v="0"/>
    <n v="0"/>
    <n v="0"/>
    <n v="0"/>
    <n v="0"/>
    <n v="0"/>
    <n v="0"/>
    <n v="4"/>
    <n v="5"/>
    <n v="9"/>
    <n v="0"/>
    <n v="0"/>
    <n v="0"/>
    <n v="0"/>
    <n v="0"/>
    <n v="0"/>
    <n v="0"/>
    <n v="1"/>
    <n v="1"/>
    <n v="0"/>
    <n v="0"/>
    <n v="0"/>
    <n v="0"/>
    <n v="0"/>
    <n v="0"/>
    <n v="0"/>
    <n v="0"/>
    <n v="0"/>
    <n v="0"/>
    <n v="0"/>
    <n v="0"/>
    <n v="0"/>
    <n v="0"/>
    <n v="0"/>
    <n v="0"/>
    <n v="0"/>
    <n v="0"/>
    <n v="0"/>
    <n v="0"/>
    <n v="0"/>
    <n v="0"/>
    <n v="1"/>
    <n v="1"/>
    <n v="0"/>
    <n v="0"/>
    <n v="0"/>
    <n v="0"/>
    <n v="0"/>
    <n v="0"/>
    <n v="0"/>
    <n v="0"/>
    <n v="1"/>
    <n v="0"/>
    <n v="0"/>
    <n v="1"/>
  </r>
  <r>
    <s v="08KTV0017Y"/>
    <n v="4"/>
    <s v="DISCONTINUO"/>
    <s v="SECUNDARIA COMUNITARIA"/>
    <n v="8"/>
    <s v="CHIHUAHUA"/>
    <n v="8"/>
    <s v="CHIHUAHUA"/>
    <n v="29"/>
    <x v="3"/>
    <x v="3"/>
    <n v="987"/>
    <s v="MESA LOS PERDIDOS"/>
    <s v="CALLE MESA LOS PERDIDOS"/>
    <n v="0"/>
    <s v="PÚBLICO"/>
    <x v="3"/>
    <n v="2"/>
    <s v="BÁSICA"/>
    <n v="3"/>
    <x v="1"/>
    <n v="2"/>
    <x v="2"/>
    <n v="0"/>
    <s v="NO APLICA"/>
    <n v="0"/>
    <s v="NO APLICA"/>
    <m/>
    <m/>
    <m/>
    <n v="0"/>
    <n v="7"/>
    <n v="6"/>
    <n v="13"/>
    <n v="7"/>
    <n v="6"/>
    <n v="13"/>
    <n v="3"/>
    <n v="1"/>
    <n v="4"/>
    <n v="2"/>
    <n v="0"/>
    <n v="2"/>
    <n v="2"/>
    <n v="0"/>
    <n v="2"/>
    <n v="1"/>
    <n v="1"/>
    <n v="2"/>
    <n v="3"/>
    <n v="4"/>
    <n v="7"/>
    <n v="0"/>
    <n v="0"/>
    <n v="0"/>
    <n v="0"/>
    <n v="0"/>
    <n v="0"/>
    <n v="0"/>
    <n v="0"/>
    <n v="0"/>
    <n v="6"/>
    <n v="5"/>
    <n v="11"/>
    <n v="0"/>
    <n v="0"/>
    <n v="0"/>
    <n v="0"/>
    <n v="0"/>
    <n v="0"/>
    <n v="0"/>
    <n v="1"/>
    <n v="0"/>
    <n v="1"/>
    <n v="0"/>
    <n v="0"/>
    <n v="0"/>
    <n v="0"/>
    <n v="0"/>
    <n v="0"/>
    <n v="0"/>
    <n v="0"/>
    <n v="0"/>
    <n v="0"/>
    <n v="0"/>
    <n v="0"/>
    <n v="0"/>
    <n v="0"/>
    <n v="0"/>
    <n v="0"/>
    <n v="0"/>
    <n v="0"/>
    <n v="0"/>
    <n v="0"/>
    <n v="0"/>
    <n v="1"/>
    <n v="0"/>
    <n v="1"/>
    <n v="0"/>
    <n v="0"/>
    <n v="0"/>
    <n v="0"/>
    <n v="0"/>
    <n v="0"/>
    <n v="0"/>
    <n v="1"/>
    <n v="0"/>
    <n v="0"/>
    <n v="1"/>
  </r>
  <r>
    <s v="08KTV0025G"/>
    <n v="4"/>
    <s v="DISCONTINUO"/>
    <s v="SECUNDARIA COMUNITARIA"/>
    <n v="8"/>
    <s v="CHIHUAHUA"/>
    <n v="8"/>
    <s v="CHIHUAHUA"/>
    <n v="51"/>
    <x v="11"/>
    <x v="1"/>
    <n v="257"/>
    <s v="BASOGACHI"/>
    <s v="CALLE LA CIENEGA"/>
    <n v="0"/>
    <s v="PÚBLICO"/>
    <x v="3"/>
    <n v="2"/>
    <s v="BÁSICA"/>
    <n v="3"/>
    <x v="1"/>
    <n v="2"/>
    <x v="2"/>
    <n v="0"/>
    <s v="NO APLICA"/>
    <n v="0"/>
    <s v="NO APLICA"/>
    <m/>
    <m/>
    <m/>
    <n v="10"/>
    <n v="0"/>
    <n v="0"/>
    <n v="0"/>
    <n v="0"/>
    <n v="0"/>
    <n v="0"/>
    <n v="0"/>
    <n v="0"/>
    <n v="0"/>
    <n v="0"/>
    <n v="0"/>
    <n v="0"/>
    <n v="0"/>
    <n v="0"/>
    <n v="0"/>
    <n v="1"/>
    <n v="0"/>
    <n v="1"/>
    <n v="0"/>
    <n v="0"/>
    <n v="0"/>
    <n v="0"/>
    <n v="0"/>
    <n v="0"/>
    <n v="0"/>
    <n v="0"/>
    <n v="0"/>
    <n v="0"/>
    <n v="0"/>
    <n v="0"/>
    <n v="1"/>
    <n v="0"/>
    <n v="1"/>
    <n v="0"/>
    <n v="0"/>
    <n v="0"/>
    <n v="0"/>
    <n v="0"/>
    <n v="0"/>
    <n v="0"/>
    <n v="1"/>
    <n v="0"/>
    <n v="1"/>
    <n v="0"/>
    <n v="0"/>
    <n v="0"/>
    <n v="0"/>
    <n v="0"/>
    <n v="0"/>
    <n v="0"/>
    <n v="0"/>
    <n v="0"/>
    <n v="0"/>
    <n v="0"/>
    <n v="0"/>
    <n v="0"/>
    <n v="0"/>
    <n v="0"/>
    <n v="0"/>
    <n v="0"/>
    <n v="0"/>
    <n v="0"/>
    <n v="0"/>
    <n v="0"/>
    <n v="1"/>
    <n v="0"/>
    <n v="1"/>
    <n v="0"/>
    <n v="0"/>
    <n v="0"/>
    <n v="0"/>
    <n v="0"/>
    <n v="0"/>
    <n v="0"/>
    <n v="1"/>
    <n v="0"/>
    <n v="0"/>
    <n v="1"/>
  </r>
  <r>
    <s v="08KTV0028D"/>
    <n v="4"/>
    <s v="DISCONTINUO"/>
    <s v="SECUNDARIA COMUNITARIA"/>
    <n v="8"/>
    <s v="CHIHUAHUA"/>
    <n v="8"/>
    <s v="CHIHUAHUA"/>
    <n v="29"/>
    <x v="3"/>
    <x v="3"/>
    <n v="88"/>
    <s v="GALEANA"/>
    <s v="CALLE GALEANA (MESA DEL RIITO)"/>
    <n v="0"/>
    <s v="PÚBLICO"/>
    <x v="3"/>
    <n v="2"/>
    <s v="BÁSICA"/>
    <n v="3"/>
    <x v="1"/>
    <n v="2"/>
    <x v="2"/>
    <n v="0"/>
    <s v="NO APLICA"/>
    <n v="0"/>
    <s v="NO APLICA"/>
    <m/>
    <m/>
    <m/>
    <n v="0"/>
    <n v="3"/>
    <n v="6"/>
    <n v="9"/>
    <n v="3"/>
    <n v="6"/>
    <n v="9"/>
    <n v="1"/>
    <n v="1"/>
    <n v="2"/>
    <n v="3"/>
    <n v="3"/>
    <n v="6"/>
    <n v="3"/>
    <n v="3"/>
    <n v="6"/>
    <n v="1"/>
    <n v="3"/>
    <n v="4"/>
    <n v="2"/>
    <n v="2"/>
    <n v="4"/>
    <n v="0"/>
    <n v="0"/>
    <n v="0"/>
    <n v="0"/>
    <n v="0"/>
    <n v="0"/>
    <n v="0"/>
    <n v="0"/>
    <n v="0"/>
    <n v="6"/>
    <n v="8"/>
    <n v="14"/>
    <n v="0"/>
    <n v="0"/>
    <n v="0"/>
    <n v="0"/>
    <n v="0"/>
    <n v="0"/>
    <n v="0"/>
    <n v="1"/>
    <n v="1"/>
    <n v="0"/>
    <n v="0"/>
    <n v="0"/>
    <n v="0"/>
    <n v="0"/>
    <n v="0"/>
    <n v="0"/>
    <n v="0"/>
    <n v="0"/>
    <n v="0"/>
    <n v="0"/>
    <n v="0"/>
    <n v="0"/>
    <n v="0"/>
    <n v="0"/>
    <n v="0"/>
    <n v="0"/>
    <n v="0"/>
    <n v="0"/>
    <n v="0"/>
    <n v="0"/>
    <n v="0"/>
    <n v="1"/>
    <n v="1"/>
    <n v="0"/>
    <n v="0"/>
    <n v="0"/>
    <n v="0"/>
    <n v="0"/>
    <n v="0"/>
    <n v="0"/>
    <n v="0"/>
    <n v="1"/>
    <n v="0"/>
    <n v="0"/>
    <n v="1"/>
  </r>
  <r>
    <s v="08KTV0029C"/>
    <n v="4"/>
    <s v="DISCONTINUO"/>
    <s v="SECUNDARIA COMUNITARIA"/>
    <n v="8"/>
    <s v="CHIHUAHUA"/>
    <n v="8"/>
    <s v="CHIHUAHUA"/>
    <n v="29"/>
    <x v="3"/>
    <x v="3"/>
    <n v="139"/>
    <s v="EL NOPAL"/>
    <s v="CALLE EL NOPAL"/>
    <n v="0"/>
    <s v="PÚBLICO"/>
    <x v="3"/>
    <n v="2"/>
    <s v="BÁSICA"/>
    <n v="3"/>
    <x v="1"/>
    <n v="2"/>
    <x v="2"/>
    <n v="0"/>
    <s v="NO APLICA"/>
    <n v="0"/>
    <s v="NO APLICA"/>
    <m/>
    <m/>
    <m/>
    <n v="0"/>
    <n v="6"/>
    <n v="8"/>
    <n v="14"/>
    <n v="6"/>
    <n v="8"/>
    <n v="14"/>
    <n v="1"/>
    <n v="4"/>
    <n v="5"/>
    <n v="3"/>
    <n v="3"/>
    <n v="6"/>
    <n v="3"/>
    <n v="3"/>
    <n v="6"/>
    <n v="2"/>
    <n v="0"/>
    <n v="2"/>
    <n v="3"/>
    <n v="4"/>
    <n v="7"/>
    <n v="0"/>
    <n v="0"/>
    <n v="0"/>
    <n v="0"/>
    <n v="0"/>
    <n v="0"/>
    <n v="0"/>
    <n v="0"/>
    <n v="0"/>
    <n v="8"/>
    <n v="7"/>
    <n v="15"/>
    <n v="0"/>
    <n v="0"/>
    <n v="0"/>
    <n v="0"/>
    <n v="0"/>
    <n v="0"/>
    <n v="0"/>
    <n v="1"/>
    <n v="0"/>
    <n v="1"/>
    <n v="0"/>
    <n v="0"/>
    <n v="0"/>
    <n v="0"/>
    <n v="0"/>
    <n v="0"/>
    <n v="0"/>
    <n v="0"/>
    <n v="0"/>
    <n v="0"/>
    <n v="0"/>
    <n v="0"/>
    <n v="0"/>
    <n v="0"/>
    <n v="0"/>
    <n v="0"/>
    <n v="0"/>
    <n v="0"/>
    <n v="0"/>
    <n v="0"/>
    <n v="0"/>
    <n v="1"/>
    <n v="0"/>
    <n v="1"/>
    <n v="0"/>
    <n v="0"/>
    <n v="0"/>
    <n v="0"/>
    <n v="0"/>
    <n v="0"/>
    <n v="0"/>
    <n v="1"/>
    <n v="0"/>
    <n v="0"/>
    <n v="1"/>
  </r>
  <r>
    <s v="08KTV0030S"/>
    <n v="4"/>
    <s v="DISCONTINUO"/>
    <s v="SECUNDARIA COMUNITARIA"/>
    <n v="8"/>
    <s v="CHIHUAHUA"/>
    <n v="8"/>
    <s v="CHIHUAHUA"/>
    <n v="29"/>
    <x v="3"/>
    <x v="3"/>
    <n v="757"/>
    <s v="AGUA BLANCA"/>
    <s v="CALLE SOLEDAD DE AGUA BLANCA DE ARRIBA"/>
    <n v="0"/>
    <s v="PÚBLICO"/>
    <x v="3"/>
    <n v="2"/>
    <s v="BÁSICA"/>
    <n v="3"/>
    <x v="1"/>
    <n v="2"/>
    <x v="2"/>
    <n v="0"/>
    <s v="NO APLICA"/>
    <n v="0"/>
    <s v="NO APLICA"/>
    <m/>
    <m/>
    <m/>
    <n v="0"/>
    <n v="2"/>
    <n v="4"/>
    <n v="6"/>
    <n v="2"/>
    <n v="4"/>
    <n v="6"/>
    <n v="0"/>
    <n v="0"/>
    <n v="0"/>
    <n v="0"/>
    <n v="2"/>
    <n v="2"/>
    <n v="0"/>
    <n v="2"/>
    <n v="2"/>
    <n v="1"/>
    <n v="0"/>
    <n v="1"/>
    <n v="1"/>
    <n v="4"/>
    <n v="5"/>
    <n v="0"/>
    <n v="0"/>
    <n v="0"/>
    <n v="0"/>
    <n v="0"/>
    <n v="0"/>
    <n v="0"/>
    <n v="0"/>
    <n v="0"/>
    <n v="2"/>
    <n v="6"/>
    <n v="8"/>
    <n v="0"/>
    <n v="0"/>
    <n v="0"/>
    <n v="0"/>
    <n v="0"/>
    <n v="0"/>
    <n v="0"/>
    <n v="1"/>
    <n v="0"/>
    <n v="1"/>
    <n v="0"/>
    <n v="0"/>
    <n v="0"/>
    <n v="0"/>
    <n v="0"/>
    <n v="0"/>
    <n v="0"/>
    <n v="0"/>
    <n v="0"/>
    <n v="0"/>
    <n v="0"/>
    <n v="0"/>
    <n v="0"/>
    <n v="0"/>
    <n v="0"/>
    <n v="0"/>
    <n v="0"/>
    <n v="0"/>
    <n v="0"/>
    <n v="0"/>
    <n v="0"/>
    <n v="1"/>
    <n v="0"/>
    <n v="1"/>
    <n v="0"/>
    <n v="0"/>
    <n v="0"/>
    <n v="0"/>
    <n v="0"/>
    <n v="0"/>
    <n v="0"/>
    <n v="1"/>
    <n v="0"/>
    <n v="0"/>
    <n v="1"/>
  </r>
  <r>
    <s v="08KTV0033P"/>
    <n v="4"/>
    <s v="DISCONTINUO"/>
    <s v="SECUNDARIA COMUNITARIA"/>
    <n v="8"/>
    <s v="CHIHUAHUA"/>
    <n v="8"/>
    <s v="CHIHUAHUA"/>
    <n v="29"/>
    <x v="3"/>
    <x v="3"/>
    <n v="810"/>
    <s v="SAN SIMÓN"/>
    <s v="CALLE SAN SIMON (CALABAZAS)"/>
    <n v="0"/>
    <s v="PÚBLICO"/>
    <x v="3"/>
    <n v="2"/>
    <s v="BÁSICA"/>
    <n v="3"/>
    <x v="1"/>
    <n v="2"/>
    <x v="2"/>
    <n v="0"/>
    <s v="NO APLICA"/>
    <n v="0"/>
    <s v="NO APLICA"/>
    <m/>
    <m/>
    <m/>
    <n v="0"/>
    <n v="8"/>
    <n v="2"/>
    <n v="10"/>
    <n v="8"/>
    <n v="2"/>
    <n v="10"/>
    <n v="1"/>
    <n v="1"/>
    <n v="2"/>
    <n v="1"/>
    <n v="1"/>
    <n v="2"/>
    <n v="1"/>
    <n v="1"/>
    <n v="2"/>
    <n v="3"/>
    <n v="0"/>
    <n v="3"/>
    <n v="4"/>
    <n v="2"/>
    <n v="6"/>
    <n v="0"/>
    <n v="0"/>
    <n v="0"/>
    <n v="0"/>
    <n v="0"/>
    <n v="0"/>
    <n v="0"/>
    <n v="0"/>
    <n v="0"/>
    <n v="8"/>
    <n v="3"/>
    <n v="11"/>
    <n v="0"/>
    <n v="0"/>
    <n v="0"/>
    <n v="0"/>
    <n v="0"/>
    <n v="0"/>
    <n v="0"/>
    <n v="1"/>
    <n v="0"/>
    <n v="1"/>
    <n v="0"/>
    <n v="0"/>
    <n v="0"/>
    <n v="0"/>
    <n v="0"/>
    <n v="0"/>
    <n v="0"/>
    <n v="0"/>
    <n v="0"/>
    <n v="0"/>
    <n v="0"/>
    <n v="0"/>
    <n v="0"/>
    <n v="0"/>
    <n v="0"/>
    <n v="0"/>
    <n v="0"/>
    <n v="0"/>
    <n v="0"/>
    <n v="0"/>
    <n v="0"/>
    <n v="1"/>
    <n v="0"/>
    <n v="1"/>
    <n v="0"/>
    <n v="0"/>
    <n v="0"/>
    <n v="0"/>
    <n v="0"/>
    <n v="0"/>
    <n v="0"/>
    <n v="1"/>
    <n v="0"/>
    <n v="0"/>
    <n v="1"/>
  </r>
  <r>
    <s v="08KTV0035N"/>
    <n v="4"/>
    <s v="DISCONTINUO"/>
    <s v="SECUNDARIA COMUNITARIA"/>
    <n v="8"/>
    <s v="CHIHUAHUA"/>
    <n v="8"/>
    <s v="CHIHUAHUA"/>
    <n v="31"/>
    <x v="16"/>
    <x v="5"/>
    <n v="81"/>
    <s v="PICHACHÍ"/>
    <s v="CALLE PICHACHI"/>
    <n v="0"/>
    <s v="PÚBLICO"/>
    <x v="3"/>
    <n v="2"/>
    <s v="BÁSICA"/>
    <n v="3"/>
    <x v="1"/>
    <n v="2"/>
    <x v="2"/>
    <n v="0"/>
    <s v="NO APLICA"/>
    <n v="0"/>
    <s v="NO APLICA"/>
    <m/>
    <m/>
    <m/>
    <n v="0"/>
    <n v="7"/>
    <n v="6"/>
    <n v="13"/>
    <n v="7"/>
    <n v="6"/>
    <n v="13"/>
    <n v="2"/>
    <n v="4"/>
    <n v="6"/>
    <n v="0"/>
    <n v="0"/>
    <n v="0"/>
    <n v="0"/>
    <n v="0"/>
    <n v="0"/>
    <n v="4"/>
    <n v="0"/>
    <n v="4"/>
    <n v="0"/>
    <n v="1"/>
    <n v="1"/>
    <n v="0"/>
    <n v="0"/>
    <n v="0"/>
    <n v="0"/>
    <n v="0"/>
    <n v="0"/>
    <n v="0"/>
    <n v="0"/>
    <n v="0"/>
    <n v="4"/>
    <n v="1"/>
    <n v="5"/>
    <n v="0"/>
    <n v="0"/>
    <n v="0"/>
    <n v="0"/>
    <n v="0"/>
    <n v="0"/>
    <n v="0"/>
    <n v="1"/>
    <n v="0"/>
    <n v="1"/>
    <n v="0"/>
    <n v="0"/>
    <n v="0"/>
    <n v="0"/>
    <n v="0"/>
    <n v="0"/>
    <n v="0"/>
    <n v="0"/>
    <n v="0"/>
    <n v="0"/>
    <n v="0"/>
    <n v="0"/>
    <n v="0"/>
    <n v="0"/>
    <n v="0"/>
    <n v="0"/>
    <n v="0"/>
    <n v="0"/>
    <n v="0"/>
    <n v="0"/>
    <n v="0"/>
    <n v="1"/>
    <n v="0"/>
    <n v="1"/>
    <n v="0"/>
    <n v="0"/>
    <n v="0"/>
    <n v="0"/>
    <n v="0"/>
    <n v="0"/>
    <n v="0"/>
    <n v="1"/>
    <n v="0"/>
    <n v="0"/>
    <n v="1"/>
  </r>
  <r>
    <s v="08KTV0036M"/>
    <n v="4"/>
    <s v="DISCONTINUO"/>
    <s v="SECUNDARIA COMUNITARIA"/>
    <n v="8"/>
    <s v="CHIHUAHUA"/>
    <n v="8"/>
    <s v="CHIHUAHUA"/>
    <n v="27"/>
    <x v="9"/>
    <x v="8"/>
    <n v="421"/>
    <s v="CUMBRE DEL OJITO"/>
    <s v="CALLE CUMBRE DEL OJITO"/>
    <n v="0"/>
    <s v="PÚBLICO"/>
    <x v="3"/>
    <n v="2"/>
    <s v="BÁSICA"/>
    <n v="3"/>
    <x v="1"/>
    <n v="2"/>
    <x v="2"/>
    <n v="0"/>
    <s v="NO APLICA"/>
    <n v="0"/>
    <s v="NO APLICA"/>
    <m/>
    <m/>
    <m/>
    <n v="0"/>
    <n v="1"/>
    <n v="2"/>
    <n v="3"/>
    <n v="1"/>
    <n v="2"/>
    <n v="3"/>
    <n v="1"/>
    <n v="1"/>
    <n v="2"/>
    <n v="1"/>
    <n v="0"/>
    <n v="1"/>
    <n v="1"/>
    <n v="0"/>
    <n v="1"/>
    <n v="0"/>
    <n v="0"/>
    <n v="0"/>
    <n v="0"/>
    <n v="1"/>
    <n v="1"/>
    <n v="0"/>
    <n v="0"/>
    <n v="0"/>
    <n v="0"/>
    <n v="0"/>
    <n v="0"/>
    <n v="0"/>
    <n v="0"/>
    <n v="0"/>
    <n v="1"/>
    <n v="1"/>
    <n v="2"/>
    <n v="0"/>
    <n v="0"/>
    <n v="0"/>
    <n v="0"/>
    <n v="0"/>
    <n v="0"/>
    <n v="0"/>
    <n v="1"/>
    <n v="0"/>
    <n v="1"/>
    <n v="0"/>
    <n v="0"/>
    <n v="0"/>
    <n v="0"/>
    <n v="0"/>
    <n v="0"/>
    <n v="0"/>
    <n v="0"/>
    <n v="0"/>
    <n v="0"/>
    <n v="0"/>
    <n v="0"/>
    <n v="0"/>
    <n v="0"/>
    <n v="0"/>
    <n v="0"/>
    <n v="0"/>
    <n v="0"/>
    <n v="0"/>
    <n v="0"/>
    <n v="0"/>
    <n v="1"/>
    <n v="0"/>
    <n v="1"/>
    <n v="0"/>
    <n v="0"/>
    <n v="0"/>
    <n v="0"/>
    <n v="0"/>
    <n v="0"/>
    <n v="0"/>
    <n v="1"/>
    <n v="0"/>
    <n v="0"/>
    <n v="1"/>
  </r>
  <r>
    <s v="08KTV0037L"/>
    <n v="4"/>
    <s v="DISCONTINUO"/>
    <s v="SECUNDARIA COMUNITARIA"/>
    <n v="8"/>
    <s v="CHIHUAHUA"/>
    <n v="8"/>
    <s v="CHIHUAHUA"/>
    <n v="27"/>
    <x v="9"/>
    <x v="8"/>
    <n v="485"/>
    <s v="EL NARANJO"/>
    <s v="CALLE EL NARANJO"/>
    <n v="0"/>
    <s v="PÚBLICO"/>
    <x v="3"/>
    <n v="2"/>
    <s v="BÁSICA"/>
    <n v="3"/>
    <x v="1"/>
    <n v="2"/>
    <x v="2"/>
    <n v="0"/>
    <s v="NO APLICA"/>
    <n v="0"/>
    <s v="NO APLICA"/>
    <m/>
    <m/>
    <m/>
    <n v="0"/>
    <n v="5"/>
    <n v="2"/>
    <n v="7"/>
    <n v="5"/>
    <n v="2"/>
    <n v="7"/>
    <n v="2"/>
    <n v="1"/>
    <n v="3"/>
    <n v="1"/>
    <n v="1"/>
    <n v="2"/>
    <n v="1"/>
    <n v="1"/>
    <n v="2"/>
    <n v="3"/>
    <n v="1"/>
    <n v="4"/>
    <n v="0"/>
    <n v="0"/>
    <n v="0"/>
    <n v="0"/>
    <n v="0"/>
    <n v="0"/>
    <n v="0"/>
    <n v="0"/>
    <n v="0"/>
    <n v="0"/>
    <n v="0"/>
    <n v="0"/>
    <n v="4"/>
    <n v="2"/>
    <n v="6"/>
    <n v="0"/>
    <n v="0"/>
    <n v="0"/>
    <n v="0"/>
    <n v="0"/>
    <n v="0"/>
    <n v="0"/>
    <n v="1"/>
    <n v="0"/>
    <n v="1"/>
    <n v="0"/>
    <n v="0"/>
    <n v="0"/>
    <n v="0"/>
    <n v="0"/>
    <n v="0"/>
    <n v="0"/>
    <n v="0"/>
    <n v="0"/>
    <n v="0"/>
    <n v="0"/>
    <n v="0"/>
    <n v="0"/>
    <n v="0"/>
    <n v="0"/>
    <n v="0"/>
    <n v="0"/>
    <n v="0"/>
    <n v="0"/>
    <n v="0"/>
    <n v="0"/>
    <n v="1"/>
    <n v="0"/>
    <n v="1"/>
    <n v="0"/>
    <n v="0"/>
    <n v="0"/>
    <n v="0"/>
    <n v="0"/>
    <n v="0"/>
    <n v="0"/>
    <n v="1"/>
    <n v="0"/>
    <n v="0"/>
    <n v="1"/>
  </r>
  <r>
    <s v="08KTV0039J"/>
    <n v="4"/>
    <s v="DISCONTINUO"/>
    <s v="SECUNDARIA COMUNITARIA"/>
    <n v="8"/>
    <s v="CHIHUAHUA"/>
    <n v="8"/>
    <s v="CHIHUAHUA"/>
    <n v="9"/>
    <x v="1"/>
    <x v="1"/>
    <n v="532"/>
    <s v="HUACHABETAVO"/>
    <s v="CALLE HUACHABETAVO"/>
    <n v="0"/>
    <s v="PÚBLICO"/>
    <x v="3"/>
    <n v="2"/>
    <s v="BÁSICA"/>
    <n v="3"/>
    <x v="1"/>
    <n v="2"/>
    <x v="2"/>
    <n v="0"/>
    <s v="NO APLICA"/>
    <n v="0"/>
    <s v="NO APLICA"/>
    <m/>
    <m/>
    <m/>
    <n v="0"/>
    <n v="8"/>
    <n v="10"/>
    <n v="18"/>
    <n v="8"/>
    <n v="10"/>
    <n v="18"/>
    <n v="3"/>
    <n v="6"/>
    <n v="9"/>
    <n v="0"/>
    <n v="0"/>
    <n v="0"/>
    <n v="0"/>
    <n v="0"/>
    <n v="0"/>
    <n v="2"/>
    <n v="3"/>
    <n v="5"/>
    <n v="3"/>
    <n v="2"/>
    <n v="5"/>
    <n v="0"/>
    <n v="0"/>
    <n v="0"/>
    <n v="0"/>
    <n v="0"/>
    <n v="0"/>
    <n v="0"/>
    <n v="0"/>
    <n v="0"/>
    <n v="5"/>
    <n v="5"/>
    <n v="10"/>
    <n v="0"/>
    <n v="0"/>
    <n v="0"/>
    <n v="0"/>
    <n v="0"/>
    <n v="0"/>
    <n v="0"/>
    <n v="1"/>
    <n v="1"/>
    <n v="0"/>
    <n v="0"/>
    <n v="0"/>
    <n v="0"/>
    <n v="0"/>
    <n v="0"/>
    <n v="0"/>
    <n v="0"/>
    <n v="0"/>
    <n v="0"/>
    <n v="0"/>
    <n v="0"/>
    <n v="0"/>
    <n v="0"/>
    <n v="0"/>
    <n v="0"/>
    <n v="0"/>
    <n v="0"/>
    <n v="0"/>
    <n v="0"/>
    <n v="0"/>
    <n v="0"/>
    <n v="1"/>
    <n v="1"/>
    <n v="0"/>
    <n v="0"/>
    <n v="0"/>
    <n v="0"/>
    <n v="0"/>
    <n v="0"/>
    <n v="0"/>
    <n v="0"/>
    <n v="1"/>
    <n v="0"/>
    <n v="0"/>
    <n v="1"/>
  </r>
  <r>
    <s v="08KTV0041Y"/>
    <n v="4"/>
    <s v="DISCONTINUO"/>
    <s v="SECUNDARIA COMUNITARIA"/>
    <n v="8"/>
    <s v="CHIHUAHUA"/>
    <n v="8"/>
    <s v="CHIHUAHUA"/>
    <n v="47"/>
    <x v="35"/>
    <x v="1"/>
    <n v="60"/>
    <s v="MESA COLORADA"/>
    <s v="CALLE MESA COLORADA"/>
    <n v="0"/>
    <s v="PÚBLICO"/>
    <x v="3"/>
    <n v="2"/>
    <s v="BÁSICA"/>
    <n v="3"/>
    <x v="1"/>
    <n v="2"/>
    <x v="2"/>
    <n v="0"/>
    <s v="NO APLICA"/>
    <n v="0"/>
    <s v="NO APLICA"/>
    <m/>
    <m/>
    <m/>
    <n v="0"/>
    <n v="1"/>
    <n v="6"/>
    <n v="7"/>
    <n v="1"/>
    <n v="6"/>
    <n v="7"/>
    <n v="1"/>
    <n v="2"/>
    <n v="3"/>
    <n v="2"/>
    <n v="0"/>
    <n v="2"/>
    <n v="2"/>
    <n v="0"/>
    <n v="2"/>
    <n v="0"/>
    <n v="1"/>
    <n v="1"/>
    <n v="0"/>
    <n v="4"/>
    <n v="4"/>
    <n v="0"/>
    <n v="0"/>
    <n v="0"/>
    <n v="0"/>
    <n v="0"/>
    <n v="0"/>
    <n v="0"/>
    <n v="0"/>
    <n v="0"/>
    <n v="2"/>
    <n v="5"/>
    <n v="7"/>
    <n v="0"/>
    <n v="0"/>
    <n v="0"/>
    <n v="0"/>
    <n v="0"/>
    <n v="0"/>
    <n v="0"/>
    <n v="1"/>
    <n v="0"/>
    <n v="1"/>
    <n v="0"/>
    <n v="0"/>
    <n v="0"/>
    <n v="0"/>
    <n v="0"/>
    <n v="0"/>
    <n v="0"/>
    <n v="0"/>
    <n v="0"/>
    <n v="0"/>
    <n v="0"/>
    <n v="0"/>
    <n v="0"/>
    <n v="0"/>
    <n v="0"/>
    <n v="0"/>
    <n v="0"/>
    <n v="0"/>
    <n v="0"/>
    <n v="0"/>
    <n v="0"/>
    <n v="1"/>
    <n v="0"/>
    <n v="1"/>
    <n v="0"/>
    <n v="0"/>
    <n v="0"/>
    <n v="0"/>
    <n v="0"/>
    <n v="0"/>
    <n v="0"/>
    <n v="1"/>
    <n v="0"/>
    <n v="0"/>
    <n v="1"/>
  </r>
  <r>
    <s v="08KTV0043W"/>
    <n v="4"/>
    <s v="DISCONTINUO"/>
    <s v="SECUNDARIA COMUNITARIA"/>
    <n v="8"/>
    <s v="CHIHUAHUA"/>
    <n v="8"/>
    <s v="CHIHUAHUA"/>
    <n v="10"/>
    <x v="20"/>
    <x v="4"/>
    <n v="25"/>
    <s v="EL PROGRESO"/>
    <s v="CALLE EL PROGRESO"/>
    <n v="0"/>
    <s v="PÚBLICO"/>
    <x v="3"/>
    <n v="2"/>
    <s v="BÁSICA"/>
    <n v="3"/>
    <x v="1"/>
    <n v="2"/>
    <x v="2"/>
    <n v="0"/>
    <s v="NO APLICA"/>
    <n v="0"/>
    <s v="NO APLICA"/>
    <m/>
    <m/>
    <m/>
    <n v="0"/>
    <n v="5"/>
    <n v="2"/>
    <n v="7"/>
    <n v="5"/>
    <n v="2"/>
    <n v="7"/>
    <n v="2"/>
    <n v="2"/>
    <n v="4"/>
    <n v="0"/>
    <n v="0"/>
    <n v="0"/>
    <n v="0"/>
    <n v="0"/>
    <n v="0"/>
    <n v="2"/>
    <n v="0"/>
    <n v="2"/>
    <n v="1"/>
    <n v="0"/>
    <n v="1"/>
    <n v="0"/>
    <n v="0"/>
    <n v="0"/>
    <n v="0"/>
    <n v="0"/>
    <n v="0"/>
    <n v="0"/>
    <n v="0"/>
    <n v="0"/>
    <n v="3"/>
    <n v="0"/>
    <n v="3"/>
    <n v="0"/>
    <n v="0"/>
    <n v="0"/>
    <n v="0"/>
    <n v="0"/>
    <n v="0"/>
    <n v="0"/>
    <n v="1"/>
    <n v="0"/>
    <n v="1"/>
    <n v="0"/>
    <n v="0"/>
    <n v="0"/>
    <n v="0"/>
    <n v="0"/>
    <n v="0"/>
    <n v="0"/>
    <n v="0"/>
    <n v="0"/>
    <n v="0"/>
    <n v="0"/>
    <n v="0"/>
    <n v="0"/>
    <n v="0"/>
    <n v="0"/>
    <n v="0"/>
    <n v="0"/>
    <n v="0"/>
    <n v="0"/>
    <n v="0"/>
    <n v="0"/>
    <n v="1"/>
    <n v="0"/>
    <n v="1"/>
    <n v="0"/>
    <n v="0"/>
    <n v="0"/>
    <n v="0"/>
    <n v="0"/>
    <n v="0"/>
    <n v="0"/>
    <n v="1"/>
    <n v="0"/>
    <n v="0"/>
    <n v="1"/>
  </r>
  <r>
    <s v="08KTV0044V"/>
    <n v="4"/>
    <s v="DISCONTINUO"/>
    <s v="SECUNDARIA COMUNITARIA"/>
    <n v="8"/>
    <s v="CHIHUAHUA"/>
    <n v="8"/>
    <s v="CHIHUAHUA"/>
    <n v="17"/>
    <x v="5"/>
    <x v="5"/>
    <n v="105"/>
    <s v="NUEVO ZARAGOZA (LOS ADOBES)"/>
    <s v="CALLE NUEVO ZARAGOZA (LOS ADOBES)"/>
    <n v="0"/>
    <s v="PÚBLICO"/>
    <x v="3"/>
    <n v="2"/>
    <s v="BÁSICA"/>
    <n v="3"/>
    <x v="1"/>
    <n v="2"/>
    <x v="2"/>
    <n v="0"/>
    <s v="NO APLICA"/>
    <n v="0"/>
    <s v="NO APLICA"/>
    <m/>
    <m/>
    <m/>
    <n v="0"/>
    <n v="3"/>
    <n v="4"/>
    <n v="7"/>
    <n v="3"/>
    <n v="4"/>
    <n v="7"/>
    <n v="0"/>
    <n v="2"/>
    <n v="2"/>
    <n v="0"/>
    <n v="0"/>
    <n v="0"/>
    <n v="0"/>
    <n v="0"/>
    <n v="0"/>
    <n v="3"/>
    <n v="2"/>
    <n v="5"/>
    <n v="0"/>
    <n v="0"/>
    <n v="0"/>
    <n v="0"/>
    <n v="0"/>
    <n v="0"/>
    <n v="0"/>
    <n v="0"/>
    <n v="0"/>
    <n v="0"/>
    <n v="0"/>
    <n v="0"/>
    <n v="3"/>
    <n v="2"/>
    <n v="5"/>
    <n v="0"/>
    <n v="0"/>
    <n v="0"/>
    <n v="0"/>
    <n v="0"/>
    <n v="0"/>
    <n v="0"/>
    <n v="1"/>
    <n v="1"/>
    <n v="0"/>
    <n v="0"/>
    <n v="0"/>
    <n v="0"/>
    <n v="0"/>
    <n v="0"/>
    <n v="0"/>
    <n v="0"/>
    <n v="0"/>
    <n v="0"/>
    <n v="0"/>
    <n v="0"/>
    <n v="0"/>
    <n v="0"/>
    <n v="0"/>
    <n v="0"/>
    <n v="0"/>
    <n v="0"/>
    <n v="0"/>
    <n v="0"/>
    <n v="0"/>
    <n v="0"/>
    <n v="1"/>
    <n v="1"/>
    <n v="0"/>
    <n v="0"/>
    <n v="0"/>
    <n v="0"/>
    <n v="0"/>
    <n v="0"/>
    <n v="0"/>
    <n v="0"/>
    <n v="1"/>
    <n v="0"/>
    <n v="0"/>
    <n v="1"/>
  </r>
  <r>
    <s v="08KTV0047S"/>
    <n v="1"/>
    <s v="MATUTINO"/>
    <s v="SECUNDARIA COMUNITARIA"/>
    <n v="8"/>
    <s v="CHIHUAHUA"/>
    <n v="8"/>
    <s v="CHIHUAHUA"/>
    <n v="29"/>
    <x v="3"/>
    <x v="3"/>
    <n v="16"/>
    <s v="BAJÍO DE AGUA BLANCA"/>
    <s v="CALLE BAJIO DE AGUA BLANCA"/>
    <n v="0"/>
    <s v="PÚBLICO"/>
    <x v="3"/>
    <n v="2"/>
    <s v="BÁSICA"/>
    <n v="3"/>
    <x v="1"/>
    <n v="2"/>
    <x v="2"/>
    <n v="0"/>
    <s v="NO APLICA"/>
    <n v="0"/>
    <s v="NO APLICA"/>
    <m/>
    <m/>
    <m/>
    <n v="0"/>
    <n v="0"/>
    <n v="0"/>
    <n v="0"/>
    <n v="0"/>
    <n v="0"/>
    <n v="0"/>
    <n v="0"/>
    <n v="0"/>
    <n v="0"/>
    <n v="1"/>
    <n v="2"/>
    <n v="3"/>
    <n v="1"/>
    <n v="2"/>
    <n v="3"/>
    <n v="3"/>
    <n v="0"/>
    <n v="3"/>
    <n v="0"/>
    <n v="0"/>
    <n v="0"/>
    <n v="0"/>
    <n v="0"/>
    <n v="0"/>
    <n v="0"/>
    <n v="0"/>
    <n v="0"/>
    <n v="0"/>
    <n v="0"/>
    <n v="0"/>
    <n v="4"/>
    <n v="2"/>
    <n v="6"/>
    <n v="0"/>
    <n v="0"/>
    <n v="0"/>
    <n v="0"/>
    <n v="0"/>
    <n v="0"/>
    <n v="0"/>
    <n v="1"/>
    <n v="1"/>
    <n v="0"/>
    <n v="0"/>
    <n v="0"/>
    <n v="0"/>
    <n v="0"/>
    <n v="0"/>
    <n v="0"/>
    <n v="0"/>
    <n v="0"/>
    <n v="0"/>
    <n v="0"/>
    <n v="0"/>
    <n v="0"/>
    <n v="0"/>
    <n v="0"/>
    <n v="0"/>
    <n v="0"/>
    <n v="0"/>
    <n v="0"/>
    <n v="0"/>
    <n v="0"/>
    <n v="0"/>
    <n v="1"/>
    <n v="1"/>
    <n v="0"/>
    <n v="0"/>
    <n v="0"/>
    <n v="0"/>
    <n v="0"/>
    <n v="0"/>
    <n v="0"/>
    <n v="0"/>
    <n v="1"/>
    <n v="0"/>
    <n v="0"/>
    <n v="1"/>
  </r>
  <r>
    <s v="08KTV0049Q"/>
    <n v="4"/>
    <s v="DISCONTINUO"/>
    <s v="SECUNDARIA COMUNITARIA"/>
    <n v="8"/>
    <s v="CHIHUAHUA"/>
    <n v="8"/>
    <s v="CHIHUAHUA"/>
    <n v="29"/>
    <x v="3"/>
    <x v="3"/>
    <n v="209"/>
    <s v="SAN MIGUEL"/>
    <s v="CALLE SAN MIGUEL"/>
    <n v="0"/>
    <s v="PÚBLICO"/>
    <x v="3"/>
    <n v="2"/>
    <s v="BÁSICA"/>
    <n v="3"/>
    <x v="1"/>
    <n v="2"/>
    <x v="2"/>
    <n v="0"/>
    <s v="NO APLICA"/>
    <n v="0"/>
    <s v="NO APLICA"/>
    <m/>
    <m/>
    <m/>
    <n v="0"/>
    <n v="8"/>
    <n v="4"/>
    <n v="12"/>
    <n v="8"/>
    <n v="4"/>
    <n v="12"/>
    <n v="1"/>
    <n v="2"/>
    <n v="3"/>
    <n v="2"/>
    <n v="1"/>
    <n v="3"/>
    <n v="2"/>
    <n v="1"/>
    <n v="3"/>
    <n v="4"/>
    <n v="2"/>
    <n v="6"/>
    <n v="3"/>
    <n v="0"/>
    <n v="3"/>
    <n v="0"/>
    <n v="0"/>
    <n v="0"/>
    <n v="0"/>
    <n v="0"/>
    <n v="0"/>
    <n v="0"/>
    <n v="0"/>
    <n v="0"/>
    <n v="9"/>
    <n v="3"/>
    <n v="12"/>
    <n v="0"/>
    <n v="0"/>
    <n v="0"/>
    <n v="0"/>
    <n v="0"/>
    <n v="0"/>
    <n v="0"/>
    <n v="1"/>
    <n v="1"/>
    <n v="0"/>
    <n v="0"/>
    <n v="0"/>
    <n v="0"/>
    <n v="0"/>
    <n v="0"/>
    <n v="0"/>
    <n v="0"/>
    <n v="0"/>
    <n v="0"/>
    <n v="0"/>
    <n v="0"/>
    <n v="0"/>
    <n v="0"/>
    <n v="0"/>
    <n v="0"/>
    <n v="0"/>
    <n v="0"/>
    <n v="0"/>
    <n v="0"/>
    <n v="0"/>
    <n v="0"/>
    <n v="1"/>
    <n v="1"/>
    <n v="0"/>
    <n v="0"/>
    <n v="0"/>
    <n v="0"/>
    <n v="0"/>
    <n v="0"/>
    <n v="0"/>
    <n v="0"/>
    <n v="1"/>
    <n v="0"/>
    <n v="0"/>
    <n v="1"/>
  </r>
  <r>
    <s v="08KTV0052D"/>
    <n v="4"/>
    <s v="DISCONTINUO"/>
    <s v="SECUNDARIA COMUNITARIA"/>
    <n v="8"/>
    <s v="CHIHUAHUA"/>
    <n v="8"/>
    <s v="CHIHUAHUA"/>
    <n v="8"/>
    <x v="31"/>
    <x v="1"/>
    <n v="177"/>
    <s v="SAN JOSÉ DE VALENZUELA"/>
    <s v="CALLE SAN JOSE DE VALENZUELA"/>
    <n v="0"/>
    <s v="PÚBLICO"/>
    <x v="3"/>
    <n v="2"/>
    <s v="BÁSICA"/>
    <n v="3"/>
    <x v="1"/>
    <n v="2"/>
    <x v="2"/>
    <n v="0"/>
    <s v="NO APLICA"/>
    <n v="0"/>
    <s v="NO APLICA"/>
    <m/>
    <m/>
    <m/>
    <n v="0"/>
    <n v="5"/>
    <n v="3"/>
    <n v="8"/>
    <n v="5"/>
    <n v="3"/>
    <n v="8"/>
    <n v="1"/>
    <n v="0"/>
    <n v="1"/>
    <n v="2"/>
    <n v="2"/>
    <n v="4"/>
    <n v="2"/>
    <n v="2"/>
    <n v="4"/>
    <n v="2"/>
    <n v="1"/>
    <n v="3"/>
    <n v="2"/>
    <n v="2"/>
    <n v="4"/>
    <n v="0"/>
    <n v="0"/>
    <n v="0"/>
    <n v="0"/>
    <n v="0"/>
    <n v="0"/>
    <n v="0"/>
    <n v="0"/>
    <n v="0"/>
    <n v="6"/>
    <n v="5"/>
    <n v="11"/>
    <n v="0"/>
    <n v="0"/>
    <n v="0"/>
    <n v="0"/>
    <n v="0"/>
    <n v="0"/>
    <n v="0"/>
    <n v="1"/>
    <n v="0"/>
    <n v="1"/>
    <n v="0"/>
    <n v="0"/>
    <n v="0"/>
    <n v="0"/>
    <n v="0"/>
    <n v="0"/>
    <n v="0"/>
    <n v="0"/>
    <n v="0"/>
    <n v="0"/>
    <n v="0"/>
    <n v="0"/>
    <n v="0"/>
    <n v="0"/>
    <n v="0"/>
    <n v="0"/>
    <n v="0"/>
    <n v="0"/>
    <n v="0"/>
    <n v="0"/>
    <n v="0"/>
    <n v="1"/>
    <n v="0"/>
    <n v="1"/>
    <n v="0"/>
    <n v="0"/>
    <n v="0"/>
    <n v="0"/>
    <n v="0"/>
    <n v="0"/>
    <n v="0"/>
    <n v="1"/>
    <n v="0"/>
    <n v="0"/>
    <n v="1"/>
  </r>
  <r>
    <s v="08KTV0053C"/>
    <n v="4"/>
    <s v="DISCONTINUO"/>
    <s v="SECUNDARIA COMUNITARIA"/>
    <n v="8"/>
    <s v="CHIHUAHUA"/>
    <n v="8"/>
    <s v="CHIHUAHUA"/>
    <n v="8"/>
    <x v="31"/>
    <x v="1"/>
    <n v="190"/>
    <s v="SATEVÓ"/>
    <s v="CALLE SATEVO"/>
    <n v="0"/>
    <s v="PÚBLICO"/>
    <x v="3"/>
    <n v="2"/>
    <s v="BÁSICA"/>
    <n v="3"/>
    <x v="1"/>
    <n v="2"/>
    <x v="2"/>
    <n v="0"/>
    <s v="NO APLICA"/>
    <n v="0"/>
    <s v="NO APLICA"/>
    <m/>
    <m/>
    <m/>
    <n v="0"/>
    <n v="5"/>
    <n v="4"/>
    <n v="9"/>
    <n v="5"/>
    <n v="4"/>
    <n v="9"/>
    <n v="3"/>
    <n v="2"/>
    <n v="5"/>
    <n v="1"/>
    <n v="1"/>
    <n v="2"/>
    <n v="1"/>
    <n v="1"/>
    <n v="2"/>
    <n v="1"/>
    <n v="1"/>
    <n v="2"/>
    <n v="1"/>
    <n v="1"/>
    <n v="2"/>
    <n v="0"/>
    <n v="0"/>
    <n v="0"/>
    <n v="0"/>
    <n v="0"/>
    <n v="0"/>
    <n v="0"/>
    <n v="0"/>
    <n v="0"/>
    <n v="3"/>
    <n v="3"/>
    <n v="6"/>
    <n v="0"/>
    <n v="0"/>
    <n v="0"/>
    <n v="0"/>
    <n v="0"/>
    <n v="0"/>
    <n v="0"/>
    <n v="1"/>
    <n v="0"/>
    <n v="1"/>
    <n v="0"/>
    <n v="0"/>
    <n v="0"/>
    <n v="0"/>
    <n v="0"/>
    <n v="0"/>
    <n v="0"/>
    <n v="0"/>
    <n v="0"/>
    <n v="0"/>
    <n v="0"/>
    <n v="0"/>
    <n v="0"/>
    <n v="0"/>
    <n v="0"/>
    <n v="0"/>
    <n v="0"/>
    <n v="0"/>
    <n v="0"/>
    <n v="0"/>
    <n v="0"/>
    <n v="1"/>
    <n v="0"/>
    <n v="1"/>
    <n v="0"/>
    <n v="0"/>
    <n v="0"/>
    <n v="0"/>
    <n v="0"/>
    <n v="0"/>
    <n v="0"/>
    <n v="1"/>
    <n v="0"/>
    <n v="0"/>
    <n v="1"/>
  </r>
  <r>
    <s v="08KTV0055A"/>
    <n v="4"/>
    <s v="DISCONTINUO"/>
    <s v="SECUNDARIA COMUNITARIA"/>
    <n v="8"/>
    <s v="CHIHUAHUA"/>
    <n v="8"/>
    <s v="CHIHUAHUA"/>
    <n v="8"/>
    <x v="31"/>
    <x v="1"/>
    <n v="130"/>
    <s v="LA PALMA"/>
    <s v="CALLE LAS PALMAS"/>
    <n v="0"/>
    <s v="PÚBLICO"/>
    <x v="3"/>
    <n v="2"/>
    <s v="BÁSICA"/>
    <n v="3"/>
    <x v="1"/>
    <n v="2"/>
    <x v="2"/>
    <n v="0"/>
    <s v="NO APLICA"/>
    <n v="0"/>
    <s v="NO APLICA"/>
    <m/>
    <m/>
    <m/>
    <n v="0"/>
    <n v="3"/>
    <n v="6"/>
    <n v="9"/>
    <n v="3"/>
    <n v="6"/>
    <n v="9"/>
    <n v="2"/>
    <n v="2"/>
    <n v="4"/>
    <n v="0"/>
    <n v="0"/>
    <n v="0"/>
    <n v="0"/>
    <n v="0"/>
    <n v="0"/>
    <n v="0"/>
    <n v="1"/>
    <n v="1"/>
    <n v="1"/>
    <n v="3"/>
    <n v="4"/>
    <n v="0"/>
    <n v="0"/>
    <n v="0"/>
    <n v="0"/>
    <n v="0"/>
    <n v="0"/>
    <n v="0"/>
    <n v="0"/>
    <n v="0"/>
    <n v="1"/>
    <n v="4"/>
    <n v="5"/>
    <n v="0"/>
    <n v="0"/>
    <n v="0"/>
    <n v="0"/>
    <n v="0"/>
    <n v="0"/>
    <n v="0"/>
    <n v="1"/>
    <n v="0"/>
    <n v="1"/>
    <n v="0"/>
    <n v="0"/>
    <n v="0"/>
    <n v="0"/>
    <n v="0"/>
    <n v="0"/>
    <n v="0"/>
    <n v="0"/>
    <n v="0"/>
    <n v="0"/>
    <n v="0"/>
    <n v="0"/>
    <n v="0"/>
    <n v="0"/>
    <n v="0"/>
    <n v="0"/>
    <n v="0"/>
    <n v="0"/>
    <n v="0"/>
    <n v="0"/>
    <n v="0"/>
    <n v="1"/>
    <n v="0"/>
    <n v="1"/>
    <n v="0"/>
    <n v="0"/>
    <n v="0"/>
    <n v="0"/>
    <n v="0"/>
    <n v="0"/>
    <n v="0"/>
    <n v="1"/>
    <n v="0"/>
    <n v="0"/>
    <n v="1"/>
  </r>
  <r>
    <s v="08KTV0056Z"/>
    <n v="4"/>
    <s v="DISCONTINUO"/>
    <s v="SECUNDARIA COMUNITARIA"/>
    <n v="8"/>
    <s v="CHIHUAHUA"/>
    <n v="8"/>
    <s v="CHIHUAHUA"/>
    <n v="8"/>
    <x v="31"/>
    <x v="1"/>
    <n v="392"/>
    <s v="LA CAÑA"/>
    <s v="CALLE LA CAÑA"/>
    <n v="0"/>
    <s v="PÚBLICO"/>
    <x v="3"/>
    <n v="2"/>
    <s v="BÁSICA"/>
    <n v="3"/>
    <x v="1"/>
    <n v="2"/>
    <x v="2"/>
    <n v="0"/>
    <s v="NO APLICA"/>
    <n v="0"/>
    <s v="NO APLICA"/>
    <m/>
    <m/>
    <m/>
    <n v="0"/>
    <n v="5"/>
    <n v="8"/>
    <n v="13"/>
    <n v="5"/>
    <n v="8"/>
    <n v="13"/>
    <n v="0"/>
    <n v="2"/>
    <n v="2"/>
    <n v="2"/>
    <n v="6"/>
    <n v="8"/>
    <n v="2"/>
    <n v="6"/>
    <n v="8"/>
    <n v="0"/>
    <n v="4"/>
    <n v="4"/>
    <n v="5"/>
    <n v="2"/>
    <n v="7"/>
    <n v="0"/>
    <n v="0"/>
    <n v="0"/>
    <n v="0"/>
    <n v="0"/>
    <n v="0"/>
    <n v="0"/>
    <n v="0"/>
    <n v="0"/>
    <n v="7"/>
    <n v="12"/>
    <n v="19"/>
    <n v="0"/>
    <n v="0"/>
    <n v="0"/>
    <n v="0"/>
    <n v="0"/>
    <n v="0"/>
    <n v="0"/>
    <n v="1"/>
    <n v="0"/>
    <n v="1"/>
    <n v="0"/>
    <n v="0"/>
    <n v="0"/>
    <n v="0"/>
    <n v="0"/>
    <n v="0"/>
    <n v="0"/>
    <n v="0"/>
    <n v="0"/>
    <n v="0"/>
    <n v="0"/>
    <n v="0"/>
    <n v="0"/>
    <n v="0"/>
    <n v="0"/>
    <n v="0"/>
    <n v="0"/>
    <n v="0"/>
    <n v="0"/>
    <n v="0"/>
    <n v="0"/>
    <n v="1"/>
    <n v="0"/>
    <n v="1"/>
    <n v="0"/>
    <n v="0"/>
    <n v="0"/>
    <n v="0"/>
    <n v="0"/>
    <n v="0"/>
    <n v="0"/>
    <n v="1"/>
    <n v="0"/>
    <n v="0"/>
    <n v="1"/>
  </r>
  <r>
    <s v="08KTV0058Y"/>
    <n v="4"/>
    <s v="DISCONTINUO"/>
    <s v="SECUNDARIA COMUNITARIA"/>
    <n v="8"/>
    <s v="CHIHUAHUA"/>
    <n v="8"/>
    <s v="CHIHUAHUA"/>
    <n v="29"/>
    <x v="3"/>
    <x v="3"/>
    <n v="1241"/>
    <s v="BAJÍO ATASCOSO"/>
    <s v="CALLE BAJIO ATASCOSO"/>
    <n v="0"/>
    <s v="PÚBLICO"/>
    <x v="3"/>
    <n v="2"/>
    <s v="BÁSICA"/>
    <n v="3"/>
    <x v="1"/>
    <n v="2"/>
    <x v="2"/>
    <n v="0"/>
    <s v="NO APLICA"/>
    <n v="0"/>
    <s v="NO APLICA"/>
    <m/>
    <m/>
    <m/>
    <n v="0"/>
    <n v="4"/>
    <n v="1"/>
    <n v="5"/>
    <n v="4"/>
    <n v="1"/>
    <n v="5"/>
    <n v="2"/>
    <n v="0"/>
    <n v="2"/>
    <n v="1"/>
    <n v="2"/>
    <n v="3"/>
    <n v="1"/>
    <n v="2"/>
    <n v="3"/>
    <n v="1"/>
    <n v="0"/>
    <n v="1"/>
    <n v="0"/>
    <n v="1"/>
    <n v="1"/>
    <n v="0"/>
    <n v="0"/>
    <n v="0"/>
    <n v="0"/>
    <n v="0"/>
    <n v="0"/>
    <n v="0"/>
    <n v="0"/>
    <n v="0"/>
    <n v="2"/>
    <n v="3"/>
    <n v="5"/>
    <n v="0"/>
    <n v="0"/>
    <n v="0"/>
    <n v="0"/>
    <n v="0"/>
    <n v="0"/>
    <n v="0"/>
    <n v="1"/>
    <n v="0"/>
    <n v="1"/>
    <n v="0"/>
    <n v="0"/>
    <n v="0"/>
    <n v="0"/>
    <n v="0"/>
    <n v="0"/>
    <n v="0"/>
    <n v="0"/>
    <n v="0"/>
    <n v="0"/>
    <n v="0"/>
    <n v="0"/>
    <n v="0"/>
    <n v="0"/>
    <n v="0"/>
    <n v="0"/>
    <n v="0"/>
    <n v="0"/>
    <n v="0"/>
    <n v="0"/>
    <n v="0"/>
    <n v="1"/>
    <n v="0"/>
    <n v="1"/>
    <n v="0"/>
    <n v="0"/>
    <n v="0"/>
    <n v="0"/>
    <n v="0"/>
    <n v="0"/>
    <n v="0"/>
    <n v="1"/>
    <n v="0"/>
    <n v="0"/>
    <n v="1"/>
  </r>
  <r>
    <s v="08KTV0059X"/>
    <n v="4"/>
    <s v="DISCONTINUO"/>
    <s v="SECUNDARIA COMUNITARIA"/>
    <n v="8"/>
    <s v="CHIHUAHUA"/>
    <n v="8"/>
    <s v="CHIHUAHUA"/>
    <n v="29"/>
    <x v="3"/>
    <x v="3"/>
    <n v="439"/>
    <s v="LA CUEVA"/>
    <s v="CALLE LA CUEVA"/>
    <n v="0"/>
    <s v="PÚBLICO"/>
    <x v="3"/>
    <n v="2"/>
    <s v="BÁSICA"/>
    <n v="3"/>
    <x v="1"/>
    <n v="2"/>
    <x v="2"/>
    <n v="0"/>
    <s v="NO APLICA"/>
    <n v="0"/>
    <s v="NO APLICA"/>
    <m/>
    <m/>
    <m/>
    <n v="0"/>
    <n v="3"/>
    <n v="4"/>
    <n v="7"/>
    <n v="3"/>
    <n v="4"/>
    <n v="7"/>
    <n v="1"/>
    <n v="3"/>
    <n v="4"/>
    <n v="0"/>
    <n v="0"/>
    <n v="0"/>
    <n v="0"/>
    <n v="0"/>
    <n v="0"/>
    <n v="1"/>
    <n v="1"/>
    <n v="2"/>
    <n v="1"/>
    <n v="0"/>
    <n v="1"/>
    <n v="0"/>
    <n v="0"/>
    <n v="0"/>
    <n v="0"/>
    <n v="0"/>
    <n v="0"/>
    <n v="0"/>
    <n v="0"/>
    <n v="0"/>
    <n v="2"/>
    <n v="1"/>
    <n v="3"/>
    <n v="0"/>
    <n v="0"/>
    <n v="0"/>
    <n v="0"/>
    <n v="0"/>
    <n v="0"/>
    <n v="0"/>
    <n v="1"/>
    <n v="0"/>
    <n v="1"/>
    <n v="0"/>
    <n v="0"/>
    <n v="0"/>
    <n v="0"/>
    <n v="0"/>
    <n v="0"/>
    <n v="0"/>
    <n v="0"/>
    <n v="0"/>
    <n v="0"/>
    <n v="0"/>
    <n v="0"/>
    <n v="0"/>
    <n v="0"/>
    <n v="0"/>
    <n v="0"/>
    <n v="0"/>
    <n v="0"/>
    <n v="0"/>
    <n v="0"/>
    <n v="0"/>
    <n v="1"/>
    <n v="0"/>
    <n v="1"/>
    <n v="0"/>
    <n v="0"/>
    <n v="0"/>
    <n v="0"/>
    <n v="0"/>
    <n v="0"/>
    <n v="0"/>
    <n v="1"/>
    <n v="0"/>
    <n v="0"/>
    <n v="1"/>
  </r>
  <r>
    <s v="08KTV0061L"/>
    <n v="4"/>
    <s v="DISCONTINUO"/>
    <s v="SECUNDARIA COMUNITARIA"/>
    <n v="8"/>
    <s v="CHIHUAHUA"/>
    <n v="8"/>
    <s v="CHIHUAHUA"/>
    <n v="47"/>
    <x v="35"/>
    <x v="1"/>
    <n v="15"/>
    <s v="BERMÚDEZ"/>
    <s v="CALLE CONOCIDO"/>
    <n v="0"/>
    <s v="PÚBLICO"/>
    <x v="3"/>
    <n v="2"/>
    <s v="BÁSICA"/>
    <n v="3"/>
    <x v="1"/>
    <n v="2"/>
    <x v="2"/>
    <n v="0"/>
    <s v="NO APLICA"/>
    <n v="0"/>
    <s v="NO APLICA"/>
    <m/>
    <m/>
    <m/>
    <n v="10"/>
    <n v="0"/>
    <n v="0"/>
    <n v="0"/>
    <n v="0"/>
    <n v="0"/>
    <n v="0"/>
    <n v="0"/>
    <n v="0"/>
    <n v="0"/>
    <n v="1"/>
    <n v="3"/>
    <n v="4"/>
    <n v="1"/>
    <n v="3"/>
    <n v="4"/>
    <n v="0"/>
    <n v="0"/>
    <n v="0"/>
    <n v="0"/>
    <n v="2"/>
    <n v="2"/>
    <n v="0"/>
    <n v="0"/>
    <n v="0"/>
    <n v="0"/>
    <n v="0"/>
    <n v="0"/>
    <n v="0"/>
    <n v="0"/>
    <n v="0"/>
    <n v="1"/>
    <n v="5"/>
    <n v="6"/>
    <n v="0"/>
    <n v="0"/>
    <n v="0"/>
    <n v="0"/>
    <n v="0"/>
    <n v="0"/>
    <n v="0"/>
    <n v="1"/>
    <n v="0"/>
    <n v="1"/>
    <n v="0"/>
    <n v="0"/>
    <n v="0"/>
    <n v="0"/>
    <n v="0"/>
    <n v="0"/>
    <n v="0"/>
    <n v="0"/>
    <n v="0"/>
    <n v="0"/>
    <n v="0"/>
    <n v="0"/>
    <n v="0"/>
    <n v="0"/>
    <n v="0"/>
    <n v="0"/>
    <n v="0"/>
    <n v="0"/>
    <n v="0"/>
    <n v="0"/>
    <n v="0"/>
    <n v="1"/>
    <n v="0"/>
    <n v="1"/>
    <n v="0"/>
    <n v="0"/>
    <n v="0"/>
    <n v="0"/>
    <n v="0"/>
    <n v="0"/>
    <n v="0"/>
    <n v="1"/>
    <n v="0"/>
    <n v="0"/>
    <n v="1"/>
  </r>
  <r>
    <s v="08KTV0063J"/>
    <n v="4"/>
    <s v="DISCONTINUO"/>
    <s v="SECUNDARIA COMUNITARIA"/>
    <n v="8"/>
    <s v="CHIHUAHUA"/>
    <n v="8"/>
    <s v="CHIHUAHUA"/>
    <n v="52"/>
    <x v="37"/>
    <x v="10"/>
    <n v="31"/>
    <s v="MAIJOMA"/>
    <s v="CALLE MAIJOMA"/>
    <n v="0"/>
    <s v="PÚBLICO"/>
    <x v="3"/>
    <n v="2"/>
    <s v="BÁSICA"/>
    <n v="3"/>
    <x v="1"/>
    <n v="2"/>
    <x v="2"/>
    <n v="0"/>
    <s v="NO APLICA"/>
    <n v="0"/>
    <s v="NO APLICA"/>
    <m/>
    <m/>
    <m/>
    <n v="0"/>
    <n v="0"/>
    <n v="1"/>
    <n v="1"/>
    <n v="0"/>
    <n v="1"/>
    <n v="1"/>
    <n v="0"/>
    <n v="0"/>
    <n v="0"/>
    <n v="0"/>
    <n v="0"/>
    <n v="0"/>
    <n v="0"/>
    <n v="0"/>
    <n v="0"/>
    <n v="0"/>
    <n v="1"/>
    <n v="1"/>
    <n v="0"/>
    <n v="0"/>
    <n v="0"/>
    <n v="0"/>
    <n v="0"/>
    <n v="0"/>
    <n v="0"/>
    <n v="0"/>
    <n v="0"/>
    <n v="0"/>
    <n v="0"/>
    <n v="0"/>
    <n v="0"/>
    <n v="1"/>
    <n v="1"/>
    <n v="0"/>
    <n v="0"/>
    <n v="0"/>
    <n v="0"/>
    <n v="0"/>
    <n v="0"/>
    <n v="0"/>
    <n v="1"/>
    <n v="0"/>
    <n v="1"/>
    <n v="0"/>
    <n v="0"/>
    <n v="0"/>
    <n v="0"/>
    <n v="0"/>
    <n v="0"/>
    <n v="0"/>
    <n v="0"/>
    <n v="0"/>
    <n v="0"/>
    <n v="0"/>
    <n v="0"/>
    <n v="0"/>
    <n v="0"/>
    <n v="0"/>
    <n v="0"/>
    <n v="0"/>
    <n v="0"/>
    <n v="0"/>
    <n v="0"/>
    <n v="0"/>
    <n v="1"/>
    <n v="0"/>
    <n v="1"/>
    <n v="0"/>
    <n v="0"/>
    <n v="0"/>
    <n v="0"/>
    <n v="0"/>
    <n v="0"/>
    <n v="0"/>
    <n v="1"/>
    <n v="0"/>
    <n v="0"/>
    <n v="1"/>
  </r>
  <r>
    <s v="08KTV0065H"/>
    <n v="4"/>
    <s v="DISCONTINUO"/>
    <s v="SECUNDARIA COMUNITARIA"/>
    <n v="8"/>
    <s v="CHIHUAHUA"/>
    <n v="8"/>
    <s v="CHIHUAHUA"/>
    <n v="9"/>
    <x v="1"/>
    <x v="1"/>
    <n v="454"/>
    <s v="TUCHEACHI"/>
    <s v="CALLE TUCHEACHI"/>
    <n v="0"/>
    <s v="PÚBLICO"/>
    <x v="3"/>
    <n v="2"/>
    <s v="BÁSICA"/>
    <n v="3"/>
    <x v="1"/>
    <n v="2"/>
    <x v="2"/>
    <n v="0"/>
    <s v="NO APLICA"/>
    <n v="0"/>
    <s v="NO APLICA"/>
    <m/>
    <m/>
    <m/>
    <n v="0"/>
    <n v="5"/>
    <n v="5"/>
    <n v="10"/>
    <n v="5"/>
    <n v="5"/>
    <n v="10"/>
    <n v="1"/>
    <n v="1"/>
    <n v="2"/>
    <n v="2"/>
    <n v="0"/>
    <n v="2"/>
    <n v="2"/>
    <n v="0"/>
    <n v="2"/>
    <n v="1"/>
    <n v="2"/>
    <n v="3"/>
    <n v="2"/>
    <n v="1"/>
    <n v="3"/>
    <n v="0"/>
    <n v="0"/>
    <n v="0"/>
    <n v="0"/>
    <n v="0"/>
    <n v="0"/>
    <n v="0"/>
    <n v="0"/>
    <n v="0"/>
    <n v="5"/>
    <n v="3"/>
    <n v="8"/>
    <n v="0"/>
    <n v="0"/>
    <n v="0"/>
    <n v="0"/>
    <n v="0"/>
    <n v="0"/>
    <n v="0"/>
    <n v="1"/>
    <n v="0"/>
    <n v="1"/>
    <n v="0"/>
    <n v="0"/>
    <n v="0"/>
    <n v="0"/>
    <n v="0"/>
    <n v="0"/>
    <n v="0"/>
    <n v="0"/>
    <n v="0"/>
    <n v="0"/>
    <n v="0"/>
    <n v="0"/>
    <n v="0"/>
    <n v="0"/>
    <n v="0"/>
    <n v="0"/>
    <n v="0"/>
    <n v="0"/>
    <n v="0"/>
    <n v="0"/>
    <n v="0"/>
    <n v="1"/>
    <n v="0"/>
    <n v="1"/>
    <n v="0"/>
    <n v="0"/>
    <n v="0"/>
    <n v="0"/>
    <n v="0"/>
    <n v="0"/>
    <n v="0"/>
    <n v="1"/>
    <n v="0"/>
    <n v="0"/>
    <n v="1"/>
  </r>
  <r>
    <s v="08KTV0066G"/>
    <n v="4"/>
    <s v="DISCONTINUO"/>
    <s v="SECUNDARIA COMUNITARIA"/>
    <n v="8"/>
    <s v="CHIHUAHUA"/>
    <n v="8"/>
    <s v="CHIHUAHUA"/>
    <n v="29"/>
    <x v="3"/>
    <x v="3"/>
    <n v="97"/>
    <s v="HUERTA DE LOS CARRILLO"/>
    <s v="CALLE LA HUERTA DE LOS CARRILLO"/>
    <n v="0"/>
    <s v="PÚBLICO"/>
    <x v="3"/>
    <n v="2"/>
    <s v="BÁSICA"/>
    <n v="3"/>
    <x v="1"/>
    <n v="2"/>
    <x v="2"/>
    <n v="0"/>
    <s v="NO APLICA"/>
    <n v="0"/>
    <s v="NO APLICA"/>
    <m/>
    <m/>
    <m/>
    <n v="0"/>
    <n v="5"/>
    <n v="6"/>
    <n v="11"/>
    <n v="5"/>
    <n v="6"/>
    <n v="11"/>
    <n v="2"/>
    <n v="1"/>
    <n v="3"/>
    <n v="0"/>
    <n v="2"/>
    <n v="2"/>
    <n v="0"/>
    <n v="2"/>
    <n v="2"/>
    <n v="1"/>
    <n v="3"/>
    <n v="4"/>
    <n v="2"/>
    <n v="2"/>
    <n v="4"/>
    <n v="0"/>
    <n v="0"/>
    <n v="0"/>
    <n v="0"/>
    <n v="0"/>
    <n v="0"/>
    <n v="0"/>
    <n v="0"/>
    <n v="0"/>
    <n v="3"/>
    <n v="7"/>
    <n v="10"/>
    <n v="0"/>
    <n v="0"/>
    <n v="0"/>
    <n v="0"/>
    <n v="0"/>
    <n v="0"/>
    <n v="0"/>
    <n v="1"/>
    <n v="0"/>
    <n v="1"/>
    <n v="0"/>
    <n v="0"/>
    <n v="0"/>
    <n v="0"/>
    <n v="0"/>
    <n v="0"/>
    <n v="0"/>
    <n v="0"/>
    <n v="0"/>
    <n v="0"/>
    <n v="0"/>
    <n v="0"/>
    <n v="0"/>
    <n v="0"/>
    <n v="0"/>
    <n v="0"/>
    <n v="0"/>
    <n v="0"/>
    <n v="0"/>
    <n v="0"/>
    <n v="0"/>
    <n v="1"/>
    <n v="0"/>
    <n v="1"/>
    <n v="0"/>
    <n v="0"/>
    <n v="0"/>
    <n v="0"/>
    <n v="0"/>
    <n v="0"/>
    <n v="0"/>
    <n v="1"/>
    <n v="0"/>
    <n v="0"/>
    <n v="1"/>
  </r>
  <r>
    <s v="08KTV0070T"/>
    <n v="4"/>
    <s v="DISCONTINUO"/>
    <s v="ESCUELA SECUNDARIA"/>
    <n v="8"/>
    <s v="CHIHUAHUA"/>
    <n v="8"/>
    <s v="CHIHUAHUA"/>
    <n v="41"/>
    <x v="33"/>
    <x v="1"/>
    <n v="281"/>
    <s v="SAN JOSÉ DE LAS LAJAS"/>
    <s v="CALLE SAN JOSE DE LAS LAJAS"/>
    <n v="0"/>
    <s v="PÚBLICO"/>
    <x v="3"/>
    <n v="2"/>
    <s v="BÁSICA"/>
    <n v="3"/>
    <x v="1"/>
    <n v="2"/>
    <x v="2"/>
    <n v="0"/>
    <s v="NO APLICA"/>
    <n v="0"/>
    <s v="NO APLICA"/>
    <m/>
    <m/>
    <m/>
    <n v="0"/>
    <n v="5"/>
    <n v="5"/>
    <n v="10"/>
    <n v="5"/>
    <n v="5"/>
    <n v="10"/>
    <n v="3"/>
    <n v="2"/>
    <n v="5"/>
    <n v="0"/>
    <n v="0"/>
    <n v="0"/>
    <n v="0"/>
    <n v="0"/>
    <n v="0"/>
    <n v="2"/>
    <n v="0"/>
    <n v="2"/>
    <n v="0"/>
    <n v="3"/>
    <n v="3"/>
    <n v="0"/>
    <n v="0"/>
    <n v="0"/>
    <n v="0"/>
    <n v="0"/>
    <n v="0"/>
    <n v="0"/>
    <n v="0"/>
    <n v="0"/>
    <n v="2"/>
    <n v="3"/>
    <n v="5"/>
    <n v="0"/>
    <n v="0"/>
    <n v="0"/>
    <n v="0"/>
    <n v="0"/>
    <n v="0"/>
    <n v="0"/>
    <n v="1"/>
    <n v="0"/>
    <n v="1"/>
    <n v="0"/>
    <n v="0"/>
    <n v="0"/>
    <n v="0"/>
    <n v="0"/>
    <n v="0"/>
    <n v="0"/>
    <n v="0"/>
    <n v="0"/>
    <n v="0"/>
    <n v="0"/>
    <n v="0"/>
    <n v="0"/>
    <n v="0"/>
    <n v="0"/>
    <n v="0"/>
    <n v="0"/>
    <n v="0"/>
    <n v="0"/>
    <n v="0"/>
    <n v="0"/>
    <n v="1"/>
    <n v="0"/>
    <n v="1"/>
    <n v="0"/>
    <n v="0"/>
    <n v="0"/>
    <n v="0"/>
    <n v="0"/>
    <n v="0"/>
    <n v="0"/>
    <n v="1"/>
    <n v="0"/>
    <n v="0"/>
    <n v="1"/>
  </r>
  <r>
    <s v="08KTV0071S"/>
    <n v="4"/>
    <s v="DISCONTINUO"/>
    <s v="SECUNDARIA COMUNITARIA"/>
    <n v="8"/>
    <s v="CHIHUAHUA"/>
    <n v="8"/>
    <s v="CHIHUAHUA"/>
    <n v="47"/>
    <x v="35"/>
    <x v="1"/>
    <n v="46"/>
    <s v="EL FRIJOLAR"/>
    <s v="CALLE EL FRIJOLAR"/>
    <n v="0"/>
    <s v="PÚBLICO"/>
    <x v="3"/>
    <n v="2"/>
    <s v="BÁSICA"/>
    <n v="3"/>
    <x v="1"/>
    <n v="2"/>
    <x v="2"/>
    <n v="0"/>
    <s v="NO APLICA"/>
    <n v="0"/>
    <s v="NO APLICA"/>
    <m/>
    <m/>
    <m/>
    <n v="0"/>
    <n v="4"/>
    <n v="3"/>
    <n v="7"/>
    <n v="4"/>
    <n v="3"/>
    <n v="7"/>
    <n v="0"/>
    <n v="1"/>
    <n v="1"/>
    <n v="0"/>
    <n v="2"/>
    <n v="2"/>
    <n v="0"/>
    <n v="2"/>
    <n v="2"/>
    <n v="4"/>
    <n v="2"/>
    <n v="6"/>
    <n v="0"/>
    <n v="0"/>
    <n v="0"/>
    <n v="0"/>
    <n v="0"/>
    <n v="0"/>
    <n v="0"/>
    <n v="0"/>
    <n v="0"/>
    <n v="0"/>
    <n v="0"/>
    <n v="0"/>
    <n v="4"/>
    <n v="4"/>
    <n v="8"/>
    <n v="0"/>
    <n v="0"/>
    <n v="0"/>
    <n v="0"/>
    <n v="0"/>
    <n v="0"/>
    <n v="0"/>
    <n v="1"/>
    <n v="0"/>
    <n v="1"/>
    <n v="0"/>
    <n v="0"/>
    <n v="0"/>
    <n v="0"/>
    <n v="0"/>
    <n v="0"/>
    <n v="0"/>
    <n v="0"/>
    <n v="0"/>
    <n v="0"/>
    <n v="0"/>
    <n v="0"/>
    <n v="0"/>
    <n v="0"/>
    <n v="0"/>
    <n v="0"/>
    <n v="0"/>
    <n v="0"/>
    <n v="0"/>
    <n v="0"/>
    <n v="0"/>
    <n v="1"/>
    <n v="0"/>
    <n v="1"/>
    <n v="0"/>
    <n v="0"/>
    <n v="0"/>
    <n v="0"/>
    <n v="0"/>
    <n v="0"/>
    <n v="0"/>
    <n v="1"/>
    <n v="0"/>
    <n v="0"/>
    <n v="1"/>
  </r>
  <r>
    <s v="08KTV0072R"/>
    <n v="4"/>
    <s v="DISCONTINUO"/>
    <s v="SECUNDARIA COMUNITARIA"/>
    <n v="8"/>
    <s v="CHIHUAHUA"/>
    <n v="8"/>
    <s v="CHIHUAHUA"/>
    <n v="51"/>
    <x v="11"/>
    <x v="1"/>
    <n v="21"/>
    <s v="LA CASITA"/>
    <s v="CALLE LA CASITA"/>
    <n v="0"/>
    <s v="PÚBLICO"/>
    <x v="3"/>
    <n v="2"/>
    <s v="BÁSICA"/>
    <n v="3"/>
    <x v="1"/>
    <n v="2"/>
    <x v="2"/>
    <n v="0"/>
    <s v="NO APLICA"/>
    <n v="0"/>
    <s v="NO APLICA"/>
    <m/>
    <m/>
    <m/>
    <n v="0"/>
    <n v="7"/>
    <n v="9"/>
    <n v="16"/>
    <n v="7"/>
    <n v="9"/>
    <n v="16"/>
    <n v="1"/>
    <n v="4"/>
    <n v="5"/>
    <n v="1"/>
    <n v="1"/>
    <n v="2"/>
    <n v="1"/>
    <n v="1"/>
    <n v="2"/>
    <n v="1"/>
    <n v="0"/>
    <n v="1"/>
    <n v="5"/>
    <n v="5"/>
    <n v="10"/>
    <n v="0"/>
    <n v="0"/>
    <n v="0"/>
    <n v="0"/>
    <n v="0"/>
    <n v="0"/>
    <n v="0"/>
    <n v="0"/>
    <n v="0"/>
    <n v="7"/>
    <n v="6"/>
    <n v="13"/>
    <n v="0"/>
    <n v="0"/>
    <n v="0"/>
    <n v="0"/>
    <n v="0"/>
    <n v="0"/>
    <n v="0"/>
    <n v="1"/>
    <n v="0"/>
    <n v="1"/>
    <n v="0"/>
    <n v="0"/>
    <n v="0"/>
    <n v="0"/>
    <n v="0"/>
    <n v="0"/>
    <n v="0"/>
    <n v="0"/>
    <n v="0"/>
    <n v="0"/>
    <n v="0"/>
    <n v="0"/>
    <n v="0"/>
    <n v="0"/>
    <n v="0"/>
    <n v="0"/>
    <n v="0"/>
    <n v="0"/>
    <n v="0"/>
    <n v="0"/>
    <n v="0"/>
    <n v="1"/>
    <n v="0"/>
    <n v="1"/>
    <n v="0"/>
    <n v="0"/>
    <n v="0"/>
    <n v="0"/>
    <n v="0"/>
    <n v="0"/>
    <n v="0"/>
    <n v="1"/>
    <n v="0"/>
    <n v="0"/>
    <n v="1"/>
  </r>
  <r>
    <s v="08KTV0077M"/>
    <n v="4"/>
    <s v="DISCONTINUO"/>
    <s v="SECUNDARIA COMUNITARIA"/>
    <n v="8"/>
    <s v="CHIHUAHUA"/>
    <n v="8"/>
    <s v="CHIHUAHUA"/>
    <n v="31"/>
    <x v="16"/>
    <x v="5"/>
    <n v="268"/>
    <s v="LA NOPALERA"/>
    <s v="CALLE LA NOPALERA"/>
    <n v="0"/>
    <s v="PÚBLICO"/>
    <x v="3"/>
    <n v="2"/>
    <s v="BÁSICA"/>
    <n v="3"/>
    <x v="1"/>
    <n v="2"/>
    <x v="2"/>
    <n v="0"/>
    <s v="NO APLICA"/>
    <n v="0"/>
    <s v="NO APLICA"/>
    <m/>
    <m/>
    <m/>
    <n v="0"/>
    <n v="3"/>
    <n v="5"/>
    <n v="8"/>
    <n v="3"/>
    <n v="5"/>
    <n v="8"/>
    <n v="0"/>
    <n v="3"/>
    <n v="3"/>
    <n v="2"/>
    <n v="0"/>
    <n v="2"/>
    <n v="2"/>
    <n v="0"/>
    <n v="2"/>
    <n v="1"/>
    <n v="0"/>
    <n v="1"/>
    <n v="2"/>
    <n v="4"/>
    <n v="6"/>
    <n v="0"/>
    <n v="0"/>
    <n v="0"/>
    <n v="0"/>
    <n v="0"/>
    <n v="0"/>
    <n v="0"/>
    <n v="0"/>
    <n v="0"/>
    <n v="5"/>
    <n v="4"/>
    <n v="9"/>
    <n v="0"/>
    <n v="0"/>
    <n v="0"/>
    <n v="0"/>
    <n v="0"/>
    <n v="0"/>
    <n v="0"/>
    <n v="1"/>
    <n v="1"/>
    <n v="0"/>
    <n v="0"/>
    <n v="0"/>
    <n v="0"/>
    <n v="0"/>
    <n v="0"/>
    <n v="0"/>
    <n v="0"/>
    <n v="0"/>
    <n v="0"/>
    <n v="0"/>
    <n v="0"/>
    <n v="0"/>
    <n v="0"/>
    <n v="0"/>
    <n v="0"/>
    <n v="0"/>
    <n v="0"/>
    <n v="0"/>
    <n v="0"/>
    <n v="0"/>
    <n v="0"/>
    <n v="1"/>
    <n v="1"/>
    <n v="0"/>
    <n v="0"/>
    <n v="0"/>
    <n v="0"/>
    <n v="0"/>
    <n v="0"/>
    <n v="0"/>
    <n v="0"/>
    <n v="1"/>
    <n v="0"/>
    <n v="0"/>
    <n v="1"/>
  </r>
  <r>
    <s v="08KTV0080Z"/>
    <n v="4"/>
    <s v="DISCONTINUO"/>
    <s v="SECUNDARIA COMUNITARIA"/>
    <n v="8"/>
    <s v="CHIHUAHUA"/>
    <n v="8"/>
    <s v="CHIHUAHUA"/>
    <n v="52"/>
    <x v="37"/>
    <x v="10"/>
    <n v="47"/>
    <s v="POTRERO DEL LLANO (LA MULA)"/>
    <s v="CALLE POTRERO DEL LLANO (LA MULA)"/>
    <n v="0"/>
    <s v="PÚBLICO"/>
    <x v="3"/>
    <n v="2"/>
    <s v="BÁSICA"/>
    <n v="3"/>
    <x v="1"/>
    <n v="2"/>
    <x v="2"/>
    <n v="0"/>
    <s v="NO APLICA"/>
    <n v="0"/>
    <s v="NO APLICA"/>
    <m/>
    <m/>
    <m/>
    <n v="0"/>
    <n v="3"/>
    <n v="3"/>
    <n v="6"/>
    <n v="3"/>
    <n v="3"/>
    <n v="6"/>
    <n v="1"/>
    <n v="2"/>
    <n v="3"/>
    <n v="0"/>
    <n v="1"/>
    <n v="1"/>
    <n v="0"/>
    <n v="1"/>
    <n v="1"/>
    <n v="2"/>
    <n v="1"/>
    <n v="3"/>
    <n v="0"/>
    <n v="0"/>
    <n v="0"/>
    <n v="0"/>
    <n v="0"/>
    <n v="0"/>
    <n v="0"/>
    <n v="0"/>
    <n v="0"/>
    <n v="0"/>
    <n v="0"/>
    <n v="0"/>
    <n v="2"/>
    <n v="2"/>
    <n v="4"/>
    <n v="0"/>
    <n v="0"/>
    <n v="0"/>
    <n v="0"/>
    <n v="0"/>
    <n v="0"/>
    <n v="0"/>
    <n v="1"/>
    <n v="0"/>
    <n v="1"/>
    <n v="0"/>
    <n v="0"/>
    <n v="0"/>
    <n v="0"/>
    <n v="0"/>
    <n v="0"/>
    <n v="0"/>
    <n v="0"/>
    <n v="0"/>
    <n v="0"/>
    <n v="0"/>
    <n v="0"/>
    <n v="0"/>
    <n v="0"/>
    <n v="0"/>
    <n v="0"/>
    <n v="0"/>
    <n v="0"/>
    <n v="0"/>
    <n v="0"/>
    <n v="0"/>
    <n v="1"/>
    <n v="0"/>
    <n v="1"/>
    <n v="0"/>
    <n v="0"/>
    <n v="0"/>
    <n v="0"/>
    <n v="0"/>
    <n v="0"/>
    <n v="0"/>
    <n v="1"/>
    <n v="0"/>
    <n v="0"/>
    <n v="1"/>
  </r>
  <r>
    <s v="08KTV0081Z"/>
    <n v="4"/>
    <s v="DISCONTINUO"/>
    <s v="SECUNDARIA COMUNITARIA"/>
    <n v="8"/>
    <s v="CHIHUAHUA"/>
    <n v="8"/>
    <s v="CHIHUAHUA"/>
    <n v="65"/>
    <x v="7"/>
    <x v="1"/>
    <n v="258"/>
    <s v="POROCHI"/>
    <s v="CALLE POROCHI"/>
    <n v="0"/>
    <s v="PÚBLICO"/>
    <x v="3"/>
    <n v="2"/>
    <s v="BÁSICA"/>
    <n v="3"/>
    <x v="1"/>
    <n v="2"/>
    <x v="2"/>
    <n v="0"/>
    <s v="NO APLICA"/>
    <n v="0"/>
    <s v="NO APLICA"/>
    <m/>
    <m/>
    <m/>
    <n v="0"/>
    <n v="13"/>
    <n v="8"/>
    <n v="21"/>
    <n v="13"/>
    <n v="8"/>
    <n v="21"/>
    <n v="4"/>
    <n v="1"/>
    <n v="5"/>
    <n v="4"/>
    <n v="0"/>
    <n v="4"/>
    <n v="4"/>
    <n v="0"/>
    <n v="4"/>
    <n v="4"/>
    <n v="3"/>
    <n v="7"/>
    <n v="3"/>
    <n v="4"/>
    <n v="7"/>
    <n v="0"/>
    <n v="0"/>
    <n v="0"/>
    <n v="0"/>
    <n v="0"/>
    <n v="0"/>
    <n v="0"/>
    <n v="0"/>
    <n v="0"/>
    <n v="11"/>
    <n v="7"/>
    <n v="18"/>
    <n v="0"/>
    <n v="0"/>
    <n v="0"/>
    <n v="0"/>
    <n v="0"/>
    <n v="0"/>
    <n v="0"/>
    <n v="1"/>
    <n v="0"/>
    <n v="1"/>
    <n v="0"/>
    <n v="0"/>
    <n v="0"/>
    <n v="0"/>
    <n v="0"/>
    <n v="0"/>
    <n v="0"/>
    <n v="0"/>
    <n v="0"/>
    <n v="0"/>
    <n v="0"/>
    <n v="0"/>
    <n v="0"/>
    <n v="0"/>
    <n v="0"/>
    <n v="0"/>
    <n v="0"/>
    <n v="0"/>
    <n v="0"/>
    <n v="0"/>
    <n v="0"/>
    <n v="1"/>
    <n v="0"/>
    <n v="1"/>
    <n v="0"/>
    <n v="0"/>
    <n v="0"/>
    <n v="0"/>
    <n v="0"/>
    <n v="0"/>
    <n v="0"/>
    <n v="1"/>
    <n v="0"/>
    <n v="0"/>
    <n v="1"/>
  </r>
  <r>
    <s v="08KTV0083X"/>
    <n v="4"/>
    <s v="DISCONTINUO"/>
    <s v="SECUNDARIA COMUNITARIA"/>
    <n v="8"/>
    <s v="CHIHUAHUA"/>
    <n v="8"/>
    <s v="CHIHUAHUA"/>
    <n v="27"/>
    <x v="9"/>
    <x v="8"/>
    <n v="3110"/>
    <s v="MESA DEL OCOTE"/>
    <s v="CALLE MESA DEL OCOTE"/>
    <n v="0"/>
    <s v="PÚBLICO"/>
    <x v="3"/>
    <n v="2"/>
    <s v="BÁSICA"/>
    <n v="3"/>
    <x v="1"/>
    <n v="2"/>
    <x v="2"/>
    <n v="0"/>
    <s v="NO APLICA"/>
    <n v="0"/>
    <s v="NO APLICA"/>
    <m/>
    <m/>
    <m/>
    <n v="0"/>
    <n v="4"/>
    <n v="10"/>
    <n v="14"/>
    <n v="4"/>
    <n v="10"/>
    <n v="14"/>
    <n v="0"/>
    <n v="3"/>
    <n v="3"/>
    <n v="1"/>
    <n v="1"/>
    <n v="2"/>
    <n v="1"/>
    <n v="1"/>
    <n v="2"/>
    <n v="1"/>
    <n v="6"/>
    <n v="7"/>
    <n v="3"/>
    <n v="2"/>
    <n v="5"/>
    <n v="0"/>
    <n v="0"/>
    <n v="0"/>
    <n v="0"/>
    <n v="0"/>
    <n v="0"/>
    <n v="0"/>
    <n v="0"/>
    <n v="0"/>
    <n v="5"/>
    <n v="9"/>
    <n v="14"/>
    <n v="0"/>
    <n v="0"/>
    <n v="0"/>
    <n v="0"/>
    <n v="0"/>
    <n v="0"/>
    <n v="0"/>
    <n v="1"/>
    <n v="1"/>
    <n v="0"/>
    <n v="0"/>
    <n v="0"/>
    <n v="0"/>
    <n v="0"/>
    <n v="0"/>
    <n v="0"/>
    <n v="0"/>
    <n v="0"/>
    <n v="0"/>
    <n v="0"/>
    <n v="0"/>
    <n v="0"/>
    <n v="0"/>
    <n v="0"/>
    <n v="0"/>
    <n v="0"/>
    <n v="0"/>
    <n v="0"/>
    <n v="0"/>
    <n v="0"/>
    <n v="0"/>
    <n v="1"/>
    <n v="1"/>
    <n v="0"/>
    <n v="0"/>
    <n v="0"/>
    <n v="0"/>
    <n v="0"/>
    <n v="0"/>
    <n v="0"/>
    <n v="0"/>
    <n v="1"/>
    <n v="0"/>
    <n v="0"/>
    <n v="1"/>
  </r>
  <r>
    <s v="08KTV0085V"/>
    <n v="4"/>
    <s v="DISCONTINUO"/>
    <s v="SECUNDARIA COMUNITARIA"/>
    <n v="8"/>
    <s v="CHIHUAHUA"/>
    <n v="8"/>
    <s v="CHIHUAHUA"/>
    <n v="46"/>
    <x v="34"/>
    <x v="8"/>
    <n v="71"/>
    <s v="LA GAITA"/>
    <s v="CALLE LA GAITA"/>
    <n v="0"/>
    <s v="PÚBLICO"/>
    <x v="3"/>
    <n v="2"/>
    <s v="BÁSICA"/>
    <n v="3"/>
    <x v="1"/>
    <n v="2"/>
    <x v="2"/>
    <n v="0"/>
    <s v="NO APLICA"/>
    <n v="0"/>
    <s v="NO APLICA"/>
    <m/>
    <m/>
    <m/>
    <n v="0"/>
    <n v="3"/>
    <n v="3"/>
    <n v="6"/>
    <n v="3"/>
    <n v="3"/>
    <n v="6"/>
    <n v="0"/>
    <n v="2"/>
    <n v="2"/>
    <n v="1"/>
    <n v="1"/>
    <n v="2"/>
    <n v="1"/>
    <n v="1"/>
    <n v="2"/>
    <n v="3"/>
    <n v="0"/>
    <n v="3"/>
    <n v="0"/>
    <n v="1"/>
    <n v="1"/>
    <n v="0"/>
    <n v="0"/>
    <n v="0"/>
    <n v="0"/>
    <n v="0"/>
    <n v="0"/>
    <n v="0"/>
    <n v="0"/>
    <n v="0"/>
    <n v="4"/>
    <n v="2"/>
    <n v="6"/>
    <n v="0"/>
    <n v="0"/>
    <n v="0"/>
    <n v="0"/>
    <n v="0"/>
    <n v="0"/>
    <n v="0"/>
    <n v="1"/>
    <n v="0"/>
    <n v="1"/>
    <n v="0"/>
    <n v="0"/>
    <n v="0"/>
    <n v="0"/>
    <n v="0"/>
    <n v="0"/>
    <n v="0"/>
    <n v="0"/>
    <n v="0"/>
    <n v="0"/>
    <n v="0"/>
    <n v="0"/>
    <n v="0"/>
    <n v="0"/>
    <n v="0"/>
    <n v="0"/>
    <n v="0"/>
    <n v="0"/>
    <n v="0"/>
    <n v="0"/>
    <n v="0"/>
    <n v="1"/>
    <n v="0"/>
    <n v="1"/>
    <n v="0"/>
    <n v="0"/>
    <n v="0"/>
    <n v="0"/>
    <n v="0"/>
    <n v="0"/>
    <n v="0"/>
    <n v="1"/>
    <n v="0"/>
    <n v="0"/>
    <n v="1"/>
  </r>
  <r>
    <s v="08KTV0087T"/>
    <n v="4"/>
    <s v="DISCONTINUO"/>
    <s v="SECUNDARIA COMUNITARIA"/>
    <n v="8"/>
    <s v="CHIHUAHUA"/>
    <n v="8"/>
    <s v="CHIHUAHUA"/>
    <n v="66"/>
    <x v="47"/>
    <x v="1"/>
    <n v="511"/>
    <s v="SAN ANTONIO"/>
    <s v="CALLE SAN ANTONIO"/>
    <n v="0"/>
    <s v="PÚBLICO"/>
    <x v="3"/>
    <n v="2"/>
    <s v="BÁSICA"/>
    <n v="3"/>
    <x v="1"/>
    <n v="2"/>
    <x v="2"/>
    <n v="0"/>
    <s v="NO APLICA"/>
    <n v="0"/>
    <s v="NO APLICA"/>
    <m/>
    <m/>
    <m/>
    <n v="0"/>
    <n v="3"/>
    <n v="8"/>
    <n v="11"/>
    <n v="3"/>
    <n v="8"/>
    <n v="11"/>
    <n v="1"/>
    <n v="4"/>
    <n v="5"/>
    <n v="3"/>
    <n v="1"/>
    <n v="4"/>
    <n v="3"/>
    <n v="1"/>
    <n v="4"/>
    <n v="1"/>
    <n v="3"/>
    <n v="4"/>
    <n v="1"/>
    <n v="1"/>
    <n v="2"/>
    <n v="0"/>
    <n v="0"/>
    <n v="0"/>
    <n v="0"/>
    <n v="0"/>
    <n v="0"/>
    <n v="0"/>
    <n v="0"/>
    <n v="0"/>
    <n v="5"/>
    <n v="5"/>
    <n v="10"/>
    <n v="0"/>
    <n v="0"/>
    <n v="0"/>
    <n v="0"/>
    <n v="0"/>
    <n v="0"/>
    <n v="0"/>
    <n v="1"/>
    <n v="0"/>
    <n v="1"/>
    <n v="0"/>
    <n v="0"/>
    <n v="0"/>
    <n v="0"/>
    <n v="0"/>
    <n v="0"/>
    <n v="0"/>
    <n v="0"/>
    <n v="0"/>
    <n v="0"/>
    <n v="0"/>
    <n v="0"/>
    <n v="0"/>
    <n v="0"/>
    <n v="0"/>
    <n v="0"/>
    <n v="0"/>
    <n v="0"/>
    <n v="0"/>
    <n v="0"/>
    <n v="0"/>
    <n v="1"/>
    <n v="0"/>
    <n v="1"/>
    <n v="0"/>
    <n v="0"/>
    <n v="0"/>
    <n v="0"/>
    <n v="0"/>
    <n v="0"/>
    <n v="0"/>
    <n v="1"/>
    <n v="0"/>
    <n v="0"/>
    <n v="1"/>
  </r>
  <r>
    <s v="08KTV0089R"/>
    <n v="4"/>
    <s v="DISCONTINUO"/>
    <s v="SECUNDARIA COMUNITARIA"/>
    <n v="8"/>
    <s v="CHIHUAHUA"/>
    <n v="8"/>
    <s v="CHIHUAHUA"/>
    <n v="47"/>
    <x v="35"/>
    <x v="1"/>
    <n v="27"/>
    <s v="CIÉNEGA DEL PILAR"/>
    <s v="CALLE CIENEGA DEL PILAR"/>
    <n v="0"/>
    <s v="PÚBLICO"/>
    <x v="3"/>
    <n v="2"/>
    <s v="BÁSICA"/>
    <n v="3"/>
    <x v="1"/>
    <n v="2"/>
    <x v="2"/>
    <n v="0"/>
    <s v="NO APLICA"/>
    <n v="0"/>
    <s v="NO APLICA"/>
    <m/>
    <m/>
    <m/>
    <n v="0"/>
    <n v="3"/>
    <n v="2"/>
    <n v="5"/>
    <n v="3"/>
    <n v="2"/>
    <n v="5"/>
    <n v="0"/>
    <n v="1"/>
    <n v="1"/>
    <n v="3"/>
    <n v="2"/>
    <n v="5"/>
    <n v="3"/>
    <n v="2"/>
    <n v="5"/>
    <n v="0"/>
    <n v="0"/>
    <n v="0"/>
    <n v="3"/>
    <n v="1"/>
    <n v="4"/>
    <n v="0"/>
    <n v="0"/>
    <n v="0"/>
    <n v="0"/>
    <n v="0"/>
    <n v="0"/>
    <n v="0"/>
    <n v="0"/>
    <n v="0"/>
    <n v="6"/>
    <n v="3"/>
    <n v="9"/>
    <n v="0"/>
    <n v="0"/>
    <n v="0"/>
    <n v="0"/>
    <n v="0"/>
    <n v="0"/>
    <n v="0"/>
    <n v="1"/>
    <n v="0"/>
    <n v="1"/>
    <n v="0"/>
    <n v="0"/>
    <n v="0"/>
    <n v="0"/>
    <n v="0"/>
    <n v="0"/>
    <n v="0"/>
    <n v="0"/>
    <n v="0"/>
    <n v="0"/>
    <n v="0"/>
    <n v="0"/>
    <n v="0"/>
    <n v="0"/>
    <n v="0"/>
    <n v="0"/>
    <n v="0"/>
    <n v="0"/>
    <n v="0"/>
    <n v="0"/>
    <n v="0"/>
    <n v="1"/>
    <n v="0"/>
    <n v="1"/>
    <n v="0"/>
    <n v="0"/>
    <n v="0"/>
    <n v="0"/>
    <n v="0"/>
    <n v="0"/>
    <n v="0"/>
    <n v="1"/>
    <n v="0"/>
    <n v="0"/>
    <n v="1"/>
  </r>
  <r>
    <s v="08KTV0092E"/>
    <n v="4"/>
    <s v="DISCONTINUO"/>
    <s v="SECUNDARIA COMUNITARIA"/>
    <n v="8"/>
    <s v="CHIHUAHUA"/>
    <n v="8"/>
    <s v="CHIHUAHUA"/>
    <n v="29"/>
    <x v="3"/>
    <x v="3"/>
    <n v="1942"/>
    <s v="LAS ESCALERAS"/>
    <s v="CALLE LAS ESCALERAS"/>
    <n v="0"/>
    <s v="PÚBLICO"/>
    <x v="3"/>
    <n v="2"/>
    <s v="BÁSICA"/>
    <n v="3"/>
    <x v="1"/>
    <n v="2"/>
    <x v="2"/>
    <n v="0"/>
    <s v="NO APLICA"/>
    <n v="0"/>
    <s v="NO APLICA"/>
    <m/>
    <m/>
    <m/>
    <n v="4"/>
    <n v="0"/>
    <n v="2"/>
    <n v="2"/>
    <n v="0"/>
    <n v="2"/>
    <n v="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TV0093D"/>
    <n v="4"/>
    <s v="DISCONTINUO"/>
    <s v="SECUNDARIA COMUNITARIA"/>
    <n v="8"/>
    <s v="CHIHUAHUA"/>
    <n v="8"/>
    <s v="CHIHUAHUA"/>
    <n v="29"/>
    <x v="3"/>
    <x v="3"/>
    <n v="110"/>
    <s v="LAS LUCHAS"/>
    <s v="CALLE LAS LUCHAS"/>
    <n v="0"/>
    <s v="PÚBLICO"/>
    <x v="3"/>
    <n v="2"/>
    <s v="BÁSICA"/>
    <n v="3"/>
    <x v="1"/>
    <n v="2"/>
    <x v="2"/>
    <n v="0"/>
    <s v="NO APLICA"/>
    <n v="0"/>
    <s v="NO APLICA"/>
    <m/>
    <m/>
    <m/>
    <n v="0"/>
    <n v="4"/>
    <n v="5"/>
    <n v="9"/>
    <n v="4"/>
    <n v="5"/>
    <n v="9"/>
    <n v="0"/>
    <n v="3"/>
    <n v="3"/>
    <n v="1"/>
    <n v="0"/>
    <n v="1"/>
    <n v="1"/>
    <n v="0"/>
    <n v="1"/>
    <n v="3"/>
    <n v="0"/>
    <n v="3"/>
    <n v="1"/>
    <n v="2"/>
    <n v="3"/>
    <n v="0"/>
    <n v="0"/>
    <n v="0"/>
    <n v="0"/>
    <n v="0"/>
    <n v="0"/>
    <n v="0"/>
    <n v="0"/>
    <n v="0"/>
    <n v="5"/>
    <n v="2"/>
    <n v="7"/>
    <n v="0"/>
    <n v="0"/>
    <n v="0"/>
    <n v="0"/>
    <n v="0"/>
    <n v="0"/>
    <n v="0"/>
    <n v="1"/>
    <n v="0"/>
    <n v="1"/>
    <n v="0"/>
    <n v="0"/>
    <n v="0"/>
    <n v="0"/>
    <n v="0"/>
    <n v="0"/>
    <n v="0"/>
    <n v="0"/>
    <n v="0"/>
    <n v="0"/>
    <n v="0"/>
    <n v="0"/>
    <n v="0"/>
    <n v="0"/>
    <n v="0"/>
    <n v="0"/>
    <n v="0"/>
    <n v="0"/>
    <n v="0"/>
    <n v="0"/>
    <n v="0"/>
    <n v="1"/>
    <n v="0"/>
    <n v="1"/>
    <n v="0"/>
    <n v="0"/>
    <n v="0"/>
    <n v="0"/>
    <n v="0"/>
    <n v="0"/>
    <n v="0"/>
    <n v="1"/>
    <n v="0"/>
    <n v="0"/>
    <n v="1"/>
  </r>
  <r>
    <s v="08KTV0094C"/>
    <n v="4"/>
    <s v="DISCONTINUO"/>
    <s v="SECUNDARIA COMUNITARIA"/>
    <n v="8"/>
    <s v="CHIHUAHUA"/>
    <n v="8"/>
    <s v="CHIHUAHUA"/>
    <n v="29"/>
    <x v="3"/>
    <x v="3"/>
    <n v="132"/>
    <s v="MOMORA"/>
    <s v="CALLE MOMORA"/>
    <n v="0"/>
    <s v="PÚBLICO"/>
    <x v="3"/>
    <n v="2"/>
    <s v="BÁSICA"/>
    <n v="3"/>
    <x v="1"/>
    <n v="2"/>
    <x v="2"/>
    <n v="0"/>
    <s v="NO APLICA"/>
    <n v="0"/>
    <s v="NO APLICA"/>
    <m/>
    <m/>
    <m/>
    <n v="0"/>
    <n v="6"/>
    <n v="9"/>
    <n v="15"/>
    <n v="6"/>
    <n v="9"/>
    <n v="15"/>
    <n v="2"/>
    <n v="5"/>
    <n v="7"/>
    <n v="1"/>
    <n v="3"/>
    <n v="4"/>
    <n v="1"/>
    <n v="3"/>
    <n v="4"/>
    <n v="2"/>
    <n v="1"/>
    <n v="3"/>
    <n v="2"/>
    <n v="3"/>
    <n v="5"/>
    <n v="0"/>
    <n v="0"/>
    <n v="0"/>
    <n v="0"/>
    <n v="0"/>
    <n v="0"/>
    <n v="0"/>
    <n v="0"/>
    <n v="0"/>
    <n v="5"/>
    <n v="7"/>
    <n v="12"/>
    <n v="0"/>
    <n v="0"/>
    <n v="0"/>
    <n v="0"/>
    <n v="0"/>
    <n v="0"/>
    <n v="0"/>
    <n v="1"/>
    <n v="0"/>
    <n v="1"/>
    <n v="0"/>
    <n v="0"/>
    <n v="0"/>
    <n v="0"/>
    <n v="0"/>
    <n v="0"/>
    <n v="0"/>
    <n v="0"/>
    <n v="0"/>
    <n v="0"/>
    <n v="0"/>
    <n v="0"/>
    <n v="0"/>
    <n v="0"/>
    <n v="0"/>
    <n v="0"/>
    <n v="0"/>
    <n v="0"/>
    <n v="0"/>
    <n v="0"/>
    <n v="0"/>
    <n v="1"/>
    <n v="0"/>
    <n v="1"/>
    <n v="0"/>
    <n v="0"/>
    <n v="0"/>
    <n v="0"/>
    <n v="0"/>
    <n v="0"/>
    <n v="0"/>
    <n v="1"/>
    <n v="0"/>
    <n v="0"/>
    <n v="1"/>
  </r>
  <r>
    <s v="08KTV0095B"/>
    <n v="4"/>
    <s v="DISCONTINUO"/>
    <s v="SECUNDARIA COMUNITARIA"/>
    <n v="8"/>
    <s v="CHIHUAHUA"/>
    <n v="8"/>
    <s v="CHIHUAHUA"/>
    <n v="29"/>
    <x v="3"/>
    <x v="3"/>
    <n v="373"/>
    <s v="RANCHO VIEJO"/>
    <s v="CALLE RANCHO VIEJO"/>
    <n v="0"/>
    <s v="PÚBLICO"/>
    <x v="3"/>
    <n v="2"/>
    <s v="BÁSICA"/>
    <n v="3"/>
    <x v="1"/>
    <n v="2"/>
    <x v="2"/>
    <n v="0"/>
    <s v="NO APLICA"/>
    <n v="0"/>
    <s v="NO APLICA"/>
    <m/>
    <m/>
    <m/>
    <n v="0"/>
    <n v="3"/>
    <n v="4"/>
    <n v="7"/>
    <n v="3"/>
    <n v="4"/>
    <n v="7"/>
    <n v="0"/>
    <n v="1"/>
    <n v="1"/>
    <n v="0"/>
    <n v="0"/>
    <n v="0"/>
    <n v="0"/>
    <n v="0"/>
    <n v="0"/>
    <n v="2"/>
    <n v="2"/>
    <n v="4"/>
    <n v="1"/>
    <n v="1"/>
    <n v="2"/>
    <n v="0"/>
    <n v="0"/>
    <n v="0"/>
    <n v="0"/>
    <n v="0"/>
    <n v="0"/>
    <n v="0"/>
    <n v="0"/>
    <n v="0"/>
    <n v="3"/>
    <n v="3"/>
    <n v="6"/>
    <n v="0"/>
    <n v="0"/>
    <n v="0"/>
    <n v="0"/>
    <n v="0"/>
    <n v="0"/>
    <n v="0"/>
    <n v="1"/>
    <n v="0"/>
    <n v="1"/>
    <n v="0"/>
    <n v="0"/>
    <n v="0"/>
    <n v="0"/>
    <n v="0"/>
    <n v="0"/>
    <n v="0"/>
    <n v="0"/>
    <n v="0"/>
    <n v="0"/>
    <n v="0"/>
    <n v="0"/>
    <n v="0"/>
    <n v="0"/>
    <n v="0"/>
    <n v="0"/>
    <n v="0"/>
    <n v="0"/>
    <n v="0"/>
    <n v="0"/>
    <n v="0"/>
    <n v="1"/>
    <n v="0"/>
    <n v="1"/>
    <n v="0"/>
    <n v="0"/>
    <n v="0"/>
    <n v="0"/>
    <n v="0"/>
    <n v="0"/>
    <n v="0"/>
    <n v="1"/>
    <n v="0"/>
    <n v="0"/>
    <n v="1"/>
  </r>
  <r>
    <s v="08KTV0098Z"/>
    <n v="4"/>
    <s v="DISCONTINUO"/>
    <s v="SECUNDARIA COMUNITARIA"/>
    <n v="8"/>
    <s v="CHIHUAHUA"/>
    <n v="8"/>
    <s v="CHIHUAHUA"/>
    <n v="17"/>
    <x v="5"/>
    <x v="5"/>
    <n v="96"/>
    <s v="MAURILIO ORTÍZ"/>
    <s v="CALLE MAURILIO ORTIZ"/>
    <n v="0"/>
    <s v="PÚBLICO"/>
    <x v="3"/>
    <n v="2"/>
    <s v="BÁSICA"/>
    <n v="3"/>
    <x v="1"/>
    <n v="2"/>
    <x v="2"/>
    <n v="0"/>
    <s v="NO APLICA"/>
    <n v="0"/>
    <s v="NO APLICA"/>
    <m/>
    <m/>
    <m/>
    <n v="0"/>
    <n v="4"/>
    <n v="5"/>
    <n v="9"/>
    <n v="4"/>
    <n v="5"/>
    <n v="9"/>
    <n v="1"/>
    <n v="1"/>
    <n v="2"/>
    <n v="0"/>
    <n v="0"/>
    <n v="0"/>
    <n v="0"/>
    <n v="0"/>
    <n v="0"/>
    <n v="3"/>
    <n v="2"/>
    <n v="5"/>
    <n v="0"/>
    <n v="2"/>
    <n v="2"/>
    <n v="0"/>
    <n v="0"/>
    <n v="0"/>
    <n v="0"/>
    <n v="0"/>
    <n v="0"/>
    <n v="0"/>
    <n v="0"/>
    <n v="0"/>
    <n v="3"/>
    <n v="4"/>
    <n v="7"/>
    <n v="0"/>
    <n v="0"/>
    <n v="0"/>
    <n v="0"/>
    <n v="0"/>
    <n v="0"/>
    <n v="0"/>
    <n v="1"/>
    <n v="1"/>
    <n v="0"/>
    <n v="0"/>
    <n v="0"/>
    <n v="0"/>
    <n v="0"/>
    <n v="0"/>
    <n v="0"/>
    <n v="0"/>
    <n v="0"/>
    <n v="0"/>
    <n v="0"/>
    <n v="0"/>
    <n v="0"/>
    <n v="0"/>
    <n v="0"/>
    <n v="0"/>
    <n v="0"/>
    <n v="0"/>
    <n v="0"/>
    <n v="0"/>
    <n v="0"/>
    <n v="0"/>
    <n v="1"/>
    <n v="1"/>
    <n v="0"/>
    <n v="0"/>
    <n v="0"/>
    <n v="0"/>
    <n v="0"/>
    <n v="0"/>
    <n v="0"/>
    <n v="0"/>
    <n v="1"/>
    <n v="0"/>
    <n v="0"/>
    <n v="1"/>
  </r>
  <r>
    <s v="08KTV0099Y"/>
    <n v="4"/>
    <s v="DISCONTINUO"/>
    <s v="SECUNDARIA COMUNITARIA"/>
    <n v="8"/>
    <s v="CHIHUAHUA"/>
    <n v="8"/>
    <s v="CHIHUAHUA"/>
    <n v="40"/>
    <x v="12"/>
    <x v="9"/>
    <n v="6"/>
    <s v="AÑO DE HIDALGO (EL CUATROCIENTOS)"/>
    <s v="CALLE NIGUNO"/>
    <n v="0"/>
    <s v="PÚBLICO"/>
    <x v="3"/>
    <n v="2"/>
    <s v="BÁSICA"/>
    <n v="3"/>
    <x v="1"/>
    <n v="2"/>
    <x v="2"/>
    <n v="0"/>
    <s v="NO APLICA"/>
    <n v="0"/>
    <s v="NO APLICA"/>
    <m/>
    <m/>
    <m/>
    <n v="0"/>
    <n v="5"/>
    <n v="2"/>
    <n v="7"/>
    <n v="5"/>
    <n v="2"/>
    <n v="7"/>
    <n v="1"/>
    <n v="0"/>
    <n v="1"/>
    <n v="2"/>
    <n v="0"/>
    <n v="2"/>
    <n v="2"/>
    <n v="0"/>
    <n v="2"/>
    <n v="2"/>
    <n v="0"/>
    <n v="2"/>
    <n v="2"/>
    <n v="2"/>
    <n v="4"/>
    <n v="0"/>
    <n v="0"/>
    <n v="0"/>
    <n v="0"/>
    <n v="0"/>
    <n v="0"/>
    <n v="0"/>
    <n v="0"/>
    <n v="0"/>
    <n v="6"/>
    <n v="2"/>
    <n v="8"/>
    <n v="0"/>
    <n v="0"/>
    <n v="0"/>
    <n v="0"/>
    <n v="0"/>
    <n v="0"/>
    <n v="0"/>
    <n v="1"/>
    <n v="0"/>
    <n v="1"/>
    <n v="0"/>
    <n v="0"/>
    <n v="0"/>
    <n v="0"/>
    <n v="0"/>
    <n v="0"/>
    <n v="0"/>
    <n v="0"/>
    <n v="0"/>
    <n v="0"/>
    <n v="0"/>
    <n v="0"/>
    <n v="0"/>
    <n v="0"/>
    <n v="0"/>
    <n v="0"/>
    <n v="0"/>
    <n v="0"/>
    <n v="0"/>
    <n v="0"/>
    <n v="0"/>
    <n v="1"/>
    <n v="0"/>
    <n v="1"/>
    <n v="0"/>
    <n v="0"/>
    <n v="0"/>
    <n v="0"/>
    <n v="0"/>
    <n v="0"/>
    <n v="0"/>
    <n v="1"/>
    <n v="0"/>
    <n v="0"/>
    <n v="1"/>
  </r>
  <r>
    <s v="08KTV0101W"/>
    <n v="4"/>
    <s v="DISCONTINUO"/>
    <s v="SECUNDARIA COMUNITARIA"/>
    <n v="8"/>
    <s v="CHIHUAHUA"/>
    <n v="8"/>
    <s v="CHIHUAHUA"/>
    <n v="47"/>
    <x v="35"/>
    <x v="1"/>
    <n v="111"/>
    <s v="SIERRA OBSCURA (EL SERRUCHITO)"/>
    <s v="CALLE SIERRA OSCURA"/>
    <n v="0"/>
    <s v="PÚBLICO"/>
    <x v="3"/>
    <n v="2"/>
    <s v="BÁSICA"/>
    <n v="3"/>
    <x v="1"/>
    <n v="2"/>
    <x v="2"/>
    <n v="0"/>
    <s v="NO APLICA"/>
    <n v="0"/>
    <s v="NO APLICA"/>
    <m/>
    <m/>
    <m/>
    <n v="0"/>
    <n v="4"/>
    <n v="5"/>
    <n v="9"/>
    <n v="4"/>
    <n v="5"/>
    <n v="9"/>
    <n v="1"/>
    <n v="1"/>
    <n v="2"/>
    <n v="0"/>
    <n v="0"/>
    <n v="0"/>
    <n v="0"/>
    <n v="0"/>
    <n v="0"/>
    <n v="2"/>
    <n v="3"/>
    <n v="5"/>
    <n v="1"/>
    <n v="1"/>
    <n v="2"/>
    <n v="0"/>
    <n v="0"/>
    <n v="0"/>
    <n v="0"/>
    <n v="0"/>
    <n v="0"/>
    <n v="0"/>
    <n v="0"/>
    <n v="0"/>
    <n v="3"/>
    <n v="4"/>
    <n v="7"/>
    <n v="0"/>
    <n v="0"/>
    <n v="0"/>
    <n v="0"/>
    <n v="0"/>
    <n v="0"/>
    <n v="0"/>
    <n v="1"/>
    <n v="0"/>
    <n v="1"/>
    <n v="0"/>
    <n v="0"/>
    <n v="0"/>
    <n v="0"/>
    <n v="0"/>
    <n v="0"/>
    <n v="0"/>
    <n v="0"/>
    <n v="0"/>
    <n v="0"/>
    <n v="0"/>
    <n v="0"/>
    <n v="0"/>
    <n v="0"/>
    <n v="0"/>
    <n v="0"/>
    <n v="0"/>
    <n v="0"/>
    <n v="0"/>
    <n v="0"/>
    <n v="0"/>
    <n v="1"/>
    <n v="0"/>
    <n v="1"/>
    <n v="0"/>
    <n v="0"/>
    <n v="0"/>
    <n v="0"/>
    <n v="0"/>
    <n v="0"/>
    <n v="0"/>
    <n v="1"/>
    <n v="0"/>
    <n v="0"/>
    <n v="1"/>
  </r>
  <r>
    <s v="08KTV0102V"/>
    <n v="4"/>
    <s v="DISCONTINUO"/>
    <s v="SECUNDARIA COMUNITAROA"/>
    <n v="8"/>
    <s v="CHIHUAHUA"/>
    <n v="8"/>
    <s v="CHIHUAHUA"/>
    <n v="63"/>
    <x v="18"/>
    <x v="9"/>
    <n v="2"/>
    <s v="AGUA CALIENTE DE TUTUACA"/>
    <s v="CALLE CONOCIDO"/>
    <n v="0"/>
    <s v="PÚBLICO"/>
    <x v="3"/>
    <n v="2"/>
    <s v="BÁSICA"/>
    <n v="3"/>
    <x v="1"/>
    <n v="2"/>
    <x v="2"/>
    <n v="0"/>
    <s v="NO APLICA"/>
    <n v="0"/>
    <s v="NO APLICA"/>
    <m/>
    <m/>
    <m/>
    <n v="0"/>
    <n v="2"/>
    <n v="6"/>
    <n v="8"/>
    <n v="2"/>
    <n v="6"/>
    <n v="8"/>
    <n v="1"/>
    <n v="3"/>
    <n v="4"/>
    <n v="0"/>
    <n v="0"/>
    <n v="0"/>
    <n v="0"/>
    <n v="0"/>
    <n v="0"/>
    <n v="0"/>
    <n v="2"/>
    <n v="2"/>
    <n v="1"/>
    <n v="1"/>
    <n v="2"/>
    <n v="0"/>
    <n v="0"/>
    <n v="0"/>
    <n v="0"/>
    <n v="0"/>
    <n v="0"/>
    <n v="0"/>
    <n v="0"/>
    <n v="0"/>
    <n v="1"/>
    <n v="3"/>
    <n v="4"/>
    <n v="0"/>
    <n v="0"/>
    <n v="0"/>
    <n v="0"/>
    <n v="0"/>
    <n v="0"/>
    <n v="0"/>
    <n v="1"/>
    <n v="1"/>
    <n v="0"/>
    <n v="0"/>
    <n v="0"/>
    <n v="0"/>
    <n v="0"/>
    <n v="0"/>
    <n v="0"/>
    <n v="0"/>
    <n v="0"/>
    <n v="0"/>
    <n v="0"/>
    <n v="0"/>
    <n v="0"/>
    <n v="0"/>
    <n v="0"/>
    <n v="0"/>
    <n v="0"/>
    <n v="0"/>
    <n v="0"/>
    <n v="0"/>
    <n v="0"/>
    <n v="0"/>
    <n v="1"/>
    <n v="1"/>
    <n v="0"/>
    <n v="0"/>
    <n v="0"/>
    <n v="0"/>
    <n v="0"/>
    <n v="0"/>
    <n v="0"/>
    <n v="0"/>
    <n v="1"/>
    <n v="0"/>
    <n v="0"/>
    <n v="1"/>
  </r>
  <r>
    <s v="08KTV0105S"/>
    <n v="4"/>
    <s v="DISCONTINUO"/>
    <s v="SECUNDARIA COMUNITARIA"/>
    <n v="8"/>
    <s v="CHIHUAHUA"/>
    <n v="8"/>
    <s v="CHIHUAHUA"/>
    <n v="31"/>
    <x v="16"/>
    <x v="5"/>
    <n v="95"/>
    <s v="RÍO VERDE"/>
    <s v="CALLE RIO VERDE"/>
    <n v="0"/>
    <s v="PÚBLICO"/>
    <x v="3"/>
    <n v="2"/>
    <s v="BÁSICA"/>
    <n v="3"/>
    <x v="1"/>
    <n v="2"/>
    <x v="2"/>
    <n v="0"/>
    <s v="NO APLICA"/>
    <n v="0"/>
    <s v="NO APLICA"/>
    <m/>
    <m/>
    <m/>
    <n v="0"/>
    <n v="3"/>
    <n v="3"/>
    <n v="6"/>
    <n v="3"/>
    <n v="3"/>
    <n v="6"/>
    <n v="1"/>
    <n v="1"/>
    <n v="2"/>
    <n v="0"/>
    <n v="1"/>
    <n v="1"/>
    <n v="0"/>
    <n v="1"/>
    <n v="1"/>
    <n v="2"/>
    <n v="2"/>
    <n v="4"/>
    <n v="0"/>
    <n v="0"/>
    <n v="0"/>
    <n v="0"/>
    <n v="0"/>
    <n v="0"/>
    <n v="0"/>
    <n v="0"/>
    <n v="0"/>
    <n v="0"/>
    <n v="0"/>
    <n v="0"/>
    <n v="2"/>
    <n v="3"/>
    <n v="5"/>
    <n v="0"/>
    <n v="0"/>
    <n v="0"/>
    <n v="0"/>
    <n v="0"/>
    <n v="0"/>
    <n v="0"/>
    <n v="1"/>
    <n v="0"/>
    <n v="1"/>
    <n v="0"/>
    <n v="0"/>
    <n v="0"/>
    <n v="0"/>
    <n v="0"/>
    <n v="0"/>
    <n v="0"/>
    <n v="0"/>
    <n v="0"/>
    <n v="0"/>
    <n v="0"/>
    <n v="0"/>
    <n v="0"/>
    <n v="0"/>
    <n v="0"/>
    <n v="0"/>
    <n v="0"/>
    <n v="0"/>
    <n v="0"/>
    <n v="0"/>
    <n v="0"/>
    <n v="1"/>
    <n v="0"/>
    <n v="1"/>
    <n v="0"/>
    <n v="0"/>
    <n v="0"/>
    <n v="0"/>
    <n v="0"/>
    <n v="0"/>
    <n v="0"/>
    <n v="1"/>
    <n v="0"/>
    <n v="0"/>
    <n v="1"/>
  </r>
  <r>
    <s v="08KTV0116Y"/>
    <n v="4"/>
    <s v="DISCONTINUO"/>
    <s v="SECUNDARIA COMUNITARIA"/>
    <n v="8"/>
    <s v="CHIHUAHUA"/>
    <n v="8"/>
    <s v="CHIHUAHUA"/>
    <n v="29"/>
    <x v="3"/>
    <x v="3"/>
    <n v="173"/>
    <s v="EL PORTUGAL"/>
    <s v="CALLE PORTUGAL"/>
    <n v="0"/>
    <s v="PÚBLICO"/>
    <x v="3"/>
    <n v="2"/>
    <s v="BÁSICA"/>
    <n v="3"/>
    <x v="1"/>
    <n v="2"/>
    <x v="2"/>
    <n v="0"/>
    <s v="NO APLICA"/>
    <n v="0"/>
    <s v="NO APLICA"/>
    <m/>
    <m/>
    <m/>
    <n v="0"/>
    <n v="3"/>
    <n v="3"/>
    <n v="6"/>
    <n v="3"/>
    <n v="3"/>
    <n v="6"/>
    <n v="1"/>
    <n v="2"/>
    <n v="3"/>
    <n v="2"/>
    <n v="2"/>
    <n v="4"/>
    <n v="2"/>
    <n v="2"/>
    <n v="4"/>
    <n v="2"/>
    <n v="0"/>
    <n v="2"/>
    <n v="0"/>
    <n v="1"/>
    <n v="1"/>
    <n v="0"/>
    <n v="0"/>
    <n v="0"/>
    <n v="0"/>
    <n v="0"/>
    <n v="0"/>
    <n v="0"/>
    <n v="0"/>
    <n v="0"/>
    <n v="4"/>
    <n v="3"/>
    <n v="7"/>
    <n v="0"/>
    <n v="0"/>
    <n v="0"/>
    <n v="0"/>
    <n v="0"/>
    <n v="0"/>
    <n v="0"/>
    <n v="1"/>
    <n v="0"/>
    <n v="1"/>
    <n v="0"/>
    <n v="0"/>
    <n v="0"/>
    <n v="0"/>
    <n v="0"/>
    <n v="0"/>
    <n v="0"/>
    <n v="0"/>
    <n v="0"/>
    <n v="0"/>
    <n v="0"/>
    <n v="0"/>
    <n v="0"/>
    <n v="0"/>
    <n v="0"/>
    <n v="0"/>
    <n v="0"/>
    <n v="0"/>
    <n v="0"/>
    <n v="0"/>
    <n v="0"/>
    <n v="1"/>
    <n v="0"/>
    <n v="1"/>
    <n v="0"/>
    <n v="0"/>
    <n v="0"/>
    <n v="0"/>
    <n v="0"/>
    <n v="0"/>
    <n v="0"/>
    <n v="1"/>
    <n v="0"/>
    <n v="0"/>
    <n v="1"/>
  </r>
  <r>
    <s v="08KTV0117X"/>
    <n v="4"/>
    <s v="DISCONTINUO"/>
    <s v="SECUNDARIA COMUNITARIA"/>
    <n v="8"/>
    <s v="CHIHUAHUA"/>
    <n v="8"/>
    <s v="CHIHUAHUA"/>
    <n v="29"/>
    <x v="3"/>
    <x v="3"/>
    <n v="405"/>
    <s v="SAN JOSÉ DEL RINCÓN"/>
    <s v="CALLE SAN JOSE DEL RINCON"/>
    <n v="0"/>
    <s v="PÚBLICO"/>
    <x v="3"/>
    <n v="2"/>
    <s v="BÁSICA"/>
    <n v="3"/>
    <x v="1"/>
    <n v="2"/>
    <x v="2"/>
    <n v="0"/>
    <s v="NO APLICA"/>
    <n v="0"/>
    <s v="NO APLICA"/>
    <m/>
    <m/>
    <m/>
    <n v="0"/>
    <n v="5"/>
    <n v="3"/>
    <n v="8"/>
    <n v="5"/>
    <n v="3"/>
    <n v="8"/>
    <n v="4"/>
    <n v="0"/>
    <n v="4"/>
    <n v="0"/>
    <n v="0"/>
    <n v="0"/>
    <n v="0"/>
    <n v="0"/>
    <n v="0"/>
    <n v="0"/>
    <n v="3"/>
    <n v="3"/>
    <n v="1"/>
    <n v="0"/>
    <n v="1"/>
    <n v="0"/>
    <n v="0"/>
    <n v="0"/>
    <n v="0"/>
    <n v="0"/>
    <n v="0"/>
    <n v="0"/>
    <n v="0"/>
    <n v="0"/>
    <n v="1"/>
    <n v="3"/>
    <n v="4"/>
    <n v="0"/>
    <n v="0"/>
    <n v="0"/>
    <n v="0"/>
    <n v="0"/>
    <n v="0"/>
    <n v="0"/>
    <n v="1"/>
    <n v="0"/>
    <n v="1"/>
    <n v="0"/>
    <n v="0"/>
    <n v="0"/>
    <n v="0"/>
    <n v="0"/>
    <n v="0"/>
    <n v="0"/>
    <n v="0"/>
    <n v="0"/>
    <n v="0"/>
    <n v="0"/>
    <n v="0"/>
    <n v="0"/>
    <n v="0"/>
    <n v="0"/>
    <n v="0"/>
    <n v="0"/>
    <n v="0"/>
    <n v="0"/>
    <n v="0"/>
    <n v="0"/>
    <n v="1"/>
    <n v="0"/>
    <n v="1"/>
    <n v="0"/>
    <n v="0"/>
    <n v="0"/>
    <n v="0"/>
    <n v="0"/>
    <n v="0"/>
    <n v="0"/>
    <n v="1"/>
    <n v="0"/>
    <n v="0"/>
    <n v="1"/>
  </r>
  <r>
    <s v="08KTV0118W"/>
    <n v="4"/>
    <s v="DISCONTINUO"/>
    <s v="SECUNDARIA COMUNITARIA"/>
    <n v="8"/>
    <s v="CHIHUAHUA"/>
    <n v="8"/>
    <s v="CHIHUAHUA"/>
    <n v="29"/>
    <x v="3"/>
    <x v="3"/>
    <n v="222"/>
    <s v="SANTO DOMINGO"/>
    <s v="NINGUNO NINGUNO"/>
    <n v="0"/>
    <s v="PÚBLICO"/>
    <x v="3"/>
    <n v="2"/>
    <s v="BÁSICA"/>
    <n v="3"/>
    <x v="1"/>
    <n v="2"/>
    <x v="2"/>
    <n v="0"/>
    <s v="NO APLICA"/>
    <n v="0"/>
    <s v="NO APLICA"/>
    <m/>
    <m/>
    <m/>
    <n v="0"/>
    <n v="8"/>
    <n v="5"/>
    <n v="13"/>
    <n v="8"/>
    <n v="5"/>
    <n v="13"/>
    <n v="2"/>
    <n v="2"/>
    <n v="4"/>
    <n v="0"/>
    <n v="0"/>
    <n v="0"/>
    <n v="0"/>
    <n v="0"/>
    <n v="0"/>
    <n v="3"/>
    <n v="1"/>
    <n v="4"/>
    <n v="3"/>
    <n v="2"/>
    <n v="5"/>
    <n v="0"/>
    <n v="0"/>
    <n v="0"/>
    <n v="0"/>
    <n v="0"/>
    <n v="0"/>
    <n v="0"/>
    <n v="0"/>
    <n v="0"/>
    <n v="6"/>
    <n v="3"/>
    <n v="9"/>
    <n v="0"/>
    <n v="0"/>
    <n v="0"/>
    <n v="0"/>
    <n v="0"/>
    <n v="0"/>
    <n v="0"/>
    <n v="1"/>
    <n v="0"/>
    <n v="1"/>
    <n v="0"/>
    <n v="0"/>
    <n v="0"/>
    <n v="0"/>
    <n v="0"/>
    <n v="0"/>
    <n v="0"/>
    <n v="0"/>
    <n v="0"/>
    <n v="0"/>
    <n v="0"/>
    <n v="0"/>
    <n v="0"/>
    <n v="0"/>
    <n v="0"/>
    <n v="0"/>
    <n v="0"/>
    <n v="0"/>
    <n v="0"/>
    <n v="0"/>
    <n v="0"/>
    <n v="1"/>
    <n v="0"/>
    <n v="1"/>
    <n v="0"/>
    <n v="0"/>
    <n v="0"/>
    <n v="0"/>
    <n v="0"/>
    <n v="0"/>
    <n v="0"/>
    <n v="1"/>
    <n v="0"/>
    <n v="0"/>
    <n v="1"/>
  </r>
  <r>
    <s v="08KTV0124G"/>
    <n v="4"/>
    <s v="DISCONTINUO"/>
    <s v="SECUNDARIA COMUNITARIA"/>
    <n v="8"/>
    <s v="CHIHUAHUA"/>
    <n v="8"/>
    <s v="CHIHUAHUA"/>
    <n v="46"/>
    <x v="34"/>
    <x v="8"/>
    <n v="888"/>
    <s v="LOS BAJÍOS"/>
    <s v="CALLE LOS BAJIOS"/>
    <n v="0"/>
    <s v="PÚBLICO"/>
    <x v="3"/>
    <n v="2"/>
    <s v="BÁSICA"/>
    <n v="3"/>
    <x v="1"/>
    <n v="2"/>
    <x v="2"/>
    <n v="0"/>
    <s v="NO APLICA"/>
    <n v="0"/>
    <s v="NO APLICA"/>
    <m/>
    <m/>
    <m/>
    <n v="0"/>
    <n v="2"/>
    <n v="3"/>
    <n v="5"/>
    <n v="2"/>
    <n v="3"/>
    <n v="5"/>
    <n v="1"/>
    <n v="1"/>
    <n v="2"/>
    <n v="0"/>
    <n v="0"/>
    <n v="0"/>
    <n v="0"/>
    <n v="0"/>
    <n v="0"/>
    <n v="0"/>
    <n v="1"/>
    <n v="1"/>
    <n v="0"/>
    <n v="0"/>
    <n v="0"/>
    <n v="0"/>
    <n v="0"/>
    <n v="0"/>
    <n v="0"/>
    <n v="0"/>
    <n v="0"/>
    <n v="0"/>
    <n v="0"/>
    <n v="0"/>
    <n v="0"/>
    <n v="1"/>
    <n v="1"/>
    <n v="0"/>
    <n v="0"/>
    <n v="0"/>
    <n v="0"/>
    <n v="0"/>
    <n v="0"/>
    <n v="0"/>
    <n v="1"/>
    <n v="0"/>
    <n v="1"/>
    <n v="0"/>
    <n v="0"/>
    <n v="0"/>
    <n v="0"/>
    <n v="0"/>
    <n v="0"/>
    <n v="0"/>
    <n v="0"/>
    <n v="0"/>
    <n v="0"/>
    <n v="0"/>
    <n v="0"/>
    <n v="0"/>
    <n v="0"/>
    <n v="0"/>
    <n v="0"/>
    <n v="0"/>
    <n v="0"/>
    <n v="0"/>
    <n v="0"/>
    <n v="0"/>
    <n v="1"/>
    <n v="0"/>
    <n v="1"/>
    <n v="0"/>
    <n v="0"/>
    <n v="0"/>
    <n v="0"/>
    <n v="0"/>
    <n v="0"/>
    <n v="0"/>
    <n v="1"/>
    <n v="0"/>
    <n v="0"/>
    <n v="1"/>
  </r>
  <r>
    <s v="08KTV0125F"/>
    <n v="4"/>
    <s v="DISCONTINUO"/>
    <s v="SECUNDARIA COMUNITARIA"/>
    <n v="8"/>
    <s v="CHIHUAHUA"/>
    <n v="8"/>
    <s v="CHIHUAHUA"/>
    <n v="46"/>
    <x v="34"/>
    <x v="8"/>
    <n v="336"/>
    <s v="MASAGUIACHI"/>
    <s v="CALLE MASAGUIACHI"/>
    <n v="0"/>
    <s v="PÚBLICO"/>
    <x v="3"/>
    <n v="2"/>
    <s v="BÁSICA"/>
    <n v="3"/>
    <x v="1"/>
    <n v="2"/>
    <x v="2"/>
    <n v="0"/>
    <s v="NO APLICA"/>
    <n v="0"/>
    <s v="NO APLICA"/>
    <m/>
    <m/>
    <m/>
    <n v="0"/>
    <n v="4"/>
    <n v="10"/>
    <n v="14"/>
    <n v="4"/>
    <n v="10"/>
    <n v="14"/>
    <n v="0"/>
    <n v="1"/>
    <n v="1"/>
    <n v="2"/>
    <n v="0"/>
    <n v="2"/>
    <n v="2"/>
    <n v="0"/>
    <n v="2"/>
    <n v="3"/>
    <n v="6"/>
    <n v="9"/>
    <n v="1"/>
    <n v="3"/>
    <n v="4"/>
    <n v="0"/>
    <n v="0"/>
    <n v="0"/>
    <n v="0"/>
    <n v="0"/>
    <n v="0"/>
    <n v="0"/>
    <n v="0"/>
    <n v="0"/>
    <n v="6"/>
    <n v="9"/>
    <n v="15"/>
    <n v="0"/>
    <n v="0"/>
    <n v="0"/>
    <n v="0"/>
    <n v="0"/>
    <n v="0"/>
    <n v="0"/>
    <n v="1"/>
    <n v="0"/>
    <n v="1"/>
    <n v="0"/>
    <n v="0"/>
    <n v="0"/>
    <n v="0"/>
    <n v="0"/>
    <n v="0"/>
    <n v="0"/>
    <n v="0"/>
    <n v="0"/>
    <n v="0"/>
    <n v="0"/>
    <n v="0"/>
    <n v="0"/>
    <n v="0"/>
    <n v="0"/>
    <n v="0"/>
    <n v="0"/>
    <n v="0"/>
    <n v="0"/>
    <n v="0"/>
    <n v="0"/>
    <n v="1"/>
    <n v="0"/>
    <n v="1"/>
    <n v="0"/>
    <n v="0"/>
    <n v="0"/>
    <n v="0"/>
    <n v="0"/>
    <n v="0"/>
    <n v="0"/>
    <n v="1"/>
    <n v="0"/>
    <n v="0"/>
    <n v="1"/>
  </r>
  <r>
    <s v="08KTV0128C"/>
    <n v="4"/>
    <s v="DISCONTINUO"/>
    <s v="SECUNDARIA COMUNITARIA"/>
    <n v="8"/>
    <s v="CHIHUAHUA"/>
    <n v="8"/>
    <s v="CHIHUAHUA"/>
    <n v="29"/>
    <x v="3"/>
    <x v="3"/>
    <n v="619"/>
    <s v="BASONOPITA DE ABAJO"/>
    <s v="CALLE BASONOPITA DE ABAJO"/>
    <n v="0"/>
    <s v="PÚBLICO"/>
    <x v="3"/>
    <n v="2"/>
    <s v="BÁSICA"/>
    <n v="3"/>
    <x v="1"/>
    <n v="2"/>
    <x v="2"/>
    <n v="0"/>
    <s v="NO APLICA"/>
    <n v="0"/>
    <s v="NO APLICA"/>
    <m/>
    <m/>
    <m/>
    <n v="0"/>
    <n v="5"/>
    <n v="2"/>
    <n v="7"/>
    <n v="5"/>
    <n v="2"/>
    <n v="7"/>
    <n v="1"/>
    <n v="1"/>
    <n v="2"/>
    <n v="0"/>
    <n v="4"/>
    <n v="4"/>
    <n v="0"/>
    <n v="4"/>
    <n v="4"/>
    <n v="1"/>
    <n v="0"/>
    <n v="1"/>
    <n v="2"/>
    <n v="1"/>
    <n v="3"/>
    <n v="0"/>
    <n v="0"/>
    <n v="0"/>
    <n v="0"/>
    <n v="0"/>
    <n v="0"/>
    <n v="0"/>
    <n v="0"/>
    <n v="0"/>
    <n v="3"/>
    <n v="5"/>
    <n v="8"/>
    <n v="0"/>
    <n v="0"/>
    <n v="0"/>
    <n v="0"/>
    <n v="0"/>
    <n v="0"/>
    <n v="0"/>
    <n v="1"/>
    <n v="0"/>
    <n v="1"/>
    <n v="0"/>
    <n v="0"/>
    <n v="0"/>
    <n v="0"/>
    <n v="0"/>
    <n v="0"/>
    <n v="0"/>
    <n v="0"/>
    <n v="0"/>
    <n v="0"/>
    <n v="0"/>
    <n v="0"/>
    <n v="0"/>
    <n v="0"/>
    <n v="0"/>
    <n v="0"/>
    <n v="0"/>
    <n v="0"/>
    <n v="0"/>
    <n v="0"/>
    <n v="0"/>
    <n v="1"/>
    <n v="0"/>
    <n v="1"/>
    <n v="0"/>
    <n v="0"/>
    <n v="0"/>
    <n v="0"/>
    <n v="0"/>
    <n v="0"/>
    <n v="0"/>
    <n v="1"/>
    <n v="0"/>
    <n v="0"/>
    <n v="1"/>
  </r>
  <r>
    <s v="08KTV0129B"/>
    <n v="4"/>
    <s v="DISCONTINUO"/>
    <s v="SECUNDARIA COMUNITARIA"/>
    <n v="8"/>
    <s v="CHIHUAHUA"/>
    <n v="8"/>
    <s v="CHIHUAHUA"/>
    <n v="29"/>
    <x v="3"/>
    <x v="3"/>
    <n v="25"/>
    <s v="BASONOPITA DE ARRIBA"/>
    <s v="CALLE BASONOPITA DE ARRIBA"/>
    <n v="0"/>
    <s v="PÚBLICO"/>
    <x v="3"/>
    <n v="2"/>
    <s v="BÁSICA"/>
    <n v="3"/>
    <x v="1"/>
    <n v="2"/>
    <x v="2"/>
    <n v="0"/>
    <s v="NO APLICA"/>
    <n v="0"/>
    <s v="NO APLICA"/>
    <m/>
    <m/>
    <m/>
    <n v="0"/>
    <n v="3"/>
    <n v="2"/>
    <n v="5"/>
    <n v="3"/>
    <n v="2"/>
    <n v="5"/>
    <n v="0"/>
    <n v="0"/>
    <n v="0"/>
    <n v="1"/>
    <n v="1"/>
    <n v="2"/>
    <n v="1"/>
    <n v="1"/>
    <n v="2"/>
    <n v="3"/>
    <n v="2"/>
    <n v="5"/>
    <n v="0"/>
    <n v="0"/>
    <n v="0"/>
    <n v="0"/>
    <n v="0"/>
    <n v="0"/>
    <n v="0"/>
    <n v="0"/>
    <n v="0"/>
    <n v="0"/>
    <n v="0"/>
    <n v="0"/>
    <n v="4"/>
    <n v="3"/>
    <n v="7"/>
    <n v="0"/>
    <n v="0"/>
    <n v="0"/>
    <n v="0"/>
    <n v="0"/>
    <n v="0"/>
    <n v="0"/>
    <n v="1"/>
    <n v="1"/>
    <n v="0"/>
    <n v="0"/>
    <n v="0"/>
    <n v="0"/>
    <n v="0"/>
    <n v="0"/>
    <n v="0"/>
    <n v="0"/>
    <n v="0"/>
    <n v="0"/>
    <n v="0"/>
    <n v="0"/>
    <n v="0"/>
    <n v="0"/>
    <n v="0"/>
    <n v="0"/>
    <n v="0"/>
    <n v="0"/>
    <n v="0"/>
    <n v="0"/>
    <n v="0"/>
    <n v="0"/>
    <n v="1"/>
    <n v="1"/>
    <n v="0"/>
    <n v="0"/>
    <n v="0"/>
    <n v="0"/>
    <n v="0"/>
    <n v="0"/>
    <n v="0"/>
    <n v="0"/>
    <n v="1"/>
    <n v="0"/>
    <n v="0"/>
    <n v="1"/>
  </r>
  <r>
    <s v="08KTV0130R"/>
    <n v="4"/>
    <s v="DISCONTINUO"/>
    <s v="SECUNDARIA COMUNITARIA"/>
    <n v="8"/>
    <s v="CHIHUAHUA"/>
    <n v="8"/>
    <s v="CHIHUAHUA"/>
    <n v="29"/>
    <x v="3"/>
    <x v="3"/>
    <n v="26"/>
    <s v="BATALLAPA"/>
    <s v="CALLE BATALLAPA"/>
    <n v="0"/>
    <s v="PÚBLICO"/>
    <x v="3"/>
    <n v="2"/>
    <s v="BÁSICA"/>
    <n v="3"/>
    <x v="1"/>
    <n v="2"/>
    <x v="2"/>
    <n v="0"/>
    <s v="NO APLICA"/>
    <n v="0"/>
    <s v="NO APLICA"/>
    <m/>
    <m/>
    <m/>
    <n v="0"/>
    <n v="7"/>
    <n v="6"/>
    <n v="13"/>
    <n v="7"/>
    <n v="6"/>
    <n v="13"/>
    <n v="2"/>
    <n v="0"/>
    <n v="2"/>
    <n v="2"/>
    <n v="0"/>
    <n v="2"/>
    <n v="2"/>
    <n v="0"/>
    <n v="2"/>
    <n v="0"/>
    <n v="2"/>
    <n v="2"/>
    <n v="3"/>
    <n v="2"/>
    <n v="5"/>
    <n v="0"/>
    <n v="0"/>
    <n v="0"/>
    <n v="0"/>
    <n v="0"/>
    <n v="0"/>
    <n v="0"/>
    <n v="0"/>
    <n v="0"/>
    <n v="5"/>
    <n v="4"/>
    <n v="9"/>
    <n v="0"/>
    <n v="0"/>
    <n v="0"/>
    <n v="0"/>
    <n v="0"/>
    <n v="0"/>
    <n v="0"/>
    <n v="1"/>
    <n v="0"/>
    <n v="1"/>
    <n v="0"/>
    <n v="0"/>
    <n v="0"/>
    <n v="0"/>
    <n v="0"/>
    <n v="0"/>
    <n v="0"/>
    <n v="0"/>
    <n v="0"/>
    <n v="0"/>
    <n v="0"/>
    <n v="0"/>
    <n v="0"/>
    <n v="0"/>
    <n v="0"/>
    <n v="0"/>
    <n v="0"/>
    <n v="0"/>
    <n v="0"/>
    <n v="0"/>
    <n v="0"/>
    <n v="1"/>
    <n v="0"/>
    <n v="1"/>
    <n v="0"/>
    <n v="0"/>
    <n v="0"/>
    <n v="0"/>
    <n v="0"/>
    <n v="0"/>
    <n v="0"/>
    <n v="1"/>
    <n v="0"/>
    <n v="0"/>
    <n v="1"/>
  </r>
  <r>
    <s v="08KTV0131Q"/>
    <n v="4"/>
    <s v="DISCONTINUO"/>
    <s v="SECUNDARIA COMUNITARIA"/>
    <n v="8"/>
    <s v="CHIHUAHUA"/>
    <n v="8"/>
    <s v="CHIHUAHUA"/>
    <n v="46"/>
    <x v="34"/>
    <x v="8"/>
    <n v="253"/>
    <s v="LA FÁBRICA"/>
    <s v="CALLE LA FABRICA"/>
    <n v="0"/>
    <s v="PÚBLICO"/>
    <x v="3"/>
    <n v="2"/>
    <s v="BÁSICA"/>
    <n v="3"/>
    <x v="1"/>
    <n v="2"/>
    <x v="2"/>
    <n v="0"/>
    <s v="NO APLICA"/>
    <n v="0"/>
    <s v="NO APLICA"/>
    <m/>
    <m/>
    <m/>
    <n v="0"/>
    <n v="4"/>
    <n v="1"/>
    <n v="5"/>
    <n v="4"/>
    <n v="1"/>
    <n v="5"/>
    <n v="0"/>
    <n v="0"/>
    <n v="0"/>
    <n v="4"/>
    <n v="2"/>
    <n v="6"/>
    <n v="4"/>
    <n v="2"/>
    <n v="6"/>
    <n v="4"/>
    <n v="1"/>
    <n v="5"/>
    <n v="0"/>
    <n v="1"/>
    <n v="1"/>
    <n v="0"/>
    <n v="0"/>
    <n v="0"/>
    <n v="0"/>
    <n v="0"/>
    <n v="0"/>
    <n v="0"/>
    <n v="0"/>
    <n v="0"/>
    <n v="8"/>
    <n v="4"/>
    <n v="12"/>
    <n v="0"/>
    <n v="0"/>
    <n v="0"/>
    <n v="0"/>
    <n v="0"/>
    <n v="0"/>
    <n v="0"/>
    <n v="1"/>
    <n v="0"/>
    <n v="1"/>
    <n v="0"/>
    <n v="0"/>
    <n v="0"/>
    <n v="0"/>
    <n v="0"/>
    <n v="0"/>
    <n v="0"/>
    <n v="0"/>
    <n v="0"/>
    <n v="0"/>
    <n v="0"/>
    <n v="0"/>
    <n v="0"/>
    <n v="0"/>
    <n v="0"/>
    <n v="0"/>
    <n v="0"/>
    <n v="0"/>
    <n v="0"/>
    <n v="0"/>
    <n v="0"/>
    <n v="1"/>
    <n v="0"/>
    <n v="1"/>
    <n v="0"/>
    <n v="0"/>
    <n v="0"/>
    <n v="0"/>
    <n v="0"/>
    <n v="0"/>
    <n v="0"/>
    <n v="1"/>
    <n v="0"/>
    <n v="0"/>
    <n v="1"/>
  </r>
  <r>
    <s v="08KTV0132P"/>
    <n v="4"/>
    <s v="DISCONTINUO"/>
    <s v="SECUNDARIA COMUNITARIA"/>
    <n v="8"/>
    <s v="CHIHUAHUA"/>
    <n v="8"/>
    <s v="CHIHUAHUA"/>
    <n v="29"/>
    <x v="3"/>
    <x v="3"/>
    <n v="1137"/>
    <s v="LA TABLETA"/>
    <s v="CALLE LA TABLETA"/>
    <n v="0"/>
    <s v="PÚBLICO"/>
    <x v="3"/>
    <n v="2"/>
    <s v="BÁSICA"/>
    <n v="3"/>
    <x v="1"/>
    <n v="2"/>
    <x v="2"/>
    <n v="0"/>
    <s v="NO APLICA"/>
    <n v="0"/>
    <s v="NO APLICA"/>
    <m/>
    <m/>
    <m/>
    <n v="0"/>
    <n v="7"/>
    <n v="4"/>
    <n v="11"/>
    <n v="7"/>
    <n v="4"/>
    <n v="11"/>
    <n v="2"/>
    <n v="0"/>
    <n v="2"/>
    <n v="1"/>
    <n v="2"/>
    <n v="3"/>
    <n v="1"/>
    <n v="2"/>
    <n v="3"/>
    <n v="1"/>
    <n v="0"/>
    <n v="1"/>
    <n v="6"/>
    <n v="4"/>
    <n v="10"/>
    <n v="0"/>
    <n v="0"/>
    <n v="0"/>
    <n v="0"/>
    <n v="0"/>
    <n v="0"/>
    <n v="0"/>
    <n v="0"/>
    <n v="0"/>
    <n v="8"/>
    <n v="6"/>
    <n v="14"/>
    <n v="0"/>
    <n v="0"/>
    <n v="0"/>
    <n v="0"/>
    <n v="0"/>
    <n v="0"/>
    <n v="0"/>
    <n v="1"/>
    <n v="0"/>
    <n v="1"/>
    <n v="0"/>
    <n v="0"/>
    <n v="0"/>
    <n v="0"/>
    <n v="0"/>
    <n v="0"/>
    <n v="0"/>
    <n v="0"/>
    <n v="0"/>
    <n v="0"/>
    <n v="0"/>
    <n v="0"/>
    <n v="0"/>
    <n v="0"/>
    <n v="0"/>
    <n v="0"/>
    <n v="0"/>
    <n v="0"/>
    <n v="0"/>
    <n v="0"/>
    <n v="0"/>
    <n v="1"/>
    <n v="0"/>
    <n v="1"/>
    <n v="0"/>
    <n v="0"/>
    <n v="0"/>
    <n v="0"/>
    <n v="0"/>
    <n v="0"/>
    <n v="0"/>
    <n v="1"/>
    <n v="0"/>
    <n v="0"/>
    <n v="1"/>
  </r>
  <r>
    <s v="08KTV0134N"/>
    <n v="4"/>
    <s v="DISCONTINUO"/>
    <s v="SECUNDARIA COMUNITARIA"/>
    <n v="8"/>
    <s v="CHIHUAHUA"/>
    <n v="8"/>
    <s v="CHIHUAHUA"/>
    <n v="29"/>
    <x v="3"/>
    <x v="3"/>
    <n v="1484"/>
    <s v="LAS JUNTAS"/>
    <s v="CALLE LAS JUNTAS"/>
    <n v="0"/>
    <s v="PÚBLICO"/>
    <x v="3"/>
    <n v="2"/>
    <s v="BÁSICA"/>
    <n v="3"/>
    <x v="1"/>
    <n v="2"/>
    <x v="2"/>
    <n v="0"/>
    <s v="NO APLICA"/>
    <n v="0"/>
    <s v="NO APLICA"/>
    <m/>
    <m/>
    <m/>
    <n v="0"/>
    <n v="9"/>
    <n v="11"/>
    <n v="20"/>
    <n v="9"/>
    <n v="11"/>
    <n v="20"/>
    <n v="4"/>
    <n v="4"/>
    <n v="8"/>
    <n v="0"/>
    <n v="0"/>
    <n v="0"/>
    <n v="0"/>
    <n v="0"/>
    <n v="0"/>
    <n v="3"/>
    <n v="3"/>
    <n v="6"/>
    <n v="2"/>
    <n v="4"/>
    <n v="6"/>
    <n v="0"/>
    <n v="0"/>
    <n v="0"/>
    <n v="0"/>
    <n v="0"/>
    <n v="0"/>
    <n v="0"/>
    <n v="0"/>
    <n v="0"/>
    <n v="5"/>
    <n v="7"/>
    <n v="12"/>
    <n v="0"/>
    <n v="0"/>
    <n v="0"/>
    <n v="0"/>
    <n v="0"/>
    <n v="0"/>
    <n v="0"/>
    <n v="1"/>
    <n v="1"/>
    <n v="0"/>
    <n v="0"/>
    <n v="0"/>
    <n v="0"/>
    <n v="0"/>
    <n v="0"/>
    <n v="0"/>
    <n v="0"/>
    <n v="0"/>
    <n v="0"/>
    <n v="0"/>
    <n v="0"/>
    <n v="0"/>
    <n v="0"/>
    <n v="0"/>
    <n v="0"/>
    <n v="0"/>
    <n v="0"/>
    <n v="0"/>
    <n v="0"/>
    <n v="0"/>
    <n v="0"/>
    <n v="1"/>
    <n v="1"/>
    <n v="0"/>
    <n v="0"/>
    <n v="0"/>
    <n v="0"/>
    <n v="0"/>
    <n v="0"/>
    <n v="0"/>
    <n v="0"/>
    <n v="1"/>
    <n v="0"/>
    <n v="0"/>
    <n v="1"/>
  </r>
  <r>
    <s v="08KTV0136L"/>
    <n v="4"/>
    <s v="DISCONTINUO"/>
    <s v="SECUNDARIA COMUNITARIA"/>
    <n v="8"/>
    <s v="CHIHUAHUA"/>
    <n v="8"/>
    <s v="CHIHUAHUA"/>
    <n v="29"/>
    <x v="3"/>
    <x v="3"/>
    <n v="972"/>
    <s v="MESA COLORADA"/>
    <s v="CALLE MESA COLORADA"/>
    <n v="0"/>
    <s v="PÚBLICO"/>
    <x v="3"/>
    <n v="2"/>
    <s v="BÁSICA"/>
    <n v="3"/>
    <x v="1"/>
    <n v="2"/>
    <x v="2"/>
    <n v="0"/>
    <s v="NO APLICA"/>
    <n v="0"/>
    <s v="NO APLICA"/>
    <m/>
    <m/>
    <m/>
    <n v="0"/>
    <n v="8"/>
    <n v="11"/>
    <n v="19"/>
    <n v="8"/>
    <n v="11"/>
    <n v="19"/>
    <n v="0"/>
    <n v="2"/>
    <n v="2"/>
    <n v="0"/>
    <n v="0"/>
    <n v="0"/>
    <n v="0"/>
    <n v="0"/>
    <n v="0"/>
    <n v="0"/>
    <n v="3"/>
    <n v="3"/>
    <n v="8"/>
    <n v="6"/>
    <n v="14"/>
    <n v="0"/>
    <n v="0"/>
    <n v="0"/>
    <n v="0"/>
    <n v="0"/>
    <n v="0"/>
    <n v="0"/>
    <n v="0"/>
    <n v="0"/>
    <n v="8"/>
    <n v="9"/>
    <n v="17"/>
    <n v="0"/>
    <n v="0"/>
    <n v="0"/>
    <n v="0"/>
    <n v="0"/>
    <n v="0"/>
    <n v="0"/>
    <n v="1"/>
    <n v="0"/>
    <n v="1"/>
    <n v="0"/>
    <n v="0"/>
    <n v="0"/>
    <n v="0"/>
    <n v="0"/>
    <n v="0"/>
    <n v="0"/>
    <n v="0"/>
    <n v="0"/>
    <n v="0"/>
    <n v="0"/>
    <n v="0"/>
    <n v="0"/>
    <n v="0"/>
    <n v="0"/>
    <n v="0"/>
    <n v="0"/>
    <n v="0"/>
    <n v="0"/>
    <n v="0"/>
    <n v="0"/>
    <n v="1"/>
    <n v="0"/>
    <n v="1"/>
    <n v="0"/>
    <n v="0"/>
    <n v="0"/>
    <n v="0"/>
    <n v="0"/>
    <n v="0"/>
    <n v="0"/>
    <n v="1"/>
    <n v="0"/>
    <n v="0"/>
    <n v="1"/>
  </r>
  <r>
    <s v="08KTV0138J"/>
    <n v="4"/>
    <s v="DISCONTINUO"/>
    <s v="SECUNDARIA COMUNITARIA"/>
    <n v="8"/>
    <s v="CHIHUAHUA"/>
    <n v="8"/>
    <s v="CHIHUAHUA"/>
    <n v="29"/>
    <x v="3"/>
    <x v="3"/>
    <n v="141"/>
    <s v="NUESTRA SEÑORA"/>
    <s v="CALLE NUESTRA SEÑORA"/>
    <n v="0"/>
    <s v="PÚBLICO"/>
    <x v="3"/>
    <n v="2"/>
    <s v="BÁSICA"/>
    <n v="3"/>
    <x v="1"/>
    <n v="2"/>
    <x v="2"/>
    <n v="0"/>
    <s v="NO APLICA"/>
    <n v="0"/>
    <s v="NO APLICA"/>
    <m/>
    <m/>
    <m/>
    <n v="0"/>
    <n v="11"/>
    <n v="9"/>
    <n v="20"/>
    <n v="11"/>
    <n v="9"/>
    <n v="20"/>
    <n v="4"/>
    <n v="2"/>
    <n v="6"/>
    <n v="2"/>
    <n v="2"/>
    <n v="4"/>
    <n v="2"/>
    <n v="2"/>
    <n v="4"/>
    <n v="7"/>
    <n v="3"/>
    <n v="10"/>
    <n v="1"/>
    <n v="4"/>
    <n v="5"/>
    <n v="0"/>
    <n v="0"/>
    <n v="0"/>
    <n v="0"/>
    <n v="0"/>
    <n v="0"/>
    <n v="0"/>
    <n v="0"/>
    <n v="0"/>
    <n v="10"/>
    <n v="9"/>
    <n v="19"/>
    <n v="0"/>
    <n v="0"/>
    <n v="0"/>
    <n v="0"/>
    <n v="0"/>
    <n v="0"/>
    <n v="0"/>
    <n v="1"/>
    <n v="0"/>
    <n v="1"/>
    <n v="0"/>
    <n v="0"/>
    <n v="0"/>
    <n v="0"/>
    <n v="0"/>
    <n v="0"/>
    <n v="0"/>
    <n v="0"/>
    <n v="0"/>
    <n v="0"/>
    <n v="0"/>
    <n v="0"/>
    <n v="0"/>
    <n v="0"/>
    <n v="0"/>
    <n v="0"/>
    <n v="0"/>
    <n v="0"/>
    <n v="0"/>
    <n v="0"/>
    <n v="0"/>
    <n v="1"/>
    <n v="0"/>
    <n v="1"/>
    <n v="0"/>
    <n v="0"/>
    <n v="0"/>
    <n v="0"/>
    <n v="0"/>
    <n v="0"/>
    <n v="0"/>
    <n v="1"/>
    <n v="0"/>
    <n v="0"/>
    <n v="1"/>
  </r>
  <r>
    <s v="08KTV0139I"/>
    <n v="4"/>
    <s v="DISCONTINUO"/>
    <s v="SECUNDARIA COMUNITARIA"/>
    <n v="8"/>
    <s v="CHIHUAHUA"/>
    <n v="8"/>
    <s v="CHIHUAHUA"/>
    <n v="29"/>
    <x v="3"/>
    <x v="3"/>
    <n v="203"/>
    <s v="SAN JERÓNIMO"/>
    <s v="CALLE SAN JERONIMO"/>
    <n v="0"/>
    <s v="PÚBLICO"/>
    <x v="3"/>
    <n v="2"/>
    <s v="BÁSICA"/>
    <n v="3"/>
    <x v="1"/>
    <n v="2"/>
    <x v="2"/>
    <n v="0"/>
    <s v="NO APLICA"/>
    <n v="0"/>
    <s v="NO APLICA"/>
    <m/>
    <m/>
    <m/>
    <n v="0"/>
    <n v="4"/>
    <n v="5"/>
    <n v="9"/>
    <n v="4"/>
    <n v="5"/>
    <n v="9"/>
    <n v="0"/>
    <n v="3"/>
    <n v="3"/>
    <n v="1"/>
    <n v="3"/>
    <n v="4"/>
    <n v="1"/>
    <n v="3"/>
    <n v="4"/>
    <n v="0"/>
    <n v="0"/>
    <n v="0"/>
    <n v="4"/>
    <n v="2"/>
    <n v="6"/>
    <n v="0"/>
    <n v="0"/>
    <n v="0"/>
    <n v="0"/>
    <n v="0"/>
    <n v="0"/>
    <n v="0"/>
    <n v="0"/>
    <n v="0"/>
    <n v="5"/>
    <n v="5"/>
    <n v="10"/>
    <n v="0"/>
    <n v="0"/>
    <n v="0"/>
    <n v="0"/>
    <n v="0"/>
    <n v="0"/>
    <n v="0"/>
    <n v="1"/>
    <n v="0"/>
    <n v="1"/>
    <n v="0"/>
    <n v="0"/>
    <n v="0"/>
    <n v="0"/>
    <n v="0"/>
    <n v="0"/>
    <n v="0"/>
    <n v="0"/>
    <n v="0"/>
    <n v="0"/>
    <n v="0"/>
    <n v="0"/>
    <n v="0"/>
    <n v="0"/>
    <n v="0"/>
    <n v="0"/>
    <n v="0"/>
    <n v="0"/>
    <n v="0"/>
    <n v="0"/>
    <n v="0"/>
    <n v="1"/>
    <n v="0"/>
    <n v="1"/>
    <n v="0"/>
    <n v="0"/>
    <n v="0"/>
    <n v="0"/>
    <n v="0"/>
    <n v="0"/>
    <n v="0"/>
    <n v="1"/>
    <n v="0"/>
    <n v="0"/>
    <n v="1"/>
  </r>
  <r>
    <s v="08KTV0144U"/>
    <n v="4"/>
    <s v="DISCONTINUO"/>
    <s v="SECUNDARIA COMUNITARIA"/>
    <n v="8"/>
    <s v="CHIHUAHUA"/>
    <n v="8"/>
    <s v="CHIHUAHUA"/>
    <n v="66"/>
    <x v="47"/>
    <x v="1"/>
    <n v="489"/>
    <s v="AGUA FRÍA"/>
    <s v="CALLE AGUA FRIA"/>
    <n v="0"/>
    <s v="PÚBLICO"/>
    <x v="3"/>
    <n v="2"/>
    <s v="BÁSICA"/>
    <n v="3"/>
    <x v="1"/>
    <n v="2"/>
    <x v="2"/>
    <n v="0"/>
    <s v="NO APLICA"/>
    <n v="0"/>
    <s v="NO APLICA"/>
    <m/>
    <m/>
    <m/>
    <n v="0"/>
    <n v="4"/>
    <n v="7"/>
    <n v="11"/>
    <n v="4"/>
    <n v="7"/>
    <n v="11"/>
    <n v="0"/>
    <n v="0"/>
    <n v="0"/>
    <n v="1"/>
    <n v="4"/>
    <n v="5"/>
    <n v="1"/>
    <n v="4"/>
    <n v="5"/>
    <n v="3"/>
    <n v="5"/>
    <n v="8"/>
    <n v="0"/>
    <n v="1"/>
    <n v="1"/>
    <n v="0"/>
    <n v="0"/>
    <n v="0"/>
    <n v="0"/>
    <n v="0"/>
    <n v="0"/>
    <n v="0"/>
    <n v="0"/>
    <n v="0"/>
    <n v="4"/>
    <n v="10"/>
    <n v="14"/>
    <n v="0"/>
    <n v="0"/>
    <n v="0"/>
    <n v="0"/>
    <n v="0"/>
    <n v="0"/>
    <n v="0"/>
    <n v="1"/>
    <n v="1"/>
    <n v="0"/>
    <n v="0"/>
    <n v="0"/>
    <n v="0"/>
    <n v="0"/>
    <n v="0"/>
    <n v="0"/>
    <n v="0"/>
    <n v="0"/>
    <n v="0"/>
    <n v="0"/>
    <n v="0"/>
    <n v="0"/>
    <n v="0"/>
    <n v="0"/>
    <n v="0"/>
    <n v="0"/>
    <n v="0"/>
    <n v="0"/>
    <n v="0"/>
    <n v="0"/>
    <n v="0"/>
    <n v="1"/>
    <n v="1"/>
    <n v="0"/>
    <n v="0"/>
    <n v="0"/>
    <n v="0"/>
    <n v="0"/>
    <n v="0"/>
    <n v="0"/>
    <n v="0"/>
    <n v="1"/>
    <n v="0"/>
    <n v="0"/>
    <n v="1"/>
  </r>
  <r>
    <s v="08KTV0148Q"/>
    <n v="4"/>
    <s v="DISCONTINUO"/>
    <s v="SECUNDARIA COMUNITARIA"/>
    <n v="8"/>
    <s v="CHIHUAHUA"/>
    <n v="8"/>
    <s v="CHIHUAHUA"/>
    <n v="27"/>
    <x v="9"/>
    <x v="8"/>
    <n v="2412"/>
    <s v="ARROYO DE GUALAYNA"/>
    <s v="CALLE ARROYO DE GUALAYNA"/>
    <n v="0"/>
    <s v="PÚBLICO"/>
    <x v="3"/>
    <n v="2"/>
    <s v="BÁSICA"/>
    <n v="3"/>
    <x v="1"/>
    <n v="2"/>
    <x v="2"/>
    <n v="0"/>
    <s v="NO APLICA"/>
    <n v="0"/>
    <s v="NO APLICA"/>
    <m/>
    <m/>
    <m/>
    <n v="0"/>
    <n v="7"/>
    <n v="3"/>
    <n v="10"/>
    <n v="7"/>
    <n v="3"/>
    <n v="10"/>
    <n v="4"/>
    <n v="1"/>
    <n v="5"/>
    <n v="0"/>
    <n v="0"/>
    <n v="0"/>
    <n v="0"/>
    <n v="0"/>
    <n v="0"/>
    <n v="2"/>
    <n v="1"/>
    <n v="3"/>
    <n v="1"/>
    <n v="1"/>
    <n v="2"/>
    <n v="0"/>
    <n v="0"/>
    <n v="0"/>
    <n v="0"/>
    <n v="0"/>
    <n v="0"/>
    <n v="0"/>
    <n v="0"/>
    <n v="0"/>
    <n v="3"/>
    <n v="2"/>
    <n v="5"/>
    <n v="0"/>
    <n v="0"/>
    <n v="0"/>
    <n v="0"/>
    <n v="0"/>
    <n v="0"/>
    <n v="0"/>
    <n v="1"/>
    <n v="0"/>
    <n v="1"/>
    <n v="0"/>
    <n v="0"/>
    <n v="0"/>
    <n v="0"/>
    <n v="0"/>
    <n v="0"/>
    <n v="0"/>
    <n v="0"/>
    <n v="0"/>
    <n v="0"/>
    <n v="0"/>
    <n v="0"/>
    <n v="0"/>
    <n v="0"/>
    <n v="0"/>
    <n v="0"/>
    <n v="0"/>
    <n v="0"/>
    <n v="0"/>
    <n v="0"/>
    <n v="0"/>
    <n v="1"/>
    <n v="0"/>
    <n v="1"/>
    <n v="0"/>
    <n v="0"/>
    <n v="0"/>
    <n v="0"/>
    <n v="0"/>
    <n v="0"/>
    <n v="0"/>
    <n v="1"/>
    <n v="0"/>
    <n v="0"/>
    <n v="1"/>
  </r>
  <r>
    <s v="08KTV0149P"/>
    <n v="4"/>
    <s v="DISCONTINUO"/>
    <s v="SECUNDARIA COMUNITARIA"/>
    <n v="8"/>
    <s v="CHIHUAHUA"/>
    <n v="8"/>
    <s v="CHIHUAHUA"/>
    <n v="8"/>
    <x v="31"/>
    <x v="1"/>
    <n v="179"/>
    <s v="SAN JOSÉ DE COLIMA"/>
    <s v="CALLE SAN JOSE DE COLIMA"/>
    <n v="0"/>
    <s v="PÚBLICO"/>
    <x v="3"/>
    <n v="2"/>
    <s v="BÁSICA"/>
    <n v="3"/>
    <x v="1"/>
    <n v="2"/>
    <x v="2"/>
    <n v="0"/>
    <s v="NO APLICA"/>
    <n v="0"/>
    <s v="NO APLICA"/>
    <m/>
    <m/>
    <m/>
    <n v="0"/>
    <n v="5"/>
    <n v="7"/>
    <n v="12"/>
    <n v="5"/>
    <n v="7"/>
    <n v="12"/>
    <n v="1"/>
    <n v="3"/>
    <n v="4"/>
    <n v="3"/>
    <n v="4"/>
    <n v="7"/>
    <n v="3"/>
    <n v="4"/>
    <n v="7"/>
    <n v="2"/>
    <n v="3"/>
    <n v="5"/>
    <n v="2"/>
    <n v="2"/>
    <n v="4"/>
    <n v="0"/>
    <n v="0"/>
    <n v="0"/>
    <n v="0"/>
    <n v="0"/>
    <n v="0"/>
    <n v="0"/>
    <n v="0"/>
    <n v="0"/>
    <n v="7"/>
    <n v="9"/>
    <n v="16"/>
    <n v="0"/>
    <n v="0"/>
    <n v="0"/>
    <n v="0"/>
    <n v="0"/>
    <n v="0"/>
    <n v="0"/>
    <n v="1"/>
    <n v="0"/>
    <n v="1"/>
    <n v="0"/>
    <n v="0"/>
    <n v="0"/>
    <n v="0"/>
    <n v="0"/>
    <n v="0"/>
    <n v="0"/>
    <n v="0"/>
    <n v="0"/>
    <n v="0"/>
    <n v="0"/>
    <n v="0"/>
    <n v="0"/>
    <n v="0"/>
    <n v="0"/>
    <n v="0"/>
    <n v="0"/>
    <n v="0"/>
    <n v="0"/>
    <n v="0"/>
    <n v="0"/>
    <n v="1"/>
    <n v="0"/>
    <n v="1"/>
    <n v="0"/>
    <n v="0"/>
    <n v="0"/>
    <n v="0"/>
    <n v="0"/>
    <n v="0"/>
    <n v="0"/>
    <n v="1"/>
    <n v="0"/>
    <n v="0"/>
    <n v="1"/>
  </r>
  <r>
    <s v="08KTV0150E"/>
    <n v="4"/>
    <s v="DISCONTINUO"/>
    <s v="FELIPE DE JES+S GONZALEZ BERM+DEZ"/>
    <n v="8"/>
    <s v="CHIHUAHUA"/>
    <n v="8"/>
    <s v="CHIHUAHUA"/>
    <n v="40"/>
    <x v="12"/>
    <x v="9"/>
    <n v="111"/>
    <s v="CAMPO EL DOS (DOS DE ARRIBA)"/>
    <s v="CALLE EJIDO CAMPO DOS"/>
    <n v="0"/>
    <s v="PÚBLICO"/>
    <x v="3"/>
    <n v="2"/>
    <s v="BÁSICA"/>
    <n v="3"/>
    <x v="1"/>
    <n v="2"/>
    <x v="2"/>
    <n v="0"/>
    <s v="NO APLICA"/>
    <n v="0"/>
    <s v="NO APLICA"/>
    <m/>
    <m/>
    <m/>
    <n v="0"/>
    <n v="2"/>
    <n v="2"/>
    <n v="4"/>
    <n v="2"/>
    <n v="2"/>
    <n v="4"/>
    <n v="2"/>
    <n v="0"/>
    <n v="2"/>
    <n v="0"/>
    <n v="1"/>
    <n v="1"/>
    <n v="0"/>
    <n v="1"/>
    <n v="1"/>
    <n v="0"/>
    <n v="0"/>
    <n v="0"/>
    <n v="1"/>
    <n v="2"/>
    <n v="3"/>
    <n v="0"/>
    <n v="0"/>
    <n v="0"/>
    <n v="0"/>
    <n v="0"/>
    <n v="0"/>
    <n v="0"/>
    <n v="0"/>
    <n v="0"/>
    <n v="1"/>
    <n v="3"/>
    <n v="4"/>
    <n v="0"/>
    <n v="0"/>
    <n v="0"/>
    <n v="0"/>
    <n v="0"/>
    <n v="0"/>
    <n v="0"/>
    <n v="1"/>
    <n v="1"/>
    <n v="0"/>
    <n v="0"/>
    <n v="0"/>
    <n v="0"/>
    <n v="0"/>
    <n v="0"/>
    <n v="0"/>
    <n v="0"/>
    <n v="0"/>
    <n v="0"/>
    <n v="0"/>
    <n v="0"/>
    <n v="0"/>
    <n v="0"/>
    <n v="0"/>
    <n v="0"/>
    <n v="0"/>
    <n v="0"/>
    <n v="0"/>
    <n v="0"/>
    <n v="0"/>
    <n v="0"/>
    <n v="1"/>
    <n v="1"/>
    <n v="0"/>
    <n v="0"/>
    <n v="0"/>
    <n v="0"/>
    <n v="0"/>
    <n v="0"/>
    <n v="0"/>
    <n v="0"/>
    <n v="1"/>
    <n v="0"/>
    <n v="0"/>
    <n v="1"/>
  </r>
  <r>
    <s v="08KTV0151D"/>
    <n v="4"/>
    <s v="DISCONTINUO"/>
    <s v="SECUNDARIA COMUNITARIA"/>
    <n v="8"/>
    <s v="CHIHUAHUA"/>
    <n v="8"/>
    <s v="CHIHUAHUA"/>
    <n v="51"/>
    <x v="11"/>
    <x v="1"/>
    <n v="224"/>
    <s v="AGUA CALIENTE"/>
    <s v="CALLE AGUA CALIENTE"/>
    <n v="0"/>
    <s v="PÚBLICO"/>
    <x v="3"/>
    <n v="2"/>
    <s v="BÁSICA"/>
    <n v="3"/>
    <x v="1"/>
    <n v="2"/>
    <x v="2"/>
    <n v="0"/>
    <s v="NO APLICA"/>
    <n v="0"/>
    <s v="NO APLICA"/>
    <m/>
    <m/>
    <m/>
    <n v="0"/>
    <n v="4"/>
    <n v="4"/>
    <n v="8"/>
    <n v="4"/>
    <n v="4"/>
    <n v="8"/>
    <n v="1"/>
    <n v="3"/>
    <n v="4"/>
    <n v="0"/>
    <n v="0"/>
    <n v="0"/>
    <n v="0"/>
    <n v="0"/>
    <n v="0"/>
    <n v="1"/>
    <n v="1"/>
    <n v="2"/>
    <n v="2"/>
    <n v="0"/>
    <n v="2"/>
    <n v="0"/>
    <n v="0"/>
    <n v="0"/>
    <n v="0"/>
    <n v="0"/>
    <n v="0"/>
    <n v="0"/>
    <n v="0"/>
    <n v="0"/>
    <n v="3"/>
    <n v="1"/>
    <n v="4"/>
    <n v="0"/>
    <n v="0"/>
    <n v="0"/>
    <n v="0"/>
    <n v="0"/>
    <n v="0"/>
    <n v="0"/>
    <n v="1"/>
    <n v="0"/>
    <n v="1"/>
    <n v="0"/>
    <n v="0"/>
    <n v="0"/>
    <n v="0"/>
    <n v="0"/>
    <n v="0"/>
    <n v="0"/>
    <n v="0"/>
    <n v="0"/>
    <n v="0"/>
    <n v="0"/>
    <n v="0"/>
    <n v="0"/>
    <n v="0"/>
    <n v="0"/>
    <n v="0"/>
    <n v="0"/>
    <n v="0"/>
    <n v="0"/>
    <n v="0"/>
    <n v="0"/>
    <n v="1"/>
    <n v="0"/>
    <n v="1"/>
    <n v="0"/>
    <n v="0"/>
    <n v="0"/>
    <n v="0"/>
    <n v="0"/>
    <n v="0"/>
    <n v="0"/>
    <n v="1"/>
    <n v="0"/>
    <n v="0"/>
    <n v="1"/>
  </r>
  <r>
    <s v="08KTV0155Z"/>
    <n v="4"/>
    <s v="DISCONTINUO"/>
    <s v="SECUNDARIA COMUNITARIA"/>
    <n v="8"/>
    <s v="CHIHUAHUA"/>
    <n v="8"/>
    <s v="CHIHUAHUA"/>
    <n v="46"/>
    <x v="34"/>
    <x v="8"/>
    <n v="123"/>
    <s v="LAS PALOMAS"/>
    <s v="CALLE LAS PALOMAS"/>
    <n v="0"/>
    <s v="PÚBLICO"/>
    <x v="3"/>
    <n v="2"/>
    <s v="BÁSICA"/>
    <n v="3"/>
    <x v="1"/>
    <n v="2"/>
    <x v="2"/>
    <n v="0"/>
    <s v="NO APLICA"/>
    <n v="0"/>
    <s v="NO APLICA"/>
    <m/>
    <m/>
    <m/>
    <n v="4"/>
    <n v="0"/>
    <n v="5"/>
    <n v="5"/>
    <n v="0"/>
    <n v="5"/>
    <n v="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TV0157Y"/>
    <n v="4"/>
    <s v="DISCONTINUO"/>
    <s v="SECUNDARIA COMUNITARIA"/>
    <n v="8"/>
    <s v="CHIHUAHUA"/>
    <n v="8"/>
    <s v="CHIHUAHUA"/>
    <n v="12"/>
    <x v="13"/>
    <x v="5"/>
    <n v="53"/>
    <s v="TEHUERICHI"/>
    <s v="CALLE TEHUERICHI"/>
    <n v="0"/>
    <s v="PÚBLICO"/>
    <x v="3"/>
    <n v="2"/>
    <s v="BÁSICA"/>
    <n v="3"/>
    <x v="1"/>
    <n v="2"/>
    <x v="2"/>
    <n v="0"/>
    <s v="NO APLICA"/>
    <n v="0"/>
    <s v="NO APLICA"/>
    <m/>
    <m/>
    <m/>
    <n v="0"/>
    <n v="4"/>
    <n v="4"/>
    <n v="8"/>
    <n v="4"/>
    <n v="4"/>
    <n v="8"/>
    <n v="0"/>
    <n v="0"/>
    <n v="0"/>
    <n v="0"/>
    <n v="0"/>
    <n v="0"/>
    <n v="0"/>
    <n v="0"/>
    <n v="0"/>
    <n v="4"/>
    <n v="4"/>
    <n v="8"/>
    <n v="0"/>
    <n v="0"/>
    <n v="0"/>
    <n v="0"/>
    <n v="0"/>
    <n v="0"/>
    <n v="0"/>
    <n v="0"/>
    <n v="0"/>
    <n v="0"/>
    <n v="0"/>
    <n v="0"/>
    <n v="4"/>
    <n v="4"/>
    <n v="8"/>
    <n v="0"/>
    <n v="0"/>
    <n v="0"/>
    <n v="0"/>
    <n v="0"/>
    <n v="0"/>
    <n v="0"/>
    <n v="1"/>
    <n v="0"/>
    <n v="1"/>
    <n v="0"/>
    <n v="0"/>
    <n v="0"/>
    <n v="0"/>
    <n v="0"/>
    <n v="0"/>
    <n v="0"/>
    <n v="0"/>
    <n v="0"/>
    <n v="0"/>
    <n v="0"/>
    <n v="0"/>
    <n v="0"/>
    <n v="0"/>
    <n v="0"/>
    <n v="0"/>
    <n v="0"/>
    <n v="0"/>
    <n v="0"/>
    <n v="0"/>
    <n v="0"/>
    <n v="1"/>
    <n v="0"/>
    <n v="1"/>
    <n v="0"/>
    <n v="0"/>
    <n v="0"/>
    <n v="0"/>
    <n v="0"/>
    <n v="0"/>
    <n v="0"/>
    <n v="1"/>
    <n v="0"/>
    <n v="0"/>
    <n v="1"/>
  </r>
  <r>
    <s v="08KTV0161K"/>
    <n v="4"/>
    <s v="DISCONTINUO"/>
    <s v="SECUNDARIA COMUNITARIA"/>
    <n v="8"/>
    <s v="CHIHUAHUA"/>
    <n v="8"/>
    <s v="CHIHUAHUA"/>
    <n v="46"/>
    <x v="34"/>
    <x v="8"/>
    <n v="278"/>
    <s v="SAN ANDRÉS"/>
    <s v="CALLE SAN ANDRES"/>
    <n v="0"/>
    <s v="PÚBLICO"/>
    <x v="3"/>
    <n v="2"/>
    <s v="BÁSICA"/>
    <n v="3"/>
    <x v="1"/>
    <n v="2"/>
    <x v="2"/>
    <n v="0"/>
    <s v="NO APLICA"/>
    <n v="0"/>
    <s v="NO APLICA"/>
    <m/>
    <m/>
    <m/>
    <n v="0"/>
    <n v="0"/>
    <n v="8"/>
    <n v="8"/>
    <n v="0"/>
    <n v="8"/>
    <n v="8"/>
    <n v="0"/>
    <n v="3"/>
    <n v="3"/>
    <n v="0"/>
    <n v="0"/>
    <n v="0"/>
    <n v="0"/>
    <n v="0"/>
    <n v="0"/>
    <n v="0"/>
    <n v="2"/>
    <n v="2"/>
    <n v="0"/>
    <n v="3"/>
    <n v="3"/>
    <n v="0"/>
    <n v="0"/>
    <n v="0"/>
    <n v="0"/>
    <n v="0"/>
    <n v="0"/>
    <n v="0"/>
    <n v="0"/>
    <n v="0"/>
    <n v="0"/>
    <n v="5"/>
    <n v="5"/>
    <n v="0"/>
    <n v="0"/>
    <n v="0"/>
    <n v="0"/>
    <n v="0"/>
    <n v="0"/>
    <n v="0"/>
    <n v="1"/>
    <n v="0"/>
    <n v="1"/>
    <n v="0"/>
    <n v="0"/>
    <n v="0"/>
    <n v="0"/>
    <n v="0"/>
    <n v="0"/>
    <n v="0"/>
    <n v="0"/>
    <n v="0"/>
    <n v="0"/>
    <n v="0"/>
    <n v="0"/>
    <n v="0"/>
    <n v="0"/>
    <n v="0"/>
    <n v="0"/>
    <n v="0"/>
    <n v="0"/>
    <n v="0"/>
    <n v="0"/>
    <n v="0"/>
    <n v="1"/>
    <n v="0"/>
    <n v="1"/>
    <n v="0"/>
    <n v="0"/>
    <n v="0"/>
    <n v="0"/>
    <n v="0"/>
    <n v="0"/>
    <n v="0"/>
    <n v="1"/>
    <n v="0"/>
    <n v="0"/>
    <n v="1"/>
  </r>
  <r>
    <s v="08KTV0162J"/>
    <n v="4"/>
    <s v="DISCONTINUO"/>
    <s v="SECUNDARIA COMUNITARIA"/>
    <n v="8"/>
    <s v="CHIHUAHUA"/>
    <n v="8"/>
    <s v="CHIHUAHUA"/>
    <n v="12"/>
    <x v="13"/>
    <x v="5"/>
    <n v="38"/>
    <s v="NARÁRACHI"/>
    <s v="CALLE NINGUNO"/>
    <n v="0"/>
    <s v="PÚBLICO"/>
    <x v="3"/>
    <n v="2"/>
    <s v="BÁSICA"/>
    <n v="3"/>
    <x v="1"/>
    <n v="2"/>
    <x v="2"/>
    <n v="1"/>
    <s v="SERVICIOS"/>
    <n v="5"/>
    <s v="INDIGENA"/>
    <m/>
    <m/>
    <m/>
    <n v="0"/>
    <n v="10"/>
    <n v="9"/>
    <n v="19"/>
    <n v="10"/>
    <n v="9"/>
    <n v="19"/>
    <n v="0"/>
    <n v="0"/>
    <n v="0"/>
    <n v="0"/>
    <n v="0"/>
    <n v="0"/>
    <n v="0"/>
    <n v="0"/>
    <n v="0"/>
    <n v="10"/>
    <n v="9"/>
    <n v="19"/>
    <n v="0"/>
    <n v="0"/>
    <n v="0"/>
    <n v="0"/>
    <n v="0"/>
    <n v="0"/>
    <n v="0"/>
    <n v="0"/>
    <n v="0"/>
    <n v="0"/>
    <n v="0"/>
    <n v="0"/>
    <n v="10"/>
    <n v="9"/>
    <n v="19"/>
    <n v="0"/>
    <n v="0"/>
    <n v="0"/>
    <n v="0"/>
    <n v="0"/>
    <n v="0"/>
    <n v="0"/>
    <n v="1"/>
    <n v="1"/>
    <n v="0"/>
    <n v="0"/>
    <n v="0"/>
    <n v="0"/>
    <n v="0"/>
    <n v="0"/>
    <n v="0"/>
    <n v="0"/>
    <n v="0"/>
    <n v="0"/>
    <n v="0"/>
    <n v="0"/>
    <n v="0"/>
    <n v="0"/>
    <n v="0"/>
    <n v="0"/>
    <n v="0"/>
    <n v="0"/>
    <n v="0"/>
    <n v="0"/>
    <n v="0"/>
    <n v="0"/>
    <n v="1"/>
    <n v="1"/>
    <n v="0"/>
    <n v="0"/>
    <n v="0"/>
    <n v="0"/>
    <n v="0"/>
    <n v="0"/>
    <n v="0"/>
    <n v="0"/>
    <n v="1"/>
    <n v="0"/>
    <n v="0"/>
    <n v="1"/>
  </r>
  <r>
    <s v="08KTV0164H"/>
    <n v="4"/>
    <s v="DISCONTINUO"/>
    <s v="SECUNDARIA COMUNITARIA"/>
    <n v="8"/>
    <s v="CHIHUAHUA"/>
    <n v="8"/>
    <s v="CHIHUAHUA"/>
    <n v="29"/>
    <x v="3"/>
    <x v="3"/>
    <n v="2198"/>
    <s v="LA ZACATOSA"/>
    <s v="CALLE LA ZACATOSA"/>
    <n v="0"/>
    <s v="PÚBLICO"/>
    <x v="3"/>
    <n v="2"/>
    <s v="BÁSICA"/>
    <n v="3"/>
    <x v="1"/>
    <n v="2"/>
    <x v="2"/>
    <n v="0"/>
    <s v="NO APLICA"/>
    <n v="0"/>
    <s v="NO APLICA"/>
    <m/>
    <m/>
    <m/>
    <n v="0"/>
    <n v="7"/>
    <n v="2"/>
    <n v="9"/>
    <n v="7"/>
    <n v="2"/>
    <n v="9"/>
    <n v="3"/>
    <n v="0"/>
    <n v="3"/>
    <n v="0"/>
    <n v="4"/>
    <n v="4"/>
    <n v="0"/>
    <n v="4"/>
    <n v="4"/>
    <n v="3"/>
    <n v="3"/>
    <n v="6"/>
    <n v="2"/>
    <n v="0"/>
    <n v="2"/>
    <n v="0"/>
    <n v="0"/>
    <n v="0"/>
    <n v="0"/>
    <n v="0"/>
    <n v="0"/>
    <n v="0"/>
    <n v="0"/>
    <n v="0"/>
    <n v="5"/>
    <n v="7"/>
    <n v="12"/>
    <n v="0"/>
    <n v="0"/>
    <n v="0"/>
    <n v="0"/>
    <n v="0"/>
    <n v="0"/>
    <n v="0"/>
    <n v="1"/>
    <n v="0"/>
    <n v="1"/>
    <n v="0"/>
    <n v="0"/>
    <n v="0"/>
    <n v="0"/>
    <n v="0"/>
    <n v="0"/>
    <n v="0"/>
    <n v="0"/>
    <n v="0"/>
    <n v="0"/>
    <n v="0"/>
    <n v="0"/>
    <n v="0"/>
    <n v="0"/>
    <n v="0"/>
    <n v="0"/>
    <n v="0"/>
    <n v="0"/>
    <n v="0"/>
    <n v="0"/>
    <n v="0"/>
    <n v="1"/>
    <n v="0"/>
    <n v="1"/>
    <n v="0"/>
    <n v="0"/>
    <n v="0"/>
    <n v="0"/>
    <n v="0"/>
    <n v="0"/>
    <n v="0"/>
    <n v="1"/>
    <n v="0"/>
    <n v="0"/>
    <n v="1"/>
  </r>
  <r>
    <s v="08KTV0166F"/>
    <n v="4"/>
    <s v="DISCONTINUO"/>
    <s v="SECUNDARIA COMUNITARIA"/>
    <n v="8"/>
    <s v="CHIHUAHUA"/>
    <n v="8"/>
    <s v="CHIHUAHUA"/>
    <n v="29"/>
    <x v="3"/>
    <x v="3"/>
    <n v="116"/>
    <s v="LA MANGA"/>
    <s v="CALLE MESA DE LA MANGA"/>
    <n v="0"/>
    <s v="PÚBLICO"/>
    <x v="3"/>
    <n v="2"/>
    <s v="BÁSICA"/>
    <n v="3"/>
    <x v="1"/>
    <n v="2"/>
    <x v="2"/>
    <n v="0"/>
    <s v="NO APLICA"/>
    <n v="0"/>
    <s v="NO APLICA"/>
    <m/>
    <m/>
    <m/>
    <n v="0"/>
    <n v="6"/>
    <n v="2"/>
    <n v="8"/>
    <n v="6"/>
    <n v="2"/>
    <n v="8"/>
    <n v="1"/>
    <n v="0"/>
    <n v="1"/>
    <n v="3"/>
    <n v="0"/>
    <n v="3"/>
    <n v="4"/>
    <n v="0"/>
    <n v="4"/>
    <n v="4"/>
    <n v="0"/>
    <n v="4"/>
    <n v="1"/>
    <n v="2"/>
    <n v="3"/>
    <n v="0"/>
    <n v="0"/>
    <n v="0"/>
    <n v="0"/>
    <n v="0"/>
    <n v="0"/>
    <n v="0"/>
    <n v="0"/>
    <n v="0"/>
    <n v="9"/>
    <n v="2"/>
    <n v="11"/>
    <n v="0"/>
    <n v="0"/>
    <n v="0"/>
    <n v="0"/>
    <n v="0"/>
    <n v="0"/>
    <n v="0"/>
    <n v="1"/>
    <n v="0"/>
    <n v="1"/>
    <n v="0"/>
    <n v="0"/>
    <n v="0"/>
    <n v="0"/>
    <n v="0"/>
    <n v="0"/>
    <n v="0"/>
    <n v="0"/>
    <n v="0"/>
    <n v="0"/>
    <n v="0"/>
    <n v="0"/>
    <n v="0"/>
    <n v="0"/>
    <n v="0"/>
    <n v="0"/>
    <n v="0"/>
    <n v="0"/>
    <n v="0"/>
    <n v="0"/>
    <n v="0"/>
    <n v="1"/>
    <n v="0"/>
    <n v="1"/>
    <n v="0"/>
    <n v="0"/>
    <n v="0"/>
    <n v="0"/>
    <n v="0"/>
    <n v="0"/>
    <n v="0"/>
    <n v="1"/>
    <n v="0"/>
    <n v="0"/>
    <n v="1"/>
  </r>
  <r>
    <s v="08KTV0167E"/>
    <n v="4"/>
    <s v="DISCONTINUO"/>
    <s v="SECUNDARIA COMUNITARIA"/>
    <n v="8"/>
    <s v="CHIHUAHUA"/>
    <n v="8"/>
    <s v="CHIHUAHUA"/>
    <n v="29"/>
    <x v="3"/>
    <x v="3"/>
    <n v="151"/>
    <s v="EL PALMITO"/>
    <s v="CALLE EL PALMITO"/>
    <n v="0"/>
    <s v="PÚBLICO"/>
    <x v="3"/>
    <n v="2"/>
    <s v="BÁSICA"/>
    <n v="3"/>
    <x v="1"/>
    <n v="2"/>
    <x v="2"/>
    <n v="0"/>
    <s v="NO APLICA"/>
    <n v="0"/>
    <s v="NO APLICA"/>
    <m/>
    <m/>
    <m/>
    <n v="0"/>
    <n v="3"/>
    <n v="3"/>
    <n v="6"/>
    <n v="3"/>
    <n v="3"/>
    <n v="6"/>
    <n v="2"/>
    <n v="2"/>
    <n v="4"/>
    <n v="4"/>
    <n v="2"/>
    <n v="6"/>
    <n v="4"/>
    <n v="2"/>
    <n v="6"/>
    <n v="0"/>
    <n v="0"/>
    <n v="0"/>
    <n v="1"/>
    <n v="0"/>
    <n v="1"/>
    <n v="0"/>
    <n v="0"/>
    <n v="0"/>
    <n v="0"/>
    <n v="0"/>
    <n v="0"/>
    <n v="0"/>
    <n v="0"/>
    <n v="0"/>
    <n v="5"/>
    <n v="2"/>
    <n v="7"/>
    <n v="0"/>
    <n v="0"/>
    <n v="0"/>
    <n v="0"/>
    <n v="0"/>
    <n v="0"/>
    <n v="0"/>
    <n v="1"/>
    <n v="0"/>
    <n v="1"/>
    <n v="0"/>
    <n v="0"/>
    <n v="0"/>
    <n v="0"/>
    <n v="0"/>
    <n v="0"/>
    <n v="0"/>
    <n v="0"/>
    <n v="0"/>
    <n v="0"/>
    <n v="0"/>
    <n v="0"/>
    <n v="0"/>
    <n v="0"/>
    <n v="0"/>
    <n v="0"/>
    <n v="0"/>
    <n v="0"/>
    <n v="0"/>
    <n v="0"/>
    <n v="0"/>
    <n v="1"/>
    <n v="0"/>
    <n v="1"/>
    <n v="0"/>
    <n v="0"/>
    <n v="0"/>
    <n v="0"/>
    <n v="0"/>
    <n v="0"/>
    <n v="0"/>
    <n v="1"/>
    <n v="0"/>
    <n v="0"/>
    <n v="1"/>
  </r>
  <r>
    <s v="08KTV0168D"/>
    <n v="4"/>
    <s v="DISCONTINUO"/>
    <s v="SECUNDARIA COMUNITARIA"/>
    <n v="8"/>
    <s v="CHIHUAHUA"/>
    <n v="8"/>
    <s v="CHIHUAHUA"/>
    <n v="29"/>
    <x v="3"/>
    <x v="3"/>
    <n v="200"/>
    <s v="SAN IGNACIO DE LOS ALMAZÁN (A. SAN IGNACIO)"/>
    <s v="CALLE SAN IGNACIO DE LOS ALMAZAN (ARROYO SAN IGNACI"/>
    <n v="0"/>
    <s v="PÚBLICO"/>
    <x v="3"/>
    <n v="2"/>
    <s v="BÁSICA"/>
    <n v="3"/>
    <x v="1"/>
    <n v="2"/>
    <x v="2"/>
    <n v="0"/>
    <s v="NO APLICA"/>
    <n v="0"/>
    <s v="NO APLICA"/>
    <m/>
    <m/>
    <m/>
    <n v="0"/>
    <n v="4"/>
    <n v="2"/>
    <n v="6"/>
    <n v="4"/>
    <n v="2"/>
    <n v="6"/>
    <n v="2"/>
    <n v="1"/>
    <n v="3"/>
    <n v="6"/>
    <n v="2"/>
    <n v="8"/>
    <n v="6"/>
    <n v="2"/>
    <n v="8"/>
    <n v="2"/>
    <n v="0"/>
    <n v="2"/>
    <n v="0"/>
    <n v="1"/>
    <n v="1"/>
    <n v="0"/>
    <n v="0"/>
    <n v="0"/>
    <n v="0"/>
    <n v="0"/>
    <n v="0"/>
    <n v="0"/>
    <n v="0"/>
    <n v="0"/>
    <n v="8"/>
    <n v="3"/>
    <n v="11"/>
    <n v="0"/>
    <n v="0"/>
    <n v="0"/>
    <n v="0"/>
    <n v="0"/>
    <n v="0"/>
    <n v="0"/>
    <n v="1"/>
    <n v="0"/>
    <n v="1"/>
    <n v="0"/>
    <n v="0"/>
    <n v="0"/>
    <n v="0"/>
    <n v="0"/>
    <n v="0"/>
    <n v="0"/>
    <n v="0"/>
    <n v="0"/>
    <n v="0"/>
    <n v="0"/>
    <n v="0"/>
    <n v="0"/>
    <n v="0"/>
    <n v="0"/>
    <n v="0"/>
    <n v="0"/>
    <n v="0"/>
    <n v="0"/>
    <n v="0"/>
    <n v="0"/>
    <n v="1"/>
    <n v="0"/>
    <n v="1"/>
    <n v="0"/>
    <n v="0"/>
    <n v="0"/>
    <n v="0"/>
    <n v="0"/>
    <n v="0"/>
    <n v="0"/>
    <n v="1"/>
    <n v="0"/>
    <n v="0"/>
    <n v="1"/>
  </r>
  <r>
    <s v="08KTV0169C"/>
    <n v="4"/>
    <s v="DISCONTINUO"/>
    <s v="SECUNDARIA COMUNITARIA"/>
    <n v="8"/>
    <s v="CHIHUAHUA"/>
    <n v="8"/>
    <s v="CHIHUAHUA"/>
    <n v="29"/>
    <x v="3"/>
    <x v="3"/>
    <n v="244"/>
    <s v="PARAJE EL TIGRITO"/>
    <s v="CALLE PARAJE EL TIGRITO"/>
    <n v="0"/>
    <s v="PÚBLICO"/>
    <x v="3"/>
    <n v="2"/>
    <s v="BÁSICA"/>
    <n v="3"/>
    <x v="1"/>
    <n v="2"/>
    <x v="2"/>
    <n v="0"/>
    <s v="NO APLICA"/>
    <n v="0"/>
    <s v="NO APLICA"/>
    <m/>
    <m/>
    <m/>
    <n v="0"/>
    <n v="12"/>
    <n v="3"/>
    <n v="15"/>
    <n v="12"/>
    <n v="3"/>
    <n v="15"/>
    <n v="3"/>
    <n v="1"/>
    <n v="4"/>
    <n v="0"/>
    <n v="0"/>
    <n v="0"/>
    <n v="0"/>
    <n v="0"/>
    <n v="0"/>
    <n v="7"/>
    <n v="1"/>
    <n v="8"/>
    <n v="2"/>
    <n v="1"/>
    <n v="3"/>
    <n v="0"/>
    <n v="0"/>
    <n v="0"/>
    <n v="0"/>
    <n v="0"/>
    <n v="0"/>
    <n v="0"/>
    <n v="0"/>
    <n v="0"/>
    <n v="9"/>
    <n v="2"/>
    <n v="11"/>
    <n v="0"/>
    <n v="0"/>
    <n v="0"/>
    <n v="0"/>
    <n v="0"/>
    <n v="0"/>
    <n v="0"/>
    <n v="1"/>
    <n v="0"/>
    <n v="1"/>
    <n v="0"/>
    <n v="0"/>
    <n v="0"/>
    <n v="0"/>
    <n v="0"/>
    <n v="0"/>
    <n v="0"/>
    <n v="0"/>
    <n v="0"/>
    <n v="0"/>
    <n v="0"/>
    <n v="0"/>
    <n v="0"/>
    <n v="0"/>
    <n v="0"/>
    <n v="0"/>
    <n v="0"/>
    <n v="0"/>
    <n v="0"/>
    <n v="0"/>
    <n v="0"/>
    <n v="1"/>
    <n v="0"/>
    <n v="1"/>
    <n v="0"/>
    <n v="0"/>
    <n v="0"/>
    <n v="0"/>
    <n v="0"/>
    <n v="0"/>
    <n v="0"/>
    <n v="1"/>
    <n v="0"/>
    <n v="0"/>
    <n v="1"/>
  </r>
  <r>
    <s v="08KTV0171R"/>
    <n v="4"/>
    <s v="DISCONTINUO"/>
    <s v="SECUNDARIA COMUNITARIA"/>
    <n v="8"/>
    <s v="CHIHUAHUA"/>
    <n v="8"/>
    <s v="CHIHUAHUA"/>
    <n v="29"/>
    <x v="3"/>
    <x v="3"/>
    <n v="441"/>
    <s v="ARROYO LARGO"/>
    <s v="CALLE ARROYO LARGO"/>
    <n v="0"/>
    <s v="PÚBLICO"/>
    <x v="3"/>
    <n v="2"/>
    <s v="BÁSICA"/>
    <n v="3"/>
    <x v="1"/>
    <n v="2"/>
    <x v="2"/>
    <n v="0"/>
    <s v="NO APLICA"/>
    <n v="0"/>
    <s v="NO APLICA"/>
    <m/>
    <m/>
    <m/>
    <n v="0"/>
    <n v="4"/>
    <n v="1"/>
    <n v="5"/>
    <n v="4"/>
    <n v="1"/>
    <n v="5"/>
    <n v="3"/>
    <n v="0"/>
    <n v="3"/>
    <n v="0"/>
    <n v="0"/>
    <n v="0"/>
    <n v="0"/>
    <n v="0"/>
    <n v="0"/>
    <n v="1"/>
    <n v="0"/>
    <n v="1"/>
    <n v="0"/>
    <n v="1"/>
    <n v="1"/>
    <n v="0"/>
    <n v="0"/>
    <n v="0"/>
    <n v="0"/>
    <n v="0"/>
    <n v="0"/>
    <n v="0"/>
    <n v="0"/>
    <n v="0"/>
    <n v="1"/>
    <n v="1"/>
    <n v="2"/>
    <n v="0"/>
    <n v="0"/>
    <n v="0"/>
    <n v="0"/>
    <n v="0"/>
    <n v="0"/>
    <n v="0"/>
    <n v="1"/>
    <n v="0"/>
    <n v="1"/>
    <n v="0"/>
    <n v="0"/>
    <n v="0"/>
    <n v="0"/>
    <n v="0"/>
    <n v="0"/>
    <n v="0"/>
    <n v="0"/>
    <n v="0"/>
    <n v="0"/>
    <n v="0"/>
    <n v="0"/>
    <n v="0"/>
    <n v="0"/>
    <n v="0"/>
    <n v="0"/>
    <n v="0"/>
    <n v="0"/>
    <n v="0"/>
    <n v="0"/>
    <n v="0"/>
    <n v="1"/>
    <n v="0"/>
    <n v="1"/>
    <n v="0"/>
    <n v="0"/>
    <n v="0"/>
    <n v="0"/>
    <n v="0"/>
    <n v="0"/>
    <n v="0"/>
    <n v="1"/>
    <n v="0"/>
    <n v="0"/>
    <n v="1"/>
  </r>
  <r>
    <s v="08KTV0172Q"/>
    <n v="4"/>
    <s v="DISCONTINUO"/>
    <s v="SECUNDARIA COMUNITARIA"/>
    <n v="8"/>
    <s v="CHIHUAHUA"/>
    <n v="8"/>
    <s v="CHIHUAHUA"/>
    <n v="29"/>
    <x v="3"/>
    <x v="3"/>
    <n v="477"/>
    <s v="EL BALUARTE"/>
    <s v="CALLE EL BALUARTE"/>
    <n v="0"/>
    <s v="PÚBLICO"/>
    <x v="3"/>
    <n v="2"/>
    <s v="BÁSICA"/>
    <n v="3"/>
    <x v="1"/>
    <n v="2"/>
    <x v="2"/>
    <n v="0"/>
    <s v="NO APLICA"/>
    <n v="0"/>
    <s v="NO APLICA"/>
    <m/>
    <m/>
    <m/>
    <n v="0"/>
    <n v="3"/>
    <n v="6"/>
    <n v="9"/>
    <n v="3"/>
    <n v="6"/>
    <n v="9"/>
    <n v="0"/>
    <n v="1"/>
    <n v="1"/>
    <n v="1"/>
    <n v="0"/>
    <n v="1"/>
    <n v="1"/>
    <n v="0"/>
    <n v="1"/>
    <n v="1"/>
    <n v="5"/>
    <n v="6"/>
    <n v="2"/>
    <n v="0"/>
    <n v="2"/>
    <n v="0"/>
    <n v="0"/>
    <n v="0"/>
    <n v="0"/>
    <n v="0"/>
    <n v="0"/>
    <n v="0"/>
    <n v="0"/>
    <n v="0"/>
    <n v="4"/>
    <n v="5"/>
    <n v="9"/>
    <n v="0"/>
    <n v="0"/>
    <n v="0"/>
    <n v="0"/>
    <n v="0"/>
    <n v="0"/>
    <n v="0"/>
    <n v="1"/>
    <n v="0"/>
    <n v="1"/>
    <n v="0"/>
    <n v="0"/>
    <n v="0"/>
    <n v="0"/>
    <n v="0"/>
    <n v="0"/>
    <n v="0"/>
    <n v="0"/>
    <n v="0"/>
    <n v="0"/>
    <n v="0"/>
    <n v="0"/>
    <n v="0"/>
    <n v="0"/>
    <n v="0"/>
    <n v="0"/>
    <n v="0"/>
    <n v="0"/>
    <n v="0"/>
    <n v="0"/>
    <n v="0"/>
    <n v="1"/>
    <n v="0"/>
    <n v="1"/>
    <n v="0"/>
    <n v="0"/>
    <n v="0"/>
    <n v="0"/>
    <n v="0"/>
    <n v="0"/>
    <n v="0"/>
    <n v="1"/>
    <n v="0"/>
    <n v="0"/>
    <n v="1"/>
  </r>
  <r>
    <s v="08KTV0174O"/>
    <n v="4"/>
    <s v="DISCONTINUO"/>
    <s v="SECUNDARIA COMUNITARIA"/>
    <n v="8"/>
    <s v="CHIHUAHUA"/>
    <n v="8"/>
    <s v="CHIHUAHUA"/>
    <n v="29"/>
    <x v="3"/>
    <x v="3"/>
    <n v="1151"/>
    <s v="TIERRA FLOJA"/>
    <s v="CALLE TIERRA FLOJA"/>
    <n v="0"/>
    <s v="PÚBLICO"/>
    <x v="3"/>
    <n v="2"/>
    <s v="BÁSICA"/>
    <n v="3"/>
    <x v="1"/>
    <n v="2"/>
    <x v="2"/>
    <n v="0"/>
    <s v="NO APLICA"/>
    <n v="0"/>
    <s v="NO APLICA"/>
    <m/>
    <m/>
    <m/>
    <n v="0"/>
    <n v="7"/>
    <n v="5"/>
    <n v="12"/>
    <n v="7"/>
    <n v="5"/>
    <n v="12"/>
    <n v="3"/>
    <n v="1"/>
    <n v="4"/>
    <n v="2"/>
    <n v="4"/>
    <n v="6"/>
    <n v="2"/>
    <n v="4"/>
    <n v="6"/>
    <n v="2"/>
    <n v="4"/>
    <n v="6"/>
    <n v="2"/>
    <n v="1"/>
    <n v="3"/>
    <n v="0"/>
    <n v="0"/>
    <n v="0"/>
    <n v="0"/>
    <n v="0"/>
    <n v="0"/>
    <n v="0"/>
    <n v="0"/>
    <n v="0"/>
    <n v="6"/>
    <n v="9"/>
    <n v="15"/>
    <n v="0"/>
    <n v="0"/>
    <n v="0"/>
    <n v="0"/>
    <n v="0"/>
    <n v="0"/>
    <n v="0"/>
    <n v="1"/>
    <n v="0"/>
    <n v="1"/>
    <n v="0"/>
    <n v="0"/>
    <n v="0"/>
    <n v="0"/>
    <n v="0"/>
    <n v="0"/>
    <n v="0"/>
    <n v="0"/>
    <n v="0"/>
    <n v="0"/>
    <n v="0"/>
    <n v="0"/>
    <n v="0"/>
    <n v="0"/>
    <n v="0"/>
    <n v="0"/>
    <n v="0"/>
    <n v="0"/>
    <n v="0"/>
    <n v="0"/>
    <n v="0"/>
    <n v="1"/>
    <n v="0"/>
    <n v="1"/>
    <n v="0"/>
    <n v="0"/>
    <n v="0"/>
    <n v="0"/>
    <n v="0"/>
    <n v="0"/>
    <n v="0"/>
    <n v="1"/>
    <n v="0"/>
    <n v="0"/>
    <n v="1"/>
  </r>
  <r>
    <s v="08KTV0175N"/>
    <n v="4"/>
    <s v="DISCONTINUO"/>
    <s v="SECUNDARIA COMUNITARIA"/>
    <n v="8"/>
    <s v="CHIHUAHUA"/>
    <n v="8"/>
    <s v="CHIHUAHUA"/>
    <n v="29"/>
    <x v="3"/>
    <x v="3"/>
    <n v="1782"/>
    <s v="EL CARNERITO"/>
    <s v="CALLE EL CARNERITO"/>
    <n v="0"/>
    <s v="PÚBLICO"/>
    <x v="3"/>
    <n v="2"/>
    <s v="BÁSICA"/>
    <n v="3"/>
    <x v="1"/>
    <n v="2"/>
    <x v="2"/>
    <n v="0"/>
    <s v="NO APLICA"/>
    <n v="0"/>
    <s v="NO APLICA"/>
    <m/>
    <m/>
    <m/>
    <n v="0"/>
    <n v="1"/>
    <n v="4"/>
    <n v="5"/>
    <n v="1"/>
    <n v="4"/>
    <n v="5"/>
    <n v="1"/>
    <n v="1"/>
    <n v="2"/>
    <n v="1"/>
    <n v="1"/>
    <n v="2"/>
    <n v="1"/>
    <n v="1"/>
    <n v="2"/>
    <n v="0"/>
    <n v="2"/>
    <n v="2"/>
    <n v="1"/>
    <n v="1"/>
    <n v="2"/>
    <n v="0"/>
    <n v="0"/>
    <n v="0"/>
    <n v="0"/>
    <n v="0"/>
    <n v="0"/>
    <n v="0"/>
    <n v="0"/>
    <n v="0"/>
    <n v="2"/>
    <n v="4"/>
    <n v="6"/>
    <n v="0"/>
    <n v="0"/>
    <n v="0"/>
    <n v="0"/>
    <n v="0"/>
    <n v="0"/>
    <n v="0"/>
    <n v="1"/>
    <n v="0"/>
    <n v="1"/>
    <n v="0"/>
    <n v="0"/>
    <n v="0"/>
    <n v="0"/>
    <n v="0"/>
    <n v="0"/>
    <n v="0"/>
    <n v="0"/>
    <n v="0"/>
    <n v="0"/>
    <n v="0"/>
    <n v="0"/>
    <n v="0"/>
    <n v="0"/>
    <n v="0"/>
    <n v="0"/>
    <n v="0"/>
    <n v="0"/>
    <n v="0"/>
    <n v="0"/>
    <n v="0"/>
    <n v="1"/>
    <n v="0"/>
    <n v="1"/>
    <n v="0"/>
    <n v="0"/>
    <n v="0"/>
    <n v="0"/>
    <n v="0"/>
    <n v="0"/>
    <n v="0"/>
    <n v="1"/>
    <n v="0"/>
    <n v="0"/>
    <n v="1"/>
  </r>
  <r>
    <s v="08KTV0176M"/>
    <n v="4"/>
    <s v="DISCONTINUO"/>
    <s v="SECUNDARIA COMUNITARIA"/>
    <n v="8"/>
    <s v="CHIHUAHUA"/>
    <n v="8"/>
    <s v="CHIHUAHUA"/>
    <n v="31"/>
    <x v="16"/>
    <x v="5"/>
    <n v="88"/>
    <s v="LAS RANAS DE TEMEYCHI"/>
    <s v="CALLE LAS RANAS DE TEMEYCHIC"/>
    <n v="0"/>
    <s v="PÚBLICO"/>
    <x v="3"/>
    <n v="2"/>
    <s v="BÁSICA"/>
    <n v="3"/>
    <x v="1"/>
    <n v="2"/>
    <x v="2"/>
    <n v="0"/>
    <s v="NO APLICA"/>
    <n v="0"/>
    <s v="NO APLICA"/>
    <m/>
    <m/>
    <m/>
    <n v="0"/>
    <n v="4"/>
    <n v="3"/>
    <n v="7"/>
    <n v="4"/>
    <n v="3"/>
    <n v="7"/>
    <n v="1"/>
    <n v="2"/>
    <n v="3"/>
    <n v="3"/>
    <n v="1"/>
    <n v="4"/>
    <n v="3"/>
    <n v="1"/>
    <n v="4"/>
    <n v="0"/>
    <n v="0"/>
    <n v="0"/>
    <n v="3"/>
    <n v="1"/>
    <n v="4"/>
    <n v="0"/>
    <n v="0"/>
    <n v="0"/>
    <n v="0"/>
    <n v="0"/>
    <n v="0"/>
    <n v="0"/>
    <n v="0"/>
    <n v="0"/>
    <n v="6"/>
    <n v="2"/>
    <n v="8"/>
    <n v="0"/>
    <n v="0"/>
    <n v="0"/>
    <n v="0"/>
    <n v="0"/>
    <n v="0"/>
    <n v="0"/>
    <n v="1"/>
    <n v="0"/>
    <n v="1"/>
    <n v="0"/>
    <n v="0"/>
    <n v="0"/>
    <n v="0"/>
    <n v="0"/>
    <n v="0"/>
    <n v="0"/>
    <n v="0"/>
    <n v="0"/>
    <n v="0"/>
    <n v="0"/>
    <n v="0"/>
    <n v="0"/>
    <n v="0"/>
    <n v="0"/>
    <n v="0"/>
    <n v="0"/>
    <n v="0"/>
    <n v="0"/>
    <n v="0"/>
    <n v="0"/>
    <n v="1"/>
    <n v="0"/>
    <n v="1"/>
    <n v="0"/>
    <n v="0"/>
    <n v="0"/>
    <n v="0"/>
    <n v="0"/>
    <n v="0"/>
    <n v="0"/>
    <n v="1"/>
    <n v="0"/>
    <n v="0"/>
    <n v="1"/>
  </r>
  <r>
    <s v="08KTV0181Y"/>
    <n v="4"/>
    <s v="DISCONTINUO"/>
    <s v="SECUNDARIA COMUNITARIA"/>
    <n v="8"/>
    <s v="CHIHUAHUA"/>
    <n v="8"/>
    <s v="CHIHUAHUA"/>
    <n v="46"/>
    <x v="34"/>
    <x v="8"/>
    <n v="731"/>
    <s v="POTRERO DE PORTILLO"/>
    <s v="CALLE POTRERO DE PORTILLO"/>
    <n v="0"/>
    <s v="PÚBLICO"/>
    <x v="3"/>
    <n v="2"/>
    <s v="BÁSICA"/>
    <n v="3"/>
    <x v="1"/>
    <n v="2"/>
    <x v="2"/>
    <n v="0"/>
    <s v="NO APLICA"/>
    <n v="0"/>
    <s v="NO APLICA"/>
    <m/>
    <m/>
    <m/>
    <n v="0"/>
    <n v="5"/>
    <n v="2"/>
    <n v="7"/>
    <n v="5"/>
    <n v="2"/>
    <n v="7"/>
    <n v="1"/>
    <n v="0"/>
    <n v="1"/>
    <n v="0"/>
    <n v="0"/>
    <n v="0"/>
    <n v="0"/>
    <n v="0"/>
    <n v="0"/>
    <n v="0"/>
    <n v="0"/>
    <n v="0"/>
    <n v="4"/>
    <n v="2"/>
    <n v="6"/>
    <n v="0"/>
    <n v="0"/>
    <n v="0"/>
    <n v="0"/>
    <n v="0"/>
    <n v="0"/>
    <n v="0"/>
    <n v="0"/>
    <n v="0"/>
    <n v="4"/>
    <n v="2"/>
    <n v="6"/>
    <n v="0"/>
    <n v="0"/>
    <n v="0"/>
    <n v="0"/>
    <n v="0"/>
    <n v="0"/>
    <n v="0"/>
    <n v="1"/>
    <n v="0"/>
    <n v="1"/>
    <n v="0"/>
    <n v="0"/>
    <n v="0"/>
    <n v="0"/>
    <n v="0"/>
    <n v="0"/>
    <n v="0"/>
    <n v="0"/>
    <n v="0"/>
    <n v="0"/>
    <n v="0"/>
    <n v="0"/>
    <n v="0"/>
    <n v="0"/>
    <n v="0"/>
    <n v="0"/>
    <n v="0"/>
    <n v="0"/>
    <n v="0"/>
    <n v="0"/>
    <n v="0"/>
    <n v="1"/>
    <n v="0"/>
    <n v="1"/>
    <n v="0"/>
    <n v="0"/>
    <n v="0"/>
    <n v="0"/>
    <n v="0"/>
    <n v="0"/>
    <n v="0"/>
    <n v="1"/>
    <n v="0"/>
    <n v="0"/>
    <n v="1"/>
  </r>
  <r>
    <s v="08KTV0182X"/>
    <n v="4"/>
    <s v="DISCONTINUO"/>
    <s v="SECUNDARIA COMUNITARIA"/>
    <n v="8"/>
    <s v="CHIHUAHUA"/>
    <n v="8"/>
    <s v="CHIHUAHUA"/>
    <n v="66"/>
    <x v="47"/>
    <x v="1"/>
    <n v="146"/>
    <s v="ORISIVO"/>
    <s v="CALLE ORISIVO"/>
    <n v="0"/>
    <s v="PÚBLICO"/>
    <x v="3"/>
    <n v="2"/>
    <s v="BÁSICA"/>
    <n v="3"/>
    <x v="1"/>
    <n v="2"/>
    <x v="2"/>
    <n v="0"/>
    <s v="NO APLICA"/>
    <n v="0"/>
    <s v="NO APLICA"/>
    <m/>
    <m/>
    <m/>
    <n v="0"/>
    <n v="3"/>
    <n v="5"/>
    <n v="8"/>
    <n v="3"/>
    <n v="5"/>
    <n v="8"/>
    <n v="2"/>
    <n v="1"/>
    <n v="3"/>
    <n v="0"/>
    <n v="0"/>
    <n v="0"/>
    <n v="0"/>
    <n v="0"/>
    <n v="0"/>
    <n v="1"/>
    <n v="1"/>
    <n v="2"/>
    <n v="0"/>
    <n v="3"/>
    <n v="3"/>
    <n v="0"/>
    <n v="0"/>
    <n v="0"/>
    <n v="0"/>
    <n v="0"/>
    <n v="0"/>
    <n v="0"/>
    <n v="0"/>
    <n v="0"/>
    <n v="1"/>
    <n v="4"/>
    <n v="5"/>
    <n v="0"/>
    <n v="0"/>
    <n v="0"/>
    <n v="0"/>
    <n v="0"/>
    <n v="0"/>
    <n v="0"/>
    <n v="1"/>
    <n v="1"/>
    <n v="0"/>
    <n v="0"/>
    <n v="0"/>
    <n v="0"/>
    <n v="0"/>
    <n v="0"/>
    <n v="0"/>
    <n v="0"/>
    <n v="0"/>
    <n v="0"/>
    <n v="0"/>
    <n v="0"/>
    <n v="0"/>
    <n v="0"/>
    <n v="0"/>
    <n v="0"/>
    <n v="0"/>
    <n v="0"/>
    <n v="0"/>
    <n v="0"/>
    <n v="0"/>
    <n v="0"/>
    <n v="1"/>
    <n v="1"/>
    <n v="0"/>
    <n v="0"/>
    <n v="0"/>
    <n v="0"/>
    <n v="0"/>
    <n v="0"/>
    <n v="0"/>
    <n v="0"/>
    <n v="1"/>
    <n v="0"/>
    <n v="0"/>
    <n v="1"/>
  </r>
  <r>
    <s v="08KTV0187S"/>
    <n v="4"/>
    <s v="DISCONTINUO"/>
    <s v="SECUNDARIA COMUNITARIA"/>
    <n v="8"/>
    <s v="CHIHUAHUA"/>
    <n v="8"/>
    <s v="CHIHUAHUA"/>
    <n v="40"/>
    <x v="12"/>
    <x v="9"/>
    <n v="34"/>
    <s v="PRESÓN DEL TORO"/>
    <s v="CALLE PRESON DEL TORO"/>
    <n v="0"/>
    <s v="PÚBLICO"/>
    <x v="3"/>
    <n v="2"/>
    <s v="BÁSICA"/>
    <n v="3"/>
    <x v="1"/>
    <n v="2"/>
    <x v="2"/>
    <n v="0"/>
    <s v="NO APLICA"/>
    <n v="0"/>
    <s v="NO APLICA"/>
    <m/>
    <m/>
    <m/>
    <n v="0"/>
    <n v="3"/>
    <n v="3"/>
    <n v="6"/>
    <n v="3"/>
    <n v="3"/>
    <n v="6"/>
    <n v="2"/>
    <n v="1"/>
    <n v="3"/>
    <n v="1"/>
    <n v="1"/>
    <n v="2"/>
    <n v="1"/>
    <n v="1"/>
    <n v="2"/>
    <n v="1"/>
    <n v="0"/>
    <n v="1"/>
    <n v="1"/>
    <n v="2"/>
    <n v="3"/>
    <n v="0"/>
    <n v="0"/>
    <n v="0"/>
    <n v="0"/>
    <n v="0"/>
    <n v="0"/>
    <n v="0"/>
    <n v="0"/>
    <n v="0"/>
    <n v="3"/>
    <n v="3"/>
    <n v="6"/>
    <n v="0"/>
    <n v="0"/>
    <n v="0"/>
    <n v="0"/>
    <n v="0"/>
    <n v="0"/>
    <n v="0"/>
    <n v="1"/>
    <n v="1"/>
    <n v="0"/>
    <n v="0"/>
    <n v="0"/>
    <n v="0"/>
    <n v="0"/>
    <n v="0"/>
    <n v="0"/>
    <n v="0"/>
    <n v="0"/>
    <n v="0"/>
    <n v="0"/>
    <n v="0"/>
    <n v="0"/>
    <n v="0"/>
    <n v="0"/>
    <n v="0"/>
    <n v="0"/>
    <n v="0"/>
    <n v="0"/>
    <n v="0"/>
    <n v="0"/>
    <n v="0"/>
    <n v="1"/>
    <n v="1"/>
    <n v="0"/>
    <n v="0"/>
    <n v="0"/>
    <n v="0"/>
    <n v="0"/>
    <n v="0"/>
    <n v="0"/>
    <n v="0"/>
    <n v="1"/>
    <n v="0"/>
    <n v="0"/>
    <n v="1"/>
  </r>
  <r>
    <s v="08KTV0188R"/>
    <n v="4"/>
    <s v="DISCONTINUO"/>
    <s v="SECUNDARIA COMUNITARIA"/>
    <n v="8"/>
    <s v="CHIHUAHUA"/>
    <n v="8"/>
    <s v="CHIHUAHUA"/>
    <n v="8"/>
    <x v="31"/>
    <x v="1"/>
    <n v="91"/>
    <s v="JESÚS MARÍA"/>
    <s v="CALLE JESUS MARIA"/>
    <n v="0"/>
    <s v="PÚBLICO"/>
    <x v="3"/>
    <n v="2"/>
    <s v="BÁSICA"/>
    <n v="3"/>
    <x v="1"/>
    <n v="2"/>
    <x v="2"/>
    <n v="0"/>
    <s v="NO APLICA"/>
    <n v="0"/>
    <s v="NO APLICA"/>
    <m/>
    <m/>
    <m/>
    <n v="0"/>
    <n v="3"/>
    <n v="3"/>
    <n v="6"/>
    <n v="3"/>
    <n v="3"/>
    <n v="6"/>
    <n v="2"/>
    <n v="1"/>
    <n v="3"/>
    <n v="0"/>
    <n v="1"/>
    <n v="1"/>
    <n v="0"/>
    <n v="1"/>
    <n v="1"/>
    <n v="0"/>
    <n v="2"/>
    <n v="2"/>
    <n v="1"/>
    <n v="0"/>
    <n v="1"/>
    <n v="0"/>
    <n v="0"/>
    <n v="0"/>
    <n v="0"/>
    <n v="0"/>
    <n v="0"/>
    <n v="0"/>
    <n v="0"/>
    <n v="0"/>
    <n v="1"/>
    <n v="3"/>
    <n v="4"/>
    <n v="0"/>
    <n v="0"/>
    <n v="0"/>
    <n v="0"/>
    <n v="0"/>
    <n v="0"/>
    <n v="0"/>
    <n v="1"/>
    <n v="1"/>
    <n v="0"/>
    <n v="0"/>
    <n v="0"/>
    <n v="0"/>
    <n v="0"/>
    <n v="0"/>
    <n v="0"/>
    <n v="0"/>
    <n v="0"/>
    <n v="0"/>
    <n v="0"/>
    <n v="0"/>
    <n v="0"/>
    <n v="0"/>
    <n v="0"/>
    <n v="0"/>
    <n v="0"/>
    <n v="0"/>
    <n v="0"/>
    <n v="0"/>
    <n v="0"/>
    <n v="0"/>
    <n v="1"/>
    <n v="1"/>
    <n v="0"/>
    <n v="0"/>
    <n v="0"/>
    <n v="0"/>
    <n v="0"/>
    <n v="0"/>
    <n v="0"/>
    <n v="0"/>
    <n v="1"/>
    <n v="0"/>
    <n v="0"/>
    <n v="1"/>
  </r>
  <r>
    <s v="08KTV0190F"/>
    <n v="4"/>
    <s v="DISCONTINUO"/>
    <s v="SECUNDARIA COMUNITARIA"/>
    <n v="8"/>
    <s v="CHIHUAHUA"/>
    <n v="8"/>
    <s v="CHIHUAHUA"/>
    <n v="29"/>
    <x v="3"/>
    <x v="3"/>
    <n v="1916"/>
    <s v="AGUA CALIENTE"/>
    <s v="CALLE AGUA CALIENTE"/>
    <n v="0"/>
    <s v="PÚBLICO"/>
    <x v="3"/>
    <n v="2"/>
    <s v="BÁSICA"/>
    <n v="3"/>
    <x v="1"/>
    <n v="2"/>
    <x v="2"/>
    <n v="0"/>
    <s v="NO APLICA"/>
    <n v="0"/>
    <s v="NO APLICA"/>
    <m/>
    <m/>
    <m/>
    <n v="0"/>
    <n v="5"/>
    <n v="4"/>
    <n v="9"/>
    <n v="5"/>
    <n v="4"/>
    <n v="9"/>
    <n v="2"/>
    <n v="2"/>
    <n v="4"/>
    <n v="0"/>
    <n v="0"/>
    <n v="0"/>
    <n v="0"/>
    <n v="0"/>
    <n v="0"/>
    <n v="2"/>
    <n v="1"/>
    <n v="3"/>
    <n v="1"/>
    <n v="1"/>
    <n v="2"/>
    <n v="0"/>
    <n v="0"/>
    <n v="0"/>
    <n v="0"/>
    <n v="0"/>
    <n v="0"/>
    <n v="0"/>
    <n v="0"/>
    <n v="0"/>
    <n v="3"/>
    <n v="2"/>
    <n v="5"/>
    <n v="0"/>
    <n v="0"/>
    <n v="0"/>
    <n v="0"/>
    <n v="0"/>
    <n v="0"/>
    <n v="0"/>
    <n v="1"/>
    <n v="0"/>
    <n v="1"/>
    <n v="0"/>
    <n v="0"/>
    <n v="0"/>
    <n v="0"/>
    <n v="0"/>
    <n v="0"/>
    <n v="0"/>
    <n v="0"/>
    <n v="0"/>
    <n v="0"/>
    <n v="0"/>
    <n v="0"/>
    <n v="0"/>
    <n v="0"/>
    <n v="0"/>
    <n v="0"/>
    <n v="0"/>
    <n v="0"/>
    <n v="0"/>
    <n v="0"/>
    <n v="0"/>
    <n v="1"/>
    <n v="0"/>
    <n v="1"/>
    <n v="0"/>
    <n v="0"/>
    <n v="0"/>
    <n v="0"/>
    <n v="0"/>
    <n v="0"/>
    <n v="0"/>
    <n v="1"/>
    <n v="0"/>
    <n v="0"/>
    <n v="1"/>
  </r>
  <r>
    <s v="08KTV0191E"/>
    <n v="4"/>
    <s v="DISCONTINUO"/>
    <s v="SECUNDARIA COMUNITARIA"/>
    <n v="8"/>
    <s v="CHIHUAHUA"/>
    <n v="8"/>
    <s v="CHIHUAHUA"/>
    <n v="8"/>
    <x v="31"/>
    <x v="1"/>
    <n v="276"/>
    <s v="PITORREAL"/>
    <s v="CALLE PITORREAL"/>
    <n v="0"/>
    <s v="PÚBLICO"/>
    <x v="3"/>
    <n v="2"/>
    <s v="BÁSICA"/>
    <n v="3"/>
    <x v="1"/>
    <n v="2"/>
    <x v="2"/>
    <n v="0"/>
    <s v="NO APLICA"/>
    <n v="0"/>
    <s v="NO APLICA"/>
    <m/>
    <m/>
    <m/>
    <n v="0"/>
    <n v="2"/>
    <n v="2"/>
    <n v="4"/>
    <n v="2"/>
    <n v="2"/>
    <n v="4"/>
    <n v="1"/>
    <n v="0"/>
    <n v="1"/>
    <n v="1"/>
    <n v="1"/>
    <n v="2"/>
    <n v="1"/>
    <n v="1"/>
    <n v="2"/>
    <n v="0"/>
    <n v="1"/>
    <n v="1"/>
    <n v="1"/>
    <n v="1"/>
    <n v="2"/>
    <n v="0"/>
    <n v="0"/>
    <n v="0"/>
    <n v="0"/>
    <n v="0"/>
    <n v="0"/>
    <n v="0"/>
    <n v="0"/>
    <n v="0"/>
    <n v="2"/>
    <n v="3"/>
    <n v="5"/>
    <n v="0"/>
    <n v="0"/>
    <n v="0"/>
    <n v="0"/>
    <n v="0"/>
    <n v="0"/>
    <n v="0"/>
    <n v="1"/>
    <n v="0"/>
    <n v="1"/>
    <n v="0"/>
    <n v="0"/>
    <n v="0"/>
    <n v="0"/>
    <n v="0"/>
    <n v="0"/>
    <n v="0"/>
    <n v="0"/>
    <n v="0"/>
    <n v="0"/>
    <n v="0"/>
    <n v="0"/>
    <n v="0"/>
    <n v="0"/>
    <n v="0"/>
    <n v="0"/>
    <n v="0"/>
    <n v="0"/>
    <n v="0"/>
    <n v="0"/>
    <n v="0"/>
    <n v="1"/>
    <n v="0"/>
    <n v="1"/>
    <n v="0"/>
    <n v="0"/>
    <n v="0"/>
    <n v="0"/>
    <n v="0"/>
    <n v="0"/>
    <n v="0"/>
    <n v="1"/>
    <n v="0"/>
    <n v="0"/>
    <n v="1"/>
  </r>
  <r>
    <s v="08KTV0192D"/>
    <n v="4"/>
    <s v="DISCONTINUO"/>
    <s v="SECUNDARIA COMUNITARIA"/>
    <n v="8"/>
    <s v="CHIHUAHUA"/>
    <n v="8"/>
    <s v="CHIHUAHUA"/>
    <n v="46"/>
    <x v="34"/>
    <x v="8"/>
    <n v="186"/>
    <s v="LAS TIERRAS"/>
    <s v="CALLE LAS TIERRAS"/>
    <n v="0"/>
    <s v="PÚBLICO"/>
    <x v="3"/>
    <n v="2"/>
    <s v="BÁSICA"/>
    <n v="3"/>
    <x v="1"/>
    <n v="2"/>
    <x v="2"/>
    <n v="0"/>
    <s v="NO APLICA"/>
    <n v="0"/>
    <s v="NO APLICA"/>
    <m/>
    <m/>
    <m/>
    <n v="0"/>
    <n v="3"/>
    <n v="11"/>
    <n v="14"/>
    <n v="3"/>
    <n v="11"/>
    <n v="14"/>
    <n v="0"/>
    <n v="4"/>
    <n v="4"/>
    <n v="1"/>
    <n v="1"/>
    <n v="2"/>
    <n v="1"/>
    <n v="2"/>
    <n v="3"/>
    <n v="4"/>
    <n v="8"/>
    <n v="12"/>
    <n v="1"/>
    <n v="0"/>
    <n v="1"/>
    <n v="0"/>
    <n v="0"/>
    <n v="0"/>
    <n v="0"/>
    <n v="0"/>
    <n v="0"/>
    <n v="0"/>
    <n v="0"/>
    <n v="0"/>
    <n v="6"/>
    <n v="10"/>
    <n v="16"/>
    <n v="0"/>
    <n v="0"/>
    <n v="0"/>
    <n v="0"/>
    <n v="0"/>
    <n v="0"/>
    <n v="0"/>
    <n v="1"/>
    <n v="0"/>
    <n v="1"/>
    <n v="0"/>
    <n v="0"/>
    <n v="0"/>
    <n v="0"/>
    <n v="0"/>
    <n v="0"/>
    <n v="0"/>
    <n v="1"/>
    <n v="0"/>
    <n v="0"/>
    <n v="0"/>
    <n v="0"/>
    <n v="0"/>
    <n v="0"/>
    <n v="0"/>
    <n v="0"/>
    <n v="0"/>
    <n v="0"/>
    <n v="0"/>
    <n v="0"/>
    <n v="0"/>
    <n v="2"/>
    <n v="0"/>
    <n v="2"/>
    <n v="0"/>
    <n v="0"/>
    <n v="0"/>
    <n v="0"/>
    <n v="0"/>
    <n v="0"/>
    <n v="0"/>
    <n v="2"/>
    <n v="0"/>
    <n v="0"/>
    <n v="1"/>
  </r>
  <r>
    <s v="08KTV0195A"/>
    <n v="4"/>
    <s v="DISCONTINUO"/>
    <s v="SECUNDARIA COMUNITARIA"/>
    <n v="8"/>
    <s v="CHIHUAHUA"/>
    <n v="8"/>
    <s v="CHIHUAHUA"/>
    <n v="51"/>
    <x v="11"/>
    <x v="1"/>
    <n v="169"/>
    <s v="CUEVAS BLANCAS (GASACHI)"/>
    <s v="CALLE CUEVAS BLANCAS (GASACHI)"/>
    <n v="0"/>
    <s v="PÚBLICO"/>
    <x v="3"/>
    <n v="2"/>
    <s v="BÁSICA"/>
    <n v="3"/>
    <x v="1"/>
    <n v="2"/>
    <x v="2"/>
    <n v="0"/>
    <s v="NO APLICA"/>
    <n v="0"/>
    <s v="NO APLICA"/>
    <m/>
    <m/>
    <m/>
    <n v="0"/>
    <n v="11"/>
    <n v="4"/>
    <n v="15"/>
    <n v="11"/>
    <n v="4"/>
    <n v="15"/>
    <n v="5"/>
    <n v="1"/>
    <n v="6"/>
    <n v="3"/>
    <n v="1"/>
    <n v="4"/>
    <n v="3"/>
    <n v="1"/>
    <n v="4"/>
    <n v="6"/>
    <n v="1"/>
    <n v="7"/>
    <n v="0"/>
    <n v="2"/>
    <n v="2"/>
    <n v="0"/>
    <n v="0"/>
    <n v="0"/>
    <n v="0"/>
    <n v="0"/>
    <n v="0"/>
    <n v="0"/>
    <n v="0"/>
    <n v="0"/>
    <n v="9"/>
    <n v="4"/>
    <n v="13"/>
    <n v="0"/>
    <n v="0"/>
    <n v="0"/>
    <n v="0"/>
    <n v="0"/>
    <n v="0"/>
    <n v="0"/>
    <n v="1"/>
    <n v="1"/>
    <n v="0"/>
    <n v="0"/>
    <n v="0"/>
    <n v="0"/>
    <n v="0"/>
    <n v="0"/>
    <n v="0"/>
    <n v="0"/>
    <n v="0"/>
    <n v="0"/>
    <n v="0"/>
    <n v="0"/>
    <n v="0"/>
    <n v="0"/>
    <n v="0"/>
    <n v="0"/>
    <n v="0"/>
    <n v="0"/>
    <n v="0"/>
    <n v="0"/>
    <n v="0"/>
    <n v="0"/>
    <n v="1"/>
    <n v="1"/>
    <n v="0"/>
    <n v="0"/>
    <n v="0"/>
    <n v="0"/>
    <n v="0"/>
    <n v="0"/>
    <n v="0"/>
    <n v="0"/>
    <n v="1"/>
    <n v="0"/>
    <n v="0"/>
    <n v="1"/>
  </r>
  <r>
    <s v="08KTV0197Z"/>
    <n v="4"/>
    <s v="DISCONTINUO"/>
    <s v="SECUNDARIA COMUNITARIA"/>
    <n v="8"/>
    <s v="CHIHUAHUA"/>
    <n v="8"/>
    <s v="CHIHUAHUA"/>
    <n v="9"/>
    <x v="1"/>
    <x v="1"/>
    <n v="307"/>
    <s v="GUAJURANA"/>
    <s v="CALLE GUAJURANA"/>
    <n v="0"/>
    <s v="PÚBLICO"/>
    <x v="3"/>
    <n v="2"/>
    <s v="BÁSICA"/>
    <n v="3"/>
    <x v="1"/>
    <n v="2"/>
    <x v="2"/>
    <n v="0"/>
    <s v="NO APLICA"/>
    <n v="0"/>
    <s v="NO APLICA"/>
    <m/>
    <m/>
    <m/>
    <n v="0"/>
    <n v="2"/>
    <n v="3"/>
    <n v="5"/>
    <n v="2"/>
    <n v="3"/>
    <n v="5"/>
    <n v="1"/>
    <n v="1"/>
    <n v="2"/>
    <n v="0"/>
    <n v="1"/>
    <n v="1"/>
    <n v="0"/>
    <n v="1"/>
    <n v="1"/>
    <n v="2"/>
    <n v="2"/>
    <n v="4"/>
    <n v="0"/>
    <n v="0"/>
    <n v="0"/>
    <n v="0"/>
    <n v="0"/>
    <n v="0"/>
    <n v="0"/>
    <n v="0"/>
    <n v="0"/>
    <n v="0"/>
    <n v="0"/>
    <n v="0"/>
    <n v="2"/>
    <n v="3"/>
    <n v="5"/>
    <n v="0"/>
    <n v="0"/>
    <n v="0"/>
    <n v="0"/>
    <n v="0"/>
    <n v="0"/>
    <n v="0"/>
    <n v="1"/>
    <n v="0"/>
    <n v="1"/>
    <n v="0"/>
    <n v="0"/>
    <n v="0"/>
    <n v="0"/>
    <n v="0"/>
    <n v="0"/>
    <n v="0"/>
    <n v="0"/>
    <n v="0"/>
    <n v="0"/>
    <n v="0"/>
    <n v="0"/>
    <n v="0"/>
    <n v="0"/>
    <n v="0"/>
    <n v="0"/>
    <n v="0"/>
    <n v="0"/>
    <n v="0"/>
    <n v="0"/>
    <n v="0"/>
    <n v="1"/>
    <n v="0"/>
    <n v="1"/>
    <n v="0"/>
    <n v="0"/>
    <n v="0"/>
    <n v="0"/>
    <n v="0"/>
    <n v="0"/>
    <n v="0"/>
    <n v="1"/>
    <n v="0"/>
    <n v="0"/>
    <n v="1"/>
  </r>
  <r>
    <s v="08KTV0198Y"/>
    <n v="4"/>
    <s v="DISCONTINUO"/>
    <s v="SECUNDARIA COMUNITARIA"/>
    <n v="8"/>
    <s v="CHIHUAHUA"/>
    <n v="8"/>
    <s v="CHIHUAHUA"/>
    <n v="30"/>
    <x v="19"/>
    <x v="1"/>
    <n v="257"/>
    <s v="NACARARE"/>
    <s v="CALLE NACARARE"/>
    <n v="0"/>
    <s v="PÚBLICO"/>
    <x v="3"/>
    <n v="2"/>
    <s v="BÁSICA"/>
    <n v="3"/>
    <x v="1"/>
    <n v="2"/>
    <x v="2"/>
    <n v="0"/>
    <s v="NO APLICA"/>
    <n v="0"/>
    <s v="NO APLICA"/>
    <m/>
    <m/>
    <m/>
    <n v="0"/>
    <n v="3"/>
    <n v="6"/>
    <n v="9"/>
    <n v="3"/>
    <n v="6"/>
    <n v="9"/>
    <n v="0"/>
    <n v="2"/>
    <n v="2"/>
    <n v="2"/>
    <n v="1"/>
    <n v="3"/>
    <n v="2"/>
    <n v="1"/>
    <n v="3"/>
    <n v="1"/>
    <n v="1"/>
    <n v="2"/>
    <n v="2"/>
    <n v="3"/>
    <n v="5"/>
    <n v="0"/>
    <n v="0"/>
    <n v="0"/>
    <n v="0"/>
    <n v="0"/>
    <n v="0"/>
    <n v="0"/>
    <n v="0"/>
    <n v="0"/>
    <n v="5"/>
    <n v="5"/>
    <n v="10"/>
    <n v="0"/>
    <n v="0"/>
    <n v="0"/>
    <n v="0"/>
    <n v="0"/>
    <n v="0"/>
    <n v="0"/>
    <n v="1"/>
    <n v="1"/>
    <n v="0"/>
    <n v="0"/>
    <n v="0"/>
    <n v="0"/>
    <n v="0"/>
    <n v="0"/>
    <n v="0"/>
    <n v="0"/>
    <n v="0"/>
    <n v="0"/>
    <n v="0"/>
    <n v="0"/>
    <n v="0"/>
    <n v="0"/>
    <n v="0"/>
    <n v="0"/>
    <n v="0"/>
    <n v="0"/>
    <n v="0"/>
    <n v="0"/>
    <n v="0"/>
    <n v="0"/>
    <n v="1"/>
    <n v="1"/>
    <n v="0"/>
    <n v="0"/>
    <n v="0"/>
    <n v="0"/>
    <n v="0"/>
    <n v="0"/>
    <n v="0"/>
    <n v="0"/>
    <n v="1"/>
    <n v="0"/>
    <n v="0"/>
    <n v="1"/>
  </r>
  <r>
    <s v="08KTV0199X"/>
    <n v="4"/>
    <s v="DISCONTINUO"/>
    <s v="SECUNDARIA COMUNITARIA"/>
    <n v="8"/>
    <s v="CHIHUAHUA"/>
    <n v="8"/>
    <s v="CHIHUAHUA"/>
    <n v="66"/>
    <x v="47"/>
    <x v="1"/>
    <n v="740"/>
    <s v="ARROYO EL OSO"/>
    <s v="CALLE ARROYO EL OSO"/>
    <n v="0"/>
    <s v="PÚBLICO"/>
    <x v="3"/>
    <n v="2"/>
    <s v="BÁSICA"/>
    <n v="3"/>
    <x v="1"/>
    <n v="2"/>
    <x v="2"/>
    <n v="0"/>
    <s v="NO APLICA"/>
    <n v="0"/>
    <s v="NO APLICA"/>
    <m/>
    <m/>
    <m/>
    <n v="0"/>
    <n v="2"/>
    <n v="5"/>
    <n v="7"/>
    <n v="2"/>
    <n v="5"/>
    <n v="7"/>
    <n v="0"/>
    <n v="1"/>
    <n v="1"/>
    <n v="0"/>
    <n v="0"/>
    <n v="0"/>
    <n v="0"/>
    <n v="0"/>
    <n v="0"/>
    <n v="2"/>
    <n v="4"/>
    <n v="6"/>
    <n v="0"/>
    <n v="0"/>
    <n v="0"/>
    <n v="0"/>
    <n v="0"/>
    <n v="0"/>
    <n v="0"/>
    <n v="0"/>
    <n v="0"/>
    <n v="0"/>
    <n v="0"/>
    <n v="0"/>
    <n v="2"/>
    <n v="4"/>
    <n v="6"/>
    <n v="0"/>
    <n v="0"/>
    <n v="0"/>
    <n v="0"/>
    <n v="0"/>
    <n v="0"/>
    <n v="0"/>
    <n v="1"/>
    <n v="1"/>
    <n v="0"/>
    <n v="0"/>
    <n v="0"/>
    <n v="0"/>
    <n v="0"/>
    <n v="0"/>
    <n v="0"/>
    <n v="0"/>
    <n v="0"/>
    <n v="0"/>
    <n v="0"/>
    <n v="0"/>
    <n v="0"/>
    <n v="0"/>
    <n v="0"/>
    <n v="0"/>
    <n v="0"/>
    <n v="0"/>
    <n v="0"/>
    <n v="0"/>
    <n v="0"/>
    <n v="0"/>
    <n v="1"/>
    <n v="1"/>
    <n v="0"/>
    <n v="0"/>
    <n v="0"/>
    <n v="0"/>
    <n v="0"/>
    <n v="0"/>
    <n v="0"/>
    <n v="0"/>
    <n v="1"/>
    <n v="0"/>
    <n v="0"/>
    <n v="1"/>
  </r>
  <r>
    <s v="08KTV0200W"/>
    <n v="4"/>
    <s v="DISCONTINUO"/>
    <s v="SECUNDARIA COMUNITARIA"/>
    <n v="8"/>
    <s v="CHIHUAHUA"/>
    <n v="8"/>
    <s v="CHIHUAHUA"/>
    <n v="7"/>
    <x v="48"/>
    <x v="8"/>
    <n v="430"/>
    <s v="EL TIGRE (CASITA DEL ALTO)"/>
    <s v="CALLE NINGUNO"/>
    <n v="0"/>
    <s v="PÚBLICO"/>
    <x v="3"/>
    <n v="2"/>
    <s v="BÁSICA"/>
    <n v="3"/>
    <x v="1"/>
    <n v="2"/>
    <x v="2"/>
    <n v="1"/>
    <s v="SERVICIOS"/>
    <n v="5"/>
    <s v="INDIGENA"/>
    <m/>
    <m/>
    <m/>
    <n v="0"/>
    <n v="4"/>
    <n v="5"/>
    <n v="9"/>
    <n v="4"/>
    <n v="5"/>
    <n v="9"/>
    <n v="2"/>
    <n v="0"/>
    <n v="2"/>
    <n v="1"/>
    <n v="0"/>
    <n v="1"/>
    <n v="1"/>
    <n v="0"/>
    <n v="1"/>
    <n v="1"/>
    <n v="3"/>
    <n v="4"/>
    <n v="1"/>
    <n v="2"/>
    <n v="3"/>
    <n v="0"/>
    <n v="0"/>
    <n v="0"/>
    <n v="0"/>
    <n v="0"/>
    <n v="0"/>
    <n v="0"/>
    <n v="0"/>
    <n v="0"/>
    <n v="3"/>
    <n v="5"/>
    <n v="8"/>
    <n v="0"/>
    <n v="0"/>
    <n v="0"/>
    <n v="0"/>
    <n v="0"/>
    <n v="0"/>
    <n v="0"/>
    <n v="1"/>
    <n v="1"/>
    <n v="0"/>
    <n v="0"/>
    <n v="0"/>
    <n v="0"/>
    <n v="0"/>
    <n v="0"/>
    <n v="0"/>
    <n v="0"/>
    <n v="0"/>
    <n v="0"/>
    <n v="0"/>
    <n v="0"/>
    <n v="0"/>
    <n v="0"/>
    <n v="0"/>
    <n v="0"/>
    <n v="0"/>
    <n v="0"/>
    <n v="0"/>
    <n v="0"/>
    <n v="0"/>
    <n v="0"/>
    <n v="1"/>
    <n v="1"/>
    <n v="0"/>
    <n v="0"/>
    <n v="0"/>
    <n v="0"/>
    <n v="0"/>
    <n v="0"/>
    <n v="0"/>
    <n v="0"/>
    <n v="1"/>
    <n v="0"/>
    <n v="0"/>
    <n v="1"/>
  </r>
  <r>
    <s v="08KTV0202U"/>
    <n v="4"/>
    <s v="DISCONTINUO"/>
    <s v="SECUNDARIA COMUNITARIA"/>
    <n v="8"/>
    <s v="CHIHUAHUA"/>
    <n v="8"/>
    <s v="CHIHUAHUA"/>
    <n v="9"/>
    <x v="1"/>
    <x v="1"/>
    <n v="33"/>
    <s v="CIÉNEGA DE GUACAYVO"/>
    <s v="CALLE NINGUNO"/>
    <n v="0"/>
    <s v="PÚBLICO"/>
    <x v="3"/>
    <n v="2"/>
    <s v="BÁSICA"/>
    <n v="3"/>
    <x v="1"/>
    <n v="2"/>
    <x v="2"/>
    <n v="1"/>
    <s v="SERVICIOS"/>
    <n v="5"/>
    <s v="INDIGENA"/>
    <m/>
    <m/>
    <m/>
    <n v="0"/>
    <n v="4"/>
    <n v="1"/>
    <n v="5"/>
    <n v="4"/>
    <n v="1"/>
    <n v="5"/>
    <n v="1"/>
    <n v="1"/>
    <n v="2"/>
    <n v="0"/>
    <n v="0"/>
    <n v="0"/>
    <n v="0"/>
    <n v="0"/>
    <n v="0"/>
    <n v="2"/>
    <n v="0"/>
    <n v="2"/>
    <n v="1"/>
    <n v="0"/>
    <n v="1"/>
    <n v="0"/>
    <n v="0"/>
    <n v="0"/>
    <n v="0"/>
    <n v="0"/>
    <n v="0"/>
    <n v="0"/>
    <n v="0"/>
    <n v="0"/>
    <n v="3"/>
    <n v="0"/>
    <n v="3"/>
    <n v="0"/>
    <n v="0"/>
    <n v="0"/>
    <n v="0"/>
    <n v="0"/>
    <n v="0"/>
    <n v="0"/>
    <n v="1"/>
    <n v="0"/>
    <n v="1"/>
    <n v="0"/>
    <n v="0"/>
    <n v="0"/>
    <n v="0"/>
    <n v="0"/>
    <n v="0"/>
    <n v="0"/>
    <n v="0"/>
    <n v="0"/>
    <n v="0"/>
    <n v="0"/>
    <n v="0"/>
    <n v="0"/>
    <n v="0"/>
    <n v="0"/>
    <n v="0"/>
    <n v="0"/>
    <n v="0"/>
    <n v="0"/>
    <n v="0"/>
    <n v="0"/>
    <n v="1"/>
    <n v="0"/>
    <n v="1"/>
    <n v="0"/>
    <n v="0"/>
    <n v="0"/>
    <n v="0"/>
    <n v="0"/>
    <n v="0"/>
    <n v="0"/>
    <n v="1"/>
    <n v="0"/>
    <n v="0"/>
    <n v="1"/>
  </r>
  <r>
    <s v="08KTV0203T"/>
    <n v="4"/>
    <s v="DISCONTINUO"/>
    <s v="SECUNDARIA COMUNITARIA"/>
    <n v="8"/>
    <s v="CHIHUAHUA"/>
    <n v="8"/>
    <s v="CHIHUAHUA"/>
    <n v="12"/>
    <x v="13"/>
    <x v="5"/>
    <n v="17"/>
    <s v="EL CONSUELO"/>
    <s v="CALLE NINGUNO"/>
    <n v="0"/>
    <s v="PÚBLICO"/>
    <x v="3"/>
    <n v="2"/>
    <s v="BÁSICA"/>
    <n v="3"/>
    <x v="1"/>
    <n v="2"/>
    <x v="2"/>
    <n v="1"/>
    <s v="SERVICIOS"/>
    <n v="5"/>
    <s v="INDIGENA"/>
    <m/>
    <m/>
    <m/>
    <n v="0"/>
    <n v="4"/>
    <n v="7"/>
    <n v="11"/>
    <n v="4"/>
    <n v="7"/>
    <n v="11"/>
    <n v="1"/>
    <n v="1"/>
    <n v="2"/>
    <n v="0"/>
    <n v="0"/>
    <n v="0"/>
    <n v="0"/>
    <n v="0"/>
    <n v="0"/>
    <n v="1"/>
    <n v="1"/>
    <n v="2"/>
    <n v="2"/>
    <n v="5"/>
    <n v="7"/>
    <n v="0"/>
    <n v="0"/>
    <n v="0"/>
    <n v="0"/>
    <n v="0"/>
    <n v="0"/>
    <n v="0"/>
    <n v="0"/>
    <n v="0"/>
    <n v="3"/>
    <n v="6"/>
    <n v="9"/>
    <n v="0"/>
    <n v="0"/>
    <n v="0"/>
    <n v="0"/>
    <n v="0"/>
    <n v="0"/>
    <n v="0"/>
    <n v="1"/>
    <n v="0"/>
    <n v="1"/>
    <n v="0"/>
    <n v="0"/>
    <n v="0"/>
    <n v="0"/>
    <n v="0"/>
    <n v="0"/>
    <n v="0"/>
    <n v="0"/>
    <n v="0"/>
    <n v="0"/>
    <n v="0"/>
    <n v="0"/>
    <n v="0"/>
    <n v="0"/>
    <n v="0"/>
    <n v="0"/>
    <n v="0"/>
    <n v="0"/>
    <n v="0"/>
    <n v="0"/>
    <n v="0"/>
    <n v="1"/>
    <n v="0"/>
    <n v="1"/>
    <n v="0"/>
    <n v="0"/>
    <n v="0"/>
    <n v="0"/>
    <n v="0"/>
    <n v="0"/>
    <n v="0"/>
    <n v="1"/>
    <n v="0"/>
    <n v="0"/>
    <n v="1"/>
  </r>
  <r>
    <s v="08KTV0205R"/>
    <n v="4"/>
    <s v="DISCONTINUO"/>
    <s v="SECUNDARIA COMUNITARIA"/>
    <n v="8"/>
    <s v="CHIHUAHUA"/>
    <n v="8"/>
    <s v="CHIHUAHUA"/>
    <n v="29"/>
    <x v="3"/>
    <x v="3"/>
    <n v="1421"/>
    <s v="ALGARROBAS"/>
    <s v="CALLE NINGUNO"/>
    <n v="0"/>
    <s v="PÚBLICO"/>
    <x v="3"/>
    <n v="2"/>
    <s v="BÁSICA"/>
    <n v="3"/>
    <x v="1"/>
    <n v="2"/>
    <x v="2"/>
    <n v="1"/>
    <s v="SERVICIOS"/>
    <n v="5"/>
    <s v="INDIGENA"/>
    <m/>
    <m/>
    <m/>
    <n v="0"/>
    <n v="3"/>
    <n v="5"/>
    <n v="8"/>
    <n v="3"/>
    <n v="5"/>
    <n v="8"/>
    <n v="2"/>
    <n v="4"/>
    <n v="6"/>
    <n v="0"/>
    <n v="2"/>
    <n v="2"/>
    <n v="0"/>
    <n v="2"/>
    <n v="2"/>
    <n v="1"/>
    <n v="1"/>
    <n v="2"/>
    <n v="0"/>
    <n v="0"/>
    <n v="0"/>
    <n v="0"/>
    <n v="0"/>
    <n v="0"/>
    <n v="0"/>
    <n v="0"/>
    <n v="0"/>
    <n v="0"/>
    <n v="0"/>
    <n v="0"/>
    <n v="1"/>
    <n v="3"/>
    <n v="4"/>
    <n v="0"/>
    <n v="0"/>
    <n v="0"/>
    <n v="0"/>
    <n v="0"/>
    <n v="0"/>
    <n v="0"/>
    <n v="1"/>
    <n v="0"/>
    <n v="1"/>
    <n v="0"/>
    <n v="0"/>
    <n v="0"/>
    <n v="0"/>
    <n v="0"/>
    <n v="0"/>
    <n v="0"/>
    <n v="0"/>
    <n v="0"/>
    <n v="0"/>
    <n v="0"/>
    <n v="0"/>
    <n v="0"/>
    <n v="0"/>
    <n v="0"/>
    <n v="0"/>
    <n v="0"/>
    <n v="0"/>
    <n v="0"/>
    <n v="0"/>
    <n v="0"/>
    <n v="1"/>
    <n v="0"/>
    <n v="1"/>
    <n v="0"/>
    <n v="0"/>
    <n v="0"/>
    <n v="0"/>
    <n v="0"/>
    <n v="0"/>
    <n v="0"/>
    <n v="1"/>
    <n v="0"/>
    <n v="0"/>
    <n v="1"/>
  </r>
  <r>
    <s v="08KTV0206Q"/>
    <n v="4"/>
    <s v="DISCONTINUO"/>
    <s v="SECUNDARIA COMUNITARIA"/>
    <n v="8"/>
    <s v="CHIHUAHUA"/>
    <n v="8"/>
    <s v="CHIHUAHUA"/>
    <n v="29"/>
    <x v="3"/>
    <x v="3"/>
    <n v="2249"/>
    <s v="EL ZAPOTE"/>
    <s v="CALLE NINGUNO"/>
    <n v="0"/>
    <s v="PÚBLICO"/>
    <x v="3"/>
    <n v="2"/>
    <s v="BÁSICA"/>
    <n v="3"/>
    <x v="1"/>
    <n v="2"/>
    <x v="2"/>
    <n v="1"/>
    <s v="SERVICIOS"/>
    <n v="5"/>
    <s v="INDIGENA"/>
    <m/>
    <m/>
    <m/>
    <n v="0"/>
    <n v="4"/>
    <n v="4"/>
    <n v="8"/>
    <n v="4"/>
    <n v="4"/>
    <n v="8"/>
    <n v="2"/>
    <n v="1"/>
    <n v="3"/>
    <n v="0"/>
    <n v="0"/>
    <n v="0"/>
    <n v="0"/>
    <n v="0"/>
    <n v="0"/>
    <n v="2"/>
    <n v="1"/>
    <n v="3"/>
    <n v="0"/>
    <n v="2"/>
    <n v="2"/>
    <n v="0"/>
    <n v="0"/>
    <n v="0"/>
    <n v="0"/>
    <n v="0"/>
    <n v="0"/>
    <n v="0"/>
    <n v="0"/>
    <n v="0"/>
    <n v="2"/>
    <n v="3"/>
    <n v="5"/>
    <n v="0"/>
    <n v="0"/>
    <n v="0"/>
    <n v="0"/>
    <n v="0"/>
    <n v="0"/>
    <n v="0"/>
    <n v="1"/>
    <n v="1"/>
    <n v="0"/>
    <n v="0"/>
    <n v="0"/>
    <n v="0"/>
    <n v="0"/>
    <n v="0"/>
    <n v="0"/>
    <n v="0"/>
    <n v="0"/>
    <n v="0"/>
    <n v="0"/>
    <n v="0"/>
    <n v="0"/>
    <n v="0"/>
    <n v="0"/>
    <n v="0"/>
    <n v="0"/>
    <n v="0"/>
    <n v="0"/>
    <n v="0"/>
    <n v="0"/>
    <n v="0"/>
    <n v="1"/>
    <n v="1"/>
    <n v="0"/>
    <n v="0"/>
    <n v="0"/>
    <n v="0"/>
    <n v="0"/>
    <n v="0"/>
    <n v="0"/>
    <n v="0"/>
    <n v="1"/>
    <n v="0"/>
    <n v="0"/>
    <n v="1"/>
  </r>
  <r>
    <s v="08KTV0207P"/>
    <n v="4"/>
    <s v="DISCONTINUO"/>
    <s v="SECUNDARIA COMUNITARIA"/>
    <n v="8"/>
    <s v="CHIHUAHUA"/>
    <n v="8"/>
    <s v="CHIHUAHUA"/>
    <n v="3"/>
    <x v="30"/>
    <x v="6"/>
    <n v="6"/>
    <s v="COLONIA AGUA FRÍA"/>
    <s v="CALLE AGUA FRIA ALFAREÑA"/>
    <n v="0"/>
    <s v="PÚBLICO"/>
    <x v="3"/>
    <n v="2"/>
    <s v="BÁSICA"/>
    <n v="3"/>
    <x v="1"/>
    <n v="2"/>
    <x v="2"/>
    <n v="0"/>
    <s v="NO APLICA"/>
    <n v="0"/>
    <s v="NO APLICA"/>
    <m/>
    <m/>
    <m/>
    <n v="0"/>
    <n v="3"/>
    <n v="4"/>
    <n v="7"/>
    <n v="3"/>
    <n v="4"/>
    <n v="7"/>
    <n v="1"/>
    <n v="3"/>
    <n v="4"/>
    <n v="0"/>
    <n v="1"/>
    <n v="1"/>
    <n v="0"/>
    <n v="1"/>
    <n v="1"/>
    <n v="1"/>
    <n v="0"/>
    <n v="1"/>
    <n v="1"/>
    <n v="1"/>
    <n v="2"/>
    <n v="0"/>
    <n v="0"/>
    <n v="0"/>
    <n v="0"/>
    <n v="0"/>
    <n v="0"/>
    <n v="0"/>
    <n v="0"/>
    <n v="0"/>
    <n v="2"/>
    <n v="2"/>
    <n v="4"/>
    <n v="0"/>
    <n v="0"/>
    <n v="0"/>
    <n v="0"/>
    <n v="0"/>
    <n v="0"/>
    <n v="0"/>
    <n v="1"/>
    <n v="1"/>
    <n v="0"/>
    <n v="0"/>
    <n v="0"/>
    <n v="0"/>
    <n v="0"/>
    <n v="0"/>
    <n v="0"/>
    <n v="0"/>
    <n v="0"/>
    <n v="0"/>
    <n v="0"/>
    <n v="0"/>
    <n v="0"/>
    <n v="0"/>
    <n v="0"/>
    <n v="0"/>
    <n v="0"/>
    <n v="0"/>
    <n v="0"/>
    <n v="0"/>
    <n v="0"/>
    <n v="0"/>
    <n v="1"/>
    <n v="1"/>
    <n v="0"/>
    <n v="0"/>
    <n v="0"/>
    <n v="0"/>
    <n v="0"/>
    <n v="0"/>
    <n v="0"/>
    <n v="0"/>
    <n v="1"/>
    <n v="0"/>
    <n v="0"/>
    <n v="1"/>
  </r>
  <r>
    <s v="08KTV0209N"/>
    <n v="4"/>
    <s v="DISCONTINUO"/>
    <s v="SECUNDARIA COMUNITARIA"/>
    <n v="8"/>
    <s v="CHIHUAHUA"/>
    <n v="8"/>
    <s v="CHIHUAHUA"/>
    <n v="65"/>
    <x v="7"/>
    <x v="1"/>
    <n v="1006"/>
    <s v="AGUA ZARCA (LA CASETA)"/>
    <s v="CALLE CONOCIDO"/>
    <n v="0"/>
    <s v="PÚBLICO"/>
    <x v="3"/>
    <n v="2"/>
    <s v="BÁSICA"/>
    <n v="3"/>
    <x v="1"/>
    <n v="2"/>
    <x v="2"/>
    <n v="0"/>
    <s v="NO APLICA"/>
    <n v="0"/>
    <s v="NO APLICA"/>
    <m/>
    <m/>
    <m/>
    <n v="0"/>
    <n v="2"/>
    <n v="3"/>
    <n v="5"/>
    <n v="2"/>
    <n v="3"/>
    <n v="5"/>
    <n v="1"/>
    <n v="1"/>
    <n v="2"/>
    <n v="3"/>
    <n v="0"/>
    <n v="3"/>
    <n v="3"/>
    <n v="0"/>
    <n v="3"/>
    <n v="2"/>
    <n v="0"/>
    <n v="2"/>
    <n v="0"/>
    <n v="0"/>
    <n v="0"/>
    <n v="0"/>
    <n v="0"/>
    <n v="0"/>
    <n v="0"/>
    <n v="0"/>
    <n v="0"/>
    <n v="0"/>
    <n v="0"/>
    <n v="0"/>
    <n v="5"/>
    <n v="0"/>
    <n v="5"/>
    <n v="0"/>
    <n v="0"/>
    <n v="0"/>
    <n v="0"/>
    <n v="0"/>
    <n v="0"/>
    <n v="0"/>
    <n v="1"/>
    <n v="1"/>
    <n v="0"/>
    <n v="0"/>
    <n v="0"/>
    <n v="0"/>
    <n v="0"/>
    <n v="0"/>
    <n v="0"/>
    <n v="0"/>
    <n v="0"/>
    <n v="0"/>
    <n v="0"/>
    <n v="0"/>
    <n v="0"/>
    <n v="0"/>
    <n v="0"/>
    <n v="0"/>
    <n v="0"/>
    <n v="0"/>
    <n v="0"/>
    <n v="0"/>
    <n v="0"/>
    <n v="0"/>
    <n v="1"/>
    <n v="1"/>
    <n v="0"/>
    <n v="0"/>
    <n v="0"/>
    <n v="0"/>
    <n v="0"/>
    <n v="0"/>
    <n v="0"/>
    <n v="0"/>
    <n v="1"/>
    <n v="0"/>
    <n v="0"/>
    <n v="1"/>
  </r>
  <r>
    <s v="08KTV0211B"/>
    <n v="4"/>
    <s v="DISCONTINUO"/>
    <s v="SECUNDARIA COMUNITARIA"/>
    <n v="8"/>
    <s v="CHIHUAHUA"/>
    <n v="8"/>
    <s v="CHIHUAHUA"/>
    <n v="65"/>
    <x v="7"/>
    <x v="1"/>
    <n v="48"/>
    <s v="TUBARES"/>
    <s v="CALLE TUBARES"/>
    <n v="0"/>
    <s v="PÚBLICO"/>
    <x v="3"/>
    <n v="2"/>
    <s v="BÁSICA"/>
    <n v="3"/>
    <x v="1"/>
    <n v="2"/>
    <x v="2"/>
    <n v="0"/>
    <s v="NO APLICA"/>
    <n v="0"/>
    <s v="NO APLICA"/>
    <m/>
    <m/>
    <m/>
    <n v="0"/>
    <n v="5"/>
    <n v="3"/>
    <n v="8"/>
    <n v="5"/>
    <n v="3"/>
    <n v="8"/>
    <n v="2"/>
    <n v="1"/>
    <n v="3"/>
    <n v="0"/>
    <n v="0"/>
    <n v="0"/>
    <n v="0"/>
    <n v="0"/>
    <n v="0"/>
    <n v="2"/>
    <n v="2"/>
    <n v="4"/>
    <n v="1"/>
    <n v="0"/>
    <n v="1"/>
    <n v="0"/>
    <n v="0"/>
    <n v="0"/>
    <n v="0"/>
    <n v="0"/>
    <n v="0"/>
    <n v="0"/>
    <n v="0"/>
    <n v="0"/>
    <n v="3"/>
    <n v="2"/>
    <n v="5"/>
    <n v="0"/>
    <n v="0"/>
    <n v="0"/>
    <n v="0"/>
    <n v="0"/>
    <n v="0"/>
    <n v="0"/>
    <n v="1"/>
    <n v="0"/>
    <n v="1"/>
    <n v="0"/>
    <n v="0"/>
    <n v="0"/>
    <n v="0"/>
    <n v="0"/>
    <n v="0"/>
    <n v="0"/>
    <n v="0"/>
    <n v="0"/>
    <n v="0"/>
    <n v="0"/>
    <n v="0"/>
    <n v="0"/>
    <n v="0"/>
    <n v="0"/>
    <n v="0"/>
    <n v="0"/>
    <n v="0"/>
    <n v="0"/>
    <n v="0"/>
    <n v="0"/>
    <n v="1"/>
    <n v="0"/>
    <n v="1"/>
    <n v="0"/>
    <n v="0"/>
    <n v="0"/>
    <n v="0"/>
    <n v="0"/>
    <n v="0"/>
    <n v="0"/>
    <n v="1"/>
    <n v="0"/>
    <n v="0"/>
    <n v="1"/>
  </r>
  <r>
    <s v="08KTV0213Z"/>
    <n v="4"/>
    <s v="DISCONTINUO"/>
    <s v="SECUNDARIA COMUNITARIA"/>
    <n v="8"/>
    <s v="CHIHUAHUA"/>
    <n v="8"/>
    <s v="CHIHUAHUA"/>
    <n v="11"/>
    <x v="22"/>
    <x v="7"/>
    <n v="87"/>
    <s v="LA LAGUNA DE LAS VACAS (SAN ISIDRO)"/>
    <s v="CALLE LA LAGUNA DE LAS VACAS (SAN ISIDRO)"/>
    <n v="0"/>
    <s v="PÚBLICO"/>
    <x v="3"/>
    <n v="2"/>
    <s v="BÁSICA"/>
    <n v="3"/>
    <x v="1"/>
    <n v="2"/>
    <x v="2"/>
    <n v="0"/>
    <s v="NO APLICA"/>
    <n v="0"/>
    <s v="NO APLICA"/>
    <m/>
    <m/>
    <m/>
    <n v="0"/>
    <n v="3"/>
    <n v="3"/>
    <n v="6"/>
    <n v="3"/>
    <n v="3"/>
    <n v="6"/>
    <n v="0"/>
    <n v="1"/>
    <n v="1"/>
    <n v="1"/>
    <n v="0"/>
    <n v="1"/>
    <n v="1"/>
    <n v="0"/>
    <n v="1"/>
    <n v="2"/>
    <n v="0"/>
    <n v="2"/>
    <n v="1"/>
    <n v="2"/>
    <n v="3"/>
    <n v="0"/>
    <n v="0"/>
    <n v="0"/>
    <n v="0"/>
    <n v="0"/>
    <n v="0"/>
    <n v="0"/>
    <n v="0"/>
    <n v="0"/>
    <n v="4"/>
    <n v="2"/>
    <n v="6"/>
    <n v="0"/>
    <n v="0"/>
    <n v="0"/>
    <n v="0"/>
    <n v="0"/>
    <n v="0"/>
    <n v="0"/>
    <n v="1"/>
    <n v="0"/>
    <n v="1"/>
    <n v="0"/>
    <n v="0"/>
    <n v="0"/>
    <n v="0"/>
    <n v="0"/>
    <n v="0"/>
    <n v="0"/>
    <n v="0"/>
    <n v="0"/>
    <n v="0"/>
    <n v="0"/>
    <n v="0"/>
    <n v="0"/>
    <n v="0"/>
    <n v="0"/>
    <n v="0"/>
    <n v="0"/>
    <n v="0"/>
    <n v="0"/>
    <n v="0"/>
    <n v="0"/>
    <n v="1"/>
    <n v="0"/>
    <n v="1"/>
    <n v="0"/>
    <n v="0"/>
    <n v="0"/>
    <n v="0"/>
    <n v="0"/>
    <n v="0"/>
    <n v="0"/>
    <n v="1"/>
    <n v="0"/>
    <n v="0"/>
    <n v="1"/>
  </r>
  <r>
    <s v="08KTV0217W"/>
    <n v="4"/>
    <s v="DISCONTINUO"/>
    <s v="SECUNDARIA COMUNITARIA"/>
    <n v="8"/>
    <s v="CHIHUAHUA"/>
    <n v="8"/>
    <s v="CHIHUAHUA"/>
    <n v="46"/>
    <x v="34"/>
    <x v="8"/>
    <n v="877"/>
    <s v="RINCÓN DEL PLEITO"/>
    <s v="CALLE RINCON DEL PLEITO"/>
    <n v="0"/>
    <s v="PÚBLICO"/>
    <x v="3"/>
    <n v="2"/>
    <s v="BÁSICA"/>
    <n v="3"/>
    <x v="1"/>
    <n v="2"/>
    <x v="2"/>
    <n v="0"/>
    <s v="NO APLICA"/>
    <n v="0"/>
    <s v="NO APLICA"/>
    <m/>
    <m/>
    <m/>
    <n v="0"/>
    <n v="4"/>
    <n v="5"/>
    <n v="9"/>
    <n v="4"/>
    <n v="5"/>
    <n v="9"/>
    <n v="3"/>
    <n v="1"/>
    <n v="4"/>
    <n v="0"/>
    <n v="0"/>
    <n v="0"/>
    <n v="0"/>
    <n v="0"/>
    <n v="0"/>
    <n v="1"/>
    <n v="2"/>
    <n v="3"/>
    <n v="0"/>
    <n v="2"/>
    <n v="2"/>
    <n v="0"/>
    <n v="0"/>
    <n v="0"/>
    <n v="0"/>
    <n v="0"/>
    <n v="0"/>
    <n v="0"/>
    <n v="0"/>
    <n v="0"/>
    <n v="1"/>
    <n v="4"/>
    <n v="5"/>
    <n v="0"/>
    <n v="0"/>
    <n v="0"/>
    <n v="0"/>
    <n v="0"/>
    <n v="0"/>
    <n v="0"/>
    <n v="1"/>
    <n v="0"/>
    <n v="1"/>
    <n v="0"/>
    <n v="0"/>
    <n v="0"/>
    <n v="0"/>
    <n v="0"/>
    <n v="0"/>
    <n v="0"/>
    <n v="0"/>
    <n v="0"/>
    <n v="0"/>
    <n v="0"/>
    <n v="0"/>
    <n v="0"/>
    <n v="0"/>
    <n v="0"/>
    <n v="0"/>
    <n v="0"/>
    <n v="0"/>
    <n v="0"/>
    <n v="0"/>
    <n v="0"/>
    <n v="1"/>
    <n v="0"/>
    <n v="1"/>
    <n v="0"/>
    <n v="0"/>
    <n v="0"/>
    <n v="0"/>
    <n v="0"/>
    <n v="0"/>
    <n v="0"/>
    <n v="1"/>
    <n v="0"/>
    <n v="0"/>
    <n v="1"/>
  </r>
  <r>
    <s v="08KTV0219U"/>
    <n v="4"/>
    <s v="DISCONTINUO"/>
    <s v="SECUNDARIA COMUNITARIA"/>
    <n v="8"/>
    <s v="CHIHUAHUA"/>
    <n v="8"/>
    <s v="CHIHUAHUA"/>
    <n v="9"/>
    <x v="1"/>
    <x v="1"/>
    <n v="643"/>
    <s v="ROGUERACHI"/>
    <s v="NINGUNO NINGUNO"/>
    <n v="0"/>
    <s v="PÚBLICO"/>
    <x v="3"/>
    <n v="2"/>
    <s v="BÁSICA"/>
    <n v="3"/>
    <x v="1"/>
    <n v="2"/>
    <x v="2"/>
    <n v="0"/>
    <s v="NO APLICA"/>
    <n v="0"/>
    <s v="NO APLICA"/>
    <m/>
    <m/>
    <m/>
    <n v="0"/>
    <n v="6"/>
    <n v="4"/>
    <n v="10"/>
    <n v="6"/>
    <n v="4"/>
    <n v="10"/>
    <n v="1"/>
    <n v="1"/>
    <n v="2"/>
    <n v="0"/>
    <n v="0"/>
    <n v="0"/>
    <n v="0"/>
    <n v="0"/>
    <n v="0"/>
    <n v="5"/>
    <n v="1"/>
    <n v="6"/>
    <n v="0"/>
    <n v="2"/>
    <n v="2"/>
    <n v="0"/>
    <n v="0"/>
    <n v="0"/>
    <n v="0"/>
    <n v="0"/>
    <n v="0"/>
    <n v="0"/>
    <n v="0"/>
    <n v="0"/>
    <n v="5"/>
    <n v="3"/>
    <n v="8"/>
    <n v="0"/>
    <n v="0"/>
    <n v="0"/>
    <n v="0"/>
    <n v="0"/>
    <n v="0"/>
    <n v="0"/>
    <n v="1"/>
    <n v="0"/>
    <n v="1"/>
    <n v="0"/>
    <n v="0"/>
    <n v="0"/>
    <n v="0"/>
    <n v="0"/>
    <n v="0"/>
    <n v="0"/>
    <n v="0"/>
    <n v="0"/>
    <n v="0"/>
    <n v="0"/>
    <n v="0"/>
    <n v="0"/>
    <n v="0"/>
    <n v="0"/>
    <n v="0"/>
    <n v="0"/>
    <n v="0"/>
    <n v="0"/>
    <n v="0"/>
    <n v="0"/>
    <n v="1"/>
    <n v="0"/>
    <n v="1"/>
    <n v="0"/>
    <n v="0"/>
    <n v="0"/>
    <n v="0"/>
    <n v="0"/>
    <n v="0"/>
    <n v="0"/>
    <n v="1"/>
    <n v="0"/>
    <n v="0"/>
    <n v="1"/>
  </r>
  <r>
    <s v="08KTV0221I"/>
    <n v="4"/>
    <s v="DISCONTINUO"/>
    <s v="SECUNDARIA COMUNITARIA"/>
    <n v="8"/>
    <s v="CHIHUAHUA"/>
    <n v="8"/>
    <s v="CHIHUAHUA"/>
    <n v="65"/>
    <x v="7"/>
    <x v="1"/>
    <n v="1188"/>
    <s v="LA MISIÓN"/>
    <s v="CALLE NINGUNO"/>
    <n v="0"/>
    <s v="PÚBLICO"/>
    <x v="3"/>
    <n v="2"/>
    <s v="BÁSICA"/>
    <n v="3"/>
    <x v="1"/>
    <n v="2"/>
    <x v="2"/>
    <n v="1"/>
    <s v="SERVICIOS"/>
    <n v="5"/>
    <s v="INDIGENA"/>
    <m/>
    <m/>
    <m/>
    <n v="0"/>
    <n v="3"/>
    <n v="6"/>
    <n v="9"/>
    <n v="3"/>
    <n v="6"/>
    <n v="9"/>
    <n v="0"/>
    <n v="0"/>
    <n v="0"/>
    <n v="3"/>
    <n v="2"/>
    <n v="5"/>
    <n v="3"/>
    <n v="2"/>
    <n v="5"/>
    <n v="1"/>
    <n v="4"/>
    <n v="5"/>
    <n v="2"/>
    <n v="2"/>
    <n v="4"/>
    <n v="0"/>
    <n v="0"/>
    <n v="0"/>
    <n v="0"/>
    <n v="0"/>
    <n v="0"/>
    <n v="0"/>
    <n v="0"/>
    <n v="0"/>
    <n v="6"/>
    <n v="8"/>
    <n v="14"/>
    <n v="0"/>
    <n v="0"/>
    <n v="0"/>
    <n v="0"/>
    <n v="0"/>
    <n v="0"/>
    <n v="0"/>
    <n v="1"/>
    <n v="1"/>
    <n v="0"/>
    <n v="0"/>
    <n v="0"/>
    <n v="0"/>
    <n v="0"/>
    <n v="0"/>
    <n v="0"/>
    <n v="0"/>
    <n v="0"/>
    <n v="0"/>
    <n v="0"/>
    <n v="0"/>
    <n v="0"/>
    <n v="0"/>
    <n v="0"/>
    <n v="0"/>
    <n v="0"/>
    <n v="0"/>
    <n v="0"/>
    <n v="0"/>
    <n v="0"/>
    <n v="0"/>
    <n v="1"/>
    <n v="1"/>
    <n v="0"/>
    <n v="0"/>
    <n v="0"/>
    <n v="0"/>
    <n v="0"/>
    <n v="0"/>
    <n v="0"/>
    <n v="0"/>
    <n v="1"/>
    <n v="0"/>
    <n v="0"/>
    <n v="1"/>
  </r>
  <r>
    <s v="08KTV0222H"/>
    <n v="4"/>
    <s v="DISCONTINUO"/>
    <s v="SECUNDARIA COMUNITARIA"/>
    <n v="8"/>
    <s v="CHIHUAHUA"/>
    <n v="8"/>
    <s v="CHIHUAHUA"/>
    <n v="65"/>
    <x v="7"/>
    <x v="1"/>
    <n v="1195"/>
    <s v="HUATEACHI"/>
    <s v="CALLE NINGUNO"/>
    <n v="0"/>
    <s v="PÚBLICO"/>
    <x v="3"/>
    <n v="2"/>
    <s v="BÁSICA"/>
    <n v="3"/>
    <x v="1"/>
    <n v="2"/>
    <x v="2"/>
    <n v="1"/>
    <s v="SERVICIOS"/>
    <n v="5"/>
    <s v="INDIGENA"/>
    <m/>
    <m/>
    <m/>
    <n v="0"/>
    <n v="2"/>
    <n v="4"/>
    <n v="6"/>
    <n v="2"/>
    <n v="4"/>
    <n v="6"/>
    <n v="0"/>
    <n v="2"/>
    <n v="2"/>
    <n v="2"/>
    <n v="1"/>
    <n v="3"/>
    <n v="2"/>
    <n v="1"/>
    <n v="3"/>
    <n v="0"/>
    <n v="0"/>
    <n v="0"/>
    <n v="2"/>
    <n v="2"/>
    <n v="4"/>
    <n v="0"/>
    <n v="0"/>
    <n v="0"/>
    <n v="0"/>
    <n v="0"/>
    <n v="0"/>
    <n v="0"/>
    <n v="0"/>
    <n v="0"/>
    <n v="4"/>
    <n v="3"/>
    <n v="7"/>
    <n v="0"/>
    <n v="0"/>
    <n v="0"/>
    <n v="0"/>
    <n v="0"/>
    <n v="0"/>
    <n v="0"/>
    <n v="1"/>
    <n v="0"/>
    <n v="1"/>
    <n v="0"/>
    <n v="0"/>
    <n v="0"/>
    <n v="0"/>
    <n v="0"/>
    <n v="0"/>
    <n v="0"/>
    <n v="0"/>
    <n v="0"/>
    <n v="0"/>
    <n v="0"/>
    <n v="0"/>
    <n v="0"/>
    <n v="0"/>
    <n v="0"/>
    <n v="0"/>
    <n v="0"/>
    <n v="0"/>
    <n v="0"/>
    <n v="0"/>
    <n v="0"/>
    <n v="1"/>
    <n v="0"/>
    <n v="1"/>
    <n v="0"/>
    <n v="0"/>
    <n v="0"/>
    <n v="0"/>
    <n v="0"/>
    <n v="0"/>
    <n v="0"/>
    <n v="1"/>
    <n v="0"/>
    <n v="0"/>
    <n v="1"/>
  </r>
  <r>
    <s v="08KTV0223G"/>
    <n v="4"/>
    <s v="DISCONTINUO"/>
    <s v="SECUNDARIA COMUNITARIA"/>
    <n v="8"/>
    <s v="CHIHUAHUA"/>
    <n v="8"/>
    <s v="CHIHUAHUA"/>
    <n v="65"/>
    <x v="7"/>
    <x v="1"/>
    <n v="1294"/>
    <s v="MESA DEL CONEJO"/>
    <s v="CALLE NINGUNO"/>
    <n v="0"/>
    <s v="PÚBLICO"/>
    <x v="3"/>
    <n v="2"/>
    <s v="BÁSICA"/>
    <n v="3"/>
    <x v="1"/>
    <n v="2"/>
    <x v="2"/>
    <n v="1"/>
    <s v="SERVICIOS"/>
    <n v="5"/>
    <s v="INDIGENA"/>
    <m/>
    <m/>
    <m/>
    <n v="0"/>
    <n v="3"/>
    <n v="3"/>
    <n v="6"/>
    <n v="3"/>
    <n v="3"/>
    <n v="6"/>
    <n v="3"/>
    <n v="0"/>
    <n v="3"/>
    <n v="3"/>
    <n v="1"/>
    <n v="4"/>
    <n v="3"/>
    <n v="1"/>
    <n v="4"/>
    <n v="1"/>
    <n v="3"/>
    <n v="4"/>
    <n v="0"/>
    <n v="0"/>
    <n v="0"/>
    <n v="0"/>
    <n v="0"/>
    <n v="0"/>
    <n v="0"/>
    <n v="0"/>
    <n v="0"/>
    <n v="0"/>
    <n v="0"/>
    <n v="0"/>
    <n v="4"/>
    <n v="4"/>
    <n v="8"/>
    <n v="0"/>
    <n v="0"/>
    <n v="0"/>
    <n v="0"/>
    <n v="0"/>
    <n v="0"/>
    <n v="0"/>
    <n v="1"/>
    <n v="0"/>
    <n v="1"/>
    <n v="0"/>
    <n v="0"/>
    <n v="0"/>
    <n v="0"/>
    <n v="0"/>
    <n v="0"/>
    <n v="0"/>
    <n v="0"/>
    <n v="0"/>
    <n v="0"/>
    <n v="0"/>
    <n v="0"/>
    <n v="0"/>
    <n v="0"/>
    <n v="0"/>
    <n v="0"/>
    <n v="0"/>
    <n v="0"/>
    <n v="0"/>
    <n v="0"/>
    <n v="0"/>
    <n v="1"/>
    <n v="0"/>
    <n v="1"/>
    <n v="0"/>
    <n v="0"/>
    <n v="0"/>
    <n v="0"/>
    <n v="0"/>
    <n v="0"/>
    <n v="0"/>
    <n v="1"/>
    <n v="0"/>
    <n v="0"/>
    <n v="1"/>
  </r>
  <r>
    <s v="08KTV0228B"/>
    <n v="4"/>
    <s v="DISCONTINUO"/>
    <s v="SECUNDARIA COMUNITARIA"/>
    <n v="8"/>
    <s v="CHIHUAHUA"/>
    <n v="8"/>
    <s v="CHIHUAHUA"/>
    <n v="8"/>
    <x v="31"/>
    <x v="1"/>
    <n v="518"/>
    <s v="BACUSEACHI"/>
    <s v="CALLE NINGUNO"/>
    <n v="0"/>
    <s v="PÚBLICO"/>
    <x v="3"/>
    <n v="2"/>
    <s v="BÁSICA"/>
    <n v="3"/>
    <x v="1"/>
    <n v="2"/>
    <x v="2"/>
    <n v="1"/>
    <s v="SERVICIOS"/>
    <n v="5"/>
    <s v="INDIGENA"/>
    <m/>
    <m/>
    <m/>
    <n v="0"/>
    <n v="2"/>
    <n v="3"/>
    <n v="5"/>
    <n v="2"/>
    <n v="3"/>
    <n v="5"/>
    <n v="1"/>
    <n v="1"/>
    <n v="2"/>
    <n v="0"/>
    <n v="0"/>
    <n v="0"/>
    <n v="0"/>
    <n v="0"/>
    <n v="0"/>
    <n v="1"/>
    <n v="0"/>
    <n v="1"/>
    <n v="0"/>
    <n v="2"/>
    <n v="2"/>
    <n v="0"/>
    <n v="0"/>
    <n v="0"/>
    <n v="0"/>
    <n v="0"/>
    <n v="0"/>
    <n v="0"/>
    <n v="0"/>
    <n v="0"/>
    <n v="1"/>
    <n v="2"/>
    <n v="3"/>
    <n v="0"/>
    <n v="0"/>
    <n v="0"/>
    <n v="0"/>
    <n v="0"/>
    <n v="0"/>
    <n v="0"/>
    <n v="1"/>
    <n v="1"/>
    <n v="0"/>
    <n v="0"/>
    <n v="0"/>
    <n v="0"/>
    <n v="0"/>
    <n v="0"/>
    <n v="0"/>
    <n v="0"/>
    <n v="0"/>
    <n v="0"/>
    <n v="0"/>
    <n v="0"/>
    <n v="0"/>
    <n v="0"/>
    <n v="0"/>
    <n v="0"/>
    <n v="0"/>
    <n v="0"/>
    <n v="0"/>
    <n v="0"/>
    <n v="0"/>
    <n v="0"/>
    <n v="1"/>
    <n v="1"/>
    <n v="0"/>
    <n v="0"/>
    <n v="0"/>
    <n v="0"/>
    <n v="0"/>
    <n v="0"/>
    <n v="0"/>
    <n v="0"/>
    <n v="1"/>
    <n v="0"/>
    <n v="0"/>
    <n v="1"/>
  </r>
  <r>
    <s v="08KTV0231P"/>
    <n v="4"/>
    <s v="DISCONTINUO"/>
    <s v="SECUNDARIA COMUNITARIA"/>
    <n v="8"/>
    <s v="CHIHUAHUA"/>
    <n v="8"/>
    <s v="CHIHUAHUA"/>
    <n v="8"/>
    <x v="31"/>
    <x v="1"/>
    <n v="1152"/>
    <s v="MESA DE GUACAYVO"/>
    <s v="CALLE NINGUNO"/>
    <n v="0"/>
    <s v="PÚBLICO"/>
    <x v="3"/>
    <n v="2"/>
    <s v="BÁSICA"/>
    <n v="3"/>
    <x v="1"/>
    <n v="2"/>
    <x v="2"/>
    <n v="1"/>
    <s v="SERVICIOS"/>
    <n v="5"/>
    <s v="INDIGENA"/>
    <m/>
    <m/>
    <m/>
    <n v="0"/>
    <n v="9"/>
    <n v="13"/>
    <n v="22"/>
    <n v="9"/>
    <n v="13"/>
    <n v="22"/>
    <n v="0"/>
    <n v="1"/>
    <n v="1"/>
    <n v="2"/>
    <n v="2"/>
    <n v="4"/>
    <n v="2"/>
    <n v="2"/>
    <n v="4"/>
    <n v="8"/>
    <n v="12"/>
    <n v="20"/>
    <n v="1"/>
    <n v="0"/>
    <n v="1"/>
    <n v="0"/>
    <n v="0"/>
    <n v="0"/>
    <n v="0"/>
    <n v="0"/>
    <n v="0"/>
    <n v="0"/>
    <n v="0"/>
    <n v="0"/>
    <n v="11"/>
    <n v="14"/>
    <n v="25"/>
    <n v="0"/>
    <n v="0"/>
    <n v="0"/>
    <n v="0"/>
    <n v="0"/>
    <n v="0"/>
    <n v="0"/>
    <n v="1"/>
    <n v="0"/>
    <n v="1"/>
    <n v="0"/>
    <n v="0"/>
    <n v="0"/>
    <n v="0"/>
    <n v="0"/>
    <n v="0"/>
    <n v="0"/>
    <n v="0"/>
    <n v="0"/>
    <n v="0"/>
    <n v="0"/>
    <n v="0"/>
    <n v="0"/>
    <n v="0"/>
    <n v="0"/>
    <n v="0"/>
    <n v="0"/>
    <n v="0"/>
    <n v="0"/>
    <n v="0"/>
    <n v="0"/>
    <n v="1"/>
    <n v="0"/>
    <n v="1"/>
    <n v="0"/>
    <n v="0"/>
    <n v="0"/>
    <n v="0"/>
    <n v="0"/>
    <n v="0"/>
    <n v="0"/>
    <n v="1"/>
    <n v="0"/>
    <n v="0"/>
    <n v="1"/>
  </r>
  <r>
    <s v="08KTV0232O"/>
    <n v="4"/>
    <s v="DISCONTINUO"/>
    <s v="SECUNDARIA COMUNITARIA"/>
    <n v="8"/>
    <s v="CHIHUAHUA"/>
    <n v="8"/>
    <s v="CHIHUAHUA"/>
    <n v="31"/>
    <x v="16"/>
    <x v="5"/>
    <n v="129"/>
    <s v="TÓNACHI"/>
    <s v="CALLE NINGUNO"/>
    <n v="0"/>
    <s v="PÚBLICO"/>
    <x v="3"/>
    <n v="2"/>
    <s v="BÁSICA"/>
    <n v="3"/>
    <x v="1"/>
    <n v="2"/>
    <x v="2"/>
    <n v="1"/>
    <s v="SERVICIOS"/>
    <n v="5"/>
    <s v="INDIGENA"/>
    <m/>
    <m/>
    <m/>
    <n v="0"/>
    <n v="3"/>
    <n v="2"/>
    <n v="5"/>
    <n v="3"/>
    <n v="2"/>
    <n v="5"/>
    <n v="0"/>
    <n v="0"/>
    <n v="0"/>
    <n v="0"/>
    <n v="0"/>
    <n v="0"/>
    <n v="0"/>
    <n v="0"/>
    <n v="0"/>
    <n v="3"/>
    <n v="3"/>
    <n v="6"/>
    <n v="0"/>
    <n v="0"/>
    <n v="0"/>
    <n v="0"/>
    <n v="0"/>
    <n v="0"/>
    <n v="0"/>
    <n v="0"/>
    <n v="0"/>
    <n v="0"/>
    <n v="0"/>
    <n v="0"/>
    <n v="3"/>
    <n v="3"/>
    <n v="6"/>
    <n v="0"/>
    <n v="0"/>
    <n v="0"/>
    <n v="0"/>
    <n v="0"/>
    <n v="0"/>
    <n v="0"/>
    <n v="1"/>
    <n v="0"/>
    <n v="1"/>
    <n v="0"/>
    <n v="0"/>
    <n v="0"/>
    <n v="0"/>
    <n v="0"/>
    <n v="0"/>
    <n v="0"/>
    <n v="0"/>
    <n v="0"/>
    <n v="0"/>
    <n v="0"/>
    <n v="0"/>
    <n v="0"/>
    <n v="0"/>
    <n v="0"/>
    <n v="0"/>
    <n v="0"/>
    <n v="0"/>
    <n v="0"/>
    <n v="0"/>
    <n v="0"/>
    <n v="1"/>
    <n v="0"/>
    <n v="1"/>
    <n v="0"/>
    <n v="0"/>
    <n v="0"/>
    <n v="0"/>
    <n v="0"/>
    <n v="0"/>
    <n v="0"/>
    <n v="1"/>
    <n v="0"/>
    <n v="0"/>
    <n v="1"/>
  </r>
  <r>
    <s v="08KTV0233N"/>
    <n v="4"/>
    <s v="DISCONTINUO"/>
    <s v="SECUNDARIA COMUNITARIA"/>
    <n v="8"/>
    <s v="CHIHUAHUA"/>
    <n v="8"/>
    <s v="CHIHUAHUA"/>
    <n v="9"/>
    <x v="1"/>
    <x v="1"/>
    <n v="661"/>
    <s v="MESA DE RECAÍNA"/>
    <s v="CALLE NINGUNO"/>
    <n v="0"/>
    <s v="PÚBLICO"/>
    <x v="3"/>
    <n v="2"/>
    <s v="BÁSICA"/>
    <n v="3"/>
    <x v="1"/>
    <n v="2"/>
    <x v="2"/>
    <n v="1"/>
    <s v="SERVICIOS"/>
    <n v="5"/>
    <s v="INDIGENA"/>
    <m/>
    <m/>
    <m/>
    <n v="0"/>
    <n v="0"/>
    <n v="6"/>
    <n v="6"/>
    <n v="0"/>
    <n v="6"/>
    <n v="6"/>
    <n v="0"/>
    <n v="3"/>
    <n v="3"/>
    <n v="1"/>
    <n v="3"/>
    <n v="4"/>
    <n v="1"/>
    <n v="3"/>
    <n v="4"/>
    <n v="0"/>
    <n v="1"/>
    <n v="1"/>
    <n v="0"/>
    <n v="0"/>
    <n v="0"/>
    <n v="0"/>
    <n v="0"/>
    <n v="0"/>
    <n v="0"/>
    <n v="0"/>
    <n v="0"/>
    <n v="0"/>
    <n v="0"/>
    <n v="0"/>
    <n v="1"/>
    <n v="4"/>
    <n v="5"/>
    <n v="0"/>
    <n v="0"/>
    <n v="0"/>
    <n v="0"/>
    <n v="0"/>
    <n v="0"/>
    <n v="0"/>
    <n v="1"/>
    <n v="0"/>
    <n v="1"/>
    <n v="0"/>
    <n v="0"/>
    <n v="0"/>
    <n v="0"/>
    <n v="0"/>
    <n v="0"/>
    <n v="0"/>
    <n v="0"/>
    <n v="0"/>
    <n v="0"/>
    <n v="0"/>
    <n v="0"/>
    <n v="0"/>
    <n v="0"/>
    <n v="0"/>
    <n v="0"/>
    <n v="0"/>
    <n v="0"/>
    <n v="0"/>
    <n v="0"/>
    <n v="0"/>
    <n v="1"/>
    <n v="0"/>
    <n v="1"/>
    <n v="0"/>
    <n v="0"/>
    <n v="0"/>
    <n v="0"/>
    <n v="0"/>
    <n v="0"/>
    <n v="0"/>
    <n v="1"/>
    <n v="0"/>
    <n v="0"/>
    <n v="1"/>
  </r>
  <r>
    <s v="08KTV0234M"/>
    <n v="4"/>
    <s v="DISCONTINUO"/>
    <s v="SECUNDARIA COMUNITARIA"/>
    <n v="8"/>
    <s v="CHIHUAHUA"/>
    <n v="8"/>
    <s v="CHIHUAHUA"/>
    <n v="8"/>
    <x v="31"/>
    <x v="1"/>
    <n v="159"/>
    <s v="EL REFUGIO (RANCHERÍA)"/>
    <s v="CALLE NINGUNO"/>
    <n v="0"/>
    <s v="PÚBLICO"/>
    <x v="3"/>
    <n v="2"/>
    <s v="BÁSICA"/>
    <n v="3"/>
    <x v="1"/>
    <n v="2"/>
    <x v="2"/>
    <n v="1"/>
    <s v="SERVICIOS"/>
    <n v="5"/>
    <s v="INDIGENA"/>
    <m/>
    <m/>
    <m/>
    <n v="0"/>
    <n v="0"/>
    <n v="2"/>
    <n v="2"/>
    <n v="0"/>
    <n v="2"/>
    <n v="2"/>
    <n v="0"/>
    <n v="1"/>
    <n v="1"/>
    <n v="3"/>
    <n v="2"/>
    <n v="5"/>
    <n v="3"/>
    <n v="2"/>
    <n v="5"/>
    <n v="1"/>
    <n v="0"/>
    <n v="1"/>
    <n v="0"/>
    <n v="1"/>
    <n v="1"/>
    <n v="0"/>
    <n v="0"/>
    <n v="0"/>
    <n v="0"/>
    <n v="0"/>
    <n v="0"/>
    <n v="0"/>
    <n v="0"/>
    <n v="0"/>
    <n v="4"/>
    <n v="3"/>
    <n v="7"/>
    <n v="0"/>
    <n v="0"/>
    <n v="0"/>
    <n v="0"/>
    <n v="0"/>
    <n v="0"/>
    <n v="0"/>
    <n v="1"/>
    <n v="0"/>
    <n v="1"/>
    <n v="0"/>
    <n v="0"/>
    <n v="0"/>
    <n v="0"/>
    <n v="0"/>
    <n v="0"/>
    <n v="0"/>
    <n v="0"/>
    <n v="0"/>
    <n v="0"/>
    <n v="0"/>
    <n v="0"/>
    <n v="0"/>
    <n v="0"/>
    <n v="0"/>
    <n v="0"/>
    <n v="0"/>
    <n v="0"/>
    <n v="0"/>
    <n v="0"/>
    <n v="0"/>
    <n v="1"/>
    <n v="0"/>
    <n v="1"/>
    <n v="0"/>
    <n v="0"/>
    <n v="0"/>
    <n v="0"/>
    <n v="0"/>
    <n v="0"/>
    <n v="0"/>
    <n v="1"/>
    <n v="0"/>
    <n v="0"/>
    <n v="1"/>
  </r>
  <r>
    <s v="08KTV0236K"/>
    <n v="4"/>
    <s v="DISCONTINUO"/>
    <s v="SECUNDARIA COMUNITARIA"/>
    <n v="8"/>
    <s v="CHIHUAHUA"/>
    <n v="8"/>
    <s v="CHIHUAHUA"/>
    <n v="29"/>
    <x v="3"/>
    <x v="3"/>
    <n v="500"/>
    <s v="EL COYOTE"/>
    <s v="CALLE NINGUNO"/>
    <n v="0"/>
    <s v="PÚBLICO"/>
    <x v="3"/>
    <n v="2"/>
    <s v="BÁSICA"/>
    <n v="3"/>
    <x v="1"/>
    <n v="2"/>
    <x v="2"/>
    <n v="1"/>
    <s v="SERVICIOS"/>
    <n v="5"/>
    <s v="INDIGENA"/>
    <m/>
    <m/>
    <m/>
    <n v="0"/>
    <n v="2"/>
    <n v="3"/>
    <n v="5"/>
    <n v="2"/>
    <n v="3"/>
    <n v="5"/>
    <n v="0"/>
    <n v="2"/>
    <n v="2"/>
    <n v="1"/>
    <n v="0"/>
    <n v="1"/>
    <n v="1"/>
    <n v="0"/>
    <n v="1"/>
    <n v="2"/>
    <n v="1"/>
    <n v="3"/>
    <n v="1"/>
    <n v="1"/>
    <n v="2"/>
    <n v="0"/>
    <n v="0"/>
    <n v="0"/>
    <n v="0"/>
    <n v="0"/>
    <n v="0"/>
    <n v="0"/>
    <n v="0"/>
    <n v="0"/>
    <n v="4"/>
    <n v="2"/>
    <n v="6"/>
    <n v="0"/>
    <n v="0"/>
    <n v="0"/>
    <n v="0"/>
    <n v="0"/>
    <n v="0"/>
    <n v="0"/>
    <n v="1"/>
    <n v="0"/>
    <n v="1"/>
    <n v="0"/>
    <n v="0"/>
    <n v="0"/>
    <n v="0"/>
    <n v="0"/>
    <n v="0"/>
    <n v="0"/>
    <n v="0"/>
    <n v="0"/>
    <n v="0"/>
    <n v="0"/>
    <n v="0"/>
    <n v="0"/>
    <n v="0"/>
    <n v="0"/>
    <n v="0"/>
    <n v="0"/>
    <n v="0"/>
    <n v="0"/>
    <n v="0"/>
    <n v="0"/>
    <n v="1"/>
    <n v="0"/>
    <n v="1"/>
    <n v="0"/>
    <n v="0"/>
    <n v="0"/>
    <n v="0"/>
    <n v="0"/>
    <n v="0"/>
    <n v="0"/>
    <n v="1"/>
    <n v="0"/>
    <n v="0"/>
    <n v="1"/>
  </r>
  <r>
    <s v="08KTV0237J"/>
    <n v="4"/>
    <s v="DISCONTINUO"/>
    <s v="SECUNDARIA COMUNITARIA"/>
    <n v="8"/>
    <s v="CHIHUAHUA"/>
    <n v="8"/>
    <s v="CHIHUAHUA"/>
    <n v="29"/>
    <x v="3"/>
    <x v="3"/>
    <n v="1052"/>
    <s v="EL PIRAME (ARROYO DE LA ONZA)"/>
    <s v="CALLE NINGUNO"/>
    <n v="0"/>
    <s v="PÚBLICO"/>
    <x v="3"/>
    <n v="2"/>
    <s v="BÁSICA"/>
    <n v="3"/>
    <x v="1"/>
    <n v="2"/>
    <x v="2"/>
    <n v="1"/>
    <s v="SERVICIOS"/>
    <n v="5"/>
    <s v="INDIGENA"/>
    <m/>
    <m/>
    <m/>
    <n v="0"/>
    <n v="0"/>
    <n v="6"/>
    <n v="6"/>
    <n v="0"/>
    <n v="6"/>
    <n v="6"/>
    <n v="0"/>
    <n v="4"/>
    <n v="4"/>
    <n v="0"/>
    <n v="0"/>
    <n v="0"/>
    <n v="0"/>
    <n v="0"/>
    <n v="0"/>
    <n v="0"/>
    <n v="2"/>
    <n v="2"/>
    <n v="0"/>
    <n v="0"/>
    <n v="0"/>
    <n v="0"/>
    <n v="0"/>
    <n v="0"/>
    <n v="0"/>
    <n v="0"/>
    <n v="0"/>
    <n v="0"/>
    <n v="0"/>
    <n v="0"/>
    <n v="0"/>
    <n v="2"/>
    <n v="2"/>
    <n v="0"/>
    <n v="0"/>
    <n v="0"/>
    <n v="0"/>
    <n v="0"/>
    <n v="0"/>
    <n v="0"/>
    <n v="1"/>
    <n v="1"/>
    <n v="0"/>
    <n v="0"/>
    <n v="0"/>
    <n v="0"/>
    <n v="0"/>
    <n v="0"/>
    <n v="0"/>
    <n v="0"/>
    <n v="0"/>
    <n v="0"/>
    <n v="0"/>
    <n v="0"/>
    <n v="0"/>
    <n v="0"/>
    <n v="0"/>
    <n v="0"/>
    <n v="0"/>
    <n v="0"/>
    <n v="0"/>
    <n v="0"/>
    <n v="0"/>
    <n v="0"/>
    <n v="1"/>
    <n v="1"/>
    <n v="0"/>
    <n v="0"/>
    <n v="0"/>
    <n v="0"/>
    <n v="0"/>
    <n v="0"/>
    <n v="0"/>
    <n v="0"/>
    <n v="1"/>
    <n v="0"/>
    <n v="0"/>
    <n v="1"/>
  </r>
  <r>
    <s v="08KTV0238I"/>
    <n v="4"/>
    <s v="DISCONTINUO"/>
    <s v="SECUNDARIA COMUNITARIA"/>
    <n v="8"/>
    <s v="CHIHUAHUA"/>
    <n v="8"/>
    <s v="CHIHUAHUA"/>
    <n v="29"/>
    <x v="3"/>
    <x v="3"/>
    <n v="1139"/>
    <s v="TAMBORILLO"/>
    <s v="CALLE NINGUNO"/>
    <n v="0"/>
    <s v="PÚBLICO"/>
    <x v="3"/>
    <n v="2"/>
    <s v="BÁSICA"/>
    <n v="3"/>
    <x v="1"/>
    <n v="2"/>
    <x v="2"/>
    <n v="1"/>
    <s v="SERVICIOS"/>
    <n v="5"/>
    <s v="INDIGENA"/>
    <m/>
    <m/>
    <m/>
    <n v="0"/>
    <n v="6"/>
    <n v="5"/>
    <n v="11"/>
    <n v="6"/>
    <n v="5"/>
    <n v="11"/>
    <n v="2"/>
    <n v="2"/>
    <n v="4"/>
    <n v="1"/>
    <n v="1"/>
    <n v="2"/>
    <n v="1"/>
    <n v="1"/>
    <n v="2"/>
    <n v="1"/>
    <n v="1"/>
    <n v="2"/>
    <n v="3"/>
    <n v="2"/>
    <n v="5"/>
    <n v="0"/>
    <n v="0"/>
    <n v="0"/>
    <n v="0"/>
    <n v="0"/>
    <n v="0"/>
    <n v="0"/>
    <n v="0"/>
    <n v="0"/>
    <n v="5"/>
    <n v="4"/>
    <n v="9"/>
    <n v="0"/>
    <n v="0"/>
    <n v="0"/>
    <n v="0"/>
    <n v="0"/>
    <n v="0"/>
    <n v="0"/>
    <n v="1"/>
    <n v="0"/>
    <n v="1"/>
    <n v="0"/>
    <n v="0"/>
    <n v="0"/>
    <n v="0"/>
    <n v="0"/>
    <n v="0"/>
    <n v="0"/>
    <n v="0"/>
    <n v="0"/>
    <n v="0"/>
    <n v="0"/>
    <n v="0"/>
    <n v="0"/>
    <n v="0"/>
    <n v="0"/>
    <n v="0"/>
    <n v="0"/>
    <n v="0"/>
    <n v="0"/>
    <n v="0"/>
    <n v="0"/>
    <n v="1"/>
    <n v="0"/>
    <n v="1"/>
    <n v="0"/>
    <n v="0"/>
    <n v="0"/>
    <n v="0"/>
    <n v="0"/>
    <n v="0"/>
    <n v="0"/>
    <n v="1"/>
    <n v="0"/>
    <n v="0"/>
    <n v="1"/>
  </r>
  <r>
    <s v="08KTV0239H"/>
    <n v="4"/>
    <s v="DISCONTINUO"/>
    <s v="SECUNDARIA COMUNITARIA"/>
    <n v="8"/>
    <s v="CHIHUAHUA"/>
    <n v="8"/>
    <s v="CHIHUAHUA"/>
    <n v="29"/>
    <x v="3"/>
    <x v="3"/>
    <n v="362"/>
    <s v="LOS ARROYITOS"/>
    <s v="CALLE NINGUNO"/>
    <n v="0"/>
    <s v="PÚBLICO"/>
    <x v="3"/>
    <n v="2"/>
    <s v="BÁSICA"/>
    <n v="3"/>
    <x v="1"/>
    <n v="2"/>
    <x v="2"/>
    <n v="1"/>
    <s v="SERVICIOS"/>
    <n v="5"/>
    <s v="INDIGENA"/>
    <m/>
    <m/>
    <m/>
    <n v="0"/>
    <n v="3"/>
    <n v="7"/>
    <n v="10"/>
    <n v="3"/>
    <n v="7"/>
    <n v="10"/>
    <n v="0"/>
    <n v="4"/>
    <n v="4"/>
    <n v="3"/>
    <n v="1"/>
    <n v="4"/>
    <n v="3"/>
    <n v="1"/>
    <n v="4"/>
    <n v="1"/>
    <n v="1"/>
    <n v="2"/>
    <n v="2"/>
    <n v="2"/>
    <n v="4"/>
    <n v="0"/>
    <n v="0"/>
    <n v="0"/>
    <n v="0"/>
    <n v="0"/>
    <n v="0"/>
    <n v="0"/>
    <n v="0"/>
    <n v="0"/>
    <n v="6"/>
    <n v="4"/>
    <n v="10"/>
    <n v="0"/>
    <n v="0"/>
    <n v="0"/>
    <n v="0"/>
    <n v="0"/>
    <n v="0"/>
    <n v="0"/>
    <n v="1"/>
    <n v="0"/>
    <n v="1"/>
    <n v="0"/>
    <n v="0"/>
    <n v="0"/>
    <n v="0"/>
    <n v="0"/>
    <n v="0"/>
    <n v="0"/>
    <n v="0"/>
    <n v="0"/>
    <n v="0"/>
    <n v="0"/>
    <n v="0"/>
    <n v="0"/>
    <n v="0"/>
    <n v="0"/>
    <n v="0"/>
    <n v="0"/>
    <n v="0"/>
    <n v="0"/>
    <n v="0"/>
    <n v="0"/>
    <n v="1"/>
    <n v="0"/>
    <n v="1"/>
    <n v="0"/>
    <n v="0"/>
    <n v="0"/>
    <n v="0"/>
    <n v="0"/>
    <n v="0"/>
    <n v="0"/>
    <n v="1"/>
    <n v="0"/>
    <n v="0"/>
    <n v="1"/>
  </r>
  <r>
    <s v="08KTV0241W"/>
    <n v="4"/>
    <s v="DISCONTINUO"/>
    <s v="SECUNDARIA COMUNITARIA"/>
    <n v="8"/>
    <s v="CHIHUAHUA"/>
    <n v="8"/>
    <s v="CHIHUAHUA"/>
    <n v="65"/>
    <x v="7"/>
    <x v="1"/>
    <n v="285"/>
    <s v="MOGOTAVO"/>
    <s v="CALLE NINGUNO"/>
    <n v="0"/>
    <s v="PÚBLICO"/>
    <x v="3"/>
    <n v="2"/>
    <s v="BÁSICA"/>
    <n v="3"/>
    <x v="1"/>
    <n v="2"/>
    <x v="2"/>
    <n v="1"/>
    <s v="SERVICIOS"/>
    <n v="5"/>
    <s v="INDIGENA"/>
    <m/>
    <m/>
    <m/>
    <n v="0"/>
    <n v="6"/>
    <n v="6"/>
    <n v="12"/>
    <n v="6"/>
    <n v="6"/>
    <n v="12"/>
    <n v="2"/>
    <n v="1"/>
    <n v="3"/>
    <n v="0"/>
    <n v="1"/>
    <n v="1"/>
    <n v="0"/>
    <n v="1"/>
    <n v="1"/>
    <n v="4"/>
    <n v="5"/>
    <n v="9"/>
    <n v="0"/>
    <n v="0"/>
    <n v="0"/>
    <n v="0"/>
    <n v="0"/>
    <n v="0"/>
    <n v="0"/>
    <n v="0"/>
    <n v="0"/>
    <n v="0"/>
    <n v="0"/>
    <n v="0"/>
    <n v="4"/>
    <n v="6"/>
    <n v="10"/>
    <n v="0"/>
    <n v="0"/>
    <n v="0"/>
    <n v="0"/>
    <n v="0"/>
    <n v="0"/>
    <n v="0"/>
    <n v="1"/>
    <n v="0"/>
    <n v="1"/>
    <n v="0"/>
    <n v="0"/>
    <n v="0"/>
    <n v="0"/>
    <n v="0"/>
    <n v="0"/>
    <n v="0"/>
    <n v="0"/>
    <n v="0"/>
    <n v="0"/>
    <n v="0"/>
    <n v="0"/>
    <n v="0"/>
    <n v="0"/>
    <n v="0"/>
    <n v="0"/>
    <n v="0"/>
    <n v="0"/>
    <n v="0"/>
    <n v="0"/>
    <n v="0"/>
    <n v="1"/>
    <n v="0"/>
    <n v="1"/>
    <n v="0"/>
    <n v="0"/>
    <n v="0"/>
    <n v="0"/>
    <n v="0"/>
    <n v="0"/>
    <n v="0"/>
    <n v="1"/>
    <n v="0"/>
    <n v="0"/>
    <n v="1"/>
  </r>
  <r>
    <s v="08KTV0242V"/>
    <n v="4"/>
    <s v="DISCONTINUO"/>
    <s v="SECUNDARIA COMUNITARIA"/>
    <n v="8"/>
    <s v="CHIHUAHUA"/>
    <n v="8"/>
    <s v="CHIHUAHUA"/>
    <n v="65"/>
    <x v="7"/>
    <x v="1"/>
    <n v="251"/>
    <s v="EL NARANJO"/>
    <s v="CALLE NINGUNO"/>
    <n v="0"/>
    <s v="PÚBLICO"/>
    <x v="3"/>
    <n v="2"/>
    <s v="BÁSICA"/>
    <n v="3"/>
    <x v="1"/>
    <n v="2"/>
    <x v="2"/>
    <n v="1"/>
    <s v="SERVICIOS"/>
    <n v="5"/>
    <s v="INDIGENA"/>
    <m/>
    <m/>
    <m/>
    <n v="0"/>
    <n v="4"/>
    <n v="4"/>
    <n v="8"/>
    <n v="4"/>
    <n v="4"/>
    <n v="8"/>
    <n v="3"/>
    <n v="3"/>
    <n v="6"/>
    <n v="1"/>
    <n v="5"/>
    <n v="6"/>
    <n v="1"/>
    <n v="5"/>
    <n v="6"/>
    <n v="1"/>
    <n v="1"/>
    <n v="2"/>
    <n v="0"/>
    <n v="0"/>
    <n v="0"/>
    <n v="0"/>
    <n v="0"/>
    <n v="0"/>
    <n v="0"/>
    <n v="0"/>
    <n v="0"/>
    <n v="0"/>
    <n v="0"/>
    <n v="0"/>
    <n v="2"/>
    <n v="6"/>
    <n v="8"/>
    <n v="0"/>
    <n v="0"/>
    <n v="0"/>
    <n v="0"/>
    <n v="0"/>
    <n v="0"/>
    <n v="0"/>
    <n v="1"/>
    <n v="0"/>
    <n v="1"/>
    <n v="0"/>
    <n v="0"/>
    <n v="0"/>
    <n v="0"/>
    <n v="0"/>
    <n v="0"/>
    <n v="0"/>
    <n v="0"/>
    <n v="0"/>
    <n v="0"/>
    <n v="0"/>
    <n v="0"/>
    <n v="0"/>
    <n v="0"/>
    <n v="0"/>
    <n v="0"/>
    <n v="0"/>
    <n v="0"/>
    <n v="0"/>
    <n v="0"/>
    <n v="0"/>
    <n v="1"/>
    <n v="0"/>
    <n v="1"/>
    <n v="0"/>
    <n v="0"/>
    <n v="0"/>
    <n v="0"/>
    <n v="0"/>
    <n v="0"/>
    <n v="0"/>
    <n v="1"/>
    <n v="0"/>
    <n v="0"/>
    <n v="1"/>
  </r>
  <r>
    <s v="08KTV0243U"/>
    <n v="4"/>
    <s v="DISCONTINUO"/>
    <s v="SECUNDARIA COMUNITARIA"/>
    <n v="8"/>
    <s v="CHIHUAHUA"/>
    <n v="8"/>
    <s v="CHIHUAHUA"/>
    <n v="65"/>
    <x v="7"/>
    <x v="1"/>
    <n v="41"/>
    <s v="SAN ALONSO"/>
    <s v="CALLE NINGUNO"/>
    <n v="0"/>
    <s v="PÚBLICO"/>
    <x v="3"/>
    <n v="2"/>
    <s v="BÁSICA"/>
    <n v="3"/>
    <x v="1"/>
    <n v="2"/>
    <x v="2"/>
    <n v="1"/>
    <s v="SERVICIOS"/>
    <n v="5"/>
    <s v="INDIGENA"/>
    <m/>
    <m/>
    <m/>
    <n v="0"/>
    <n v="3"/>
    <n v="3"/>
    <n v="6"/>
    <n v="3"/>
    <n v="3"/>
    <n v="6"/>
    <n v="0"/>
    <n v="0"/>
    <n v="0"/>
    <n v="0"/>
    <n v="0"/>
    <n v="0"/>
    <n v="0"/>
    <n v="0"/>
    <n v="0"/>
    <n v="1"/>
    <n v="2"/>
    <n v="3"/>
    <n v="2"/>
    <n v="1"/>
    <n v="3"/>
    <n v="0"/>
    <n v="0"/>
    <n v="0"/>
    <n v="0"/>
    <n v="0"/>
    <n v="0"/>
    <n v="0"/>
    <n v="0"/>
    <n v="0"/>
    <n v="3"/>
    <n v="3"/>
    <n v="6"/>
    <n v="0"/>
    <n v="0"/>
    <n v="0"/>
    <n v="0"/>
    <n v="0"/>
    <n v="0"/>
    <n v="0"/>
    <n v="1"/>
    <n v="1"/>
    <n v="0"/>
    <n v="0"/>
    <n v="0"/>
    <n v="0"/>
    <n v="0"/>
    <n v="0"/>
    <n v="0"/>
    <n v="0"/>
    <n v="0"/>
    <n v="0"/>
    <n v="0"/>
    <n v="0"/>
    <n v="0"/>
    <n v="0"/>
    <n v="0"/>
    <n v="0"/>
    <n v="0"/>
    <n v="0"/>
    <n v="0"/>
    <n v="0"/>
    <n v="0"/>
    <n v="0"/>
    <n v="1"/>
    <n v="1"/>
    <n v="0"/>
    <n v="0"/>
    <n v="0"/>
    <n v="0"/>
    <n v="0"/>
    <n v="0"/>
    <n v="0"/>
    <n v="0"/>
    <n v="1"/>
    <n v="0"/>
    <n v="0"/>
    <n v="1"/>
  </r>
  <r>
    <s v="08KTV0245S"/>
    <n v="4"/>
    <s v="DISCONTINUO"/>
    <s v="SECUNDARIA COMUNITARIA"/>
    <n v="8"/>
    <s v="CHIHUAHUA"/>
    <n v="8"/>
    <s v="CHIHUAHUA"/>
    <n v="46"/>
    <x v="34"/>
    <x v="8"/>
    <n v="242"/>
    <s v="RANCHERÍA TENORIBA"/>
    <s v="CALLE NINGUNO"/>
    <n v="0"/>
    <s v="PÚBLICO"/>
    <x v="3"/>
    <n v="2"/>
    <s v="BÁSICA"/>
    <n v="3"/>
    <x v="1"/>
    <n v="2"/>
    <x v="2"/>
    <n v="1"/>
    <s v="SERVICIOS"/>
    <n v="5"/>
    <s v="INDIGENA"/>
    <m/>
    <m/>
    <m/>
    <n v="0"/>
    <n v="5"/>
    <n v="7"/>
    <n v="12"/>
    <n v="5"/>
    <n v="7"/>
    <n v="12"/>
    <n v="3"/>
    <n v="5"/>
    <n v="8"/>
    <n v="4"/>
    <n v="1"/>
    <n v="5"/>
    <n v="4"/>
    <n v="1"/>
    <n v="5"/>
    <n v="1"/>
    <n v="1"/>
    <n v="2"/>
    <n v="1"/>
    <n v="0"/>
    <n v="1"/>
    <n v="0"/>
    <n v="0"/>
    <n v="0"/>
    <n v="0"/>
    <n v="0"/>
    <n v="0"/>
    <n v="0"/>
    <n v="0"/>
    <n v="0"/>
    <n v="6"/>
    <n v="2"/>
    <n v="8"/>
    <n v="0"/>
    <n v="0"/>
    <n v="0"/>
    <n v="0"/>
    <n v="0"/>
    <n v="0"/>
    <n v="0"/>
    <n v="1"/>
    <n v="0"/>
    <n v="1"/>
    <n v="0"/>
    <n v="0"/>
    <n v="0"/>
    <n v="0"/>
    <n v="0"/>
    <n v="0"/>
    <n v="0"/>
    <n v="0"/>
    <n v="0"/>
    <n v="0"/>
    <n v="0"/>
    <n v="0"/>
    <n v="0"/>
    <n v="0"/>
    <n v="0"/>
    <n v="0"/>
    <n v="0"/>
    <n v="0"/>
    <n v="0"/>
    <n v="0"/>
    <n v="0"/>
    <n v="1"/>
    <n v="0"/>
    <n v="1"/>
    <n v="0"/>
    <n v="0"/>
    <n v="0"/>
    <n v="0"/>
    <n v="0"/>
    <n v="0"/>
    <n v="0"/>
    <n v="1"/>
    <n v="0"/>
    <n v="0"/>
    <n v="1"/>
  </r>
  <r>
    <s v="08KTV0246R"/>
    <n v="4"/>
    <s v="DISCONTINUO"/>
    <s v="SECUNDARIA COMUNITARIA"/>
    <n v="8"/>
    <s v="CHIHUAHUA"/>
    <n v="8"/>
    <s v="CHIHUAHUA"/>
    <n v="47"/>
    <x v="35"/>
    <x v="1"/>
    <n v="117"/>
    <s v="TROMPA"/>
    <s v="CALLE NINGUNO"/>
    <n v="0"/>
    <s v="PÚBLICO"/>
    <x v="3"/>
    <n v="2"/>
    <s v="BÁSICA"/>
    <n v="3"/>
    <x v="1"/>
    <n v="2"/>
    <x v="2"/>
    <n v="1"/>
    <s v="SERVICIOS"/>
    <n v="5"/>
    <s v="INDIGENA"/>
    <m/>
    <m/>
    <m/>
    <n v="0"/>
    <n v="2"/>
    <n v="3"/>
    <n v="5"/>
    <n v="2"/>
    <n v="3"/>
    <n v="5"/>
    <n v="1"/>
    <n v="0"/>
    <n v="1"/>
    <n v="1"/>
    <n v="1"/>
    <n v="2"/>
    <n v="1"/>
    <n v="1"/>
    <n v="2"/>
    <n v="0"/>
    <n v="1"/>
    <n v="1"/>
    <n v="1"/>
    <n v="2"/>
    <n v="3"/>
    <n v="0"/>
    <n v="0"/>
    <n v="0"/>
    <n v="0"/>
    <n v="0"/>
    <n v="0"/>
    <n v="0"/>
    <n v="0"/>
    <n v="0"/>
    <n v="2"/>
    <n v="4"/>
    <n v="6"/>
    <n v="0"/>
    <n v="0"/>
    <n v="0"/>
    <n v="0"/>
    <n v="0"/>
    <n v="0"/>
    <n v="0"/>
    <n v="1"/>
    <n v="0"/>
    <n v="1"/>
    <n v="0"/>
    <n v="0"/>
    <n v="0"/>
    <n v="0"/>
    <n v="0"/>
    <n v="0"/>
    <n v="0"/>
    <n v="0"/>
    <n v="0"/>
    <n v="0"/>
    <n v="0"/>
    <n v="0"/>
    <n v="0"/>
    <n v="0"/>
    <n v="0"/>
    <n v="0"/>
    <n v="0"/>
    <n v="0"/>
    <n v="0"/>
    <n v="0"/>
    <n v="0"/>
    <n v="1"/>
    <n v="0"/>
    <n v="1"/>
    <n v="0"/>
    <n v="0"/>
    <n v="0"/>
    <n v="0"/>
    <n v="0"/>
    <n v="0"/>
    <n v="0"/>
    <n v="1"/>
    <n v="0"/>
    <n v="0"/>
    <n v="1"/>
  </r>
  <r>
    <s v="08KTV0247Q"/>
    <n v="4"/>
    <s v="DISCONTINUO"/>
    <s v="SECUNDARIA COMUNITARIA"/>
    <n v="8"/>
    <s v="CHIHUAHUA"/>
    <n v="8"/>
    <s v="CHIHUAHUA"/>
    <n v="59"/>
    <x v="65"/>
    <x v="6"/>
    <n v="7"/>
    <s v="LA CASITA"/>
    <s v="CALLE NINGUNO"/>
    <n v="0"/>
    <s v="PÚBLICO"/>
    <x v="3"/>
    <n v="2"/>
    <s v="BÁSICA"/>
    <n v="3"/>
    <x v="1"/>
    <n v="2"/>
    <x v="2"/>
    <n v="1"/>
    <s v="SERVICIOS"/>
    <n v="5"/>
    <s v="INDIGENA"/>
    <m/>
    <m/>
    <m/>
    <n v="4"/>
    <n v="4"/>
    <n v="2"/>
    <n v="6"/>
    <n v="4"/>
    <n v="2"/>
    <n v="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TV0248P"/>
    <n v="4"/>
    <s v="DISCONTINUO"/>
    <s v="SECUNDARIA COMUNITARIA"/>
    <n v="8"/>
    <s v="CHIHUAHUA"/>
    <n v="8"/>
    <s v="CHIHUAHUA"/>
    <n v="8"/>
    <x v="31"/>
    <x v="1"/>
    <n v="186"/>
    <s v="SANTA INÉS"/>
    <s v="CALLE NINGUNO"/>
    <n v="0"/>
    <s v="PÚBLICO"/>
    <x v="3"/>
    <n v="2"/>
    <s v="BÁSICA"/>
    <n v="3"/>
    <x v="1"/>
    <n v="2"/>
    <x v="2"/>
    <n v="1"/>
    <s v="SERVICIOS"/>
    <n v="5"/>
    <s v="INDIGENA"/>
    <m/>
    <m/>
    <m/>
    <n v="0"/>
    <n v="7"/>
    <n v="2"/>
    <n v="9"/>
    <n v="7"/>
    <n v="2"/>
    <n v="9"/>
    <n v="2"/>
    <n v="1"/>
    <n v="3"/>
    <n v="0"/>
    <n v="0"/>
    <n v="0"/>
    <n v="0"/>
    <n v="0"/>
    <n v="0"/>
    <n v="3"/>
    <n v="0"/>
    <n v="3"/>
    <n v="1"/>
    <n v="1"/>
    <n v="2"/>
    <n v="0"/>
    <n v="0"/>
    <n v="0"/>
    <n v="0"/>
    <n v="0"/>
    <n v="0"/>
    <n v="0"/>
    <n v="0"/>
    <n v="0"/>
    <n v="4"/>
    <n v="1"/>
    <n v="5"/>
    <n v="0"/>
    <n v="0"/>
    <n v="0"/>
    <n v="0"/>
    <n v="0"/>
    <n v="0"/>
    <n v="0"/>
    <n v="1"/>
    <n v="0"/>
    <n v="1"/>
    <n v="0"/>
    <n v="0"/>
    <n v="0"/>
    <n v="0"/>
    <n v="0"/>
    <n v="0"/>
    <n v="0"/>
    <n v="0"/>
    <n v="0"/>
    <n v="0"/>
    <n v="0"/>
    <n v="0"/>
    <n v="0"/>
    <n v="0"/>
    <n v="0"/>
    <n v="0"/>
    <n v="0"/>
    <n v="0"/>
    <n v="0"/>
    <n v="0"/>
    <n v="0"/>
    <n v="1"/>
    <n v="0"/>
    <n v="1"/>
    <n v="0"/>
    <n v="0"/>
    <n v="0"/>
    <n v="0"/>
    <n v="0"/>
    <n v="0"/>
    <n v="0"/>
    <n v="1"/>
    <n v="0"/>
    <n v="0"/>
    <n v="1"/>
  </r>
  <r>
    <s v="08KTV0249O"/>
    <n v="4"/>
    <s v="DISCONTINUO"/>
    <s v="SECUNDARIA COMUNITARIA"/>
    <n v="8"/>
    <s v="CHIHUAHUA"/>
    <n v="8"/>
    <s v="CHIHUAHUA"/>
    <n v="29"/>
    <x v="3"/>
    <x v="3"/>
    <n v="453"/>
    <s v="LAS CRUCES"/>
    <s v="CALLE NINGUNO"/>
    <n v="0"/>
    <s v="PÚBLICO"/>
    <x v="3"/>
    <n v="2"/>
    <s v="BÁSICA"/>
    <n v="3"/>
    <x v="1"/>
    <n v="2"/>
    <x v="2"/>
    <n v="1"/>
    <s v="SERVICIOS"/>
    <n v="5"/>
    <s v="INDIGENA"/>
    <m/>
    <m/>
    <m/>
    <n v="0"/>
    <n v="7"/>
    <n v="4"/>
    <n v="11"/>
    <n v="7"/>
    <n v="4"/>
    <n v="11"/>
    <n v="3"/>
    <n v="1"/>
    <n v="4"/>
    <n v="0"/>
    <n v="0"/>
    <n v="0"/>
    <n v="0"/>
    <n v="0"/>
    <n v="0"/>
    <n v="4"/>
    <n v="3"/>
    <n v="7"/>
    <n v="0"/>
    <n v="0"/>
    <n v="0"/>
    <n v="0"/>
    <n v="0"/>
    <n v="0"/>
    <n v="0"/>
    <n v="0"/>
    <n v="0"/>
    <n v="0"/>
    <n v="0"/>
    <n v="0"/>
    <n v="4"/>
    <n v="3"/>
    <n v="7"/>
    <n v="0"/>
    <n v="0"/>
    <n v="0"/>
    <n v="0"/>
    <n v="0"/>
    <n v="0"/>
    <n v="0"/>
    <n v="1"/>
    <n v="1"/>
    <n v="0"/>
    <n v="0"/>
    <n v="0"/>
    <n v="0"/>
    <n v="0"/>
    <n v="0"/>
    <n v="0"/>
    <n v="0"/>
    <n v="0"/>
    <n v="0"/>
    <n v="0"/>
    <n v="0"/>
    <n v="0"/>
    <n v="0"/>
    <n v="0"/>
    <n v="0"/>
    <n v="0"/>
    <n v="0"/>
    <n v="0"/>
    <n v="0"/>
    <n v="0"/>
    <n v="0"/>
    <n v="1"/>
    <n v="1"/>
    <n v="0"/>
    <n v="0"/>
    <n v="0"/>
    <n v="0"/>
    <n v="0"/>
    <n v="0"/>
    <n v="0"/>
    <n v="0"/>
    <n v="1"/>
    <n v="0"/>
    <n v="0"/>
    <n v="1"/>
  </r>
  <r>
    <s v="08KTV0250D"/>
    <n v="4"/>
    <s v="DISCONTINUO"/>
    <s v="SECUNDARIA COMUNITARIA"/>
    <n v="8"/>
    <s v="CHIHUAHUA"/>
    <n v="8"/>
    <s v="CHIHUAHUA"/>
    <n v="27"/>
    <x v="9"/>
    <x v="8"/>
    <n v="510"/>
    <s v="AGUA PUERCA"/>
    <s v="CALLE NINGUNO"/>
    <n v="0"/>
    <s v="PÚBLICO"/>
    <x v="3"/>
    <n v="2"/>
    <s v="BÁSICA"/>
    <n v="3"/>
    <x v="1"/>
    <n v="2"/>
    <x v="2"/>
    <n v="1"/>
    <s v="SERVICIOS"/>
    <n v="5"/>
    <s v="INDIGENA"/>
    <m/>
    <m/>
    <m/>
    <n v="0"/>
    <n v="4"/>
    <n v="6"/>
    <n v="10"/>
    <n v="4"/>
    <n v="6"/>
    <n v="10"/>
    <n v="1"/>
    <n v="2"/>
    <n v="3"/>
    <n v="0"/>
    <n v="0"/>
    <n v="0"/>
    <n v="0"/>
    <n v="0"/>
    <n v="0"/>
    <n v="2"/>
    <n v="3"/>
    <n v="5"/>
    <n v="1"/>
    <n v="1"/>
    <n v="2"/>
    <n v="0"/>
    <n v="0"/>
    <n v="0"/>
    <n v="0"/>
    <n v="0"/>
    <n v="0"/>
    <n v="0"/>
    <n v="0"/>
    <n v="0"/>
    <n v="3"/>
    <n v="4"/>
    <n v="7"/>
    <n v="0"/>
    <n v="0"/>
    <n v="0"/>
    <n v="0"/>
    <n v="0"/>
    <n v="0"/>
    <n v="0"/>
    <n v="1"/>
    <n v="0"/>
    <n v="1"/>
    <n v="0"/>
    <n v="0"/>
    <n v="0"/>
    <n v="0"/>
    <n v="0"/>
    <n v="0"/>
    <n v="0"/>
    <n v="1"/>
    <n v="0"/>
    <n v="0"/>
    <n v="0"/>
    <n v="0"/>
    <n v="0"/>
    <n v="0"/>
    <n v="0"/>
    <n v="0"/>
    <n v="0"/>
    <n v="0"/>
    <n v="0"/>
    <n v="0"/>
    <n v="0"/>
    <n v="2"/>
    <n v="0"/>
    <n v="2"/>
    <n v="0"/>
    <n v="0"/>
    <n v="0"/>
    <n v="0"/>
    <n v="0"/>
    <n v="0"/>
    <n v="0"/>
    <n v="2"/>
    <n v="0"/>
    <n v="0"/>
    <n v="1"/>
  </r>
  <r>
    <s v="08KTV0251C"/>
    <n v="4"/>
    <s v="DISCONTINUO"/>
    <s v="SECUNDARIA COMUNITARIA"/>
    <n v="8"/>
    <s v="CHIHUAHUA"/>
    <n v="8"/>
    <s v="CHIHUAHUA"/>
    <n v="9"/>
    <x v="1"/>
    <x v="1"/>
    <n v="321"/>
    <s v="TOTORI (TUCHIRSO)"/>
    <s v="CALLE NINGUNO"/>
    <n v="0"/>
    <s v="PÚBLICO"/>
    <x v="3"/>
    <n v="2"/>
    <s v="BÁSICA"/>
    <n v="3"/>
    <x v="1"/>
    <n v="2"/>
    <x v="2"/>
    <n v="1"/>
    <s v="SERVICIOS"/>
    <n v="5"/>
    <s v="INDIGENA"/>
    <m/>
    <m/>
    <m/>
    <n v="0"/>
    <n v="8"/>
    <n v="5"/>
    <n v="13"/>
    <n v="8"/>
    <n v="5"/>
    <n v="13"/>
    <n v="3"/>
    <n v="1"/>
    <n v="4"/>
    <n v="0"/>
    <n v="0"/>
    <n v="0"/>
    <n v="0"/>
    <n v="0"/>
    <n v="0"/>
    <n v="3"/>
    <n v="3"/>
    <n v="6"/>
    <n v="2"/>
    <n v="1"/>
    <n v="3"/>
    <n v="0"/>
    <n v="0"/>
    <n v="0"/>
    <n v="0"/>
    <n v="0"/>
    <n v="0"/>
    <n v="0"/>
    <n v="0"/>
    <n v="0"/>
    <n v="5"/>
    <n v="4"/>
    <n v="9"/>
    <n v="0"/>
    <n v="0"/>
    <n v="0"/>
    <n v="0"/>
    <n v="0"/>
    <n v="0"/>
    <n v="0"/>
    <n v="1"/>
    <n v="0"/>
    <n v="1"/>
    <n v="0"/>
    <n v="0"/>
    <n v="0"/>
    <n v="0"/>
    <n v="0"/>
    <n v="0"/>
    <n v="0"/>
    <n v="0"/>
    <n v="0"/>
    <n v="0"/>
    <n v="0"/>
    <n v="0"/>
    <n v="0"/>
    <n v="0"/>
    <n v="0"/>
    <n v="0"/>
    <n v="0"/>
    <n v="0"/>
    <n v="0"/>
    <n v="0"/>
    <n v="0"/>
    <n v="1"/>
    <n v="0"/>
    <n v="1"/>
    <n v="0"/>
    <n v="0"/>
    <n v="0"/>
    <n v="0"/>
    <n v="0"/>
    <n v="0"/>
    <n v="0"/>
    <n v="1"/>
    <n v="0"/>
    <n v="0"/>
    <n v="1"/>
  </r>
  <r>
    <s v="08KTV0253A"/>
    <n v="4"/>
    <s v="DISCONTINUO"/>
    <s v="SECUNDARIA COMUNITARIA"/>
    <n v="8"/>
    <s v="CHIHUAHUA"/>
    <n v="8"/>
    <s v="CHIHUAHUA"/>
    <n v="51"/>
    <x v="11"/>
    <x v="1"/>
    <n v="82"/>
    <s v="LOS LLANITOS"/>
    <s v="CALLE NINGUNO"/>
    <n v="0"/>
    <s v="PÚBLICO"/>
    <x v="3"/>
    <n v="2"/>
    <s v="BÁSICA"/>
    <n v="3"/>
    <x v="1"/>
    <n v="2"/>
    <x v="2"/>
    <n v="1"/>
    <s v="SERVICIOS"/>
    <n v="5"/>
    <s v="INDIGENA"/>
    <m/>
    <m/>
    <m/>
    <n v="0"/>
    <n v="5"/>
    <n v="2"/>
    <n v="7"/>
    <n v="5"/>
    <n v="2"/>
    <n v="7"/>
    <n v="2"/>
    <n v="2"/>
    <n v="4"/>
    <n v="3"/>
    <n v="3"/>
    <n v="6"/>
    <n v="3"/>
    <n v="3"/>
    <n v="6"/>
    <n v="3"/>
    <n v="0"/>
    <n v="3"/>
    <n v="0"/>
    <n v="0"/>
    <n v="0"/>
    <n v="0"/>
    <n v="0"/>
    <n v="0"/>
    <n v="0"/>
    <n v="0"/>
    <n v="0"/>
    <n v="0"/>
    <n v="0"/>
    <n v="0"/>
    <n v="6"/>
    <n v="3"/>
    <n v="9"/>
    <n v="0"/>
    <n v="0"/>
    <n v="0"/>
    <n v="0"/>
    <n v="0"/>
    <n v="0"/>
    <n v="0"/>
    <n v="1"/>
    <n v="0"/>
    <n v="1"/>
    <n v="0"/>
    <n v="0"/>
    <n v="0"/>
    <n v="0"/>
    <n v="0"/>
    <n v="0"/>
    <n v="0"/>
    <n v="0"/>
    <n v="0"/>
    <n v="0"/>
    <n v="0"/>
    <n v="0"/>
    <n v="0"/>
    <n v="0"/>
    <n v="0"/>
    <n v="0"/>
    <n v="0"/>
    <n v="0"/>
    <n v="0"/>
    <n v="0"/>
    <n v="0"/>
    <n v="1"/>
    <n v="0"/>
    <n v="1"/>
    <n v="0"/>
    <n v="0"/>
    <n v="0"/>
    <n v="0"/>
    <n v="0"/>
    <n v="0"/>
    <n v="0"/>
    <n v="1"/>
    <n v="0"/>
    <n v="0"/>
    <n v="1"/>
  </r>
  <r>
    <s v="08KTV0254Z"/>
    <n v="4"/>
    <s v="DISCONTINUO"/>
    <s v="SECUNDARIA COMUNITARIA"/>
    <n v="8"/>
    <s v="CHIHUAHUA"/>
    <n v="8"/>
    <s v="CHIHUAHUA"/>
    <n v="65"/>
    <x v="7"/>
    <x v="1"/>
    <n v="1649"/>
    <s v="BARAGOMACHI VIEJO"/>
    <s v="CALLE NINGUNO"/>
    <n v="0"/>
    <s v="PÚBLICO"/>
    <x v="3"/>
    <n v="2"/>
    <s v="BÁSICA"/>
    <n v="3"/>
    <x v="1"/>
    <n v="2"/>
    <x v="2"/>
    <n v="1"/>
    <s v="SERVICIOS"/>
    <n v="5"/>
    <s v="INDIGENA"/>
    <m/>
    <m/>
    <m/>
    <n v="0"/>
    <n v="4"/>
    <n v="4"/>
    <n v="8"/>
    <n v="4"/>
    <n v="4"/>
    <n v="8"/>
    <n v="2"/>
    <n v="0"/>
    <n v="2"/>
    <n v="0"/>
    <n v="1"/>
    <n v="1"/>
    <n v="0"/>
    <n v="1"/>
    <n v="1"/>
    <n v="2"/>
    <n v="1"/>
    <n v="3"/>
    <n v="1"/>
    <n v="3"/>
    <n v="4"/>
    <n v="0"/>
    <n v="0"/>
    <n v="0"/>
    <n v="0"/>
    <n v="0"/>
    <n v="0"/>
    <n v="0"/>
    <n v="0"/>
    <n v="0"/>
    <n v="3"/>
    <n v="5"/>
    <n v="8"/>
    <n v="0"/>
    <n v="0"/>
    <n v="0"/>
    <n v="0"/>
    <n v="0"/>
    <n v="0"/>
    <n v="0"/>
    <n v="1"/>
    <n v="1"/>
    <n v="0"/>
    <n v="0"/>
    <n v="0"/>
    <n v="0"/>
    <n v="0"/>
    <n v="0"/>
    <n v="0"/>
    <n v="0"/>
    <n v="1"/>
    <n v="0"/>
    <n v="0"/>
    <n v="0"/>
    <n v="0"/>
    <n v="0"/>
    <n v="0"/>
    <n v="0"/>
    <n v="0"/>
    <n v="0"/>
    <n v="0"/>
    <n v="0"/>
    <n v="0"/>
    <n v="0"/>
    <n v="2"/>
    <n v="1"/>
    <n v="1"/>
    <n v="0"/>
    <n v="0"/>
    <n v="0"/>
    <n v="0"/>
    <n v="0"/>
    <n v="0"/>
    <n v="0"/>
    <n v="2"/>
    <n v="0"/>
    <n v="0"/>
    <n v="1"/>
  </r>
  <r>
    <s v="08KTV0255Z"/>
    <n v="4"/>
    <s v="DISCONTINUO"/>
    <s v="SECUNDARIA COMUNITARIA"/>
    <n v="8"/>
    <s v="CHIHUAHUA"/>
    <n v="8"/>
    <s v="CHIHUAHUA"/>
    <n v="29"/>
    <x v="3"/>
    <x v="3"/>
    <n v="2255"/>
    <s v="GUARIPANA"/>
    <s v="CALLE NINGUNO"/>
    <n v="0"/>
    <s v="PÚBLICO"/>
    <x v="3"/>
    <n v="2"/>
    <s v="BÁSICA"/>
    <n v="3"/>
    <x v="1"/>
    <n v="2"/>
    <x v="2"/>
    <n v="1"/>
    <s v="SERVICIOS"/>
    <n v="5"/>
    <s v="INDIGENA"/>
    <m/>
    <m/>
    <m/>
    <n v="0"/>
    <n v="15"/>
    <n v="12"/>
    <n v="27"/>
    <n v="15"/>
    <n v="12"/>
    <n v="27"/>
    <n v="8"/>
    <n v="3"/>
    <n v="11"/>
    <n v="0"/>
    <n v="0"/>
    <n v="0"/>
    <n v="0"/>
    <n v="0"/>
    <n v="0"/>
    <n v="3"/>
    <n v="3"/>
    <n v="6"/>
    <n v="4"/>
    <n v="5"/>
    <n v="9"/>
    <n v="0"/>
    <n v="0"/>
    <n v="0"/>
    <n v="0"/>
    <n v="0"/>
    <n v="0"/>
    <n v="0"/>
    <n v="0"/>
    <n v="0"/>
    <n v="7"/>
    <n v="8"/>
    <n v="15"/>
    <n v="0"/>
    <n v="0"/>
    <n v="0"/>
    <n v="0"/>
    <n v="0"/>
    <n v="0"/>
    <n v="0"/>
    <n v="1"/>
    <n v="0"/>
    <n v="1"/>
    <n v="0"/>
    <n v="0"/>
    <n v="0"/>
    <n v="0"/>
    <n v="0"/>
    <n v="0"/>
    <n v="0"/>
    <n v="0"/>
    <n v="0"/>
    <n v="0"/>
    <n v="0"/>
    <n v="0"/>
    <n v="0"/>
    <n v="0"/>
    <n v="0"/>
    <n v="0"/>
    <n v="0"/>
    <n v="0"/>
    <n v="0"/>
    <n v="0"/>
    <n v="0"/>
    <n v="1"/>
    <n v="0"/>
    <n v="1"/>
    <n v="0"/>
    <n v="0"/>
    <n v="0"/>
    <n v="0"/>
    <n v="0"/>
    <n v="0"/>
    <n v="0"/>
    <n v="1"/>
    <n v="0"/>
    <n v="0"/>
    <n v="1"/>
  </r>
  <r>
    <s v="08KTV0256Y"/>
    <n v="4"/>
    <s v="DISCONTINUO"/>
    <s v="SECUNDARIA COMUNITARIA"/>
    <n v="8"/>
    <s v="CHIHUAHUA"/>
    <n v="8"/>
    <s v="CHIHUAHUA"/>
    <n v="29"/>
    <x v="3"/>
    <x v="3"/>
    <n v="1857"/>
    <s v="LAS PIEDRAS"/>
    <s v="CALLE NINGUNO"/>
    <n v="0"/>
    <s v="PÚBLICO"/>
    <x v="3"/>
    <n v="2"/>
    <s v="BÁSICA"/>
    <n v="3"/>
    <x v="1"/>
    <n v="2"/>
    <x v="2"/>
    <n v="1"/>
    <s v="SERVICIOS"/>
    <n v="5"/>
    <s v="INDIGENA"/>
    <m/>
    <m/>
    <m/>
    <n v="0"/>
    <n v="7"/>
    <n v="9"/>
    <n v="16"/>
    <n v="7"/>
    <n v="9"/>
    <n v="16"/>
    <n v="1"/>
    <n v="5"/>
    <n v="6"/>
    <n v="0"/>
    <n v="0"/>
    <n v="0"/>
    <n v="0"/>
    <n v="0"/>
    <n v="0"/>
    <n v="3"/>
    <n v="2"/>
    <n v="5"/>
    <n v="3"/>
    <n v="2"/>
    <n v="5"/>
    <n v="0"/>
    <n v="0"/>
    <n v="0"/>
    <n v="0"/>
    <n v="0"/>
    <n v="0"/>
    <n v="0"/>
    <n v="0"/>
    <n v="0"/>
    <n v="6"/>
    <n v="4"/>
    <n v="10"/>
    <n v="0"/>
    <n v="0"/>
    <n v="0"/>
    <n v="0"/>
    <n v="0"/>
    <n v="0"/>
    <n v="0"/>
    <n v="1"/>
    <n v="0"/>
    <n v="1"/>
    <n v="0"/>
    <n v="0"/>
    <n v="0"/>
    <n v="0"/>
    <n v="0"/>
    <n v="0"/>
    <n v="0"/>
    <n v="0"/>
    <n v="0"/>
    <n v="0"/>
    <n v="0"/>
    <n v="0"/>
    <n v="0"/>
    <n v="0"/>
    <n v="0"/>
    <n v="0"/>
    <n v="0"/>
    <n v="0"/>
    <n v="0"/>
    <n v="0"/>
    <n v="0"/>
    <n v="1"/>
    <n v="0"/>
    <n v="1"/>
    <n v="0"/>
    <n v="0"/>
    <n v="0"/>
    <n v="0"/>
    <n v="0"/>
    <n v="0"/>
    <n v="0"/>
    <n v="1"/>
    <n v="0"/>
    <n v="0"/>
    <n v="1"/>
  </r>
  <r>
    <s v="08KTV0257X"/>
    <n v="4"/>
    <s v="DISCONTINUO"/>
    <s v="SECUNDARIA COMUNITARIA"/>
    <n v="8"/>
    <s v="CHIHUAHUA"/>
    <n v="8"/>
    <s v="CHIHUAHUA"/>
    <n v="29"/>
    <x v="3"/>
    <x v="3"/>
    <n v="202"/>
    <s v="SAN IGNACIO DE LOS SOTELO"/>
    <s v="CALLE NINGUNO"/>
    <n v="0"/>
    <s v="PÚBLICO"/>
    <x v="3"/>
    <n v="2"/>
    <s v="BÁSICA"/>
    <n v="3"/>
    <x v="1"/>
    <n v="2"/>
    <x v="2"/>
    <n v="1"/>
    <s v="SERVICIOS"/>
    <n v="5"/>
    <s v="INDIGENA"/>
    <m/>
    <m/>
    <m/>
    <n v="0"/>
    <n v="3"/>
    <n v="7"/>
    <n v="10"/>
    <n v="3"/>
    <n v="7"/>
    <n v="10"/>
    <n v="0"/>
    <n v="1"/>
    <n v="1"/>
    <n v="0"/>
    <n v="0"/>
    <n v="0"/>
    <n v="0"/>
    <n v="0"/>
    <n v="0"/>
    <n v="1"/>
    <n v="0"/>
    <n v="1"/>
    <n v="2"/>
    <n v="5"/>
    <n v="7"/>
    <n v="0"/>
    <n v="0"/>
    <n v="0"/>
    <n v="0"/>
    <n v="0"/>
    <n v="0"/>
    <n v="0"/>
    <n v="0"/>
    <n v="0"/>
    <n v="3"/>
    <n v="5"/>
    <n v="8"/>
    <n v="0"/>
    <n v="0"/>
    <n v="0"/>
    <n v="0"/>
    <n v="0"/>
    <n v="0"/>
    <n v="0"/>
    <n v="1"/>
    <n v="1"/>
    <n v="0"/>
    <n v="0"/>
    <n v="0"/>
    <n v="0"/>
    <n v="0"/>
    <n v="0"/>
    <n v="0"/>
    <n v="0"/>
    <n v="0"/>
    <n v="0"/>
    <n v="0"/>
    <n v="0"/>
    <n v="0"/>
    <n v="0"/>
    <n v="0"/>
    <n v="0"/>
    <n v="0"/>
    <n v="0"/>
    <n v="0"/>
    <n v="0"/>
    <n v="0"/>
    <n v="0"/>
    <n v="1"/>
    <n v="1"/>
    <n v="0"/>
    <n v="0"/>
    <n v="0"/>
    <n v="0"/>
    <n v="0"/>
    <n v="0"/>
    <n v="0"/>
    <n v="0"/>
    <n v="1"/>
    <n v="0"/>
    <n v="0"/>
    <n v="1"/>
  </r>
  <r>
    <s v="08KTV0258W"/>
    <n v="4"/>
    <s v="DISCONTINUO"/>
    <s v="SECUNDARIA COMUNITARIA"/>
    <n v="8"/>
    <s v="CHIHUAHUA"/>
    <n v="8"/>
    <s v="CHIHUAHUA"/>
    <n v="51"/>
    <x v="11"/>
    <x v="1"/>
    <n v="252"/>
    <s v="CONCHEÑO"/>
    <s v="CALLE NINGUNO"/>
    <n v="0"/>
    <s v="PÚBLICO"/>
    <x v="3"/>
    <n v="2"/>
    <s v="BÁSICA"/>
    <n v="3"/>
    <x v="1"/>
    <n v="2"/>
    <x v="2"/>
    <n v="1"/>
    <s v="SERVICIOS"/>
    <n v="5"/>
    <s v="INDIGENA"/>
    <m/>
    <m/>
    <m/>
    <n v="0"/>
    <n v="3"/>
    <n v="2"/>
    <n v="5"/>
    <n v="3"/>
    <n v="2"/>
    <n v="5"/>
    <n v="1"/>
    <n v="1"/>
    <n v="2"/>
    <n v="0"/>
    <n v="1"/>
    <n v="1"/>
    <n v="0"/>
    <n v="1"/>
    <n v="1"/>
    <n v="0"/>
    <n v="1"/>
    <n v="1"/>
    <n v="3"/>
    <n v="0"/>
    <n v="3"/>
    <n v="0"/>
    <n v="0"/>
    <n v="0"/>
    <n v="0"/>
    <n v="0"/>
    <n v="0"/>
    <n v="0"/>
    <n v="0"/>
    <n v="0"/>
    <n v="3"/>
    <n v="2"/>
    <n v="5"/>
    <n v="0"/>
    <n v="0"/>
    <n v="0"/>
    <n v="0"/>
    <n v="0"/>
    <n v="0"/>
    <n v="0"/>
    <n v="1"/>
    <n v="0"/>
    <n v="1"/>
    <n v="0"/>
    <n v="0"/>
    <n v="0"/>
    <n v="0"/>
    <n v="0"/>
    <n v="0"/>
    <n v="0"/>
    <n v="0"/>
    <n v="0"/>
    <n v="0"/>
    <n v="0"/>
    <n v="0"/>
    <n v="0"/>
    <n v="0"/>
    <n v="0"/>
    <n v="0"/>
    <n v="0"/>
    <n v="0"/>
    <n v="0"/>
    <n v="0"/>
    <n v="0"/>
    <n v="1"/>
    <n v="0"/>
    <n v="1"/>
    <n v="0"/>
    <n v="0"/>
    <n v="0"/>
    <n v="0"/>
    <n v="0"/>
    <n v="0"/>
    <n v="0"/>
    <n v="1"/>
    <n v="0"/>
    <n v="0"/>
    <n v="1"/>
  </r>
  <r>
    <s v="08KTV0259V"/>
    <n v="4"/>
    <s v="DISCONTINUO"/>
    <s v="SECUNDARIA COMUNITARIA"/>
    <n v="8"/>
    <s v="CHIHUAHUA"/>
    <n v="8"/>
    <s v="CHIHUAHUA"/>
    <n v="46"/>
    <x v="34"/>
    <x v="8"/>
    <n v="192"/>
    <s v="LA TUNITA (LA TULITA)"/>
    <s v="CALLE NINGUNO"/>
    <n v="0"/>
    <s v="PÚBLICO"/>
    <x v="3"/>
    <n v="2"/>
    <s v="BÁSICA"/>
    <n v="3"/>
    <x v="1"/>
    <n v="2"/>
    <x v="2"/>
    <n v="1"/>
    <s v="SERVICIOS"/>
    <n v="5"/>
    <s v="INDIGENA"/>
    <m/>
    <m/>
    <m/>
    <n v="0"/>
    <n v="0"/>
    <n v="3"/>
    <n v="3"/>
    <n v="0"/>
    <n v="3"/>
    <n v="3"/>
    <n v="0"/>
    <n v="0"/>
    <n v="0"/>
    <n v="1"/>
    <n v="3"/>
    <n v="4"/>
    <n v="1"/>
    <n v="3"/>
    <n v="4"/>
    <n v="1"/>
    <n v="2"/>
    <n v="3"/>
    <n v="1"/>
    <n v="3"/>
    <n v="4"/>
    <n v="0"/>
    <n v="0"/>
    <n v="0"/>
    <n v="0"/>
    <n v="0"/>
    <n v="0"/>
    <n v="0"/>
    <n v="0"/>
    <n v="0"/>
    <n v="3"/>
    <n v="8"/>
    <n v="11"/>
    <n v="0"/>
    <n v="0"/>
    <n v="0"/>
    <n v="0"/>
    <n v="0"/>
    <n v="0"/>
    <n v="0"/>
    <n v="1"/>
    <n v="0"/>
    <n v="1"/>
    <n v="0"/>
    <n v="0"/>
    <n v="0"/>
    <n v="0"/>
    <n v="0"/>
    <n v="0"/>
    <n v="0"/>
    <n v="0"/>
    <n v="0"/>
    <n v="0"/>
    <n v="0"/>
    <n v="0"/>
    <n v="0"/>
    <n v="0"/>
    <n v="0"/>
    <n v="0"/>
    <n v="0"/>
    <n v="0"/>
    <n v="0"/>
    <n v="0"/>
    <n v="0"/>
    <n v="1"/>
    <n v="0"/>
    <n v="1"/>
    <n v="0"/>
    <n v="0"/>
    <n v="0"/>
    <n v="0"/>
    <n v="0"/>
    <n v="0"/>
    <n v="0"/>
    <n v="1"/>
    <n v="0"/>
    <n v="0"/>
    <n v="1"/>
  </r>
  <r>
    <s v="08KTV0260K"/>
    <n v="4"/>
    <s v="DISCONTINUO"/>
    <s v="SECUNDARIA COMUNITARIA"/>
    <n v="8"/>
    <s v="CHIHUAHUA"/>
    <n v="8"/>
    <s v="CHIHUAHUA"/>
    <n v="8"/>
    <x v="31"/>
    <x v="1"/>
    <n v="397"/>
    <s v="LA SIERRITA DE BARRAZA (CASA QUEMADA)"/>
    <s v="CALLE NINGUNO"/>
    <n v="0"/>
    <s v="PÚBLICO"/>
    <x v="3"/>
    <n v="2"/>
    <s v="BÁSICA"/>
    <n v="3"/>
    <x v="1"/>
    <n v="2"/>
    <x v="2"/>
    <n v="1"/>
    <s v="SERVICIOS"/>
    <n v="5"/>
    <s v="INDIGENA"/>
    <m/>
    <m/>
    <m/>
    <n v="0"/>
    <n v="7"/>
    <n v="4"/>
    <n v="11"/>
    <n v="7"/>
    <n v="4"/>
    <n v="11"/>
    <n v="2"/>
    <n v="2"/>
    <n v="4"/>
    <n v="0"/>
    <n v="0"/>
    <n v="0"/>
    <n v="0"/>
    <n v="0"/>
    <n v="0"/>
    <n v="1"/>
    <n v="1"/>
    <n v="2"/>
    <n v="2"/>
    <n v="0"/>
    <n v="2"/>
    <n v="0"/>
    <n v="0"/>
    <n v="0"/>
    <n v="0"/>
    <n v="0"/>
    <n v="0"/>
    <n v="0"/>
    <n v="0"/>
    <n v="0"/>
    <n v="3"/>
    <n v="1"/>
    <n v="4"/>
    <n v="0"/>
    <n v="0"/>
    <n v="0"/>
    <n v="0"/>
    <n v="0"/>
    <n v="0"/>
    <n v="0"/>
    <n v="1"/>
    <n v="0"/>
    <n v="1"/>
    <n v="0"/>
    <n v="0"/>
    <n v="0"/>
    <n v="0"/>
    <n v="0"/>
    <n v="0"/>
    <n v="0"/>
    <n v="0"/>
    <n v="0"/>
    <n v="0"/>
    <n v="0"/>
    <n v="0"/>
    <n v="0"/>
    <n v="0"/>
    <n v="0"/>
    <n v="0"/>
    <n v="0"/>
    <n v="0"/>
    <n v="0"/>
    <n v="0"/>
    <n v="0"/>
    <n v="1"/>
    <n v="0"/>
    <n v="1"/>
    <n v="0"/>
    <n v="0"/>
    <n v="0"/>
    <n v="0"/>
    <n v="0"/>
    <n v="0"/>
    <n v="0"/>
    <n v="1"/>
    <n v="0"/>
    <n v="0"/>
    <n v="1"/>
  </r>
  <r>
    <s v="08KTV0261J"/>
    <n v="4"/>
    <s v="DISCONTINUO"/>
    <s v="SECUNDARIA COMUNITARIA"/>
    <n v="8"/>
    <s v="CHIHUAHUA"/>
    <n v="8"/>
    <s v="CHIHUAHUA"/>
    <n v="29"/>
    <x v="3"/>
    <x v="3"/>
    <n v="148"/>
    <s v="LOS OTATES DE ABAJO"/>
    <s v="CALLE NINGUNO"/>
    <n v="0"/>
    <s v="PÚBLICO"/>
    <x v="3"/>
    <n v="2"/>
    <s v="BÁSICA"/>
    <n v="3"/>
    <x v="1"/>
    <n v="2"/>
    <x v="2"/>
    <n v="1"/>
    <s v="SERVICIOS"/>
    <n v="5"/>
    <s v="INDIGENA"/>
    <m/>
    <m/>
    <m/>
    <n v="0"/>
    <n v="10"/>
    <n v="4"/>
    <n v="14"/>
    <n v="10"/>
    <n v="4"/>
    <n v="14"/>
    <n v="3"/>
    <n v="1"/>
    <n v="4"/>
    <n v="1"/>
    <n v="2"/>
    <n v="3"/>
    <n v="1"/>
    <n v="2"/>
    <n v="3"/>
    <n v="2"/>
    <n v="1"/>
    <n v="3"/>
    <n v="4"/>
    <n v="1"/>
    <n v="5"/>
    <n v="0"/>
    <n v="0"/>
    <n v="0"/>
    <n v="0"/>
    <n v="0"/>
    <n v="0"/>
    <n v="0"/>
    <n v="0"/>
    <n v="0"/>
    <n v="7"/>
    <n v="4"/>
    <n v="11"/>
    <n v="0"/>
    <n v="0"/>
    <n v="0"/>
    <n v="0"/>
    <n v="0"/>
    <n v="0"/>
    <n v="0"/>
    <n v="1"/>
    <n v="0"/>
    <n v="1"/>
    <n v="0"/>
    <n v="0"/>
    <n v="0"/>
    <n v="0"/>
    <n v="0"/>
    <n v="0"/>
    <n v="0"/>
    <n v="0"/>
    <n v="0"/>
    <n v="0"/>
    <n v="0"/>
    <n v="0"/>
    <n v="0"/>
    <n v="0"/>
    <n v="0"/>
    <n v="0"/>
    <n v="0"/>
    <n v="0"/>
    <n v="0"/>
    <n v="0"/>
    <n v="0"/>
    <n v="1"/>
    <n v="0"/>
    <n v="1"/>
    <n v="0"/>
    <n v="0"/>
    <n v="0"/>
    <n v="0"/>
    <n v="0"/>
    <n v="0"/>
    <n v="0"/>
    <n v="1"/>
    <n v="0"/>
    <n v="0"/>
    <n v="1"/>
  </r>
  <r>
    <s v="08KTV0262I"/>
    <n v="4"/>
    <s v="DISCONTINUO"/>
    <s v="SECUNDARIA COMUNITARIA"/>
    <n v="8"/>
    <s v="CHIHUAHUA"/>
    <n v="8"/>
    <s v="CHIHUAHUA"/>
    <n v="29"/>
    <x v="3"/>
    <x v="3"/>
    <n v="427"/>
    <s v="LA SOLEDAD VIEJA"/>
    <s v="CALLE NINGUNO"/>
    <n v="0"/>
    <s v="PÚBLICO"/>
    <x v="3"/>
    <n v="2"/>
    <s v="BÁSICA"/>
    <n v="3"/>
    <x v="1"/>
    <n v="2"/>
    <x v="2"/>
    <n v="1"/>
    <s v="SERVICIOS"/>
    <n v="5"/>
    <s v="INDIGENA"/>
    <m/>
    <m/>
    <m/>
    <n v="0"/>
    <n v="5"/>
    <n v="8"/>
    <n v="13"/>
    <n v="5"/>
    <n v="8"/>
    <n v="13"/>
    <n v="1"/>
    <n v="1"/>
    <n v="2"/>
    <n v="0"/>
    <n v="0"/>
    <n v="0"/>
    <n v="0"/>
    <n v="0"/>
    <n v="0"/>
    <n v="2"/>
    <n v="3"/>
    <n v="5"/>
    <n v="2"/>
    <n v="4"/>
    <n v="6"/>
    <n v="0"/>
    <n v="0"/>
    <n v="0"/>
    <n v="0"/>
    <n v="0"/>
    <n v="0"/>
    <n v="0"/>
    <n v="0"/>
    <n v="0"/>
    <n v="4"/>
    <n v="7"/>
    <n v="11"/>
    <n v="0"/>
    <n v="0"/>
    <n v="0"/>
    <n v="0"/>
    <n v="0"/>
    <n v="0"/>
    <n v="0"/>
    <n v="1"/>
    <n v="0"/>
    <n v="1"/>
    <n v="0"/>
    <n v="0"/>
    <n v="0"/>
    <n v="0"/>
    <n v="0"/>
    <n v="0"/>
    <n v="0"/>
    <n v="0"/>
    <n v="0"/>
    <n v="0"/>
    <n v="0"/>
    <n v="0"/>
    <n v="0"/>
    <n v="0"/>
    <n v="0"/>
    <n v="0"/>
    <n v="0"/>
    <n v="0"/>
    <n v="0"/>
    <n v="0"/>
    <n v="0"/>
    <n v="1"/>
    <n v="0"/>
    <n v="1"/>
    <n v="0"/>
    <n v="0"/>
    <n v="0"/>
    <n v="0"/>
    <n v="0"/>
    <n v="0"/>
    <n v="0"/>
    <n v="1"/>
    <n v="0"/>
    <n v="0"/>
    <n v="1"/>
  </r>
  <r>
    <s v="08KTV0263H"/>
    <n v="4"/>
    <s v="DISCONTINUO"/>
    <s v="SECUNDARIA COMUNITARIA"/>
    <n v="8"/>
    <s v="CHIHUAHUA"/>
    <n v="8"/>
    <s v="CHIHUAHUA"/>
    <n v="29"/>
    <x v="3"/>
    <x v="3"/>
    <n v="494"/>
    <s v="LOS PARAJES"/>
    <s v="CALLE NINGUNO"/>
    <n v="0"/>
    <s v="PÚBLICO"/>
    <x v="3"/>
    <n v="2"/>
    <s v="BÁSICA"/>
    <n v="3"/>
    <x v="1"/>
    <n v="2"/>
    <x v="2"/>
    <n v="1"/>
    <s v="SERVICIOS"/>
    <n v="5"/>
    <s v="INDIGENA"/>
    <m/>
    <m/>
    <m/>
    <n v="0"/>
    <n v="2"/>
    <n v="3"/>
    <n v="5"/>
    <n v="2"/>
    <n v="3"/>
    <n v="5"/>
    <n v="0"/>
    <n v="0"/>
    <n v="0"/>
    <n v="0"/>
    <n v="3"/>
    <n v="3"/>
    <n v="0"/>
    <n v="3"/>
    <n v="3"/>
    <n v="1"/>
    <n v="1"/>
    <n v="2"/>
    <n v="1"/>
    <n v="2"/>
    <n v="3"/>
    <n v="0"/>
    <n v="0"/>
    <n v="0"/>
    <n v="0"/>
    <n v="0"/>
    <n v="0"/>
    <n v="0"/>
    <n v="0"/>
    <n v="0"/>
    <n v="2"/>
    <n v="6"/>
    <n v="8"/>
    <n v="0"/>
    <n v="0"/>
    <n v="0"/>
    <n v="0"/>
    <n v="0"/>
    <n v="0"/>
    <n v="0"/>
    <n v="1"/>
    <n v="0"/>
    <n v="1"/>
    <n v="0"/>
    <n v="0"/>
    <n v="0"/>
    <n v="0"/>
    <n v="0"/>
    <n v="0"/>
    <n v="0"/>
    <n v="0"/>
    <n v="0"/>
    <n v="0"/>
    <n v="0"/>
    <n v="0"/>
    <n v="0"/>
    <n v="0"/>
    <n v="0"/>
    <n v="0"/>
    <n v="0"/>
    <n v="0"/>
    <n v="0"/>
    <n v="0"/>
    <n v="0"/>
    <n v="1"/>
    <n v="0"/>
    <n v="1"/>
    <n v="0"/>
    <n v="0"/>
    <n v="0"/>
    <n v="0"/>
    <n v="0"/>
    <n v="0"/>
    <n v="0"/>
    <n v="1"/>
    <n v="0"/>
    <n v="0"/>
    <n v="1"/>
  </r>
  <r>
    <s v="08KTV0264G"/>
    <n v="4"/>
    <s v="DISCONTINUO"/>
    <s v="SECUNDARIA COMUNITARIA"/>
    <n v="8"/>
    <s v="CHIHUAHUA"/>
    <n v="8"/>
    <s v="CHIHUAHUA"/>
    <n v="29"/>
    <x v="3"/>
    <x v="3"/>
    <n v="1130"/>
    <s v="SAUCITO DE LOS PÉREZ"/>
    <s v="CALLE NINGUNO"/>
    <n v="0"/>
    <s v="PÚBLICO"/>
    <x v="3"/>
    <n v="2"/>
    <s v="BÁSICA"/>
    <n v="3"/>
    <x v="1"/>
    <n v="2"/>
    <x v="2"/>
    <n v="1"/>
    <s v="SERVICIOS"/>
    <n v="5"/>
    <s v="INDIGENA"/>
    <m/>
    <m/>
    <m/>
    <n v="0"/>
    <n v="8"/>
    <n v="5"/>
    <n v="13"/>
    <n v="8"/>
    <n v="5"/>
    <n v="13"/>
    <n v="1"/>
    <n v="2"/>
    <n v="3"/>
    <n v="0"/>
    <n v="1"/>
    <n v="1"/>
    <n v="0"/>
    <n v="1"/>
    <n v="1"/>
    <n v="3"/>
    <n v="0"/>
    <n v="3"/>
    <n v="4"/>
    <n v="3"/>
    <n v="7"/>
    <n v="0"/>
    <n v="0"/>
    <n v="0"/>
    <n v="0"/>
    <n v="0"/>
    <n v="0"/>
    <n v="0"/>
    <n v="0"/>
    <n v="0"/>
    <n v="7"/>
    <n v="4"/>
    <n v="11"/>
    <n v="0"/>
    <n v="0"/>
    <n v="0"/>
    <n v="0"/>
    <n v="0"/>
    <n v="0"/>
    <n v="0"/>
    <n v="1"/>
    <n v="0"/>
    <n v="1"/>
    <n v="0"/>
    <n v="0"/>
    <n v="0"/>
    <n v="0"/>
    <n v="0"/>
    <n v="0"/>
    <n v="0"/>
    <n v="0"/>
    <n v="0"/>
    <n v="0"/>
    <n v="0"/>
    <n v="0"/>
    <n v="0"/>
    <n v="0"/>
    <n v="0"/>
    <n v="0"/>
    <n v="0"/>
    <n v="0"/>
    <n v="0"/>
    <n v="0"/>
    <n v="0"/>
    <n v="1"/>
    <n v="0"/>
    <n v="1"/>
    <n v="0"/>
    <n v="0"/>
    <n v="0"/>
    <n v="0"/>
    <n v="0"/>
    <n v="0"/>
    <n v="0"/>
    <n v="1"/>
    <n v="0"/>
    <n v="0"/>
    <n v="1"/>
  </r>
  <r>
    <s v="08KTV0265F"/>
    <n v="4"/>
    <s v="DISCONTINUO"/>
    <s v="SECUNDARIA COMUNITARIA"/>
    <n v="8"/>
    <s v="CHIHUAHUA"/>
    <n v="8"/>
    <s v="CHIHUAHUA"/>
    <n v="29"/>
    <x v="3"/>
    <x v="3"/>
    <n v="1205"/>
    <s v="LOS LAURELES"/>
    <s v="CALLE NINGUNO"/>
    <n v="0"/>
    <s v="PÚBLICO"/>
    <x v="3"/>
    <n v="2"/>
    <s v="BÁSICA"/>
    <n v="3"/>
    <x v="1"/>
    <n v="2"/>
    <x v="2"/>
    <n v="1"/>
    <s v="SERVICIOS"/>
    <n v="5"/>
    <s v="INDIGENA"/>
    <m/>
    <m/>
    <m/>
    <n v="0"/>
    <n v="4"/>
    <n v="5"/>
    <n v="9"/>
    <n v="4"/>
    <n v="5"/>
    <n v="9"/>
    <n v="0"/>
    <n v="0"/>
    <n v="0"/>
    <n v="0"/>
    <n v="0"/>
    <n v="0"/>
    <n v="0"/>
    <n v="0"/>
    <n v="0"/>
    <n v="1"/>
    <n v="1"/>
    <n v="2"/>
    <n v="1"/>
    <n v="2"/>
    <n v="3"/>
    <n v="0"/>
    <n v="0"/>
    <n v="0"/>
    <n v="0"/>
    <n v="0"/>
    <n v="0"/>
    <n v="0"/>
    <n v="0"/>
    <n v="0"/>
    <n v="2"/>
    <n v="3"/>
    <n v="5"/>
    <n v="0"/>
    <n v="0"/>
    <n v="0"/>
    <n v="0"/>
    <n v="0"/>
    <n v="0"/>
    <n v="0"/>
    <n v="1"/>
    <n v="0"/>
    <n v="1"/>
    <n v="0"/>
    <n v="0"/>
    <n v="0"/>
    <n v="0"/>
    <n v="0"/>
    <n v="0"/>
    <n v="0"/>
    <n v="0"/>
    <n v="0"/>
    <n v="0"/>
    <n v="0"/>
    <n v="0"/>
    <n v="0"/>
    <n v="0"/>
    <n v="0"/>
    <n v="0"/>
    <n v="0"/>
    <n v="0"/>
    <n v="0"/>
    <n v="0"/>
    <n v="0"/>
    <n v="1"/>
    <n v="0"/>
    <n v="1"/>
    <n v="0"/>
    <n v="0"/>
    <n v="0"/>
    <n v="0"/>
    <n v="0"/>
    <n v="0"/>
    <n v="0"/>
    <n v="1"/>
    <n v="0"/>
    <n v="0"/>
    <n v="1"/>
  </r>
  <r>
    <s v="08KTV0270R"/>
    <n v="1"/>
    <s v="MATUTINO"/>
    <s v="SECUNDARIA COMUNITARIA"/>
    <n v="8"/>
    <s v="CHIHUAHUA"/>
    <n v="8"/>
    <s v="CHIHUAHUA"/>
    <n v="31"/>
    <x v="16"/>
    <x v="5"/>
    <n v="525"/>
    <s v="EL MESTEÑO"/>
    <s v="CALLE NINGUNO"/>
    <n v="0"/>
    <s v="PÚBLICO"/>
    <x v="3"/>
    <n v="2"/>
    <s v="BÁSICA"/>
    <n v="3"/>
    <x v="1"/>
    <n v="2"/>
    <x v="2"/>
    <n v="1"/>
    <s v="SERVICIOS"/>
    <n v="5"/>
    <s v="INDIGENA"/>
    <m/>
    <m/>
    <m/>
    <n v="4"/>
    <n v="7"/>
    <n v="2"/>
    <n v="9"/>
    <n v="7"/>
    <n v="2"/>
    <n v="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TV0271Q"/>
    <n v="1"/>
    <s v="MATUTINO"/>
    <s v="SECUNDARIA COMUNITARIA"/>
    <n v="8"/>
    <s v="CHIHUAHUA"/>
    <n v="8"/>
    <s v="CHIHUAHUA"/>
    <n v="1"/>
    <x v="46"/>
    <x v="0"/>
    <n v="11"/>
    <s v="ATOTONILCO"/>
    <s v="CALLE NINGUNO"/>
    <n v="0"/>
    <s v="PÚBLICO"/>
    <x v="3"/>
    <n v="2"/>
    <s v="BÁSICA"/>
    <n v="3"/>
    <x v="1"/>
    <n v="2"/>
    <x v="2"/>
    <n v="1"/>
    <s v="SERVICIOS"/>
    <n v="5"/>
    <s v="INDIGENA"/>
    <m/>
    <m/>
    <m/>
    <n v="0"/>
    <n v="5"/>
    <n v="5"/>
    <n v="10"/>
    <n v="5"/>
    <n v="5"/>
    <n v="10"/>
    <n v="0"/>
    <n v="4"/>
    <n v="4"/>
    <n v="0"/>
    <n v="0"/>
    <n v="0"/>
    <n v="0"/>
    <n v="0"/>
    <n v="0"/>
    <n v="4"/>
    <n v="0"/>
    <n v="4"/>
    <n v="2"/>
    <n v="0"/>
    <n v="2"/>
    <n v="0"/>
    <n v="0"/>
    <n v="0"/>
    <n v="0"/>
    <n v="0"/>
    <n v="0"/>
    <n v="0"/>
    <n v="0"/>
    <n v="0"/>
    <n v="6"/>
    <n v="0"/>
    <n v="6"/>
    <n v="0"/>
    <n v="0"/>
    <n v="0"/>
    <n v="0"/>
    <n v="0"/>
    <n v="0"/>
    <n v="0"/>
    <n v="1"/>
    <n v="0"/>
    <n v="1"/>
    <n v="0"/>
    <n v="0"/>
    <n v="0"/>
    <n v="0"/>
    <n v="0"/>
    <n v="0"/>
    <n v="0"/>
    <n v="0"/>
    <n v="0"/>
    <n v="0"/>
    <n v="0"/>
    <n v="0"/>
    <n v="0"/>
    <n v="0"/>
    <n v="0"/>
    <n v="0"/>
    <n v="0"/>
    <n v="0"/>
    <n v="0"/>
    <n v="0"/>
    <n v="0"/>
    <n v="1"/>
    <n v="0"/>
    <n v="1"/>
    <n v="0"/>
    <n v="0"/>
    <n v="0"/>
    <n v="0"/>
    <n v="0"/>
    <n v="0"/>
    <n v="0"/>
    <n v="1"/>
    <n v="0"/>
    <n v="0"/>
    <n v="1"/>
  </r>
  <r>
    <s v="08KTV0272P"/>
    <n v="1"/>
    <s v="MATUTINO"/>
    <s v="SECUNDARIA COMUNITARIA"/>
    <n v="8"/>
    <s v="CHIHUAHUA"/>
    <n v="8"/>
    <s v="CHIHUAHUA"/>
    <n v="29"/>
    <x v="3"/>
    <x v="3"/>
    <n v="201"/>
    <s v="SAN IGNACIO DE LOS CANO"/>
    <s v="CALLE NINGUNO"/>
    <n v="0"/>
    <s v="PÚBLICO"/>
    <x v="3"/>
    <n v="2"/>
    <s v="BÁSICA"/>
    <n v="3"/>
    <x v="1"/>
    <n v="2"/>
    <x v="2"/>
    <n v="1"/>
    <s v="SERVICIOS"/>
    <n v="5"/>
    <s v="INDIGENA"/>
    <m/>
    <m/>
    <m/>
    <n v="4"/>
    <n v="2"/>
    <n v="5"/>
    <n v="7"/>
    <n v="2"/>
    <n v="5"/>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TV0273O"/>
    <n v="1"/>
    <s v="MATUTINO"/>
    <s v="SECUNDARIA COMUNITARIA"/>
    <n v="8"/>
    <s v="CHIHUAHUA"/>
    <n v="8"/>
    <s v="CHIHUAHUA"/>
    <n v="8"/>
    <x v="31"/>
    <x v="1"/>
    <n v="858"/>
    <s v="GUAYACANCITO"/>
    <s v="CALLE NINGUNO"/>
    <n v="0"/>
    <s v="PÚBLICO"/>
    <x v="3"/>
    <n v="2"/>
    <s v="BÁSICA"/>
    <n v="3"/>
    <x v="1"/>
    <n v="2"/>
    <x v="2"/>
    <n v="1"/>
    <s v="SERVICIOS"/>
    <n v="5"/>
    <s v="INDIGENA"/>
    <m/>
    <m/>
    <m/>
    <n v="4"/>
    <n v="3"/>
    <n v="3"/>
    <n v="6"/>
    <n v="3"/>
    <n v="3"/>
    <n v="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DI0001B"/>
    <n v="1"/>
    <s v="MATUTINO"/>
    <s v="CENTRO DE ATENCIĂ“N INFANTIL 2"/>
    <n v="8"/>
    <s v="CHIHUAHUA"/>
    <n v="8"/>
    <s v="CHIHUAHUA"/>
    <n v="37"/>
    <x v="0"/>
    <x v="0"/>
    <n v="1"/>
    <s v="JUĂREZ"/>
    <s v="CALLE RIO BRAZAS"/>
    <n v="1755"/>
    <s v="PÚBLICO"/>
    <x v="0"/>
    <n v="1"/>
    <s v="INICIAL"/>
    <n v="1"/>
    <x v="2"/>
    <n v="1"/>
    <x v="5"/>
    <n v="0"/>
    <s v="NO APLICA"/>
    <n v="0"/>
    <s v="NO APLICA"/>
    <s v="08FCJ0002P"/>
    <m/>
    <s v="08ADG0005C"/>
    <n v="0"/>
    <n v="0"/>
    <n v="0"/>
    <n v="0"/>
    <n v="0"/>
    <n v="0"/>
    <n v="0"/>
    <n v="0"/>
    <n v="0"/>
    <n v="0"/>
    <n v="0"/>
    <n v="0"/>
    <n v="0"/>
    <n v="0"/>
    <n v="0"/>
    <n v="0"/>
    <n v="0"/>
    <n v="0"/>
    <n v="0"/>
    <n v="0"/>
    <n v="0"/>
    <n v="0"/>
    <n v="0"/>
    <n v="0"/>
    <n v="0"/>
    <n v="0"/>
    <n v="0"/>
    <n v="0"/>
    <n v="0"/>
    <n v="0"/>
    <n v="0"/>
    <n v="39"/>
    <n v="45"/>
    <n v="84"/>
    <n v="0"/>
    <n v="0"/>
    <n v="0"/>
    <n v="0"/>
    <n v="0"/>
    <n v="0"/>
    <n v="0"/>
    <n v="7"/>
    <n v="0"/>
    <n v="0"/>
    <n v="0"/>
    <n v="1"/>
    <n v="0"/>
    <n v="0"/>
    <n v="0"/>
    <n v="0"/>
    <n v="0"/>
    <n v="3"/>
    <n v="0"/>
    <n v="0"/>
    <n v="0"/>
    <n v="0"/>
    <n v="0"/>
    <n v="0"/>
    <n v="0"/>
    <n v="0"/>
    <n v="0"/>
    <n v="0"/>
    <n v="0"/>
    <n v="0"/>
    <n v="37"/>
    <n v="41"/>
    <n v="0"/>
    <n v="3"/>
    <n v="0"/>
    <n v="0"/>
    <n v="0"/>
    <n v="0"/>
    <n v="0"/>
    <n v="0"/>
    <n v="0"/>
    <n v="3"/>
    <n v="9"/>
    <n v="7"/>
    <n v="1"/>
  </r>
  <r>
    <s v="08DDI0004Z"/>
    <n v="1"/>
    <s v="MATUTINO"/>
    <s v="CENTRO DE ATENCIĂ“N INFANTIL 1"/>
    <n v="8"/>
    <s v="CHIHUAHUA"/>
    <n v="8"/>
    <s v="CHIHUAHUA"/>
    <n v="19"/>
    <x v="2"/>
    <x v="2"/>
    <n v="1"/>
    <s v="CHIHUAHUA"/>
    <s v="CALLE CARBONEL"/>
    <n v="4305"/>
    <s v="PÚBLICO"/>
    <x v="0"/>
    <n v="1"/>
    <s v="INICIAL"/>
    <n v="1"/>
    <x v="2"/>
    <n v="1"/>
    <x v="5"/>
    <n v="0"/>
    <s v="NO APLICA"/>
    <n v="0"/>
    <s v="NO APLICA"/>
    <s v="08FCJ0003O"/>
    <m/>
    <s v="08ADG0046C"/>
    <n v="0"/>
    <n v="0"/>
    <n v="0"/>
    <n v="0"/>
    <n v="0"/>
    <n v="0"/>
    <n v="0"/>
    <n v="0"/>
    <n v="0"/>
    <n v="0"/>
    <n v="0"/>
    <n v="0"/>
    <n v="0"/>
    <n v="0"/>
    <n v="0"/>
    <n v="0"/>
    <n v="0"/>
    <n v="0"/>
    <n v="0"/>
    <n v="0"/>
    <n v="0"/>
    <n v="0"/>
    <n v="0"/>
    <n v="0"/>
    <n v="0"/>
    <n v="0"/>
    <n v="0"/>
    <n v="0"/>
    <n v="0"/>
    <n v="0"/>
    <n v="0"/>
    <n v="52"/>
    <n v="33"/>
    <n v="85"/>
    <n v="0"/>
    <n v="0"/>
    <n v="0"/>
    <n v="0"/>
    <n v="0"/>
    <n v="0"/>
    <n v="0"/>
    <n v="9"/>
    <n v="0"/>
    <n v="0"/>
    <n v="0"/>
    <n v="1"/>
    <n v="0"/>
    <n v="0"/>
    <n v="0"/>
    <n v="0"/>
    <n v="0"/>
    <n v="4"/>
    <n v="0"/>
    <n v="0"/>
    <n v="0"/>
    <n v="0"/>
    <n v="0"/>
    <n v="0"/>
    <n v="0"/>
    <n v="0"/>
    <n v="0"/>
    <n v="0"/>
    <n v="0"/>
    <n v="0"/>
    <n v="36"/>
    <n v="41"/>
    <n v="0"/>
    <n v="4"/>
    <n v="0"/>
    <n v="0"/>
    <n v="0"/>
    <n v="0"/>
    <n v="0"/>
    <n v="0"/>
    <n v="0"/>
    <n v="4"/>
    <n v="8"/>
    <n v="8"/>
    <n v="1"/>
  </r>
  <r>
    <s v="08DDI0005Y"/>
    <n v="1"/>
    <s v="MATUTINO"/>
    <s v="CENTRO DE ATENCIĂ“N INFANTIL 3"/>
    <n v="8"/>
    <s v="CHIHUAHUA"/>
    <n v="8"/>
    <s v="CHIHUAHUA"/>
    <n v="32"/>
    <x v="17"/>
    <x v="6"/>
    <n v="1"/>
    <s v="HIDALGO DEL PARRAL"/>
    <s v="CALLE CARRETERA ANILLO PERIMETRAL LUIS DONALDO COLOSIO"/>
    <n v="0"/>
    <s v="PÚBLICO"/>
    <x v="0"/>
    <n v="1"/>
    <s v="INICIAL"/>
    <n v="1"/>
    <x v="2"/>
    <n v="1"/>
    <x v="5"/>
    <n v="0"/>
    <s v="NO APLICA"/>
    <n v="0"/>
    <s v="NO APLICA"/>
    <s v="08FCJ0001Q"/>
    <m/>
    <s v="08ADG0004D"/>
    <n v="0"/>
    <n v="0"/>
    <n v="0"/>
    <n v="0"/>
    <n v="0"/>
    <n v="0"/>
    <n v="0"/>
    <n v="0"/>
    <n v="0"/>
    <n v="0"/>
    <n v="0"/>
    <n v="0"/>
    <n v="0"/>
    <n v="0"/>
    <n v="0"/>
    <n v="0"/>
    <n v="0"/>
    <n v="0"/>
    <n v="0"/>
    <n v="0"/>
    <n v="0"/>
    <n v="0"/>
    <n v="0"/>
    <n v="0"/>
    <n v="0"/>
    <n v="0"/>
    <n v="0"/>
    <n v="0"/>
    <n v="0"/>
    <n v="0"/>
    <n v="0"/>
    <n v="53"/>
    <n v="48"/>
    <n v="101"/>
    <n v="0"/>
    <n v="0"/>
    <n v="0"/>
    <n v="0"/>
    <n v="0"/>
    <n v="0"/>
    <n v="0"/>
    <n v="9"/>
    <n v="0"/>
    <n v="0"/>
    <n v="0"/>
    <n v="1"/>
    <n v="0"/>
    <n v="0"/>
    <n v="0"/>
    <n v="0"/>
    <n v="0"/>
    <n v="4"/>
    <n v="0"/>
    <n v="0"/>
    <n v="0"/>
    <n v="0"/>
    <n v="0"/>
    <n v="0"/>
    <n v="0"/>
    <n v="0"/>
    <n v="0"/>
    <n v="0"/>
    <n v="0"/>
    <n v="0"/>
    <n v="30"/>
    <n v="35"/>
    <n v="0"/>
    <n v="4"/>
    <n v="0"/>
    <n v="0"/>
    <n v="0"/>
    <n v="0"/>
    <n v="0"/>
    <n v="0"/>
    <n v="0"/>
    <n v="4"/>
    <n v="9"/>
    <n v="9"/>
    <n v="1"/>
  </r>
  <r>
    <s v="08DDI0006X"/>
    <n v="4"/>
    <s v="DISCONTINUO"/>
    <s v="CENTRO DE ATENCIĂ“N INFANTIL 4"/>
    <n v="8"/>
    <s v="CHIHUAHUA"/>
    <n v="8"/>
    <s v="CHIHUAHUA"/>
    <n v="37"/>
    <x v="0"/>
    <x v="0"/>
    <n v="1"/>
    <s v="JUĂREZ"/>
    <s v="CALLE DESIERTO DE LOS LEONES"/>
    <n v="0"/>
    <s v="PÚBLICO"/>
    <x v="0"/>
    <n v="1"/>
    <s v="INICIAL"/>
    <n v="1"/>
    <x v="2"/>
    <n v="1"/>
    <x v="5"/>
    <n v="0"/>
    <s v="NO APLICA"/>
    <n v="0"/>
    <s v="NO APLICA"/>
    <s v="08FCJ0002P"/>
    <m/>
    <s v="08ADG0005C"/>
    <n v="0"/>
    <n v="0"/>
    <n v="0"/>
    <n v="0"/>
    <n v="0"/>
    <n v="0"/>
    <n v="0"/>
    <n v="0"/>
    <n v="0"/>
    <n v="0"/>
    <n v="0"/>
    <n v="0"/>
    <n v="0"/>
    <n v="0"/>
    <n v="0"/>
    <n v="0"/>
    <n v="0"/>
    <n v="0"/>
    <n v="0"/>
    <n v="0"/>
    <n v="0"/>
    <n v="0"/>
    <n v="0"/>
    <n v="0"/>
    <n v="0"/>
    <n v="0"/>
    <n v="0"/>
    <n v="0"/>
    <n v="0"/>
    <n v="0"/>
    <n v="0"/>
    <n v="56"/>
    <n v="63"/>
    <n v="119"/>
    <n v="0"/>
    <n v="0"/>
    <n v="0"/>
    <n v="0"/>
    <n v="0"/>
    <n v="0"/>
    <n v="0"/>
    <n v="10"/>
    <n v="0"/>
    <n v="0"/>
    <n v="0"/>
    <n v="1"/>
    <n v="0"/>
    <n v="0"/>
    <n v="0"/>
    <n v="0"/>
    <n v="0"/>
    <n v="3"/>
    <n v="0"/>
    <n v="0"/>
    <n v="0"/>
    <n v="0"/>
    <n v="0"/>
    <n v="0"/>
    <n v="0"/>
    <n v="0"/>
    <n v="0"/>
    <n v="0"/>
    <n v="0"/>
    <n v="0"/>
    <n v="42"/>
    <n v="46"/>
    <n v="0"/>
    <n v="3"/>
    <n v="0"/>
    <n v="0"/>
    <n v="0"/>
    <n v="0"/>
    <n v="0"/>
    <n v="0"/>
    <n v="0"/>
    <n v="3"/>
    <n v="9"/>
    <n v="8"/>
    <n v="1"/>
  </r>
  <r>
    <s v="08DDI0007W"/>
    <n v="4"/>
    <s v="DISCONTINUO"/>
    <s v="CENTRO DE ATENCIĂ“N INFANTIL 5"/>
    <n v="8"/>
    <s v="CHIHUAHUA"/>
    <n v="8"/>
    <s v="CHIHUAHUA"/>
    <n v="19"/>
    <x v="2"/>
    <x v="2"/>
    <n v="1"/>
    <s v="CHIHUAHUA"/>
    <s v="CALLE CHAC-MOOL"/>
    <n v="0"/>
    <s v="PÚBLICO"/>
    <x v="0"/>
    <n v="1"/>
    <s v="INICIAL"/>
    <n v="1"/>
    <x v="2"/>
    <n v="1"/>
    <x v="5"/>
    <n v="0"/>
    <s v="NO APLICA"/>
    <n v="0"/>
    <s v="NO APLICA"/>
    <s v="08FCJ0002P"/>
    <m/>
    <s v="08ADG0046C"/>
    <n v="0"/>
    <n v="0"/>
    <n v="0"/>
    <n v="0"/>
    <n v="0"/>
    <n v="0"/>
    <n v="0"/>
    <n v="0"/>
    <n v="0"/>
    <n v="0"/>
    <n v="0"/>
    <n v="0"/>
    <n v="0"/>
    <n v="0"/>
    <n v="0"/>
    <n v="0"/>
    <n v="0"/>
    <n v="0"/>
    <n v="0"/>
    <n v="0"/>
    <n v="0"/>
    <n v="0"/>
    <n v="0"/>
    <n v="0"/>
    <n v="0"/>
    <n v="0"/>
    <n v="0"/>
    <n v="0"/>
    <n v="0"/>
    <n v="0"/>
    <n v="0"/>
    <n v="25"/>
    <n v="33"/>
    <n v="58"/>
    <n v="0"/>
    <n v="0"/>
    <n v="0"/>
    <n v="0"/>
    <n v="0"/>
    <n v="0"/>
    <n v="0"/>
    <n v="6"/>
    <n v="0"/>
    <n v="0"/>
    <n v="0"/>
    <n v="1"/>
    <n v="0"/>
    <n v="0"/>
    <n v="0"/>
    <n v="0"/>
    <n v="0"/>
    <n v="3"/>
    <n v="0"/>
    <n v="0"/>
    <n v="0"/>
    <n v="0"/>
    <n v="0"/>
    <n v="0"/>
    <n v="0"/>
    <n v="0"/>
    <n v="0"/>
    <n v="0"/>
    <n v="0"/>
    <n v="0"/>
    <n v="34"/>
    <n v="38"/>
    <n v="0"/>
    <n v="3"/>
    <n v="0"/>
    <n v="0"/>
    <n v="0"/>
    <n v="0"/>
    <n v="0"/>
    <n v="0"/>
    <n v="0"/>
    <n v="3"/>
    <n v="6"/>
    <n v="6"/>
    <n v="1"/>
  </r>
  <r>
    <s v="08DDI0008V"/>
    <n v="4"/>
    <s v="DISCONTINUO"/>
    <s v="CENTRO DE ATENCIĂ“N INFANTIL 6"/>
    <n v="8"/>
    <s v="CHIHUAHUA"/>
    <n v="8"/>
    <s v="CHIHUAHUA"/>
    <n v="19"/>
    <x v="2"/>
    <x v="2"/>
    <n v="1"/>
    <s v="CHIHUAHUA"/>
    <s v="CALLE AZTECAS"/>
    <n v="0"/>
    <s v="PÚBLICO"/>
    <x v="0"/>
    <n v="1"/>
    <s v="INICIAL"/>
    <n v="1"/>
    <x v="2"/>
    <n v="1"/>
    <x v="5"/>
    <n v="0"/>
    <s v="NO APLICA"/>
    <n v="0"/>
    <s v="NO APLICA"/>
    <s v="08FCJ0003O"/>
    <m/>
    <s v="08ADG0046C"/>
    <n v="0"/>
    <n v="0"/>
    <n v="0"/>
    <n v="0"/>
    <n v="0"/>
    <n v="0"/>
    <n v="0"/>
    <n v="0"/>
    <n v="0"/>
    <n v="0"/>
    <n v="0"/>
    <n v="0"/>
    <n v="0"/>
    <n v="0"/>
    <n v="0"/>
    <n v="0"/>
    <n v="0"/>
    <n v="0"/>
    <n v="0"/>
    <n v="0"/>
    <n v="0"/>
    <n v="0"/>
    <n v="0"/>
    <n v="0"/>
    <n v="0"/>
    <n v="0"/>
    <n v="0"/>
    <n v="0"/>
    <n v="0"/>
    <n v="0"/>
    <n v="0"/>
    <n v="21"/>
    <n v="36"/>
    <n v="57"/>
    <n v="0"/>
    <n v="0"/>
    <n v="0"/>
    <n v="0"/>
    <n v="0"/>
    <n v="0"/>
    <n v="0"/>
    <n v="5"/>
    <n v="0"/>
    <n v="0"/>
    <n v="0"/>
    <n v="1"/>
    <n v="0"/>
    <n v="0"/>
    <n v="0"/>
    <n v="0"/>
    <n v="0"/>
    <n v="0"/>
    <n v="0"/>
    <n v="0"/>
    <n v="0"/>
    <n v="0"/>
    <n v="0"/>
    <n v="0"/>
    <n v="0"/>
    <n v="0"/>
    <n v="0"/>
    <n v="0"/>
    <n v="0"/>
    <n v="0"/>
    <n v="20"/>
    <n v="21"/>
    <n v="0"/>
    <n v="0"/>
    <n v="0"/>
    <n v="0"/>
    <n v="0"/>
    <n v="0"/>
    <n v="0"/>
    <n v="0"/>
    <n v="0"/>
    <n v="0"/>
    <n v="7"/>
    <n v="5"/>
    <n v="1"/>
  </r>
  <r>
    <s v="08DDI0009U"/>
    <n v="4"/>
    <s v="DISCONTINUO"/>
    <s v="CENTRO DE ATENCIĂ“N INFANTIL 10"/>
    <n v="8"/>
    <s v="CHIHUAHUA"/>
    <n v="8"/>
    <s v="CHIHUAHUA"/>
    <n v="11"/>
    <x v="22"/>
    <x v="7"/>
    <n v="1"/>
    <s v="SANTA ROSALĂŤA DE CAMARGO"/>
    <s v="CALLE BENITO JUAREZ"/>
    <n v="0"/>
    <s v="PÚBLICO"/>
    <x v="0"/>
    <n v="1"/>
    <s v="INICIAL"/>
    <n v="1"/>
    <x v="2"/>
    <n v="1"/>
    <x v="5"/>
    <n v="0"/>
    <s v="NO APLICA"/>
    <n v="0"/>
    <s v="NO APLICA"/>
    <s v="08FCJ0001Q"/>
    <m/>
    <s v="08ADG0057I"/>
    <n v="0"/>
    <n v="0"/>
    <n v="0"/>
    <n v="0"/>
    <n v="0"/>
    <n v="0"/>
    <n v="0"/>
    <n v="0"/>
    <n v="0"/>
    <n v="0"/>
    <n v="0"/>
    <n v="0"/>
    <n v="0"/>
    <n v="0"/>
    <n v="0"/>
    <n v="0"/>
    <n v="0"/>
    <n v="0"/>
    <n v="0"/>
    <n v="0"/>
    <n v="0"/>
    <n v="0"/>
    <n v="0"/>
    <n v="0"/>
    <n v="0"/>
    <n v="0"/>
    <n v="0"/>
    <n v="0"/>
    <n v="0"/>
    <n v="0"/>
    <n v="0"/>
    <n v="27"/>
    <n v="20"/>
    <n v="47"/>
    <n v="0"/>
    <n v="0"/>
    <n v="0"/>
    <n v="0"/>
    <n v="0"/>
    <n v="0"/>
    <n v="0"/>
    <n v="5"/>
    <n v="0"/>
    <n v="0"/>
    <n v="0"/>
    <n v="1"/>
    <n v="0"/>
    <n v="0"/>
    <n v="0"/>
    <n v="0"/>
    <n v="0"/>
    <n v="2"/>
    <n v="0"/>
    <n v="0"/>
    <n v="0"/>
    <n v="0"/>
    <n v="0"/>
    <n v="0"/>
    <n v="0"/>
    <n v="0"/>
    <n v="0"/>
    <n v="0"/>
    <n v="0"/>
    <n v="0"/>
    <n v="13"/>
    <n v="16"/>
    <n v="0"/>
    <n v="2"/>
    <n v="0"/>
    <n v="0"/>
    <n v="0"/>
    <n v="0"/>
    <n v="0"/>
    <n v="0"/>
    <n v="0"/>
    <n v="2"/>
    <n v="4"/>
    <n v="4"/>
    <n v="1"/>
  </r>
  <r>
    <s v="08DDI0010J"/>
    <n v="4"/>
    <s v="DISCONTINUO"/>
    <s v="CENTRO DE ATENCIĂ“N INFANTIL 9"/>
    <n v="8"/>
    <s v="CHIHUAHUA"/>
    <n v="8"/>
    <s v="CHIHUAHUA"/>
    <n v="52"/>
    <x v="37"/>
    <x v="10"/>
    <n v="1"/>
    <s v="MANUEL OJINAGA"/>
    <s v="CALLE FRANCISCO I. MADERO"/>
    <n v="509"/>
    <s v="PÚBLICO"/>
    <x v="0"/>
    <n v="1"/>
    <s v="INICIAL"/>
    <n v="1"/>
    <x v="2"/>
    <n v="1"/>
    <x v="5"/>
    <n v="0"/>
    <s v="NO APLICA"/>
    <n v="0"/>
    <s v="NO APLICA"/>
    <s v="08FCJ0001Q"/>
    <m/>
    <s v="08ADG0056J"/>
    <n v="0"/>
    <n v="0"/>
    <n v="0"/>
    <n v="0"/>
    <n v="0"/>
    <n v="0"/>
    <n v="0"/>
    <n v="0"/>
    <n v="0"/>
    <n v="0"/>
    <n v="0"/>
    <n v="0"/>
    <n v="0"/>
    <n v="0"/>
    <n v="0"/>
    <n v="0"/>
    <n v="0"/>
    <n v="0"/>
    <n v="0"/>
    <n v="0"/>
    <n v="0"/>
    <n v="0"/>
    <n v="0"/>
    <n v="0"/>
    <n v="0"/>
    <n v="0"/>
    <n v="0"/>
    <n v="0"/>
    <n v="0"/>
    <n v="0"/>
    <n v="0"/>
    <n v="35"/>
    <n v="29"/>
    <n v="64"/>
    <n v="0"/>
    <n v="0"/>
    <n v="0"/>
    <n v="0"/>
    <n v="0"/>
    <n v="0"/>
    <n v="0"/>
    <n v="5"/>
    <n v="0"/>
    <n v="0"/>
    <n v="0"/>
    <n v="1"/>
    <n v="0"/>
    <n v="0"/>
    <n v="0"/>
    <n v="0"/>
    <n v="0"/>
    <n v="2"/>
    <n v="0"/>
    <n v="0"/>
    <n v="0"/>
    <n v="0"/>
    <n v="0"/>
    <n v="0"/>
    <n v="0"/>
    <n v="0"/>
    <n v="0"/>
    <n v="0"/>
    <n v="0"/>
    <n v="0"/>
    <n v="13"/>
    <n v="16"/>
    <n v="0"/>
    <n v="2"/>
    <n v="0"/>
    <n v="0"/>
    <n v="0"/>
    <n v="0"/>
    <n v="0"/>
    <n v="0"/>
    <n v="0"/>
    <n v="2"/>
    <n v="4"/>
    <n v="4"/>
    <n v="1"/>
  </r>
  <r>
    <s v="08DDI0011I"/>
    <n v="4"/>
    <s v="DISCONTINUO"/>
    <s v="CENTRO DE ATENCIĂ“N INFANTIL 7"/>
    <n v="8"/>
    <s v="CHIHUAHUA"/>
    <n v="8"/>
    <s v="CHIHUAHUA"/>
    <n v="21"/>
    <x v="10"/>
    <x v="7"/>
    <n v="1"/>
    <s v="DELICIAS"/>
    <s v="AVENIDA DEL PARQUE SUR "/>
    <n v="1012"/>
    <s v="PÚBLICO"/>
    <x v="0"/>
    <n v="1"/>
    <s v="INICIAL"/>
    <n v="1"/>
    <x v="2"/>
    <n v="1"/>
    <x v="5"/>
    <n v="0"/>
    <s v="NO APLICA"/>
    <n v="0"/>
    <s v="NO APLICA"/>
    <s v="08FCJ0001Q"/>
    <m/>
    <s v="08ADG0057I"/>
    <n v="0"/>
    <n v="0"/>
    <n v="0"/>
    <n v="0"/>
    <n v="0"/>
    <n v="0"/>
    <n v="0"/>
    <n v="0"/>
    <n v="0"/>
    <n v="0"/>
    <n v="0"/>
    <n v="0"/>
    <n v="0"/>
    <n v="0"/>
    <n v="0"/>
    <n v="0"/>
    <n v="0"/>
    <n v="0"/>
    <n v="0"/>
    <n v="0"/>
    <n v="0"/>
    <n v="0"/>
    <n v="0"/>
    <n v="0"/>
    <n v="0"/>
    <n v="0"/>
    <n v="0"/>
    <n v="0"/>
    <n v="0"/>
    <n v="0"/>
    <n v="0"/>
    <n v="28"/>
    <n v="22"/>
    <n v="50"/>
    <n v="0"/>
    <n v="0"/>
    <n v="0"/>
    <n v="0"/>
    <n v="0"/>
    <n v="0"/>
    <n v="0"/>
    <n v="5"/>
    <n v="0"/>
    <n v="0"/>
    <n v="0"/>
    <n v="1"/>
    <n v="0"/>
    <n v="0"/>
    <n v="0"/>
    <n v="0"/>
    <n v="0"/>
    <n v="2"/>
    <n v="0"/>
    <n v="0"/>
    <n v="0"/>
    <n v="0"/>
    <n v="0"/>
    <n v="0"/>
    <n v="0"/>
    <n v="0"/>
    <n v="0"/>
    <n v="0"/>
    <n v="0"/>
    <n v="0"/>
    <n v="17"/>
    <n v="20"/>
    <n v="0"/>
    <n v="2"/>
    <n v="0"/>
    <n v="0"/>
    <n v="0"/>
    <n v="0"/>
    <n v="0"/>
    <n v="0"/>
    <n v="0"/>
    <n v="2"/>
    <n v="5"/>
    <n v="5"/>
    <n v="1"/>
  </r>
  <r>
    <s v="08DDI0012H"/>
    <n v="4"/>
    <s v="DISCONTINUO"/>
    <s v="CENTRO DE ATENCIĂ“N INFANTIL 8"/>
    <n v="8"/>
    <s v="CHIHUAHUA"/>
    <n v="8"/>
    <s v="CHIHUAHUA"/>
    <n v="17"/>
    <x v="5"/>
    <x v="5"/>
    <n v="1"/>
    <s v="CUAUHTĂ‰MOC"/>
    <s v="CALLE ORQUĂŤDEAS"/>
    <n v="3203"/>
    <s v="PÚBLICO"/>
    <x v="0"/>
    <n v="1"/>
    <s v="INICIAL"/>
    <n v="1"/>
    <x v="2"/>
    <n v="1"/>
    <x v="5"/>
    <n v="0"/>
    <s v="NO APLICA"/>
    <n v="0"/>
    <s v="NO APLICA"/>
    <s v="08FCJ0003O"/>
    <m/>
    <s v="08ADG0010O"/>
    <n v="0"/>
    <n v="0"/>
    <n v="0"/>
    <n v="0"/>
    <n v="0"/>
    <n v="0"/>
    <n v="0"/>
    <n v="0"/>
    <n v="0"/>
    <n v="0"/>
    <n v="0"/>
    <n v="0"/>
    <n v="0"/>
    <n v="0"/>
    <n v="0"/>
    <n v="0"/>
    <n v="0"/>
    <n v="0"/>
    <n v="0"/>
    <n v="0"/>
    <n v="0"/>
    <n v="0"/>
    <n v="0"/>
    <n v="0"/>
    <n v="0"/>
    <n v="0"/>
    <n v="0"/>
    <n v="0"/>
    <n v="0"/>
    <n v="0"/>
    <n v="0"/>
    <n v="28"/>
    <n v="27"/>
    <n v="55"/>
    <n v="0"/>
    <n v="0"/>
    <n v="0"/>
    <n v="0"/>
    <n v="0"/>
    <n v="0"/>
    <n v="0"/>
    <n v="5"/>
    <n v="0"/>
    <n v="0"/>
    <n v="0"/>
    <n v="1"/>
    <n v="0"/>
    <n v="0"/>
    <n v="0"/>
    <n v="0"/>
    <n v="0"/>
    <n v="2"/>
    <n v="0"/>
    <n v="0"/>
    <n v="0"/>
    <n v="0"/>
    <n v="0"/>
    <n v="0"/>
    <n v="0"/>
    <n v="0"/>
    <n v="0"/>
    <n v="0"/>
    <n v="0"/>
    <n v="0"/>
    <n v="21"/>
    <n v="24"/>
    <n v="0"/>
    <n v="2"/>
    <n v="0"/>
    <n v="0"/>
    <n v="0"/>
    <n v="0"/>
    <n v="0"/>
    <n v="0"/>
    <n v="0"/>
    <n v="2"/>
    <n v="7"/>
    <n v="6"/>
    <n v="1"/>
  </r>
  <r>
    <s v="08DDI0013G"/>
    <n v="1"/>
    <s v="MATUTINO"/>
    <s v="CENTRO DE ATENCIĂ“N INFANTIL 11"/>
    <n v="8"/>
    <s v="CHIHUAHUA"/>
    <n v="8"/>
    <s v="CHIHUAHUA"/>
    <n v="19"/>
    <x v="2"/>
    <x v="2"/>
    <n v="1"/>
    <s v="CHIHUAHUA"/>
    <s v="CALLE 43A"/>
    <n v="0"/>
    <s v="PÚBLICO"/>
    <x v="0"/>
    <n v="1"/>
    <s v="INICIAL"/>
    <n v="1"/>
    <x v="2"/>
    <n v="1"/>
    <x v="5"/>
    <n v="0"/>
    <s v="NO APLICA"/>
    <n v="0"/>
    <s v="NO APLICA"/>
    <s v="08FCJ0003O"/>
    <m/>
    <s v="08ADG0046C"/>
    <n v="0"/>
    <n v="0"/>
    <n v="0"/>
    <n v="0"/>
    <n v="0"/>
    <n v="0"/>
    <n v="0"/>
    <n v="0"/>
    <n v="0"/>
    <n v="0"/>
    <n v="0"/>
    <n v="0"/>
    <n v="0"/>
    <n v="0"/>
    <n v="0"/>
    <n v="0"/>
    <n v="0"/>
    <n v="0"/>
    <n v="0"/>
    <n v="0"/>
    <n v="0"/>
    <n v="0"/>
    <n v="0"/>
    <n v="0"/>
    <n v="0"/>
    <n v="0"/>
    <n v="0"/>
    <n v="0"/>
    <n v="0"/>
    <n v="0"/>
    <n v="0"/>
    <n v="22"/>
    <n v="12"/>
    <n v="34"/>
    <n v="0"/>
    <n v="0"/>
    <n v="0"/>
    <n v="0"/>
    <n v="0"/>
    <n v="0"/>
    <n v="0"/>
    <n v="5"/>
    <n v="0"/>
    <n v="0"/>
    <n v="0"/>
    <n v="1"/>
    <n v="0"/>
    <n v="0"/>
    <n v="0"/>
    <n v="0"/>
    <n v="0"/>
    <n v="1"/>
    <n v="0"/>
    <n v="0"/>
    <n v="0"/>
    <n v="0"/>
    <n v="0"/>
    <n v="0"/>
    <n v="0"/>
    <n v="0"/>
    <n v="0"/>
    <n v="0"/>
    <n v="0"/>
    <n v="0"/>
    <n v="15"/>
    <n v="17"/>
    <n v="0"/>
    <n v="1"/>
    <n v="0"/>
    <n v="0"/>
    <n v="0"/>
    <n v="0"/>
    <n v="0"/>
    <n v="0"/>
    <n v="0"/>
    <n v="1"/>
    <n v="2"/>
    <n v="2"/>
    <n v="1"/>
  </r>
  <r>
    <s v="08EDI0003Z"/>
    <n v="4"/>
    <s v="DISCONTINUO"/>
    <s v="ESTANCIA INFANTIL MUNICIPAL EVA SAMANO DE LOPEZ MATEOS"/>
    <n v="8"/>
    <s v="CHIHUAHUA"/>
    <n v="8"/>
    <s v="CHIHUAHUA"/>
    <n v="37"/>
    <x v="0"/>
    <x v="0"/>
    <n v="1"/>
    <s v="JUĂREZ"/>
    <s v="BOULEVARD EJE VIAL JUAN GABRIEL "/>
    <n v="2200"/>
    <s v="PÚBLICO"/>
    <x v="1"/>
    <n v="1"/>
    <s v="INICIAL"/>
    <n v="1"/>
    <x v="2"/>
    <n v="1"/>
    <x v="5"/>
    <n v="0"/>
    <s v="NO APLICA"/>
    <n v="0"/>
    <s v="NO APLICA"/>
    <m/>
    <m/>
    <m/>
    <n v="0"/>
    <n v="0"/>
    <n v="0"/>
    <n v="0"/>
    <n v="0"/>
    <n v="0"/>
    <n v="0"/>
    <n v="0"/>
    <n v="0"/>
    <n v="0"/>
    <n v="0"/>
    <n v="0"/>
    <n v="0"/>
    <n v="0"/>
    <n v="0"/>
    <n v="0"/>
    <n v="0"/>
    <n v="0"/>
    <n v="0"/>
    <n v="0"/>
    <n v="0"/>
    <n v="0"/>
    <n v="0"/>
    <n v="0"/>
    <n v="0"/>
    <n v="0"/>
    <n v="0"/>
    <n v="0"/>
    <n v="0"/>
    <n v="0"/>
    <n v="0"/>
    <n v="10"/>
    <n v="12"/>
    <n v="22"/>
    <n v="0"/>
    <n v="0"/>
    <n v="0"/>
    <n v="0"/>
    <n v="0"/>
    <n v="0"/>
    <n v="0"/>
    <n v="4"/>
    <n v="0"/>
    <n v="0"/>
    <n v="0"/>
    <n v="1"/>
    <n v="0"/>
    <n v="0"/>
    <n v="0"/>
    <n v="0"/>
    <n v="0"/>
    <n v="3"/>
    <n v="0"/>
    <n v="0"/>
    <n v="0"/>
    <n v="0"/>
    <n v="0"/>
    <n v="0"/>
    <n v="0"/>
    <n v="0"/>
    <n v="0"/>
    <n v="0"/>
    <n v="0"/>
    <n v="0"/>
    <n v="19"/>
    <n v="23"/>
    <n v="0"/>
    <n v="3"/>
    <n v="0"/>
    <n v="0"/>
    <n v="0"/>
    <n v="0"/>
    <n v="0"/>
    <n v="0"/>
    <n v="0"/>
    <n v="3"/>
    <n v="3"/>
    <n v="3"/>
    <n v="1"/>
  </r>
  <r>
    <s v="08EDI0004Y"/>
    <n v="4"/>
    <s v="DISCONTINUO"/>
    <s v="GABRIELA MISTRAL"/>
    <n v="8"/>
    <s v="CHIHUAHUA"/>
    <n v="8"/>
    <s v="CHIHUAHUA"/>
    <n v="19"/>
    <x v="2"/>
    <x v="2"/>
    <n v="1"/>
    <s v="CHIHUAHUA"/>
    <s v="AVENIDA TEOFILO BORUNDA"/>
    <n v="3900"/>
    <s v="PÚBLICO"/>
    <x v="1"/>
    <n v="1"/>
    <s v="INICIAL"/>
    <n v="1"/>
    <x v="2"/>
    <n v="1"/>
    <x v="5"/>
    <n v="0"/>
    <s v="NO APLICA"/>
    <n v="0"/>
    <s v="NO APLICA"/>
    <m/>
    <m/>
    <m/>
    <n v="0"/>
    <n v="0"/>
    <n v="0"/>
    <n v="0"/>
    <n v="0"/>
    <n v="0"/>
    <n v="0"/>
    <n v="0"/>
    <n v="0"/>
    <n v="0"/>
    <n v="0"/>
    <n v="0"/>
    <n v="0"/>
    <n v="0"/>
    <n v="0"/>
    <n v="0"/>
    <n v="0"/>
    <n v="0"/>
    <n v="0"/>
    <n v="0"/>
    <n v="0"/>
    <n v="0"/>
    <n v="0"/>
    <n v="0"/>
    <n v="0"/>
    <n v="0"/>
    <n v="0"/>
    <n v="0"/>
    <n v="0"/>
    <n v="0"/>
    <n v="0"/>
    <n v="19"/>
    <n v="10"/>
    <n v="29"/>
    <n v="0"/>
    <n v="0"/>
    <n v="0"/>
    <n v="0"/>
    <n v="0"/>
    <n v="0"/>
    <n v="0"/>
    <n v="7"/>
    <n v="0"/>
    <n v="0"/>
    <n v="0"/>
    <n v="1"/>
    <n v="0"/>
    <n v="0"/>
    <n v="0"/>
    <n v="0"/>
    <n v="0"/>
    <n v="0"/>
    <n v="0"/>
    <n v="0"/>
    <n v="0"/>
    <n v="0"/>
    <n v="0"/>
    <n v="0"/>
    <n v="0"/>
    <n v="0"/>
    <n v="0"/>
    <n v="0"/>
    <n v="0"/>
    <n v="0"/>
    <n v="31"/>
    <n v="32"/>
    <n v="0"/>
    <n v="0"/>
    <n v="0"/>
    <n v="0"/>
    <n v="0"/>
    <n v="0"/>
    <n v="0"/>
    <n v="0"/>
    <n v="0"/>
    <n v="0"/>
    <n v="6"/>
    <n v="6"/>
    <n v="1"/>
  </r>
  <r>
    <s v="08NDI0003G"/>
    <n v="4"/>
    <s v="DISCONTINUO"/>
    <s v="CENDI IMSS 1"/>
    <n v="8"/>
    <s v="CHIHUAHUA"/>
    <n v="8"/>
    <s v="CHIHUAHUA"/>
    <n v="37"/>
    <x v="0"/>
    <x v="0"/>
    <n v="1"/>
    <s v="JUĂREZ"/>
    <s v="AVENIDA 16 DE SEPTIEMBRE E IGNACIO ZARAGOZA"/>
    <n v="2555"/>
    <s v="PÚBLICO"/>
    <x v="3"/>
    <n v="1"/>
    <s v="INICIAL"/>
    <n v="1"/>
    <x v="2"/>
    <n v="1"/>
    <x v="5"/>
    <n v="0"/>
    <s v="NO APLICA"/>
    <n v="0"/>
    <s v="NO APLICA"/>
    <m/>
    <m/>
    <m/>
    <n v="0"/>
    <n v="0"/>
    <n v="0"/>
    <n v="0"/>
    <n v="0"/>
    <n v="0"/>
    <n v="0"/>
    <n v="0"/>
    <n v="0"/>
    <n v="0"/>
    <n v="0"/>
    <n v="0"/>
    <n v="0"/>
    <n v="0"/>
    <n v="0"/>
    <n v="0"/>
    <n v="0"/>
    <n v="0"/>
    <n v="0"/>
    <n v="0"/>
    <n v="0"/>
    <n v="0"/>
    <n v="0"/>
    <n v="0"/>
    <n v="0"/>
    <n v="0"/>
    <n v="0"/>
    <n v="0"/>
    <n v="0"/>
    <n v="0"/>
    <n v="0"/>
    <n v="45"/>
    <n v="47"/>
    <n v="92"/>
    <n v="0"/>
    <n v="0"/>
    <n v="0"/>
    <n v="0"/>
    <n v="0"/>
    <n v="0"/>
    <n v="0"/>
    <n v="8"/>
    <n v="0"/>
    <n v="0"/>
    <n v="0"/>
    <n v="1"/>
    <n v="0"/>
    <n v="0"/>
    <n v="0"/>
    <n v="0"/>
    <n v="0"/>
    <n v="3"/>
    <n v="0"/>
    <n v="0"/>
    <n v="0"/>
    <n v="0"/>
    <n v="0"/>
    <n v="0"/>
    <n v="0"/>
    <n v="0"/>
    <n v="0"/>
    <n v="0"/>
    <n v="0"/>
    <n v="0"/>
    <n v="79"/>
    <n v="83"/>
    <n v="0"/>
    <n v="3"/>
    <n v="0"/>
    <n v="0"/>
    <n v="0"/>
    <n v="0"/>
    <n v="0"/>
    <n v="0"/>
    <n v="0"/>
    <n v="3"/>
    <n v="8"/>
    <n v="8"/>
    <n v="1"/>
  </r>
  <r>
    <s v="08NDI0004F"/>
    <n v="1"/>
    <s v="MATUTINO"/>
    <s v="CENDI IMSS 2"/>
    <n v="8"/>
    <s v="CHIHUAHUA"/>
    <n v="8"/>
    <s v="CHIHUAHUA"/>
    <n v="37"/>
    <x v="0"/>
    <x v="0"/>
    <n v="1"/>
    <s v="JUĂREZ"/>
    <s v="CALLE NIĂ‘OS HEROES"/>
    <n v="2225"/>
    <s v="PÚBLICO"/>
    <x v="3"/>
    <n v="1"/>
    <s v="INICIAL"/>
    <n v="1"/>
    <x v="2"/>
    <n v="1"/>
    <x v="5"/>
    <n v="0"/>
    <s v="NO APLICA"/>
    <n v="0"/>
    <s v="NO APLICA"/>
    <m/>
    <m/>
    <m/>
    <n v="0"/>
    <n v="0"/>
    <n v="0"/>
    <n v="0"/>
    <n v="0"/>
    <n v="0"/>
    <n v="0"/>
    <n v="0"/>
    <n v="0"/>
    <n v="0"/>
    <n v="0"/>
    <n v="0"/>
    <n v="0"/>
    <n v="0"/>
    <n v="0"/>
    <n v="0"/>
    <n v="0"/>
    <n v="0"/>
    <n v="0"/>
    <n v="0"/>
    <n v="0"/>
    <n v="0"/>
    <n v="0"/>
    <n v="0"/>
    <n v="0"/>
    <n v="0"/>
    <n v="0"/>
    <n v="0"/>
    <n v="0"/>
    <n v="0"/>
    <n v="0"/>
    <n v="44"/>
    <n v="46"/>
    <n v="90"/>
    <n v="0"/>
    <n v="0"/>
    <n v="0"/>
    <n v="0"/>
    <n v="0"/>
    <n v="0"/>
    <n v="0"/>
    <n v="6"/>
    <n v="0"/>
    <n v="0"/>
    <n v="0"/>
    <n v="1"/>
    <n v="0"/>
    <n v="0"/>
    <n v="0"/>
    <n v="0"/>
    <n v="0"/>
    <n v="0"/>
    <n v="0"/>
    <n v="0"/>
    <n v="0"/>
    <n v="0"/>
    <n v="0"/>
    <n v="0"/>
    <n v="0"/>
    <n v="0"/>
    <n v="0"/>
    <n v="0"/>
    <n v="0"/>
    <n v="0"/>
    <n v="72"/>
    <n v="73"/>
    <n v="0"/>
    <n v="0"/>
    <n v="0"/>
    <n v="0"/>
    <n v="0"/>
    <n v="0"/>
    <n v="0"/>
    <n v="0"/>
    <n v="0"/>
    <n v="0"/>
    <n v="8"/>
    <n v="8"/>
    <n v="1"/>
  </r>
  <r>
    <s v="08NDI0007C"/>
    <n v="1"/>
    <s v="MATUTINO"/>
    <s v="CENDI IMSS 1"/>
    <n v="8"/>
    <s v="CHIHUAHUA"/>
    <n v="8"/>
    <s v="CHIHUAHUA"/>
    <n v="19"/>
    <x v="2"/>
    <x v="2"/>
    <n v="1"/>
    <s v="CHIHUAHUA"/>
    <s v="CALLE ORTIZ DE CAMPOS"/>
    <n v="901"/>
    <s v="PÚBLICO"/>
    <x v="3"/>
    <n v="1"/>
    <s v="INICIAL"/>
    <n v="1"/>
    <x v="2"/>
    <n v="1"/>
    <x v="5"/>
    <n v="0"/>
    <s v="NO APLICA"/>
    <n v="0"/>
    <s v="NO APLICA"/>
    <m/>
    <m/>
    <m/>
    <n v="0"/>
    <n v="0"/>
    <n v="0"/>
    <n v="0"/>
    <n v="0"/>
    <n v="0"/>
    <n v="0"/>
    <n v="0"/>
    <n v="0"/>
    <n v="0"/>
    <n v="0"/>
    <n v="0"/>
    <n v="0"/>
    <n v="0"/>
    <n v="0"/>
    <n v="0"/>
    <n v="0"/>
    <n v="0"/>
    <n v="0"/>
    <n v="0"/>
    <n v="0"/>
    <n v="0"/>
    <n v="0"/>
    <n v="0"/>
    <n v="0"/>
    <n v="0"/>
    <n v="0"/>
    <n v="0"/>
    <n v="0"/>
    <n v="0"/>
    <n v="0"/>
    <n v="47"/>
    <n v="58"/>
    <n v="105"/>
    <n v="0"/>
    <n v="0"/>
    <n v="0"/>
    <n v="0"/>
    <n v="0"/>
    <n v="0"/>
    <n v="0"/>
    <n v="8"/>
    <n v="0"/>
    <n v="0"/>
    <n v="0"/>
    <n v="1"/>
    <n v="0"/>
    <n v="0"/>
    <n v="0"/>
    <n v="0"/>
    <n v="0"/>
    <n v="0"/>
    <n v="0"/>
    <n v="0"/>
    <n v="0"/>
    <n v="0"/>
    <n v="0"/>
    <n v="0"/>
    <n v="0"/>
    <n v="0"/>
    <n v="0"/>
    <n v="0"/>
    <n v="0"/>
    <n v="0"/>
    <n v="69"/>
    <n v="70"/>
    <n v="0"/>
    <n v="0"/>
    <n v="0"/>
    <n v="0"/>
    <n v="0"/>
    <n v="0"/>
    <n v="0"/>
    <n v="0"/>
    <n v="0"/>
    <n v="0"/>
    <n v="6"/>
    <n v="6"/>
    <n v="1"/>
  </r>
  <r>
    <s v="08NDI0010Q"/>
    <n v="1"/>
    <s v="MATUTINO"/>
    <s v="ESTANCIA DE BIENESTAR INFANTIL ISSSTE 64"/>
    <n v="8"/>
    <s v="CHIHUAHUA"/>
    <n v="8"/>
    <s v="CHIHUAHUA"/>
    <n v="19"/>
    <x v="2"/>
    <x v="2"/>
    <n v="1"/>
    <s v="CHIHUAHUA"/>
    <s v="CALLE DIVISION DEL NORTE"/>
    <n v="3704"/>
    <s v="PÚBLICO"/>
    <x v="3"/>
    <n v="1"/>
    <s v="INICIAL"/>
    <n v="1"/>
    <x v="2"/>
    <n v="1"/>
    <x v="5"/>
    <n v="0"/>
    <s v="NO APLICA"/>
    <n v="0"/>
    <s v="NO APLICA"/>
    <s v="08FCJ0001Q"/>
    <m/>
    <s v="08ADG0046C"/>
    <n v="0"/>
    <n v="0"/>
    <n v="0"/>
    <n v="0"/>
    <n v="0"/>
    <n v="0"/>
    <n v="0"/>
    <n v="0"/>
    <n v="0"/>
    <n v="0"/>
    <n v="0"/>
    <n v="0"/>
    <n v="0"/>
    <n v="0"/>
    <n v="0"/>
    <n v="0"/>
    <n v="0"/>
    <n v="0"/>
    <n v="0"/>
    <n v="0"/>
    <n v="0"/>
    <n v="0"/>
    <n v="0"/>
    <n v="0"/>
    <n v="0"/>
    <n v="0"/>
    <n v="0"/>
    <n v="0"/>
    <n v="0"/>
    <n v="0"/>
    <n v="0"/>
    <n v="37"/>
    <n v="40"/>
    <n v="77"/>
    <n v="0"/>
    <n v="0"/>
    <n v="0"/>
    <n v="0"/>
    <n v="0"/>
    <n v="0"/>
    <n v="0"/>
    <n v="6"/>
    <n v="0"/>
    <n v="0"/>
    <n v="0"/>
    <n v="2"/>
    <n v="0"/>
    <n v="0"/>
    <n v="0"/>
    <n v="0"/>
    <n v="0"/>
    <n v="0"/>
    <n v="0"/>
    <n v="0"/>
    <n v="0"/>
    <n v="0"/>
    <n v="0"/>
    <n v="0"/>
    <n v="0"/>
    <n v="0"/>
    <n v="0"/>
    <n v="0"/>
    <n v="0"/>
    <n v="0"/>
    <n v="37"/>
    <n v="39"/>
    <n v="0"/>
    <n v="0"/>
    <n v="0"/>
    <n v="0"/>
    <n v="0"/>
    <n v="0"/>
    <n v="0"/>
    <n v="0"/>
    <n v="0"/>
    <n v="0"/>
    <n v="6"/>
    <n v="6"/>
    <n v="1"/>
  </r>
  <r>
    <s v="08NDI0011P"/>
    <n v="4"/>
    <s v="DISCONTINUO"/>
    <s v="CHIHUAHUA 003"/>
    <n v="8"/>
    <s v="CHIHUAHUA"/>
    <n v="8"/>
    <s v="CHIHUAHUA"/>
    <n v="19"/>
    <x v="2"/>
    <x v="2"/>
    <n v="1"/>
    <s v="CHIHUAHUA"/>
    <s v="AVENIDA SAN FELIPE"/>
    <n v="1001"/>
    <s v="PÚBLICO"/>
    <x v="3"/>
    <n v="1"/>
    <s v="INICIAL"/>
    <n v="1"/>
    <x v="2"/>
    <n v="1"/>
    <x v="5"/>
    <n v="0"/>
    <s v="NO APLICA"/>
    <n v="0"/>
    <s v="NO APLICA"/>
    <m/>
    <m/>
    <m/>
    <n v="0"/>
    <n v="0"/>
    <n v="0"/>
    <n v="0"/>
    <n v="0"/>
    <n v="0"/>
    <n v="0"/>
    <n v="0"/>
    <n v="0"/>
    <n v="0"/>
    <n v="0"/>
    <n v="0"/>
    <n v="0"/>
    <n v="0"/>
    <n v="0"/>
    <n v="0"/>
    <n v="0"/>
    <n v="0"/>
    <n v="0"/>
    <n v="0"/>
    <n v="0"/>
    <n v="0"/>
    <n v="0"/>
    <n v="0"/>
    <n v="0"/>
    <n v="0"/>
    <n v="0"/>
    <n v="0"/>
    <n v="0"/>
    <n v="0"/>
    <n v="0"/>
    <n v="29"/>
    <n v="21"/>
    <n v="50"/>
    <n v="0"/>
    <n v="0"/>
    <n v="0"/>
    <n v="0"/>
    <n v="0"/>
    <n v="0"/>
    <n v="0"/>
    <n v="4"/>
    <n v="0"/>
    <n v="0"/>
    <n v="0"/>
    <n v="1"/>
    <n v="0"/>
    <n v="0"/>
    <n v="0"/>
    <n v="0"/>
    <n v="0"/>
    <n v="0"/>
    <n v="0"/>
    <n v="0"/>
    <n v="0"/>
    <n v="0"/>
    <n v="0"/>
    <n v="0"/>
    <n v="0"/>
    <n v="0"/>
    <n v="0"/>
    <n v="0"/>
    <n v="0"/>
    <n v="0"/>
    <n v="41"/>
    <n v="42"/>
    <n v="0"/>
    <n v="0"/>
    <n v="0"/>
    <n v="0"/>
    <n v="0"/>
    <n v="0"/>
    <n v="0"/>
    <n v="0"/>
    <n v="0"/>
    <n v="0"/>
    <n v="6"/>
    <n v="6"/>
    <n v="1"/>
  </r>
  <r>
    <s v="08NDI0014M"/>
    <n v="4"/>
    <s v="DISCONTINUO"/>
    <s v="CHIHUAHUA 002"/>
    <n v="8"/>
    <s v="CHIHUAHUA"/>
    <n v="8"/>
    <s v="CHIHUAHUA"/>
    <n v="19"/>
    <x v="2"/>
    <x v="2"/>
    <n v="1"/>
    <s v="CHIHUAHUA"/>
    <s v="CALLE ORTIZ DE CAMPOS"/>
    <n v="1313"/>
    <s v="PÚBLICO"/>
    <x v="3"/>
    <n v="1"/>
    <s v="INICIAL"/>
    <n v="1"/>
    <x v="2"/>
    <n v="1"/>
    <x v="5"/>
    <n v="0"/>
    <s v="NO APLICA"/>
    <n v="0"/>
    <s v="NO APLICA"/>
    <m/>
    <m/>
    <m/>
    <n v="0"/>
    <n v="0"/>
    <n v="0"/>
    <n v="0"/>
    <n v="0"/>
    <n v="0"/>
    <n v="0"/>
    <n v="0"/>
    <n v="0"/>
    <n v="0"/>
    <n v="0"/>
    <n v="0"/>
    <n v="0"/>
    <n v="0"/>
    <n v="0"/>
    <n v="0"/>
    <n v="0"/>
    <n v="0"/>
    <n v="0"/>
    <n v="0"/>
    <n v="0"/>
    <n v="0"/>
    <n v="0"/>
    <n v="0"/>
    <n v="0"/>
    <n v="0"/>
    <n v="0"/>
    <n v="0"/>
    <n v="0"/>
    <n v="0"/>
    <n v="0"/>
    <n v="29"/>
    <n v="24"/>
    <n v="53"/>
    <n v="0"/>
    <n v="0"/>
    <n v="0"/>
    <n v="0"/>
    <n v="0"/>
    <n v="0"/>
    <n v="0"/>
    <n v="8"/>
    <n v="0"/>
    <n v="0"/>
    <n v="0"/>
    <n v="1"/>
    <n v="0"/>
    <n v="0"/>
    <n v="0"/>
    <n v="0"/>
    <n v="0"/>
    <n v="0"/>
    <n v="0"/>
    <n v="0"/>
    <n v="0"/>
    <n v="0"/>
    <n v="0"/>
    <n v="0"/>
    <n v="0"/>
    <n v="0"/>
    <n v="0"/>
    <n v="0"/>
    <n v="0"/>
    <n v="0"/>
    <n v="38"/>
    <n v="39"/>
    <n v="0"/>
    <n v="0"/>
    <n v="0"/>
    <n v="0"/>
    <n v="0"/>
    <n v="0"/>
    <n v="0"/>
    <n v="0"/>
    <n v="0"/>
    <n v="0"/>
    <n v="6"/>
    <n v="4"/>
    <n v="1"/>
  </r>
  <r>
    <s v="08NDI0015L"/>
    <n v="4"/>
    <s v="DISCONTINUO"/>
    <s v="JUAREZ 004"/>
    <n v="8"/>
    <s v="CHIHUAHUA"/>
    <n v="8"/>
    <s v="CHIHUAHUA"/>
    <n v="37"/>
    <x v="0"/>
    <x v="0"/>
    <n v="1"/>
    <s v="JUĂREZ"/>
    <s v="AVENIDA DE LA RAZA"/>
    <n v="2412"/>
    <s v="PÚBLICO"/>
    <x v="3"/>
    <n v="1"/>
    <s v="INICIAL"/>
    <n v="1"/>
    <x v="2"/>
    <n v="1"/>
    <x v="5"/>
    <n v="0"/>
    <s v="NO APLICA"/>
    <n v="0"/>
    <s v="NO APLICA"/>
    <m/>
    <m/>
    <m/>
    <n v="0"/>
    <n v="0"/>
    <n v="0"/>
    <n v="0"/>
    <n v="0"/>
    <n v="0"/>
    <n v="0"/>
    <n v="0"/>
    <n v="0"/>
    <n v="0"/>
    <n v="0"/>
    <n v="0"/>
    <n v="0"/>
    <n v="0"/>
    <n v="0"/>
    <n v="0"/>
    <n v="0"/>
    <n v="0"/>
    <n v="0"/>
    <n v="0"/>
    <n v="0"/>
    <n v="0"/>
    <n v="0"/>
    <n v="0"/>
    <n v="0"/>
    <n v="0"/>
    <n v="0"/>
    <n v="0"/>
    <n v="0"/>
    <n v="0"/>
    <n v="0"/>
    <n v="21"/>
    <n v="16"/>
    <n v="37"/>
    <n v="0"/>
    <n v="0"/>
    <n v="0"/>
    <n v="0"/>
    <n v="0"/>
    <n v="0"/>
    <n v="0"/>
    <n v="6"/>
    <n v="0"/>
    <n v="0"/>
    <n v="0"/>
    <n v="1"/>
    <n v="0"/>
    <n v="0"/>
    <n v="0"/>
    <n v="0"/>
    <n v="0"/>
    <n v="1"/>
    <n v="0"/>
    <n v="0"/>
    <n v="0"/>
    <n v="0"/>
    <n v="0"/>
    <n v="0"/>
    <n v="0"/>
    <n v="0"/>
    <n v="0"/>
    <n v="0"/>
    <n v="0"/>
    <n v="0"/>
    <n v="35"/>
    <n v="37"/>
    <n v="0"/>
    <n v="1"/>
    <n v="0"/>
    <n v="0"/>
    <n v="0"/>
    <n v="0"/>
    <n v="0"/>
    <n v="0"/>
    <n v="0"/>
    <n v="1"/>
    <n v="5"/>
    <n v="5"/>
    <n v="1"/>
  </r>
  <r>
    <s v="08NDI0018I"/>
    <n v="4"/>
    <s v="DISCONTINUO"/>
    <s v="CIUDAD JUAREZ 003"/>
    <n v="8"/>
    <s v="CHIHUAHUA"/>
    <n v="8"/>
    <s v="CHIHUAHUA"/>
    <n v="37"/>
    <x v="0"/>
    <x v="0"/>
    <n v="1"/>
    <s v="JUĂREZ"/>
    <s v="CALLE FARADAY"/>
    <n v="8227"/>
    <s v="PÚBLICO"/>
    <x v="3"/>
    <n v="1"/>
    <s v="INICIAL"/>
    <n v="1"/>
    <x v="2"/>
    <n v="1"/>
    <x v="5"/>
    <n v="0"/>
    <s v="NO APLICA"/>
    <n v="0"/>
    <s v="NO APLICA"/>
    <m/>
    <m/>
    <m/>
    <n v="0"/>
    <n v="0"/>
    <n v="0"/>
    <n v="0"/>
    <n v="0"/>
    <n v="0"/>
    <n v="0"/>
    <n v="0"/>
    <n v="0"/>
    <n v="0"/>
    <n v="0"/>
    <n v="0"/>
    <n v="0"/>
    <n v="0"/>
    <n v="0"/>
    <n v="0"/>
    <n v="0"/>
    <n v="0"/>
    <n v="0"/>
    <n v="0"/>
    <n v="0"/>
    <n v="0"/>
    <n v="0"/>
    <n v="0"/>
    <n v="0"/>
    <n v="0"/>
    <n v="0"/>
    <n v="0"/>
    <n v="0"/>
    <n v="0"/>
    <n v="0"/>
    <n v="50"/>
    <n v="48"/>
    <n v="98"/>
    <n v="0"/>
    <n v="0"/>
    <n v="0"/>
    <n v="0"/>
    <n v="0"/>
    <n v="0"/>
    <n v="0"/>
    <n v="9"/>
    <n v="0"/>
    <n v="0"/>
    <n v="0"/>
    <n v="1"/>
    <n v="0"/>
    <n v="0"/>
    <n v="0"/>
    <n v="0"/>
    <n v="0"/>
    <n v="3"/>
    <n v="0"/>
    <n v="0"/>
    <n v="0"/>
    <n v="0"/>
    <n v="0"/>
    <n v="0"/>
    <n v="0"/>
    <n v="0"/>
    <n v="0"/>
    <n v="0"/>
    <n v="0"/>
    <n v="0"/>
    <n v="89"/>
    <n v="93"/>
    <n v="0"/>
    <n v="3"/>
    <n v="0"/>
    <n v="0"/>
    <n v="0"/>
    <n v="0"/>
    <n v="0"/>
    <n v="0"/>
    <n v="0"/>
    <n v="3"/>
    <n v="8"/>
    <n v="8"/>
    <n v="1"/>
  </r>
  <r>
    <s v="08NDI0027Q"/>
    <n v="4"/>
    <s v="DISCONTINUO"/>
    <s v="GUARDERIA INFANTIL 004"/>
    <n v="8"/>
    <s v="CHIHUAHUA"/>
    <n v="8"/>
    <s v="CHIHUAHUA"/>
    <n v="19"/>
    <x v="2"/>
    <x v="2"/>
    <n v="1"/>
    <s v="CHIHUAHUA"/>
    <s v="AVENIDA MIRADOR"/>
    <n v="201"/>
    <s v="PÚBLICO"/>
    <x v="3"/>
    <n v="1"/>
    <s v="INICIAL"/>
    <n v="1"/>
    <x v="2"/>
    <n v="1"/>
    <x v="5"/>
    <n v="0"/>
    <s v="NO APLICA"/>
    <n v="0"/>
    <s v="NO APLICA"/>
    <m/>
    <m/>
    <m/>
    <n v="0"/>
    <n v="0"/>
    <n v="0"/>
    <n v="0"/>
    <n v="0"/>
    <n v="0"/>
    <n v="0"/>
    <n v="0"/>
    <n v="0"/>
    <n v="0"/>
    <n v="0"/>
    <n v="0"/>
    <n v="0"/>
    <n v="0"/>
    <n v="0"/>
    <n v="0"/>
    <n v="0"/>
    <n v="0"/>
    <n v="0"/>
    <n v="0"/>
    <n v="0"/>
    <n v="0"/>
    <n v="0"/>
    <n v="0"/>
    <n v="0"/>
    <n v="0"/>
    <n v="0"/>
    <n v="0"/>
    <n v="0"/>
    <n v="0"/>
    <n v="0"/>
    <n v="12"/>
    <n v="14"/>
    <n v="26"/>
    <n v="0"/>
    <n v="0"/>
    <n v="0"/>
    <n v="0"/>
    <n v="0"/>
    <n v="0"/>
    <n v="0"/>
    <n v="3"/>
    <n v="0"/>
    <n v="0"/>
    <n v="0"/>
    <n v="1"/>
    <n v="0"/>
    <n v="0"/>
    <n v="0"/>
    <n v="0"/>
    <n v="0"/>
    <n v="0"/>
    <n v="0"/>
    <n v="0"/>
    <n v="0"/>
    <n v="0"/>
    <n v="0"/>
    <n v="0"/>
    <n v="0"/>
    <n v="0"/>
    <n v="0"/>
    <n v="0"/>
    <n v="0"/>
    <n v="0"/>
    <n v="63"/>
    <n v="64"/>
    <n v="0"/>
    <n v="0"/>
    <n v="0"/>
    <n v="0"/>
    <n v="0"/>
    <n v="0"/>
    <n v="0"/>
    <n v="0"/>
    <n v="0"/>
    <n v="0"/>
    <n v="3"/>
    <n v="3"/>
    <n v="1"/>
  </r>
  <r>
    <s v="08NDI0028P"/>
    <n v="4"/>
    <s v="DISCONTINUO"/>
    <s v="ESTANCIA BIENESTAR Y DESARROLLO INFANTIL NO.32"/>
    <n v="8"/>
    <s v="CHIHUAHUA"/>
    <n v="8"/>
    <s v="CHIHUAHUA"/>
    <n v="37"/>
    <x v="0"/>
    <x v="0"/>
    <n v="1"/>
    <s v="JUĂREZ"/>
    <s v="AVENIDA AMERICAS"/>
    <n v="1457"/>
    <s v="PÚBLICO"/>
    <x v="3"/>
    <n v="1"/>
    <s v="INICIAL"/>
    <n v="1"/>
    <x v="2"/>
    <n v="1"/>
    <x v="5"/>
    <n v="0"/>
    <s v="NO APLICA"/>
    <n v="0"/>
    <s v="NO APLICA"/>
    <s v="08FCJ0001Q"/>
    <m/>
    <s v="08ADG0005C"/>
    <n v="0"/>
    <n v="0"/>
    <n v="0"/>
    <n v="0"/>
    <n v="0"/>
    <n v="0"/>
    <n v="0"/>
    <n v="0"/>
    <n v="0"/>
    <n v="0"/>
    <n v="0"/>
    <n v="0"/>
    <n v="0"/>
    <n v="0"/>
    <n v="0"/>
    <n v="0"/>
    <n v="0"/>
    <n v="0"/>
    <n v="0"/>
    <n v="0"/>
    <n v="0"/>
    <n v="0"/>
    <n v="0"/>
    <n v="0"/>
    <n v="0"/>
    <n v="0"/>
    <n v="0"/>
    <n v="0"/>
    <n v="0"/>
    <n v="0"/>
    <n v="0"/>
    <n v="11"/>
    <n v="8"/>
    <n v="19"/>
    <n v="0"/>
    <n v="0"/>
    <n v="0"/>
    <n v="0"/>
    <n v="0"/>
    <n v="0"/>
    <n v="0"/>
    <n v="3"/>
    <n v="0"/>
    <n v="0"/>
    <n v="0"/>
    <n v="0"/>
    <n v="0"/>
    <n v="0"/>
    <n v="0"/>
    <n v="0"/>
    <n v="0"/>
    <n v="0"/>
    <n v="0"/>
    <n v="0"/>
    <n v="0"/>
    <n v="0"/>
    <n v="0"/>
    <n v="0"/>
    <n v="0"/>
    <n v="0"/>
    <n v="0"/>
    <n v="0"/>
    <n v="0"/>
    <n v="0"/>
    <n v="33"/>
    <n v="33"/>
    <n v="0"/>
    <n v="0"/>
    <n v="0"/>
    <n v="0"/>
    <n v="0"/>
    <n v="0"/>
    <n v="0"/>
    <n v="0"/>
    <n v="0"/>
    <n v="0"/>
    <n v="3"/>
    <n v="3"/>
    <n v="1"/>
  </r>
  <r>
    <s v="08PDI0003E"/>
    <n v="1"/>
    <s v="MATUTINO"/>
    <s v="CENTRO INFANTIL JUANA DE ASBAJE U528"/>
    <n v="8"/>
    <s v="CHIHUAHUA"/>
    <n v="8"/>
    <s v="CHIHUAHUA"/>
    <n v="19"/>
    <x v="2"/>
    <x v="2"/>
    <n v="1"/>
    <s v="CHIHUAHUA"/>
    <s v="CALLE CAYETANO JUSTINIANI"/>
    <n v="1300"/>
    <s v="PRIVADO"/>
    <x v="2"/>
    <n v="1"/>
    <s v="INICIAL"/>
    <n v="1"/>
    <x v="2"/>
    <n v="1"/>
    <x v="5"/>
    <n v="0"/>
    <s v="NO APLICA"/>
    <n v="0"/>
    <s v="NO APLICA"/>
    <s v="08FCJ0003O"/>
    <m/>
    <m/>
    <n v="0"/>
    <n v="0"/>
    <n v="0"/>
    <n v="0"/>
    <n v="0"/>
    <n v="0"/>
    <n v="0"/>
    <n v="0"/>
    <n v="0"/>
    <n v="0"/>
    <n v="0"/>
    <n v="0"/>
    <n v="0"/>
    <n v="0"/>
    <n v="0"/>
    <n v="0"/>
    <n v="0"/>
    <n v="0"/>
    <n v="0"/>
    <n v="0"/>
    <n v="0"/>
    <n v="0"/>
    <n v="0"/>
    <n v="0"/>
    <n v="0"/>
    <n v="0"/>
    <n v="0"/>
    <n v="0"/>
    <n v="0"/>
    <n v="0"/>
    <n v="0"/>
    <n v="71"/>
    <n v="72"/>
    <n v="143"/>
    <n v="0"/>
    <n v="0"/>
    <n v="0"/>
    <n v="0"/>
    <n v="0"/>
    <n v="0"/>
    <n v="0"/>
    <n v="6"/>
    <n v="0"/>
    <n v="0"/>
    <n v="0"/>
    <n v="1"/>
    <n v="0"/>
    <n v="0"/>
    <n v="0"/>
    <n v="0"/>
    <n v="0"/>
    <n v="0"/>
    <n v="0"/>
    <n v="0"/>
    <n v="0"/>
    <n v="0"/>
    <n v="0"/>
    <n v="0"/>
    <n v="0"/>
    <n v="0"/>
    <n v="0"/>
    <n v="0"/>
    <n v="0"/>
    <n v="0"/>
    <n v="44"/>
    <n v="45"/>
    <n v="0"/>
    <n v="0"/>
    <n v="0"/>
    <n v="0"/>
    <n v="0"/>
    <n v="0"/>
    <n v="0"/>
    <n v="0"/>
    <n v="0"/>
    <n v="0"/>
    <n v="6"/>
    <n v="6"/>
    <n v="1"/>
  </r>
  <r>
    <s v="08PDI0004D"/>
    <n v="5"/>
    <s v="CONTINUO"/>
    <s v="CENTRO INFANTIL JUANA DE ASBAJE U529"/>
    <n v="8"/>
    <s v="CHIHUAHUA"/>
    <n v="8"/>
    <s v="CHIHUAHUA"/>
    <n v="19"/>
    <x v="2"/>
    <x v="2"/>
    <n v="1"/>
    <s v="CHIHUAHUA"/>
    <s v="CALLE MIGUELITOS"/>
    <n v="4001"/>
    <s v="PRIVADO"/>
    <x v="2"/>
    <n v="1"/>
    <s v="INICIAL"/>
    <n v="1"/>
    <x v="2"/>
    <n v="1"/>
    <x v="5"/>
    <n v="0"/>
    <s v="NO APLICA"/>
    <n v="0"/>
    <s v="NO APLICA"/>
    <s v="08FCJ0003O"/>
    <m/>
    <m/>
    <n v="0"/>
    <n v="0"/>
    <n v="0"/>
    <n v="0"/>
    <n v="0"/>
    <n v="0"/>
    <n v="0"/>
    <n v="0"/>
    <n v="0"/>
    <n v="0"/>
    <n v="0"/>
    <n v="0"/>
    <n v="0"/>
    <n v="0"/>
    <n v="0"/>
    <n v="0"/>
    <n v="0"/>
    <n v="0"/>
    <n v="0"/>
    <n v="0"/>
    <n v="0"/>
    <n v="0"/>
    <n v="0"/>
    <n v="0"/>
    <n v="0"/>
    <n v="0"/>
    <n v="0"/>
    <n v="0"/>
    <n v="0"/>
    <n v="0"/>
    <n v="0"/>
    <n v="0"/>
    <n v="26"/>
    <n v="26"/>
    <n v="0"/>
    <n v="0"/>
    <n v="0"/>
    <n v="0"/>
    <n v="0"/>
    <n v="0"/>
    <n v="0"/>
    <n v="8"/>
    <n v="0"/>
    <n v="0"/>
    <n v="0"/>
    <n v="1"/>
    <n v="0"/>
    <n v="0"/>
    <n v="0"/>
    <n v="0"/>
    <n v="0"/>
    <n v="25"/>
    <n v="0"/>
    <n v="0"/>
    <n v="0"/>
    <n v="0"/>
    <n v="0"/>
    <n v="0"/>
    <n v="0"/>
    <n v="0"/>
    <n v="0"/>
    <n v="0"/>
    <n v="0"/>
    <n v="0"/>
    <n v="23"/>
    <n v="49"/>
    <n v="0"/>
    <n v="25"/>
    <n v="0"/>
    <n v="0"/>
    <n v="0"/>
    <n v="0"/>
    <n v="0"/>
    <n v="0"/>
    <n v="0"/>
    <n v="25"/>
    <n v="8"/>
    <n v="8"/>
    <n v="1"/>
  </r>
  <r>
    <s v="08PDI0010O"/>
    <n v="1"/>
    <s v="MATUTINO"/>
    <s v="BEATRIZ ORDOĂ‘EZ ACUĂ‘A"/>
    <n v="8"/>
    <s v="CHIHUAHUA"/>
    <n v="8"/>
    <s v="CHIHUAHUA"/>
    <n v="19"/>
    <x v="2"/>
    <x v="2"/>
    <n v="1"/>
    <s v="CHIHUAHUA"/>
    <s v="CALLE 20"/>
    <n v="1903"/>
    <s v="PRIVADO"/>
    <x v="2"/>
    <n v="1"/>
    <s v="INICIAL"/>
    <n v="1"/>
    <x v="2"/>
    <n v="1"/>
    <x v="5"/>
    <n v="0"/>
    <s v="NO APLICA"/>
    <n v="0"/>
    <s v="NO APLICA"/>
    <s v="08FCJ0003O"/>
    <m/>
    <s v="08ADG0046C"/>
    <n v="0"/>
    <n v="0"/>
    <n v="0"/>
    <n v="0"/>
    <n v="0"/>
    <n v="0"/>
    <n v="0"/>
    <n v="0"/>
    <n v="0"/>
    <n v="0"/>
    <n v="0"/>
    <n v="0"/>
    <n v="0"/>
    <n v="0"/>
    <n v="0"/>
    <n v="0"/>
    <n v="0"/>
    <n v="0"/>
    <n v="0"/>
    <n v="0"/>
    <n v="0"/>
    <n v="0"/>
    <n v="0"/>
    <n v="0"/>
    <n v="0"/>
    <n v="0"/>
    <n v="0"/>
    <n v="0"/>
    <n v="0"/>
    <n v="0"/>
    <n v="0"/>
    <n v="6"/>
    <n v="5"/>
    <n v="11"/>
    <n v="0"/>
    <n v="0"/>
    <n v="0"/>
    <n v="0"/>
    <n v="0"/>
    <n v="0"/>
    <n v="0"/>
    <n v="1"/>
    <n v="0"/>
    <n v="0"/>
    <n v="0"/>
    <n v="1"/>
    <n v="0"/>
    <n v="0"/>
    <n v="0"/>
    <n v="0"/>
    <n v="0"/>
    <n v="0"/>
    <n v="0"/>
    <n v="0"/>
    <n v="0"/>
    <n v="0"/>
    <n v="0"/>
    <n v="0"/>
    <n v="0"/>
    <n v="0"/>
    <n v="0"/>
    <n v="0"/>
    <n v="0"/>
    <n v="0"/>
    <n v="3"/>
    <n v="4"/>
    <n v="0"/>
    <n v="0"/>
    <n v="0"/>
    <n v="0"/>
    <n v="0"/>
    <n v="0"/>
    <n v="0"/>
    <n v="0"/>
    <n v="0"/>
    <n v="0"/>
    <n v="1"/>
    <n v="1"/>
    <n v="1"/>
  </r>
  <r>
    <s v="08PDI0012M"/>
    <n v="1"/>
    <s v="MATUTINO"/>
    <s v="CUIDADOS MATERNALES LA ESTANCIA"/>
    <n v="8"/>
    <s v="CHIHUAHUA"/>
    <n v="8"/>
    <s v="CHIHUAHUA"/>
    <n v="21"/>
    <x v="10"/>
    <x v="7"/>
    <n v="1"/>
    <s v="DELICIAS"/>
    <s v="AVENIDA RIO CHUVISCAR SUR"/>
    <n v="104"/>
    <s v="PRIVADO"/>
    <x v="2"/>
    <n v="1"/>
    <s v="INICIAL"/>
    <n v="1"/>
    <x v="2"/>
    <n v="1"/>
    <x v="5"/>
    <n v="0"/>
    <s v="NO APLICA"/>
    <n v="0"/>
    <s v="NO APLICA"/>
    <s v="08FCJ0003O"/>
    <m/>
    <s v="08ADG0057I"/>
    <n v="0"/>
    <n v="0"/>
    <n v="0"/>
    <n v="0"/>
    <n v="0"/>
    <n v="0"/>
    <n v="0"/>
    <n v="0"/>
    <n v="0"/>
    <n v="0"/>
    <n v="0"/>
    <n v="0"/>
    <n v="0"/>
    <n v="0"/>
    <n v="0"/>
    <n v="0"/>
    <n v="0"/>
    <n v="0"/>
    <n v="0"/>
    <n v="0"/>
    <n v="0"/>
    <n v="0"/>
    <n v="0"/>
    <n v="0"/>
    <n v="0"/>
    <n v="0"/>
    <n v="0"/>
    <n v="0"/>
    <n v="0"/>
    <n v="0"/>
    <n v="0"/>
    <n v="48"/>
    <n v="42"/>
    <n v="90"/>
    <n v="0"/>
    <n v="0"/>
    <n v="0"/>
    <n v="0"/>
    <n v="0"/>
    <n v="0"/>
    <n v="0"/>
    <n v="6"/>
    <n v="0"/>
    <n v="0"/>
    <n v="0"/>
    <n v="2"/>
    <n v="0"/>
    <n v="0"/>
    <n v="0"/>
    <n v="0"/>
    <n v="0"/>
    <n v="1"/>
    <n v="0"/>
    <n v="0"/>
    <n v="0"/>
    <n v="0"/>
    <n v="0"/>
    <n v="0"/>
    <n v="0"/>
    <n v="0"/>
    <n v="0"/>
    <n v="0"/>
    <n v="0"/>
    <n v="0"/>
    <n v="54"/>
    <n v="57"/>
    <n v="0"/>
    <n v="1"/>
    <n v="0"/>
    <n v="0"/>
    <n v="0"/>
    <n v="0"/>
    <n v="0"/>
    <n v="0"/>
    <n v="0"/>
    <n v="1"/>
    <n v="6"/>
    <n v="5"/>
    <n v="1"/>
  </r>
  <r>
    <s v="08PDI0015J"/>
    <n v="4"/>
    <s v="DISCONTINUO"/>
    <s v="ESTANCIAS INFANTILES TARAHUMARA A.C. 406"/>
    <n v="8"/>
    <s v="CHIHUAHUA"/>
    <n v="8"/>
    <s v="CHIHUAHUA"/>
    <n v="17"/>
    <x v="5"/>
    <x v="5"/>
    <n v="1"/>
    <s v="CUAUHTĂ‰MOC"/>
    <s v="CALLE IGNACIO ZARAGOZA"/>
    <n v="832"/>
    <s v="PRIVADO"/>
    <x v="2"/>
    <n v="1"/>
    <s v="INICIAL"/>
    <n v="1"/>
    <x v="2"/>
    <n v="1"/>
    <x v="5"/>
    <n v="0"/>
    <s v="NO APLICA"/>
    <n v="0"/>
    <s v="NO APLICA"/>
    <s v="08FCJ0003O"/>
    <m/>
    <s v="08ADG0010O"/>
    <n v="0"/>
    <n v="0"/>
    <n v="0"/>
    <n v="0"/>
    <n v="0"/>
    <n v="0"/>
    <n v="0"/>
    <n v="0"/>
    <n v="0"/>
    <n v="0"/>
    <n v="0"/>
    <n v="0"/>
    <n v="0"/>
    <n v="0"/>
    <n v="0"/>
    <n v="0"/>
    <n v="0"/>
    <n v="0"/>
    <n v="0"/>
    <n v="0"/>
    <n v="0"/>
    <n v="0"/>
    <n v="0"/>
    <n v="0"/>
    <n v="0"/>
    <n v="0"/>
    <n v="0"/>
    <n v="0"/>
    <n v="0"/>
    <n v="0"/>
    <n v="0"/>
    <n v="136"/>
    <n v="82"/>
    <n v="218"/>
    <n v="0"/>
    <n v="0"/>
    <n v="0"/>
    <n v="0"/>
    <n v="0"/>
    <n v="0"/>
    <n v="0"/>
    <n v="8"/>
    <n v="0"/>
    <n v="0"/>
    <n v="0"/>
    <n v="1"/>
    <n v="0"/>
    <n v="0"/>
    <n v="0"/>
    <n v="0"/>
    <n v="0"/>
    <n v="0"/>
    <n v="0"/>
    <n v="0"/>
    <n v="0"/>
    <n v="0"/>
    <n v="0"/>
    <n v="0"/>
    <n v="0"/>
    <n v="0"/>
    <n v="0"/>
    <n v="0"/>
    <n v="0"/>
    <n v="0"/>
    <n v="54"/>
    <n v="55"/>
    <n v="0"/>
    <n v="0"/>
    <n v="0"/>
    <n v="0"/>
    <n v="0"/>
    <n v="0"/>
    <n v="0"/>
    <n v="0"/>
    <n v="0"/>
    <n v="0"/>
    <n v="8"/>
    <n v="8"/>
    <n v="1"/>
  </r>
  <r>
    <s v="08PDI0016I"/>
    <n v="4"/>
    <s v="DISCONTINUO"/>
    <s v="GUARDERIA CANACO DELICIAS S.C. U-399"/>
    <n v="8"/>
    <s v="CHIHUAHUA"/>
    <n v="8"/>
    <s v="CHIHUAHUA"/>
    <n v="21"/>
    <x v="10"/>
    <x v="7"/>
    <n v="1"/>
    <s v="DELICIAS"/>
    <s v="AVENIDA PLUTARCO ELIAS CALLES"/>
    <n v="2609"/>
    <s v="PRIVADO"/>
    <x v="2"/>
    <n v="1"/>
    <s v="INICIAL"/>
    <n v="1"/>
    <x v="2"/>
    <n v="1"/>
    <x v="5"/>
    <n v="0"/>
    <s v="NO APLICA"/>
    <n v="0"/>
    <s v="NO APLICA"/>
    <s v="08FCJ0003O"/>
    <m/>
    <s v="08ADG0057I"/>
    <n v="0"/>
    <n v="0"/>
    <n v="0"/>
    <n v="0"/>
    <n v="0"/>
    <n v="0"/>
    <n v="0"/>
    <n v="0"/>
    <n v="0"/>
    <n v="0"/>
    <n v="0"/>
    <n v="0"/>
    <n v="0"/>
    <n v="0"/>
    <n v="0"/>
    <n v="0"/>
    <n v="0"/>
    <n v="0"/>
    <n v="0"/>
    <n v="0"/>
    <n v="0"/>
    <n v="0"/>
    <n v="0"/>
    <n v="0"/>
    <n v="0"/>
    <n v="0"/>
    <n v="0"/>
    <n v="0"/>
    <n v="0"/>
    <n v="0"/>
    <n v="0"/>
    <n v="83"/>
    <n v="71"/>
    <n v="154"/>
    <n v="0"/>
    <n v="0"/>
    <n v="0"/>
    <n v="0"/>
    <n v="0"/>
    <n v="0"/>
    <n v="0"/>
    <n v="8"/>
    <n v="0"/>
    <n v="0"/>
    <n v="0"/>
    <n v="1"/>
    <n v="0"/>
    <n v="0"/>
    <n v="0"/>
    <n v="0"/>
    <n v="0"/>
    <n v="1"/>
    <n v="0"/>
    <n v="0"/>
    <n v="0"/>
    <n v="0"/>
    <n v="0"/>
    <n v="0"/>
    <n v="0"/>
    <n v="0"/>
    <n v="0"/>
    <n v="0"/>
    <n v="0"/>
    <n v="0"/>
    <n v="43"/>
    <n v="45"/>
    <n v="0"/>
    <n v="1"/>
    <n v="0"/>
    <n v="0"/>
    <n v="0"/>
    <n v="0"/>
    <n v="0"/>
    <n v="0"/>
    <n v="0"/>
    <n v="1"/>
    <n v="8"/>
    <n v="8"/>
    <n v="1"/>
  </r>
  <r>
    <s v="08PDI0021U"/>
    <n v="4"/>
    <s v="DISCONTINUO"/>
    <s v="CENTRO INFANTIL ATENEA"/>
    <n v="8"/>
    <s v="CHIHUAHUA"/>
    <n v="8"/>
    <s v="CHIHUAHUA"/>
    <n v="50"/>
    <x v="4"/>
    <x v="4"/>
    <n v="1"/>
    <s v="NUEVO CASAS GRANDES"/>
    <s v="AVENIDA PLAN ALEMAN"/>
    <n v="1904"/>
    <s v="PRIVADO"/>
    <x v="2"/>
    <n v="1"/>
    <s v="INICIAL"/>
    <n v="1"/>
    <x v="2"/>
    <n v="1"/>
    <x v="5"/>
    <n v="0"/>
    <s v="NO APLICA"/>
    <n v="0"/>
    <s v="NO APLICA"/>
    <s v="08FCJ0003O"/>
    <m/>
    <s v="08ADG0013L"/>
    <n v="0"/>
    <n v="0"/>
    <n v="0"/>
    <n v="0"/>
    <n v="0"/>
    <n v="0"/>
    <n v="0"/>
    <n v="0"/>
    <n v="0"/>
    <n v="0"/>
    <n v="0"/>
    <n v="0"/>
    <n v="0"/>
    <n v="0"/>
    <n v="0"/>
    <n v="0"/>
    <n v="0"/>
    <n v="0"/>
    <n v="0"/>
    <n v="0"/>
    <n v="0"/>
    <n v="0"/>
    <n v="0"/>
    <n v="0"/>
    <n v="0"/>
    <n v="0"/>
    <n v="0"/>
    <n v="0"/>
    <n v="0"/>
    <n v="0"/>
    <n v="0"/>
    <n v="52"/>
    <n v="46"/>
    <n v="98"/>
    <n v="0"/>
    <n v="0"/>
    <n v="0"/>
    <n v="0"/>
    <n v="0"/>
    <n v="0"/>
    <n v="0"/>
    <n v="8"/>
    <n v="0"/>
    <n v="0"/>
    <n v="0"/>
    <n v="1"/>
    <n v="0"/>
    <n v="0"/>
    <n v="0"/>
    <n v="0"/>
    <n v="0"/>
    <n v="0"/>
    <n v="0"/>
    <n v="0"/>
    <n v="0"/>
    <n v="0"/>
    <n v="0"/>
    <n v="0"/>
    <n v="0"/>
    <n v="0"/>
    <n v="0"/>
    <n v="0"/>
    <n v="0"/>
    <n v="0"/>
    <n v="26"/>
    <n v="27"/>
    <n v="0"/>
    <n v="0"/>
    <n v="0"/>
    <n v="0"/>
    <n v="0"/>
    <n v="0"/>
    <n v="0"/>
    <n v="0"/>
    <n v="0"/>
    <n v="0"/>
    <n v="8"/>
    <n v="8"/>
    <n v="1"/>
  </r>
  <r>
    <s v="08PDI0023S"/>
    <n v="4"/>
    <s v="DISCONTINUO"/>
    <s v="HOGARES INFANTILES CANACO 132 AC"/>
    <n v="8"/>
    <s v="CHIHUAHUA"/>
    <n v="8"/>
    <s v="CHIHUAHUA"/>
    <n v="19"/>
    <x v="2"/>
    <x v="2"/>
    <n v="1"/>
    <s v="CHIHUAHUA"/>
    <s v="CALLE 22"/>
    <n v="1603"/>
    <s v="PRIVADO"/>
    <x v="2"/>
    <n v="1"/>
    <s v="INICIAL"/>
    <n v="1"/>
    <x v="2"/>
    <n v="1"/>
    <x v="5"/>
    <n v="0"/>
    <s v="NO APLICA"/>
    <n v="0"/>
    <s v="NO APLICA"/>
    <s v="08FCJ0003O"/>
    <m/>
    <s v="08ADG0046C"/>
    <n v="0"/>
    <n v="0"/>
    <n v="0"/>
    <n v="0"/>
    <n v="0"/>
    <n v="0"/>
    <n v="0"/>
    <n v="0"/>
    <n v="0"/>
    <n v="0"/>
    <n v="0"/>
    <n v="0"/>
    <n v="0"/>
    <n v="0"/>
    <n v="0"/>
    <n v="0"/>
    <n v="0"/>
    <n v="0"/>
    <n v="0"/>
    <n v="0"/>
    <n v="0"/>
    <n v="0"/>
    <n v="0"/>
    <n v="0"/>
    <n v="0"/>
    <n v="0"/>
    <n v="0"/>
    <n v="0"/>
    <n v="0"/>
    <n v="0"/>
    <n v="0"/>
    <n v="3"/>
    <n v="5"/>
    <n v="8"/>
    <n v="0"/>
    <n v="0"/>
    <n v="0"/>
    <n v="0"/>
    <n v="0"/>
    <n v="0"/>
    <n v="0"/>
    <n v="1"/>
    <n v="0"/>
    <n v="0"/>
    <n v="0"/>
    <n v="1"/>
    <n v="0"/>
    <n v="0"/>
    <n v="0"/>
    <n v="0"/>
    <n v="0"/>
    <n v="1"/>
    <n v="0"/>
    <n v="0"/>
    <n v="0"/>
    <n v="0"/>
    <n v="0"/>
    <n v="0"/>
    <n v="0"/>
    <n v="0"/>
    <n v="0"/>
    <n v="0"/>
    <n v="0"/>
    <n v="0"/>
    <n v="11"/>
    <n v="13"/>
    <n v="0"/>
    <n v="1"/>
    <n v="0"/>
    <n v="0"/>
    <n v="0"/>
    <n v="0"/>
    <n v="0"/>
    <n v="0"/>
    <n v="0"/>
    <n v="1"/>
    <n v="3"/>
    <n v="1"/>
    <n v="1"/>
  </r>
  <r>
    <s v="08PDI0024R"/>
    <n v="4"/>
    <s v="DISCONTINUO"/>
    <s v="HOGARES INFANTILES DE CHIHUAHUA 291 AC"/>
    <n v="8"/>
    <s v="CHIHUAHUA"/>
    <n v="8"/>
    <s v="CHIHUAHUA"/>
    <n v="19"/>
    <x v="2"/>
    <x v="2"/>
    <n v="1"/>
    <s v="CHIHUAHUA"/>
    <s v="CALLE CHAC-MOOL E IGNACIO RODRIGUEZ"/>
    <n v="0"/>
    <s v="PRIVADO"/>
    <x v="2"/>
    <n v="1"/>
    <s v="INICIAL"/>
    <n v="1"/>
    <x v="2"/>
    <n v="1"/>
    <x v="5"/>
    <n v="0"/>
    <s v="NO APLICA"/>
    <n v="0"/>
    <s v="NO APLICA"/>
    <s v="08FCJ0003O"/>
    <m/>
    <s v="08ADG0046C"/>
    <n v="0"/>
    <n v="0"/>
    <n v="0"/>
    <n v="0"/>
    <n v="0"/>
    <n v="0"/>
    <n v="0"/>
    <n v="0"/>
    <n v="0"/>
    <n v="0"/>
    <n v="0"/>
    <n v="0"/>
    <n v="0"/>
    <n v="0"/>
    <n v="0"/>
    <n v="0"/>
    <n v="0"/>
    <n v="0"/>
    <n v="0"/>
    <n v="0"/>
    <n v="0"/>
    <n v="0"/>
    <n v="0"/>
    <n v="0"/>
    <n v="0"/>
    <n v="0"/>
    <n v="0"/>
    <n v="0"/>
    <n v="0"/>
    <n v="0"/>
    <n v="0"/>
    <n v="61"/>
    <n v="65"/>
    <n v="126"/>
    <n v="0"/>
    <n v="0"/>
    <n v="0"/>
    <n v="0"/>
    <n v="0"/>
    <n v="0"/>
    <n v="0"/>
    <n v="6"/>
    <n v="0"/>
    <n v="0"/>
    <n v="0"/>
    <n v="1"/>
    <n v="0"/>
    <n v="0"/>
    <n v="0"/>
    <n v="0"/>
    <n v="0"/>
    <n v="1"/>
    <n v="0"/>
    <n v="0"/>
    <n v="0"/>
    <n v="0"/>
    <n v="0"/>
    <n v="0"/>
    <n v="0"/>
    <n v="0"/>
    <n v="0"/>
    <n v="0"/>
    <n v="0"/>
    <n v="0"/>
    <n v="41"/>
    <n v="43"/>
    <n v="0"/>
    <n v="1"/>
    <n v="0"/>
    <n v="0"/>
    <n v="0"/>
    <n v="0"/>
    <n v="0"/>
    <n v="0"/>
    <n v="0"/>
    <n v="1"/>
    <n v="6"/>
    <n v="6"/>
    <n v="1"/>
  </r>
  <r>
    <s v="08PDI0025Q"/>
    <n v="4"/>
    <s v="DISCONTINUO"/>
    <s v="ESTANCIAS INFANTILES MUNICIPALES A C 292"/>
    <n v="8"/>
    <s v="CHIHUAHUA"/>
    <n v="8"/>
    <s v="CHIHUAHUA"/>
    <n v="19"/>
    <x v="2"/>
    <x v="2"/>
    <n v="1"/>
    <s v="CHIHUAHUA"/>
    <s v="CALLE JOSE MARIA IGLESIAS"/>
    <n v="7301"/>
    <s v="PRIVADO"/>
    <x v="2"/>
    <n v="1"/>
    <s v="INICIAL"/>
    <n v="1"/>
    <x v="2"/>
    <n v="1"/>
    <x v="5"/>
    <n v="0"/>
    <s v="NO APLICA"/>
    <n v="0"/>
    <s v="NO APLICA"/>
    <s v="08FCJ0003O"/>
    <m/>
    <s v="08ADG0046C"/>
    <n v="0"/>
    <n v="0"/>
    <n v="0"/>
    <n v="0"/>
    <n v="0"/>
    <n v="0"/>
    <n v="0"/>
    <n v="0"/>
    <n v="0"/>
    <n v="0"/>
    <n v="0"/>
    <n v="0"/>
    <n v="0"/>
    <n v="0"/>
    <n v="0"/>
    <n v="0"/>
    <n v="0"/>
    <n v="0"/>
    <n v="0"/>
    <n v="0"/>
    <n v="0"/>
    <n v="0"/>
    <n v="0"/>
    <n v="0"/>
    <n v="0"/>
    <n v="0"/>
    <n v="0"/>
    <n v="0"/>
    <n v="0"/>
    <n v="0"/>
    <n v="0"/>
    <n v="52"/>
    <n v="48"/>
    <n v="100"/>
    <n v="0"/>
    <n v="0"/>
    <n v="0"/>
    <n v="0"/>
    <n v="0"/>
    <n v="0"/>
    <n v="0"/>
    <n v="6"/>
    <n v="0"/>
    <n v="0"/>
    <n v="0"/>
    <n v="2"/>
    <n v="0"/>
    <n v="0"/>
    <n v="0"/>
    <n v="0"/>
    <n v="0"/>
    <n v="4"/>
    <n v="0"/>
    <n v="0"/>
    <n v="0"/>
    <n v="0"/>
    <n v="0"/>
    <n v="0"/>
    <n v="0"/>
    <n v="0"/>
    <n v="0"/>
    <n v="0"/>
    <n v="0"/>
    <n v="0"/>
    <n v="42"/>
    <n v="48"/>
    <n v="0"/>
    <n v="4"/>
    <n v="0"/>
    <n v="0"/>
    <n v="0"/>
    <n v="0"/>
    <n v="0"/>
    <n v="0"/>
    <n v="0"/>
    <n v="4"/>
    <n v="6"/>
    <n v="6"/>
    <n v="1"/>
  </r>
  <r>
    <s v="08PDI0027O"/>
    <n v="4"/>
    <s v="DISCONTINUO"/>
    <s v="DESARROLLO INTEGRAL LAS AMERICAS A C 319"/>
    <n v="8"/>
    <s v="CHIHUAHUA"/>
    <n v="8"/>
    <s v="CHIHUAHUA"/>
    <n v="19"/>
    <x v="2"/>
    <x v="2"/>
    <n v="1"/>
    <s v="CHIHUAHUA"/>
    <s v="CALLE WASHINGTON"/>
    <n v="205"/>
    <s v="PRIVADO"/>
    <x v="2"/>
    <n v="1"/>
    <s v="INICIAL"/>
    <n v="1"/>
    <x v="2"/>
    <n v="1"/>
    <x v="5"/>
    <n v="0"/>
    <s v="NO APLICA"/>
    <n v="0"/>
    <s v="NO APLICA"/>
    <s v="08FCJ0003O"/>
    <m/>
    <s v="08ADG0046C"/>
    <n v="0"/>
    <n v="0"/>
    <n v="0"/>
    <n v="0"/>
    <n v="0"/>
    <n v="0"/>
    <n v="0"/>
    <n v="0"/>
    <n v="0"/>
    <n v="0"/>
    <n v="0"/>
    <n v="0"/>
    <n v="0"/>
    <n v="0"/>
    <n v="0"/>
    <n v="0"/>
    <n v="0"/>
    <n v="0"/>
    <n v="0"/>
    <n v="0"/>
    <n v="0"/>
    <n v="0"/>
    <n v="0"/>
    <n v="0"/>
    <n v="0"/>
    <n v="0"/>
    <n v="0"/>
    <n v="0"/>
    <n v="0"/>
    <n v="0"/>
    <n v="0"/>
    <n v="64"/>
    <n v="70"/>
    <n v="134"/>
    <n v="0"/>
    <n v="0"/>
    <n v="0"/>
    <n v="0"/>
    <n v="0"/>
    <n v="0"/>
    <n v="0"/>
    <n v="6"/>
    <n v="0"/>
    <n v="0"/>
    <n v="0"/>
    <n v="2"/>
    <n v="0"/>
    <n v="0"/>
    <n v="0"/>
    <n v="0"/>
    <n v="0"/>
    <n v="4"/>
    <n v="0"/>
    <n v="0"/>
    <n v="0"/>
    <n v="0"/>
    <n v="0"/>
    <n v="0"/>
    <n v="0"/>
    <n v="0"/>
    <n v="0"/>
    <n v="0"/>
    <n v="0"/>
    <n v="0"/>
    <n v="64"/>
    <n v="70"/>
    <n v="0"/>
    <n v="4"/>
    <n v="0"/>
    <n v="0"/>
    <n v="0"/>
    <n v="0"/>
    <n v="0"/>
    <n v="0"/>
    <n v="0"/>
    <n v="4"/>
    <n v="14"/>
    <n v="14"/>
    <n v="1"/>
  </r>
  <r>
    <s v="08PDI0029M"/>
    <n v="4"/>
    <s v="DISCONTINUO"/>
    <s v="PARQUE RIO BRAVO A.C."/>
    <n v="8"/>
    <s v="CHIHUAHUA"/>
    <n v="8"/>
    <s v="CHIHUAHUA"/>
    <n v="37"/>
    <x v="0"/>
    <x v="0"/>
    <n v="1"/>
    <s v="JUĂREZ"/>
    <s v="CALLE MANUEL SANDOVAL VALLARTA"/>
    <n v="590"/>
    <s v="PRIVADO"/>
    <x v="2"/>
    <n v="1"/>
    <s v="INICIAL"/>
    <n v="1"/>
    <x v="2"/>
    <n v="1"/>
    <x v="5"/>
    <n v="0"/>
    <s v="NO APLICA"/>
    <n v="0"/>
    <s v="NO APLICA"/>
    <s v="08FCJ0003O"/>
    <m/>
    <s v="08ADG0005C"/>
    <n v="0"/>
    <n v="0"/>
    <n v="0"/>
    <n v="0"/>
    <n v="0"/>
    <n v="0"/>
    <n v="0"/>
    <n v="0"/>
    <n v="0"/>
    <n v="0"/>
    <n v="0"/>
    <n v="0"/>
    <n v="0"/>
    <n v="0"/>
    <n v="0"/>
    <n v="0"/>
    <n v="0"/>
    <n v="0"/>
    <n v="0"/>
    <n v="0"/>
    <n v="0"/>
    <n v="0"/>
    <n v="0"/>
    <n v="0"/>
    <n v="0"/>
    <n v="0"/>
    <n v="0"/>
    <n v="0"/>
    <n v="0"/>
    <n v="0"/>
    <n v="0"/>
    <n v="28"/>
    <n v="39"/>
    <n v="67"/>
    <n v="0"/>
    <n v="0"/>
    <n v="0"/>
    <n v="0"/>
    <n v="0"/>
    <n v="0"/>
    <n v="0"/>
    <n v="6"/>
    <n v="0"/>
    <n v="0"/>
    <n v="0"/>
    <n v="2"/>
    <n v="0"/>
    <n v="0"/>
    <n v="0"/>
    <n v="0"/>
    <n v="0"/>
    <n v="1"/>
    <n v="0"/>
    <n v="0"/>
    <n v="0"/>
    <n v="0"/>
    <n v="0"/>
    <n v="0"/>
    <n v="0"/>
    <n v="0"/>
    <n v="0"/>
    <n v="0"/>
    <n v="0"/>
    <n v="0"/>
    <n v="36"/>
    <n v="39"/>
    <n v="0"/>
    <n v="1"/>
    <n v="0"/>
    <n v="0"/>
    <n v="0"/>
    <n v="0"/>
    <n v="0"/>
    <n v="0"/>
    <n v="0"/>
    <n v="1"/>
    <n v="6"/>
    <n v="6"/>
    <n v="1"/>
  </r>
  <r>
    <s v="08PDI0030B"/>
    <n v="4"/>
    <s v="DISCONTINUO"/>
    <s v="ESTANCIAS INFANTILES CAMARGO CHIHUAHUA MEXICO A C 224"/>
    <n v="8"/>
    <s v="CHIHUAHUA"/>
    <n v="8"/>
    <s v="CHIHUAHUA"/>
    <n v="11"/>
    <x v="22"/>
    <x v="7"/>
    <n v="1"/>
    <s v="SANTA ROSALĂŤA DE CAMARGO"/>
    <s v="CALLE EDUCACION TECNOLOGICA "/>
    <n v="0"/>
    <s v="PRIVADO"/>
    <x v="2"/>
    <n v="1"/>
    <s v="INICIAL"/>
    <n v="1"/>
    <x v="2"/>
    <n v="1"/>
    <x v="5"/>
    <n v="0"/>
    <s v="NO APLICA"/>
    <n v="0"/>
    <s v="NO APLICA"/>
    <s v="08FCJ0003O"/>
    <m/>
    <s v="08ADG0057I"/>
    <n v="0"/>
    <n v="0"/>
    <n v="0"/>
    <n v="0"/>
    <n v="0"/>
    <n v="0"/>
    <n v="0"/>
    <n v="0"/>
    <n v="0"/>
    <n v="0"/>
    <n v="0"/>
    <n v="0"/>
    <n v="0"/>
    <n v="0"/>
    <n v="0"/>
    <n v="0"/>
    <n v="0"/>
    <n v="0"/>
    <n v="0"/>
    <n v="0"/>
    <n v="0"/>
    <n v="0"/>
    <n v="0"/>
    <n v="0"/>
    <n v="0"/>
    <n v="0"/>
    <n v="0"/>
    <n v="0"/>
    <n v="0"/>
    <n v="0"/>
    <n v="0"/>
    <n v="55"/>
    <n v="49"/>
    <n v="104"/>
    <n v="0"/>
    <n v="0"/>
    <n v="0"/>
    <n v="0"/>
    <n v="0"/>
    <n v="0"/>
    <n v="0"/>
    <n v="7"/>
    <n v="0"/>
    <n v="0"/>
    <n v="0"/>
    <n v="1"/>
    <n v="0"/>
    <n v="0"/>
    <n v="0"/>
    <n v="0"/>
    <n v="0"/>
    <n v="0"/>
    <n v="0"/>
    <n v="0"/>
    <n v="0"/>
    <n v="0"/>
    <n v="0"/>
    <n v="0"/>
    <n v="0"/>
    <n v="0"/>
    <n v="0"/>
    <n v="0"/>
    <n v="0"/>
    <n v="0"/>
    <n v="32"/>
    <n v="33"/>
    <n v="0"/>
    <n v="0"/>
    <n v="0"/>
    <n v="0"/>
    <n v="0"/>
    <n v="0"/>
    <n v="0"/>
    <n v="0"/>
    <n v="0"/>
    <n v="0"/>
    <n v="8"/>
    <n v="8"/>
    <n v="1"/>
  </r>
  <r>
    <s v="08PDI0032Z"/>
    <n v="4"/>
    <s v="DISCONTINUO"/>
    <s v="GUARDERIA INFANTIL MORELOS I S C U494"/>
    <n v="8"/>
    <s v="CHIHUAHUA"/>
    <n v="8"/>
    <s v="CHIHUAHUA"/>
    <n v="37"/>
    <x v="0"/>
    <x v="0"/>
    <n v="1"/>
    <s v="JUĂREZ"/>
    <s v="CALLE SAN CRISTOBAL ECATEPEC"/>
    <n v="1103"/>
    <s v="PRIVADO"/>
    <x v="2"/>
    <n v="1"/>
    <s v="INICIAL"/>
    <n v="1"/>
    <x v="2"/>
    <n v="1"/>
    <x v="5"/>
    <n v="0"/>
    <s v="NO APLICA"/>
    <n v="0"/>
    <s v="NO APLICA"/>
    <s v="08FCJ0003O"/>
    <m/>
    <s v="08ADG0005C"/>
    <n v="0"/>
    <n v="0"/>
    <n v="0"/>
    <n v="0"/>
    <n v="0"/>
    <n v="0"/>
    <n v="0"/>
    <n v="0"/>
    <n v="0"/>
    <n v="0"/>
    <n v="0"/>
    <n v="0"/>
    <n v="0"/>
    <n v="0"/>
    <n v="0"/>
    <n v="0"/>
    <n v="0"/>
    <n v="0"/>
    <n v="0"/>
    <n v="0"/>
    <n v="0"/>
    <n v="0"/>
    <n v="0"/>
    <n v="0"/>
    <n v="0"/>
    <n v="0"/>
    <n v="0"/>
    <n v="0"/>
    <n v="0"/>
    <n v="0"/>
    <n v="0"/>
    <n v="70"/>
    <n v="84"/>
    <n v="154"/>
    <n v="0"/>
    <n v="0"/>
    <n v="0"/>
    <n v="0"/>
    <n v="0"/>
    <n v="0"/>
    <n v="0"/>
    <n v="8"/>
    <n v="0"/>
    <n v="0"/>
    <n v="0"/>
    <n v="1"/>
    <n v="0"/>
    <n v="0"/>
    <n v="0"/>
    <n v="0"/>
    <n v="0"/>
    <n v="1"/>
    <n v="0"/>
    <n v="0"/>
    <n v="0"/>
    <n v="0"/>
    <n v="0"/>
    <n v="0"/>
    <n v="0"/>
    <n v="0"/>
    <n v="0"/>
    <n v="0"/>
    <n v="0"/>
    <n v="0"/>
    <n v="51"/>
    <n v="53"/>
    <n v="0"/>
    <n v="1"/>
    <n v="0"/>
    <n v="0"/>
    <n v="0"/>
    <n v="0"/>
    <n v="0"/>
    <n v="0"/>
    <n v="0"/>
    <n v="1"/>
    <n v="7"/>
    <n v="7"/>
    <n v="1"/>
  </r>
  <r>
    <s v="08PDI0036W"/>
    <n v="4"/>
    <s v="DISCONTINUO"/>
    <s v="ESTANCIA INFANTIL TOWI A C 321"/>
    <n v="8"/>
    <s v="CHIHUAHUA"/>
    <n v="8"/>
    <s v="CHIHUAHUA"/>
    <n v="17"/>
    <x v="5"/>
    <x v="5"/>
    <n v="1"/>
    <s v="CUAUHTĂ‰MOC"/>
    <s v="CALLE RIO SANTA CLARA "/>
    <n v="0"/>
    <s v="PRIVADO"/>
    <x v="2"/>
    <n v="1"/>
    <s v="INICIAL"/>
    <n v="1"/>
    <x v="2"/>
    <n v="1"/>
    <x v="5"/>
    <n v="0"/>
    <s v="NO APLICA"/>
    <n v="0"/>
    <s v="NO APLICA"/>
    <m/>
    <m/>
    <s v="08ADG0010O"/>
    <n v="0"/>
    <n v="0"/>
    <n v="0"/>
    <n v="0"/>
    <n v="0"/>
    <n v="0"/>
    <n v="0"/>
    <n v="0"/>
    <n v="0"/>
    <n v="0"/>
    <n v="0"/>
    <n v="0"/>
    <n v="0"/>
    <n v="0"/>
    <n v="0"/>
    <n v="0"/>
    <n v="0"/>
    <n v="0"/>
    <n v="0"/>
    <n v="0"/>
    <n v="0"/>
    <n v="0"/>
    <n v="0"/>
    <n v="0"/>
    <n v="0"/>
    <n v="0"/>
    <n v="0"/>
    <n v="0"/>
    <n v="0"/>
    <n v="0"/>
    <n v="0"/>
    <n v="62"/>
    <n v="51"/>
    <n v="113"/>
    <n v="0"/>
    <n v="0"/>
    <n v="0"/>
    <n v="0"/>
    <n v="0"/>
    <n v="0"/>
    <n v="0"/>
    <n v="6"/>
    <n v="0"/>
    <n v="0"/>
    <n v="0"/>
    <n v="1"/>
    <n v="0"/>
    <n v="0"/>
    <n v="0"/>
    <n v="0"/>
    <n v="0"/>
    <n v="2"/>
    <n v="0"/>
    <n v="0"/>
    <n v="0"/>
    <n v="0"/>
    <n v="0"/>
    <n v="0"/>
    <n v="0"/>
    <n v="0"/>
    <n v="0"/>
    <n v="0"/>
    <n v="0"/>
    <n v="0"/>
    <n v="59"/>
    <n v="62"/>
    <n v="0"/>
    <n v="2"/>
    <n v="0"/>
    <n v="0"/>
    <n v="0"/>
    <n v="0"/>
    <n v="0"/>
    <n v="0"/>
    <n v="0"/>
    <n v="2"/>
    <n v="6"/>
    <n v="6"/>
    <n v="1"/>
  </r>
  <r>
    <s v="08PDI0037V"/>
    <n v="4"/>
    <s v="DISCONTINUO"/>
    <s v="ESTANCIAS INFANTILES TARAHUMARA II A C 278"/>
    <n v="8"/>
    <s v="CHIHUAHUA"/>
    <n v="8"/>
    <s v="CHIHUAHUA"/>
    <n v="17"/>
    <x v="5"/>
    <x v="5"/>
    <n v="1"/>
    <s v="CUAUHTĂ‰MOC"/>
    <s v="AVENIDA DE LOS RINCONES "/>
    <n v="975"/>
    <s v="PRIVADO"/>
    <x v="2"/>
    <n v="1"/>
    <s v="INICIAL"/>
    <n v="1"/>
    <x v="2"/>
    <n v="1"/>
    <x v="5"/>
    <n v="0"/>
    <s v="NO APLICA"/>
    <n v="0"/>
    <s v="NO APLICA"/>
    <m/>
    <m/>
    <s v="08ADG0010O"/>
    <n v="0"/>
    <n v="0"/>
    <n v="0"/>
    <n v="0"/>
    <n v="0"/>
    <n v="0"/>
    <n v="0"/>
    <n v="0"/>
    <n v="0"/>
    <n v="0"/>
    <n v="0"/>
    <n v="0"/>
    <n v="0"/>
    <n v="0"/>
    <n v="0"/>
    <n v="0"/>
    <n v="0"/>
    <n v="0"/>
    <n v="0"/>
    <n v="0"/>
    <n v="0"/>
    <n v="0"/>
    <n v="0"/>
    <n v="0"/>
    <n v="0"/>
    <n v="0"/>
    <n v="0"/>
    <n v="0"/>
    <n v="0"/>
    <n v="0"/>
    <n v="0"/>
    <n v="65"/>
    <n v="56"/>
    <n v="121"/>
    <n v="0"/>
    <n v="0"/>
    <n v="0"/>
    <n v="0"/>
    <n v="0"/>
    <n v="0"/>
    <n v="0"/>
    <n v="6"/>
    <n v="0"/>
    <n v="0"/>
    <n v="0"/>
    <n v="1"/>
    <n v="0"/>
    <n v="0"/>
    <n v="0"/>
    <n v="0"/>
    <n v="0"/>
    <n v="6"/>
    <n v="0"/>
    <n v="0"/>
    <n v="0"/>
    <n v="0"/>
    <n v="0"/>
    <n v="0"/>
    <n v="0"/>
    <n v="0"/>
    <n v="0"/>
    <n v="0"/>
    <n v="0"/>
    <n v="0"/>
    <n v="41"/>
    <n v="48"/>
    <n v="0"/>
    <n v="6"/>
    <n v="0"/>
    <n v="0"/>
    <n v="0"/>
    <n v="0"/>
    <n v="0"/>
    <n v="0"/>
    <n v="0"/>
    <n v="6"/>
    <n v="8"/>
    <n v="8"/>
    <n v="1"/>
  </r>
  <r>
    <s v="08PDI0039T"/>
    <n v="4"/>
    <s v="DISCONTINUO"/>
    <s v="GUARDERIA PARTICIPATIVA CANACO ALDAMA A C 230 (PART)"/>
    <n v="8"/>
    <s v="CHIHUAHUA"/>
    <n v="8"/>
    <s v="CHIHUAHUA"/>
    <n v="2"/>
    <x v="14"/>
    <x v="2"/>
    <n v="1"/>
    <s v="JUAN ALDAMA"/>
    <s v="CALLE 20 DE NOVIEMBRE"/>
    <n v="202"/>
    <s v="PRIVADO"/>
    <x v="2"/>
    <n v="1"/>
    <s v="INICIAL"/>
    <n v="1"/>
    <x v="2"/>
    <n v="1"/>
    <x v="5"/>
    <n v="0"/>
    <s v="NO APLICA"/>
    <n v="0"/>
    <s v="NO APLICA"/>
    <m/>
    <m/>
    <s v="08ADG0046C"/>
    <n v="0"/>
    <n v="0"/>
    <n v="0"/>
    <n v="0"/>
    <n v="0"/>
    <n v="0"/>
    <n v="0"/>
    <n v="0"/>
    <n v="0"/>
    <n v="0"/>
    <n v="0"/>
    <n v="0"/>
    <n v="0"/>
    <n v="0"/>
    <n v="0"/>
    <n v="0"/>
    <n v="0"/>
    <n v="0"/>
    <n v="0"/>
    <n v="0"/>
    <n v="0"/>
    <n v="0"/>
    <n v="0"/>
    <n v="0"/>
    <n v="0"/>
    <n v="0"/>
    <n v="0"/>
    <n v="0"/>
    <n v="0"/>
    <n v="0"/>
    <n v="0"/>
    <n v="33"/>
    <n v="32"/>
    <n v="65"/>
    <n v="0"/>
    <n v="0"/>
    <n v="0"/>
    <n v="0"/>
    <n v="0"/>
    <n v="0"/>
    <n v="0"/>
    <n v="6"/>
    <n v="0"/>
    <n v="0"/>
    <n v="0"/>
    <n v="1"/>
    <n v="0"/>
    <n v="0"/>
    <n v="0"/>
    <n v="0"/>
    <n v="0"/>
    <n v="2"/>
    <n v="0"/>
    <n v="0"/>
    <n v="0"/>
    <n v="0"/>
    <n v="0"/>
    <n v="0"/>
    <n v="0"/>
    <n v="0"/>
    <n v="0"/>
    <n v="0"/>
    <n v="0"/>
    <n v="0"/>
    <n v="26"/>
    <n v="29"/>
    <n v="0"/>
    <n v="2"/>
    <n v="0"/>
    <n v="0"/>
    <n v="0"/>
    <n v="0"/>
    <n v="0"/>
    <n v="0"/>
    <n v="0"/>
    <n v="2"/>
    <n v="5"/>
    <n v="5"/>
    <n v="1"/>
  </r>
  <r>
    <s v="08PDI0040I"/>
    <n v="4"/>
    <s v="DISCONTINUO"/>
    <s v="ESTANCIAS INFANTILES DE OJINAGA A C U487 (PART)"/>
    <n v="8"/>
    <s v="CHIHUAHUA"/>
    <n v="8"/>
    <s v="CHIHUAHUA"/>
    <n v="52"/>
    <x v="37"/>
    <x v="10"/>
    <n v="1"/>
    <s v="MANUEL OJINAGA"/>
    <s v="CALLE 10A "/>
    <n v="1705"/>
    <s v="PRIVADO"/>
    <x v="2"/>
    <n v="1"/>
    <s v="INICIAL"/>
    <n v="1"/>
    <x v="2"/>
    <n v="1"/>
    <x v="5"/>
    <n v="0"/>
    <s v="NO APLICA"/>
    <n v="0"/>
    <s v="NO APLICA"/>
    <m/>
    <m/>
    <s v="08ADG0057I"/>
    <n v="0"/>
    <n v="0"/>
    <n v="0"/>
    <n v="0"/>
    <n v="0"/>
    <n v="0"/>
    <n v="0"/>
    <n v="0"/>
    <n v="0"/>
    <n v="0"/>
    <n v="0"/>
    <n v="0"/>
    <n v="0"/>
    <n v="0"/>
    <n v="0"/>
    <n v="0"/>
    <n v="0"/>
    <n v="0"/>
    <n v="0"/>
    <n v="0"/>
    <n v="0"/>
    <n v="0"/>
    <n v="0"/>
    <n v="0"/>
    <n v="0"/>
    <n v="0"/>
    <n v="0"/>
    <n v="0"/>
    <n v="0"/>
    <n v="0"/>
    <n v="0"/>
    <n v="60"/>
    <n v="38"/>
    <n v="98"/>
    <n v="0"/>
    <n v="0"/>
    <n v="0"/>
    <n v="0"/>
    <n v="0"/>
    <n v="0"/>
    <n v="0"/>
    <n v="6"/>
    <n v="0"/>
    <n v="0"/>
    <n v="0"/>
    <n v="1"/>
    <n v="0"/>
    <n v="0"/>
    <n v="0"/>
    <n v="0"/>
    <n v="0"/>
    <n v="0"/>
    <n v="0"/>
    <n v="0"/>
    <n v="0"/>
    <n v="0"/>
    <n v="0"/>
    <n v="0"/>
    <n v="0"/>
    <n v="0"/>
    <n v="0"/>
    <n v="0"/>
    <n v="0"/>
    <n v="0"/>
    <n v="28"/>
    <n v="29"/>
    <n v="0"/>
    <n v="0"/>
    <n v="0"/>
    <n v="0"/>
    <n v="0"/>
    <n v="0"/>
    <n v="0"/>
    <n v="0"/>
    <n v="0"/>
    <n v="0"/>
    <n v="7"/>
    <n v="7"/>
    <n v="1"/>
  </r>
  <r>
    <s v="08PDI0041H"/>
    <n v="4"/>
    <s v="DISCONTINUO"/>
    <s v="ESTANCIAS INFANTILES CANACINTRA A.C. U-419"/>
    <n v="8"/>
    <s v="CHIHUAHUA"/>
    <n v="8"/>
    <s v="CHIHUAHUA"/>
    <n v="21"/>
    <x v="10"/>
    <x v="7"/>
    <n v="1"/>
    <s v="DELICIAS"/>
    <s v="CALLE CENTRAL SUR"/>
    <n v="1003"/>
    <s v="PRIVADO"/>
    <x v="2"/>
    <n v="1"/>
    <s v="INICIAL"/>
    <n v="1"/>
    <x v="2"/>
    <n v="1"/>
    <x v="5"/>
    <n v="0"/>
    <s v="NO APLICA"/>
    <n v="0"/>
    <s v="NO APLICA"/>
    <s v="08FCJ0003O"/>
    <m/>
    <s v="08ADG0057I"/>
    <n v="0"/>
    <n v="0"/>
    <n v="0"/>
    <n v="0"/>
    <n v="0"/>
    <n v="0"/>
    <n v="0"/>
    <n v="0"/>
    <n v="0"/>
    <n v="0"/>
    <n v="0"/>
    <n v="0"/>
    <n v="0"/>
    <n v="0"/>
    <n v="0"/>
    <n v="0"/>
    <n v="0"/>
    <n v="0"/>
    <n v="0"/>
    <n v="0"/>
    <n v="0"/>
    <n v="0"/>
    <n v="0"/>
    <n v="0"/>
    <n v="0"/>
    <n v="0"/>
    <n v="0"/>
    <n v="0"/>
    <n v="0"/>
    <n v="0"/>
    <n v="0"/>
    <n v="53"/>
    <n v="47"/>
    <n v="100"/>
    <n v="0"/>
    <n v="0"/>
    <n v="0"/>
    <n v="0"/>
    <n v="0"/>
    <n v="0"/>
    <n v="0"/>
    <n v="8"/>
    <n v="0"/>
    <n v="0"/>
    <n v="0"/>
    <n v="0"/>
    <n v="0"/>
    <n v="0"/>
    <n v="0"/>
    <n v="0"/>
    <n v="0"/>
    <n v="0"/>
    <n v="0"/>
    <n v="0"/>
    <n v="0"/>
    <n v="0"/>
    <n v="0"/>
    <n v="0"/>
    <n v="0"/>
    <n v="0"/>
    <n v="0"/>
    <n v="0"/>
    <n v="0"/>
    <n v="0"/>
    <n v="32"/>
    <n v="32"/>
    <n v="0"/>
    <n v="0"/>
    <n v="0"/>
    <n v="0"/>
    <n v="0"/>
    <n v="0"/>
    <n v="0"/>
    <n v="0"/>
    <n v="0"/>
    <n v="0"/>
    <n v="8"/>
    <n v="8"/>
    <n v="1"/>
  </r>
  <r>
    <s v="08PDI0042G"/>
    <n v="4"/>
    <s v="DISCONTINUO"/>
    <s v="GUARDERIA MEOQUI S.C."/>
    <n v="8"/>
    <s v="CHIHUAHUA"/>
    <n v="8"/>
    <s v="CHIHUAHUA"/>
    <n v="45"/>
    <x v="15"/>
    <x v="7"/>
    <n v="1"/>
    <s v="PEDRO MEOQUI"/>
    <s v="CALLE CATALPAS"/>
    <n v="2326"/>
    <s v="PRIVADO"/>
    <x v="2"/>
    <n v="1"/>
    <s v="INICIAL"/>
    <n v="1"/>
    <x v="2"/>
    <n v="1"/>
    <x v="5"/>
    <n v="0"/>
    <s v="NO APLICA"/>
    <n v="0"/>
    <s v="NO APLICA"/>
    <s v="08FCJ0001Q"/>
    <m/>
    <s v="08ADG0057I"/>
    <n v="0"/>
    <n v="0"/>
    <n v="0"/>
    <n v="0"/>
    <n v="0"/>
    <n v="0"/>
    <n v="0"/>
    <n v="0"/>
    <n v="0"/>
    <n v="0"/>
    <n v="0"/>
    <n v="0"/>
    <n v="0"/>
    <n v="0"/>
    <n v="0"/>
    <n v="0"/>
    <n v="0"/>
    <n v="0"/>
    <n v="0"/>
    <n v="0"/>
    <n v="0"/>
    <n v="0"/>
    <n v="0"/>
    <n v="0"/>
    <n v="0"/>
    <n v="0"/>
    <n v="0"/>
    <n v="0"/>
    <n v="0"/>
    <n v="0"/>
    <n v="0"/>
    <n v="22"/>
    <n v="25"/>
    <n v="47"/>
    <n v="0"/>
    <n v="0"/>
    <n v="0"/>
    <n v="0"/>
    <n v="0"/>
    <n v="0"/>
    <n v="0"/>
    <n v="6"/>
    <n v="0"/>
    <n v="0"/>
    <n v="0"/>
    <n v="1"/>
    <n v="0"/>
    <n v="0"/>
    <n v="0"/>
    <n v="0"/>
    <n v="0"/>
    <n v="0"/>
    <n v="0"/>
    <n v="0"/>
    <n v="0"/>
    <n v="0"/>
    <n v="0"/>
    <n v="0"/>
    <n v="0"/>
    <n v="0"/>
    <n v="0"/>
    <n v="0"/>
    <n v="0"/>
    <n v="0"/>
    <n v="42"/>
    <n v="43"/>
    <n v="0"/>
    <n v="0"/>
    <n v="0"/>
    <n v="0"/>
    <n v="0"/>
    <n v="0"/>
    <n v="0"/>
    <n v="0"/>
    <n v="0"/>
    <n v="0"/>
    <n v="6"/>
    <n v="6"/>
    <n v="1"/>
  </r>
  <r>
    <s v="08PDI0043F"/>
    <n v="4"/>
    <s v="DISCONTINUO"/>
    <s v="ESTANCIA INFANTIL PAQUIME S.C."/>
    <n v="8"/>
    <s v="CHIHUAHUA"/>
    <n v="8"/>
    <s v="CHIHUAHUA"/>
    <n v="50"/>
    <x v="4"/>
    <x v="4"/>
    <n v="1"/>
    <s v="NUEVO CASAS GRANDES"/>
    <s v="AVENIDA MANUEL OCHOA"/>
    <n v="505"/>
    <s v="PRIVADO"/>
    <x v="2"/>
    <n v="1"/>
    <s v="INICIAL"/>
    <n v="1"/>
    <x v="2"/>
    <n v="1"/>
    <x v="5"/>
    <n v="0"/>
    <s v="NO APLICA"/>
    <n v="0"/>
    <s v="NO APLICA"/>
    <s v="08FCJ0003O"/>
    <m/>
    <s v="08ADG0013L"/>
    <n v="0"/>
    <n v="0"/>
    <n v="0"/>
    <n v="0"/>
    <n v="0"/>
    <n v="0"/>
    <n v="0"/>
    <n v="0"/>
    <n v="0"/>
    <n v="0"/>
    <n v="0"/>
    <n v="0"/>
    <n v="0"/>
    <n v="0"/>
    <n v="0"/>
    <n v="0"/>
    <n v="0"/>
    <n v="0"/>
    <n v="0"/>
    <n v="0"/>
    <n v="0"/>
    <n v="0"/>
    <n v="0"/>
    <n v="0"/>
    <n v="0"/>
    <n v="0"/>
    <n v="0"/>
    <n v="0"/>
    <n v="0"/>
    <n v="0"/>
    <n v="0"/>
    <n v="73"/>
    <n v="60"/>
    <n v="133"/>
    <n v="0"/>
    <n v="0"/>
    <n v="0"/>
    <n v="0"/>
    <n v="0"/>
    <n v="0"/>
    <n v="0"/>
    <n v="6"/>
    <n v="0"/>
    <n v="0"/>
    <n v="0"/>
    <n v="0"/>
    <n v="0"/>
    <n v="0"/>
    <n v="0"/>
    <n v="0"/>
    <n v="0"/>
    <n v="0"/>
    <n v="0"/>
    <n v="0"/>
    <n v="0"/>
    <n v="0"/>
    <n v="0"/>
    <n v="0"/>
    <n v="0"/>
    <n v="0"/>
    <n v="0"/>
    <n v="0"/>
    <n v="0"/>
    <n v="0"/>
    <n v="45"/>
    <n v="45"/>
    <n v="0"/>
    <n v="0"/>
    <n v="0"/>
    <n v="0"/>
    <n v="0"/>
    <n v="0"/>
    <n v="0"/>
    <n v="0"/>
    <n v="0"/>
    <n v="0"/>
    <n v="6"/>
    <n v="6"/>
    <n v="1"/>
  </r>
  <r>
    <s v="08PDI0045D"/>
    <n v="4"/>
    <s v="DISCONTINUO"/>
    <s v="CENTRO EDUCATIVO JUAN JACOBO ROUSSEAU"/>
    <n v="8"/>
    <s v="CHIHUAHUA"/>
    <n v="8"/>
    <s v="CHIHUAHUA"/>
    <n v="19"/>
    <x v="2"/>
    <x v="2"/>
    <n v="1"/>
    <s v="CHIHUAHUA"/>
    <s v="CALLE 22A"/>
    <n v="2401"/>
    <s v="PRIVADO"/>
    <x v="2"/>
    <n v="1"/>
    <s v="INICIAL"/>
    <n v="1"/>
    <x v="2"/>
    <n v="1"/>
    <x v="5"/>
    <n v="0"/>
    <s v="NO APLICA"/>
    <n v="0"/>
    <s v="NO APLICA"/>
    <s v="08FCJ0003O"/>
    <m/>
    <s v="08ADG0046C"/>
    <n v="0"/>
    <n v="0"/>
    <n v="0"/>
    <n v="0"/>
    <n v="0"/>
    <n v="0"/>
    <n v="0"/>
    <n v="0"/>
    <n v="0"/>
    <n v="0"/>
    <n v="0"/>
    <n v="0"/>
    <n v="0"/>
    <n v="0"/>
    <n v="0"/>
    <n v="0"/>
    <n v="0"/>
    <n v="0"/>
    <n v="0"/>
    <n v="0"/>
    <n v="0"/>
    <n v="0"/>
    <n v="0"/>
    <n v="0"/>
    <n v="0"/>
    <n v="0"/>
    <n v="0"/>
    <n v="0"/>
    <n v="0"/>
    <n v="0"/>
    <n v="0"/>
    <n v="26"/>
    <n v="25"/>
    <n v="51"/>
    <n v="0"/>
    <n v="0"/>
    <n v="0"/>
    <n v="0"/>
    <n v="0"/>
    <n v="0"/>
    <n v="0"/>
    <n v="6"/>
    <n v="0"/>
    <n v="0"/>
    <n v="1"/>
    <n v="0"/>
    <n v="0"/>
    <n v="0"/>
    <n v="0"/>
    <n v="0"/>
    <n v="0"/>
    <n v="0"/>
    <n v="0"/>
    <n v="0"/>
    <n v="0"/>
    <n v="0"/>
    <n v="0"/>
    <n v="0"/>
    <n v="0"/>
    <n v="0"/>
    <n v="0"/>
    <n v="0"/>
    <n v="0"/>
    <n v="0"/>
    <n v="20"/>
    <n v="21"/>
    <n v="0"/>
    <n v="0"/>
    <n v="0"/>
    <n v="0"/>
    <n v="0"/>
    <n v="0"/>
    <n v="0"/>
    <n v="0"/>
    <n v="0"/>
    <n v="0"/>
    <n v="6"/>
    <n v="5"/>
    <n v="1"/>
  </r>
  <r>
    <s v="08PDI0046C"/>
    <n v="4"/>
    <s v="DISCONTINUO"/>
    <s v="BABY'S Y BABY'S S.C."/>
    <n v="8"/>
    <s v="CHIHUAHUA"/>
    <n v="8"/>
    <s v="CHIHUAHUA"/>
    <n v="21"/>
    <x v="10"/>
    <x v="7"/>
    <n v="1"/>
    <s v="DELICIAS"/>
    <s v="CALLE 7A. ORIENTE"/>
    <n v="302"/>
    <s v="PRIVADO"/>
    <x v="2"/>
    <n v="1"/>
    <s v="INICIAL"/>
    <n v="1"/>
    <x v="2"/>
    <n v="1"/>
    <x v="5"/>
    <n v="0"/>
    <s v="NO APLICA"/>
    <n v="0"/>
    <s v="NO APLICA"/>
    <s v="08FCJ0003O"/>
    <m/>
    <s v="08ADG0057I"/>
    <n v="0"/>
    <n v="0"/>
    <n v="0"/>
    <n v="0"/>
    <n v="0"/>
    <n v="0"/>
    <n v="0"/>
    <n v="0"/>
    <n v="0"/>
    <n v="0"/>
    <n v="0"/>
    <n v="0"/>
    <n v="0"/>
    <n v="0"/>
    <n v="0"/>
    <n v="0"/>
    <n v="0"/>
    <n v="0"/>
    <n v="0"/>
    <n v="0"/>
    <n v="0"/>
    <n v="0"/>
    <n v="0"/>
    <n v="0"/>
    <n v="0"/>
    <n v="0"/>
    <n v="0"/>
    <n v="0"/>
    <n v="0"/>
    <n v="0"/>
    <n v="0"/>
    <n v="98"/>
    <n v="106"/>
    <n v="204"/>
    <n v="0"/>
    <n v="0"/>
    <n v="0"/>
    <n v="0"/>
    <n v="0"/>
    <n v="0"/>
    <n v="0"/>
    <n v="6"/>
    <n v="0"/>
    <n v="0"/>
    <n v="0"/>
    <n v="1"/>
    <n v="0"/>
    <n v="0"/>
    <n v="0"/>
    <n v="0"/>
    <n v="0"/>
    <n v="22"/>
    <n v="0"/>
    <n v="0"/>
    <n v="0"/>
    <n v="0"/>
    <n v="0"/>
    <n v="0"/>
    <n v="0"/>
    <n v="0"/>
    <n v="0"/>
    <n v="0"/>
    <n v="0"/>
    <n v="0"/>
    <n v="71"/>
    <n v="94"/>
    <n v="0"/>
    <n v="22"/>
    <n v="0"/>
    <n v="0"/>
    <n v="0"/>
    <n v="0"/>
    <n v="0"/>
    <n v="0"/>
    <n v="0"/>
    <n v="22"/>
    <n v="8"/>
    <n v="8"/>
    <n v="1"/>
  </r>
  <r>
    <s v="08PDI0047B"/>
    <n v="4"/>
    <s v="DISCONTINUO"/>
    <s v="GUARDERIAS DIAMANTE S.C."/>
    <n v="8"/>
    <s v="CHIHUAHUA"/>
    <n v="8"/>
    <s v="CHIHUAHUA"/>
    <n v="19"/>
    <x v="2"/>
    <x v="2"/>
    <n v="1"/>
    <s v="CHIHUAHUA"/>
    <s v="CALLE MELCHOR GUASPE"/>
    <n v="3800"/>
    <s v="PRIVADO"/>
    <x v="2"/>
    <n v="1"/>
    <s v="INICIAL"/>
    <n v="1"/>
    <x v="2"/>
    <n v="1"/>
    <x v="5"/>
    <n v="0"/>
    <s v="NO APLICA"/>
    <n v="0"/>
    <s v="NO APLICA"/>
    <s v="08FCJ0003O"/>
    <m/>
    <s v="08ADG0046C"/>
    <n v="0"/>
    <n v="0"/>
    <n v="0"/>
    <n v="0"/>
    <n v="0"/>
    <n v="0"/>
    <n v="0"/>
    <n v="0"/>
    <n v="0"/>
    <n v="0"/>
    <n v="0"/>
    <n v="0"/>
    <n v="0"/>
    <n v="0"/>
    <n v="0"/>
    <n v="0"/>
    <n v="0"/>
    <n v="0"/>
    <n v="0"/>
    <n v="0"/>
    <n v="0"/>
    <n v="0"/>
    <n v="0"/>
    <n v="0"/>
    <n v="0"/>
    <n v="0"/>
    <n v="0"/>
    <n v="0"/>
    <n v="0"/>
    <n v="0"/>
    <n v="0"/>
    <n v="37"/>
    <n v="30"/>
    <n v="67"/>
    <n v="0"/>
    <n v="0"/>
    <n v="0"/>
    <n v="0"/>
    <n v="0"/>
    <n v="0"/>
    <n v="0"/>
    <n v="6"/>
    <n v="0"/>
    <n v="0"/>
    <n v="0"/>
    <n v="1"/>
    <n v="0"/>
    <n v="0"/>
    <n v="0"/>
    <n v="0"/>
    <n v="0"/>
    <n v="0"/>
    <n v="0"/>
    <n v="0"/>
    <n v="0"/>
    <n v="0"/>
    <n v="0"/>
    <n v="0"/>
    <n v="0"/>
    <n v="0"/>
    <n v="0"/>
    <n v="0"/>
    <n v="0"/>
    <n v="0"/>
    <n v="24"/>
    <n v="25"/>
    <n v="0"/>
    <n v="0"/>
    <n v="0"/>
    <n v="0"/>
    <n v="0"/>
    <n v="0"/>
    <n v="0"/>
    <n v="0"/>
    <n v="0"/>
    <n v="0"/>
    <n v="6"/>
    <n v="6"/>
    <n v="1"/>
  </r>
  <r>
    <s v="08PDI0048A"/>
    <n v="4"/>
    <s v="DISCONTINUO"/>
    <s v="INSTITUTO JUAN BOSCO A.C."/>
    <n v="8"/>
    <s v="CHIHUAHUA"/>
    <n v="8"/>
    <s v="CHIHUAHUA"/>
    <n v="19"/>
    <x v="2"/>
    <x v="2"/>
    <n v="1"/>
    <s v="CHIHUAHUA"/>
    <s v="CALLE AHUEHUETE"/>
    <n v="705"/>
    <s v="PRIVADO"/>
    <x v="2"/>
    <n v="1"/>
    <s v="INICIAL"/>
    <n v="1"/>
    <x v="2"/>
    <n v="1"/>
    <x v="5"/>
    <n v="0"/>
    <s v="NO APLICA"/>
    <n v="0"/>
    <s v="NO APLICA"/>
    <s v="08FCJ0003O"/>
    <m/>
    <s v="08ADG0046C"/>
    <n v="0"/>
    <n v="0"/>
    <n v="0"/>
    <n v="0"/>
    <n v="0"/>
    <n v="0"/>
    <n v="0"/>
    <n v="0"/>
    <n v="0"/>
    <n v="0"/>
    <n v="0"/>
    <n v="0"/>
    <n v="0"/>
    <n v="0"/>
    <n v="0"/>
    <n v="0"/>
    <n v="0"/>
    <n v="0"/>
    <n v="0"/>
    <n v="0"/>
    <n v="0"/>
    <n v="0"/>
    <n v="0"/>
    <n v="0"/>
    <n v="0"/>
    <n v="0"/>
    <n v="0"/>
    <n v="0"/>
    <n v="0"/>
    <n v="0"/>
    <n v="0"/>
    <n v="93"/>
    <n v="101"/>
    <n v="194"/>
    <n v="0"/>
    <n v="0"/>
    <n v="0"/>
    <n v="0"/>
    <n v="0"/>
    <n v="0"/>
    <n v="0"/>
    <n v="14"/>
    <n v="0"/>
    <n v="0"/>
    <n v="0"/>
    <n v="1"/>
    <n v="0"/>
    <n v="0"/>
    <n v="0"/>
    <n v="0"/>
    <n v="0"/>
    <n v="24"/>
    <n v="0"/>
    <n v="0"/>
    <n v="0"/>
    <n v="0"/>
    <n v="0"/>
    <n v="0"/>
    <n v="0"/>
    <n v="0"/>
    <n v="0"/>
    <n v="0"/>
    <n v="0"/>
    <n v="0"/>
    <n v="12"/>
    <n v="37"/>
    <n v="0"/>
    <n v="24"/>
    <n v="0"/>
    <n v="0"/>
    <n v="0"/>
    <n v="0"/>
    <n v="0"/>
    <n v="0"/>
    <n v="0"/>
    <n v="24"/>
    <n v="14"/>
    <n v="14"/>
    <n v="1"/>
  </r>
  <r>
    <s v="08PDI0049Z"/>
    <n v="1"/>
    <s v="MATUTINO"/>
    <s v="CENTRO EDUCATIVO INTEGRAL MI ESPACIO S.C."/>
    <n v="8"/>
    <s v="CHIHUAHUA"/>
    <n v="8"/>
    <s v="CHIHUAHUA"/>
    <n v="19"/>
    <x v="2"/>
    <x v="2"/>
    <n v="1"/>
    <s v="CHIHUAHUA"/>
    <s v="CALLE DIVISION DEL NORTE"/>
    <n v="2304"/>
    <s v="PRIVADO"/>
    <x v="2"/>
    <n v="1"/>
    <s v="INICIAL"/>
    <n v="1"/>
    <x v="2"/>
    <n v="1"/>
    <x v="5"/>
    <n v="0"/>
    <s v="NO APLICA"/>
    <n v="0"/>
    <s v="NO APLICA"/>
    <s v="08FCJ0003O"/>
    <m/>
    <s v="08ADG0046C"/>
    <n v="0"/>
    <n v="0"/>
    <n v="0"/>
    <n v="0"/>
    <n v="0"/>
    <n v="0"/>
    <n v="0"/>
    <n v="0"/>
    <n v="0"/>
    <n v="0"/>
    <n v="0"/>
    <n v="0"/>
    <n v="0"/>
    <n v="0"/>
    <n v="0"/>
    <n v="0"/>
    <n v="0"/>
    <n v="0"/>
    <n v="0"/>
    <n v="0"/>
    <n v="0"/>
    <n v="0"/>
    <n v="0"/>
    <n v="0"/>
    <n v="0"/>
    <n v="0"/>
    <n v="0"/>
    <n v="0"/>
    <n v="0"/>
    <n v="0"/>
    <n v="0"/>
    <n v="11"/>
    <n v="13"/>
    <n v="24"/>
    <n v="0"/>
    <n v="0"/>
    <n v="0"/>
    <n v="0"/>
    <n v="0"/>
    <n v="0"/>
    <n v="0"/>
    <n v="4"/>
    <n v="0"/>
    <n v="0"/>
    <n v="0"/>
    <n v="1"/>
    <n v="0"/>
    <n v="0"/>
    <n v="0"/>
    <n v="0"/>
    <n v="0"/>
    <n v="1"/>
    <n v="0"/>
    <n v="0"/>
    <n v="0"/>
    <n v="0"/>
    <n v="0"/>
    <n v="0"/>
    <n v="0"/>
    <n v="0"/>
    <n v="0"/>
    <n v="0"/>
    <n v="0"/>
    <n v="0"/>
    <n v="16"/>
    <n v="18"/>
    <n v="0"/>
    <n v="1"/>
    <n v="0"/>
    <n v="0"/>
    <n v="0"/>
    <n v="0"/>
    <n v="0"/>
    <n v="0"/>
    <n v="0"/>
    <n v="1"/>
    <n v="3"/>
    <n v="3"/>
    <n v="1"/>
  </r>
  <r>
    <s v="08PDI0050P"/>
    <n v="4"/>
    <s v="DISCONTINUO"/>
    <s v="CENTRO DE DESARROLLO INFANTIL TOWITO S.C."/>
    <n v="8"/>
    <s v="CHIHUAHUA"/>
    <n v="8"/>
    <s v="CHIHUAHUA"/>
    <n v="19"/>
    <x v="2"/>
    <x v="2"/>
    <n v="1"/>
    <s v="CHIHUAHUA"/>
    <s v="CALLE ANTONIO DE MONTES"/>
    <n v="6905"/>
    <s v="PRIVADO"/>
    <x v="2"/>
    <n v="1"/>
    <s v="INICIAL"/>
    <n v="1"/>
    <x v="2"/>
    <n v="1"/>
    <x v="5"/>
    <n v="0"/>
    <s v="NO APLICA"/>
    <n v="0"/>
    <s v="NO APLICA"/>
    <s v="08FCJ0003O"/>
    <m/>
    <s v="08ADG0046C"/>
    <n v="0"/>
    <n v="0"/>
    <n v="0"/>
    <n v="0"/>
    <n v="0"/>
    <n v="0"/>
    <n v="0"/>
    <n v="0"/>
    <n v="0"/>
    <n v="0"/>
    <n v="0"/>
    <n v="0"/>
    <n v="0"/>
    <n v="0"/>
    <n v="0"/>
    <n v="0"/>
    <n v="0"/>
    <n v="0"/>
    <n v="0"/>
    <n v="0"/>
    <n v="0"/>
    <n v="0"/>
    <n v="0"/>
    <n v="0"/>
    <n v="0"/>
    <n v="0"/>
    <n v="0"/>
    <n v="0"/>
    <n v="0"/>
    <n v="0"/>
    <n v="0"/>
    <n v="95"/>
    <n v="72"/>
    <n v="167"/>
    <n v="0"/>
    <n v="0"/>
    <n v="0"/>
    <n v="0"/>
    <n v="0"/>
    <n v="0"/>
    <n v="0"/>
    <n v="6"/>
    <n v="0"/>
    <n v="0"/>
    <n v="0"/>
    <n v="1"/>
    <n v="0"/>
    <n v="0"/>
    <n v="0"/>
    <n v="0"/>
    <n v="0"/>
    <n v="3"/>
    <n v="0"/>
    <n v="0"/>
    <n v="0"/>
    <n v="0"/>
    <n v="0"/>
    <n v="0"/>
    <n v="0"/>
    <n v="0"/>
    <n v="0"/>
    <n v="0"/>
    <n v="0"/>
    <n v="0"/>
    <n v="49"/>
    <n v="53"/>
    <n v="0"/>
    <n v="3"/>
    <n v="0"/>
    <n v="0"/>
    <n v="0"/>
    <n v="0"/>
    <n v="0"/>
    <n v="0"/>
    <n v="0"/>
    <n v="3"/>
    <n v="6"/>
    <n v="6"/>
    <n v="1"/>
  </r>
  <r>
    <s v="08PDI0052N"/>
    <n v="4"/>
    <s v="DISCONTINUO"/>
    <s v="CORAZON DE NIĂ‘O"/>
    <n v="8"/>
    <s v="CHIHUAHUA"/>
    <n v="8"/>
    <s v="CHIHUAHUA"/>
    <n v="32"/>
    <x v="17"/>
    <x v="6"/>
    <n v="1"/>
    <s v="HIDALGO DEL PARRAL"/>
    <s v="CALLE JESUS OBESO"/>
    <n v="5"/>
    <s v="PRIVADO"/>
    <x v="2"/>
    <n v="1"/>
    <s v="INICIAL"/>
    <n v="1"/>
    <x v="2"/>
    <n v="1"/>
    <x v="5"/>
    <n v="0"/>
    <s v="NO APLICA"/>
    <n v="0"/>
    <s v="NO APLICA"/>
    <s v="08FCJ0003O"/>
    <m/>
    <s v="08ADG0004D"/>
    <n v="0"/>
    <n v="0"/>
    <n v="0"/>
    <n v="0"/>
    <n v="0"/>
    <n v="0"/>
    <n v="0"/>
    <n v="0"/>
    <n v="0"/>
    <n v="0"/>
    <n v="0"/>
    <n v="0"/>
    <n v="0"/>
    <n v="0"/>
    <n v="0"/>
    <n v="0"/>
    <n v="0"/>
    <n v="0"/>
    <n v="0"/>
    <n v="0"/>
    <n v="0"/>
    <n v="0"/>
    <n v="0"/>
    <n v="0"/>
    <n v="0"/>
    <n v="0"/>
    <n v="0"/>
    <n v="0"/>
    <n v="0"/>
    <n v="0"/>
    <n v="0"/>
    <n v="1"/>
    <n v="1"/>
    <n v="2"/>
    <n v="0"/>
    <n v="0"/>
    <n v="0"/>
    <n v="0"/>
    <n v="0"/>
    <n v="0"/>
    <n v="0"/>
    <n v="1"/>
    <n v="0"/>
    <n v="0"/>
    <n v="0"/>
    <n v="1"/>
    <n v="0"/>
    <n v="0"/>
    <n v="0"/>
    <n v="0"/>
    <n v="0"/>
    <n v="0"/>
    <n v="0"/>
    <n v="0"/>
    <n v="0"/>
    <n v="0"/>
    <n v="0"/>
    <n v="0"/>
    <n v="0"/>
    <n v="0"/>
    <n v="0"/>
    <n v="0"/>
    <n v="0"/>
    <n v="0"/>
    <n v="6"/>
    <n v="7"/>
    <n v="0"/>
    <n v="0"/>
    <n v="0"/>
    <n v="0"/>
    <n v="0"/>
    <n v="0"/>
    <n v="0"/>
    <n v="0"/>
    <n v="0"/>
    <n v="0"/>
    <n v="1"/>
    <n v="1"/>
    <n v="1"/>
  </r>
  <r>
    <s v="08PDI0055K"/>
    <n v="1"/>
    <s v="MATUTINO"/>
    <s v="ESTANCIA INFANTIL GUSSI"/>
    <n v="8"/>
    <s v="CHIHUAHUA"/>
    <n v="8"/>
    <s v="CHIHUAHUA"/>
    <n v="37"/>
    <x v="0"/>
    <x v="0"/>
    <n v="1"/>
    <s v="JUĂREZ"/>
    <s v="CALLE TEPEYAC"/>
    <n v="690"/>
    <s v="PRIVADO"/>
    <x v="2"/>
    <n v="1"/>
    <s v="INICIAL"/>
    <n v="1"/>
    <x v="2"/>
    <n v="1"/>
    <x v="5"/>
    <n v="0"/>
    <s v="NO APLICA"/>
    <n v="0"/>
    <s v="NO APLICA"/>
    <s v="08FCJ0003O"/>
    <m/>
    <s v="08ADG0005C"/>
    <n v="0"/>
    <n v="0"/>
    <n v="0"/>
    <n v="0"/>
    <n v="0"/>
    <n v="0"/>
    <n v="0"/>
    <n v="0"/>
    <n v="0"/>
    <n v="0"/>
    <n v="0"/>
    <n v="0"/>
    <n v="0"/>
    <n v="0"/>
    <n v="0"/>
    <n v="0"/>
    <n v="0"/>
    <n v="0"/>
    <n v="0"/>
    <n v="0"/>
    <n v="0"/>
    <n v="0"/>
    <n v="0"/>
    <n v="0"/>
    <n v="0"/>
    <n v="0"/>
    <n v="0"/>
    <n v="0"/>
    <n v="0"/>
    <n v="0"/>
    <n v="0"/>
    <n v="31"/>
    <n v="45"/>
    <n v="76"/>
    <n v="0"/>
    <n v="0"/>
    <n v="0"/>
    <n v="0"/>
    <n v="0"/>
    <n v="0"/>
    <n v="0"/>
    <n v="6"/>
    <n v="0"/>
    <n v="0"/>
    <n v="0"/>
    <n v="1"/>
    <n v="0"/>
    <n v="0"/>
    <n v="0"/>
    <n v="0"/>
    <n v="0"/>
    <n v="2"/>
    <n v="0"/>
    <n v="0"/>
    <n v="0"/>
    <n v="0"/>
    <n v="0"/>
    <n v="0"/>
    <n v="0"/>
    <n v="0"/>
    <n v="0"/>
    <n v="0"/>
    <n v="0"/>
    <n v="0"/>
    <n v="24"/>
    <n v="27"/>
    <n v="0"/>
    <n v="2"/>
    <n v="0"/>
    <n v="0"/>
    <n v="0"/>
    <n v="0"/>
    <n v="0"/>
    <n v="0"/>
    <n v="0"/>
    <n v="2"/>
    <n v="6"/>
    <n v="6"/>
    <n v="1"/>
  </r>
  <r>
    <s v="08PDI0058H"/>
    <n v="1"/>
    <s v="MATUTINO"/>
    <s v="CENTRO DE DESARROLLO INTEGRAL INFANTIL DE CHIHUAHUA"/>
    <n v="8"/>
    <s v="CHIHUAHUA"/>
    <n v="8"/>
    <s v="CHIHUAHUA"/>
    <n v="19"/>
    <x v="2"/>
    <x v="2"/>
    <n v="1"/>
    <s v="CHIHUAHUA"/>
    <s v="CALLE MARIA ELENA HERNANDEZ"/>
    <n v="2900"/>
    <s v="PRIVADO"/>
    <x v="2"/>
    <n v="1"/>
    <s v="INICIAL"/>
    <n v="1"/>
    <x v="2"/>
    <n v="1"/>
    <x v="5"/>
    <n v="0"/>
    <s v="NO APLICA"/>
    <n v="0"/>
    <s v="NO APLICA"/>
    <s v="08FCJ0003O"/>
    <m/>
    <s v="08ADG0046C"/>
    <n v="0"/>
    <n v="0"/>
    <n v="0"/>
    <n v="0"/>
    <n v="0"/>
    <n v="0"/>
    <n v="0"/>
    <n v="0"/>
    <n v="0"/>
    <n v="0"/>
    <n v="0"/>
    <n v="0"/>
    <n v="0"/>
    <n v="0"/>
    <n v="0"/>
    <n v="0"/>
    <n v="0"/>
    <n v="0"/>
    <n v="0"/>
    <n v="0"/>
    <n v="0"/>
    <n v="0"/>
    <n v="0"/>
    <n v="0"/>
    <n v="0"/>
    <n v="0"/>
    <n v="0"/>
    <n v="0"/>
    <n v="0"/>
    <n v="0"/>
    <n v="0"/>
    <n v="77"/>
    <n v="62"/>
    <n v="139"/>
    <n v="0"/>
    <n v="0"/>
    <n v="0"/>
    <n v="0"/>
    <n v="0"/>
    <n v="0"/>
    <n v="0"/>
    <n v="8"/>
    <n v="0"/>
    <n v="0"/>
    <n v="0"/>
    <n v="1"/>
    <n v="0"/>
    <n v="0"/>
    <n v="0"/>
    <n v="0"/>
    <n v="0"/>
    <n v="1"/>
    <n v="0"/>
    <n v="0"/>
    <n v="0"/>
    <n v="0"/>
    <n v="0"/>
    <n v="0"/>
    <n v="0"/>
    <n v="0"/>
    <n v="0"/>
    <n v="0"/>
    <n v="0"/>
    <n v="0"/>
    <n v="72"/>
    <n v="74"/>
    <n v="0"/>
    <n v="1"/>
    <n v="0"/>
    <n v="0"/>
    <n v="0"/>
    <n v="0"/>
    <n v="0"/>
    <n v="0"/>
    <n v="0"/>
    <n v="1"/>
    <n v="6"/>
    <n v="6"/>
    <n v="1"/>
  </r>
  <r>
    <s v="08PDI0059G"/>
    <n v="4"/>
    <s v="DISCONTINUO"/>
    <s v="MI PEQUEĂ‘O TESORO ESTANCIA INFANTIL S.C."/>
    <n v="8"/>
    <s v="CHIHUAHUA"/>
    <n v="8"/>
    <s v="CHIHUAHUA"/>
    <n v="19"/>
    <x v="2"/>
    <x v="2"/>
    <n v="1"/>
    <s v="CHIHUAHUA"/>
    <s v="AVENIDA GOMEZ MORIN"/>
    <n v="2304"/>
    <s v="PRIVADO"/>
    <x v="2"/>
    <n v="1"/>
    <s v="INICIAL"/>
    <n v="1"/>
    <x v="2"/>
    <n v="1"/>
    <x v="5"/>
    <n v="0"/>
    <s v="NO APLICA"/>
    <n v="0"/>
    <s v="NO APLICA"/>
    <s v="08FCJ0003O"/>
    <m/>
    <s v="08ADG0046C"/>
    <n v="0"/>
    <n v="0"/>
    <n v="0"/>
    <n v="0"/>
    <n v="0"/>
    <n v="0"/>
    <n v="0"/>
    <n v="0"/>
    <n v="0"/>
    <n v="0"/>
    <n v="0"/>
    <n v="0"/>
    <n v="0"/>
    <n v="0"/>
    <n v="0"/>
    <n v="0"/>
    <n v="0"/>
    <n v="0"/>
    <n v="0"/>
    <n v="0"/>
    <n v="0"/>
    <n v="0"/>
    <n v="0"/>
    <n v="0"/>
    <n v="0"/>
    <n v="0"/>
    <n v="0"/>
    <n v="0"/>
    <n v="0"/>
    <n v="0"/>
    <n v="0"/>
    <n v="55"/>
    <n v="58"/>
    <n v="113"/>
    <n v="0"/>
    <n v="0"/>
    <n v="0"/>
    <n v="0"/>
    <n v="0"/>
    <n v="0"/>
    <n v="0"/>
    <n v="6"/>
    <n v="0"/>
    <n v="0"/>
    <n v="0"/>
    <n v="1"/>
    <n v="0"/>
    <n v="0"/>
    <n v="0"/>
    <n v="0"/>
    <n v="0"/>
    <n v="0"/>
    <n v="0"/>
    <n v="0"/>
    <n v="0"/>
    <n v="0"/>
    <n v="0"/>
    <n v="0"/>
    <n v="0"/>
    <n v="0"/>
    <n v="0"/>
    <n v="0"/>
    <n v="0"/>
    <n v="0"/>
    <n v="23"/>
    <n v="24"/>
    <n v="0"/>
    <n v="0"/>
    <n v="0"/>
    <n v="0"/>
    <n v="0"/>
    <n v="0"/>
    <n v="0"/>
    <n v="0"/>
    <n v="0"/>
    <n v="0"/>
    <n v="8"/>
    <n v="8"/>
    <n v="1"/>
  </r>
  <r>
    <s v="08PDI0060W"/>
    <n v="1"/>
    <s v="MATUTINO"/>
    <s v="SERVICIOS DE GUARDERIAS A.C."/>
    <n v="8"/>
    <s v="CHIHUAHUA"/>
    <n v="8"/>
    <s v="CHIHUAHUA"/>
    <n v="21"/>
    <x v="10"/>
    <x v="7"/>
    <n v="1"/>
    <s v="DELICIAS"/>
    <s v="CALLE 10A NORTE"/>
    <n v="307"/>
    <s v="PRIVADO"/>
    <x v="2"/>
    <n v="1"/>
    <s v="INICIAL"/>
    <n v="1"/>
    <x v="2"/>
    <n v="1"/>
    <x v="5"/>
    <n v="0"/>
    <s v="NO APLICA"/>
    <n v="0"/>
    <s v="NO APLICA"/>
    <s v="08FCJ0003O"/>
    <m/>
    <s v="08ADG0057I"/>
    <n v="0"/>
    <n v="0"/>
    <n v="0"/>
    <n v="0"/>
    <n v="0"/>
    <n v="0"/>
    <n v="0"/>
    <n v="0"/>
    <n v="0"/>
    <n v="0"/>
    <n v="0"/>
    <n v="0"/>
    <n v="0"/>
    <n v="0"/>
    <n v="0"/>
    <n v="0"/>
    <n v="0"/>
    <n v="0"/>
    <n v="0"/>
    <n v="0"/>
    <n v="0"/>
    <n v="0"/>
    <n v="0"/>
    <n v="0"/>
    <n v="0"/>
    <n v="0"/>
    <n v="0"/>
    <n v="0"/>
    <n v="0"/>
    <n v="0"/>
    <n v="0"/>
    <n v="43"/>
    <n v="40"/>
    <n v="83"/>
    <n v="0"/>
    <n v="0"/>
    <n v="0"/>
    <n v="0"/>
    <n v="0"/>
    <n v="0"/>
    <n v="0"/>
    <n v="8"/>
    <n v="0"/>
    <n v="0"/>
    <n v="0"/>
    <n v="1"/>
    <n v="0"/>
    <n v="0"/>
    <n v="0"/>
    <n v="0"/>
    <n v="0"/>
    <n v="0"/>
    <n v="0"/>
    <n v="0"/>
    <n v="0"/>
    <n v="0"/>
    <n v="0"/>
    <n v="0"/>
    <n v="0"/>
    <n v="0"/>
    <n v="0"/>
    <n v="0"/>
    <n v="0"/>
    <n v="0"/>
    <n v="29"/>
    <n v="30"/>
    <n v="0"/>
    <n v="0"/>
    <n v="0"/>
    <n v="0"/>
    <n v="0"/>
    <n v="0"/>
    <n v="0"/>
    <n v="0"/>
    <n v="0"/>
    <n v="0"/>
    <n v="6"/>
    <n v="6"/>
    <n v="1"/>
  </r>
  <r>
    <s v="08PDI0061V"/>
    <n v="1"/>
    <s v="MATUTINO"/>
    <s v="ESTANCIA FELIZ S.C."/>
    <n v="8"/>
    <s v="CHIHUAHUA"/>
    <n v="8"/>
    <s v="CHIHUAHUA"/>
    <n v="1"/>
    <x v="46"/>
    <x v="0"/>
    <n v="1"/>
    <s v="MIGUEL AHUMADA"/>
    <s v="AVENIDA JUAREZ"/>
    <n v="602"/>
    <s v="PRIVADO"/>
    <x v="2"/>
    <n v="1"/>
    <s v="INICIAL"/>
    <n v="1"/>
    <x v="2"/>
    <n v="1"/>
    <x v="5"/>
    <n v="0"/>
    <s v="NO APLICA"/>
    <n v="0"/>
    <s v="NO APLICA"/>
    <s v="08FCJ0003O"/>
    <m/>
    <s v="08ADG0005C"/>
    <n v="0"/>
    <n v="0"/>
    <n v="0"/>
    <n v="0"/>
    <n v="0"/>
    <n v="0"/>
    <n v="0"/>
    <n v="0"/>
    <n v="0"/>
    <n v="0"/>
    <n v="0"/>
    <n v="0"/>
    <n v="0"/>
    <n v="0"/>
    <n v="0"/>
    <n v="0"/>
    <n v="0"/>
    <n v="0"/>
    <n v="0"/>
    <n v="0"/>
    <n v="0"/>
    <n v="0"/>
    <n v="0"/>
    <n v="0"/>
    <n v="0"/>
    <n v="0"/>
    <n v="0"/>
    <n v="0"/>
    <n v="0"/>
    <n v="0"/>
    <n v="0"/>
    <n v="23"/>
    <n v="26"/>
    <n v="49"/>
    <n v="0"/>
    <n v="0"/>
    <n v="0"/>
    <n v="0"/>
    <n v="0"/>
    <n v="0"/>
    <n v="0"/>
    <n v="6"/>
    <n v="0"/>
    <n v="0"/>
    <n v="0"/>
    <n v="0"/>
    <n v="0"/>
    <n v="0"/>
    <n v="0"/>
    <n v="0"/>
    <n v="0"/>
    <n v="3"/>
    <n v="0"/>
    <n v="0"/>
    <n v="0"/>
    <n v="0"/>
    <n v="0"/>
    <n v="0"/>
    <n v="0"/>
    <n v="0"/>
    <n v="0"/>
    <n v="0"/>
    <n v="0"/>
    <n v="0"/>
    <n v="29"/>
    <n v="32"/>
    <n v="0"/>
    <n v="3"/>
    <n v="0"/>
    <n v="0"/>
    <n v="0"/>
    <n v="0"/>
    <n v="0"/>
    <n v="0"/>
    <n v="0"/>
    <n v="3"/>
    <n v="6"/>
    <n v="6"/>
    <n v="1"/>
  </r>
  <r>
    <s v="08PDI0062U"/>
    <n v="4"/>
    <s v="DISCONTINUO"/>
    <s v="ESTANCIA INFANTIL EL ANGEL S.C."/>
    <n v="8"/>
    <s v="CHIHUAHUA"/>
    <n v="8"/>
    <s v="CHIHUAHUA"/>
    <n v="17"/>
    <x v="5"/>
    <x v="5"/>
    <n v="1"/>
    <s v="CUAUHTĂ‰MOC"/>
    <s v="AVENIDA 1 DE MAYO"/>
    <n v="2035"/>
    <s v="PRIVADO"/>
    <x v="2"/>
    <n v="1"/>
    <s v="INICIAL"/>
    <n v="1"/>
    <x v="2"/>
    <n v="1"/>
    <x v="5"/>
    <n v="0"/>
    <s v="NO APLICA"/>
    <n v="0"/>
    <s v="NO APLICA"/>
    <s v="08FCJ0003O"/>
    <m/>
    <s v="08ADG0010O"/>
    <n v="0"/>
    <n v="0"/>
    <n v="0"/>
    <n v="0"/>
    <n v="0"/>
    <n v="0"/>
    <n v="0"/>
    <n v="0"/>
    <n v="0"/>
    <n v="0"/>
    <n v="0"/>
    <n v="0"/>
    <n v="0"/>
    <n v="0"/>
    <n v="0"/>
    <n v="0"/>
    <n v="0"/>
    <n v="0"/>
    <n v="0"/>
    <n v="0"/>
    <n v="0"/>
    <n v="0"/>
    <n v="0"/>
    <n v="0"/>
    <n v="0"/>
    <n v="0"/>
    <n v="0"/>
    <n v="0"/>
    <n v="0"/>
    <n v="0"/>
    <n v="0"/>
    <n v="51"/>
    <n v="47"/>
    <n v="98"/>
    <n v="0"/>
    <n v="0"/>
    <n v="0"/>
    <n v="0"/>
    <n v="0"/>
    <n v="0"/>
    <n v="0"/>
    <n v="6"/>
    <n v="0"/>
    <n v="0"/>
    <n v="0"/>
    <n v="1"/>
    <n v="0"/>
    <n v="0"/>
    <n v="0"/>
    <n v="0"/>
    <n v="0"/>
    <n v="2"/>
    <n v="0"/>
    <n v="0"/>
    <n v="0"/>
    <n v="0"/>
    <n v="0"/>
    <n v="0"/>
    <n v="0"/>
    <n v="0"/>
    <n v="0"/>
    <n v="0"/>
    <n v="0"/>
    <n v="0"/>
    <n v="30"/>
    <n v="33"/>
    <n v="0"/>
    <n v="2"/>
    <n v="0"/>
    <n v="0"/>
    <n v="0"/>
    <n v="0"/>
    <n v="0"/>
    <n v="0"/>
    <n v="0"/>
    <n v="2"/>
    <n v="6"/>
    <n v="6"/>
    <n v="1"/>
  </r>
  <r>
    <s v="08PDI0063T"/>
    <n v="1"/>
    <s v="MATUTINO"/>
    <s v="ESTANCIA INFANTIL CRAYOLAS"/>
    <n v="8"/>
    <s v="CHIHUAHUA"/>
    <n v="8"/>
    <s v="CHIHUAHUA"/>
    <n v="37"/>
    <x v="0"/>
    <x v="0"/>
    <n v="1"/>
    <s v="JUĂREZ"/>
    <s v="AVENIDA INSURGENTES"/>
    <n v="3420"/>
    <s v="PRIVADO"/>
    <x v="2"/>
    <n v="1"/>
    <s v="INICIAL"/>
    <n v="1"/>
    <x v="2"/>
    <n v="1"/>
    <x v="5"/>
    <n v="0"/>
    <s v="NO APLICA"/>
    <n v="0"/>
    <s v="NO APLICA"/>
    <s v="08FCJ0003O"/>
    <m/>
    <s v="08ADG0005C"/>
    <n v="0"/>
    <n v="0"/>
    <n v="0"/>
    <n v="0"/>
    <n v="0"/>
    <n v="0"/>
    <n v="0"/>
    <n v="0"/>
    <n v="0"/>
    <n v="0"/>
    <n v="0"/>
    <n v="0"/>
    <n v="0"/>
    <n v="0"/>
    <n v="0"/>
    <n v="0"/>
    <n v="0"/>
    <n v="0"/>
    <n v="0"/>
    <n v="0"/>
    <n v="0"/>
    <n v="0"/>
    <n v="0"/>
    <n v="0"/>
    <n v="0"/>
    <n v="0"/>
    <n v="0"/>
    <n v="0"/>
    <n v="0"/>
    <n v="0"/>
    <n v="0"/>
    <n v="36"/>
    <n v="27"/>
    <n v="63"/>
    <n v="0"/>
    <n v="0"/>
    <n v="0"/>
    <n v="0"/>
    <n v="0"/>
    <n v="0"/>
    <n v="0"/>
    <n v="6"/>
    <n v="0"/>
    <n v="0"/>
    <n v="0"/>
    <n v="1"/>
    <n v="0"/>
    <n v="0"/>
    <n v="0"/>
    <n v="0"/>
    <n v="0"/>
    <n v="1"/>
    <n v="0"/>
    <n v="0"/>
    <n v="0"/>
    <n v="0"/>
    <n v="0"/>
    <n v="0"/>
    <n v="0"/>
    <n v="0"/>
    <n v="0"/>
    <n v="0"/>
    <n v="0"/>
    <n v="0"/>
    <n v="20"/>
    <n v="22"/>
    <n v="0"/>
    <n v="1"/>
    <n v="0"/>
    <n v="0"/>
    <n v="0"/>
    <n v="0"/>
    <n v="0"/>
    <n v="0"/>
    <n v="0"/>
    <n v="1"/>
    <n v="5"/>
    <n v="5"/>
    <n v="1"/>
  </r>
  <r>
    <s v="08PDI0064S"/>
    <n v="1"/>
    <s v="MATUTINO"/>
    <s v="CENTRO INFANTIL SAN FELIPE S.C."/>
    <n v="8"/>
    <s v="CHIHUAHUA"/>
    <n v="8"/>
    <s v="CHIHUAHUA"/>
    <n v="19"/>
    <x v="2"/>
    <x v="2"/>
    <n v="1"/>
    <s v="CHIHUAHUA"/>
    <s v="CALLE HEROICO COLEGIO MILITAR"/>
    <n v="8922"/>
    <s v="PRIVADO"/>
    <x v="2"/>
    <n v="1"/>
    <s v="INICIAL"/>
    <n v="1"/>
    <x v="2"/>
    <n v="1"/>
    <x v="5"/>
    <n v="0"/>
    <s v="NO APLICA"/>
    <n v="0"/>
    <s v="NO APLICA"/>
    <s v="08FCJ0003O"/>
    <m/>
    <s v="08ADG0046C"/>
    <n v="0"/>
    <n v="0"/>
    <n v="0"/>
    <n v="0"/>
    <n v="0"/>
    <n v="0"/>
    <n v="0"/>
    <n v="0"/>
    <n v="0"/>
    <n v="0"/>
    <n v="0"/>
    <n v="0"/>
    <n v="0"/>
    <n v="0"/>
    <n v="0"/>
    <n v="0"/>
    <n v="0"/>
    <n v="0"/>
    <n v="0"/>
    <n v="0"/>
    <n v="0"/>
    <n v="0"/>
    <n v="0"/>
    <n v="0"/>
    <n v="0"/>
    <n v="0"/>
    <n v="0"/>
    <n v="0"/>
    <n v="0"/>
    <n v="0"/>
    <n v="0"/>
    <n v="129"/>
    <n v="87"/>
    <n v="216"/>
    <n v="0"/>
    <n v="0"/>
    <n v="0"/>
    <n v="0"/>
    <n v="0"/>
    <n v="0"/>
    <n v="0"/>
    <n v="8"/>
    <n v="0"/>
    <n v="0"/>
    <n v="0"/>
    <n v="1"/>
    <n v="0"/>
    <n v="0"/>
    <n v="0"/>
    <n v="0"/>
    <n v="0"/>
    <n v="0"/>
    <n v="0"/>
    <n v="0"/>
    <n v="0"/>
    <n v="0"/>
    <n v="0"/>
    <n v="0"/>
    <n v="0"/>
    <n v="0"/>
    <n v="0"/>
    <n v="0"/>
    <n v="0"/>
    <n v="0"/>
    <n v="49"/>
    <n v="50"/>
    <n v="0"/>
    <n v="0"/>
    <n v="0"/>
    <n v="0"/>
    <n v="0"/>
    <n v="0"/>
    <n v="0"/>
    <n v="0"/>
    <n v="0"/>
    <n v="0"/>
    <n v="8"/>
    <n v="7"/>
    <n v="1"/>
  </r>
  <r>
    <s v="08PDI0065R"/>
    <n v="4"/>
    <s v="DISCONTINUO"/>
    <s v="ESTANCIA INFANTIL VILLA JUAREZ S.C."/>
    <n v="8"/>
    <s v="CHIHUAHUA"/>
    <n v="8"/>
    <s v="CHIHUAHUA"/>
    <n v="19"/>
    <x v="2"/>
    <x v="2"/>
    <n v="1"/>
    <s v="CHIHUAHUA"/>
    <s v="CALLE ONCE"/>
    <n v="1500"/>
    <s v="PRIVADO"/>
    <x v="2"/>
    <n v="1"/>
    <s v="INICIAL"/>
    <n v="1"/>
    <x v="2"/>
    <n v="1"/>
    <x v="5"/>
    <n v="0"/>
    <s v="NO APLICA"/>
    <n v="0"/>
    <s v="NO APLICA"/>
    <s v="08FCJ0003O"/>
    <m/>
    <s v="08ADG0046C"/>
    <n v="0"/>
    <n v="0"/>
    <n v="0"/>
    <n v="0"/>
    <n v="0"/>
    <n v="0"/>
    <n v="0"/>
    <n v="0"/>
    <n v="0"/>
    <n v="0"/>
    <n v="0"/>
    <n v="0"/>
    <n v="0"/>
    <n v="0"/>
    <n v="0"/>
    <n v="0"/>
    <n v="0"/>
    <n v="0"/>
    <n v="0"/>
    <n v="0"/>
    <n v="0"/>
    <n v="0"/>
    <n v="0"/>
    <n v="0"/>
    <n v="0"/>
    <n v="0"/>
    <n v="0"/>
    <n v="0"/>
    <n v="0"/>
    <n v="0"/>
    <n v="0"/>
    <n v="95"/>
    <n v="89"/>
    <n v="184"/>
    <n v="0"/>
    <n v="0"/>
    <n v="0"/>
    <n v="0"/>
    <n v="0"/>
    <n v="0"/>
    <n v="0"/>
    <n v="6"/>
    <n v="0"/>
    <n v="0"/>
    <n v="0"/>
    <n v="1"/>
    <n v="0"/>
    <n v="0"/>
    <n v="0"/>
    <n v="0"/>
    <n v="0"/>
    <n v="2"/>
    <n v="0"/>
    <n v="0"/>
    <n v="0"/>
    <n v="0"/>
    <n v="0"/>
    <n v="0"/>
    <n v="0"/>
    <n v="0"/>
    <n v="0"/>
    <n v="0"/>
    <n v="0"/>
    <n v="0"/>
    <n v="51"/>
    <n v="54"/>
    <n v="0"/>
    <n v="2"/>
    <n v="0"/>
    <n v="0"/>
    <n v="0"/>
    <n v="0"/>
    <n v="0"/>
    <n v="0"/>
    <n v="0"/>
    <n v="2"/>
    <n v="6"/>
    <n v="6"/>
    <n v="1"/>
  </r>
  <r>
    <s v="08PDI0066Q"/>
    <n v="1"/>
    <s v="MATUTINO"/>
    <s v="GUARDERIA INFANTIL EL PAPALOTE"/>
    <n v="8"/>
    <s v="CHIHUAHUA"/>
    <n v="8"/>
    <s v="CHIHUAHUA"/>
    <n v="37"/>
    <x v="0"/>
    <x v="0"/>
    <n v="1"/>
    <s v="JUĂREZ"/>
    <s v="CALLE EJIDO LOPEZ MATEOS"/>
    <n v="1281"/>
    <s v="PRIVADO"/>
    <x v="2"/>
    <n v="1"/>
    <s v="INICIAL"/>
    <n v="1"/>
    <x v="2"/>
    <n v="1"/>
    <x v="5"/>
    <n v="0"/>
    <s v="NO APLICA"/>
    <n v="0"/>
    <s v="NO APLICA"/>
    <s v="08FCJ0003O"/>
    <m/>
    <s v="08ADG0005C"/>
    <n v="0"/>
    <n v="0"/>
    <n v="0"/>
    <n v="0"/>
    <n v="0"/>
    <n v="0"/>
    <n v="0"/>
    <n v="0"/>
    <n v="0"/>
    <n v="0"/>
    <n v="0"/>
    <n v="0"/>
    <n v="0"/>
    <n v="0"/>
    <n v="0"/>
    <n v="0"/>
    <n v="0"/>
    <n v="0"/>
    <n v="0"/>
    <n v="0"/>
    <n v="0"/>
    <n v="0"/>
    <n v="0"/>
    <n v="0"/>
    <n v="0"/>
    <n v="0"/>
    <n v="0"/>
    <n v="0"/>
    <n v="0"/>
    <n v="0"/>
    <n v="0"/>
    <n v="31"/>
    <n v="28"/>
    <n v="59"/>
    <n v="0"/>
    <n v="0"/>
    <n v="0"/>
    <n v="0"/>
    <n v="0"/>
    <n v="0"/>
    <n v="0"/>
    <n v="2"/>
    <n v="0"/>
    <n v="0"/>
    <n v="0"/>
    <n v="1"/>
    <n v="0"/>
    <n v="0"/>
    <n v="0"/>
    <n v="0"/>
    <n v="0"/>
    <n v="0"/>
    <n v="0"/>
    <n v="0"/>
    <n v="0"/>
    <n v="0"/>
    <n v="0"/>
    <n v="0"/>
    <n v="0"/>
    <n v="0"/>
    <n v="0"/>
    <n v="0"/>
    <n v="0"/>
    <n v="0"/>
    <n v="27"/>
    <n v="28"/>
    <n v="0"/>
    <n v="0"/>
    <n v="0"/>
    <n v="0"/>
    <n v="0"/>
    <n v="0"/>
    <n v="0"/>
    <n v="0"/>
    <n v="0"/>
    <n v="0"/>
    <n v="6"/>
    <n v="6"/>
    <n v="1"/>
  </r>
  <r>
    <s v="08PDI0069N"/>
    <n v="1"/>
    <s v="MATUTINO"/>
    <s v="GUARDERIA EL SAUCITO S.C."/>
    <n v="8"/>
    <s v="CHIHUAHUA"/>
    <n v="8"/>
    <s v="CHIHUAHUA"/>
    <n v="19"/>
    <x v="2"/>
    <x v="2"/>
    <n v="1"/>
    <s v="CHIHUAHUA"/>
    <s v="AVENIDA DE LA JUVENTUD (ENSEGUIDA PLANTA ALTEC) PARQUE IND. SAUC"/>
    <n v="0"/>
    <s v="PRIVADO"/>
    <x v="2"/>
    <n v="1"/>
    <s v="INICIAL"/>
    <n v="1"/>
    <x v="2"/>
    <n v="1"/>
    <x v="5"/>
    <n v="0"/>
    <s v="NO APLICA"/>
    <n v="0"/>
    <s v="NO APLICA"/>
    <s v="08FCJ0003O"/>
    <m/>
    <s v="08ADG0046C"/>
    <n v="0"/>
    <n v="0"/>
    <n v="0"/>
    <n v="0"/>
    <n v="0"/>
    <n v="0"/>
    <n v="0"/>
    <n v="0"/>
    <n v="0"/>
    <n v="0"/>
    <n v="0"/>
    <n v="0"/>
    <n v="0"/>
    <n v="0"/>
    <n v="0"/>
    <n v="0"/>
    <n v="0"/>
    <n v="0"/>
    <n v="0"/>
    <n v="0"/>
    <n v="0"/>
    <n v="0"/>
    <n v="0"/>
    <n v="0"/>
    <n v="0"/>
    <n v="0"/>
    <n v="0"/>
    <n v="0"/>
    <n v="0"/>
    <n v="0"/>
    <n v="0"/>
    <n v="45"/>
    <n v="50"/>
    <n v="95"/>
    <n v="0"/>
    <n v="0"/>
    <n v="0"/>
    <n v="0"/>
    <n v="0"/>
    <n v="0"/>
    <n v="0"/>
    <n v="8"/>
    <n v="0"/>
    <n v="0"/>
    <n v="0"/>
    <n v="1"/>
    <n v="0"/>
    <n v="0"/>
    <n v="0"/>
    <n v="0"/>
    <n v="0"/>
    <n v="2"/>
    <n v="0"/>
    <n v="0"/>
    <n v="0"/>
    <n v="0"/>
    <n v="0"/>
    <n v="0"/>
    <n v="0"/>
    <n v="0"/>
    <n v="0"/>
    <n v="0"/>
    <n v="0"/>
    <n v="0"/>
    <n v="37"/>
    <n v="40"/>
    <n v="0"/>
    <n v="2"/>
    <n v="0"/>
    <n v="0"/>
    <n v="0"/>
    <n v="0"/>
    <n v="0"/>
    <n v="0"/>
    <n v="0"/>
    <n v="2"/>
    <n v="7"/>
    <n v="7"/>
    <n v="1"/>
  </r>
  <r>
    <s v="08PDI0070C"/>
    <n v="1"/>
    <s v="MATUTINO"/>
    <s v="CAMLE S.C."/>
    <n v="8"/>
    <s v="CHIHUAHUA"/>
    <n v="8"/>
    <s v="CHIHUAHUA"/>
    <n v="11"/>
    <x v="22"/>
    <x v="7"/>
    <n v="1"/>
    <s v="SANTA ROSALĂŤA DE CAMARGO"/>
    <s v="CALLE LIBERTAD"/>
    <n v="301"/>
    <s v="PRIVADO"/>
    <x v="2"/>
    <n v="1"/>
    <s v="INICIAL"/>
    <n v="1"/>
    <x v="2"/>
    <n v="1"/>
    <x v="5"/>
    <n v="0"/>
    <s v="NO APLICA"/>
    <n v="0"/>
    <s v="NO APLICA"/>
    <s v="08FCJ0003O"/>
    <m/>
    <s v="08ADG0057I"/>
    <n v="0"/>
    <n v="0"/>
    <n v="0"/>
    <n v="0"/>
    <n v="0"/>
    <n v="0"/>
    <n v="0"/>
    <n v="0"/>
    <n v="0"/>
    <n v="0"/>
    <n v="0"/>
    <n v="0"/>
    <n v="0"/>
    <n v="0"/>
    <n v="0"/>
    <n v="0"/>
    <n v="0"/>
    <n v="0"/>
    <n v="0"/>
    <n v="0"/>
    <n v="0"/>
    <n v="0"/>
    <n v="0"/>
    <n v="0"/>
    <n v="0"/>
    <n v="0"/>
    <n v="0"/>
    <n v="0"/>
    <n v="0"/>
    <n v="0"/>
    <n v="0"/>
    <n v="80"/>
    <n v="70"/>
    <n v="150"/>
    <n v="0"/>
    <n v="0"/>
    <n v="0"/>
    <n v="0"/>
    <n v="0"/>
    <n v="0"/>
    <n v="0"/>
    <n v="6"/>
    <n v="0"/>
    <n v="0"/>
    <n v="0"/>
    <n v="1"/>
    <n v="0"/>
    <n v="0"/>
    <n v="0"/>
    <n v="0"/>
    <n v="0"/>
    <n v="0"/>
    <n v="0"/>
    <n v="0"/>
    <n v="0"/>
    <n v="0"/>
    <n v="0"/>
    <n v="0"/>
    <n v="0"/>
    <n v="0"/>
    <n v="0"/>
    <n v="0"/>
    <n v="0"/>
    <n v="0"/>
    <n v="43"/>
    <n v="44"/>
    <n v="0"/>
    <n v="0"/>
    <n v="0"/>
    <n v="0"/>
    <n v="0"/>
    <n v="0"/>
    <n v="0"/>
    <n v="0"/>
    <n v="0"/>
    <n v="0"/>
    <n v="8"/>
    <n v="8"/>
    <n v="1"/>
  </r>
  <r>
    <s v="08PDI0074Z"/>
    <n v="4"/>
    <s v="DISCONTINUO"/>
    <s v="ESTANCIA INFANTIL CRECE"/>
    <n v="8"/>
    <s v="CHIHUAHUA"/>
    <n v="8"/>
    <s v="CHIHUAHUA"/>
    <n v="19"/>
    <x v="2"/>
    <x v="2"/>
    <n v="1"/>
    <s v="CHIHUAHUA"/>
    <s v="AVENIDA FEDOR DOSTOIEVSKI"/>
    <n v="4902"/>
    <s v="PRIVADO"/>
    <x v="2"/>
    <n v="1"/>
    <s v="INICIAL"/>
    <n v="1"/>
    <x v="2"/>
    <n v="1"/>
    <x v="5"/>
    <n v="0"/>
    <s v="NO APLICA"/>
    <n v="0"/>
    <s v="NO APLICA"/>
    <s v="08FCJ0003O"/>
    <m/>
    <s v="08ADG0046C"/>
    <n v="0"/>
    <n v="0"/>
    <n v="0"/>
    <n v="0"/>
    <n v="0"/>
    <n v="0"/>
    <n v="0"/>
    <n v="0"/>
    <n v="0"/>
    <n v="0"/>
    <n v="0"/>
    <n v="0"/>
    <n v="0"/>
    <n v="0"/>
    <n v="0"/>
    <n v="0"/>
    <n v="0"/>
    <n v="0"/>
    <n v="0"/>
    <n v="0"/>
    <n v="0"/>
    <n v="0"/>
    <n v="0"/>
    <n v="0"/>
    <n v="0"/>
    <n v="0"/>
    <n v="0"/>
    <n v="0"/>
    <n v="0"/>
    <n v="0"/>
    <n v="0"/>
    <n v="112"/>
    <n v="118"/>
    <n v="230"/>
    <n v="0"/>
    <n v="0"/>
    <n v="0"/>
    <n v="0"/>
    <n v="0"/>
    <n v="0"/>
    <n v="0"/>
    <n v="4"/>
    <n v="0"/>
    <n v="0"/>
    <n v="0"/>
    <n v="2"/>
    <n v="0"/>
    <n v="0"/>
    <n v="0"/>
    <n v="0"/>
    <n v="0"/>
    <n v="0"/>
    <n v="0"/>
    <n v="0"/>
    <n v="0"/>
    <n v="0"/>
    <n v="0"/>
    <n v="0"/>
    <n v="0"/>
    <n v="0"/>
    <n v="0"/>
    <n v="0"/>
    <n v="0"/>
    <n v="0"/>
    <n v="47"/>
    <n v="49"/>
    <n v="0"/>
    <n v="0"/>
    <n v="0"/>
    <n v="0"/>
    <n v="0"/>
    <n v="0"/>
    <n v="0"/>
    <n v="0"/>
    <n v="0"/>
    <n v="0"/>
    <n v="10"/>
    <n v="10"/>
    <n v="1"/>
  </r>
  <r>
    <s v="08PDI0075Y"/>
    <n v="4"/>
    <s v="DISCONTINUO"/>
    <s v="MUNDO MAGICO DE LOS NIĂ‘OS S.C."/>
    <n v="8"/>
    <s v="CHIHUAHUA"/>
    <n v="8"/>
    <s v="CHIHUAHUA"/>
    <n v="19"/>
    <x v="2"/>
    <x v="2"/>
    <n v="1"/>
    <s v="CHIHUAHUA"/>
    <s v="CALLE CIPRES "/>
    <n v="1317"/>
    <s v="PRIVADO"/>
    <x v="2"/>
    <n v="1"/>
    <s v="INICIAL"/>
    <n v="1"/>
    <x v="2"/>
    <n v="1"/>
    <x v="5"/>
    <n v="0"/>
    <s v="NO APLICA"/>
    <n v="0"/>
    <s v="NO APLICA"/>
    <s v="08FCJ0003O"/>
    <m/>
    <s v="08ADG0046C"/>
    <n v="0"/>
    <n v="0"/>
    <n v="0"/>
    <n v="0"/>
    <n v="0"/>
    <n v="0"/>
    <n v="0"/>
    <n v="0"/>
    <n v="0"/>
    <n v="0"/>
    <n v="0"/>
    <n v="0"/>
    <n v="0"/>
    <n v="0"/>
    <n v="0"/>
    <n v="0"/>
    <n v="0"/>
    <n v="0"/>
    <n v="0"/>
    <n v="0"/>
    <n v="0"/>
    <n v="0"/>
    <n v="0"/>
    <n v="0"/>
    <n v="0"/>
    <n v="0"/>
    <n v="0"/>
    <n v="0"/>
    <n v="0"/>
    <n v="0"/>
    <n v="0"/>
    <n v="18"/>
    <n v="18"/>
    <n v="36"/>
    <n v="0"/>
    <n v="0"/>
    <n v="0"/>
    <n v="0"/>
    <n v="0"/>
    <n v="0"/>
    <n v="0"/>
    <n v="2"/>
    <n v="0"/>
    <n v="0"/>
    <n v="0"/>
    <n v="1"/>
    <n v="0"/>
    <n v="0"/>
    <n v="0"/>
    <n v="0"/>
    <n v="0"/>
    <n v="24"/>
    <n v="0"/>
    <n v="0"/>
    <n v="0"/>
    <n v="0"/>
    <n v="0"/>
    <n v="0"/>
    <n v="0"/>
    <n v="0"/>
    <n v="0"/>
    <n v="0"/>
    <n v="0"/>
    <n v="0"/>
    <n v="19"/>
    <n v="44"/>
    <n v="0"/>
    <n v="24"/>
    <n v="0"/>
    <n v="0"/>
    <n v="0"/>
    <n v="0"/>
    <n v="0"/>
    <n v="0"/>
    <n v="0"/>
    <n v="24"/>
    <n v="6"/>
    <n v="6"/>
    <n v="1"/>
  </r>
  <r>
    <s v="08PDI0077W"/>
    <n v="4"/>
    <s v="DISCONTINUO"/>
    <s v="ESTANCIA INFANTIL CARITA FELIZ S.C."/>
    <n v="8"/>
    <s v="CHIHUAHUA"/>
    <n v="8"/>
    <s v="CHIHUAHUA"/>
    <n v="21"/>
    <x v="10"/>
    <x v="7"/>
    <n v="1"/>
    <s v="DELICIAS"/>
    <s v="CALLE 8A. PONIENTE"/>
    <n v="17"/>
    <s v="PRIVADO"/>
    <x v="2"/>
    <n v="1"/>
    <s v="INICIAL"/>
    <n v="1"/>
    <x v="2"/>
    <n v="1"/>
    <x v="5"/>
    <n v="0"/>
    <s v="NO APLICA"/>
    <n v="0"/>
    <s v="NO APLICA"/>
    <s v="08FCJ0003O"/>
    <m/>
    <s v="08ADG0057I"/>
    <n v="0"/>
    <n v="0"/>
    <n v="0"/>
    <n v="0"/>
    <n v="0"/>
    <n v="0"/>
    <n v="0"/>
    <n v="0"/>
    <n v="0"/>
    <n v="0"/>
    <n v="0"/>
    <n v="0"/>
    <n v="0"/>
    <n v="0"/>
    <n v="0"/>
    <n v="0"/>
    <n v="0"/>
    <n v="0"/>
    <n v="0"/>
    <n v="0"/>
    <n v="0"/>
    <n v="0"/>
    <n v="0"/>
    <n v="0"/>
    <n v="0"/>
    <n v="0"/>
    <n v="0"/>
    <n v="0"/>
    <n v="0"/>
    <n v="0"/>
    <n v="0"/>
    <n v="73"/>
    <n v="61"/>
    <n v="134"/>
    <n v="0"/>
    <n v="0"/>
    <n v="0"/>
    <n v="0"/>
    <n v="0"/>
    <n v="0"/>
    <n v="0"/>
    <n v="8"/>
    <n v="0"/>
    <n v="0"/>
    <n v="0"/>
    <n v="2"/>
    <n v="0"/>
    <n v="0"/>
    <n v="0"/>
    <n v="0"/>
    <n v="0"/>
    <n v="1"/>
    <n v="0"/>
    <n v="0"/>
    <n v="0"/>
    <n v="0"/>
    <n v="0"/>
    <n v="0"/>
    <n v="0"/>
    <n v="0"/>
    <n v="0"/>
    <n v="0"/>
    <n v="0"/>
    <n v="0"/>
    <n v="38"/>
    <n v="41"/>
    <n v="0"/>
    <n v="1"/>
    <n v="0"/>
    <n v="0"/>
    <n v="0"/>
    <n v="0"/>
    <n v="0"/>
    <n v="0"/>
    <n v="0"/>
    <n v="1"/>
    <n v="8"/>
    <n v="8"/>
    <n v="1"/>
  </r>
  <r>
    <s v="08PDI0079U"/>
    <n v="4"/>
    <s v="DISCONTINUO"/>
    <s v="ESTANCIA INFANTIL BAMBI S.C."/>
    <n v="8"/>
    <s v="CHIHUAHUA"/>
    <n v="8"/>
    <s v="CHIHUAHUA"/>
    <n v="37"/>
    <x v="0"/>
    <x v="0"/>
    <n v="1"/>
    <s v="JUĂREZ"/>
    <s v="PRIVADA DEL VALLE"/>
    <n v="985"/>
    <s v="PRIVADO"/>
    <x v="2"/>
    <n v="1"/>
    <s v="INICIAL"/>
    <n v="1"/>
    <x v="2"/>
    <n v="1"/>
    <x v="5"/>
    <n v="0"/>
    <s v="NO APLICA"/>
    <n v="0"/>
    <s v="NO APLICA"/>
    <s v="08FCJ0003O"/>
    <m/>
    <s v="08ADG0005C"/>
    <n v="0"/>
    <n v="0"/>
    <n v="0"/>
    <n v="0"/>
    <n v="0"/>
    <n v="0"/>
    <n v="0"/>
    <n v="0"/>
    <n v="0"/>
    <n v="0"/>
    <n v="0"/>
    <n v="0"/>
    <n v="0"/>
    <n v="0"/>
    <n v="0"/>
    <n v="0"/>
    <n v="0"/>
    <n v="0"/>
    <n v="0"/>
    <n v="0"/>
    <n v="0"/>
    <n v="0"/>
    <n v="0"/>
    <n v="0"/>
    <n v="0"/>
    <n v="0"/>
    <n v="0"/>
    <n v="0"/>
    <n v="0"/>
    <n v="0"/>
    <n v="0"/>
    <n v="78"/>
    <n v="73"/>
    <n v="151"/>
    <n v="0"/>
    <n v="0"/>
    <n v="0"/>
    <n v="0"/>
    <n v="0"/>
    <n v="0"/>
    <n v="0"/>
    <n v="6"/>
    <n v="0"/>
    <n v="0"/>
    <n v="0"/>
    <n v="1"/>
    <n v="0"/>
    <n v="0"/>
    <n v="0"/>
    <n v="0"/>
    <n v="0"/>
    <n v="7"/>
    <n v="0"/>
    <n v="0"/>
    <n v="0"/>
    <n v="0"/>
    <n v="0"/>
    <n v="0"/>
    <n v="0"/>
    <n v="0"/>
    <n v="0"/>
    <n v="0"/>
    <n v="0"/>
    <n v="0"/>
    <n v="56"/>
    <n v="64"/>
    <n v="0"/>
    <n v="7"/>
    <n v="0"/>
    <n v="0"/>
    <n v="0"/>
    <n v="0"/>
    <n v="0"/>
    <n v="0"/>
    <n v="0"/>
    <n v="7"/>
    <n v="6"/>
    <n v="6"/>
    <n v="1"/>
  </r>
  <r>
    <s v="08PDI0081I"/>
    <n v="4"/>
    <s v="DISCONTINUO"/>
    <s v="TURY II"/>
    <n v="8"/>
    <s v="CHIHUAHUA"/>
    <n v="8"/>
    <s v="CHIHUAHUA"/>
    <n v="37"/>
    <x v="0"/>
    <x v="0"/>
    <n v="1"/>
    <s v="JUĂREZ"/>
    <s v="PROLONGACIĂ“N AVENIDA DE LAS TORRES"/>
    <n v="1301"/>
    <s v="PRIVADO"/>
    <x v="2"/>
    <n v="1"/>
    <s v="INICIAL"/>
    <n v="1"/>
    <x v="2"/>
    <n v="1"/>
    <x v="5"/>
    <n v="0"/>
    <s v="NO APLICA"/>
    <n v="0"/>
    <s v="NO APLICA"/>
    <s v="08FCJ0003O"/>
    <m/>
    <s v="08ADG0005C"/>
    <n v="0"/>
    <n v="0"/>
    <n v="0"/>
    <n v="0"/>
    <n v="0"/>
    <n v="0"/>
    <n v="0"/>
    <n v="0"/>
    <n v="0"/>
    <n v="0"/>
    <n v="0"/>
    <n v="0"/>
    <n v="0"/>
    <n v="0"/>
    <n v="0"/>
    <n v="0"/>
    <n v="0"/>
    <n v="0"/>
    <n v="0"/>
    <n v="0"/>
    <n v="0"/>
    <n v="0"/>
    <n v="0"/>
    <n v="0"/>
    <n v="0"/>
    <n v="0"/>
    <n v="0"/>
    <n v="0"/>
    <n v="0"/>
    <n v="0"/>
    <n v="0"/>
    <n v="79"/>
    <n v="59"/>
    <n v="138"/>
    <n v="0"/>
    <n v="0"/>
    <n v="0"/>
    <n v="0"/>
    <n v="0"/>
    <n v="0"/>
    <n v="0"/>
    <n v="8"/>
    <n v="0"/>
    <n v="0"/>
    <n v="0"/>
    <n v="1"/>
    <n v="0"/>
    <n v="0"/>
    <n v="0"/>
    <n v="0"/>
    <n v="0"/>
    <n v="3"/>
    <n v="0"/>
    <n v="0"/>
    <n v="0"/>
    <n v="0"/>
    <n v="0"/>
    <n v="0"/>
    <n v="0"/>
    <n v="0"/>
    <n v="0"/>
    <n v="0"/>
    <n v="0"/>
    <n v="0"/>
    <n v="46"/>
    <n v="50"/>
    <n v="0"/>
    <n v="3"/>
    <n v="0"/>
    <n v="0"/>
    <n v="0"/>
    <n v="0"/>
    <n v="0"/>
    <n v="0"/>
    <n v="0"/>
    <n v="3"/>
    <n v="6"/>
    <n v="6"/>
    <n v="1"/>
  </r>
  <r>
    <s v="08PDI0083G"/>
    <n v="4"/>
    <s v="DISCONTINUO"/>
    <s v="TURY III"/>
    <n v="8"/>
    <s v="CHIHUAHUA"/>
    <n v="8"/>
    <s v="CHIHUAHUA"/>
    <n v="37"/>
    <x v="0"/>
    <x v="0"/>
    <n v="1"/>
    <s v="JUĂREZ"/>
    <s v="CALLE SOL DEL RIO"/>
    <n v="4551"/>
    <s v="PRIVADO"/>
    <x v="2"/>
    <n v="1"/>
    <s v="INICIAL"/>
    <n v="1"/>
    <x v="2"/>
    <n v="1"/>
    <x v="5"/>
    <n v="0"/>
    <s v="NO APLICA"/>
    <n v="0"/>
    <s v="NO APLICA"/>
    <s v="08FCJ0003O"/>
    <m/>
    <s v="08ADG0005C"/>
    <n v="0"/>
    <n v="0"/>
    <n v="0"/>
    <n v="0"/>
    <n v="0"/>
    <n v="0"/>
    <n v="0"/>
    <n v="0"/>
    <n v="0"/>
    <n v="0"/>
    <n v="0"/>
    <n v="0"/>
    <n v="0"/>
    <n v="0"/>
    <n v="0"/>
    <n v="0"/>
    <n v="0"/>
    <n v="0"/>
    <n v="0"/>
    <n v="0"/>
    <n v="0"/>
    <n v="0"/>
    <n v="0"/>
    <n v="0"/>
    <n v="0"/>
    <n v="0"/>
    <n v="0"/>
    <n v="0"/>
    <n v="0"/>
    <n v="0"/>
    <n v="0"/>
    <n v="66"/>
    <n v="58"/>
    <n v="124"/>
    <n v="0"/>
    <n v="0"/>
    <n v="0"/>
    <n v="0"/>
    <n v="0"/>
    <n v="0"/>
    <n v="0"/>
    <n v="8"/>
    <n v="0"/>
    <n v="0"/>
    <n v="0"/>
    <n v="1"/>
    <n v="0"/>
    <n v="0"/>
    <n v="0"/>
    <n v="0"/>
    <n v="0"/>
    <n v="1"/>
    <n v="0"/>
    <n v="0"/>
    <n v="0"/>
    <n v="0"/>
    <n v="0"/>
    <n v="0"/>
    <n v="0"/>
    <n v="0"/>
    <n v="0"/>
    <n v="0"/>
    <n v="0"/>
    <n v="0"/>
    <n v="40"/>
    <n v="42"/>
    <n v="0"/>
    <n v="1"/>
    <n v="0"/>
    <n v="0"/>
    <n v="0"/>
    <n v="0"/>
    <n v="0"/>
    <n v="0"/>
    <n v="0"/>
    <n v="1"/>
    <n v="8"/>
    <n v="8"/>
    <n v="1"/>
  </r>
  <r>
    <s v="08PDI0084F"/>
    <n v="4"/>
    <s v="DISCONTINUO"/>
    <s v="TURY I"/>
    <n v="8"/>
    <s v="CHIHUAHUA"/>
    <n v="8"/>
    <s v="CHIHUAHUA"/>
    <n v="37"/>
    <x v="0"/>
    <x v="0"/>
    <n v="1"/>
    <s v="JUĂREZ"/>
    <s v="BOULEVARD INDEPENDENCIA"/>
    <n v="1450"/>
    <s v="PRIVADO"/>
    <x v="2"/>
    <n v="1"/>
    <s v="INICIAL"/>
    <n v="1"/>
    <x v="2"/>
    <n v="1"/>
    <x v="5"/>
    <n v="0"/>
    <s v="NO APLICA"/>
    <n v="0"/>
    <s v="NO APLICA"/>
    <s v="08FCJ0003O"/>
    <m/>
    <s v="08ADG0005C"/>
    <n v="0"/>
    <n v="0"/>
    <n v="0"/>
    <n v="0"/>
    <n v="0"/>
    <n v="0"/>
    <n v="0"/>
    <n v="0"/>
    <n v="0"/>
    <n v="0"/>
    <n v="0"/>
    <n v="0"/>
    <n v="0"/>
    <n v="0"/>
    <n v="0"/>
    <n v="0"/>
    <n v="0"/>
    <n v="0"/>
    <n v="0"/>
    <n v="0"/>
    <n v="0"/>
    <n v="0"/>
    <n v="0"/>
    <n v="0"/>
    <n v="0"/>
    <n v="0"/>
    <n v="0"/>
    <n v="0"/>
    <n v="0"/>
    <n v="0"/>
    <n v="0"/>
    <n v="49"/>
    <n v="60"/>
    <n v="109"/>
    <n v="0"/>
    <n v="0"/>
    <n v="0"/>
    <n v="0"/>
    <n v="0"/>
    <n v="0"/>
    <n v="0"/>
    <n v="8"/>
    <n v="0"/>
    <n v="0"/>
    <n v="0"/>
    <n v="1"/>
    <n v="0"/>
    <n v="0"/>
    <n v="0"/>
    <n v="0"/>
    <n v="0"/>
    <n v="0"/>
    <n v="0"/>
    <n v="0"/>
    <n v="0"/>
    <n v="0"/>
    <n v="0"/>
    <n v="0"/>
    <n v="0"/>
    <n v="0"/>
    <n v="0"/>
    <n v="0"/>
    <n v="0"/>
    <n v="0"/>
    <n v="41"/>
    <n v="42"/>
    <n v="0"/>
    <n v="0"/>
    <n v="0"/>
    <n v="0"/>
    <n v="0"/>
    <n v="0"/>
    <n v="0"/>
    <n v="0"/>
    <n v="0"/>
    <n v="0"/>
    <n v="8"/>
    <n v="8"/>
    <n v="1"/>
  </r>
  <r>
    <s v="08PDI0085E"/>
    <n v="4"/>
    <s v="DISCONTINUO"/>
    <s v="ESTANCIA INFANTIL CARRUSEL DE MEOQUI S.C."/>
    <n v="8"/>
    <s v="CHIHUAHUA"/>
    <n v="8"/>
    <s v="CHIHUAHUA"/>
    <n v="45"/>
    <x v="15"/>
    <x v="7"/>
    <n v="1"/>
    <s v="PEDRO MEOQUI"/>
    <s v="CALLE CATALPAS"/>
    <n v="2326"/>
    <s v="PRIVADO"/>
    <x v="2"/>
    <n v="1"/>
    <s v="INICIAL"/>
    <n v="1"/>
    <x v="2"/>
    <n v="1"/>
    <x v="5"/>
    <n v="0"/>
    <s v="NO APLICA"/>
    <n v="0"/>
    <s v="NO APLICA"/>
    <s v="08FCJ0003O"/>
    <m/>
    <s v="08ADG0057I"/>
    <n v="0"/>
    <n v="0"/>
    <n v="0"/>
    <n v="0"/>
    <n v="0"/>
    <n v="0"/>
    <n v="0"/>
    <n v="0"/>
    <n v="0"/>
    <n v="0"/>
    <n v="0"/>
    <n v="0"/>
    <n v="0"/>
    <n v="0"/>
    <n v="0"/>
    <n v="0"/>
    <n v="0"/>
    <n v="0"/>
    <n v="0"/>
    <n v="0"/>
    <n v="0"/>
    <n v="0"/>
    <n v="0"/>
    <n v="0"/>
    <n v="0"/>
    <n v="0"/>
    <n v="0"/>
    <n v="0"/>
    <n v="0"/>
    <n v="0"/>
    <n v="0"/>
    <n v="30"/>
    <n v="33"/>
    <n v="63"/>
    <n v="0"/>
    <n v="0"/>
    <n v="0"/>
    <n v="0"/>
    <n v="0"/>
    <n v="0"/>
    <n v="0"/>
    <n v="8"/>
    <n v="0"/>
    <n v="0"/>
    <n v="0"/>
    <n v="1"/>
    <n v="0"/>
    <n v="0"/>
    <n v="0"/>
    <n v="0"/>
    <n v="0"/>
    <n v="3"/>
    <n v="0"/>
    <n v="0"/>
    <n v="0"/>
    <n v="0"/>
    <n v="0"/>
    <n v="0"/>
    <n v="0"/>
    <n v="0"/>
    <n v="0"/>
    <n v="0"/>
    <n v="0"/>
    <n v="0"/>
    <n v="25"/>
    <n v="29"/>
    <n v="0"/>
    <n v="3"/>
    <n v="0"/>
    <n v="0"/>
    <n v="0"/>
    <n v="0"/>
    <n v="0"/>
    <n v="0"/>
    <n v="0"/>
    <n v="3"/>
    <n v="5"/>
    <n v="5"/>
    <n v="1"/>
  </r>
  <r>
    <s v="08PDI0086D"/>
    <n v="4"/>
    <s v="DISCONTINUO"/>
    <s v="GUARDERIA MEOQUI S.C. U-1273"/>
    <n v="8"/>
    <s v="CHIHUAHUA"/>
    <n v="8"/>
    <s v="CHIHUAHUA"/>
    <n v="19"/>
    <x v="2"/>
    <x v="2"/>
    <n v="1"/>
    <s v="CHIHUAHUA"/>
    <s v="AVENIDA DE LA MANCHA"/>
    <n v="15309"/>
    <s v="PRIVADO"/>
    <x v="2"/>
    <n v="1"/>
    <s v="INICIAL"/>
    <n v="1"/>
    <x v="2"/>
    <n v="1"/>
    <x v="5"/>
    <n v="0"/>
    <s v="NO APLICA"/>
    <n v="0"/>
    <s v="NO APLICA"/>
    <s v="08FCJ0003O"/>
    <m/>
    <s v="08ADG0046C"/>
    <n v="0"/>
    <n v="0"/>
    <n v="0"/>
    <n v="0"/>
    <n v="0"/>
    <n v="0"/>
    <n v="0"/>
    <n v="0"/>
    <n v="0"/>
    <n v="0"/>
    <n v="0"/>
    <n v="0"/>
    <n v="0"/>
    <n v="0"/>
    <n v="0"/>
    <n v="0"/>
    <n v="0"/>
    <n v="0"/>
    <n v="0"/>
    <n v="0"/>
    <n v="0"/>
    <n v="0"/>
    <n v="0"/>
    <n v="0"/>
    <n v="0"/>
    <n v="0"/>
    <n v="0"/>
    <n v="0"/>
    <n v="0"/>
    <n v="0"/>
    <n v="0"/>
    <n v="92"/>
    <n v="89"/>
    <n v="181"/>
    <n v="0"/>
    <n v="0"/>
    <n v="0"/>
    <n v="0"/>
    <n v="0"/>
    <n v="0"/>
    <n v="0"/>
    <n v="8"/>
    <n v="0"/>
    <n v="0"/>
    <n v="0"/>
    <n v="1"/>
    <n v="0"/>
    <n v="0"/>
    <n v="0"/>
    <n v="0"/>
    <n v="0"/>
    <n v="0"/>
    <n v="0"/>
    <n v="0"/>
    <n v="0"/>
    <n v="0"/>
    <n v="0"/>
    <n v="0"/>
    <n v="0"/>
    <n v="0"/>
    <n v="0"/>
    <n v="0"/>
    <n v="0"/>
    <n v="0"/>
    <n v="53"/>
    <n v="54"/>
    <n v="0"/>
    <n v="0"/>
    <n v="0"/>
    <n v="0"/>
    <n v="0"/>
    <n v="0"/>
    <n v="0"/>
    <n v="0"/>
    <n v="0"/>
    <n v="0"/>
    <n v="6"/>
    <n v="6"/>
    <n v="1"/>
  </r>
  <r>
    <s v="08PDI0087C"/>
    <n v="4"/>
    <s v="DISCONTINUO"/>
    <s v="GUARDERIA SAUCILLO S.C. U-420"/>
    <n v="8"/>
    <s v="CHIHUAHUA"/>
    <n v="8"/>
    <s v="CHIHUAHUA"/>
    <n v="62"/>
    <x v="8"/>
    <x v="7"/>
    <n v="1"/>
    <s v="SAUCILLO"/>
    <s v="AVENIDA 8A."/>
    <n v="2"/>
    <s v="PRIVADO"/>
    <x v="2"/>
    <n v="1"/>
    <s v="INICIAL"/>
    <n v="1"/>
    <x v="2"/>
    <n v="1"/>
    <x v="5"/>
    <n v="0"/>
    <s v="NO APLICA"/>
    <n v="0"/>
    <s v="NO APLICA"/>
    <s v="08FCJ0003O"/>
    <m/>
    <s v="08ADG0057I"/>
    <n v="0"/>
    <n v="0"/>
    <n v="0"/>
    <n v="0"/>
    <n v="0"/>
    <n v="0"/>
    <n v="0"/>
    <n v="0"/>
    <n v="0"/>
    <n v="0"/>
    <n v="0"/>
    <n v="0"/>
    <n v="0"/>
    <n v="0"/>
    <n v="0"/>
    <n v="0"/>
    <n v="0"/>
    <n v="0"/>
    <n v="0"/>
    <n v="0"/>
    <n v="0"/>
    <n v="0"/>
    <n v="0"/>
    <n v="0"/>
    <n v="0"/>
    <n v="0"/>
    <n v="0"/>
    <n v="0"/>
    <n v="0"/>
    <n v="0"/>
    <n v="0"/>
    <n v="36"/>
    <n v="31"/>
    <n v="67"/>
    <n v="0"/>
    <n v="0"/>
    <n v="0"/>
    <n v="0"/>
    <n v="0"/>
    <n v="0"/>
    <n v="0"/>
    <n v="6"/>
    <n v="0"/>
    <n v="0"/>
    <n v="0"/>
    <n v="1"/>
    <n v="0"/>
    <n v="0"/>
    <n v="0"/>
    <n v="0"/>
    <n v="0"/>
    <n v="0"/>
    <n v="0"/>
    <n v="0"/>
    <n v="0"/>
    <n v="0"/>
    <n v="0"/>
    <n v="0"/>
    <n v="0"/>
    <n v="0"/>
    <n v="0"/>
    <n v="0"/>
    <n v="0"/>
    <n v="0"/>
    <n v="22"/>
    <n v="23"/>
    <n v="0"/>
    <n v="0"/>
    <n v="0"/>
    <n v="0"/>
    <n v="0"/>
    <n v="0"/>
    <n v="0"/>
    <n v="0"/>
    <n v="0"/>
    <n v="0"/>
    <n v="5"/>
    <n v="5"/>
    <n v="1"/>
  </r>
  <r>
    <s v="08PDI0088B"/>
    <n v="4"/>
    <s v="DISCONTINUO"/>
    <s v="GUARDERIA MEOQUI S.C. U-1274"/>
    <n v="8"/>
    <s v="CHIHUAHUA"/>
    <n v="8"/>
    <s v="CHIHUAHUA"/>
    <n v="19"/>
    <x v="2"/>
    <x v="2"/>
    <n v="1"/>
    <s v="CHIHUAHUA"/>
    <s v="CALLE MINA CANDELARIA"/>
    <n v="1503"/>
    <s v="PRIVADO"/>
    <x v="2"/>
    <n v="1"/>
    <s v="INICIAL"/>
    <n v="1"/>
    <x v="2"/>
    <n v="1"/>
    <x v="5"/>
    <n v="0"/>
    <s v="NO APLICA"/>
    <n v="0"/>
    <s v="NO APLICA"/>
    <s v="08FCJ0003O"/>
    <m/>
    <s v="08ADG0046C"/>
    <n v="0"/>
    <n v="0"/>
    <n v="0"/>
    <n v="0"/>
    <n v="0"/>
    <n v="0"/>
    <n v="0"/>
    <n v="0"/>
    <n v="0"/>
    <n v="0"/>
    <n v="0"/>
    <n v="0"/>
    <n v="0"/>
    <n v="0"/>
    <n v="0"/>
    <n v="0"/>
    <n v="0"/>
    <n v="0"/>
    <n v="0"/>
    <n v="0"/>
    <n v="0"/>
    <n v="0"/>
    <n v="0"/>
    <n v="0"/>
    <n v="0"/>
    <n v="0"/>
    <n v="0"/>
    <n v="0"/>
    <n v="0"/>
    <n v="0"/>
    <n v="0"/>
    <n v="74"/>
    <n v="52"/>
    <n v="126"/>
    <n v="0"/>
    <n v="0"/>
    <n v="0"/>
    <n v="0"/>
    <n v="0"/>
    <n v="0"/>
    <n v="0"/>
    <n v="6"/>
    <n v="0"/>
    <n v="0"/>
    <n v="0"/>
    <n v="1"/>
    <n v="0"/>
    <n v="0"/>
    <n v="0"/>
    <n v="0"/>
    <n v="0"/>
    <n v="0"/>
    <n v="0"/>
    <n v="0"/>
    <n v="0"/>
    <n v="0"/>
    <n v="0"/>
    <n v="0"/>
    <n v="0"/>
    <n v="0"/>
    <n v="0"/>
    <n v="0"/>
    <n v="0"/>
    <n v="0"/>
    <n v="45"/>
    <n v="46"/>
    <n v="0"/>
    <n v="0"/>
    <n v="0"/>
    <n v="0"/>
    <n v="0"/>
    <n v="0"/>
    <n v="0"/>
    <n v="0"/>
    <n v="0"/>
    <n v="0"/>
    <n v="6"/>
    <n v="6"/>
    <n v="1"/>
  </r>
  <r>
    <s v="08PDI0089A"/>
    <n v="4"/>
    <s v="DISCONTINUO"/>
    <s v="GUARDERIA NIĂ‘ITO JESUS"/>
    <n v="8"/>
    <s v="CHIHUAHUA"/>
    <n v="8"/>
    <s v="CHIHUAHUA"/>
    <n v="37"/>
    <x v="0"/>
    <x v="0"/>
    <n v="1"/>
    <s v="JUĂREZ"/>
    <s v="AVENIDA FUNDIDORES"/>
    <n v="620"/>
    <s v="PRIVADO"/>
    <x v="2"/>
    <n v="1"/>
    <s v="INICIAL"/>
    <n v="1"/>
    <x v="2"/>
    <n v="1"/>
    <x v="5"/>
    <n v="0"/>
    <s v="NO APLICA"/>
    <n v="0"/>
    <s v="NO APLICA"/>
    <s v="08FCJ0002P"/>
    <m/>
    <s v="08ADG0005C"/>
    <n v="0"/>
    <n v="0"/>
    <n v="0"/>
    <n v="0"/>
    <n v="0"/>
    <n v="0"/>
    <n v="0"/>
    <n v="0"/>
    <n v="0"/>
    <n v="0"/>
    <n v="0"/>
    <n v="0"/>
    <n v="0"/>
    <n v="0"/>
    <n v="0"/>
    <n v="0"/>
    <n v="0"/>
    <n v="0"/>
    <n v="0"/>
    <n v="0"/>
    <n v="0"/>
    <n v="0"/>
    <n v="0"/>
    <n v="0"/>
    <n v="0"/>
    <n v="0"/>
    <n v="0"/>
    <n v="0"/>
    <n v="0"/>
    <n v="0"/>
    <n v="0"/>
    <n v="54"/>
    <n v="51"/>
    <n v="105"/>
    <n v="0"/>
    <n v="0"/>
    <n v="0"/>
    <n v="0"/>
    <n v="0"/>
    <n v="0"/>
    <n v="0"/>
    <n v="8"/>
    <n v="0"/>
    <n v="0"/>
    <n v="0"/>
    <n v="1"/>
    <n v="0"/>
    <n v="0"/>
    <n v="0"/>
    <n v="0"/>
    <n v="0"/>
    <n v="0"/>
    <n v="0"/>
    <n v="0"/>
    <n v="0"/>
    <n v="0"/>
    <n v="0"/>
    <n v="0"/>
    <n v="0"/>
    <n v="0"/>
    <n v="0"/>
    <n v="0"/>
    <n v="0"/>
    <n v="0"/>
    <n v="35"/>
    <n v="36"/>
    <n v="0"/>
    <n v="0"/>
    <n v="0"/>
    <n v="0"/>
    <n v="0"/>
    <n v="0"/>
    <n v="0"/>
    <n v="0"/>
    <n v="0"/>
    <n v="0"/>
    <n v="8"/>
    <n v="8"/>
    <n v="1"/>
  </r>
  <r>
    <s v="08PDI0091P"/>
    <n v="1"/>
    <s v="MATUTINO"/>
    <s v="ESTANCIA INFANTIL TECHO COMUNITARIO"/>
    <n v="8"/>
    <s v="CHIHUAHUA"/>
    <n v="8"/>
    <s v="CHIHUAHUA"/>
    <n v="37"/>
    <x v="0"/>
    <x v="0"/>
    <n v="1"/>
    <s v="JUĂREZ"/>
    <s v="CALLE HERRADERO"/>
    <n v="9704"/>
    <s v="PRIVADO"/>
    <x v="2"/>
    <n v="1"/>
    <s v="INICIAL"/>
    <n v="1"/>
    <x v="2"/>
    <n v="1"/>
    <x v="5"/>
    <n v="0"/>
    <s v="NO APLICA"/>
    <n v="0"/>
    <s v="NO APLICA"/>
    <s v="08FCJ0003O"/>
    <m/>
    <s v="08ADG0011N"/>
    <n v="0"/>
    <n v="0"/>
    <n v="0"/>
    <n v="0"/>
    <n v="0"/>
    <n v="0"/>
    <n v="0"/>
    <n v="0"/>
    <n v="0"/>
    <n v="0"/>
    <n v="0"/>
    <n v="0"/>
    <n v="0"/>
    <n v="0"/>
    <n v="0"/>
    <n v="0"/>
    <n v="0"/>
    <n v="0"/>
    <n v="0"/>
    <n v="0"/>
    <n v="0"/>
    <n v="0"/>
    <n v="0"/>
    <n v="0"/>
    <n v="0"/>
    <n v="0"/>
    <n v="0"/>
    <n v="0"/>
    <n v="0"/>
    <n v="0"/>
    <n v="0"/>
    <n v="41"/>
    <n v="40"/>
    <n v="81"/>
    <n v="0"/>
    <n v="0"/>
    <n v="0"/>
    <n v="0"/>
    <n v="0"/>
    <n v="0"/>
    <n v="0"/>
    <n v="8"/>
    <n v="0"/>
    <n v="0"/>
    <n v="0"/>
    <n v="1"/>
    <n v="0"/>
    <n v="0"/>
    <n v="0"/>
    <n v="0"/>
    <n v="0"/>
    <n v="1"/>
    <n v="0"/>
    <n v="0"/>
    <n v="0"/>
    <n v="0"/>
    <n v="0"/>
    <n v="0"/>
    <n v="0"/>
    <n v="0"/>
    <n v="0"/>
    <n v="0"/>
    <n v="0"/>
    <n v="0"/>
    <n v="29"/>
    <n v="31"/>
    <n v="0"/>
    <n v="1"/>
    <n v="0"/>
    <n v="0"/>
    <n v="0"/>
    <n v="0"/>
    <n v="0"/>
    <n v="0"/>
    <n v="0"/>
    <n v="1"/>
    <n v="5"/>
    <n v="5"/>
    <n v="1"/>
  </r>
  <r>
    <s v="08PDI0092O"/>
    <n v="1"/>
    <s v="MATUTINO"/>
    <s v="ESTANCIA INFANTIL NENETL"/>
    <n v="8"/>
    <s v="CHIHUAHUA"/>
    <n v="8"/>
    <s v="CHIHUAHUA"/>
    <n v="37"/>
    <x v="0"/>
    <x v="0"/>
    <n v="1"/>
    <s v="JUĂREZ"/>
    <s v="CALLE VALLE DE PASEO"/>
    <n v="3742"/>
    <s v="PRIVADO"/>
    <x v="2"/>
    <n v="1"/>
    <s v="INICIAL"/>
    <n v="1"/>
    <x v="2"/>
    <n v="1"/>
    <x v="5"/>
    <n v="0"/>
    <s v="NO APLICA"/>
    <n v="0"/>
    <s v="NO APLICA"/>
    <s v="08FCJ0003O"/>
    <m/>
    <s v="08ADG0011N"/>
    <n v="0"/>
    <n v="0"/>
    <n v="0"/>
    <n v="0"/>
    <n v="0"/>
    <n v="0"/>
    <n v="0"/>
    <n v="0"/>
    <n v="0"/>
    <n v="0"/>
    <n v="0"/>
    <n v="0"/>
    <n v="0"/>
    <n v="0"/>
    <n v="0"/>
    <n v="0"/>
    <n v="0"/>
    <n v="0"/>
    <n v="0"/>
    <n v="0"/>
    <n v="0"/>
    <n v="0"/>
    <n v="0"/>
    <n v="0"/>
    <n v="0"/>
    <n v="0"/>
    <n v="0"/>
    <n v="0"/>
    <n v="0"/>
    <n v="0"/>
    <n v="0"/>
    <n v="69"/>
    <n v="81"/>
    <n v="150"/>
    <n v="0"/>
    <n v="0"/>
    <n v="0"/>
    <n v="0"/>
    <n v="0"/>
    <n v="0"/>
    <n v="0"/>
    <n v="12"/>
    <n v="0"/>
    <n v="0"/>
    <n v="0"/>
    <n v="1"/>
    <n v="0"/>
    <n v="0"/>
    <n v="0"/>
    <n v="0"/>
    <n v="0"/>
    <n v="0"/>
    <n v="0"/>
    <n v="0"/>
    <n v="0"/>
    <n v="0"/>
    <n v="0"/>
    <n v="0"/>
    <n v="0"/>
    <n v="0"/>
    <n v="0"/>
    <n v="0"/>
    <n v="0"/>
    <n v="0"/>
    <n v="41"/>
    <n v="42"/>
    <n v="0"/>
    <n v="0"/>
    <n v="0"/>
    <n v="0"/>
    <n v="0"/>
    <n v="0"/>
    <n v="0"/>
    <n v="0"/>
    <n v="0"/>
    <n v="0"/>
    <n v="8"/>
    <n v="8"/>
    <n v="1"/>
  </r>
  <r>
    <s v="08PDI0094M"/>
    <n v="4"/>
    <s v="DISCONTINUO"/>
    <s v="ESTANCIA INFANTIL FATIMA"/>
    <n v="8"/>
    <s v="CHIHUAHUA"/>
    <n v="8"/>
    <s v="CHIHUAHUA"/>
    <n v="21"/>
    <x v="10"/>
    <x v="7"/>
    <n v="1"/>
    <s v="DELICIAS"/>
    <s v="AVENIDA TERCERA ORIENTE"/>
    <n v="300"/>
    <s v="PRIVADO"/>
    <x v="2"/>
    <n v="1"/>
    <s v="INICIAL"/>
    <n v="1"/>
    <x v="2"/>
    <n v="1"/>
    <x v="5"/>
    <n v="0"/>
    <s v="NO APLICA"/>
    <n v="0"/>
    <s v="NO APLICA"/>
    <s v="08FCJ0003O"/>
    <m/>
    <s v="08ADG0011N"/>
    <n v="0"/>
    <n v="0"/>
    <n v="0"/>
    <n v="0"/>
    <n v="0"/>
    <n v="0"/>
    <n v="0"/>
    <n v="0"/>
    <n v="0"/>
    <n v="0"/>
    <n v="0"/>
    <n v="0"/>
    <n v="0"/>
    <n v="0"/>
    <n v="0"/>
    <n v="0"/>
    <n v="0"/>
    <n v="0"/>
    <n v="0"/>
    <n v="0"/>
    <n v="0"/>
    <n v="0"/>
    <n v="0"/>
    <n v="0"/>
    <n v="0"/>
    <n v="0"/>
    <n v="0"/>
    <n v="0"/>
    <n v="0"/>
    <n v="0"/>
    <n v="0"/>
    <n v="38"/>
    <n v="50"/>
    <n v="88"/>
    <n v="0"/>
    <n v="0"/>
    <n v="0"/>
    <n v="0"/>
    <n v="0"/>
    <n v="0"/>
    <n v="0"/>
    <n v="5"/>
    <n v="0"/>
    <n v="0"/>
    <n v="0"/>
    <n v="1"/>
    <n v="0"/>
    <n v="0"/>
    <n v="0"/>
    <n v="0"/>
    <n v="0"/>
    <n v="8"/>
    <n v="0"/>
    <n v="0"/>
    <n v="0"/>
    <n v="0"/>
    <n v="0"/>
    <n v="0"/>
    <n v="0"/>
    <n v="0"/>
    <n v="0"/>
    <n v="0"/>
    <n v="0"/>
    <n v="0"/>
    <n v="46"/>
    <n v="55"/>
    <n v="0"/>
    <n v="8"/>
    <n v="0"/>
    <n v="0"/>
    <n v="0"/>
    <n v="0"/>
    <n v="0"/>
    <n v="0"/>
    <n v="0"/>
    <n v="8"/>
    <n v="4"/>
    <n v="4"/>
    <n v="1"/>
  </r>
  <r>
    <s v="08PDI0095L"/>
    <n v="1"/>
    <s v="MATUTINO"/>
    <s v="ESTANCIA INFANTIL JUAREZ GEMA"/>
    <n v="8"/>
    <s v="CHIHUAHUA"/>
    <n v="8"/>
    <s v="CHIHUAHUA"/>
    <n v="37"/>
    <x v="0"/>
    <x v="0"/>
    <n v="1"/>
    <s v="JUĂREZ"/>
    <s v="AVENIDA DE LOS DEPORTISTAS"/>
    <n v="7620"/>
    <s v="PRIVADO"/>
    <x v="2"/>
    <n v="1"/>
    <s v="INICIAL"/>
    <n v="1"/>
    <x v="2"/>
    <n v="1"/>
    <x v="5"/>
    <n v="0"/>
    <s v="NO APLICA"/>
    <n v="0"/>
    <s v="NO APLICA"/>
    <m/>
    <m/>
    <s v="08ADG0011N"/>
    <n v="0"/>
    <n v="0"/>
    <n v="0"/>
    <n v="0"/>
    <n v="0"/>
    <n v="0"/>
    <n v="0"/>
    <n v="0"/>
    <n v="0"/>
    <n v="0"/>
    <n v="0"/>
    <n v="0"/>
    <n v="0"/>
    <n v="0"/>
    <n v="0"/>
    <n v="0"/>
    <n v="0"/>
    <n v="0"/>
    <n v="0"/>
    <n v="0"/>
    <n v="0"/>
    <n v="0"/>
    <n v="0"/>
    <n v="0"/>
    <n v="0"/>
    <n v="0"/>
    <n v="0"/>
    <n v="0"/>
    <n v="0"/>
    <n v="0"/>
    <n v="0"/>
    <n v="98"/>
    <n v="90"/>
    <n v="188"/>
    <n v="0"/>
    <n v="0"/>
    <n v="0"/>
    <n v="0"/>
    <n v="0"/>
    <n v="0"/>
    <n v="0"/>
    <n v="8"/>
    <n v="0"/>
    <n v="0"/>
    <n v="0"/>
    <n v="1"/>
    <n v="0"/>
    <n v="0"/>
    <n v="0"/>
    <n v="0"/>
    <n v="0"/>
    <n v="3"/>
    <n v="0"/>
    <n v="0"/>
    <n v="0"/>
    <n v="0"/>
    <n v="0"/>
    <n v="0"/>
    <n v="0"/>
    <n v="0"/>
    <n v="0"/>
    <n v="0"/>
    <n v="0"/>
    <n v="0"/>
    <n v="55"/>
    <n v="59"/>
    <n v="0"/>
    <n v="3"/>
    <n v="0"/>
    <n v="0"/>
    <n v="0"/>
    <n v="0"/>
    <n v="0"/>
    <n v="0"/>
    <n v="0"/>
    <n v="3"/>
    <n v="8"/>
    <n v="8"/>
    <n v="1"/>
  </r>
  <r>
    <s v="08PDI0097J"/>
    <n v="4"/>
    <s v="DISCONTINUO"/>
    <s v="CENTRO DE DESARROLLO INFANTIL MITLA"/>
    <n v="8"/>
    <s v="CHIHUAHUA"/>
    <n v="8"/>
    <s v="CHIHUAHUA"/>
    <n v="37"/>
    <x v="0"/>
    <x v="0"/>
    <n v="1"/>
    <s v="JUĂREZ"/>
    <s v="CALLE YEPOMERA"/>
    <n v="8515"/>
    <s v="PRIVADO"/>
    <x v="2"/>
    <n v="1"/>
    <s v="INICIAL"/>
    <n v="1"/>
    <x v="2"/>
    <n v="1"/>
    <x v="5"/>
    <n v="0"/>
    <s v="NO APLICA"/>
    <n v="0"/>
    <s v="NO APLICA"/>
    <m/>
    <m/>
    <s v="08ADG0011N"/>
    <n v="0"/>
    <n v="0"/>
    <n v="0"/>
    <n v="0"/>
    <n v="0"/>
    <n v="0"/>
    <n v="0"/>
    <n v="0"/>
    <n v="0"/>
    <n v="0"/>
    <n v="0"/>
    <n v="0"/>
    <n v="0"/>
    <n v="0"/>
    <n v="0"/>
    <n v="0"/>
    <n v="0"/>
    <n v="0"/>
    <n v="0"/>
    <n v="0"/>
    <n v="0"/>
    <n v="0"/>
    <n v="0"/>
    <n v="0"/>
    <n v="0"/>
    <n v="0"/>
    <n v="0"/>
    <n v="0"/>
    <n v="0"/>
    <n v="0"/>
    <n v="0"/>
    <n v="88"/>
    <n v="86"/>
    <n v="174"/>
    <n v="0"/>
    <n v="0"/>
    <n v="0"/>
    <n v="0"/>
    <n v="0"/>
    <n v="0"/>
    <n v="0"/>
    <n v="6"/>
    <n v="0"/>
    <n v="0"/>
    <n v="0"/>
    <n v="1"/>
    <n v="0"/>
    <n v="0"/>
    <n v="0"/>
    <n v="0"/>
    <n v="0"/>
    <n v="1"/>
    <n v="0"/>
    <n v="0"/>
    <n v="0"/>
    <n v="0"/>
    <n v="0"/>
    <n v="0"/>
    <n v="0"/>
    <n v="0"/>
    <n v="0"/>
    <n v="0"/>
    <n v="0"/>
    <n v="0"/>
    <n v="49"/>
    <n v="51"/>
    <n v="0"/>
    <n v="1"/>
    <n v="0"/>
    <n v="0"/>
    <n v="0"/>
    <n v="0"/>
    <n v="0"/>
    <n v="0"/>
    <n v="0"/>
    <n v="1"/>
    <n v="6"/>
    <n v="6"/>
    <n v="1"/>
  </r>
  <r>
    <s v="08PDI0098I"/>
    <n v="4"/>
    <s v="DISCONTINUO"/>
    <s v="ESTANCIA DEL INSTITUTO PANAMERICANO TRILINGUE CENTRO"/>
    <n v="8"/>
    <s v="CHIHUAHUA"/>
    <n v="8"/>
    <s v="CHIHUAHUA"/>
    <n v="19"/>
    <x v="2"/>
    <x v="2"/>
    <n v="1"/>
    <s v="CHIHUAHUA"/>
    <s v="CALLE ALLENDE"/>
    <n v="702"/>
    <s v="PRIVADO"/>
    <x v="2"/>
    <n v="1"/>
    <s v="INICIAL"/>
    <n v="1"/>
    <x v="2"/>
    <n v="1"/>
    <x v="5"/>
    <n v="0"/>
    <s v="NO APLICA"/>
    <n v="0"/>
    <s v="NO APLICA"/>
    <s v="08FCJ0001Q"/>
    <m/>
    <s v="08ACE0001J"/>
    <n v="0"/>
    <n v="0"/>
    <n v="0"/>
    <n v="0"/>
    <n v="0"/>
    <n v="0"/>
    <n v="0"/>
    <n v="0"/>
    <n v="0"/>
    <n v="0"/>
    <n v="0"/>
    <n v="0"/>
    <n v="0"/>
    <n v="0"/>
    <n v="0"/>
    <n v="0"/>
    <n v="0"/>
    <n v="0"/>
    <n v="0"/>
    <n v="0"/>
    <n v="0"/>
    <n v="0"/>
    <n v="0"/>
    <n v="0"/>
    <n v="0"/>
    <n v="0"/>
    <n v="0"/>
    <n v="0"/>
    <n v="0"/>
    <n v="0"/>
    <n v="0"/>
    <n v="17"/>
    <n v="9"/>
    <n v="26"/>
    <n v="0"/>
    <n v="0"/>
    <n v="0"/>
    <n v="0"/>
    <n v="0"/>
    <n v="0"/>
    <n v="0"/>
    <n v="4"/>
    <n v="0"/>
    <n v="0"/>
    <n v="0"/>
    <n v="1"/>
    <n v="0"/>
    <n v="0"/>
    <n v="0"/>
    <n v="0"/>
    <n v="0"/>
    <n v="0"/>
    <n v="0"/>
    <n v="0"/>
    <n v="0"/>
    <n v="0"/>
    <n v="0"/>
    <n v="0"/>
    <n v="0"/>
    <n v="0"/>
    <n v="0"/>
    <n v="0"/>
    <n v="0"/>
    <n v="0"/>
    <n v="16"/>
    <n v="17"/>
    <n v="0"/>
    <n v="0"/>
    <n v="0"/>
    <n v="0"/>
    <n v="0"/>
    <n v="0"/>
    <n v="0"/>
    <n v="0"/>
    <n v="0"/>
    <n v="0"/>
    <n v="4"/>
    <n v="4"/>
    <n v="1"/>
  </r>
  <r>
    <s v="08PDI0099H"/>
    <n v="4"/>
    <s v="DISCONTINUO"/>
    <s v="ESTANCIA INFANTIL BABIES AND KIDS"/>
    <n v="8"/>
    <s v="CHIHUAHUA"/>
    <n v="8"/>
    <s v="CHIHUAHUA"/>
    <n v="19"/>
    <x v="2"/>
    <x v="2"/>
    <n v="1"/>
    <s v="CHIHUAHUA"/>
    <s v="CALLE ANTONIO DE MONTES"/>
    <n v="2121"/>
    <s v="PRIVADO"/>
    <x v="2"/>
    <n v="1"/>
    <s v="INICIAL"/>
    <n v="1"/>
    <x v="2"/>
    <n v="1"/>
    <x v="5"/>
    <n v="0"/>
    <s v="NO APLICA"/>
    <n v="0"/>
    <s v="NO APLICA"/>
    <m/>
    <m/>
    <s v="08ADG0011N"/>
    <n v="0"/>
    <n v="0"/>
    <n v="0"/>
    <n v="0"/>
    <n v="0"/>
    <n v="0"/>
    <n v="0"/>
    <n v="0"/>
    <n v="0"/>
    <n v="0"/>
    <n v="0"/>
    <n v="0"/>
    <n v="0"/>
    <n v="0"/>
    <n v="0"/>
    <n v="0"/>
    <n v="0"/>
    <n v="0"/>
    <n v="0"/>
    <n v="0"/>
    <n v="0"/>
    <n v="0"/>
    <n v="0"/>
    <n v="0"/>
    <n v="0"/>
    <n v="0"/>
    <n v="0"/>
    <n v="0"/>
    <n v="0"/>
    <n v="0"/>
    <n v="0"/>
    <n v="13"/>
    <n v="9"/>
    <n v="22"/>
    <n v="0"/>
    <n v="0"/>
    <n v="0"/>
    <n v="0"/>
    <n v="0"/>
    <n v="0"/>
    <n v="0"/>
    <n v="2"/>
    <n v="0"/>
    <n v="0"/>
    <n v="0"/>
    <n v="1"/>
    <n v="0"/>
    <n v="0"/>
    <n v="0"/>
    <n v="0"/>
    <n v="0"/>
    <n v="0"/>
    <n v="0"/>
    <n v="0"/>
    <n v="0"/>
    <n v="0"/>
    <n v="0"/>
    <n v="0"/>
    <n v="0"/>
    <n v="0"/>
    <n v="0"/>
    <n v="0"/>
    <n v="0"/>
    <n v="0"/>
    <n v="13"/>
    <n v="14"/>
    <n v="0"/>
    <n v="0"/>
    <n v="0"/>
    <n v="0"/>
    <n v="0"/>
    <n v="0"/>
    <n v="0"/>
    <n v="0"/>
    <n v="0"/>
    <n v="0"/>
    <n v="2"/>
    <n v="2"/>
    <n v="1"/>
  </r>
  <r>
    <s v="08PDI0100G"/>
    <n v="4"/>
    <s v="DISCONTINUO"/>
    <s v="ESTANCIA INFANTIL CHILPAYATL"/>
    <n v="8"/>
    <s v="CHIHUAHUA"/>
    <n v="8"/>
    <s v="CHIHUAHUA"/>
    <n v="37"/>
    <x v="0"/>
    <x v="0"/>
    <n v="1"/>
    <s v="JUĂREZ"/>
    <s v="CALLE ACACIA"/>
    <n v="9401"/>
    <s v="PRIVADO"/>
    <x v="2"/>
    <n v="1"/>
    <s v="INICIAL"/>
    <n v="1"/>
    <x v="2"/>
    <n v="1"/>
    <x v="5"/>
    <n v="0"/>
    <s v="NO APLICA"/>
    <n v="0"/>
    <s v="NO APLICA"/>
    <m/>
    <m/>
    <s v="08ADG0011N"/>
    <n v="0"/>
    <n v="0"/>
    <n v="0"/>
    <n v="0"/>
    <n v="0"/>
    <n v="0"/>
    <n v="0"/>
    <n v="0"/>
    <n v="0"/>
    <n v="0"/>
    <n v="0"/>
    <n v="0"/>
    <n v="0"/>
    <n v="0"/>
    <n v="0"/>
    <n v="0"/>
    <n v="0"/>
    <n v="0"/>
    <n v="0"/>
    <n v="0"/>
    <n v="0"/>
    <n v="0"/>
    <n v="0"/>
    <n v="0"/>
    <n v="0"/>
    <n v="0"/>
    <n v="0"/>
    <n v="0"/>
    <n v="0"/>
    <n v="0"/>
    <n v="0"/>
    <n v="83"/>
    <n v="94"/>
    <n v="177"/>
    <n v="0"/>
    <n v="0"/>
    <n v="0"/>
    <n v="0"/>
    <n v="0"/>
    <n v="0"/>
    <n v="0"/>
    <n v="8"/>
    <n v="0"/>
    <n v="0"/>
    <n v="0"/>
    <n v="1"/>
    <n v="0"/>
    <n v="0"/>
    <n v="0"/>
    <n v="0"/>
    <n v="0"/>
    <n v="2"/>
    <n v="0"/>
    <n v="0"/>
    <n v="0"/>
    <n v="0"/>
    <n v="0"/>
    <n v="0"/>
    <n v="0"/>
    <n v="0"/>
    <n v="0"/>
    <n v="0"/>
    <n v="0"/>
    <n v="0"/>
    <n v="41"/>
    <n v="44"/>
    <n v="0"/>
    <n v="2"/>
    <n v="0"/>
    <n v="0"/>
    <n v="0"/>
    <n v="0"/>
    <n v="0"/>
    <n v="0"/>
    <n v="0"/>
    <n v="2"/>
    <n v="11"/>
    <n v="11"/>
    <n v="1"/>
  </r>
  <r>
    <s v="08PDI0101F"/>
    <n v="4"/>
    <s v="DISCONTINUO"/>
    <s v="ESTANCIA INFANTIL NOGODI"/>
    <n v="8"/>
    <s v="CHIHUAHUA"/>
    <n v="8"/>
    <s v="CHIHUAHUA"/>
    <n v="19"/>
    <x v="2"/>
    <x v="2"/>
    <n v="1"/>
    <s v="CHIHUAHUA"/>
    <s v="CALLE PARQUE BAIXA"/>
    <n v="10105"/>
    <s v="PRIVADO"/>
    <x v="2"/>
    <n v="1"/>
    <s v="INICIAL"/>
    <n v="1"/>
    <x v="2"/>
    <n v="1"/>
    <x v="5"/>
    <n v="0"/>
    <s v="NO APLICA"/>
    <n v="0"/>
    <s v="NO APLICA"/>
    <m/>
    <m/>
    <s v="08ADG0011N"/>
    <n v="0"/>
    <n v="0"/>
    <n v="0"/>
    <n v="0"/>
    <n v="0"/>
    <n v="0"/>
    <n v="0"/>
    <n v="0"/>
    <n v="0"/>
    <n v="0"/>
    <n v="0"/>
    <n v="0"/>
    <n v="0"/>
    <n v="0"/>
    <n v="0"/>
    <n v="0"/>
    <n v="0"/>
    <n v="0"/>
    <n v="0"/>
    <n v="0"/>
    <n v="0"/>
    <n v="0"/>
    <n v="0"/>
    <n v="0"/>
    <n v="0"/>
    <n v="0"/>
    <n v="0"/>
    <n v="0"/>
    <n v="0"/>
    <n v="0"/>
    <n v="0"/>
    <n v="88"/>
    <n v="69"/>
    <n v="157"/>
    <n v="0"/>
    <n v="0"/>
    <n v="0"/>
    <n v="0"/>
    <n v="0"/>
    <n v="0"/>
    <n v="0"/>
    <n v="8"/>
    <n v="0"/>
    <n v="0"/>
    <n v="0"/>
    <n v="1"/>
    <n v="0"/>
    <n v="0"/>
    <n v="0"/>
    <n v="0"/>
    <n v="0"/>
    <n v="18"/>
    <n v="0"/>
    <n v="0"/>
    <n v="0"/>
    <n v="0"/>
    <n v="0"/>
    <n v="0"/>
    <n v="0"/>
    <n v="0"/>
    <n v="0"/>
    <n v="0"/>
    <n v="0"/>
    <n v="0"/>
    <n v="44"/>
    <n v="63"/>
    <n v="0"/>
    <n v="18"/>
    <n v="0"/>
    <n v="0"/>
    <n v="0"/>
    <n v="0"/>
    <n v="0"/>
    <n v="0"/>
    <n v="0"/>
    <n v="18"/>
    <n v="8"/>
    <n v="8"/>
    <n v="1"/>
  </r>
  <r>
    <s v="08PDI0103D"/>
    <n v="4"/>
    <s v="DISCONTINUO"/>
    <s v="ESTANCIA DEL INSTITUTO PANAMERICANO TRILINGUE"/>
    <n v="8"/>
    <s v="CHIHUAHUA"/>
    <n v="8"/>
    <s v="CHIHUAHUA"/>
    <n v="19"/>
    <x v="2"/>
    <x v="2"/>
    <n v="1"/>
    <s v="CHIHUAHUA"/>
    <s v="CALLE REPUBLICA DE ECUADOR"/>
    <n v="303"/>
    <s v="PRIVADO"/>
    <x v="2"/>
    <n v="1"/>
    <s v="INICIAL"/>
    <n v="1"/>
    <x v="2"/>
    <n v="1"/>
    <x v="5"/>
    <n v="0"/>
    <s v="NO APLICA"/>
    <n v="0"/>
    <s v="NO APLICA"/>
    <s v="08FCJ0001Q"/>
    <m/>
    <s v="08ACE0001J"/>
    <n v="0"/>
    <n v="0"/>
    <n v="0"/>
    <n v="0"/>
    <n v="0"/>
    <n v="0"/>
    <n v="0"/>
    <n v="0"/>
    <n v="0"/>
    <n v="0"/>
    <n v="0"/>
    <n v="0"/>
    <n v="0"/>
    <n v="0"/>
    <n v="0"/>
    <n v="0"/>
    <n v="0"/>
    <n v="0"/>
    <n v="0"/>
    <n v="0"/>
    <n v="0"/>
    <n v="0"/>
    <n v="0"/>
    <n v="0"/>
    <n v="0"/>
    <n v="0"/>
    <n v="0"/>
    <n v="0"/>
    <n v="0"/>
    <n v="0"/>
    <n v="0"/>
    <n v="47"/>
    <n v="31"/>
    <n v="78"/>
    <n v="0"/>
    <n v="0"/>
    <n v="0"/>
    <n v="0"/>
    <n v="0"/>
    <n v="0"/>
    <n v="0"/>
    <n v="6"/>
    <n v="0"/>
    <n v="0"/>
    <n v="0"/>
    <n v="1"/>
    <n v="0"/>
    <n v="0"/>
    <n v="0"/>
    <n v="0"/>
    <n v="0"/>
    <n v="0"/>
    <n v="0"/>
    <n v="0"/>
    <n v="0"/>
    <n v="0"/>
    <n v="0"/>
    <n v="0"/>
    <n v="0"/>
    <n v="0"/>
    <n v="0"/>
    <n v="0"/>
    <n v="0"/>
    <n v="0"/>
    <n v="57"/>
    <n v="58"/>
    <n v="0"/>
    <n v="0"/>
    <n v="0"/>
    <n v="0"/>
    <n v="0"/>
    <n v="0"/>
    <n v="0"/>
    <n v="0"/>
    <n v="0"/>
    <n v="0"/>
    <n v="7"/>
    <n v="7"/>
    <n v="1"/>
  </r>
  <r>
    <s v="08PDI0104C"/>
    <n v="4"/>
    <s v="DISCONTINUO"/>
    <s v="GUARDERIA DEL COLEGIO PASO DEL NORTE DE CIUDAD JUAREZ"/>
    <n v="8"/>
    <s v="CHIHUAHUA"/>
    <n v="8"/>
    <s v="CHIHUAHUA"/>
    <n v="37"/>
    <x v="0"/>
    <x v="0"/>
    <n v="1"/>
    <s v="JUĂREZ"/>
    <s v="CALLE TORONJA ROJA"/>
    <n v="6865"/>
    <s v="PRIVADO"/>
    <x v="2"/>
    <n v="1"/>
    <s v="INICIAL"/>
    <n v="1"/>
    <x v="2"/>
    <n v="1"/>
    <x v="5"/>
    <n v="0"/>
    <s v="NO APLICA"/>
    <n v="0"/>
    <s v="NO APLICA"/>
    <m/>
    <m/>
    <s v="08ADG0011N"/>
    <n v="0"/>
    <n v="0"/>
    <n v="0"/>
    <n v="0"/>
    <n v="0"/>
    <n v="0"/>
    <n v="0"/>
    <n v="0"/>
    <n v="0"/>
    <n v="0"/>
    <n v="0"/>
    <n v="0"/>
    <n v="0"/>
    <n v="0"/>
    <n v="0"/>
    <n v="0"/>
    <n v="0"/>
    <n v="0"/>
    <n v="0"/>
    <n v="0"/>
    <n v="0"/>
    <n v="0"/>
    <n v="0"/>
    <n v="0"/>
    <n v="0"/>
    <n v="0"/>
    <n v="0"/>
    <n v="0"/>
    <n v="0"/>
    <n v="0"/>
    <n v="0"/>
    <n v="96"/>
    <n v="73"/>
    <n v="169"/>
    <n v="0"/>
    <n v="0"/>
    <n v="0"/>
    <n v="0"/>
    <n v="0"/>
    <n v="0"/>
    <n v="0"/>
    <n v="8"/>
    <n v="0"/>
    <n v="0"/>
    <n v="0"/>
    <n v="2"/>
    <n v="0"/>
    <n v="0"/>
    <n v="0"/>
    <n v="0"/>
    <n v="0"/>
    <n v="0"/>
    <n v="0"/>
    <n v="0"/>
    <n v="0"/>
    <n v="0"/>
    <n v="0"/>
    <n v="0"/>
    <n v="0"/>
    <n v="0"/>
    <n v="0"/>
    <n v="0"/>
    <n v="0"/>
    <n v="0"/>
    <n v="40"/>
    <n v="42"/>
    <n v="0"/>
    <n v="0"/>
    <n v="0"/>
    <n v="0"/>
    <n v="0"/>
    <n v="0"/>
    <n v="0"/>
    <n v="0"/>
    <n v="0"/>
    <n v="0"/>
    <n v="6"/>
    <n v="6"/>
    <n v="1"/>
  </r>
  <r>
    <s v="08PDI0105B"/>
    <n v="1"/>
    <s v="MATUTINO"/>
    <s v="GUARDERIA CHIHUAHUA COMPLEJO INDUSTRIAL"/>
    <n v="8"/>
    <s v="CHIHUAHUA"/>
    <n v="8"/>
    <s v="CHIHUAHUA"/>
    <n v="19"/>
    <x v="2"/>
    <x v="2"/>
    <n v="1"/>
    <s v="CHIHUAHUA"/>
    <s v="AVENIDA RUDYARD KIPLING"/>
    <n v="11518"/>
    <s v="PRIVADO"/>
    <x v="2"/>
    <n v="1"/>
    <s v="INICIAL"/>
    <n v="1"/>
    <x v="2"/>
    <n v="1"/>
    <x v="5"/>
    <n v="0"/>
    <s v="NO APLICA"/>
    <n v="0"/>
    <s v="NO APLICA"/>
    <m/>
    <m/>
    <s v="08ADG0011N"/>
    <n v="0"/>
    <n v="0"/>
    <n v="0"/>
    <n v="0"/>
    <n v="0"/>
    <n v="0"/>
    <n v="0"/>
    <n v="0"/>
    <n v="0"/>
    <n v="0"/>
    <n v="0"/>
    <n v="0"/>
    <n v="0"/>
    <n v="0"/>
    <n v="0"/>
    <n v="0"/>
    <n v="0"/>
    <n v="0"/>
    <n v="0"/>
    <n v="0"/>
    <n v="0"/>
    <n v="0"/>
    <n v="0"/>
    <n v="0"/>
    <n v="0"/>
    <n v="0"/>
    <n v="0"/>
    <n v="0"/>
    <n v="0"/>
    <n v="0"/>
    <n v="0"/>
    <n v="182"/>
    <n v="98"/>
    <n v="280"/>
    <n v="0"/>
    <n v="0"/>
    <n v="0"/>
    <n v="0"/>
    <n v="0"/>
    <n v="0"/>
    <n v="0"/>
    <n v="3"/>
    <n v="0"/>
    <n v="0"/>
    <n v="0"/>
    <n v="1"/>
    <n v="0"/>
    <n v="0"/>
    <n v="0"/>
    <n v="0"/>
    <n v="0"/>
    <n v="1"/>
    <n v="0"/>
    <n v="0"/>
    <n v="0"/>
    <n v="0"/>
    <n v="0"/>
    <n v="0"/>
    <n v="0"/>
    <n v="0"/>
    <n v="0"/>
    <n v="0"/>
    <n v="0"/>
    <n v="0"/>
    <n v="55"/>
    <n v="57"/>
    <n v="0"/>
    <n v="1"/>
    <n v="0"/>
    <n v="0"/>
    <n v="0"/>
    <n v="0"/>
    <n v="0"/>
    <n v="0"/>
    <n v="0"/>
    <n v="1"/>
    <n v="6"/>
    <n v="6"/>
    <n v="1"/>
  </r>
  <r>
    <s v="08PDI0108Z"/>
    <n v="4"/>
    <s v="DISCONTINUO"/>
    <s v="ESTANCIA INFANTIL DE PARRAL"/>
    <n v="8"/>
    <s v="CHIHUAHUA"/>
    <n v="8"/>
    <s v="CHIHUAHUA"/>
    <n v="32"/>
    <x v="17"/>
    <x v="6"/>
    <n v="1"/>
    <s v="HIDALGO DEL PARRAL"/>
    <s v="CALLE DECIMA E IXCOATL"/>
    <n v="0"/>
    <s v="PRIVADO"/>
    <x v="2"/>
    <n v="1"/>
    <s v="INICIAL"/>
    <n v="1"/>
    <x v="2"/>
    <n v="1"/>
    <x v="5"/>
    <n v="0"/>
    <s v="NO APLICA"/>
    <n v="0"/>
    <s v="NO APLICA"/>
    <s v="08FCJ0002P"/>
    <m/>
    <s v="08ADG0004D"/>
    <n v="0"/>
    <n v="0"/>
    <n v="0"/>
    <n v="0"/>
    <n v="0"/>
    <n v="0"/>
    <n v="0"/>
    <n v="0"/>
    <n v="0"/>
    <n v="0"/>
    <n v="0"/>
    <n v="0"/>
    <n v="0"/>
    <n v="0"/>
    <n v="0"/>
    <n v="0"/>
    <n v="0"/>
    <n v="0"/>
    <n v="0"/>
    <n v="0"/>
    <n v="0"/>
    <n v="0"/>
    <n v="0"/>
    <n v="0"/>
    <n v="0"/>
    <n v="0"/>
    <n v="0"/>
    <n v="0"/>
    <n v="0"/>
    <n v="0"/>
    <n v="0"/>
    <n v="64"/>
    <n v="51"/>
    <n v="115"/>
    <n v="0"/>
    <n v="0"/>
    <n v="0"/>
    <n v="0"/>
    <n v="0"/>
    <n v="0"/>
    <n v="0"/>
    <n v="6"/>
    <n v="0"/>
    <n v="0"/>
    <n v="0"/>
    <n v="1"/>
    <n v="0"/>
    <n v="0"/>
    <n v="0"/>
    <n v="0"/>
    <n v="0"/>
    <n v="3"/>
    <n v="0"/>
    <n v="0"/>
    <n v="0"/>
    <n v="0"/>
    <n v="0"/>
    <n v="0"/>
    <n v="0"/>
    <n v="0"/>
    <n v="0"/>
    <n v="0"/>
    <n v="0"/>
    <n v="0"/>
    <n v="42"/>
    <n v="46"/>
    <n v="0"/>
    <n v="3"/>
    <n v="0"/>
    <n v="0"/>
    <n v="0"/>
    <n v="0"/>
    <n v="0"/>
    <n v="0"/>
    <n v="0"/>
    <n v="3"/>
    <n v="6"/>
    <n v="6"/>
    <n v="1"/>
  </r>
  <r>
    <s v="08PDI0109Y"/>
    <n v="4"/>
    <s v="DISCONTINUO"/>
    <s v="ESTANCIA INFANTIL CARAMELOSS"/>
    <n v="8"/>
    <s v="CHIHUAHUA"/>
    <n v="8"/>
    <s v="CHIHUAHUA"/>
    <n v="19"/>
    <x v="2"/>
    <x v="2"/>
    <n v="1"/>
    <s v="CHIHUAHUA"/>
    <s v="CALLE 18 DE MARZO"/>
    <n v="254"/>
    <s v="PRIVADO"/>
    <x v="2"/>
    <n v="1"/>
    <s v="INICIAL"/>
    <n v="1"/>
    <x v="2"/>
    <n v="1"/>
    <x v="5"/>
    <n v="0"/>
    <s v="NO APLICA"/>
    <n v="0"/>
    <s v="NO APLICA"/>
    <s v="08FCJ0001Q"/>
    <m/>
    <s v="08ADG0046C"/>
    <n v="0"/>
    <n v="0"/>
    <n v="0"/>
    <n v="0"/>
    <n v="0"/>
    <n v="0"/>
    <n v="0"/>
    <n v="0"/>
    <n v="0"/>
    <n v="0"/>
    <n v="0"/>
    <n v="0"/>
    <n v="0"/>
    <n v="0"/>
    <n v="0"/>
    <n v="0"/>
    <n v="0"/>
    <n v="0"/>
    <n v="0"/>
    <n v="0"/>
    <n v="0"/>
    <n v="0"/>
    <n v="0"/>
    <n v="0"/>
    <n v="0"/>
    <n v="0"/>
    <n v="0"/>
    <n v="0"/>
    <n v="0"/>
    <n v="0"/>
    <n v="0"/>
    <n v="39"/>
    <n v="39"/>
    <n v="78"/>
    <n v="0"/>
    <n v="0"/>
    <n v="0"/>
    <n v="0"/>
    <n v="0"/>
    <n v="0"/>
    <n v="0"/>
    <n v="6"/>
    <n v="0"/>
    <n v="0"/>
    <n v="0"/>
    <n v="1"/>
    <n v="0"/>
    <n v="0"/>
    <n v="0"/>
    <n v="0"/>
    <n v="0"/>
    <n v="1"/>
    <n v="0"/>
    <n v="0"/>
    <n v="0"/>
    <n v="0"/>
    <n v="0"/>
    <n v="0"/>
    <n v="0"/>
    <n v="0"/>
    <n v="0"/>
    <n v="0"/>
    <n v="0"/>
    <n v="0"/>
    <n v="27"/>
    <n v="29"/>
    <n v="0"/>
    <n v="1"/>
    <n v="0"/>
    <n v="0"/>
    <n v="0"/>
    <n v="0"/>
    <n v="0"/>
    <n v="0"/>
    <n v="0"/>
    <n v="1"/>
    <n v="7"/>
    <n v="7"/>
    <n v="1"/>
  </r>
  <r>
    <s v="08PDI0110N"/>
    <n v="4"/>
    <s v="DISCONTINUO"/>
    <s v="GUARDERIA INFANTIL TURY RIVERAS"/>
    <n v="8"/>
    <s v="CHIHUAHUA"/>
    <n v="8"/>
    <s v="CHIHUAHUA"/>
    <n v="37"/>
    <x v="0"/>
    <x v="0"/>
    <n v="1"/>
    <s v="JUĂREZ"/>
    <s v="CALLE RIBERA DE LERMA"/>
    <n v="342"/>
    <s v="PRIVADO"/>
    <x v="2"/>
    <n v="1"/>
    <s v="INICIAL"/>
    <n v="1"/>
    <x v="2"/>
    <n v="1"/>
    <x v="5"/>
    <n v="0"/>
    <s v="NO APLICA"/>
    <n v="0"/>
    <s v="NO APLICA"/>
    <s v="08FCJ0002P"/>
    <m/>
    <s v="08ADG0005C"/>
    <n v="0"/>
    <n v="0"/>
    <n v="0"/>
    <n v="0"/>
    <n v="0"/>
    <n v="0"/>
    <n v="0"/>
    <n v="0"/>
    <n v="0"/>
    <n v="0"/>
    <n v="0"/>
    <n v="0"/>
    <n v="0"/>
    <n v="0"/>
    <n v="0"/>
    <n v="0"/>
    <n v="0"/>
    <n v="0"/>
    <n v="0"/>
    <n v="0"/>
    <n v="0"/>
    <n v="0"/>
    <n v="0"/>
    <n v="0"/>
    <n v="0"/>
    <n v="0"/>
    <n v="0"/>
    <n v="0"/>
    <n v="0"/>
    <n v="0"/>
    <n v="0"/>
    <n v="30"/>
    <n v="41"/>
    <n v="71"/>
    <n v="0"/>
    <n v="0"/>
    <n v="0"/>
    <n v="0"/>
    <n v="0"/>
    <n v="0"/>
    <n v="0"/>
    <n v="8"/>
    <n v="0"/>
    <n v="0"/>
    <n v="0"/>
    <n v="1"/>
    <n v="0"/>
    <n v="0"/>
    <n v="0"/>
    <n v="0"/>
    <n v="0"/>
    <n v="0"/>
    <n v="0"/>
    <n v="0"/>
    <n v="0"/>
    <n v="0"/>
    <n v="0"/>
    <n v="0"/>
    <n v="0"/>
    <n v="0"/>
    <n v="0"/>
    <n v="0"/>
    <n v="0"/>
    <n v="0"/>
    <n v="36"/>
    <n v="37"/>
    <n v="0"/>
    <n v="0"/>
    <n v="0"/>
    <n v="0"/>
    <n v="0"/>
    <n v="0"/>
    <n v="0"/>
    <n v="0"/>
    <n v="0"/>
    <n v="0"/>
    <n v="8"/>
    <n v="8"/>
    <n v="1"/>
  </r>
  <r>
    <s v="08DIN0049B"/>
    <n v="1"/>
    <s v="MATUTINO"/>
    <s v="EDUCACIĂ“N INICIAL INDĂŤGENA"/>
    <n v="8"/>
    <s v="CHIHUAHUA"/>
    <n v="8"/>
    <s v="CHIHUAHUA"/>
    <n v="11"/>
    <x v="22"/>
    <x v="7"/>
    <n v="1"/>
    <s v="SANTA ROSALĂŤA DE CAMARGO"/>
    <s v="AVENIDA GONZALEZ ORTEGA"/>
    <n v="3107"/>
    <s v="PÚBLICO"/>
    <x v="0"/>
    <n v="1"/>
    <s v="INICIAL"/>
    <n v="1"/>
    <x v="2"/>
    <n v="2"/>
    <x v="6"/>
    <n v="0"/>
    <s v="NO APLICA"/>
    <n v="0"/>
    <s v="NO APLICA"/>
    <s v="08FZI0034C"/>
    <s v="08FJI0009C"/>
    <m/>
    <n v="0"/>
    <n v="0"/>
    <n v="0"/>
    <n v="0"/>
    <n v="0"/>
    <n v="0"/>
    <n v="0"/>
    <n v="0"/>
    <n v="0"/>
    <n v="0"/>
    <n v="0"/>
    <n v="0"/>
    <n v="0"/>
    <n v="0"/>
    <n v="0"/>
    <n v="0"/>
    <n v="0"/>
    <n v="0"/>
    <n v="0"/>
    <n v="0"/>
    <n v="0"/>
    <n v="0"/>
    <n v="0"/>
    <n v="0"/>
    <n v="0"/>
    <n v="0"/>
    <n v="0"/>
    <n v="0"/>
    <n v="0"/>
    <n v="0"/>
    <n v="0"/>
    <n v="13"/>
    <n v="14"/>
    <n v="27"/>
    <n v="0"/>
    <n v="0"/>
    <n v="0"/>
    <n v="0"/>
    <n v="0"/>
    <n v="0"/>
    <n v="0"/>
    <n v="1"/>
    <n v="0"/>
    <n v="1"/>
    <n v="0"/>
    <n v="0"/>
    <n v="0"/>
    <n v="0"/>
    <n v="0"/>
    <n v="0"/>
    <n v="0"/>
    <n v="0"/>
    <n v="0"/>
    <n v="0"/>
    <n v="0"/>
    <n v="0"/>
    <n v="0"/>
    <n v="0"/>
    <n v="0"/>
    <n v="0"/>
    <n v="0"/>
    <n v="0"/>
    <n v="0"/>
    <n v="0"/>
    <n v="0"/>
    <n v="1"/>
    <n v="0"/>
    <n v="1"/>
    <n v="0"/>
    <n v="0"/>
    <n v="0"/>
    <n v="0"/>
    <n v="0"/>
    <n v="0"/>
    <n v="0"/>
    <n v="1"/>
    <n v="0"/>
    <n v="0"/>
    <n v="1"/>
  </r>
  <r>
    <s v="08DIN0052P"/>
    <n v="1"/>
    <s v="MATUTINO"/>
    <s v="DAVID ALFARO SIQUEIROS"/>
    <n v="8"/>
    <s v="CHIHUAHUA"/>
    <n v="8"/>
    <s v="CHIHUAHUA"/>
    <n v="27"/>
    <x v="9"/>
    <x v="8"/>
    <n v="84"/>
    <s v="TATAHUICHI"/>
    <s v="NINGUNO NINGUNO"/>
    <n v="0"/>
    <s v="PÚBLICO"/>
    <x v="0"/>
    <n v="1"/>
    <s v="INICIAL"/>
    <n v="1"/>
    <x v="2"/>
    <n v="2"/>
    <x v="6"/>
    <n v="0"/>
    <s v="NO APLICA"/>
    <n v="0"/>
    <s v="NO APLICA"/>
    <s v="08FZI0039Y"/>
    <s v="08FJI0008D"/>
    <m/>
    <n v="0"/>
    <n v="0"/>
    <n v="0"/>
    <n v="0"/>
    <n v="0"/>
    <n v="0"/>
    <n v="0"/>
    <n v="0"/>
    <n v="0"/>
    <n v="0"/>
    <n v="0"/>
    <n v="0"/>
    <n v="0"/>
    <n v="0"/>
    <n v="0"/>
    <n v="0"/>
    <n v="0"/>
    <n v="0"/>
    <n v="0"/>
    <n v="0"/>
    <n v="0"/>
    <n v="0"/>
    <n v="0"/>
    <n v="0"/>
    <n v="0"/>
    <n v="0"/>
    <n v="0"/>
    <n v="0"/>
    <n v="0"/>
    <n v="0"/>
    <n v="0"/>
    <n v="11"/>
    <n v="6"/>
    <n v="17"/>
    <n v="0"/>
    <n v="0"/>
    <n v="0"/>
    <n v="0"/>
    <n v="0"/>
    <n v="0"/>
    <n v="0"/>
    <n v="1"/>
    <n v="0"/>
    <n v="1"/>
    <n v="0"/>
    <n v="0"/>
    <n v="0"/>
    <n v="0"/>
    <n v="0"/>
    <n v="0"/>
    <n v="0"/>
    <n v="0"/>
    <n v="0"/>
    <n v="0"/>
    <n v="0"/>
    <n v="0"/>
    <n v="0"/>
    <n v="0"/>
    <n v="0"/>
    <n v="0"/>
    <n v="0"/>
    <n v="0"/>
    <n v="0"/>
    <n v="0"/>
    <n v="0"/>
    <n v="1"/>
    <n v="0"/>
    <n v="1"/>
    <n v="0"/>
    <n v="0"/>
    <n v="0"/>
    <n v="0"/>
    <n v="0"/>
    <n v="0"/>
    <n v="0"/>
    <n v="1"/>
    <n v="0"/>
    <n v="0"/>
    <n v="1"/>
  </r>
  <r>
    <s v="08DIN0053O"/>
    <n v="1"/>
    <s v="MATUTINO"/>
    <s v="MANUEL PALMA AMAYA"/>
    <n v="8"/>
    <s v="CHIHUAHUA"/>
    <n v="8"/>
    <s v="CHIHUAHUA"/>
    <n v="27"/>
    <x v="9"/>
    <x v="8"/>
    <n v="26"/>
    <s v="CIENEGUITA"/>
    <s v="NINGUNO NINGUNO"/>
    <n v="0"/>
    <s v="PÚBLICO"/>
    <x v="0"/>
    <n v="1"/>
    <s v="INICIAL"/>
    <n v="1"/>
    <x v="2"/>
    <n v="2"/>
    <x v="6"/>
    <n v="0"/>
    <s v="NO APLICA"/>
    <n v="0"/>
    <s v="NO APLICA"/>
    <s v="08FZI0040N"/>
    <s v="08FJI0003I"/>
    <m/>
    <n v="0"/>
    <n v="0"/>
    <n v="0"/>
    <n v="0"/>
    <n v="0"/>
    <n v="0"/>
    <n v="0"/>
    <n v="0"/>
    <n v="0"/>
    <n v="0"/>
    <n v="0"/>
    <n v="0"/>
    <n v="0"/>
    <n v="0"/>
    <n v="0"/>
    <n v="0"/>
    <n v="0"/>
    <n v="0"/>
    <n v="0"/>
    <n v="0"/>
    <n v="0"/>
    <n v="0"/>
    <n v="0"/>
    <n v="0"/>
    <n v="0"/>
    <n v="0"/>
    <n v="0"/>
    <n v="0"/>
    <n v="0"/>
    <n v="0"/>
    <n v="0"/>
    <n v="18"/>
    <n v="12"/>
    <n v="30"/>
    <n v="0"/>
    <n v="0"/>
    <n v="0"/>
    <n v="0"/>
    <n v="0"/>
    <n v="0"/>
    <n v="0"/>
    <n v="1"/>
    <n v="0"/>
    <n v="1"/>
    <n v="0"/>
    <n v="0"/>
    <n v="0"/>
    <n v="0"/>
    <n v="0"/>
    <n v="0"/>
    <n v="0"/>
    <n v="0"/>
    <n v="0"/>
    <n v="0"/>
    <n v="0"/>
    <n v="0"/>
    <n v="0"/>
    <n v="0"/>
    <n v="0"/>
    <n v="0"/>
    <n v="0"/>
    <n v="0"/>
    <n v="0"/>
    <n v="0"/>
    <n v="0"/>
    <n v="1"/>
    <n v="0"/>
    <n v="1"/>
    <n v="0"/>
    <n v="0"/>
    <n v="0"/>
    <n v="0"/>
    <n v="0"/>
    <n v="0"/>
    <n v="0"/>
    <n v="1"/>
    <n v="0"/>
    <n v="0"/>
    <n v="1"/>
  </r>
  <r>
    <s v="08DIN0054N"/>
    <n v="1"/>
    <s v="MATUTINO"/>
    <s v="GUADALUPE VICTORIA"/>
    <n v="8"/>
    <s v="CHIHUAHUA"/>
    <n v="8"/>
    <s v="CHIHUAHUA"/>
    <n v="31"/>
    <x v="16"/>
    <x v="5"/>
    <n v="128"/>
    <s v="TOMOCHI"/>
    <s v="NINGUNO NINGUNO"/>
    <n v="0"/>
    <s v="PÚBLICO"/>
    <x v="0"/>
    <n v="1"/>
    <s v="INICIAL"/>
    <n v="1"/>
    <x v="2"/>
    <n v="2"/>
    <x v="6"/>
    <n v="0"/>
    <s v="NO APLICA"/>
    <n v="0"/>
    <s v="NO APLICA"/>
    <s v="08FZI0041M"/>
    <s v="08FJI0006F"/>
    <m/>
    <n v="0"/>
    <n v="0"/>
    <n v="0"/>
    <n v="0"/>
    <n v="0"/>
    <n v="0"/>
    <n v="0"/>
    <n v="0"/>
    <n v="0"/>
    <n v="0"/>
    <n v="0"/>
    <n v="0"/>
    <n v="0"/>
    <n v="0"/>
    <n v="0"/>
    <n v="0"/>
    <n v="0"/>
    <n v="0"/>
    <n v="0"/>
    <n v="0"/>
    <n v="0"/>
    <n v="0"/>
    <n v="0"/>
    <n v="0"/>
    <n v="0"/>
    <n v="0"/>
    <n v="0"/>
    <n v="0"/>
    <n v="0"/>
    <n v="0"/>
    <n v="0"/>
    <n v="12"/>
    <n v="6"/>
    <n v="18"/>
    <n v="0"/>
    <n v="0"/>
    <n v="0"/>
    <n v="0"/>
    <n v="0"/>
    <n v="0"/>
    <n v="0"/>
    <n v="1"/>
    <n v="0"/>
    <n v="1"/>
    <n v="0"/>
    <n v="0"/>
    <n v="0"/>
    <n v="0"/>
    <n v="0"/>
    <n v="0"/>
    <n v="0"/>
    <n v="0"/>
    <n v="0"/>
    <n v="0"/>
    <n v="0"/>
    <n v="0"/>
    <n v="0"/>
    <n v="0"/>
    <n v="0"/>
    <n v="0"/>
    <n v="0"/>
    <n v="0"/>
    <n v="0"/>
    <n v="0"/>
    <n v="0"/>
    <n v="1"/>
    <n v="0"/>
    <n v="1"/>
    <n v="0"/>
    <n v="0"/>
    <n v="0"/>
    <n v="0"/>
    <n v="0"/>
    <n v="0"/>
    <n v="0"/>
    <n v="1"/>
    <n v="0"/>
    <n v="0"/>
    <n v="1"/>
  </r>
  <r>
    <s v="08DIN0055M"/>
    <n v="1"/>
    <s v="MATUTINO"/>
    <s v="EDUCACIĂ“N INICIAL INDĂŤGENA"/>
    <n v="8"/>
    <s v="CHIHUAHUA"/>
    <n v="8"/>
    <s v="CHIHUAHUA"/>
    <n v="65"/>
    <x v="7"/>
    <x v="1"/>
    <n v="41"/>
    <s v="SAN ALONSO"/>
    <s v="NINGUNO NINGUNO"/>
    <n v="0"/>
    <s v="PÚBLICO"/>
    <x v="0"/>
    <n v="1"/>
    <s v="INICIAL"/>
    <n v="1"/>
    <x v="2"/>
    <n v="2"/>
    <x v="6"/>
    <n v="0"/>
    <s v="NO APLICA"/>
    <n v="0"/>
    <s v="NO APLICA"/>
    <s v="08FZI0043K"/>
    <s v="08FJI0005G"/>
    <m/>
    <n v="0"/>
    <n v="0"/>
    <n v="0"/>
    <n v="0"/>
    <n v="0"/>
    <n v="0"/>
    <n v="0"/>
    <n v="0"/>
    <n v="0"/>
    <n v="0"/>
    <n v="0"/>
    <n v="0"/>
    <n v="0"/>
    <n v="0"/>
    <n v="0"/>
    <n v="0"/>
    <n v="0"/>
    <n v="0"/>
    <n v="0"/>
    <n v="0"/>
    <n v="0"/>
    <n v="0"/>
    <n v="0"/>
    <n v="0"/>
    <n v="0"/>
    <n v="0"/>
    <n v="0"/>
    <n v="0"/>
    <n v="0"/>
    <n v="0"/>
    <n v="0"/>
    <n v="8"/>
    <n v="6"/>
    <n v="14"/>
    <n v="0"/>
    <n v="0"/>
    <n v="0"/>
    <n v="0"/>
    <n v="0"/>
    <n v="0"/>
    <n v="0"/>
    <n v="1"/>
    <n v="0"/>
    <n v="1"/>
    <n v="0"/>
    <n v="0"/>
    <n v="0"/>
    <n v="0"/>
    <n v="0"/>
    <n v="0"/>
    <n v="0"/>
    <n v="0"/>
    <n v="0"/>
    <n v="0"/>
    <n v="0"/>
    <n v="0"/>
    <n v="0"/>
    <n v="0"/>
    <n v="0"/>
    <n v="0"/>
    <n v="0"/>
    <n v="0"/>
    <n v="0"/>
    <n v="0"/>
    <n v="0"/>
    <n v="1"/>
    <n v="0"/>
    <n v="1"/>
    <n v="0"/>
    <n v="0"/>
    <n v="0"/>
    <n v="0"/>
    <n v="0"/>
    <n v="0"/>
    <n v="0"/>
    <n v="1"/>
    <n v="0"/>
    <n v="0"/>
    <n v="1"/>
  </r>
  <r>
    <s v="08DIN0056L"/>
    <n v="1"/>
    <s v="MATUTINO"/>
    <s v="ISAURO ARTEAGA HOLGUIN"/>
    <n v="8"/>
    <s v="CHIHUAHUA"/>
    <n v="8"/>
    <s v="CHIHUAHUA"/>
    <n v="27"/>
    <x v="9"/>
    <x v="8"/>
    <n v="20"/>
    <s v="CABĂ“RACHI"/>
    <s v="NINGUNO NINGUNO"/>
    <n v="0"/>
    <s v="PÚBLICO"/>
    <x v="0"/>
    <n v="1"/>
    <s v="INICIAL"/>
    <n v="1"/>
    <x v="2"/>
    <n v="2"/>
    <x v="6"/>
    <n v="0"/>
    <s v="NO APLICA"/>
    <n v="0"/>
    <s v="NO APLICA"/>
    <s v="08FZI0039Y"/>
    <s v="08FJI0003I"/>
    <m/>
    <n v="0"/>
    <n v="0"/>
    <n v="0"/>
    <n v="0"/>
    <n v="0"/>
    <n v="0"/>
    <n v="0"/>
    <n v="0"/>
    <n v="0"/>
    <n v="0"/>
    <n v="0"/>
    <n v="0"/>
    <n v="0"/>
    <n v="0"/>
    <n v="0"/>
    <n v="0"/>
    <n v="0"/>
    <n v="0"/>
    <n v="0"/>
    <n v="0"/>
    <n v="0"/>
    <n v="0"/>
    <n v="0"/>
    <n v="0"/>
    <n v="0"/>
    <n v="0"/>
    <n v="0"/>
    <n v="0"/>
    <n v="0"/>
    <n v="0"/>
    <n v="0"/>
    <n v="12"/>
    <n v="6"/>
    <n v="18"/>
    <n v="0"/>
    <n v="0"/>
    <n v="0"/>
    <n v="0"/>
    <n v="0"/>
    <n v="0"/>
    <n v="0"/>
    <n v="1"/>
    <n v="0"/>
    <n v="1"/>
    <n v="0"/>
    <n v="0"/>
    <n v="0"/>
    <n v="0"/>
    <n v="0"/>
    <n v="0"/>
    <n v="0"/>
    <n v="0"/>
    <n v="0"/>
    <n v="0"/>
    <n v="0"/>
    <n v="0"/>
    <n v="0"/>
    <n v="0"/>
    <n v="0"/>
    <n v="0"/>
    <n v="0"/>
    <n v="0"/>
    <n v="0"/>
    <n v="0"/>
    <n v="0"/>
    <n v="1"/>
    <n v="0"/>
    <n v="1"/>
    <n v="0"/>
    <n v="0"/>
    <n v="0"/>
    <n v="0"/>
    <n v="0"/>
    <n v="0"/>
    <n v="0"/>
    <n v="1"/>
    <n v="0"/>
    <n v="0"/>
    <n v="1"/>
  </r>
  <r>
    <s v="08DIN0057K"/>
    <n v="1"/>
    <s v="MATUTINO"/>
    <s v="JUANA ADELA DELGADO PEREA"/>
    <n v="8"/>
    <s v="CHIHUAHUA"/>
    <n v="8"/>
    <s v="CHIHUAHUA"/>
    <n v="9"/>
    <x v="1"/>
    <x v="1"/>
    <n v="168"/>
    <s v="SAN IGNACIO DE ARARECO"/>
    <s v="NINGUNO NINGUNO"/>
    <n v="0"/>
    <s v="PÚBLICO"/>
    <x v="0"/>
    <n v="1"/>
    <s v="INICIAL"/>
    <n v="1"/>
    <x v="2"/>
    <n v="2"/>
    <x v="6"/>
    <n v="0"/>
    <s v="NO APLICA"/>
    <n v="0"/>
    <s v="NO APLICA"/>
    <s v="08FZI0042L"/>
    <s v="08FJI0002J"/>
    <m/>
    <n v="0"/>
    <n v="0"/>
    <n v="0"/>
    <n v="0"/>
    <n v="0"/>
    <n v="0"/>
    <n v="0"/>
    <n v="0"/>
    <n v="0"/>
    <n v="0"/>
    <n v="0"/>
    <n v="0"/>
    <n v="0"/>
    <n v="0"/>
    <n v="0"/>
    <n v="0"/>
    <n v="0"/>
    <n v="0"/>
    <n v="0"/>
    <n v="0"/>
    <n v="0"/>
    <n v="0"/>
    <n v="0"/>
    <n v="0"/>
    <n v="0"/>
    <n v="0"/>
    <n v="0"/>
    <n v="0"/>
    <n v="0"/>
    <n v="0"/>
    <n v="0"/>
    <n v="6"/>
    <n v="14"/>
    <n v="20"/>
    <n v="0"/>
    <n v="0"/>
    <n v="0"/>
    <n v="0"/>
    <n v="0"/>
    <n v="0"/>
    <n v="0"/>
    <n v="1"/>
    <n v="0"/>
    <n v="1"/>
    <n v="0"/>
    <n v="0"/>
    <n v="0"/>
    <n v="0"/>
    <n v="0"/>
    <n v="0"/>
    <n v="0"/>
    <n v="0"/>
    <n v="0"/>
    <n v="0"/>
    <n v="0"/>
    <n v="0"/>
    <n v="0"/>
    <n v="0"/>
    <n v="0"/>
    <n v="0"/>
    <n v="0"/>
    <n v="0"/>
    <n v="0"/>
    <n v="0"/>
    <n v="0"/>
    <n v="1"/>
    <n v="0"/>
    <n v="1"/>
    <n v="0"/>
    <n v="0"/>
    <n v="0"/>
    <n v="0"/>
    <n v="0"/>
    <n v="0"/>
    <n v="0"/>
    <n v="1"/>
    <n v="0"/>
    <n v="0"/>
    <n v="1"/>
  </r>
  <r>
    <s v="08DIN0058J"/>
    <n v="1"/>
    <s v="MATUTINO"/>
    <s v="CRISTOBAL COLON"/>
    <n v="8"/>
    <s v="CHIHUAHUA"/>
    <n v="8"/>
    <s v="CHIHUAHUA"/>
    <n v="27"/>
    <x v="9"/>
    <x v="8"/>
    <n v="1"/>
    <s v="GUACHOCHI"/>
    <s v="NINGUNO NINGUNO"/>
    <n v="0"/>
    <s v="PÚBLICO"/>
    <x v="0"/>
    <n v="1"/>
    <s v="INICIAL"/>
    <n v="1"/>
    <x v="2"/>
    <n v="2"/>
    <x v="6"/>
    <n v="0"/>
    <s v="NO APLICA"/>
    <n v="0"/>
    <s v="NO APLICA"/>
    <s v="08FZI0005H"/>
    <s v="08FJI0003I"/>
    <m/>
    <n v="0"/>
    <n v="0"/>
    <n v="0"/>
    <n v="0"/>
    <n v="0"/>
    <n v="0"/>
    <n v="0"/>
    <n v="0"/>
    <n v="0"/>
    <n v="0"/>
    <n v="0"/>
    <n v="0"/>
    <n v="0"/>
    <n v="0"/>
    <n v="0"/>
    <n v="0"/>
    <n v="0"/>
    <n v="0"/>
    <n v="0"/>
    <n v="0"/>
    <n v="0"/>
    <n v="0"/>
    <n v="0"/>
    <n v="0"/>
    <n v="0"/>
    <n v="0"/>
    <n v="0"/>
    <n v="0"/>
    <n v="0"/>
    <n v="0"/>
    <n v="0"/>
    <n v="26"/>
    <n v="19"/>
    <n v="45"/>
    <n v="0"/>
    <n v="0"/>
    <n v="0"/>
    <n v="0"/>
    <n v="0"/>
    <n v="0"/>
    <n v="0"/>
    <n v="2"/>
    <n v="0"/>
    <n v="1"/>
    <n v="0"/>
    <n v="0"/>
    <n v="0"/>
    <n v="0"/>
    <n v="0"/>
    <n v="0"/>
    <n v="0"/>
    <n v="1"/>
    <n v="0"/>
    <n v="0"/>
    <n v="0"/>
    <n v="0"/>
    <n v="0"/>
    <n v="0"/>
    <n v="0"/>
    <n v="0"/>
    <n v="0"/>
    <n v="0"/>
    <n v="0"/>
    <n v="0"/>
    <n v="0"/>
    <n v="2"/>
    <n v="0"/>
    <n v="2"/>
    <n v="0"/>
    <n v="0"/>
    <n v="0"/>
    <n v="0"/>
    <n v="0"/>
    <n v="0"/>
    <n v="0"/>
    <n v="2"/>
    <n v="0"/>
    <n v="0"/>
    <n v="1"/>
  </r>
  <r>
    <s v="08DIN0059I"/>
    <n v="1"/>
    <s v="MATUTINO"/>
    <s v="EDUCACION INICIAL INDIGENA"/>
    <n v="8"/>
    <s v="CHIHUAHUA"/>
    <n v="8"/>
    <s v="CHIHUAHUA"/>
    <n v="65"/>
    <x v="7"/>
    <x v="1"/>
    <n v="1419"/>
    <s v="BAJICHI"/>
    <s v="NINGUNO NINGUNO"/>
    <n v="0"/>
    <s v="PÚBLICO"/>
    <x v="0"/>
    <n v="1"/>
    <s v="INICIAL"/>
    <n v="1"/>
    <x v="2"/>
    <n v="2"/>
    <x v="6"/>
    <n v="0"/>
    <s v="NO APLICA"/>
    <n v="0"/>
    <s v="NO APLICA"/>
    <s v="08FZI0043K"/>
    <s v="08FJI0005G"/>
    <m/>
    <n v="0"/>
    <n v="0"/>
    <n v="0"/>
    <n v="0"/>
    <n v="0"/>
    <n v="0"/>
    <n v="0"/>
    <n v="0"/>
    <n v="0"/>
    <n v="0"/>
    <n v="0"/>
    <n v="0"/>
    <n v="0"/>
    <n v="0"/>
    <n v="0"/>
    <n v="0"/>
    <n v="0"/>
    <n v="0"/>
    <n v="0"/>
    <n v="0"/>
    <n v="0"/>
    <n v="0"/>
    <n v="0"/>
    <n v="0"/>
    <n v="0"/>
    <n v="0"/>
    <n v="0"/>
    <n v="0"/>
    <n v="0"/>
    <n v="0"/>
    <n v="0"/>
    <n v="6"/>
    <n v="5"/>
    <n v="11"/>
    <n v="0"/>
    <n v="0"/>
    <n v="0"/>
    <n v="0"/>
    <n v="0"/>
    <n v="0"/>
    <n v="0"/>
    <n v="1"/>
    <n v="0"/>
    <n v="1"/>
    <n v="0"/>
    <n v="0"/>
    <n v="0"/>
    <n v="0"/>
    <n v="0"/>
    <n v="0"/>
    <n v="0"/>
    <n v="0"/>
    <n v="0"/>
    <n v="0"/>
    <n v="0"/>
    <n v="0"/>
    <n v="0"/>
    <n v="0"/>
    <n v="0"/>
    <n v="0"/>
    <n v="0"/>
    <n v="0"/>
    <n v="0"/>
    <n v="0"/>
    <n v="0"/>
    <n v="1"/>
    <n v="0"/>
    <n v="1"/>
    <n v="0"/>
    <n v="0"/>
    <n v="0"/>
    <n v="0"/>
    <n v="0"/>
    <n v="0"/>
    <n v="0"/>
    <n v="1"/>
    <n v="0"/>
    <n v="0"/>
    <n v="1"/>
  </r>
  <r>
    <s v="08DIN0060Y"/>
    <n v="1"/>
    <s v="MATUTINO"/>
    <s v="MARIANO IRIGOYEN"/>
    <n v="8"/>
    <s v="CHIHUAHUA"/>
    <n v="8"/>
    <s v="CHIHUAHUA"/>
    <n v="27"/>
    <x v="9"/>
    <x v="8"/>
    <n v="39"/>
    <s v="GUAHUACHIQUE"/>
    <s v="NINGUNO NINGUNO"/>
    <n v="0"/>
    <s v="PÚBLICO"/>
    <x v="0"/>
    <n v="1"/>
    <s v="INICIAL"/>
    <n v="1"/>
    <x v="2"/>
    <n v="2"/>
    <x v="6"/>
    <n v="0"/>
    <s v="NO APLICA"/>
    <n v="0"/>
    <s v="NO APLICA"/>
    <s v="08FZI0022Y"/>
    <s v="08FJI0008D"/>
    <m/>
    <n v="0"/>
    <n v="0"/>
    <n v="0"/>
    <n v="0"/>
    <n v="0"/>
    <n v="0"/>
    <n v="0"/>
    <n v="0"/>
    <n v="0"/>
    <n v="0"/>
    <n v="0"/>
    <n v="0"/>
    <n v="0"/>
    <n v="0"/>
    <n v="0"/>
    <n v="0"/>
    <n v="0"/>
    <n v="0"/>
    <n v="0"/>
    <n v="0"/>
    <n v="0"/>
    <n v="0"/>
    <n v="0"/>
    <n v="0"/>
    <n v="0"/>
    <n v="0"/>
    <n v="0"/>
    <n v="0"/>
    <n v="0"/>
    <n v="0"/>
    <n v="0"/>
    <n v="12"/>
    <n v="12"/>
    <n v="24"/>
    <n v="0"/>
    <n v="0"/>
    <n v="0"/>
    <n v="0"/>
    <n v="0"/>
    <n v="0"/>
    <n v="0"/>
    <n v="1"/>
    <n v="0"/>
    <n v="1"/>
    <n v="0"/>
    <n v="0"/>
    <n v="0"/>
    <n v="0"/>
    <n v="0"/>
    <n v="0"/>
    <n v="0"/>
    <n v="0"/>
    <n v="0"/>
    <n v="0"/>
    <n v="0"/>
    <n v="0"/>
    <n v="0"/>
    <n v="0"/>
    <n v="0"/>
    <n v="0"/>
    <n v="0"/>
    <n v="0"/>
    <n v="0"/>
    <n v="0"/>
    <n v="0"/>
    <n v="1"/>
    <n v="0"/>
    <n v="1"/>
    <n v="0"/>
    <n v="0"/>
    <n v="0"/>
    <n v="0"/>
    <n v="0"/>
    <n v="0"/>
    <n v="0"/>
    <n v="1"/>
    <n v="0"/>
    <n v="0"/>
    <n v="1"/>
  </r>
  <r>
    <s v="08DIN0061X"/>
    <n v="1"/>
    <s v="MATUTINO"/>
    <s v="GABRIELA MISTRAL"/>
    <n v="8"/>
    <s v="CHIHUAHUA"/>
    <n v="8"/>
    <s v="CHIHUAHUA"/>
    <n v="66"/>
    <x v="47"/>
    <x v="1"/>
    <n v="105"/>
    <s v="JICAMORACHI"/>
    <s v="NINGUNO NINGUNO"/>
    <n v="0"/>
    <s v="PÚBLICO"/>
    <x v="0"/>
    <n v="1"/>
    <s v="INICIAL"/>
    <n v="1"/>
    <x v="2"/>
    <n v="2"/>
    <x v="6"/>
    <n v="0"/>
    <s v="NO APLICA"/>
    <n v="0"/>
    <s v="NO APLICA"/>
    <s v="08FZI0002K"/>
    <s v="08FJI0001K"/>
    <m/>
    <n v="0"/>
    <n v="0"/>
    <n v="0"/>
    <n v="0"/>
    <n v="0"/>
    <n v="0"/>
    <n v="0"/>
    <n v="0"/>
    <n v="0"/>
    <n v="0"/>
    <n v="0"/>
    <n v="0"/>
    <n v="0"/>
    <n v="0"/>
    <n v="0"/>
    <n v="0"/>
    <n v="0"/>
    <n v="0"/>
    <n v="0"/>
    <n v="0"/>
    <n v="0"/>
    <n v="0"/>
    <n v="0"/>
    <n v="0"/>
    <n v="0"/>
    <n v="0"/>
    <n v="0"/>
    <n v="0"/>
    <n v="0"/>
    <n v="0"/>
    <n v="0"/>
    <n v="9"/>
    <n v="7"/>
    <n v="16"/>
    <n v="0"/>
    <n v="0"/>
    <n v="0"/>
    <n v="0"/>
    <n v="0"/>
    <n v="0"/>
    <n v="0"/>
    <n v="1"/>
    <n v="0"/>
    <n v="1"/>
    <n v="0"/>
    <n v="0"/>
    <n v="0"/>
    <n v="0"/>
    <n v="0"/>
    <n v="0"/>
    <n v="0"/>
    <n v="0"/>
    <n v="0"/>
    <n v="0"/>
    <n v="0"/>
    <n v="0"/>
    <n v="0"/>
    <n v="0"/>
    <n v="0"/>
    <n v="0"/>
    <n v="0"/>
    <n v="0"/>
    <n v="0"/>
    <n v="0"/>
    <n v="0"/>
    <n v="1"/>
    <n v="0"/>
    <n v="1"/>
    <n v="0"/>
    <n v="0"/>
    <n v="0"/>
    <n v="0"/>
    <n v="0"/>
    <n v="0"/>
    <n v="0"/>
    <n v="1"/>
    <n v="0"/>
    <n v="0"/>
    <n v="1"/>
  </r>
  <r>
    <s v="08DIN0062W"/>
    <n v="1"/>
    <s v="MATUTINO"/>
    <s v="EDUCACIĂ“N INICIAL INDĂŤGENA"/>
    <n v="8"/>
    <s v="CHIHUAHUA"/>
    <n v="8"/>
    <s v="CHIHUAHUA"/>
    <n v="29"/>
    <x v="3"/>
    <x v="3"/>
    <n v="255"/>
    <s v="EL VENADITO"/>
    <s v="NINGUNO NINGUNO"/>
    <n v="0"/>
    <s v="PÚBLICO"/>
    <x v="0"/>
    <n v="1"/>
    <s v="INICIAL"/>
    <n v="1"/>
    <x v="2"/>
    <n v="2"/>
    <x v="6"/>
    <n v="0"/>
    <s v="NO APLICA"/>
    <n v="0"/>
    <s v="NO APLICA"/>
    <s v="08FZI0044J"/>
    <s v="08FJI0004H"/>
    <m/>
    <n v="0"/>
    <n v="0"/>
    <n v="0"/>
    <n v="0"/>
    <n v="0"/>
    <n v="0"/>
    <n v="0"/>
    <n v="0"/>
    <n v="0"/>
    <n v="0"/>
    <n v="0"/>
    <n v="0"/>
    <n v="0"/>
    <n v="0"/>
    <n v="0"/>
    <n v="0"/>
    <n v="0"/>
    <n v="0"/>
    <n v="0"/>
    <n v="0"/>
    <n v="0"/>
    <n v="0"/>
    <n v="0"/>
    <n v="0"/>
    <n v="0"/>
    <n v="0"/>
    <n v="0"/>
    <n v="0"/>
    <n v="0"/>
    <n v="0"/>
    <n v="0"/>
    <n v="10"/>
    <n v="10"/>
    <n v="20"/>
    <n v="0"/>
    <n v="0"/>
    <n v="0"/>
    <n v="0"/>
    <n v="0"/>
    <n v="0"/>
    <n v="0"/>
    <n v="4"/>
    <n v="0"/>
    <n v="1"/>
    <n v="0"/>
    <n v="0"/>
    <n v="0"/>
    <n v="0"/>
    <n v="0"/>
    <n v="0"/>
    <n v="0"/>
    <n v="0"/>
    <n v="0"/>
    <n v="0"/>
    <n v="0"/>
    <n v="0"/>
    <n v="0"/>
    <n v="0"/>
    <n v="0"/>
    <n v="0"/>
    <n v="0"/>
    <n v="0"/>
    <n v="0"/>
    <n v="0"/>
    <n v="0"/>
    <n v="1"/>
    <n v="0"/>
    <n v="1"/>
    <n v="0"/>
    <n v="0"/>
    <n v="0"/>
    <n v="0"/>
    <n v="0"/>
    <n v="0"/>
    <n v="0"/>
    <n v="1"/>
    <n v="0"/>
    <n v="0"/>
    <n v="1"/>
  </r>
  <r>
    <s v="08DIN0063V"/>
    <n v="1"/>
    <s v="MATUTINO"/>
    <s v="JOSEFA ORTIZ DE DOMINGUEZ"/>
    <n v="8"/>
    <s v="CHIHUAHUA"/>
    <n v="8"/>
    <s v="CHIHUAHUA"/>
    <n v="27"/>
    <x v="9"/>
    <x v="8"/>
    <n v="989"/>
    <s v="LA GLORIA"/>
    <s v="NINGUNO NINGUNO"/>
    <n v="0"/>
    <s v="PÚBLICO"/>
    <x v="0"/>
    <n v="1"/>
    <s v="INICIAL"/>
    <n v="1"/>
    <x v="2"/>
    <n v="2"/>
    <x v="6"/>
    <n v="0"/>
    <s v="NO APLICA"/>
    <n v="0"/>
    <s v="NO APLICA"/>
    <s v="08FZI0040N"/>
    <s v="08FJI0003I"/>
    <m/>
    <n v="0"/>
    <n v="0"/>
    <n v="0"/>
    <n v="0"/>
    <n v="0"/>
    <n v="0"/>
    <n v="0"/>
    <n v="0"/>
    <n v="0"/>
    <n v="0"/>
    <n v="0"/>
    <n v="0"/>
    <n v="0"/>
    <n v="0"/>
    <n v="0"/>
    <n v="0"/>
    <n v="0"/>
    <n v="0"/>
    <n v="0"/>
    <n v="0"/>
    <n v="0"/>
    <n v="0"/>
    <n v="0"/>
    <n v="0"/>
    <n v="0"/>
    <n v="0"/>
    <n v="0"/>
    <n v="0"/>
    <n v="0"/>
    <n v="0"/>
    <n v="0"/>
    <n v="11"/>
    <n v="5"/>
    <n v="16"/>
    <n v="0"/>
    <n v="0"/>
    <n v="0"/>
    <n v="0"/>
    <n v="0"/>
    <n v="0"/>
    <n v="0"/>
    <n v="1"/>
    <n v="0"/>
    <n v="1"/>
    <n v="0"/>
    <n v="0"/>
    <n v="0"/>
    <n v="0"/>
    <n v="0"/>
    <n v="0"/>
    <n v="0"/>
    <n v="0"/>
    <n v="0"/>
    <n v="0"/>
    <n v="0"/>
    <n v="0"/>
    <n v="0"/>
    <n v="0"/>
    <n v="0"/>
    <n v="0"/>
    <n v="0"/>
    <n v="0"/>
    <n v="0"/>
    <n v="0"/>
    <n v="0"/>
    <n v="1"/>
    <n v="0"/>
    <n v="1"/>
    <n v="0"/>
    <n v="0"/>
    <n v="0"/>
    <n v="0"/>
    <n v="0"/>
    <n v="0"/>
    <n v="0"/>
    <n v="1"/>
    <n v="0"/>
    <n v="0"/>
    <n v="1"/>
  </r>
  <r>
    <s v="08DIN0064U"/>
    <n v="1"/>
    <s v="MATUTINO"/>
    <s v="EDUCACIĂ“N INICIAL INDĂŤGENA"/>
    <n v="8"/>
    <s v="CHIHUAHUA"/>
    <n v="8"/>
    <s v="CHIHUAHUA"/>
    <n v="12"/>
    <x v="13"/>
    <x v="5"/>
    <n v="52"/>
    <s v="RANCHERĂŤA TECUBICHI"/>
    <s v="NINGUNO NINGUNO"/>
    <n v="0"/>
    <s v="PÚBLICO"/>
    <x v="0"/>
    <n v="1"/>
    <s v="INICIAL"/>
    <n v="1"/>
    <x v="2"/>
    <n v="2"/>
    <x v="6"/>
    <n v="0"/>
    <s v="NO APLICA"/>
    <n v="0"/>
    <s v="NO APLICA"/>
    <s v="08FZI0038Z"/>
    <s v="08FJI0009C"/>
    <m/>
    <n v="0"/>
    <n v="0"/>
    <n v="0"/>
    <n v="0"/>
    <n v="0"/>
    <n v="0"/>
    <n v="0"/>
    <n v="0"/>
    <n v="0"/>
    <n v="0"/>
    <n v="0"/>
    <n v="0"/>
    <n v="0"/>
    <n v="0"/>
    <n v="0"/>
    <n v="0"/>
    <n v="0"/>
    <n v="0"/>
    <n v="0"/>
    <n v="0"/>
    <n v="0"/>
    <n v="0"/>
    <n v="0"/>
    <n v="0"/>
    <n v="0"/>
    <n v="0"/>
    <n v="0"/>
    <n v="0"/>
    <n v="0"/>
    <n v="0"/>
    <n v="0"/>
    <n v="9"/>
    <n v="12"/>
    <n v="21"/>
    <n v="0"/>
    <n v="0"/>
    <n v="0"/>
    <n v="0"/>
    <n v="0"/>
    <n v="0"/>
    <n v="0"/>
    <n v="1"/>
    <n v="0"/>
    <n v="1"/>
    <n v="0"/>
    <n v="0"/>
    <n v="0"/>
    <n v="0"/>
    <n v="0"/>
    <n v="0"/>
    <n v="0"/>
    <n v="0"/>
    <n v="0"/>
    <n v="0"/>
    <n v="0"/>
    <n v="0"/>
    <n v="0"/>
    <n v="0"/>
    <n v="0"/>
    <n v="0"/>
    <n v="0"/>
    <n v="0"/>
    <n v="0"/>
    <n v="0"/>
    <n v="0"/>
    <n v="1"/>
    <n v="0"/>
    <n v="1"/>
    <n v="0"/>
    <n v="0"/>
    <n v="0"/>
    <n v="0"/>
    <n v="0"/>
    <n v="0"/>
    <n v="0"/>
    <n v="1"/>
    <n v="0"/>
    <n v="0"/>
    <n v="1"/>
  </r>
  <r>
    <s v="08DIN0065T"/>
    <n v="1"/>
    <s v="MATUTINO"/>
    <s v="MARIA MONTESSORI"/>
    <n v="8"/>
    <s v="CHIHUAHUA"/>
    <n v="8"/>
    <s v="CHIHUAHUA"/>
    <n v="27"/>
    <x v="9"/>
    <x v="8"/>
    <n v="1163"/>
    <s v="NACASORACHI"/>
    <s v="NINGUNO NINGUNO"/>
    <n v="0"/>
    <s v="PÚBLICO"/>
    <x v="0"/>
    <n v="1"/>
    <s v="INICIAL"/>
    <n v="1"/>
    <x v="2"/>
    <n v="2"/>
    <x v="6"/>
    <n v="0"/>
    <s v="NO APLICA"/>
    <n v="0"/>
    <s v="NO APLICA"/>
    <s v="08FZI0039Y"/>
    <s v="08FJI0008D"/>
    <m/>
    <n v="0"/>
    <n v="0"/>
    <n v="0"/>
    <n v="0"/>
    <n v="0"/>
    <n v="0"/>
    <n v="0"/>
    <n v="0"/>
    <n v="0"/>
    <n v="0"/>
    <n v="0"/>
    <n v="0"/>
    <n v="0"/>
    <n v="0"/>
    <n v="0"/>
    <n v="0"/>
    <n v="0"/>
    <n v="0"/>
    <n v="0"/>
    <n v="0"/>
    <n v="0"/>
    <n v="0"/>
    <n v="0"/>
    <n v="0"/>
    <n v="0"/>
    <n v="0"/>
    <n v="0"/>
    <n v="0"/>
    <n v="0"/>
    <n v="0"/>
    <n v="0"/>
    <n v="7"/>
    <n v="8"/>
    <n v="15"/>
    <n v="0"/>
    <n v="0"/>
    <n v="0"/>
    <n v="0"/>
    <n v="0"/>
    <n v="0"/>
    <n v="0"/>
    <n v="1"/>
    <n v="0"/>
    <n v="1"/>
    <n v="0"/>
    <n v="0"/>
    <n v="0"/>
    <n v="0"/>
    <n v="0"/>
    <n v="0"/>
    <n v="0"/>
    <n v="0"/>
    <n v="0"/>
    <n v="0"/>
    <n v="0"/>
    <n v="0"/>
    <n v="0"/>
    <n v="0"/>
    <n v="0"/>
    <n v="0"/>
    <n v="0"/>
    <n v="0"/>
    <n v="0"/>
    <n v="0"/>
    <n v="0"/>
    <n v="1"/>
    <n v="0"/>
    <n v="1"/>
    <n v="0"/>
    <n v="0"/>
    <n v="0"/>
    <n v="0"/>
    <n v="0"/>
    <n v="0"/>
    <n v="0"/>
    <n v="1"/>
    <n v="0"/>
    <n v="0"/>
    <n v="1"/>
  </r>
  <r>
    <s v="08DIN0066S"/>
    <n v="1"/>
    <s v="MATUTINO"/>
    <s v="MARTIN LUIS GUZMAN"/>
    <n v="8"/>
    <s v="CHIHUAHUA"/>
    <n v="8"/>
    <s v="CHIHUAHUA"/>
    <n v="27"/>
    <x v="9"/>
    <x v="8"/>
    <n v="42"/>
    <s v="HUICHABOACHI"/>
    <s v="NINGUNO NINGUNO"/>
    <n v="0"/>
    <s v="PÚBLICO"/>
    <x v="0"/>
    <n v="1"/>
    <s v="INICIAL"/>
    <n v="1"/>
    <x v="2"/>
    <n v="2"/>
    <x v="6"/>
    <n v="0"/>
    <s v="NO APLICA"/>
    <n v="0"/>
    <s v="NO APLICA"/>
    <s v="08FZI0039Y"/>
    <s v="08FJI0008D"/>
    <s v="08ADG0006B"/>
    <n v="0"/>
    <n v="0"/>
    <n v="0"/>
    <n v="0"/>
    <n v="0"/>
    <n v="0"/>
    <n v="0"/>
    <n v="0"/>
    <n v="0"/>
    <n v="0"/>
    <n v="0"/>
    <n v="0"/>
    <n v="0"/>
    <n v="0"/>
    <n v="0"/>
    <n v="0"/>
    <n v="0"/>
    <n v="0"/>
    <n v="0"/>
    <n v="0"/>
    <n v="0"/>
    <n v="0"/>
    <n v="0"/>
    <n v="0"/>
    <n v="0"/>
    <n v="0"/>
    <n v="0"/>
    <n v="0"/>
    <n v="0"/>
    <n v="0"/>
    <n v="0"/>
    <n v="9"/>
    <n v="11"/>
    <n v="20"/>
    <n v="0"/>
    <n v="0"/>
    <n v="0"/>
    <n v="0"/>
    <n v="0"/>
    <n v="0"/>
    <n v="0"/>
    <n v="1"/>
    <n v="0"/>
    <n v="1"/>
    <n v="0"/>
    <n v="0"/>
    <n v="0"/>
    <n v="0"/>
    <n v="0"/>
    <n v="0"/>
    <n v="0"/>
    <n v="0"/>
    <n v="0"/>
    <n v="0"/>
    <n v="0"/>
    <n v="0"/>
    <n v="0"/>
    <n v="0"/>
    <n v="0"/>
    <n v="0"/>
    <n v="0"/>
    <n v="0"/>
    <n v="0"/>
    <n v="0"/>
    <n v="0"/>
    <n v="1"/>
    <n v="0"/>
    <n v="1"/>
    <n v="0"/>
    <n v="0"/>
    <n v="0"/>
    <n v="0"/>
    <n v="0"/>
    <n v="0"/>
    <n v="0"/>
    <n v="1"/>
    <n v="0"/>
    <n v="0"/>
    <n v="1"/>
  </r>
  <r>
    <s v="08DIN0067R"/>
    <n v="1"/>
    <s v="MATUTINO"/>
    <s v="MATILDE PALMA PALMA"/>
    <n v="8"/>
    <s v="CHIHUAHUA"/>
    <n v="8"/>
    <s v="CHIHUAHUA"/>
    <n v="19"/>
    <x v="2"/>
    <x v="2"/>
    <n v="1"/>
    <s v="CHIHUAHUA"/>
    <s v="CALLE GUADALUPE JUAREZ"/>
    <n v="0"/>
    <s v="PÚBLICO"/>
    <x v="0"/>
    <n v="1"/>
    <s v="INICIAL"/>
    <n v="1"/>
    <x v="2"/>
    <n v="2"/>
    <x v="6"/>
    <n v="0"/>
    <s v="NO APLICA"/>
    <n v="0"/>
    <s v="NO APLICA"/>
    <s v="08FZI0025V"/>
    <s v="08FJI0009C"/>
    <s v="08ADG0046C"/>
    <n v="0"/>
    <n v="0"/>
    <n v="0"/>
    <n v="0"/>
    <n v="0"/>
    <n v="0"/>
    <n v="0"/>
    <n v="0"/>
    <n v="0"/>
    <n v="0"/>
    <n v="0"/>
    <n v="0"/>
    <n v="0"/>
    <n v="0"/>
    <n v="0"/>
    <n v="0"/>
    <n v="0"/>
    <n v="0"/>
    <n v="0"/>
    <n v="0"/>
    <n v="0"/>
    <n v="0"/>
    <n v="0"/>
    <n v="0"/>
    <n v="0"/>
    <n v="0"/>
    <n v="0"/>
    <n v="0"/>
    <n v="0"/>
    <n v="0"/>
    <n v="0"/>
    <n v="9"/>
    <n v="9"/>
    <n v="18"/>
    <n v="0"/>
    <n v="0"/>
    <n v="0"/>
    <n v="0"/>
    <n v="0"/>
    <n v="0"/>
    <n v="0"/>
    <n v="1"/>
    <n v="0"/>
    <n v="1"/>
    <n v="0"/>
    <n v="0"/>
    <n v="0"/>
    <n v="0"/>
    <n v="0"/>
    <n v="0"/>
    <n v="0"/>
    <n v="0"/>
    <n v="0"/>
    <n v="0"/>
    <n v="0"/>
    <n v="0"/>
    <n v="0"/>
    <n v="0"/>
    <n v="0"/>
    <n v="0"/>
    <n v="0"/>
    <n v="0"/>
    <n v="0"/>
    <n v="0"/>
    <n v="0"/>
    <n v="1"/>
    <n v="0"/>
    <n v="1"/>
    <n v="0"/>
    <n v="0"/>
    <n v="0"/>
    <n v="0"/>
    <n v="0"/>
    <n v="0"/>
    <n v="0"/>
    <n v="1"/>
    <n v="0"/>
    <n v="0"/>
    <n v="1"/>
  </r>
  <r>
    <s v="08DIN0068Q"/>
    <n v="1"/>
    <s v="MATUTINO"/>
    <s v="JOSEFA ORTIZ DE DOMINGUEZ"/>
    <n v="8"/>
    <s v="CHIHUAHUA"/>
    <n v="8"/>
    <s v="CHIHUAHUA"/>
    <n v="66"/>
    <x v="47"/>
    <x v="1"/>
    <n v="460"/>
    <s v="SAN ANTONIO"/>
    <s v="NINGUNO NINGUNO"/>
    <n v="0"/>
    <s v="PÚBLICO"/>
    <x v="0"/>
    <n v="1"/>
    <s v="INICIAL"/>
    <n v="1"/>
    <x v="2"/>
    <n v="2"/>
    <x v="6"/>
    <n v="0"/>
    <s v="NO APLICA"/>
    <n v="0"/>
    <s v="NO APLICA"/>
    <s v="08FZI0002K"/>
    <s v="08FJI0001K"/>
    <s v="08ADG0003E"/>
    <n v="0"/>
    <n v="0"/>
    <n v="0"/>
    <n v="0"/>
    <n v="0"/>
    <n v="0"/>
    <n v="0"/>
    <n v="0"/>
    <n v="0"/>
    <n v="0"/>
    <n v="0"/>
    <n v="0"/>
    <n v="0"/>
    <n v="0"/>
    <n v="0"/>
    <n v="0"/>
    <n v="0"/>
    <n v="0"/>
    <n v="0"/>
    <n v="0"/>
    <n v="0"/>
    <n v="0"/>
    <n v="0"/>
    <n v="0"/>
    <n v="0"/>
    <n v="0"/>
    <n v="0"/>
    <n v="0"/>
    <n v="0"/>
    <n v="0"/>
    <n v="0"/>
    <n v="3"/>
    <n v="5"/>
    <n v="8"/>
    <n v="0"/>
    <n v="0"/>
    <n v="0"/>
    <n v="0"/>
    <n v="0"/>
    <n v="0"/>
    <n v="0"/>
    <n v="1"/>
    <n v="0"/>
    <n v="1"/>
    <n v="0"/>
    <n v="0"/>
    <n v="0"/>
    <n v="0"/>
    <n v="0"/>
    <n v="0"/>
    <n v="0"/>
    <n v="0"/>
    <n v="0"/>
    <n v="0"/>
    <n v="0"/>
    <n v="0"/>
    <n v="0"/>
    <n v="0"/>
    <n v="0"/>
    <n v="0"/>
    <n v="0"/>
    <n v="0"/>
    <n v="0"/>
    <n v="0"/>
    <n v="0"/>
    <n v="1"/>
    <n v="0"/>
    <n v="1"/>
    <n v="0"/>
    <n v="0"/>
    <n v="0"/>
    <n v="0"/>
    <n v="0"/>
    <n v="0"/>
    <n v="0"/>
    <n v="1"/>
    <n v="0"/>
    <n v="0"/>
    <n v="1"/>
  </r>
  <r>
    <s v="08DIN0069P"/>
    <n v="1"/>
    <s v="MATUTINO"/>
    <s v="SAMUEL DIAZ HOLGUIN"/>
    <n v="8"/>
    <s v="CHIHUAHUA"/>
    <n v="8"/>
    <s v="CHIHUAHUA"/>
    <n v="27"/>
    <x v="9"/>
    <x v="8"/>
    <n v="182"/>
    <s v="NAPUCHI"/>
    <s v="NINGUNO NINGUNO"/>
    <n v="0"/>
    <s v="PÚBLICO"/>
    <x v="0"/>
    <n v="1"/>
    <s v="INICIAL"/>
    <n v="1"/>
    <x v="2"/>
    <n v="2"/>
    <x v="6"/>
    <n v="0"/>
    <s v="NO APLICA"/>
    <n v="0"/>
    <s v="NO APLICA"/>
    <s v="08FZI0022Y"/>
    <s v="08FJI0008D"/>
    <s v="08ADG0006B"/>
    <n v="0"/>
    <n v="0"/>
    <n v="0"/>
    <n v="0"/>
    <n v="0"/>
    <n v="0"/>
    <n v="0"/>
    <n v="0"/>
    <n v="0"/>
    <n v="0"/>
    <n v="0"/>
    <n v="0"/>
    <n v="0"/>
    <n v="0"/>
    <n v="0"/>
    <n v="0"/>
    <n v="0"/>
    <n v="0"/>
    <n v="0"/>
    <n v="0"/>
    <n v="0"/>
    <n v="0"/>
    <n v="0"/>
    <n v="0"/>
    <n v="0"/>
    <n v="0"/>
    <n v="0"/>
    <n v="0"/>
    <n v="0"/>
    <n v="0"/>
    <n v="0"/>
    <n v="5"/>
    <n v="13"/>
    <n v="18"/>
    <n v="0"/>
    <n v="0"/>
    <n v="0"/>
    <n v="0"/>
    <n v="0"/>
    <n v="0"/>
    <n v="0"/>
    <n v="1"/>
    <n v="0"/>
    <n v="1"/>
    <n v="0"/>
    <n v="0"/>
    <n v="0"/>
    <n v="0"/>
    <n v="0"/>
    <n v="0"/>
    <n v="0"/>
    <n v="0"/>
    <n v="0"/>
    <n v="0"/>
    <n v="0"/>
    <n v="0"/>
    <n v="0"/>
    <n v="0"/>
    <n v="0"/>
    <n v="0"/>
    <n v="0"/>
    <n v="0"/>
    <n v="0"/>
    <n v="0"/>
    <n v="0"/>
    <n v="1"/>
    <n v="0"/>
    <n v="1"/>
    <n v="0"/>
    <n v="0"/>
    <n v="0"/>
    <n v="0"/>
    <n v="0"/>
    <n v="0"/>
    <n v="0"/>
    <n v="1"/>
    <n v="0"/>
    <n v="0"/>
    <n v="1"/>
  </r>
  <r>
    <s v="08DIN0070E"/>
    <n v="1"/>
    <s v="MATUTINO"/>
    <s v="DIEGO RIVERA"/>
    <n v="8"/>
    <s v="CHIHUAHUA"/>
    <n v="8"/>
    <s v="CHIHUAHUA"/>
    <n v="27"/>
    <x v="9"/>
    <x v="8"/>
    <n v="1118"/>
    <s v="HUELEYBO"/>
    <s v="NINGUNO NINGUNO"/>
    <n v="0"/>
    <s v="PÚBLICO"/>
    <x v="0"/>
    <n v="1"/>
    <s v="INICIAL"/>
    <n v="1"/>
    <x v="2"/>
    <n v="2"/>
    <x v="6"/>
    <n v="0"/>
    <s v="NO APLICA"/>
    <n v="0"/>
    <s v="NO APLICA"/>
    <s v="08FZI0039Y"/>
    <s v="08FJI0008D"/>
    <s v="08ADG0006B"/>
    <n v="0"/>
    <n v="0"/>
    <n v="0"/>
    <n v="0"/>
    <n v="0"/>
    <n v="0"/>
    <n v="0"/>
    <n v="0"/>
    <n v="0"/>
    <n v="0"/>
    <n v="0"/>
    <n v="0"/>
    <n v="0"/>
    <n v="0"/>
    <n v="0"/>
    <n v="0"/>
    <n v="0"/>
    <n v="0"/>
    <n v="0"/>
    <n v="0"/>
    <n v="0"/>
    <n v="0"/>
    <n v="0"/>
    <n v="0"/>
    <n v="0"/>
    <n v="0"/>
    <n v="0"/>
    <n v="0"/>
    <n v="0"/>
    <n v="0"/>
    <n v="0"/>
    <n v="7"/>
    <n v="13"/>
    <n v="20"/>
    <n v="0"/>
    <n v="0"/>
    <n v="0"/>
    <n v="0"/>
    <n v="0"/>
    <n v="0"/>
    <n v="0"/>
    <n v="1"/>
    <n v="0"/>
    <n v="1"/>
    <n v="0"/>
    <n v="0"/>
    <n v="0"/>
    <n v="0"/>
    <n v="0"/>
    <n v="0"/>
    <n v="0"/>
    <n v="0"/>
    <n v="0"/>
    <n v="0"/>
    <n v="0"/>
    <n v="0"/>
    <n v="0"/>
    <n v="0"/>
    <n v="0"/>
    <n v="0"/>
    <n v="0"/>
    <n v="0"/>
    <n v="0"/>
    <n v="0"/>
    <n v="0"/>
    <n v="1"/>
    <n v="0"/>
    <n v="1"/>
    <n v="0"/>
    <n v="0"/>
    <n v="0"/>
    <n v="0"/>
    <n v="0"/>
    <n v="0"/>
    <n v="0"/>
    <n v="1"/>
    <n v="0"/>
    <n v="0"/>
    <n v="1"/>
  </r>
  <r>
    <s v="08DIN0071D"/>
    <n v="1"/>
    <s v="MATUTINO"/>
    <s v="TEPOX"/>
    <n v="8"/>
    <s v="CHIHUAHUA"/>
    <n v="8"/>
    <s v="CHIHUAHUA"/>
    <n v="19"/>
    <x v="2"/>
    <x v="2"/>
    <n v="1"/>
    <s v="CHIHUAHUA"/>
    <s v="CALLE SIERRA DE LA SILLA"/>
    <n v="0"/>
    <s v="PÚBLICO"/>
    <x v="0"/>
    <n v="1"/>
    <s v="INICIAL"/>
    <n v="1"/>
    <x v="2"/>
    <n v="2"/>
    <x v="6"/>
    <n v="0"/>
    <s v="NO APLICA"/>
    <n v="0"/>
    <s v="NO APLICA"/>
    <s v="08FZI0025V"/>
    <s v="08FJI0009C"/>
    <s v="08ADG0046C"/>
    <n v="0"/>
    <n v="0"/>
    <n v="0"/>
    <n v="0"/>
    <n v="0"/>
    <n v="0"/>
    <n v="0"/>
    <n v="0"/>
    <n v="0"/>
    <n v="0"/>
    <n v="0"/>
    <n v="0"/>
    <n v="0"/>
    <n v="0"/>
    <n v="0"/>
    <n v="0"/>
    <n v="0"/>
    <n v="0"/>
    <n v="0"/>
    <n v="0"/>
    <n v="0"/>
    <n v="0"/>
    <n v="0"/>
    <n v="0"/>
    <n v="0"/>
    <n v="0"/>
    <n v="0"/>
    <n v="0"/>
    <n v="0"/>
    <n v="0"/>
    <n v="0"/>
    <n v="8"/>
    <n v="9"/>
    <n v="17"/>
    <n v="0"/>
    <n v="0"/>
    <n v="0"/>
    <n v="0"/>
    <n v="0"/>
    <n v="0"/>
    <n v="0"/>
    <n v="5"/>
    <n v="0"/>
    <n v="1"/>
    <n v="0"/>
    <n v="0"/>
    <n v="0"/>
    <n v="0"/>
    <n v="0"/>
    <n v="0"/>
    <n v="0"/>
    <n v="0"/>
    <n v="0"/>
    <n v="0"/>
    <n v="0"/>
    <n v="0"/>
    <n v="0"/>
    <n v="0"/>
    <n v="0"/>
    <n v="0"/>
    <n v="0"/>
    <n v="0"/>
    <n v="0"/>
    <n v="0"/>
    <n v="0"/>
    <n v="1"/>
    <n v="0"/>
    <n v="1"/>
    <n v="0"/>
    <n v="0"/>
    <n v="0"/>
    <n v="0"/>
    <n v="0"/>
    <n v="0"/>
    <n v="0"/>
    <n v="1"/>
    <n v="0"/>
    <n v="0"/>
    <n v="1"/>
  </r>
  <r>
    <s v="08DIN0072C"/>
    <n v="1"/>
    <s v="MATUTINO"/>
    <s v="IGNACIO MANUEL ALTAMIRANO"/>
    <n v="8"/>
    <s v="CHIHUAHUA"/>
    <n v="8"/>
    <s v="CHIHUAHUA"/>
    <n v="27"/>
    <x v="9"/>
    <x v="8"/>
    <n v="2337"/>
    <s v="SEHUERACHI"/>
    <s v="NINGUNO NINGUNO"/>
    <n v="0"/>
    <s v="PÚBLICO"/>
    <x v="0"/>
    <n v="1"/>
    <s v="INICIAL"/>
    <n v="1"/>
    <x v="2"/>
    <n v="2"/>
    <x v="6"/>
    <n v="0"/>
    <s v="NO APLICA"/>
    <n v="0"/>
    <s v="NO APLICA"/>
    <s v="08FZI0039Y"/>
    <s v="08FJI0008D"/>
    <s v="08ADG0006B"/>
    <n v="0"/>
    <n v="0"/>
    <n v="0"/>
    <n v="0"/>
    <n v="0"/>
    <n v="0"/>
    <n v="0"/>
    <n v="0"/>
    <n v="0"/>
    <n v="0"/>
    <n v="0"/>
    <n v="0"/>
    <n v="0"/>
    <n v="0"/>
    <n v="0"/>
    <n v="0"/>
    <n v="0"/>
    <n v="0"/>
    <n v="0"/>
    <n v="0"/>
    <n v="0"/>
    <n v="0"/>
    <n v="0"/>
    <n v="0"/>
    <n v="0"/>
    <n v="0"/>
    <n v="0"/>
    <n v="0"/>
    <n v="0"/>
    <n v="0"/>
    <n v="0"/>
    <n v="10"/>
    <n v="8"/>
    <n v="18"/>
    <n v="0"/>
    <n v="0"/>
    <n v="0"/>
    <n v="0"/>
    <n v="0"/>
    <n v="0"/>
    <n v="0"/>
    <n v="1"/>
    <n v="0"/>
    <n v="1"/>
    <n v="0"/>
    <n v="0"/>
    <n v="0"/>
    <n v="0"/>
    <n v="0"/>
    <n v="0"/>
    <n v="0"/>
    <n v="0"/>
    <n v="0"/>
    <n v="0"/>
    <n v="0"/>
    <n v="0"/>
    <n v="0"/>
    <n v="0"/>
    <n v="0"/>
    <n v="0"/>
    <n v="0"/>
    <n v="0"/>
    <n v="0"/>
    <n v="0"/>
    <n v="0"/>
    <n v="1"/>
    <n v="0"/>
    <n v="1"/>
    <n v="0"/>
    <n v="0"/>
    <n v="0"/>
    <n v="0"/>
    <n v="0"/>
    <n v="0"/>
    <n v="0"/>
    <n v="1"/>
    <n v="0"/>
    <n v="0"/>
    <n v="1"/>
  </r>
  <r>
    <s v="08DIN0073B"/>
    <n v="1"/>
    <s v="MATUTINO"/>
    <s v="ANGEL TRIAS ALVAREZ"/>
    <n v="8"/>
    <s v="CHIHUAHUA"/>
    <n v="8"/>
    <s v="CHIHUAHUA"/>
    <n v="9"/>
    <x v="1"/>
    <x v="1"/>
    <n v="258"/>
    <s v="LOS OJITOS"/>
    <s v="NINGUNO NINGUNO"/>
    <n v="0"/>
    <s v="PÚBLICO"/>
    <x v="0"/>
    <n v="1"/>
    <s v="INICIAL"/>
    <n v="1"/>
    <x v="2"/>
    <n v="2"/>
    <x v="6"/>
    <n v="0"/>
    <s v="NO APLICA"/>
    <n v="0"/>
    <s v="NO APLICA"/>
    <s v="08FZI0042L"/>
    <s v="08FJI0002J"/>
    <s v="08ADG0003E"/>
    <n v="0"/>
    <n v="0"/>
    <n v="0"/>
    <n v="0"/>
    <n v="0"/>
    <n v="0"/>
    <n v="0"/>
    <n v="0"/>
    <n v="0"/>
    <n v="0"/>
    <n v="0"/>
    <n v="0"/>
    <n v="0"/>
    <n v="0"/>
    <n v="0"/>
    <n v="0"/>
    <n v="0"/>
    <n v="0"/>
    <n v="0"/>
    <n v="0"/>
    <n v="0"/>
    <n v="0"/>
    <n v="0"/>
    <n v="0"/>
    <n v="0"/>
    <n v="0"/>
    <n v="0"/>
    <n v="0"/>
    <n v="0"/>
    <n v="0"/>
    <n v="0"/>
    <n v="12"/>
    <n v="7"/>
    <n v="19"/>
    <n v="0"/>
    <n v="0"/>
    <n v="0"/>
    <n v="0"/>
    <n v="0"/>
    <n v="0"/>
    <n v="0"/>
    <n v="1"/>
    <n v="0"/>
    <n v="1"/>
    <n v="0"/>
    <n v="0"/>
    <n v="0"/>
    <n v="0"/>
    <n v="0"/>
    <n v="0"/>
    <n v="0"/>
    <n v="0"/>
    <n v="0"/>
    <n v="0"/>
    <n v="0"/>
    <n v="0"/>
    <n v="0"/>
    <n v="0"/>
    <n v="0"/>
    <n v="0"/>
    <n v="0"/>
    <n v="0"/>
    <n v="0"/>
    <n v="0"/>
    <n v="0"/>
    <n v="1"/>
    <n v="0"/>
    <n v="1"/>
    <n v="0"/>
    <n v="0"/>
    <n v="0"/>
    <n v="0"/>
    <n v="0"/>
    <n v="0"/>
    <n v="0"/>
    <n v="1"/>
    <n v="0"/>
    <n v="0"/>
    <n v="1"/>
  </r>
  <r>
    <s v="08DIN0074A"/>
    <n v="1"/>
    <s v="MATUTINO"/>
    <s v="EDUCACION INICIAL INDIGENA"/>
    <n v="8"/>
    <s v="CHIHUAHUA"/>
    <n v="8"/>
    <s v="CHIHUAHUA"/>
    <n v="7"/>
    <x v="48"/>
    <x v="8"/>
    <n v="59"/>
    <s v="EJIDO GUAZARACHI"/>
    <s v="NINGUNO NINGUNO"/>
    <n v="0"/>
    <s v="PÚBLICO"/>
    <x v="0"/>
    <n v="1"/>
    <s v="INICIAL"/>
    <n v="1"/>
    <x v="2"/>
    <n v="2"/>
    <x v="6"/>
    <n v="0"/>
    <s v="NO APLICA"/>
    <n v="0"/>
    <s v="NO APLICA"/>
    <s v="08FZI0007F"/>
    <s v="08FJI0003I"/>
    <s v="08ADG0006B"/>
    <n v="0"/>
    <n v="0"/>
    <n v="0"/>
    <n v="0"/>
    <n v="0"/>
    <n v="0"/>
    <n v="0"/>
    <n v="0"/>
    <n v="0"/>
    <n v="0"/>
    <n v="0"/>
    <n v="0"/>
    <n v="0"/>
    <n v="0"/>
    <n v="0"/>
    <n v="0"/>
    <n v="0"/>
    <n v="0"/>
    <n v="0"/>
    <n v="0"/>
    <n v="0"/>
    <n v="0"/>
    <n v="0"/>
    <n v="0"/>
    <n v="0"/>
    <n v="0"/>
    <n v="0"/>
    <n v="0"/>
    <n v="0"/>
    <n v="0"/>
    <n v="0"/>
    <n v="10"/>
    <n v="6"/>
    <n v="16"/>
    <n v="0"/>
    <n v="0"/>
    <n v="0"/>
    <n v="0"/>
    <n v="0"/>
    <n v="0"/>
    <n v="0"/>
    <n v="1"/>
    <n v="0"/>
    <n v="1"/>
    <n v="0"/>
    <n v="0"/>
    <n v="0"/>
    <n v="0"/>
    <n v="0"/>
    <n v="0"/>
    <n v="0"/>
    <n v="0"/>
    <n v="0"/>
    <n v="0"/>
    <n v="0"/>
    <n v="0"/>
    <n v="0"/>
    <n v="0"/>
    <n v="0"/>
    <n v="0"/>
    <n v="0"/>
    <n v="0"/>
    <n v="0"/>
    <n v="0"/>
    <n v="0"/>
    <n v="1"/>
    <n v="0"/>
    <n v="1"/>
    <n v="0"/>
    <n v="0"/>
    <n v="0"/>
    <n v="0"/>
    <n v="0"/>
    <n v="0"/>
    <n v="0"/>
    <n v="1"/>
    <n v="0"/>
    <n v="0"/>
    <n v="1"/>
  </r>
  <r>
    <s v="08DIN0075Z"/>
    <n v="1"/>
    <s v="MATUTINO"/>
    <s v="MARIA MONTESORI"/>
    <n v="8"/>
    <s v="CHIHUAHUA"/>
    <n v="8"/>
    <s v="CHIHUAHUA"/>
    <n v="66"/>
    <x v="47"/>
    <x v="1"/>
    <n v="1"/>
    <s v="URUACHI"/>
    <s v="NINGUNO NINGUNO"/>
    <n v="0"/>
    <s v="PÚBLICO"/>
    <x v="0"/>
    <n v="1"/>
    <s v="INICIAL"/>
    <n v="1"/>
    <x v="2"/>
    <n v="2"/>
    <x v="6"/>
    <n v="0"/>
    <s v="NO APLICA"/>
    <n v="0"/>
    <s v="NO APLICA"/>
    <s v="08FZI0002K"/>
    <m/>
    <s v="08ADG0003E"/>
    <n v="0"/>
    <n v="0"/>
    <n v="0"/>
    <n v="0"/>
    <n v="0"/>
    <n v="0"/>
    <n v="0"/>
    <n v="0"/>
    <n v="0"/>
    <n v="0"/>
    <n v="0"/>
    <n v="0"/>
    <n v="0"/>
    <n v="0"/>
    <n v="0"/>
    <n v="0"/>
    <n v="0"/>
    <n v="0"/>
    <n v="0"/>
    <n v="0"/>
    <n v="0"/>
    <n v="0"/>
    <n v="0"/>
    <n v="0"/>
    <n v="0"/>
    <n v="0"/>
    <n v="0"/>
    <n v="0"/>
    <n v="0"/>
    <n v="0"/>
    <n v="0"/>
    <n v="32"/>
    <n v="33"/>
    <n v="65"/>
    <n v="0"/>
    <n v="0"/>
    <n v="0"/>
    <n v="0"/>
    <n v="0"/>
    <n v="0"/>
    <n v="0"/>
    <n v="1"/>
    <n v="0"/>
    <n v="1"/>
    <n v="0"/>
    <n v="0"/>
    <n v="0"/>
    <n v="0"/>
    <n v="0"/>
    <n v="0"/>
    <n v="0"/>
    <n v="1"/>
    <n v="0"/>
    <n v="0"/>
    <n v="0"/>
    <n v="0"/>
    <n v="0"/>
    <n v="0"/>
    <n v="0"/>
    <n v="0"/>
    <n v="0"/>
    <n v="0"/>
    <n v="0"/>
    <n v="0"/>
    <n v="0"/>
    <n v="2"/>
    <n v="0"/>
    <n v="2"/>
    <n v="0"/>
    <n v="0"/>
    <n v="0"/>
    <n v="0"/>
    <n v="0"/>
    <n v="0"/>
    <n v="0"/>
    <n v="2"/>
    <n v="0"/>
    <n v="0"/>
    <n v="1"/>
  </r>
  <r>
    <s v="08DIN0076Z"/>
    <n v="1"/>
    <s v="MATUTINO"/>
    <s v="MARIA LUISA ESPINO LOYA"/>
    <n v="8"/>
    <s v="CHIHUAHUA"/>
    <n v="8"/>
    <s v="CHIHUAHUA"/>
    <n v="27"/>
    <x v="9"/>
    <x v="8"/>
    <n v="59"/>
    <s v="OTOVACHI (OTOVACHI DE ARRIBA)"/>
    <s v="NINGUNO NINGUNO"/>
    <n v="0"/>
    <s v="PÚBLICO"/>
    <x v="0"/>
    <n v="1"/>
    <s v="INICIAL"/>
    <n v="1"/>
    <x v="2"/>
    <n v="2"/>
    <x v="6"/>
    <n v="0"/>
    <s v="NO APLICA"/>
    <n v="0"/>
    <s v="NO APLICA"/>
    <s v="08FZI0040N"/>
    <s v="08FJI0003I"/>
    <s v="08ADG0006B"/>
    <n v="0"/>
    <n v="0"/>
    <n v="0"/>
    <n v="0"/>
    <n v="0"/>
    <n v="0"/>
    <n v="0"/>
    <n v="0"/>
    <n v="0"/>
    <n v="0"/>
    <n v="0"/>
    <n v="0"/>
    <n v="0"/>
    <n v="0"/>
    <n v="0"/>
    <n v="0"/>
    <n v="0"/>
    <n v="0"/>
    <n v="0"/>
    <n v="0"/>
    <n v="0"/>
    <n v="0"/>
    <n v="0"/>
    <n v="0"/>
    <n v="0"/>
    <n v="0"/>
    <n v="0"/>
    <n v="0"/>
    <n v="0"/>
    <n v="0"/>
    <n v="0"/>
    <n v="8"/>
    <n v="10"/>
    <n v="18"/>
    <n v="0"/>
    <n v="0"/>
    <n v="0"/>
    <n v="0"/>
    <n v="0"/>
    <n v="0"/>
    <n v="0"/>
    <n v="1"/>
    <n v="0"/>
    <n v="1"/>
    <n v="0"/>
    <n v="0"/>
    <n v="0"/>
    <n v="0"/>
    <n v="0"/>
    <n v="0"/>
    <n v="0"/>
    <n v="0"/>
    <n v="0"/>
    <n v="0"/>
    <n v="0"/>
    <n v="0"/>
    <n v="0"/>
    <n v="0"/>
    <n v="0"/>
    <n v="0"/>
    <n v="0"/>
    <n v="0"/>
    <n v="0"/>
    <n v="0"/>
    <n v="0"/>
    <n v="1"/>
    <n v="0"/>
    <n v="1"/>
    <n v="0"/>
    <n v="0"/>
    <n v="0"/>
    <n v="0"/>
    <n v="0"/>
    <n v="0"/>
    <n v="0"/>
    <n v="1"/>
    <n v="0"/>
    <n v="0"/>
    <n v="1"/>
  </r>
  <r>
    <s v="08DIN0077Y"/>
    <n v="1"/>
    <s v="MATUTINO"/>
    <s v="CUITLAHUAC"/>
    <n v="8"/>
    <s v="CHIHUAHUA"/>
    <n v="8"/>
    <s v="CHIHUAHUA"/>
    <n v="29"/>
    <x v="3"/>
    <x v="3"/>
    <n v="1121"/>
    <s v="SAN JOSĂ‰ DE LOS REYES"/>
    <s v="NINGUNO NINGUNO"/>
    <n v="0"/>
    <s v="PÚBLICO"/>
    <x v="0"/>
    <n v="1"/>
    <s v="INICIAL"/>
    <n v="1"/>
    <x v="2"/>
    <n v="2"/>
    <x v="6"/>
    <n v="0"/>
    <s v="NO APLICA"/>
    <n v="0"/>
    <s v="NO APLICA"/>
    <s v="08FZI0044J"/>
    <s v="08FJI0004H"/>
    <s v="08ADG0007A"/>
    <n v="0"/>
    <n v="0"/>
    <n v="0"/>
    <n v="0"/>
    <n v="0"/>
    <n v="0"/>
    <n v="0"/>
    <n v="0"/>
    <n v="0"/>
    <n v="0"/>
    <n v="0"/>
    <n v="0"/>
    <n v="0"/>
    <n v="0"/>
    <n v="0"/>
    <n v="0"/>
    <n v="0"/>
    <n v="0"/>
    <n v="0"/>
    <n v="0"/>
    <n v="0"/>
    <n v="0"/>
    <n v="0"/>
    <n v="0"/>
    <n v="0"/>
    <n v="0"/>
    <n v="0"/>
    <n v="0"/>
    <n v="0"/>
    <n v="0"/>
    <n v="0"/>
    <n v="7"/>
    <n v="10"/>
    <n v="17"/>
    <n v="0"/>
    <n v="0"/>
    <n v="0"/>
    <n v="0"/>
    <n v="0"/>
    <n v="0"/>
    <n v="0"/>
    <n v="1"/>
    <n v="0"/>
    <n v="1"/>
    <n v="0"/>
    <n v="0"/>
    <n v="0"/>
    <n v="0"/>
    <n v="0"/>
    <n v="0"/>
    <n v="0"/>
    <n v="0"/>
    <n v="0"/>
    <n v="0"/>
    <n v="0"/>
    <n v="0"/>
    <n v="0"/>
    <n v="0"/>
    <n v="0"/>
    <n v="0"/>
    <n v="0"/>
    <n v="0"/>
    <n v="0"/>
    <n v="0"/>
    <n v="0"/>
    <n v="1"/>
    <n v="0"/>
    <n v="1"/>
    <n v="0"/>
    <n v="0"/>
    <n v="0"/>
    <n v="0"/>
    <n v="0"/>
    <n v="0"/>
    <n v="0"/>
    <n v="1"/>
    <n v="0"/>
    <n v="0"/>
    <n v="1"/>
  </r>
  <r>
    <s v="08DIN0078X"/>
    <n v="1"/>
    <s v="MATUTINO"/>
    <s v="SOR JUANA INES DE LA CRUZ"/>
    <n v="8"/>
    <s v="CHIHUAHUA"/>
    <n v="8"/>
    <s v="CHIHUAHUA"/>
    <n v="9"/>
    <x v="1"/>
    <x v="1"/>
    <n v="80"/>
    <s v="HUETOSACACHI"/>
    <s v="NINGUNO NINGUNO"/>
    <n v="0"/>
    <s v="PÚBLICO"/>
    <x v="0"/>
    <n v="1"/>
    <s v="INICIAL"/>
    <n v="1"/>
    <x v="2"/>
    <n v="2"/>
    <x v="6"/>
    <n v="0"/>
    <s v="NO APLICA"/>
    <n v="0"/>
    <s v="NO APLICA"/>
    <s v="08FZI0041M"/>
    <m/>
    <s v="08ADG0003E"/>
    <n v="0"/>
    <n v="0"/>
    <n v="0"/>
    <n v="0"/>
    <n v="0"/>
    <n v="0"/>
    <n v="0"/>
    <n v="0"/>
    <n v="0"/>
    <n v="0"/>
    <n v="0"/>
    <n v="0"/>
    <n v="0"/>
    <n v="0"/>
    <n v="0"/>
    <n v="0"/>
    <n v="0"/>
    <n v="0"/>
    <n v="0"/>
    <n v="0"/>
    <n v="0"/>
    <n v="0"/>
    <n v="0"/>
    <n v="0"/>
    <n v="0"/>
    <n v="0"/>
    <n v="0"/>
    <n v="0"/>
    <n v="0"/>
    <n v="0"/>
    <n v="0"/>
    <n v="5"/>
    <n v="13"/>
    <n v="18"/>
    <n v="0"/>
    <n v="0"/>
    <n v="0"/>
    <n v="0"/>
    <n v="0"/>
    <n v="0"/>
    <n v="0"/>
    <n v="1"/>
    <n v="0"/>
    <n v="1"/>
    <n v="0"/>
    <n v="0"/>
    <n v="0"/>
    <n v="0"/>
    <n v="0"/>
    <n v="0"/>
    <n v="0"/>
    <n v="0"/>
    <n v="0"/>
    <n v="0"/>
    <n v="0"/>
    <n v="0"/>
    <n v="0"/>
    <n v="0"/>
    <n v="0"/>
    <n v="0"/>
    <n v="0"/>
    <n v="0"/>
    <n v="0"/>
    <n v="0"/>
    <n v="0"/>
    <n v="1"/>
    <n v="0"/>
    <n v="1"/>
    <n v="0"/>
    <n v="0"/>
    <n v="0"/>
    <n v="0"/>
    <n v="0"/>
    <n v="0"/>
    <n v="0"/>
    <n v="1"/>
    <n v="0"/>
    <n v="0"/>
    <n v="1"/>
  </r>
  <r>
    <s v="08DML0001X"/>
    <n v="1"/>
    <s v="MATUTINO"/>
    <s v="CENTRO DE ATENCION MULTIPLE 1"/>
    <n v="8"/>
    <s v="CHIHUAHUA"/>
    <n v="8"/>
    <s v="CHIHUAHUA"/>
    <n v="21"/>
    <x v="10"/>
    <x v="7"/>
    <n v="1"/>
    <s v="DELICIAS"/>
    <s v="AVENIDA ESPERANZA"/>
    <n v="101"/>
    <s v="PÚBLICO"/>
    <x v="0"/>
    <n v="6"/>
    <s v="ESPECIAL"/>
    <n v="1"/>
    <x v="3"/>
    <n v="1"/>
    <x v="7"/>
    <n v="0"/>
    <s v="NO APLICA"/>
    <n v="0"/>
    <s v="NO APLICA"/>
    <s v="08FSE0005B"/>
    <m/>
    <s v="08ADG0057I"/>
    <n v="0"/>
    <n v="0"/>
    <n v="0"/>
    <n v="0"/>
    <n v="0"/>
    <n v="0"/>
    <n v="0"/>
    <n v="0"/>
    <n v="0"/>
    <n v="0"/>
    <n v="0"/>
    <n v="0"/>
    <n v="0"/>
    <n v="0"/>
    <n v="0"/>
    <n v="0"/>
    <n v="0"/>
    <n v="0"/>
    <n v="0"/>
    <n v="0"/>
    <n v="0"/>
    <n v="0"/>
    <n v="0"/>
    <n v="0"/>
    <n v="0"/>
    <n v="0"/>
    <n v="0"/>
    <n v="0"/>
    <n v="0"/>
    <n v="0"/>
    <n v="0"/>
    <n v="68"/>
    <n v="36"/>
    <n v="104"/>
    <n v="0"/>
    <n v="0"/>
    <n v="0"/>
    <n v="0"/>
    <n v="0"/>
    <n v="0"/>
    <n v="0"/>
    <n v="12"/>
    <n v="1"/>
    <n v="0"/>
    <n v="0"/>
    <n v="0"/>
    <n v="0"/>
    <n v="0"/>
    <n v="0"/>
    <n v="0"/>
    <n v="3"/>
    <n v="10"/>
    <n v="0"/>
    <n v="0"/>
    <n v="0"/>
    <n v="0"/>
    <n v="0"/>
    <n v="0"/>
    <n v="0"/>
    <n v="0"/>
    <n v="0"/>
    <n v="0"/>
    <n v="3"/>
    <n v="1"/>
    <n v="8"/>
    <n v="26"/>
    <n v="4"/>
    <n v="10"/>
    <n v="0"/>
    <n v="0"/>
    <n v="0"/>
    <n v="0"/>
    <n v="0"/>
    <n v="0"/>
    <n v="0"/>
    <n v="14"/>
    <n v="12"/>
    <n v="12"/>
    <n v="1"/>
  </r>
  <r>
    <s v="08DML0002W"/>
    <n v="1"/>
    <s v="MATUTINO"/>
    <s v="CENTRO DE ATENCION MULTIPLE 2"/>
    <n v="8"/>
    <s v="CHIHUAHUA"/>
    <n v="8"/>
    <s v="CHIHUAHUA"/>
    <n v="11"/>
    <x v="22"/>
    <x v="7"/>
    <n v="1"/>
    <s v="SANTA ROSALĂŤA DE CAMARGO"/>
    <s v="CALLE CRISANTEMOS"/>
    <n v="0"/>
    <s v="PÚBLICO"/>
    <x v="0"/>
    <n v="6"/>
    <s v="ESPECIAL"/>
    <n v="1"/>
    <x v="3"/>
    <n v="1"/>
    <x v="7"/>
    <n v="0"/>
    <s v="NO APLICA"/>
    <n v="0"/>
    <s v="NO APLICA"/>
    <s v="08FSE0019E"/>
    <m/>
    <s v="08ADG0057I"/>
    <n v="0"/>
    <n v="0"/>
    <n v="0"/>
    <n v="0"/>
    <n v="0"/>
    <n v="0"/>
    <n v="0"/>
    <n v="0"/>
    <n v="0"/>
    <n v="0"/>
    <n v="0"/>
    <n v="0"/>
    <n v="0"/>
    <n v="0"/>
    <n v="0"/>
    <n v="0"/>
    <n v="0"/>
    <n v="0"/>
    <n v="0"/>
    <n v="0"/>
    <n v="0"/>
    <n v="0"/>
    <n v="0"/>
    <n v="0"/>
    <n v="0"/>
    <n v="0"/>
    <n v="0"/>
    <n v="0"/>
    <n v="0"/>
    <n v="0"/>
    <n v="0"/>
    <n v="32"/>
    <n v="22"/>
    <n v="54"/>
    <n v="0"/>
    <n v="0"/>
    <n v="0"/>
    <n v="0"/>
    <n v="0"/>
    <n v="0"/>
    <n v="0"/>
    <n v="2"/>
    <n v="0"/>
    <n v="0"/>
    <n v="0"/>
    <n v="1"/>
    <n v="0"/>
    <n v="0"/>
    <n v="0"/>
    <n v="0"/>
    <n v="1"/>
    <n v="9"/>
    <n v="0"/>
    <n v="0"/>
    <n v="0"/>
    <n v="0"/>
    <n v="0"/>
    <n v="0"/>
    <n v="0"/>
    <n v="0"/>
    <n v="0"/>
    <n v="0"/>
    <n v="4"/>
    <n v="1"/>
    <n v="6"/>
    <n v="22"/>
    <n v="1"/>
    <n v="9"/>
    <n v="0"/>
    <n v="0"/>
    <n v="0"/>
    <n v="0"/>
    <n v="0"/>
    <n v="0"/>
    <n v="0"/>
    <n v="10"/>
    <n v="9"/>
    <n v="7"/>
    <n v="1"/>
  </r>
  <r>
    <s v="08DML0003V"/>
    <n v="1"/>
    <s v="MATUTINO"/>
    <s v="CENTRO DE ATENCION MULTIPLE 3"/>
    <n v="8"/>
    <s v="CHIHUAHUA"/>
    <n v="8"/>
    <s v="CHIHUAHUA"/>
    <n v="52"/>
    <x v="37"/>
    <x v="10"/>
    <n v="1"/>
    <s v="MANUEL OJINAGA"/>
    <s v="CALLE CUTBERTO PEREZ"/>
    <n v="601"/>
    <s v="PÚBLICO"/>
    <x v="0"/>
    <n v="6"/>
    <s v="ESPECIAL"/>
    <n v="1"/>
    <x v="3"/>
    <n v="1"/>
    <x v="7"/>
    <n v="0"/>
    <s v="NO APLICA"/>
    <n v="0"/>
    <s v="NO APLICA"/>
    <s v="08FSE0025P"/>
    <m/>
    <s v="08ADG0056J"/>
    <n v="0"/>
    <n v="0"/>
    <n v="0"/>
    <n v="0"/>
    <n v="0"/>
    <n v="0"/>
    <n v="0"/>
    <n v="0"/>
    <n v="0"/>
    <n v="0"/>
    <n v="0"/>
    <n v="0"/>
    <n v="0"/>
    <n v="0"/>
    <n v="0"/>
    <n v="0"/>
    <n v="0"/>
    <n v="0"/>
    <n v="0"/>
    <n v="0"/>
    <n v="0"/>
    <n v="0"/>
    <n v="0"/>
    <n v="0"/>
    <n v="0"/>
    <n v="0"/>
    <n v="0"/>
    <n v="0"/>
    <n v="0"/>
    <n v="0"/>
    <n v="0"/>
    <n v="38"/>
    <n v="24"/>
    <n v="62"/>
    <n v="0"/>
    <n v="0"/>
    <n v="0"/>
    <n v="0"/>
    <n v="0"/>
    <n v="0"/>
    <n v="0"/>
    <n v="4"/>
    <n v="0"/>
    <n v="0"/>
    <n v="0"/>
    <n v="1"/>
    <n v="0"/>
    <n v="0"/>
    <n v="0"/>
    <n v="0"/>
    <n v="2"/>
    <n v="6"/>
    <n v="0"/>
    <n v="0"/>
    <n v="0"/>
    <n v="0"/>
    <n v="0"/>
    <n v="0"/>
    <n v="0"/>
    <n v="0"/>
    <n v="0"/>
    <n v="0"/>
    <n v="3"/>
    <n v="1"/>
    <n v="5"/>
    <n v="18"/>
    <n v="2"/>
    <n v="6"/>
    <n v="0"/>
    <n v="0"/>
    <n v="0"/>
    <n v="0"/>
    <n v="0"/>
    <n v="0"/>
    <n v="0"/>
    <n v="8"/>
    <n v="5"/>
    <n v="5"/>
    <n v="1"/>
  </r>
  <r>
    <s v="08DML0004U"/>
    <n v="1"/>
    <s v="MATUTINO"/>
    <s v="CENTRO DE ATENCION MULTIPLE 4"/>
    <n v="8"/>
    <s v="CHIHUAHUA"/>
    <n v="8"/>
    <s v="CHIHUAHUA"/>
    <n v="17"/>
    <x v="5"/>
    <x v="5"/>
    <n v="1"/>
    <s v="CUAUHTĂ‰MOC"/>
    <s v="CALLE ROMA"/>
    <n v="285"/>
    <s v="PÚBLICO"/>
    <x v="0"/>
    <n v="6"/>
    <s v="ESPECIAL"/>
    <n v="1"/>
    <x v="3"/>
    <n v="1"/>
    <x v="7"/>
    <n v="0"/>
    <s v="NO APLICA"/>
    <n v="0"/>
    <s v="NO APLICA"/>
    <s v="08FSE0006A"/>
    <m/>
    <s v="08ADG0010O"/>
    <n v="0"/>
    <n v="0"/>
    <n v="0"/>
    <n v="0"/>
    <n v="0"/>
    <n v="0"/>
    <n v="0"/>
    <n v="0"/>
    <n v="0"/>
    <n v="0"/>
    <n v="0"/>
    <n v="0"/>
    <n v="0"/>
    <n v="0"/>
    <n v="0"/>
    <n v="0"/>
    <n v="0"/>
    <n v="0"/>
    <n v="0"/>
    <n v="0"/>
    <n v="0"/>
    <n v="0"/>
    <n v="0"/>
    <n v="0"/>
    <n v="0"/>
    <n v="0"/>
    <n v="0"/>
    <n v="0"/>
    <n v="0"/>
    <n v="0"/>
    <n v="0"/>
    <n v="55"/>
    <n v="29"/>
    <n v="84"/>
    <n v="0"/>
    <n v="0"/>
    <n v="0"/>
    <n v="0"/>
    <n v="0"/>
    <n v="0"/>
    <n v="0"/>
    <n v="5"/>
    <n v="0"/>
    <n v="0"/>
    <n v="1"/>
    <n v="0"/>
    <n v="0"/>
    <n v="0"/>
    <n v="0"/>
    <n v="0"/>
    <n v="1"/>
    <n v="8"/>
    <n v="0"/>
    <n v="0"/>
    <n v="0"/>
    <n v="0"/>
    <n v="0"/>
    <n v="0"/>
    <n v="0"/>
    <n v="0"/>
    <n v="0"/>
    <n v="0"/>
    <n v="4"/>
    <n v="2"/>
    <n v="6"/>
    <n v="22"/>
    <n v="1"/>
    <n v="8"/>
    <n v="0"/>
    <n v="0"/>
    <n v="0"/>
    <n v="0"/>
    <n v="0"/>
    <n v="0"/>
    <n v="0"/>
    <n v="9"/>
    <n v="4"/>
    <n v="4"/>
    <n v="1"/>
  </r>
  <r>
    <s v="08DML0005T"/>
    <n v="1"/>
    <s v="MATUTINO"/>
    <s v="CENTRO DE ATENCION MULTIPLE 5"/>
    <n v="8"/>
    <s v="CHIHUAHUA"/>
    <n v="8"/>
    <s v="CHIHUAHUA"/>
    <n v="32"/>
    <x v="17"/>
    <x v="6"/>
    <n v="1"/>
    <s v="HIDALGO DEL PARRAL"/>
    <s v="CALLE CAOBA"/>
    <n v="0"/>
    <s v="PÚBLICO"/>
    <x v="0"/>
    <n v="6"/>
    <s v="ESPECIAL"/>
    <n v="1"/>
    <x v="3"/>
    <n v="1"/>
    <x v="7"/>
    <n v="0"/>
    <s v="NO APLICA"/>
    <n v="0"/>
    <s v="NO APLICA"/>
    <s v="08FSE0011M"/>
    <m/>
    <s v="08ADG0004D"/>
    <n v="0"/>
    <n v="0"/>
    <n v="0"/>
    <n v="0"/>
    <n v="0"/>
    <n v="0"/>
    <n v="0"/>
    <n v="0"/>
    <n v="0"/>
    <n v="0"/>
    <n v="0"/>
    <n v="0"/>
    <n v="0"/>
    <n v="0"/>
    <n v="0"/>
    <n v="0"/>
    <n v="0"/>
    <n v="0"/>
    <n v="0"/>
    <n v="0"/>
    <n v="0"/>
    <n v="0"/>
    <n v="0"/>
    <n v="0"/>
    <n v="0"/>
    <n v="0"/>
    <n v="0"/>
    <n v="0"/>
    <n v="0"/>
    <n v="0"/>
    <n v="0"/>
    <n v="40"/>
    <n v="22"/>
    <n v="62"/>
    <n v="0"/>
    <n v="0"/>
    <n v="0"/>
    <n v="0"/>
    <n v="0"/>
    <n v="0"/>
    <n v="0"/>
    <n v="7"/>
    <n v="0"/>
    <n v="0"/>
    <n v="0"/>
    <n v="1"/>
    <n v="0"/>
    <n v="0"/>
    <n v="0"/>
    <n v="0"/>
    <n v="1"/>
    <n v="8"/>
    <n v="0"/>
    <n v="0"/>
    <n v="0"/>
    <n v="0"/>
    <n v="0"/>
    <n v="0"/>
    <n v="0"/>
    <n v="0"/>
    <n v="0"/>
    <n v="0"/>
    <n v="4"/>
    <n v="1"/>
    <n v="7"/>
    <n v="22"/>
    <n v="1"/>
    <n v="8"/>
    <n v="0"/>
    <n v="0"/>
    <n v="0"/>
    <n v="0"/>
    <n v="0"/>
    <n v="0"/>
    <n v="0"/>
    <n v="9"/>
    <n v="9"/>
    <n v="0"/>
    <n v="1"/>
  </r>
  <r>
    <s v="08DML0006S"/>
    <n v="2"/>
    <s v="VESPERTINO"/>
    <s v="CENTRO DE ATENCION MULTIPLE 6"/>
    <n v="8"/>
    <s v="CHIHUAHUA"/>
    <n v="8"/>
    <s v="CHIHUAHUA"/>
    <n v="19"/>
    <x v="2"/>
    <x v="2"/>
    <n v="1"/>
    <s v="CHIHUAHUA"/>
    <s v="CALLE TECNOLOGICO"/>
    <n v="2907"/>
    <s v="PÚBLICO"/>
    <x v="0"/>
    <n v="6"/>
    <s v="ESPECIAL"/>
    <n v="1"/>
    <x v="3"/>
    <n v="1"/>
    <x v="7"/>
    <n v="0"/>
    <s v="NO APLICA"/>
    <n v="0"/>
    <s v="NO APLICA"/>
    <s v="08FSE0003D"/>
    <m/>
    <s v="08ADG0046C"/>
    <n v="0"/>
    <n v="0"/>
    <n v="0"/>
    <n v="0"/>
    <n v="0"/>
    <n v="0"/>
    <n v="0"/>
    <n v="0"/>
    <n v="0"/>
    <n v="0"/>
    <n v="0"/>
    <n v="0"/>
    <n v="0"/>
    <n v="0"/>
    <n v="0"/>
    <n v="0"/>
    <n v="0"/>
    <n v="0"/>
    <n v="0"/>
    <n v="0"/>
    <n v="0"/>
    <n v="0"/>
    <n v="0"/>
    <n v="0"/>
    <n v="0"/>
    <n v="0"/>
    <n v="0"/>
    <n v="0"/>
    <n v="0"/>
    <n v="0"/>
    <n v="0"/>
    <n v="31"/>
    <n v="12"/>
    <n v="43"/>
    <n v="0"/>
    <n v="0"/>
    <n v="0"/>
    <n v="0"/>
    <n v="0"/>
    <n v="0"/>
    <n v="0"/>
    <n v="7"/>
    <n v="0"/>
    <n v="0"/>
    <n v="0"/>
    <n v="1"/>
    <n v="0"/>
    <n v="0"/>
    <n v="0"/>
    <n v="0"/>
    <n v="4"/>
    <n v="4"/>
    <n v="0"/>
    <n v="0"/>
    <n v="0"/>
    <n v="0"/>
    <n v="0"/>
    <n v="0"/>
    <n v="0"/>
    <n v="0"/>
    <n v="0"/>
    <n v="0"/>
    <n v="3"/>
    <n v="1"/>
    <n v="6"/>
    <n v="19"/>
    <n v="4"/>
    <n v="4"/>
    <n v="0"/>
    <n v="0"/>
    <n v="0"/>
    <n v="0"/>
    <n v="0"/>
    <n v="0"/>
    <n v="0"/>
    <n v="8"/>
    <n v="6"/>
    <n v="6"/>
    <n v="1"/>
  </r>
  <r>
    <s v="08DML0007R"/>
    <n v="1"/>
    <s v="MATUTINO"/>
    <s v="CENTRO DE ATENCION MULTIPLE 7"/>
    <n v="8"/>
    <s v="CHIHUAHUA"/>
    <n v="8"/>
    <s v="CHIHUAHUA"/>
    <n v="19"/>
    <x v="2"/>
    <x v="2"/>
    <n v="1"/>
    <s v="CHIHUAHUA"/>
    <s v="AVENIDA TECNOLOGICO"/>
    <n v="2907"/>
    <s v="PÚBLICO"/>
    <x v="0"/>
    <n v="6"/>
    <s v="ESPECIAL"/>
    <n v="1"/>
    <x v="3"/>
    <n v="1"/>
    <x v="7"/>
    <n v="0"/>
    <s v="NO APLICA"/>
    <n v="0"/>
    <s v="NO APLICA"/>
    <s v="08FSE0003D"/>
    <m/>
    <s v="08ADG0046C"/>
    <n v="0"/>
    <n v="0"/>
    <n v="0"/>
    <n v="0"/>
    <n v="0"/>
    <n v="0"/>
    <n v="0"/>
    <n v="0"/>
    <n v="0"/>
    <n v="0"/>
    <n v="0"/>
    <n v="0"/>
    <n v="0"/>
    <n v="0"/>
    <n v="0"/>
    <n v="0"/>
    <n v="0"/>
    <n v="0"/>
    <n v="0"/>
    <n v="0"/>
    <n v="0"/>
    <n v="0"/>
    <n v="0"/>
    <n v="0"/>
    <n v="0"/>
    <n v="0"/>
    <n v="0"/>
    <n v="0"/>
    <n v="0"/>
    <n v="0"/>
    <n v="0"/>
    <n v="56"/>
    <n v="20"/>
    <n v="76"/>
    <n v="0"/>
    <n v="0"/>
    <n v="0"/>
    <n v="0"/>
    <n v="0"/>
    <n v="0"/>
    <n v="0"/>
    <n v="0"/>
    <n v="0"/>
    <n v="0"/>
    <n v="0"/>
    <n v="1"/>
    <n v="0"/>
    <n v="0"/>
    <n v="0"/>
    <n v="0"/>
    <n v="2"/>
    <n v="7"/>
    <n v="0"/>
    <n v="0"/>
    <n v="0"/>
    <n v="0"/>
    <n v="0"/>
    <n v="0"/>
    <n v="0"/>
    <n v="0"/>
    <n v="0"/>
    <n v="0"/>
    <n v="3"/>
    <n v="4"/>
    <n v="5"/>
    <n v="22"/>
    <n v="2"/>
    <n v="7"/>
    <n v="0"/>
    <n v="0"/>
    <n v="0"/>
    <n v="0"/>
    <n v="0"/>
    <n v="0"/>
    <n v="0"/>
    <n v="9"/>
    <n v="6"/>
    <n v="0"/>
    <n v="1"/>
  </r>
  <r>
    <s v="08DML0008Q"/>
    <n v="1"/>
    <s v="MATUTINO"/>
    <s v="CENTRO DE ATENCION MULTIPLE 8"/>
    <n v="8"/>
    <s v="CHIHUAHUA"/>
    <n v="8"/>
    <s v="CHIHUAHUA"/>
    <n v="50"/>
    <x v="4"/>
    <x v="4"/>
    <n v="1"/>
    <s v="NUEVO CASAS GRANDES"/>
    <s v="CALLE COAHUILA"/>
    <n v="0"/>
    <s v="PÚBLICO"/>
    <x v="0"/>
    <n v="6"/>
    <s v="ESPECIAL"/>
    <n v="1"/>
    <x v="3"/>
    <n v="1"/>
    <x v="7"/>
    <n v="0"/>
    <s v="NO APLICA"/>
    <n v="0"/>
    <s v="NO APLICA"/>
    <s v="08FSE0015I"/>
    <m/>
    <s v="08ADG0013L"/>
    <n v="0"/>
    <n v="0"/>
    <n v="0"/>
    <n v="0"/>
    <n v="0"/>
    <n v="0"/>
    <n v="0"/>
    <n v="0"/>
    <n v="0"/>
    <n v="0"/>
    <n v="0"/>
    <n v="0"/>
    <n v="0"/>
    <n v="0"/>
    <n v="0"/>
    <n v="0"/>
    <n v="0"/>
    <n v="0"/>
    <n v="0"/>
    <n v="0"/>
    <n v="0"/>
    <n v="0"/>
    <n v="0"/>
    <n v="0"/>
    <n v="0"/>
    <n v="0"/>
    <n v="0"/>
    <n v="0"/>
    <n v="0"/>
    <n v="0"/>
    <n v="0"/>
    <n v="39"/>
    <n v="20"/>
    <n v="59"/>
    <n v="0"/>
    <n v="0"/>
    <n v="0"/>
    <n v="0"/>
    <n v="0"/>
    <n v="0"/>
    <n v="0"/>
    <n v="7"/>
    <n v="0"/>
    <n v="0"/>
    <n v="0"/>
    <n v="1"/>
    <n v="0"/>
    <n v="0"/>
    <n v="0"/>
    <n v="0"/>
    <n v="4"/>
    <n v="3"/>
    <n v="0"/>
    <n v="0"/>
    <n v="0"/>
    <n v="0"/>
    <n v="0"/>
    <n v="0"/>
    <n v="0"/>
    <n v="0"/>
    <n v="0"/>
    <n v="0"/>
    <n v="3"/>
    <n v="1"/>
    <n v="7"/>
    <n v="19"/>
    <n v="4"/>
    <n v="3"/>
    <n v="0"/>
    <n v="0"/>
    <n v="0"/>
    <n v="0"/>
    <n v="0"/>
    <n v="0"/>
    <n v="0"/>
    <n v="7"/>
    <n v="6"/>
    <n v="6"/>
    <n v="1"/>
  </r>
  <r>
    <s v="08DML0009P"/>
    <n v="1"/>
    <s v="MATUTINO"/>
    <s v="CENTRO DE ATENCION MULTIPLE 9"/>
    <n v="8"/>
    <s v="CHIHUAHUA"/>
    <n v="8"/>
    <s v="CHIHUAHUA"/>
    <n v="36"/>
    <x v="6"/>
    <x v="6"/>
    <n v="1"/>
    <s v="JOSĂ‰ MARIANO JIMĂ‰NEZ"/>
    <s v="CALLE AGUSTIN VAZQUEZ "/>
    <n v="0"/>
    <s v="PÚBLICO"/>
    <x v="0"/>
    <n v="6"/>
    <s v="ESPECIAL"/>
    <n v="1"/>
    <x v="3"/>
    <n v="1"/>
    <x v="7"/>
    <n v="0"/>
    <s v="NO APLICA"/>
    <n v="0"/>
    <s v="NO APLICA"/>
    <s v="08FSE0017G"/>
    <m/>
    <s v="08ADG0004D"/>
    <n v="0"/>
    <n v="0"/>
    <n v="0"/>
    <n v="0"/>
    <n v="0"/>
    <n v="0"/>
    <n v="0"/>
    <n v="0"/>
    <n v="0"/>
    <n v="0"/>
    <n v="0"/>
    <n v="0"/>
    <n v="0"/>
    <n v="0"/>
    <n v="0"/>
    <n v="0"/>
    <n v="0"/>
    <n v="0"/>
    <n v="0"/>
    <n v="0"/>
    <n v="0"/>
    <n v="0"/>
    <n v="0"/>
    <n v="0"/>
    <n v="0"/>
    <n v="0"/>
    <n v="0"/>
    <n v="0"/>
    <n v="0"/>
    <n v="0"/>
    <n v="0"/>
    <n v="28"/>
    <n v="21"/>
    <n v="49"/>
    <n v="0"/>
    <n v="0"/>
    <n v="0"/>
    <n v="0"/>
    <n v="0"/>
    <n v="0"/>
    <n v="0"/>
    <n v="4"/>
    <n v="0"/>
    <n v="0"/>
    <n v="0"/>
    <n v="1"/>
    <n v="0"/>
    <n v="0"/>
    <n v="0"/>
    <n v="0"/>
    <n v="2"/>
    <n v="5"/>
    <n v="0"/>
    <n v="0"/>
    <n v="0"/>
    <n v="0"/>
    <n v="0"/>
    <n v="0"/>
    <n v="0"/>
    <n v="0"/>
    <n v="0"/>
    <n v="0"/>
    <n v="3"/>
    <n v="1"/>
    <n v="3"/>
    <n v="15"/>
    <n v="2"/>
    <n v="5"/>
    <n v="0"/>
    <n v="0"/>
    <n v="0"/>
    <n v="0"/>
    <n v="0"/>
    <n v="0"/>
    <n v="0"/>
    <n v="7"/>
    <n v="9"/>
    <n v="9"/>
    <n v="1"/>
  </r>
  <r>
    <s v="08DML0010E"/>
    <n v="1"/>
    <s v="MATUTINO"/>
    <s v="CENTRO DE ATENCION MULTIPLE 10"/>
    <n v="8"/>
    <s v="CHIHUAHUA"/>
    <n v="8"/>
    <s v="CHIHUAHUA"/>
    <n v="40"/>
    <x v="12"/>
    <x v="9"/>
    <n v="1"/>
    <s v="MADERA"/>
    <s v="CALLE MEXICO"/>
    <n v="0"/>
    <s v="PÚBLICO"/>
    <x v="0"/>
    <n v="6"/>
    <s v="ESPECIAL"/>
    <n v="1"/>
    <x v="3"/>
    <n v="1"/>
    <x v="7"/>
    <n v="0"/>
    <s v="NO APLICA"/>
    <n v="0"/>
    <s v="NO APLICA"/>
    <s v="08FSE0014J"/>
    <m/>
    <s v="08ADG0055K"/>
    <n v="0"/>
    <n v="0"/>
    <n v="0"/>
    <n v="0"/>
    <n v="0"/>
    <n v="0"/>
    <n v="0"/>
    <n v="0"/>
    <n v="0"/>
    <n v="0"/>
    <n v="0"/>
    <n v="0"/>
    <n v="0"/>
    <n v="0"/>
    <n v="0"/>
    <n v="0"/>
    <n v="0"/>
    <n v="0"/>
    <n v="0"/>
    <n v="0"/>
    <n v="0"/>
    <n v="0"/>
    <n v="0"/>
    <n v="0"/>
    <n v="0"/>
    <n v="0"/>
    <n v="0"/>
    <n v="0"/>
    <n v="0"/>
    <n v="0"/>
    <n v="0"/>
    <n v="17"/>
    <n v="8"/>
    <n v="25"/>
    <n v="0"/>
    <n v="0"/>
    <n v="0"/>
    <n v="0"/>
    <n v="0"/>
    <n v="0"/>
    <n v="0"/>
    <n v="3"/>
    <n v="0"/>
    <n v="0"/>
    <n v="0"/>
    <n v="1"/>
    <n v="0"/>
    <n v="0"/>
    <n v="0"/>
    <n v="0"/>
    <n v="0"/>
    <n v="4"/>
    <n v="0"/>
    <n v="0"/>
    <n v="0"/>
    <n v="0"/>
    <n v="0"/>
    <n v="0"/>
    <n v="0"/>
    <n v="0"/>
    <n v="0"/>
    <n v="0"/>
    <n v="2"/>
    <n v="2"/>
    <n v="2"/>
    <n v="11"/>
    <n v="0"/>
    <n v="4"/>
    <n v="0"/>
    <n v="0"/>
    <n v="0"/>
    <n v="0"/>
    <n v="0"/>
    <n v="0"/>
    <n v="0"/>
    <n v="4"/>
    <n v="4"/>
    <n v="3"/>
    <n v="1"/>
  </r>
  <r>
    <s v="08DML0011D"/>
    <n v="1"/>
    <s v="MATUTINO"/>
    <s v="CENTRO DE ATENCION MULTIPLE 11"/>
    <n v="8"/>
    <s v="CHIHUAHUA"/>
    <n v="8"/>
    <s v="CHIHUAHUA"/>
    <n v="27"/>
    <x v="9"/>
    <x v="8"/>
    <n v="1"/>
    <s v="GUACHOCHI"/>
    <s v="CALLE FERNANDO MAGAĂ‘A "/>
    <n v="2"/>
    <s v="PÚBLICO"/>
    <x v="0"/>
    <n v="6"/>
    <s v="ESPECIAL"/>
    <n v="1"/>
    <x v="3"/>
    <n v="1"/>
    <x v="7"/>
    <n v="0"/>
    <s v="NO APLICA"/>
    <n v="0"/>
    <s v="NO APLICA"/>
    <s v="08FSE0021T"/>
    <m/>
    <s v="08ADG0006B"/>
    <n v="0"/>
    <n v="0"/>
    <n v="0"/>
    <n v="0"/>
    <n v="0"/>
    <n v="0"/>
    <n v="0"/>
    <n v="0"/>
    <n v="0"/>
    <n v="0"/>
    <n v="0"/>
    <n v="0"/>
    <n v="0"/>
    <n v="0"/>
    <n v="0"/>
    <n v="0"/>
    <n v="0"/>
    <n v="0"/>
    <n v="0"/>
    <n v="0"/>
    <n v="0"/>
    <n v="0"/>
    <n v="0"/>
    <n v="0"/>
    <n v="0"/>
    <n v="0"/>
    <n v="0"/>
    <n v="0"/>
    <n v="0"/>
    <n v="0"/>
    <n v="0"/>
    <n v="45"/>
    <n v="28"/>
    <n v="73"/>
    <n v="0"/>
    <n v="0"/>
    <n v="0"/>
    <n v="0"/>
    <n v="0"/>
    <n v="0"/>
    <n v="0"/>
    <n v="6"/>
    <n v="0"/>
    <n v="0"/>
    <n v="0"/>
    <n v="1"/>
    <n v="0"/>
    <n v="0"/>
    <n v="0"/>
    <n v="0"/>
    <n v="2"/>
    <n v="5"/>
    <n v="0"/>
    <n v="0"/>
    <n v="0"/>
    <n v="0"/>
    <n v="0"/>
    <n v="0"/>
    <n v="0"/>
    <n v="0"/>
    <n v="0"/>
    <n v="0"/>
    <n v="3"/>
    <n v="1"/>
    <n v="6"/>
    <n v="18"/>
    <n v="2"/>
    <n v="5"/>
    <n v="0"/>
    <n v="0"/>
    <n v="0"/>
    <n v="0"/>
    <n v="0"/>
    <n v="0"/>
    <n v="0"/>
    <n v="7"/>
    <n v="6"/>
    <n v="6"/>
    <n v="1"/>
  </r>
  <r>
    <s v="08DML0012C"/>
    <n v="1"/>
    <s v="MATUTINO"/>
    <s v="CENTRO DE ATENCION MULTIPLE 12"/>
    <n v="8"/>
    <s v="CHIHUAHUA"/>
    <n v="8"/>
    <s v="CHIHUAHUA"/>
    <n v="62"/>
    <x v="8"/>
    <x v="7"/>
    <n v="1"/>
    <s v="SAUCILLO"/>
    <s v="CALLE LEANDRO VALLE"/>
    <n v="0"/>
    <s v="PÚBLICO"/>
    <x v="0"/>
    <n v="6"/>
    <s v="ESPECIAL"/>
    <n v="1"/>
    <x v="3"/>
    <n v="1"/>
    <x v="7"/>
    <n v="0"/>
    <s v="NO APLICA"/>
    <n v="0"/>
    <s v="NO APLICA"/>
    <s v="08FSE0013K"/>
    <m/>
    <s v="08ADG0057I"/>
    <n v="0"/>
    <n v="0"/>
    <n v="0"/>
    <n v="0"/>
    <n v="0"/>
    <n v="0"/>
    <n v="0"/>
    <n v="0"/>
    <n v="0"/>
    <n v="0"/>
    <n v="0"/>
    <n v="0"/>
    <n v="0"/>
    <n v="0"/>
    <n v="0"/>
    <n v="0"/>
    <n v="0"/>
    <n v="0"/>
    <n v="0"/>
    <n v="0"/>
    <n v="0"/>
    <n v="0"/>
    <n v="0"/>
    <n v="0"/>
    <n v="0"/>
    <n v="0"/>
    <n v="0"/>
    <n v="0"/>
    <n v="0"/>
    <n v="0"/>
    <n v="0"/>
    <n v="19"/>
    <n v="17"/>
    <n v="36"/>
    <n v="0"/>
    <n v="0"/>
    <n v="0"/>
    <n v="0"/>
    <n v="0"/>
    <n v="0"/>
    <n v="0"/>
    <n v="5"/>
    <n v="0"/>
    <n v="0"/>
    <n v="0"/>
    <n v="1"/>
    <n v="0"/>
    <n v="0"/>
    <n v="0"/>
    <n v="0"/>
    <n v="0"/>
    <n v="6"/>
    <n v="0"/>
    <n v="0"/>
    <n v="0"/>
    <n v="0"/>
    <n v="0"/>
    <n v="0"/>
    <n v="0"/>
    <n v="0"/>
    <n v="0"/>
    <n v="0"/>
    <n v="0"/>
    <n v="0"/>
    <n v="0"/>
    <n v="7"/>
    <n v="0"/>
    <n v="6"/>
    <n v="0"/>
    <n v="0"/>
    <n v="0"/>
    <n v="0"/>
    <n v="0"/>
    <n v="0"/>
    <n v="0"/>
    <n v="6"/>
    <n v="5"/>
    <n v="0"/>
    <n v="1"/>
  </r>
  <r>
    <s v="08DML0013B"/>
    <n v="1"/>
    <s v="MATUTINO"/>
    <s v="CENTRO DE ATENCION MULTIPLE 13"/>
    <n v="8"/>
    <s v="CHIHUAHUA"/>
    <n v="8"/>
    <s v="CHIHUAHUA"/>
    <n v="31"/>
    <x v="16"/>
    <x v="5"/>
    <n v="247"/>
    <s v="LA JUNTA"/>
    <s v="CALLE LEYES DE REFORMA "/>
    <n v="0"/>
    <s v="PÚBLICO"/>
    <x v="0"/>
    <n v="6"/>
    <s v="ESPECIAL"/>
    <n v="1"/>
    <x v="3"/>
    <n v="1"/>
    <x v="7"/>
    <n v="0"/>
    <s v="NO APLICA"/>
    <n v="0"/>
    <s v="NO APLICA"/>
    <s v="08FSE0014J"/>
    <m/>
    <s v="08ADG0010O"/>
    <n v="0"/>
    <n v="0"/>
    <n v="0"/>
    <n v="0"/>
    <n v="0"/>
    <n v="0"/>
    <n v="0"/>
    <n v="0"/>
    <n v="0"/>
    <n v="0"/>
    <n v="0"/>
    <n v="0"/>
    <n v="0"/>
    <n v="0"/>
    <n v="0"/>
    <n v="0"/>
    <n v="0"/>
    <n v="0"/>
    <n v="0"/>
    <n v="0"/>
    <n v="0"/>
    <n v="0"/>
    <n v="0"/>
    <n v="0"/>
    <n v="0"/>
    <n v="0"/>
    <n v="0"/>
    <n v="0"/>
    <n v="0"/>
    <n v="0"/>
    <n v="0"/>
    <n v="13"/>
    <n v="20"/>
    <n v="33"/>
    <n v="0"/>
    <n v="0"/>
    <n v="0"/>
    <n v="0"/>
    <n v="0"/>
    <n v="0"/>
    <n v="0"/>
    <n v="4"/>
    <n v="0"/>
    <n v="0"/>
    <n v="0"/>
    <n v="1"/>
    <n v="0"/>
    <n v="0"/>
    <n v="0"/>
    <n v="0"/>
    <n v="0"/>
    <n v="5"/>
    <n v="0"/>
    <n v="0"/>
    <n v="0"/>
    <n v="0"/>
    <n v="0"/>
    <n v="0"/>
    <n v="0"/>
    <n v="0"/>
    <n v="0"/>
    <n v="0"/>
    <n v="2"/>
    <n v="0"/>
    <n v="7"/>
    <n v="15"/>
    <n v="0"/>
    <n v="5"/>
    <n v="0"/>
    <n v="0"/>
    <n v="0"/>
    <n v="0"/>
    <n v="0"/>
    <n v="0"/>
    <n v="0"/>
    <n v="5"/>
    <n v="5"/>
    <n v="5"/>
    <n v="1"/>
  </r>
  <r>
    <s v="08DML0014A"/>
    <n v="1"/>
    <s v="MATUTINO"/>
    <s v="CENTRO DE ATENCION MULTIPLE 14"/>
    <n v="8"/>
    <s v="CHIHUAHUA"/>
    <n v="8"/>
    <s v="CHIHUAHUA"/>
    <n v="37"/>
    <x v="0"/>
    <x v="0"/>
    <n v="1"/>
    <s v="JUĂREZ"/>
    <s v="CALLE CARTAMO"/>
    <n v="10121"/>
    <s v="PÚBLICO"/>
    <x v="0"/>
    <n v="6"/>
    <s v="ESPECIAL"/>
    <n v="1"/>
    <x v="3"/>
    <n v="1"/>
    <x v="7"/>
    <n v="0"/>
    <s v="NO APLICA"/>
    <n v="0"/>
    <s v="NO APLICA"/>
    <s v="08FSE0002E"/>
    <m/>
    <s v="08ADG0005C"/>
    <n v="0"/>
    <n v="0"/>
    <n v="0"/>
    <n v="0"/>
    <n v="0"/>
    <n v="0"/>
    <n v="0"/>
    <n v="0"/>
    <n v="0"/>
    <n v="0"/>
    <n v="0"/>
    <n v="0"/>
    <n v="0"/>
    <n v="0"/>
    <n v="0"/>
    <n v="0"/>
    <n v="0"/>
    <n v="0"/>
    <n v="0"/>
    <n v="0"/>
    <n v="0"/>
    <n v="0"/>
    <n v="0"/>
    <n v="0"/>
    <n v="0"/>
    <n v="0"/>
    <n v="0"/>
    <n v="0"/>
    <n v="0"/>
    <n v="0"/>
    <n v="0"/>
    <n v="73"/>
    <n v="50"/>
    <n v="123"/>
    <n v="0"/>
    <n v="0"/>
    <n v="0"/>
    <n v="0"/>
    <n v="0"/>
    <n v="0"/>
    <n v="0"/>
    <n v="12"/>
    <n v="0"/>
    <n v="0"/>
    <n v="1"/>
    <n v="0"/>
    <n v="0"/>
    <n v="0"/>
    <n v="0"/>
    <n v="0"/>
    <n v="2"/>
    <n v="11"/>
    <n v="0"/>
    <n v="0"/>
    <n v="0"/>
    <n v="0"/>
    <n v="0"/>
    <n v="0"/>
    <n v="0"/>
    <n v="0"/>
    <n v="0"/>
    <n v="0"/>
    <n v="4"/>
    <n v="1"/>
    <n v="8"/>
    <n v="27"/>
    <n v="2"/>
    <n v="11"/>
    <n v="0"/>
    <n v="0"/>
    <n v="0"/>
    <n v="0"/>
    <n v="0"/>
    <n v="0"/>
    <n v="0"/>
    <n v="13"/>
    <n v="8"/>
    <n v="8"/>
    <n v="1"/>
  </r>
  <r>
    <s v="08DML0015Z"/>
    <n v="1"/>
    <s v="MATUTINO"/>
    <s v="CENTRO DE ATENCION MULTIPLE 15"/>
    <n v="8"/>
    <s v="CHIHUAHUA"/>
    <n v="8"/>
    <s v="CHIHUAHUA"/>
    <n v="60"/>
    <x v="42"/>
    <x v="6"/>
    <n v="1"/>
    <s v="SANTA BĂRBARA"/>
    <s v="CALLE COBRE"/>
    <n v="0"/>
    <s v="PÚBLICO"/>
    <x v="0"/>
    <n v="6"/>
    <s v="ESPECIAL"/>
    <n v="1"/>
    <x v="3"/>
    <n v="1"/>
    <x v="7"/>
    <n v="0"/>
    <s v="NO APLICA"/>
    <n v="0"/>
    <s v="NO APLICA"/>
    <s v="08FSE0045C"/>
    <m/>
    <s v="08ADG0004D"/>
    <n v="0"/>
    <n v="0"/>
    <n v="0"/>
    <n v="0"/>
    <n v="0"/>
    <n v="0"/>
    <n v="0"/>
    <n v="0"/>
    <n v="0"/>
    <n v="0"/>
    <n v="0"/>
    <n v="0"/>
    <n v="0"/>
    <n v="0"/>
    <n v="0"/>
    <n v="0"/>
    <n v="0"/>
    <n v="0"/>
    <n v="0"/>
    <n v="0"/>
    <n v="0"/>
    <n v="0"/>
    <n v="0"/>
    <n v="0"/>
    <n v="0"/>
    <n v="0"/>
    <n v="0"/>
    <n v="0"/>
    <n v="0"/>
    <n v="0"/>
    <n v="0"/>
    <n v="16"/>
    <n v="12"/>
    <n v="28"/>
    <n v="0"/>
    <n v="0"/>
    <n v="0"/>
    <n v="0"/>
    <n v="0"/>
    <n v="0"/>
    <n v="0"/>
    <n v="11"/>
    <n v="0"/>
    <n v="0"/>
    <n v="0"/>
    <n v="1"/>
    <n v="0"/>
    <n v="0"/>
    <n v="0"/>
    <n v="0"/>
    <n v="1"/>
    <n v="6"/>
    <n v="0"/>
    <n v="0"/>
    <n v="0"/>
    <n v="0"/>
    <n v="0"/>
    <n v="0"/>
    <n v="0"/>
    <n v="0"/>
    <n v="0"/>
    <n v="0"/>
    <n v="4"/>
    <n v="2"/>
    <n v="0"/>
    <n v="14"/>
    <n v="1"/>
    <n v="6"/>
    <n v="0"/>
    <n v="0"/>
    <n v="0"/>
    <n v="0"/>
    <n v="0"/>
    <n v="0"/>
    <n v="0"/>
    <n v="7"/>
    <n v="2"/>
    <n v="2"/>
    <n v="1"/>
  </r>
  <r>
    <s v="08DML0017Y"/>
    <n v="2"/>
    <s v="VESPERTINO"/>
    <s v="CENTRO DE ATENCION MULTIPLE 17"/>
    <n v="8"/>
    <s v="CHIHUAHUA"/>
    <n v="8"/>
    <s v="CHIHUAHUA"/>
    <n v="19"/>
    <x v="2"/>
    <x v="2"/>
    <n v="1"/>
    <s v="CHIHUAHUA"/>
    <s v="CALLE JOSE MARIA IGLESIAS"/>
    <n v="0"/>
    <s v="PÚBLICO"/>
    <x v="0"/>
    <n v="6"/>
    <s v="ESPECIAL"/>
    <n v="1"/>
    <x v="3"/>
    <n v="1"/>
    <x v="7"/>
    <n v="0"/>
    <s v="NO APLICA"/>
    <n v="0"/>
    <s v="NO APLICA"/>
    <s v="08FSE0010N"/>
    <m/>
    <s v="08ADG0046C"/>
    <n v="0"/>
    <n v="0"/>
    <n v="0"/>
    <n v="0"/>
    <n v="0"/>
    <n v="0"/>
    <n v="0"/>
    <n v="0"/>
    <n v="0"/>
    <n v="0"/>
    <n v="0"/>
    <n v="0"/>
    <n v="0"/>
    <n v="0"/>
    <n v="0"/>
    <n v="0"/>
    <n v="0"/>
    <n v="0"/>
    <n v="0"/>
    <n v="0"/>
    <n v="0"/>
    <n v="0"/>
    <n v="0"/>
    <n v="0"/>
    <n v="0"/>
    <n v="0"/>
    <n v="0"/>
    <n v="0"/>
    <n v="0"/>
    <n v="0"/>
    <n v="0"/>
    <n v="36"/>
    <n v="17"/>
    <n v="53"/>
    <n v="0"/>
    <n v="0"/>
    <n v="0"/>
    <n v="0"/>
    <n v="0"/>
    <n v="0"/>
    <n v="0"/>
    <n v="6"/>
    <n v="0"/>
    <n v="0"/>
    <n v="0"/>
    <n v="1"/>
    <n v="0"/>
    <n v="0"/>
    <n v="0"/>
    <n v="0"/>
    <n v="2"/>
    <n v="5"/>
    <n v="0"/>
    <n v="0"/>
    <n v="0"/>
    <n v="0"/>
    <n v="0"/>
    <n v="0"/>
    <n v="0"/>
    <n v="0"/>
    <n v="0"/>
    <n v="0"/>
    <n v="2"/>
    <n v="2"/>
    <n v="6"/>
    <n v="18"/>
    <n v="2"/>
    <n v="5"/>
    <n v="0"/>
    <n v="0"/>
    <n v="0"/>
    <n v="0"/>
    <n v="0"/>
    <n v="0"/>
    <n v="0"/>
    <n v="7"/>
    <n v="14"/>
    <n v="6"/>
    <n v="1"/>
  </r>
  <r>
    <s v="08DML0018X"/>
    <n v="1"/>
    <s v="MATUTINO"/>
    <s v="CENTRO DE ATENCION MULTIPLE 18"/>
    <n v="8"/>
    <s v="CHIHUAHUA"/>
    <n v="8"/>
    <s v="CHIHUAHUA"/>
    <n v="19"/>
    <x v="2"/>
    <x v="2"/>
    <n v="1"/>
    <s v="CHIHUAHUA"/>
    <s v="CALLE JOSE MARIA IGLESIAS"/>
    <n v="0"/>
    <s v="PÚBLICO"/>
    <x v="0"/>
    <n v="6"/>
    <s v="ESPECIAL"/>
    <n v="1"/>
    <x v="3"/>
    <n v="1"/>
    <x v="7"/>
    <n v="0"/>
    <s v="NO APLICA"/>
    <n v="0"/>
    <s v="NO APLICA"/>
    <s v="08FSE0010N"/>
    <m/>
    <s v="08ADG0046C"/>
    <n v="0"/>
    <n v="0"/>
    <n v="0"/>
    <n v="0"/>
    <n v="0"/>
    <n v="0"/>
    <n v="0"/>
    <n v="0"/>
    <n v="0"/>
    <n v="0"/>
    <n v="0"/>
    <n v="0"/>
    <n v="0"/>
    <n v="0"/>
    <n v="0"/>
    <n v="0"/>
    <n v="0"/>
    <n v="0"/>
    <n v="0"/>
    <n v="0"/>
    <n v="0"/>
    <n v="0"/>
    <n v="0"/>
    <n v="0"/>
    <n v="0"/>
    <n v="0"/>
    <n v="0"/>
    <n v="0"/>
    <n v="0"/>
    <n v="0"/>
    <n v="0"/>
    <n v="43"/>
    <n v="28"/>
    <n v="71"/>
    <n v="0"/>
    <n v="0"/>
    <n v="0"/>
    <n v="0"/>
    <n v="0"/>
    <n v="0"/>
    <n v="0"/>
    <n v="10"/>
    <n v="0"/>
    <n v="0"/>
    <n v="0"/>
    <n v="1"/>
    <n v="0"/>
    <n v="0"/>
    <n v="0"/>
    <n v="0"/>
    <n v="3"/>
    <n v="10"/>
    <n v="0"/>
    <n v="0"/>
    <n v="0"/>
    <n v="0"/>
    <n v="0"/>
    <n v="0"/>
    <n v="0"/>
    <n v="0"/>
    <n v="0"/>
    <n v="0"/>
    <n v="6"/>
    <n v="1"/>
    <n v="10"/>
    <n v="31"/>
    <n v="3"/>
    <n v="10"/>
    <n v="0"/>
    <n v="0"/>
    <n v="0"/>
    <n v="0"/>
    <n v="0"/>
    <n v="0"/>
    <n v="0"/>
    <n v="13"/>
    <n v="7"/>
    <n v="7"/>
    <n v="1"/>
  </r>
  <r>
    <s v="08DML0019W"/>
    <n v="1"/>
    <s v="MATUTINO"/>
    <s v="CENTRO DE ATENCION MULTIPLE 19"/>
    <n v="8"/>
    <s v="CHIHUAHUA"/>
    <n v="8"/>
    <s v="CHIHUAHUA"/>
    <n v="37"/>
    <x v="0"/>
    <x v="0"/>
    <n v="1"/>
    <s v="JUĂREZ"/>
    <s v="CALLE INDEPENDENCIA"/>
    <n v="7020"/>
    <s v="PÚBLICO"/>
    <x v="0"/>
    <n v="6"/>
    <s v="ESPECIAL"/>
    <n v="1"/>
    <x v="3"/>
    <n v="1"/>
    <x v="7"/>
    <n v="0"/>
    <s v="NO APLICA"/>
    <n v="0"/>
    <s v="NO APLICA"/>
    <s v="08FSE0001F"/>
    <m/>
    <s v="08ADG0005C"/>
    <n v="0"/>
    <n v="0"/>
    <n v="0"/>
    <n v="0"/>
    <n v="0"/>
    <n v="0"/>
    <n v="0"/>
    <n v="0"/>
    <n v="0"/>
    <n v="0"/>
    <n v="0"/>
    <n v="0"/>
    <n v="0"/>
    <n v="0"/>
    <n v="0"/>
    <n v="0"/>
    <n v="0"/>
    <n v="0"/>
    <n v="0"/>
    <n v="0"/>
    <n v="0"/>
    <n v="0"/>
    <n v="0"/>
    <n v="0"/>
    <n v="0"/>
    <n v="0"/>
    <n v="0"/>
    <n v="0"/>
    <n v="0"/>
    <n v="0"/>
    <n v="0"/>
    <n v="54"/>
    <n v="19"/>
    <n v="73"/>
    <n v="0"/>
    <n v="0"/>
    <n v="0"/>
    <n v="0"/>
    <n v="0"/>
    <n v="0"/>
    <n v="0"/>
    <n v="8"/>
    <n v="0"/>
    <n v="0"/>
    <n v="0"/>
    <n v="1"/>
    <n v="0"/>
    <n v="0"/>
    <n v="0"/>
    <n v="0"/>
    <n v="2"/>
    <n v="7"/>
    <n v="0"/>
    <n v="0"/>
    <n v="0"/>
    <n v="0"/>
    <n v="0"/>
    <n v="0"/>
    <n v="0"/>
    <n v="0"/>
    <n v="0"/>
    <n v="0"/>
    <n v="3"/>
    <n v="6"/>
    <n v="4"/>
    <n v="23"/>
    <n v="2"/>
    <n v="7"/>
    <n v="0"/>
    <n v="0"/>
    <n v="0"/>
    <n v="0"/>
    <n v="0"/>
    <n v="0"/>
    <n v="0"/>
    <n v="9"/>
    <n v="9"/>
    <n v="9"/>
    <n v="1"/>
  </r>
  <r>
    <s v="08DML0020L"/>
    <n v="2"/>
    <s v="VESPERTINO"/>
    <s v="CENTRO DE ATENCION MULTIPLE 20"/>
    <n v="8"/>
    <s v="CHIHUAHUA"/>
    <n v="8"/>
    <s v="CHIHUAHUA"/>
    <n v="37"/>
    <x v="0"/>
    <x v="0"/>
    <n v="1"/>
    <s v="JUĂREZ"/>
    <s v="CALLE RIO BRAZAS"/>
    <n v="0"/>
    <s v="PÚBLICO"/>
    <x v="0"/>
    <n v="6"/>
    <s v="ESPECIAL"/>
    <n v="1"/>
    <x v="3"/>
    <n v="1"/>
    <x v="7"/>
    <n v="0"/>
    <s v="NO APLICA"/>
    <n v="0"/>
    <s v="NO APLICA"/>
    <s v="08FSE0009Y"/>
    <m/>
    <s v="08ADG0005C"/>
    <n v="0"/>
    <n v="0"/>
    <n v="0"/>
    <n v="0"/>
    <n v="0"/>
    <n v="0"/>
    <n v="0"/>
    <n v="0"/>
    <n v="0"/>
    <n v="0"/>
    <n v="0"/>
    <n v="0"/>
    <n v="0"/>
    <n v="0"/>
    <n v="0"/>
    <n v="0"/>
    <n v="0"/>
    <n v="0"/>
    <n v="0"/>
    <n v="0"/>
    <n v="0"/>
    <n v="0"/>
    <n v="0"/>
    <n v="0"/>
    <n v="0"/>
    <n v="0"/>
    <n v="0"/>
    <n v="0"/>
    <n v="0"/>
    <n v="0"/>
    <n v="0"/>
    <n v="16"/>
    <n v="9"/>
    <n v="25"/>
    <n v="0"/>
    <n v="0"/>
    <n v="0"/>
    <n v="0"/>
    <n v="0"/>
    <n v="0"/>
    <n v="0"/>
    <n v="6"/>
    <n v="0"/>
    <n v="0"/>
    <n v="1"/>
    <n v="0"/>
    <n v="0"/>
    <n v="0"/>
    <n v="0"/>
    <n v="0"/>
    <n v="0"/>
    <n v="4"/>
    <n v="0"/>
    <n v="0"/>
    <n v="0"/>
    <n v="0"/>
    <n v="0"/>
    <n v="0"/>
    <n v="0"/>
    <n v="0"/>
    <n v="0"/>
    <n v="0"/>
    <n v="1"/>
    <n v="1"/>
    <n v="6"/>
    <n v="13"/>
    <n v="0"/>
    <n v="4"/>
    <n v="0"/>
    <n v="0"/>
    <n v="0"/>
    <n v="0"/>
    <n v="0"/>
    <n v="0"/>
    <n v="0"/>
    <n v="4"/>
    <n v="8"/>
    <n v="5"/>
    <n v="1"/>
  </r>
  <r>
    <s v="08DML0021K"/>
    <n v="2"/>
    <s v="VESPERTINO"/>
    <s v="CENTRO DE ATENCION MULTIPLE 21"/>
    <n v="8"/>
    <s v="CHIHUAHUA"/>
    <n v="8"/>
    <s v="CHIHUAHUA"/>
    <n v="37"/>
    <x v="0"/>
    <x v="0"/>
    <n v="1"/>
    <s v="JUĂREZ"/>
    <s v="CALLE CARTAMO"/>
    <n v="10121"/>
    <s v="PÚBLICO"/>
    <x v="0"/>
    <n v="6"/>
    <s v="ESPECIAL"/>
    <n v="1"/>
    <x v="3"/>
    <n v="1"/>
    <x v="7"/>
    <n v="0"/>
    <s v="NO APLICA"/>
    <n v="0"/>
    <s v="NO APLICA"/>
    <s v="08FSE0002E"/>
    <m/>
    <s v="08ADG0005C"/>
    <n v="0"/>
    <n v="0"/>
    <n v="0"/>
    <n v="0"/>
    <n v="0"/>
    <n v="0"/>
    <n v="0"/>
    <n v="0"/>
    <n v="0"/>
    <n v="0"/>
    <n v="0"/>
    <n v="0"/>
    <n v="0"/>
    <n v="0"/>
    <n v="0"/>
    <n v="0"/>
    <n v="0"/>
    <n v="0"/>
    <n v="0"/>
    <n v="0"/>
    <n v="0"/>
    <n v="0"/>
    <n v="0"/>
    <n v="0"/>
    <n v="0"/>
    <n v="0"/>
    <n v="0"/>
    <n v="0"/>
    <n v="0"/>
    <n v="0"/>
    <n v="0"/>
    <n v="48"/>
    <n v="28"/>
    <n v="76"/>
    <n v="0"/>
    <n v="0"/>
    <n v="0"/>
    <n v="0"/>
    <n v="0"/>
    <n v="0"/>
    <n v="0"/>
    <n v="6"/>
    <n v="0"/>
    <n v="0"/>
    <n v="0"/>
    <n v="1"/>
    <n v="0"/>
    <n v="0"/>
    <n v="0"/>
    <n v="0"/>
    <n v="2"/>
    <n v="8"/>
    <n v="0"/>
    <n v="0"/>
    <n v="0"/>
    <n v="0"/>
    <n v="0"/>
    <n v="0"/>
    <n v="0"/>
    <n v="0"/>
    <n v="0"/>
    <n v="0"/>
    <n v="2"/>
    <n v="1"/>
    <n v="5"/>
    <n v="19"/>
    <n v="2"/>
    <n v="8"/>
    <n v="0"/>
    <n v="0"/>
    <n v="0"/>
    <n v="0"/>
    <n v="0"/>
    <n v="0"/>
    <n v="0"/>
    <n v="10"/>
    <n v="10"/>
    <n v="7"/>
    <n v="1"/>
  </r>
  <r>
    <s v="08DML0022J"/>
    <n v="1"/>
    <s v="MATUTINO"/>
    <s v="CENTRO DE ATENCION MULTIPLE 22 ROTARIO JUAREZ ORIENTE"/>
    <n v="8"/>
    <s v="CHIHUAHUA"/>
    <n v="8"/>
    <s v="CHIHUAHUA"/>
    <n v="37"/>
    <x v="0"/>
    <x v="0"/>
    <n v="1"/>
    <s v="JUĂREZ"/>
    <s v="CALLE RIO BRAZAS"/>
    <n v="0"/>
    <s v="PÚBLICO"/>
    <x v="0"/>
    <n v="6"/>
    <s v="ESPECIAL"/>
    <n v="1"/>
    <x v="3"/>
    <n v="1"/>
    <x v="7"/>
    <n v="0"/>
    <s v="NO APLICA"/>
    <n v="0"/>
    <s v="NO APLICA"/>
    <s v="08FSE0009Y"/>
    <m/>
    <s v="08ADG0005C"/>
    <n v="0"/>
    <n v="0"/>
    <n v="0"/>
    <n v="0"/>
    <n v="0"/>
    <n v="0"/>
    <n v="0"/>
    <n v="0"/>
    <n v="0"/>
    <n v="0"/>
    <n v="0"/>
    <n v="0"/>
    <n v="0"/>
    <n v="0"/>
    <n v="0"/>
    <n v="0"/>
    <n v="0"/>
    <n v="0"/>
    <n v="0"/>
    <n v="0"/>
    <n v="0"/>
    <n v="0"/>
    <n v="0"/>
    <n v="0"/>
    <n v="0"/>
    <n v="0"/>
    <n v="0"/>
    <n v="0"/>
    <n v="0"/>
    <n v="0"/>
    <n v="0"/>
    <n v="29"/>
    <n v="9"/>
    <n v="38"/>
    <n v="0"/>
    <n v="0"/>
    <n v="0"/>
    <n v="0"/>
    <n v="0"/>
    <n v="0"/>
    <n v="0"/>
    <n v="5"/>
    <n v="0"/>
    <n v="0"/>
    <n v="0"/>
    <n v="1"/>
    <n v="0"/>
    <n v="0"/>
    <n v="0"/>
    <n v="0"/>
    <n v="2"/>
    <n v="2"/>
    <n v="0"/>
    <n v="0"/>
    <n v="0"/>
    <n v="0"/>
    <n v="0"/>
    <n v="0"/>
    <n v="0"/>
    <n v="0"/>
    <n v="0"/>
    <n v="0"/>
    <n v="2"/>
    <n v="4"/>
    <n v="4"/>
    <n v="15"/>
    <n v="2"/>
    <n v="2"/>
    <n v="0"/>
    <n v="0"/>
    <n v="0"/>
    <n v="0"/>
    <n v="0"/>
    <n v="0"/>
    <n v="0"/>
    <n v="4"/>
    <n v="8"/>
    <n v="6"/>
    <n v="1"/>
  </r>
  <r>
    <s v="08DML0023I"/>
    <n v="1"/>
    <s v="MATUTINO"/>
    <s v="CENTRO DE ATENCION MULTIPLE 23"/>
    <n v="8"/>
    <s v="CHIHUAHUA"/>
    <n v="8"/>
    <s v="CHIHUAHUA"/>
    <n v="19"/>
    <x v="2"/>
    <x v="2"/>
    <n v="1"/>
    <s v="CHIHUAHUA"/>
    <s v="CALLE TAMBOREL"/>
    <n v="4700"/>
    <s v="PÚBLICO"/>
    <x v="0"/>
    <n v="6"/>
    <s v="ESPECIAL"/>
    <n v="1"/>
    <x v="3"/>
    <n v="1"/>
    <x v="7"/>
    <n v="0"/>
    <s v="NO APLICA"/>
    <n v="0"/>
    <s v="NO APLICA"/>
    <s v="08FSE0016H"/>
    <m/>
    <s v="08ADG0046C"/>
    <n v="0"/>
    <n v="0"/>
    <n v="0"/>
    <n v="0"/>
    <n v="0"/>
    <n v="0"/>
    <n v="0"/>
    <n v="0"/>
    <n v="0"/>
    <n v="0"/>
    <n v="0"/>
    <n v="0"/>
    <n v="0"/>
    <n v="0"/>
    <n v="0"/>
    <n v="0"/>
    <n v="0"/>
    <n v="0"/>
    <n v="0"/>
    <n v="0"/>
    <n v="0"/>
    <n v="0"/>
    <n v="0"/>
    <n v="0"/>
    <n v="0"/>
    <n v="0"/>
    <n v="0"/>
    <n v="0"/>
    <n v="0"/>
    <n v="0"/>
    <n v="0"/>
    <n v="37"/>
    <n v="18"/>
    <n v="55"/>
    <n v="0"/>
    <n v="0"/>
    <n v="0"/>
    <n v="0"/>
    <n v="0"/>
    <n v="0"/>
    <n v="0"/>
    <n v="4"/>
    <n v="0"/>
    <n v="0"/>
    <n v="0"/>
    <n v="1"/>
    <n v="0"/>
    <n v="0"/>
    <n v="0"/>
    <n v="0"/>
    <n v="2"/>
    <n v="10"/>
    <n v="0"/>
    <n v="0"/>
    <n v="0"/>
    <n v="0"/>
    <n v="0"/>
    <n v="0"/>
    <n v="0"/>
    <n v="0"/>
    <n v="0"/>
    <n v="0"/>
    <n v="5"/>
    <n v="2"/>
    <n v="7"/>
    <n v="27"/>
    <n v="2"/>
    <n v="10"/>
    <n v="0"/>
    <n v="0"/>
    <n v="0"/>
    <n v="0"/>
    <n v="0"/>
    <n v="0"/>
    <n v="0"/>
    <n v="12"/>
    <n v="9"/>
    <n v="9"/>
    <n v="1"/>
  </r>
  <r>
    <s v="08DML0024H"/>
    <n v="1"/>
    <s v="MATUTINO"/>
    <s v="CENTRO DE ATENCIĂ“N MĂšLTIPLE NO. 24"/>
    <n v="8"/>
    <s v="CHIHUAHUA"/>
    <n v="8"/>
    <s v="CHIHUAHUA"/>
    <n v="19"/>
    <x v="2"/>
    <x v="2"/>
    <n v="1"/>
    <s v="CHIHUAHUA"/>
    <s v="CALLE GUADALUPE GALLARDO"/>
    <n v="8907"/>
    <s v="PÚBLICO"/>
    <x v="0"/>
    <n v="6"/>
    <s v="ESPECIAL"/>
    <n v="1"/>
    <x v="3"/>
    <n v="1"/>
    <x v="7"/>
    <n v="0"/>
    <s v="NO APLICA"/>
    <n v="0"/>
    <s v="NO APLICA"/>
    <s v="08FSE0023R"/>
    <m/>
    <m/>
    <n v="0"/>
    <n v="0"/>
    <n v="0"/>
    <n v="0"/>
    <n v="0"/>
    <n v="0"/>
    <n v="0"/>
    <n v="0"/>
    <n v="0"/>
    <n v="0"/>
    <n v="0"/>
    <n v="0"/>
    <n v="0"/>
    <n v="0"/>
    <n v="0"/>
    <n v="0"/>
    <n v="0"/>
    <n v="0"/>
    <n v="0"/>
    <n v="0"/>
    <n v="0"/>
    <n v="0"/>
    <n v="0"/>
    <n v="0"/>
    <n v="0"/>
    <n v="0"/>
    <n v="0"/>
    <n v="0"/>
    <n v="0"/>
    <n v="0"/>
    <n v="0"/>
    <n v="36"/>
    <n v="18"/>
    <n v="54"/>
    <n v="0"/>
    <n v="0"/>
    <n v="0"/>
    <n v="0"/>
    <n v="0"/>
    <n v="0"/>
    <n v="0"/>
    <n v="7"/>
    <n v="0"/>
    <n v="0"/>
    <n v="0"/>
    <n v="1"/>
    <n v="0"/>
    <n v="0"/>
    <n v="0"/>
    <n v="0"/>
    <n v="4"/>
    <n v="4"/>
    <n v="0"/>
    <n v="0"/>
    <n v="0"/>
    <n v="0"/>
    <n v="0"/>
    <n v="0"/>
    <n v="0"/>
    <n v="0"/>
    <n v="0"/>
    <n v="0"/>
    <n v="5"/>
    <n v="1"/>
    <n v="2"/>
    <n v="17"/>
    <n v="4"/>
    <n v="4"/>
    <n v="0"/>
    <n v="0"/>
    <n v="0"/>
    <n v="0"/>
    <n v="0"/>
    <n v="0"/>
    <n v="0"/>
    <n v="8"/>
    <n v="7"/>
    <n v="5"/>
    <n v="1"/>
  </r>
  <r>
    <s v="08DML0025G"/>
    <n v="1"/>
    <s v="MATUTINO"/>
    <s v="CENTRO DE ATENCIĂ“N MĂšLTIPLE NO. 25"/>
    <n v="8"/>
    <s v="CHIHUAHUA"/>
    <n v="8"/>
    <s v="CHIHUAHUA"/>
    <n v="37"/>
    <x v="0"/>
    <x v="0"/>
    <n v="1"/>
    <s v="JUĂREZ"/>
    <s v="CALLE TELEGRAFISTAS"/>
    <n v="0"/>
    <s v="PÚBLICO"/>
    <x v="0"/>
    <n v="6"/>
    <s v="ESPECIAL"/>
    <n v="1"/>
    <x v="3"/>
    <n v="1"/>
    <x v="7"/>
    <n v="0"/>
    <s v="NO APLICA"/>
    <n v="0"/>
    <s v="NO APLICA"/>
    <s v="08FSE0043E"/>
    <m/>
    <m/>
    <n v="0"/>
    <n v="0"/>
    <n v="0"/>
    <n v="0"/>
    <n v="0"/>
    <n v="0"/>
    <n v="0"/>
    <n v="0"/>
    <n v="0"/>
    <n v="0"/>
    <n v="0"/>
    <n v="0"/>
    <n v="0"/>
    <n v="0"/>
    <n v="0"/>
    <n v="0"/>
    <n v="0"/>
    <n v="0"/>
    <n v="0"/>
    <n v="0"/>
    <n v="0"/>
    <n v="0"/>
    <n v="0"/>
    <n v="0"/>
    <n v="0"/>
    <n v="0"/>
    <n v="0"/>
    <n v="0"/>
    <n v="0"/>
    <n v="0"/>
    <n v="0"/>
    <n v="41"/>
    <n v="19"/>
    <n v="60"/>
    <n v="0"/>
    <n v="0"/>
    <n v="0"/>
    <n v="0"/>
    <n v="0"/>
    <n v="0"/>
    <n v="0"/>
    <n v="9"/>
    <n v="0"/>
    <n v="0"/>
    <n v="0"/>
    <n v="1"/>
    <n v="0"/>
    <n v="0"/>
    <n v="0"/>
    <n v="0"/>
    <n v="2"/>
    <n v="5"/>
    <n v="0"/>
    <n v="0"/>
    <n v="0"/>
    <n v="0"/>
    <n v="0"/>
    <n v="0"/>
    <n v="0"/>
    <n v="0"/>
    <n v="0"/>
    <n v="0"/>
    <n v="4"/>
    <n v="1"/>
    <n v="5"/>
    <n v="18"/>
    <n v="2"/>
    <n v="5"/>
    <n v="0"/>
    <n v="0"/>
    <n v="0"/>
    <n v="0"/>
    <n v="0"/>
    <n v="0"/>
    <n v="0"/>
    <n v="7"/>
    <n v="10"/>
    <n v="8"/>
    <n v="1"/>
  </r>
  <r>
    <s v="08DML0040Z"/>
    <n v="1"/>
    <s v="MATUTINO"/>
    <s v="CENTRO DE ATENCION MULTIPLE 40"/>
    <n v="8"/>
    <s v="CHIHUAHUA"/>
    <n v="8"/>
    <s v="CHIHUAHUA"/>
    <n v="2"/>
    <x v="14"/>
    <x v="2"/>
    <n v="1"/>
    <s v="JUAN ALDAMA"/>
    <s v="CALLE 17A"/>
    <n v="0"/>
    <s v="PÚBLICO"/>
    <x v="0"/>
    <n v="6"/>
    <s v="ESPECIAL"/>
    <n v="1"/>
    <x v="3"/>
    <n v="1"/>
    <x v="7"/>
    <n v="0"/>
    <s v="NO APLICA"/>
    <n v="0"/>
    <s v="NO APLICA"/>
    <s v="08FSE0025P"/>
    <m/>
    <s v="08ADG0046C"/>
    <n v="0"/>
    <n v="0"/>
    <n v="0"/>
    <n v="0"/>
    <n v="0"/>
    <n v="0"/>
    <n v="0"/>
    <n v="0"/>
    <n v="0"/>
    <n v="0"/>
    <n v="0"/>
    <n v="0"/>
    <n v="0"/>
    <n v="0"/>
    <n v="0"/>
    <n v="0"/>
    <n v="0"/>
    <n v="0"/>
    <n v="0"/>
    <n v="0"/>
    <n v="0"/>
    <n v="0"/>
    <n v="0"/>
    <n v="0"/>
    <n v="0"/>
    <n v="0"/>
    <n v="0"/>
    <n v="0"/>
    <n v="0"/>
    <n v="0"/>
    <n v="0"/>
    <n v="18"/>
    <n v="19"/>
    <n v="37"/>
    <n v="0"/>
    <n v="0"/>
    <n v="0"/>
    <n v="0"/>
    <n v="0"/>
    <n v="0"/>
    <n v="0"/>
    <n v="4"/>
    <n v="0"/>
    <n v="0"/>
    <n v="1"/>
    <n v="0"/>
    <n v="0"/>
    <n v="0"/>
    <n v="0"/>
    <n v="0"/>
    <n v="3"/>
    <n v="2"/>
    <n v="0"/>
    <n v="0"/>
    <n v="0"/>
    <n v="0"/>
    <n v="0"/>
    <n v="0"/>
    <n v="0"/>
    <n v="0"/>
    <n v="0"/>
    <n v="0"/>
    <n v="2"/>
    <n v="2"/>
    <n v="4"/>
    <n v="14"/>
    <n v="3"/>
    <n v="2"/>
    <n v="0"/>
    <n v="0"/>
    <n v="0"/>
    <n v="0"/>
    <n v="0"/>
    <n v="0"/>
    <n v="0"/>
    <n v="5"/>
    <n v="5"/>
    <n v="5"/>
    <n v="1"/>
  </r>
  <r>
    <s v="08DML0041Y"/>
    <n v="1"/>
    <s v="MATUTINO"/>
    <s v="CENTRO DE ATENCION MULTIPLE 41"/>
    <n v="8"/>
    <s v="CHIHUAHUA"/>
    <n v="8"/>
    <s v="CHIHUAHUA"/>
    <n v="5"/>
    <x v="21"/>
    <x v="4"/>
    <n v="1"/>
    <s v="ASCENSIĂ“N"/>
    <s v="CALLE PEDRO SAENZ ANDERSON"/>
    <n v="750"/>
    <s v="PÚBLICO"/>
    <x v="0"/>
    <n v="6"/>
    <s v="ESPECIAL"/>
    <n v="1"/>
    <x v="3"/>
    <n v="1"/>
    <x v="7"/>
    <n v="0"/>
    <s v="NO APLICA"/>
    <n v="0"/>
    <s v="NO APLICA"/>
    <s v="08FSE0022S"/>
    <m/>
    <s v="08ADG0013L"/>
    <n v="0"/>
    <n v="0"/>
    <n v="0"/>
    <n v="0"/>
    <n v="0"/>
    <n v="0"/>
    <n v="0"/>
    <n v="0"/>
    <n v="0"/>
    <n v="0"/>
    <n v="0"/>
    <n v="0"/>
    <n v="0"/>
    <n v="0"/>
    <n v="0"/>
    <n v="0"/>
    <n v="0"/>
    <n v="0"/>
    <n v="0"/>
    <n v="0"/>
    <n v="0"/>
    <n v="0"/>
    <n v="0"/>
    <n v="0"/>
    <n v="0"/>
    <n v="0"/>
    <n v="0"/>
    <n v="0"/>
    <n v="0"/>
    <n v="0"/>
    <n v="0"/>
    <n v="20"/>
    <n v="16"/>
    <n v="36"/>
    <n v="0"/>
    <n v="0"/>
    <n v="0"/>
    <n v="0"/>
    <n v="0"/>
    <n v="0"/>
    <n v="0"/>
    <n v="4"/>
    <n v="0"/>
    <n v="0"/>
    <n v="0"/>
    <n v="1"/>
    <n v="0"/>
    <n v="0"/>
    <n v="0"/>
    <n v="0"/>
    <n v="0"/>
    <n v="4"/>
    <n v="0"/>
    <n v="0"/>
    <n v="0"/>
    <n v="0"/>
    <n v="0"/>
    <n v="0"/>
    <n v="0"/>
    <n v="0"/>
    <n v="0"/>
    <n v="0"/>
    <n v="3"/>
    <n v="0"/>
    <n v="6"/>
    <n v="14"/>
    <n v="0"/>
    <n v="4"/>
    <n v="0"/>
    <n v="0"/>
    <n v="0"/>
    <n v="0"/>
    <n v="0"/>
    <n v="0"/>
    <n v="0"/>
    <n v="4"/>
    <n v="4"/>
    <n v="4"/>
    <n v="1"/>
  </r>
  <r>
    <s v="08DML0042X"/>
    <n v="1"/>
    <s v="MATUTINO"/>
    <s v="CENTRO DE ATENCION MULTIPLE 42"/>
    <n v="8"/>
    <s v="CHIHUAHUA"/>
    <n v="8"/>
    <s v="CHIHUAHUA"/>
    <n v="9"/>
    <x v="1"/>
    <x v="1"/>
    <n v="169"/>
    <s v="SAN JUANITO"/>
    <s v="CALLE MARIANO IRIGOYEN"/>
    <n v="0"/>
    <s v="PÚBLICO"/>
    <x v="0"/>
    <n v="6"/>
    <s v="ESPECIAL"/>
    <n v="1"/>
    <x v="3"/>
    <n v="1"/>
    <x v="7"/>
    <n v="0"/>
    <s v="NO APLICA"/>
    <n v="0"/>
    <s v="NO APLICA"/>
    <s v="08FSE0014J"/>
    <m/>
    <s v="08ADG0003E"/>
    <n v="0"/>
    <n v="0"/>
    <n v="0"/>
    <n v="0"/>
    <n v="0"/>
    <n v="0"/>
    <n v="0"/>
    <n v="0"/>
    <n v="0"/>
    <n v="0"/>
    <n v="0"/>
    <n v="0"/>
    <n v="0"/>
    <n v="0"/>
    <n v="0"/>
    <n v="0"/>
    <n v="0"/>
    <n v="0"/>
    <n v="0"/>
    <n v="0"/>
    <n v="0"/>
    <n v="0"/>
    <n v="0"/>
    <n v="0"/>
    <n v="0"/>
    <n v="0"/>
    <n v="0"/>
    <n v="0"/>
    <n v="0"/>
    <n v="0"/>
    <n v="0"/>
    <n v="17"/>
    <n v="14"/>
    <n v="31"/>
    <n v="0"/>
    <n v="0"/>
    <n v="0"/>
    <n v="0"/>
    <n v="0"/>
    <n v="0"/>
    <n v="0"/>
    <n v="2"/>
    <n v="0"/>
    <n v="0"/>
    <n v="0"/>
    <n v="1"/>
    <n v="0"/>
    <n v="0"/>
    <n v="0"/>
    <n v="0"/>
    <n v="1"/>
    <n v="4"/>
    <n v="0"/>
    <n v="0"/>
    <n v="0"/>
    <n v="0"/>
    <n v="0"/>
    <n v="0"/>
    <n v="0"/>
    <n v="0"/>
    <n v="0"/>
    <n v="0"/>
    <n v="2"/>
    <n v="1"/>
    <n v="5"/>
    <n v="14"/>
    <n v="1"/>
    <n v="4"/>
    <n v="0"/>
    <n v="0"/>
    <n v="0"/>
    <n v="0"/>
    <n v="0"/>
    <n v="0"/>
    <n v="0"/>
    <n v="5"/>
    <n v="5"/>
    <n v="5"/>
    <n v="1"/>
  </r>
  <r>
    <s v="08DML0043W"/>
    <n v="2"/>
    <s v="VESPERTINO"/>
    <s v="CENTRO DE ATENCION MULTIPLE 43"/>
    <n v="8"/>
    <s v="CHIHUAHUA"/>
    <n v="8"/>
    <s v="CHIHUAHUA"/>
    <n v="37"/>
    <x v="0"/>
    <x v="0"/>
    <n v="1"/>
    <s v="JUĂREZ"/>
    <s v="CALLE INDEPENDENCIA"/>
    <n v="7020"/>
    <s v="PÚBLICO"/>
    <x v="0"/>
    <n v="6"/>
    <s v="ESPECIAL"/>
    <n v="1"/>
    <x v="3"/>
    <n v="1"/>
    <x v="7"/>
    <n v="0"/>
    <s v="NO APLICA"/>
    <n v="0"/>
    <s v="NO APLICA"/>
    <s v="08FSE0001F"/>
    <m/>
    <s v="08ADG0005C"/>
    <n v="0"/>
    <n v="0"/>
    <n v="0"/>
    <n v="0"/>
    <n v="0"/>
    <n v="0"/>
    <n v="0"/>
    <n v="0"/>
    <n v="0"/>
    <n v="0"/>
    <n v="0"/>
    <n v="0"/>
    <n v="0"/>
    <n v="0"/>
    <n v="0"/>
    <n v="0"/>
    <n v="0"/>
    <n v="0"/>
    <n v="0"/>
    <n v="0"/>
    <n v="0"/>
    <n v="0"/>
    <n v="0"/>
    <n v="0"/>
    <n v="0"/>
    <n v="0"/>
    <n v="0"/>
    <n v="0"/>
    <n v="0"/>
    <n v="0"/>
    <n v="0"/>
    <n v="30"/>
    <n v="13"/>
    <n v="43"/>
    <n v="0"/>
    <n v="0"/>
    <n v="0"/>
    <n v="0"/>
    <n v="0"/>
    <n v="0"/>
    <n v="0"/>
    <n v="10"/>
    <n v="0"/>
    <n v="0"/>
    <n v="0"/>
    <n v="1"/>
    <n v="0"/>
    <n v="0"/>
    <n v="0"/>
    <n v="0"/>
    <n v="2"/>
    <n v="3"/>
    <n v="0"/>
    <n v="0"/>
    <n v="0"/>
    <n v="0"/>
    <n v="0"/>
    <n v="0"/>
    <n v="0"/>
    <n v="0"/>
    <n v="0"/>
    <n v="0"/>
    <n v="2"/>
    <n v="1"/>
    <n v="5"/>
    <n v="14"/>
    <n v="2"/>
    <n v="3"/>
    <n v="0"/>
    <n v="0"/>
    <n v="0"/>
    <n v="0"/>
    <n v="0"/>
    <n v="0"/>
    <n v="0"/>
    <n v="5"/>
    <n v="4"/>
    <n v="4"/>
    <n v="1"/>
  </r>
  <r>
    <s v="08DML0044V"/>
    <n v="1"/>
    <s v="MATUTINO"/>
    <s v="CENTRO DE ATENCION MULTIPLE 44"/>
    <n v="8"/>
    <s v="CHIHUAHUA"/>
    <n v="8"/>
    <s v="CHIHUAHUA"/>
    <n v="10"/>
    <x v="20"/>
    <x v="4"/>
    <n v="1"/>
    <s v="SAN BUENAVENTURA"/>
    <s v="CALLE NINGUNO"/>
    <n v="0"/>
    <s v="PÚBLICO"/>
    <x v="0"/>
    <n v="6"/>
    <s v="ESPECIAL"/>
    <n v="1"/>
    <x v="3"/>
    <n v="1"/>
    <x v="7"/>
    <n v="0"/>
    <s v="NO APLICA"/>
    <n v="0"/>
    <s v="NO APLICA"/>
    <s v="08FSE0015I"/>
    <m/>
    <s v="08ADG0013L"/>
    <n v="0"/>
    <n v="0"/>
    <n v="0"/>
    <n v="0"/>
    <n v="0"/>
    <n v="0"/>
    <n v="0"/>
    <n v="0"/>
    <n v="0"/>
    <n v="0"/>
    <n v="0"/>
    <n v="0"/>
    <n v="0"/>
    <n v="0"/>
    <n v="0"/>
    <n v="0"/>
    <n v="0"/>
    <n v="0"/>
    <n v="0"/>
    <n v="0"/>
    <n v="0"/>
    <n v="0"/>
    <n v="0"/>
    <n v="0"/>
    <n v="0"/>
    <n v="0"/>
    <n v="0"/>
    <n v="0"/>
    <n v="0"/>
    <n v="0"/>
    <n v="0"/>
    <n v="10"/>
    <n v="18"/>
    <n v="28"/>
    <n v="0"/>
    <n v="0"/>
    <n v="0"/>
    <n v="0"/>
    <n v="0"/>
    <n v="0"/>
    <n v="0"/>
    <n v="0"/>
    <n v="0"/>
    <n v="0"/>
    <n v="0"/>
    <n v="1"/>
    <n v="0"/>
    <n v="0"/>
    <n v="0"/>
    <n v="0"/>
    <n v="1"/>
    <n v="2"/>
    <n v="0"/>
    <n v="0"/>
    <n v="0"/>
    <n v="0"/>
    <n v="0"/>
    <n v="0"/>
    <n v="0"/>
    <n v="0"/>
    <n v="0"/>
    <n v="0"/>
    <n v="3"/>
    <n v="0"/>
    <n v="3"/>
    <n v="10"/>
    <n v="1"/>
    <n v="2"/>
    <n v="0"/>
    <n v="0"/>
    <n v="0"/>
    <n v="0"/>
    <n v="0"/>
    <n v="0"/>
    <n v="0"/>
    <n v="3"/>
    <n v="0"/>
    <n v="0"/>
    <n v="1"/>
  </r>
  <r>
    <s v="08DML0046T"/>
    <n v="1"/>
    <s v="MATUTINO"/>
    <s v="CENTRO DE ATENCION MULTIPLE 46"/>
    <n v="8"/>
    <s v="CHIHUAHUA"/>
    <n v="8"/>
    <s v="CHIHUAHUA"/>
    <n v="4"/>
    <x v="57"/>
    <x v="2"/>
    <n v="1"/>
    <s v="SANTA EULALIA"/>
    <s v="CALLE MINA GALDEANO"/>
    <n v="101"/>
    <s v="PÚBLICO"/>
    <x v="0"/>
    <n v="6"/>
    <s v="ESPECIAL"/>
    <n v="1"/>
    <x v="3"/>
    <n v="1"/>
    <x v="7"/>
    <n v="0"/>
    <s v="NO APLICA"/>
    <n v="0"/>
    <s v="NO APLICA"/>
    <s v="08FSE0023R"/>
    <m/>
    <s v="08ADG0046C"/>
    <n v="0"/>
    <n v="0"/>
    <n v="0"/>
    <n v="0"/>
    <n v="0"/>
    <n v="0"/>
    <n v="0"/>
    <n v="0"/>
    <n v="0"/>
    <n v="0"/>
    <n v="0"/>
    <n v="0"/>
    <n v="0"/>
    <n v="0"/>
    <n v="0"/>
    <n v="0"/>
    <n v="0"/>
    <n v="0"/>
    <n v="0"/>
    <n v="0"/>
    <n v="0"/>
    <n v="0"/>
    <n v="0"/>
    <n v="0"/>
    <n v="0"/>
    <n v="0"/>
    <n v="0"/>
    <n v="0"/>
    <n v="0"/>
    <n v="0"/>
    <n v="0"/>
    <n v="17"/>
    <n v="9"/>
    <n v="26"/>
    <n v="0"/>
    <n v="0"/>
    <n v="0"/>
    <n v="0"/>
    <n v="0"/>
    <n v="0"/>
    <n v="0"/>
    <n v="3"/>
    <n v="0"/>
    <n v="0"/>
    <n v="1"/>
    <n v="0"/>
    <n v="0"/>
    <n v="0"/>
    <n v="0"/>
    <n v="0"/>
    <n v="1"/>
    <n v="4"/>
    <n v="0"/>
    <n v="0"/>
    <n v="0"/>
    <n v="0"/>
    <n v="0"/>
    <n v="0"/>
    <n v="0"/>
    <n v="0"/>
    <n v="0"/>
    <n v="0"/>
    <n v="4"/>
    <n v="1"/>
    <n v="4"/>
    <n v="15"/>
    <n v="1"/>
    <n v="4"/>
    <n v="0"/>
    <n v="0"/>
    <n v="0"/>
    <n v="0"/>
    <n v="0"/>
    <n v="0"/>
    <n v="0"/>
    <n v="5"/>
    <n v="0"/>
    <n v="0"/>
    <n v="1"/>
  </r>
  <r>
    <s v="08EML0001W"/>
    <n v="2"/>
    <s v="VESPERTINO"/>
    <s v="CAM 7504"/>
    <n v="8"/>
    <s v="CHIHUAHUA"/>
    <n v="8"/>
    <s v="CHIHUAHUA"/>
    <n v="19"/>
    <x v="2"/>
    <x v="2"/>
    <n v="1"/>
    <s v="CHIHUAHUA"/>
    <s v="CALLE 24"/>
    <n v="2007"/>
    <s v="PÚBLICO"/>
    <x v="1"/>
    <n v="6"/>
    <s v="ESPECIAL"/>
    <n v="1"/>
    <x v="3"/>
    <n v="1"/>
    <x v="7"/>
    <n v="0"/>
    <s v="NO APLICA"/>
    <n v="0"/>
    <s v="NO APLICA"/>
    <s v="08FSE0027N"/>
    <m/>
    <m/>
    <n v="0"/>
    <n v="0"/>
    <n v="0"/>
    <n v="0"/>
    <n v="0"/>
    <n v="0"/>
    <n v="0"/>
    <n v="0"/>
    <n v="0"/>
    <n v="0"/>
    <n v="0"/>
    <n v="0"/>
    <n v="0"/>
    <n v="0"/>
    <n v="0"/>
    <n v="0"/>
    <n v="0"/>
    <n v="0"/>
    <n v="0"/>
    <n v="0"/>
    <n v="0"/>
    <n v="0"/>
    <n v="0"/>
    <n v="0"/>
    <n v="0"/>
    <n v="0"/>
    <n v="0"/>
    <n v="0"/>
    <n v="0"/>
    <n v="0"/>
    <n v="0"/>
    <n v="41"/>
    <n v="21"/>
    <n v="62"/>
    <n v="0"/>
    <n v="0"/>
    <n v="0"/>
    <n v="0"/>
    <n v="0"/>
    <n v="0"/>
    <n v="0"/>
    <n v="2"/>
    <n v="0"/>
    <n v="0"/>
    <n v="1"/>
    <n v="0"/>
    <n v="0"/>
    <n v="0"/>
    <n v="0"/>
    <n v="0"/>
    <n v="2"/>
    <n v="8"/>
    <n v="0"/>
    <n v="0"/>
    <n v="0"/>
    <n v="0"/>
    <n v="0"/>
    <n v="0"/>
    <n v="0"/>
    <n v="0"/>
    <n v="0"/>
    <n v="0"/>
    <n v="0"/>
    <n v="3"/>
    <n v="2"/>
    <n v="16"/>
    <n v="2"/>
    <n v="8"/>
    <n v="0"/>
    <n v="0"/>
    <n v="0"/>
    <n v="0"/>
    <n v="0"/>
    <n v="0"/>
    <n v="0"/>
    <n v="10"/>
    <n v="7"/>
    <n v="0"/>
    <n v="1"/>
  </r>
  <r>
    <s v="08EML0002V"/>
    <n v="1"/>
    <s v="MATUTINO"/>
    <s v="CAM 7003"/>
    <n v="8"/>
    <s v="CHIHUAHUA"/>
    <n v="8"/>
    <s v="CHIHUAHUA"/>
    <n v="37"/>
    <x v="0"/>
    <x v="0"/>
    <n v="1"/>
    <s v="JUĂREZ"/>
    <s v="CALLE DOMINICO VENECIANO"/>
    <n v="0"/>
    <s v="PÚBLICO"/>
    <x v="1"/>
    <n v="6"/>
    <s v="ESPECIAL"/>
    <n v="1"/>
    <x v="3"/>
    <n v="1"/>
    <x v="7"/>
    <n v="0"/>
    <s v="NO APLICA"/>
    <n v="0"/>
    <s v="NO APLICA"/>
    <s v="08FSE0040H"/>
    <m/>
    <m/>
    <n v="0"/>
    <n v="0"/>
    <n v="0"/>
    <n v="0"/>
    <n v="0"/>
    <n v="0"/>
    <n v="0"/>
    <n v="0"/>
    <n v="0"/>
    <n v="0"/>
    <n v="0"/>
    <n v="0"/>
    <n v="0"/>
    <n v="0"/>
    <n v="0"/>
    <n v="0"/>
    <n v="0"/>
    <n v="0"/>
    <n v="0"/>
    <n v="0"/>
    <n v="0"/>
    <n v="0"/>
    <n v="0"/>
    <n v="0"/>
    <n v="0"/>
    <n v="0"/>
    <n v="0"/>
    <n v="0"/>
    <n v="0"/>
    <n v="0"/>
    <n v="0"/>
    <n v="25"/>
    <n v="14"/>
    <n v="39"/>
    <n v="0"/>
    <n v="0"/>
    <n v="0"/>
    <n v="0"/>
    <n v="0"/>
    <n v="0"/>
    <n v="0"/>
    <n v="3"/>
    <n v="0"/>
    <n v="0"/>
    <n v="0"/>
    <n v="1"/>
    <n v="0"/>
    <n v="0"/>
    <n v="0"/>
    <n v="0"/>
    <n v="1"/>
    <n v="6"/>
    <n v="0"/>
    <n v="0"/>
    <n v="0"/>
    <n v="0"/>
    <n v="0"/>
    <n v="0"/>
    <n v="0"/>
    <n v="0"/>
    <n v="0"/>
    <n v="0"/>
    <n v="1"/>
    <n v="2"/>
    <n v="2"/>
    <n v="13"/>
    <n v="1"/>
    <n v="6"/>
    <n v="0"/>
    <n v="0"/>
    <n v="0"/>
    <n v="0"/>
    <n v="0"/>
    <n v="0"/>
    <n v="0"/>
    <n v="7"/>
    <n v="4"/>
    <n v="0"/>
    <n v="1"/>
  </r>
  <r>
    <s v="08EML0003U"/>
    <n v="1"/>
    <s v="MATUTINO"/>
    <s v="CAM 7009 JUAN JACOBO ROUSSEAU"/>
    <n v="8"/>
    <s v="CHIHUAHUA"/>
    <n v="8"/>
    <s v="CHIHUAHUA"/>
    <n v="19"/>
    <x v="2"/>
    <x v="2"/>
    <n v="1"/>
    <s v="CHIHUAHUA"/>
    <s v="CALLE OJINAGA"/>
    <n v="4513"/>
    <s v="PÚBLICO"/>
    <x v="1"/>
    <n v="6"/>
    <s v="ESPECIAL"/>
    <n v="1"/>
    <x v="3"/>
    <n v="1"/>
    <x v="7"/>
    <n v="0"/>
    <s v="NO APLICA"/>
    <n v="0"/>
    <s v="NO APLICA"/>
    <s v="08FSE0027N"/>
    <m/>
    <m/>
    <n v="0"/>
    <n v="0"/>
    <n v="0"/>
    <n v="0"/>
    <n v="0"/>
    <n v="0"/>
    <n v="0"/>
    <n v="0"/>
    <n v="0"/>
    <n v="0"/>
    <n v="0"/>
    <n v="0"/>
    <n v="0"/>
    <n v="0"/>
    <n v="0"/>
    <n v="0"/>
    <n v="0"/>
    <n v="0"/>
    <n v="0"/>
    <n v="0"/>
    <n v="0"/>
    <n v="0"/>
    <n v="0"/>
    <n v="0"/>
    <n v="0"/>
    <n v="0"/>
    <n v="0"/>
    <n v="0"/>
    <n v="0"/>
    <n v="0"/>
    <n v="0"/>
    <n v="55"/>
    <n v="34"/>
    <n v="89"/>
    <n v="0"/>
    <n v="0"/>
    <n v="0"/>
    <n v="0"/>
    <n v="0"/>
    <n v="0"/>
    <n v="0"/>
    <n v="7"/>
    <n v="0"/>
    <n v="0"/>
    <n v="0"/>
    <n v="1"/>
    <n v="0"/>
    <n v="0"/>
    <n v="0"/>
    <n v="0"/>
    <n v="1"/>
    <n v="8"/>
    <n v="0"/>
    <n v="0"/>
    <n v="0"/>
    <n v="0"/>
    <n v="0"/>
    <n v="0"/>
    <n v="0"/>
    <n v="0"/>
    <n v="0"/>
    <n v="0"/>
    <n v="2"/>
    <n v="2"/>
    <n v="4"/>
    <n v="18"/>
    <n v="1"/>
    <n v="8"/>
    <n v="0"/>
    <n v="0"/>
    <n v="0"/>
    <n v="0"/>
    <n v="0"/>
    <n v="0"/>
    <n v="0"/>
    <n v="9"/>
    <n v="7"/>
    <n v="0"/>
    <n v="1"/>
  </r>
  <r>
    <s v="08EML0004T"/>
    <n v="2"/>
    <s v="VESPERTINO"/>
    <s v="CAM 7010 JUAN JACOBO ROUSSEAU"/>
    <n v="8"/>
    <s v="CHIHUAHUA"/>
    <n v="8"/>
    <s v="CHIHUAHUA"/>
    <n v="19"/>
    <x v="2"/>
    <x v="2"/>
    <n v="1"/>
    <s v="CHIHUAHUA"/>
    <s v="CALLE OJINAGA"/>
    <n v="4513"/>
    <s v="PÚBLICO"/>
    <x v="1"/>
    <n v="6"/>
    <s v="ESPECIAL"/>
    <n v="1"/>
    <x v="3"/>
    <n v="1"/>
    <x v="7"/>
    <n v="0"/>
    <s v="NO APLICA"/>
    <n v="0"/>
    <s v="NO APLICA"/>
    <s v="08FSE0027N"/>
    <m/>
    <m/>
    <n v="0"/>
    <n v="0"/>
    <n v="0"/>
    <n v="0"/>
    <n v="0"/>
    <n v="0"/>
    <n v="0"/>
    <n v="0"/>
    <n v="0"/>
    <n v="0"/>
    <n v="0"/>
    <n v="0"/>
    <n v="0"/>
    <n v="0"/>
    <n v="0"/>
    <n v="0"/>
    <n v="0"/>
    <n v="0"/>
    <n v="0"/>
    <n v="0"/>
    <n v="0"/>
    <n v="0"/>
    <n v="0"/>
    <n v="0"/>
    <n v="0"/>
    <n v="0"/>
    <n v="0"/>
    <n v="0"/>
    <n v="0"/>
    <n v="0"/>
    <n v="0"/>
    <n v="31"/>
    <n v="19"/>
    <n v="50"/>
    <n v="0"/>
    <n v="0"/>
    <n v="0"/>
    <n v="0"/>
    <n v="0"/>
    <n v="0"/>
    <n v="0"/>
    <n v="0"/>
    <n v="0"/>
    <n v="0"/>
    <n v="0"/>
    <n v="1"/>
    <n v="0"/>
    <n v="0"/>
    <n v="0"/>
    <n v="0"/>
    <n v="2"/>
    <n v="9"/>
    <n v="0"/>
    <n v="0"/>
    <n v="0"/>
    <n v="0"/>
    <n v="0"/>
    <n v="0"/>
    <n v="0"/>
    <n v="0"/>
    <n v="0"/>
    <n v="0"/>
    <n v="1"/>
    <n v="3"/>
    <n v="2"/>
    <n v="18"/>
    <n v="2"/>
    <n v="9"/>
    <n v="0"/>
    <n v="0"/>
    <n v="0"/>
    <n v="0"/>
    <n v="0"/>
    <n v="0"/>
    <n v="0"/>
    <n v="11"/>
    <n v="9"/>
    <n v="9"/>
    <n v="1"/>
  </r>
  <r>
    <s v="08EML0005S"/>
    <n v="1"/>
    <s v="MATUTINO"/>
    <s v="CAM 7004 RAFAEL RAMIREZ"/>
    <n v="8"/>
    <s v="CHIHUAHUA"/>
    <n v="8"/>
    <s v="CHIHUAHUA"/>
    <n v="32"/>
    <x v="17"/>
    <x v="6"/>
    <n v="1"/>
    <s v="HIDALGO DEL PARRAL"/>
    <s v="CALLE INDEPENDENCIA"/>
    <n v="120"/>
    <s v="PÚBLICO"/>
    <x v="1"/>
    <n v="6"/>
    <s v="ESPECIAL"/>
    <n v="1"/>
    <x v="3"/>
    <n v="1"/>
    <x v="7"/>
    <n v="0"/>
    <s v="NO APLICA"/>
    <n v="0"/>
    <s v="NO APLICA"/>
    <s v="08FSE0027N"/>
    <m/>
    <m/>
    <n v="0"/>
    <n v="0"/>
    <n v="0"/>
    <n v="0"/>
    <n v="0"/>
    <n v="0"/>
    <n v="0"/>
    <n v="0"/>
    <n v="0"/>
    <n v="0"/>
    <n v="0"/>
    <n v="0"/>
    <n v="0"/>
    <n v="0"/>
    <n v="0"/>
    <n v="0"/>
    <n v="0"/>
    <n v="0"/>
    <n v="0"/>
    <n v="0"/>
    <n v="0"/>
    <n v="0"/>
    <n v="0"/>
    <n v="0"/>
    <n v="0"/>
    <n v="0"/>
    <n v="0"/>
    <n v="0"/>
    <n v="0"/>
    <n v="0"/>
    <n v="0"/>
    <n v="11"/>
    <n v="19"/>
    <n v="30"/>
    <n v="0"/>
    <n v="0"/>
    <n v="0"/>
    <n v="0"/>
    <n v="0"/>
    <n v="0"/>
    <n v="0"/>
    <n v="5"/>
    <n v="0"/>
    <n v="0"/>
    <n v="0"/>
    <n v="1"/>
    <n v="0"/>
    <n v="0"/>
    <n v="0"/>
    <n v="0"/>
    <n v="0"/>
    <n v="8"/>
    <n v="0"/>
    <n v="0"/>
    <n v="0"/>
    <n v="0"/>
    <n v="0"/>
    <n v="0"/>
    <n v="0"/>
    <n v="0"/>
    <n v="0"/>
    <n v="0"/>
    <n v="1"/>
    <n v="1"/>
    <n v="2"/>
    <n v="13"/>
    <n v="0"/>
    <n v="8"/>
    <n v="0"/>
    <n v="0"/>
    <n v="0"/>
    <n v="0"/>
    <n v="0"/>
    <n v="0"/>
    <n v="0"/>
    <n v="8"/>
    <n v="4"/>
    <n v="4"/>
    <n v="1"/>
  </r>
  <r>
    <s v="08EML0006R"/>
    <n v="1"/>
    <s v="MATUTINO"/>
    <s v="CAM 7507"/>
    <n v="8"/>
    <s v="CHIHUAHUA"/>
    <n v="8"/>
    <s v="CHIHUAHUA"/>
    <n v="19"/>
    <x v="2"/>
    <x v="2"/>
    <n v="1"/>
    <s v="CHIHUAHUA"/>
    <s v="CALLE LUCIO CABAĂ‘AS"/>
    <n v="0"/>
    <s v="PÚBLICO"/>
    <x v="1"/>
    <n v="6"/>
    <s v="ESPECIAL"/>
    <n v="1"/>
    <x v="3"/>
    <n v="1"/>
    <x v="7"/>
    <n v="0"/>
    <s v="NO APLICA"/>
    <n v="0"/>
    <s v="NO APLICA"/>
    <s v="08FSE0027N"/>
    <m/>
    <m/>
    <n v="0"/>
    <n v="0"/>
    <n v="0"/>
    <n v="0"/>
    <n v="0"/>
    <n v="0"/>
    <n v="0"/>
    <n v="0"/>
    <n v="0"/>
    <n v="0"/>
    <n v="0"/>
    <n v="0"/>
    <n v="0"/>
    <n v="0"/>
    <n v="0"/>
    <n v="0"/>
    <n v="0"/>
    <n v="0"/>
    <n v="0"/>
    <n v="0"/>
    <n v="0"/>
    <n v="0"/>
    <n v="0"/>
    <n v="0"/>
    <n v="0"/>
    <n v="0"/>
    <n v="0"/>
    <n v="0"/>
    <n v="0"/>
    <n v="0"/>
    <n v="0"/>
    <n v="39"/>
    <n v="22"/>
    <n v="61"/>
    <n v="0"/>
    <n v="0"/>
    <n v="0"/>
    <n v="0"/>
    <n v="0"/>
    <n v="0"/>
    <n v="0"/>
    <n v="3"/>
    <n v="0"/>
    <n v="0"/>
    <n v="0"/>
    <n v="1"/>
    <n v="0"/>
    <n v="0"/>
    <n v="0"/>
    <n v="0"/>
    <n v="1"/>
    <n v="10"/>
    <n v="0"/>
    <n v="0"/>
    <n v="0"/>
    <n v="0"/>
    <n v="0"/>
    <n v="0"/>
    <n v="0"/>
    <n v="0"/>
    <n v="0"/>
    <n v="0"/>
    <n v="1"/>
    <n v="1"/>
    <n v="4"/>
    <n v="18"/>
    <n v="1"/>
    <n v="10"/>
    <n v="0"/>
    <n v="0"/>
    <n v="0"/>
    <n v="0"/>
    <n v="0"/>
    <n v="0"/>
    <n v="0"/>
    <n v="11"/>
    <n v="5"/>
    <n v="5"/>
    <n v="1"/>
  </r>
  <r>
    <s v="08EML0007Q"/>
    <n v="1"/>
    <s v="MATUTINO"/>
    <s v="CAM 7506 GABRIELA BRIMMER"/>
    <n v="8"/>
    <s v="CHIHUAHUA"/>
    <n v="8"/>
    <s v="CHIHUAHUA"/>
    <n v="37"/>
    <x v="0"/>
    <x v="0"/>
    <n v="1"/>
    <s v="JUĂREZ"/>
    <s v="CALLE PASO DEL NORTE"/>
    <n v="1906"/>
    <s v="PÚBLICO"/>
    <x v="1"/>
    <n v="6"/>
    <s v="ESPECIAL"/>
    <n v="1"/>
    <x v="3"/>
    <n v="1"/>
    <x v="7"/>
    <n v="0"/>
    <s v="NO APLICA"/>
    <n v="0"/>
    <s v="NO APLICA"/>
    <s v="08FSE0040H"/>
    <m/>
    <m/>
    <n v="0"/>
    <n v="0"/>
    <n v="0"/>
    <n v="0"/>
    <n v="0"/>
    <n v="0"/>
    <n v="0"/>
    <n v="0"/>
    <n v="0"/>
    <n v="0"/>
    <n v="0"/>
    <n v="0"/>
    <n v="0"/>
    <n v="0"/>
    <n v="0"/>
    <n v="0"/>
    <n v="0"/>
    <n v="0"/>
    <n v="0"/>
    <n v="0"/>
    <n v="0"/>
    <n v="0"/>
    <n v="0"/>
    <n v="0"/>
    <n v="0"/>
    <n v="0"/>
    <n v="0"/>
    <n v="0"/>
    <n v="0"/>
    <n v="0"/>
    <n v="0"/>
    <n v="46"/>
    <n v="25"/>
    <n v="71"/>
    <n v="0"/>
    <n v="0"/>
    <n v="0"/>
    <n v="0"/>
    <n v="0"/>
    <n v="0"/>
    <n v="0"/>
    <n v="7"/>
    <n v="0"/>
    <n v="0"/>
    <n v="0"/>
    <n v="1"/>
    <n v="0"/>
    <n v="0"/>
    <n v="0"/>
    <n v="0"/>
    <n v="0"/>
    <n v="8"/>
    <n v="0"/>
    <n v="0"/>
    <n v="0"/>
    <n v="0"/>
    <n v="0"/>
    <n v="0"/>
    <n v="0"/>
    <n v="0"/>
    <n v="0"/>
    <n v="0"/>
    <n v="1"/>
    <n v="1"/>
    <n v="4"/>
    <n v="15"/>
    <n v="0"/>
    <n v="8"/>
    <n v="0"/>
    <n v="0"/>
    <n v="0"/>
    <n v="0"/>
    <n v="0"/>
    <n v="0"/>
    <n v="0"/>
    <n v="8"/>
    <n v="7"/>
    <n v="7"/>
    <n v="1"/>
  </r>
  <r>
    <s v="08EML0008P"/>
    <n v="1"/>
    <s v="MATUTINO"/>
    <s v="CAM 7012 CAROLINA ZAMBRANO SAENZ"/>
    <n v="8"/>
    <s v="CHIHUAHUA"/>
    <n v="8"/>
    <s v="CHIHUAHUA"/>
    <n v="37"/>
    <x v="0"/>
    <x v="0"/>
    <n v="1"/>
    <s v="JUĂREZ"/>
    <s v="CALLE GENARO VAZQUEZ"/>
    <n v="2409"/>
    <s v="PÚBLICO"/>
    <x v="1"/>
    <n v="6"/>
    <s v="ESPECIAL"/>
    <n v="1"/>
    <x v="3"/>
    <n v="1"/>
    <x v="7"/>
    <n v="0"/>
    <s v="NO APLICA"/>
    <n v="0"/>
    <s v="NO APLICA"/>
    <s v="08FSE0040H"/>
    <m/>
    <m/>
    <n v="0"/>
    <n v="0"/>
    <n v="0"/>
    <n v="0"/>
    <n v="0"/>
    <n v="0"/>
    <n v="0"/>
    <n v="0"/>
    <n v="0"/>
    <n v="0"/>
    <n v="0"/>
    <n v="0"/>
    <n v="0"/>
    <n v="0"/>
    <n v="0"/>
    <n v="0"/>
    <n v="0"/>
    <n v="0"/>
    <n v="0"/>
    <n v="0"/>
    <n v="0"/>
    <n v="0"/>
    <n v="0"/>
    <n v="0"/>
    <n v="0"/>
    <n v="0"/>
    <n v="0"/>
    <n v="0"/>
    <n v="0"/>
    <n v="0"/>
    <n v="0"/>
    <n v="48"/>
    <n v="23"/>
    <n v="71"/>
    <n v="0"/>
    <n v="0"/>
    <n v="0"/>
    <n v="0"/>
    <n v="0"/>
    <n v="0"/>
    <n v="0"/>
    <n v="5"/>
    <n v="0"/>
    <n v="0"/>
    <n v="1"/>
    <n v="0"/>
    <n v="0"/>
    <n v="0"/>
    <n v="0"/>
    <n v="0"/>
    <n v="2"/>
    <n v="8"/>
    <n v="0"/>
    <n v="0"/>
    <n v="0"/>
    <n v="0"/>
    <n v="0"/>
    <n v="0"/>
    <n v="0"/>
    <n v="0"/>
    <n v="0"/>
    <n v="0"/>
    <n v="1"/>
    <n v="1"/>
    <n v="3"/>
    <n v="16"/>
    <n v="2"/>
    <n v="8"/>
    <n v="0"/>
    <n v="0"/>
    <n v="0"/>
    <n v="0"/>
    <n v="0"/>
    <n v="0"/>
    <n v="0"/>
    <n v="10"/>
    <n v="7"/>
    <n v="7"/>
    <n v="1"/>
  </r>
  <r>
    <s v="08EML0009O"/>
    <n v="1"/>
    <s v="MATUTINO"/>
    <s v="CAM 7014"/>
    <n v="8"/>
    <s v="CHIHUAHUA"/>
    <n v="8"/>
    <s v="CHIHUAHUA"/>
    <n v="10"/>
    <x v="20"/>
    <x v="4"/>
    <n v="26"/>
    <s v="FLORES MAGĂ“N"/>
    <s v="CALLE DIVISIĂ“N DEL NORTE"/>
    <n v="0"/>
    <s v="PÚBLICO"/>
    <x v="1"/>
    <n v="6"/>
    <s v="ESPECIAL"/>
    <n v="1"/>
    <x v="3"/>
    <n v="1"/>
    <x v="7"/>
    <n v="0"/>
    <s v="NO APLICA"/>
    <n v="0"/>
    <s v="NO APLICA"/>
    <s v="08FSE0027N"/>
    <m/>
    <m/>
    <n v="0"/>
    <n v="0"/>
    <n v="0"/>
    <n v="0"/>
    <n v="0"/>
    <n v="0"/>
    <n v="0"/>
    <n v="0"/>
    <n v="0"/>
    <n v="0"/>
    <n v="0"/>
    <n v="0"/>
    <n v="0"/>
    <n v="0"/>
    <n v="0"/>
    <n v="0"/>
    <n v="0"/>
    <n v="0"/>
    <n v="0"/>
    <n v="0"/>
    <n v="0"/>
    <n v="0"/>
    <n v="0"/>
    <n v="0"/>
    <n v="0"/>
    <n v="0"/>
    <n v="0"/>
    <n v="0"/>
    <n v="0"/>
    <n v="0"/>
    <n v="0"/>
    <n v="17"/>
    <n v="11"/>
    <n v="28"/>
    <n v="0"/>
    <n v="0"/>
    <n v="0"/>
    <n v="0"/>
    <n v="0"/>
    <n v="0"/>
    <n v="0"/>
    <n v="4"/>
    <n v="0"/>
    <n v="0"/>
    <n v="0"/>
    <n v="1"/>
    <n v="0"/>
    <n v="0"/>
    <n v="0"/>
    <n v="0"/>
    <n v="0"/>
    <n v="4"/>
    <n v="0"/>
    <n v="0"/>
    <n v="0"/>
    <n v="0"/>
    <n v="0"/>
    <n v="0"/>
    <n v="0"/>
    <n v="0"/>
    <n v="0"/>
    <n v="0"/>
    <n v="1"/>
    <n v="2"/>
    <n v="3"/>
    <n v="11"/>
    <n v="0"/>
    <n v="4"/>
    <n v="0"/>
    <n v="0"/>
    <n v="0"/>
    <n v="0"/>
    <n v="0"/>
    <n v="0"/>
    <n v="0"/>
    <n v="4"/>
    <n v="7"/>
    <n v="7"/>
    <n v="1"/>
  </r>
  <r>
    <s v="08EML0010D"/>
    <n v="1"/>
    <s v="MATUTINO"/>
    <s v="CAM 7015"/>
    <n v="8"/>
    <s v="CHIHUAHUA"/>
    <n v="8"/>
    <s v="CHIHUAHUA"/>
    <n v="1"/>
    <x v="46"/>
    <x v="0"/>
    <n v="1"/>
    <s v="MIGUEL AHUMADA"/>
    <s v="CALLE COSTA RICA"/>
    <n v="800"/>
    <s v="PÚBLICO"/>
    <x v="1"/>
    <n v="6"/>
    <s v="ESPECIAL"/>
    <n v="1"/>
    <x v="3"/>
    <n v="1"/>
    <x v="7"/>
    <n v="0"/>
    <s v="NO APLICA"/>
    <n v="0"/>
    <s v="NO APLICA"/>
    <s v="08FSE0040H"/>
    <m/>
    <m/>
    <n v="0"/>
    <n v="0"/>
    <n v="0"/>
    <n v="0"/>
    <n v="0"/>
    <n v="0"/>
    <n v="0"/>
    <n v="0"/>
    <n v="0"/>
    <n v="0"/>
    <n v="0"/>
    <n v="0"/>
    <n v="0"/>
    <n v="0"/>
    <n v="0"/>
    <n v="0"/>
    <n v="0"/>
    <n v="0"/>
    <n v="0"/>
    <n v="0"/>
    <n v="0"/>
    <n v="0"/>
    <n v="0"/>
    <n v="0"/>
    <n v="0"/>
    <n v="0"/>
    <n v="0"/>
    <n v="0"/>
    <n v="0"/>
    <n v="0"/>
    <n v="0"/>
    <n v="5"/>
    <n v="0"/>
    <n v="5"/>
    <n v="0"/>
    <n v="0"/>
    <n v="0"/>
    <n v="0"/>
    <n v="0"/>
    <n v="0"/>
    <n v="0"/>
    <n v="5"/>
    <n v="0"/>
    <n v="0"/>
    <n v="0"/>
    <n v="1"/>
    <n v="0"/>
    <n v="0"/>
    <n v="0"/>
    <n v="0"/>
    <n v="2"/>
    <n v="3"/>
    <n v="0"/>
    <n v="0"/>
    <n v="0"/>
    <n v="0"/>
    <n v="0"/>
    <n v="0"/>
    <n v="0"/>
    <n v="0"/>
    <n v="0"/>
    <n v="0"/>
    <n v="1"/>
    <n v="1"/>
    <n v="3"/>
    <n v="11"/>
    <n v="2"/>
    <n v="3"/>
    <n v="0"/>
    <n v="0"/>
    <n v="0"/>
    <n v="0"/>
    <n v="0"/>
    <n v="0"/>
    <n v="0"/>
    <n v="5"/>
    <n v="4"/>
    <n v="4"/>
    <n v="1"/>
  </r>
  <r>
    <s v="08EML0011C"/>
    <n v="1"/>
    <s v="MATUTINO"/>
    <s v="CAM 7016"/>
    <n v="8"/>
    <s v="CHIHUAHUA"/>
    <n v="8"/>
    <s v="CHIHUAHUA"/>
    <n v="19"/>
    <x v="2"/>
    <x v="2"/>
    <n v="1"/>
    <s v="CHIHUAHUA"/>
    <s v="PRIVADA GONZALEZ COSSIO "/>
    <n v="9895"/>
    <s v="PÚBLICO"/>
    <x v="1"/>
    <n v="6"/>
    <s v="ESPECIAL"/>
    <n v="1"/>
    <x v="3"/>
    <n v="1"/>
    <x v="7"/>
    <n v="0"/>
    <s v="NO APLICA"/>
    <n v="0"/>
    <s v="NO APLICA"/>
    <s v="08FSE0027N"/>
    <m/>
    <m/>
    <n v="0"/>
    <n v="0"/>
    <n v="0"/>
    <n v="0"/>
    <n v="0"/>
    <n v="0"/>
    <n v="0"/>
    <n v="0"/>
    <n v="0"/>
    <n v="0"/>
    <n v="0"/>
    <n v="0"/>
    <n v="0"/>
    <n v="0"/>
    <n v="0"/>
    <n v="0"/>
    <n v="0"/>
    <n v="0"/>
    <n v="0"/>
    <n v="0"/>
    <n v="0"/>
    <n v="0"/>
    <n v="0"/>
    <n v="0"/>
    <n v="0"/>
    <n v="0"/>
    <n v="0"/>
    <n v="0"/>
    <n v="0"/>
    <n v="0"/>
    <n v="0"/>
    <n v="46"/>
    <n v="21"/>
    <n v="67"/>
    <n v="0"/>
    <n v="0"/>
    <n v="0"/>
    <n v="0"/>
    <n v="0"/>
    <n v="0"/>
    <n v="0"/>
    <n v="7"/>
    <n v="0"/>
    <n v="0"/>
    <n v="0"/>
    <n v="1"/>
    <n v="0"/>
    <n v="0"/>
    <n v="0"/>
    <n v="0"/>
    <n v="0"/>
    <n v="10"/>
    <n v="0"/>
    <n v="0"/>
    <n v="0"/>
    <n v="0"/>
    <n v="0"/>
    <n v="0"/>
    <n v="0"/>
    <n v="0"/>
    <n v="0"/>
    <n v="0"/>
    <n v="1"/>
    <n v="3"/>
    <n v="2"/>
    <n v="17"/>
    <n v="0"/>
    <n v="10"/>
    <n v="0"/>
    <n v="0"/>
    <n v="0"/>
    <n v="0"/>
    <n v="0"/>
    <n v="0"/>
    <n v="0"/>
    <n v="10"/>
    <n v="6"/>
    <n v="6"/>
    <n v="1"/>
  </r>
  <r>
    <s v="08PML0001B"/>
    <n v="1"/>
    <s v="MATUTINO"/>
    <s v="INSTITUTO DOWN DE CHIHUAHUA,A.C."/>
    <n v="8"/>
    <s v="CHIHUAHUA"/>
    <n v="8"/>
    <s v="CHIHUAHUA"/>
    <n v="19"/>
    <x v="2"/>
    <x v="2"/>
    <n v="1"/>
    <s v="CHIHUAHUA"/>
    <s v="CALLE MIRADOR"/>
    <n v="4307"/>
    <s v="PRIVADO"/>
    <x v="2"/>
    <n v="6"/>
    <s v="ESPECIAL"/>
    <n v="1"/>
    <x v="3"/>
    <n v="1"/>
    <x v="7"/>
    <n v="0"/>
    <s v="NO APLICA"/>
    <n v="0"/>
    <s v="NO APLICA"/>
    <s v="08FSE0003D"/>
    <m/>
    <s v="08ADG0046C"/>
    <n v="0"/>
    <n v="0"/>
    <n v="0"/>
    <n v="0"/>
    <n v="0"/>
    <n v="0"/>
    <n v="0"/>
    <n v="0"/>
    <n v="0"/>
    <n v="0"/>
    <n v="0"/>
    <n v="0"/>
    <n v="0"/>
    <n v="0"/>
    <n v="0"/>
    <n v="0"/>
    <n v="0"/>
    <n v="0"/>
    <n v="0"/>
    <n v="0"/>
    <n v="0"/>
    <n v="0"/>
    <n v="0"/>
    <n v="0"/>
    <n v="0"/>
    <n v="0"/>
    <n v="0"/>
    <n v="0"/>
    <n v="0"/>
    <n v="0"/>
    <n v="0"/>
    <n v="77"/>
    <n v="50"/>
    <n v="127"/>
    <n v="0"/>
    <n v="0"/>
    <n v="0"/>
    <n v="0"/>
    <n v="0"/>
    <n v="0"/>
    <n v="0"/>
    <n v="3"/>
    <n v="0"/>
    <n v="0"/>
    <n v="0"/>
    <n v="1"/>
    <n v="0"/>
    <n v="0"/>
    <n v="0"/>
    <n v="1"/>
    <n v="3"/>
    <n v="13"/>
    <n v="0"/>
    <n v="0"/>
    <n v="0"/>
    <n v="0"/>
    <n v="0"/>
    <n v="0"/>
    <n v="0"/>
    <n v="0"/>
    <n v="0"/>
    <n v="0"/>
    <n v="0"/>
    <n v="7"/>
    <n v="6"/>
    <n v="31"/>
    <n v="3"/>
    <n v="13"/>
    <n v="0"/>
    <n v="0"/>
    <n v="0"/>
    <n v="0"/>
    <n v="0"/>
    <n v="0"/>
    <n v="0"/>
    <n v="16"/>
    <n v="13"/>
    <n v="13"/>
    <n v="1"/>
  </r>
  <r>
    <s v="08PML0003Z"/>
    <n v="1"/>
    <s v="MATUTINO"/>
    <s v="INSTITUTO DE LENGUAJE APRENDIZAJE Y CONDUCTA (CAM)"/>
    <n v="8"/>
    <s v="CHIHUAHUA"/>
    <n v="8"/>
    <s v="CHIHUAHUA"/>
    <n v="19"/>
    <x v="2"/>
    <x v="2"/>
    <n v="1"/>
    <s v="CHIHUAHUA"/>
    <s v="CALLE UNIVERSIDAD DE MOSCU"/>
    <n v="8701"/>
    <s v="PRIVADO"/>
    <x v="2"/>
    <n v="6"/>
    <s v="ESPECIAL"/>
    <n v="1"/>
    <x v="3"/>
    <n v="1"/>
    <x v="7"/>
    <n v="0"/>
    <s v="NO APLICA"/>
    <n v="0"/>
    <s v="NO APLICA"/>
    <s v="08FSE0041G"/>
    <m/>
    <s v="08ADG0011N"/>
    <n v="0"/>
    <n v="0"/>
    <n v="0"/>
    <n v="0"/>
    <n v="0"/>
    <n v="0"/>
    <n v="0"/>
    <n v="0"/>
    <n v="0"/>
    <n v="0"/>
    <n v="0"/>
    <n v="0"/>
    <n v="0"/>
    <n v="0"/>
    <n v="0"/>
    <n v="0"/>
    <n v="0"/>
    <n v="0"/>
    <n v="0"/>
    <n v="0"/>
    <n v="0"/>
    <n v="0"/>
    <n v="0"/>
    <n v="0"/>
    <n v="0"/>
    <n v="0"/>
    <n v="0"/>
    <n v="0"/>
    <n v="0"/>
    <n v="0"/>
    <n v="0"/>
    <n v="19"/>
    <n v="1"/>
    <n v="20"/>
    <n v="0"/>
    <n v="0"/>
    <n v="0"/>
    <n v="0"/>
    <n v="0"/>
    <n v="0"/>
    <n v="0"/>
    <n v="0"/>
    <n v="0"/>
    <n v="0"/>
    <n v="1"/>
    <n v="0"/>
    <n v="0"/>
    <n v="0"/>
    <n v="0"/>
    <n v="0"/>
    <n v="0"/>
    <n v="4"/>
    <n v="0"/>
    <n v="0"/>
    <n v="0"/>
    <n v="0"/>
    <n v="0"/>
    <n v="0"/>
    <n v="0"/>
    <n v="0"/>
    <n v="0"/>
    <n v="0"/>
    <n v="1"/>
    <n v="1"/>
    <n v="2"/>
    <n v="9"/>
    <n v="0"/>
    <n v="4"/>
    <n v="0"/>
    <n v="0"/>
    <n v="0"/>
    <n v="0"/>
    <n v="0"/>
    <n v="0"/>
    <n v="0"/>
    <n v="4"/>
    <n v="5"/>
    <n v="3"/>
    <n v="1"/>
  </r>
  <r>
    <s v="08FUA0001Y"/>
    <n v="1"/>
    <s v="MATUTINO"/>
    <s v="USAER 7052"/>
    <n v="8"/>
    <s v="CHIHUAHUA"/>
    <n v="8"/>
    <s v="CHIHUAHUA"/>
    <n v="19"/>
    <x v="2"/>
    <x v="2"/>
    <n v="1"/>
    <s v="CHIHUAHUA"/>
    <s v="CALLE ALFONSO SOSA VERA"/>
    <n v="0"/>
    <s v="PÚBLICO"/>
    <x v="1"/>
    <n v="0"/>
    <s v="ESPECIAL"/>
    <n v="0"/>
    <x v="3"/>
    <n v="0"/>
    <x v="8"/>
    <n v="0"/>
    <m/>
    <n v="0"/>
    <m/>
    <s v="08FSE0026O"/>
    <m/>
    <m/>
    <n v="10"/>
    <n v="0"/>
    <n v="0"/>
    <n v="0"/>
    <n v="0"/>
    <n v="0"/>
    <n v="0"/>
    <n v="0"/>
    <n v="0"/>
    <n v="0"/>
    <n v="0"/>
    <n v="0"/>
    <n v="0"/>
    <n v="0"/>
    <n v="0"/>
    <n v="0"/>
    <n v="0"/>
    <n v="0"/>
    <n v="0"/>
    <n v="0"/>
    <n v="0"/>
    <n v="0"/>
    <n v="0"/>
    <n v="0"/>
    <n v="0"/>
    <n v="0"/>
    <n v="0"/>
    <n v="0"/>
    <n v="0"/>
    <n v="0"/>
    <n v="0"/>
    <n v="88"/>
    <n v="29"/>
    <n v="117"/>
    <n v="0"/>
    <n v="0"/>
    <n v="0"/>
    <n v="0"/>
    <n v="0"/>
    <n v="0"/>
    <n v="0"/>
    <n v="0"/>
    <n v="0"/>
    <n v="0"/>
    <n v="0"/>
    <n v="1"/>
    <n v="0"/>
    <n v="0"/>
    <n v="0"/>
    <n v="0"/>
    <n v="0"/>
    <n v="9"/>
    <n v="0"/>
    <n v="0"/>
    <n v="0"/>
    <n v="0"/>
    <n v="0"/>
    <n v="0"/>
    <n v="0"/>
    <n v="0"/>
    <n v="0"/>
    <n v="0"/>
    <n v="1"/>
    <n v="1"/>
    <n v="3"/>
    <n v="15"/>
    <n v="0"/>
    <n v="9"/>
    <n v="0"/>
    <n v="0"/>
    <n v="0"/>
    <n v="0"/>
    <n v="0"/>
    <n v="0"/>
    <n v="0"/>
    <n v="9"/>
    <n v="0"/>
    <n v="0"/>
    <n v="1"/>
  </r>
  <r>
    <s v="08FUA0002X"/>
    <n v="1"/>
    <s v="MATUTINO"/>
    <s v="UNIDAD DE SERVICIO DE APOYO A LA ESCUELA REGULAR 2"/>
    <n v="8"/>
    <s v="CHIHUAHUA"/>
    <n v="8"/>
    <s v="CHIHUAHUA"/>
    <n v="19"/>
    <x v="2"/>
    <x v="2"/>
    <n v="1"/>
    <s v="CHIHUAHUA"/>
    <s v="CALLE POPOCATEPETL"/>
    <n v="1002"/>
    <s v="PÚBLICO"/>
    <x v="0"/>
    <n v="0"/>
    <s v="ESPECIAL"/>
    <n v="0"/>
    <x v="3"/>
    <n v="0"/>
    <x v="8"/>
    <n v="0"/>
    <m/>
    <n v="0"/>
    <m/>
    <s v="08FSE0003D"/>
    <m/>
    <s v="08ADG0046C"/>
    <n v="10"/>
    <n v="0"/>
    <n v="0"/>
    <n v="0"/>
    <n v="0"/>
    <n v="0"/>
    <n v="0"/>
    <n v="0"/>
    <n v="0"/>
    <n v="0"/>
    <n v="0"/>
    <n v="0"/>
    <n v="0"/>
    <n v="0"/>
    <n v="0"/>
    <n v="0"/>
    <n v="0"/>
    <n v="0"/>
    <n v="0"/>
    <n v="0"/>
    <n v="0"/>
    <n v="0"/>
    <n v="0"/>
    <n v="0"/>
    <n v="0"/>
    <n v="0"/>
    <n v="0"/>
    <n v="0"/>
    <n v="0"/>
    <n v="0"/>
    <n v="0"/>
    <n v="52"/>
    <n v="22"/>
    <n v="74"/>
    <n v="0"/>
    <n v="0"/>
    <n v="0"/>
    <n v="0"/>
    <n v="0"/>
    <n v="0"/>
    <n v="0"/>
    <n v="0"/>
    <n v="0"/>
    <n v="0"/>
    <n v="1"/>
    <n v="0"/>
    <n v="0"/>
    <n v="0"/>
    <n v="0"/>
    <n v="0"/>
    <n v="1"/>
    <n v="5"/>
    <n v="0"/>
    <n v="0"/>
    <n v="0"/>
    <n v="0"/>
    <n v="0"/>
    <n v="0"/>
    <n v="0"/>
    <n v="0"/>
    <n v="0"/>
    <n v="0"/>
    <n v="0"/>
    <n v="0"/>
    <n v="4"/>
    <n v="11"/>
    <n v="1"/>
    <n v="5"/>
    <n v="0"/>
    <n v="0"/>
    <n v="0"/>
    <n v="0"/>
    <n v="0"/>
    <n v="0"/>
    <n v="0"/>
    <n v="6"/>
    <n v="0"/>
    <n v="0"/>
    <n v="1"/>
  </r>
  <r>
    <s v="08FUA0003W"/>
    <n v="1"/>
    <s v="MATUTINO"/>
    <s v="USAER 7053"/>
    <n v="8"/>
    <s v="CHIHUAHUA"/>
    <n v="8"/>
    <s v="CHIHUAHUA"/>
    <n v="19"/>
    <x v="2"/>
    <x v="2"/>
    <n v="1"/>
    <s v="CHIHUAHUA"/>
    <s v="CALLE OCHOA"/>
    <n v="0"/>
    <s v="PÚBLICO"/>
    <x v="1"/>
    <n v="0"/>
    <s v="ESPECIAL"/>
    <n v="0"/>
    <x v="3"/>
    <n v="0"/>
    <x v="8"/>
    <n v="0"/>
    <m/>
    <n v="0"/>
    <m/>
    <s v="08FSE0041G"/>
    <m/>
    <m/>
    <n v="10"/>
    <n v="0"/>
    <n v="0"/>
    <n v="0"/>
    <n v="0"/>
    <n v="0"/>
    <n v="0"/>
    <n v="0"/>
    <n v="0"/>
    <n v="0"/>
    <n v="0"/>
    <n v="0"/>
    <n v="0"/>
    <n v="0"/>
    <n v="0"/>
    <n v="0"/>
    <n v="0"/>
    <n v="0"/>
    <n v="0"/>
    <n v="0"/>
    <n v="0"/>
    <n v="0"/>
    <n v="0"/>
    <n v="0"/>
    <n v="0"/>
    <n v="0"/>
    <n v="0"/>
    <n v="0"/>
    <n v="0"/>
    <n v="0"/>
    <n v="0"/>
    <n v="26"/>
    <n v="8"/>
    <n v="34"/>
    <n v="0"/>
    <n v="0"/>
    <n v="0"/>
    <n v="0"/>
    <n v="0"/>
    <n v="0"/>
    <n v="0"/>
    <n v="0"/>
    <n v="0"/>
    <n v="0"/>
    <n v="1"/>
    <n v="0"/>
    <n v="0"/>
    <n v="0"/>
    <n v="0"/>
    <n v="0"/>
    <n v="0"/>
    <n v="8"/>
    <n v="0"/>
    <n v="0"/>
    <n v="0"/>
    <n v="0"/>
    <n v="0"/>
    <n v="0"/>
    <n v="0"/>
    <n v="0"/>
    <n v="0"/>
    <n v="0"/>
    <n v="1"/>
    <n v="1"/>
    <n v="4"/>
    <n v="15"/>
    <n v="0"/>
    <n v="8"/>
    <n v="0"/>
    <n v="0"/>
    <n v="0"/>
    <n v="0"/>
    <n v="0"/>
    <n v="0"/>
    <n v="0"/>
    <n v="8"/>
    <n v="0"/>
    <n v="0"/>
    <n v="1"/>
  </r>
  <r>
    <s v="08FUA0004V"/>
    <n v="1"/>
    <s v="MATUTINO"/>
    <s v="USAER 7054"/>
    <n v="8"/>
    <s v="CHIHUAHUA"/>
    <n v="8"/>
    <s v="CHIHUAHUA"/>
    <n v="19"/>
    <x v="2"/>
    <x v="2"/>
    <n v="1"/>
    <s v="CHIHUAHUA"/>
    <s v="AVENIDA TECNOLOGICO"/>
    <n v="2903"/>
    <s v="PÚBLICO"/>
    <x v="1"/>
    <n v="0"/>
    <s v="ESPECIAL"/>
    <n v="0"/>
    <x v="3"/>
    <n v="0"/>
    <x v="8"/>
    <n v="0"/>
    <m/>
    <n v="0"/>
    <m/>
    <s v="08FSE0026O"/>
    <m/>
    <m/>
    <n v="10"/>
    <n v="0"/>
    <n v="0"/>
    <n v="0"/>
    <n v="0"/>
    <n v="0"/>
    <n v="0"/>
    <n v="0"/>
    <n v="0"/>
    <n v="0"/>
    <n v="0"/>
    <n v="0"/>
    <n v="0"/>
    <n v="0"/>
    <n v="0"/>
    <n v="0"/>
    <n v="0"/>
    <n v="0"/>
    <n v="0"/>
    <n v="0"/>
    <n v="0"/>
    <n v="0"/>
    <n v="0"/>
    <n v="0"/>
    <n v="0"/>
    <n v="0"/>
    <n v="0"/>
    <n v="0"/>
    <n v="0"/>
    <n v="0"/>
    <n v="0"/>
    <n v="24"/>
    <n v="8"/>
    <n v="32"/>
    <n v="0"/>
    <n v="0"/>
    <n v="0"/>
    <n v="0"/>
    <n v="0"/>
    <n v="0"/>
    <n v="0"/>
    <n v="0"/>
    <n v="0"/>
    <n v="0"/>
    <n v="0"/>
    <n v="1"/>
    <n v="0"/>
    <n v="0"/>
    <n v="0"/>
    <n v="0"/>
    <n v="0"/>
    <n v="4"/>
    <n v="0"/>
    <n v="0"/>
    <n v="0"/>
    <n v="0"/>
    <n v="0"/>
    <n v="0"/>
    <n v="0"/>
    <n v="0"/>
    <n v="0"/>
    <n v="0"/>
    <n v="0"/>
    <n v="2"/>
    <n v="4"/>
    <n v="11"/>
    <n v="0"/>
    <n v="4"/>
    <n v="0"/>
    <n v="0"/>
    <n v="0"/>
    <n v="0"/>
    <n v="0"/>
    <n v="0"/>
    <n v="0"/>
    <n v="4"/>
    <n v="0"/>
    <n v="0"/>
    <n v="1"/>
  </r>
  <r>
    <s v="08FUA0005U"/>
    <n v="1"/>
    <s v="MATUTINO"/>
    <s v="UNIDAD DE SERVICIO DE APOYO A LA ESCUELA REGULAR 5"/>
    <n v="8"/>
    <s v="CHIHUAHUA"/>
    <n v="8"/>
    <s v="CHIHUAHUA"/>
    <n v="5"/>
    <x v="21"/>
    <x v="4"/>
    <n v="1"/>
    <s v="ASCENSIĂ“N"/>
    <s v="CALLE 20 DE NOVIEMBRE"/>
    <n v="196"/>
    <s v="PÚBLICO"/>
    <x v="0"/>
    <n v="0"/>
    <s v="ESPECIAL"/>
    <n v="0"/>
    <x v="3"/>
    <n v="0"/>
    <x v="8"/>
    <n v="0"/>
    <m/>
    <n v="0"/>
    <m/>
    <s v="08FSE0022S"/>
    <m/>
    <s v="08ADG0013L"/>
    <n v="10"/>
    <n v="0"/>
    <n v="0"/>
    <n v="0"/>
    <n v="0"/>
    <n v="0"/>
    <n v="0"/>
    <n v="0"/>
    <n v="0"/>
    <n v="0"/>
    <n v="0"/>
    <n v="0"/>
    <n v="0"/>
    <n v="0"/>
    <n v="0"/>
    <n v="0"/>
    <n v="0"/>
    <n v="0"/>
    <n v="0"/>
    <n v="0"/>
    <n v="0"/>
    <n v="0"/>
    <n v="0"/>
    <n v="0"/>
    <n v="0"/>
    <n v="0"/>
    <n v="0"/>
    <n v="0"/>
    <n v="0"/>
    <n v="0"/>
    <n v="0"/>
    <n v="46"/>
    <n v="26"/>
    <n v="72"/>
    <n v="0"/>
    <n v="0"/>
    <n v="0"/>
    <n v="0"/>
    <n v="0"/>
    <n v="0"/>
    <n v="0"/>
    <n v="0"/>
    <n v="0"/>
    <n v="0"/>
    <n v="1"/>
    <n v="0"/>
    <n v="0"/>
    <n v="0"/>
    <n v="0"/>
    <n v="0"/>
    <n v="0"/>
    <n v="4"/>
    <n v="0"/>
    <n v="0"/>
    <n v="0"/>
    <n v="0"/>
    <n v="0"/>
    <n v="0"/>
    <n v="0"/>
    <n v="0"/>
    <n v="0"/>
    <n v="0"/>
    <n v="0"/>
    <n v="0"/>
    <n v="2"/>
    <n v="7"/>
    <n v="0"/>
    <n v="4"/>
    <n v="0"/>
    <n v="0"/>
    <n v="0"/>
    <n v="0"/>
    <n v="0"/>
    <n v="0"/>
    <n v="0"/>
    <n v="4"/>
    <n v="0"/>
    <n v="0"/>
    <n v="1"/>
  </r>
  <r>
    <s v="08FUA0006T"/>
    <n v="1"/>
    <s v="MATUTINO"/>
    <s v="UNIDAD DE SERVICIO DE APOYO A LA ESCUELA REGULAR 6"/>
    <n v="8"/>
    <s v="CHIHUAHUA"/>
    <n v="8"/>
    <s v="CHIHUAHUA"/>
    <n v="6"/>
    <x v="54"/>
    <x v="5"/>
    <n v="1"/>
    <s v="BACHĂŤNIVA"/>
    <s v="AVENIDA ZARAGOZA"/>
    <n v="2"/>
    <s v="PÚBLICO"/>
    <x v="0"/>
    <n v="0"/>
    <s v="ESPECIAL"/>
    <n v="0"/>
    <x v="3"/>
    <n v="0"/>
    <x v="8"/>
    <n v="0"/>
    <m/>
    <n v="0"/>
    <m/>
    <s v="08FSE0044D"/>
    <m/>
    <s v="08ADG0010O"/>
    <n v="10"/>
    <n v="0"/>
    <n v="0"/>
    <n v="0"/>
    <n v="0"/>
    <n v="0"/>
    <n v="0"/>
    <n v="0"/>
    <n v="0"/>
    <n v="0"/>
    <n v="0"/>
    <n v="0"/>
    <n v="0"/>
    <n v="0"/>
    <n v="0"/>
    <n v="0"/>
    <n v="0"/>
    <n v="0"/>
    <n v="0"/>
    <n v="0"/>
    <n v="0"/>
    <n v="0"/>
    <n v="0"/>
    <n v="0"/>
    <n v="0"/>
    <n v="0"/>
    <n v="0"/>
    <n v="0"/>
    <n v="0"/>
    <n v="0"/>
    <n v="0"/>
    <n v="73"/>
    <n v="39"/>
    <n v="112"/>
    <n v="0"/>
    <n v="0"/>
    <n v="0"/>
    <n v="0"/>
    <n v="0"/>
    <n v="0"/>
    <n v="0"/>
    <n v="0"/>
    <n v="0"/>
    <n v="0"/>
    <n v="1"/>
    <n v="0"/>
    <n v="0"/>
    <n v="0"/>
    <n v="0"/>
    <n v="0"/>
    <n v="0"/>
    <n v="6"/>
    <n v="0"/>
    <n v="0"/>
    <n v="0"/>
    <n v="0"/>
    <n v="0"/>
    <n v="0"/>
    <n v="0"/>
    <n v="0"/>
    <n v="0"/>
    <n v="0"/>
    <n v="0"/>
    <n v="0"/>
    <n v="3"/>
    <n v="10"/>
    <n v="0"/>
    <n v="6"/>
    <n v="0"/>
    <n v="0"/>
    <n v="0"/>
    <n v="0"/>
    <n v="0"/>
    <n v="0"/>
    <n v="0"/>
    <n v="6"/>
    <n v="0"/>
    <n v="0"/>
    <n v="1"/>
  </r>
  <r>
    <s v="08FUA0007S"/>
    <n v="1"/>
    <s v="MATUTINO"/>
    <s v="UNIDAD DE SERVICIO DE APOYO A LA ESCUELA REGULAR 7"/>
    <n v="8"/>
    <s v="CHIHUAHUA"/>
    <n v="8"/>
    <s v="CHIHUAHUA"/>
    <n v="40"/>
    <x v="12"/>
    <x v="9"/>
    <n v="1"/>
    <s v="MADERA"/>
    <s v="CALLE SEPTIMA"/>
    <n v="0"/>
    <s v="PÚBLICO"/>
    <x v="0"/>
    <n v="0"/>
    <s v="ESPECIAL"/>
    <n v="0"/>
    <x v="3"/>
    <n v="0"/>
    <x v="8"/>
    <n v="0"/>
    <m/>
    <n v="0"/>
    <m/>
    <s v="08FSE0014J"/>
    <m/>
    <s v="08ADG0055K"/>
    <n v="10"/>
    <n v="0"/>
    <n v="0"/>
    <n v="0"/>
    <n v="0"/>
    <n v="0"/>
    <n v="0"/>
    <n v="0"/>
    <n v="0"/>
    <n v="0"/>
    <n v="0"/>
    <n v="0"/>
    <n v="0"/>
    <n v="0"/>
    <n v="0"/>
    <n v="0"/>
    <n v="0"/>
    <n v="0"/>
    <n v="0"/>
    <n v="0"/>
    <n v="0"/>
    <n v="0"/>
    <n v="0"/>
    <n v="0"/>
    <n v="0"/>
    <n v="0"/>
    <n v="0"/>
    <n v="0"/>
    <n v="0"/>
    <n v="0"/>
    <n v="0"/>
    <n v="66"/>
    <n v="41"/>
    <n v="107"/>
    <n v="0"/>
    <n v="0"/>
    <n v="0"/>
    <n v="0"/>
    <n v="0"/>
    <n v="0"/>
    <n v="0"/>
    <n v="0"/>
    <n v="0"/>
    <n v="0"/>
    <n v="0"/>
    <n v="1"/>
    <n v="0"/>
    <n v="0"/>
    <n v="0"/>
    <n v="0"/>
    <n v="0"/>
    <n v="5"/>
    <n v="0"/>
    <n v="0"/>
    <n v="0"/>
    <n v="0"/>
    <n v="0"/>
    <n v="0"/>
    <n v="0"/>
    <n v="0"/>
    <n v="0"/>
    <n v="0"/>
    <n v="0"/>
    <n v="0"/>
    <n v="2"/>
    <n v="8"/>
    <n v="0"/>
    <n v="5"/>
    <n v="0"/>
    <n v="0"/>
    <n v="0"/>
    <n v="0"/>
    <n v="0"/>
    <n v="0"/>
    <n v="0"/>
    <n v="5"/>
    <n v="0"/>
    <n v="0"/>
    <n v="1"/>
  </r>
  <r>
    <s v="08FUA0008R"/>
    <n v="1"/>
    <s v="MATUTINO"/>
    <s v="UNIDAD DE SERVICIO DE APOYO A LA ESCUELA REGULAR 8"/>
    <n v="8"/>
    <s v="CHIHUAHUA"/>
    <n v="8"/>
    <s v="CHIHUAHUA"/>
    <n v="19"/>
    <x v="2"/>
    <x v="2"/>
    <n v="1"/>
    <s v="CHIHUAHUA"/>
    <s v="CALLE POPOCATEPETL"/>
    <n v="0"/>
    <s v="PÚBLICO"/>
    <x v="0"/>
    <n v="0"/>
    <s v="ESPECIAL"/>
    <n v="0"/>
    <x v="3"/>
    <n v="0"/>
    <x v="8"/>
    <n v="0"/>
    <m/>
    <n v="0"/>
    <m/>
    <s v="08FSE0046B"/>
    <m/>
    <s v="08ADG0046C"/>
    <n v="10"/>
    <n v="0"/>
    <n v="0"/>
    <n v="0"/>
    <n v="0"/>
    <n v="0"/>
    <n v="0"/>
    <n v="0"/>
    <n v="0"/>
    <n v="0"/>
    <n v="0"/>
    <n v="0"/>
    <n v="0"/>
    <n v="0"/>
    <n v="0"/>
    <n v="0"/>
    <n v="0"/>
    <n v="0"/>
    <n v="0"/>
    <n v="0"/>
    <n v="0"/>
    <n v="0"/>
    <n v="0"/>
    <n v="0"/>
    <n v="0"/>
    <n v="0"/>
    <n v="0"/>
    <n v="0"/>
    <n v="0"/>
    <n v="0"/>
    <n v="0"/>
    <n v="53"/>
    <n v="25"/>
    <n v="78"/>
    <n v="0"/>
    <n v="0"/>
    <n v="0"/>
    <n v="0"/>
    <n v="0"/>
    <n v="0"/>
    <n v="0"/>
    <n v="0"/>
    <n v="0"/>
    <n v="0"/>
    <n v="0"/>
    <n v="1"/>
    <n v="0"/>
    <n v="0"/>
    <n v="0"/>
    <n v="0"/>
    <n v="1"/>
    <n v="4"/>
    <n v="0"/>
    <n v="0"/>
    <n v="0"/>
    <n v="0"/>
    <n v="0"/>
    <n v="0"/>
    <n v="0"/>
    <n v="0"/>
    <n v="0"/>
    <n v="0"/>
    <n v="0"/>
    <n v="1"/>
    <n v="3"/>
    <n v="10"/>
    <n v="1"/>
    <n v="4"/>
    <n v="0"/>
    <n v="0"/>
    <n v="0"/>
    <n v="0"/>
    <n v="0"/>
    <n v="0"/>
    <n v="0"/>
    <n v="5"/>
    <n v="0"/>
    <n v="0"/>
    <n v="1"/>
  </r>
  <r>
    <s v="08FUA0009Q"/>
    <n v="2"/>
    <s v="VESPERTINO"/>
    <s v="UNIDAD DE SERVICIO DE APOYO A LA ESCUELA REGULAR 9"/>
    <n v="8"/>
    <s v="CHIHUAHUA"/>
    <n v="8"/>
    <s v="CHIHUAHUA"/>
    <n v="52"/>
    <x v="37"/>
    <x v="10"/>
    <n v="1"/>
    <s v="MANUEL OJINAGA"/>
    <s v="CALLE ONCEAVA"/>
    <n v="601"/>
    <s v="PÚBLICO"/>
    <x v="0"/>
    <n v="0"/>
    <s v="ESPECIAL"/>
    <n v="0"/>
    <x v="3"/>
    <n v="0"/>
    <x v="8"/>
    <n v="0"/>
    <m/>
    <n v="0"/>
    <m/>
    <s v="08FSE0025P"/>
    <m/>
    <s v="08ADG0056J"/>
    <n v="10"/>
    <n v="0"/>
    <n v="0"/>
    <n v="0"/>
    <n v="0"/>
    <n v="0"/>
    <n v="0"/>
    <n v="0"/>
    <n v="0"/>
    <n v="0"/>
    <n v="0"/>
    <n v="0"/>
    <n v="0"/>
    <n v="0"/>
    <n v="0"/>
    <n v="0"/>
    <n v="0"/>
    <n v="0"/>
    <n v="0"/>
    <n v="0"/>
    <n v="0"/>
    <n v="0"/>
    <n v="0"/>
    <n v="0"/>
    <n v="0"/>
    <n v="0"/>
    <n v="0"/>
    <n v="0"/>
    <n v="0"/>
    <n v="0"/>
    <n v="0"/>
    <n v="43"/>
    <n v="17"/>
    <n v="60"/>
    <n v="0"/>
    <n v="0"/>
    <n v="0"/>
    <n v="0"/>
    <n v="0"/>
    <n v="0"/>
    <n v="0"/>
    <n v="0"/>
    <n v="0"/>
    <n v="0"/>
    <n v="0"/>
    <n v="1"/>
    <n v="0"/>
    <n v="0"/>
    <n v="0"/>
    <n v="0"/>
    <n v="0"/>
    <n v="4"/>
    <n v="0"/>
    <n v="0"/>
    <n v="0"/>
    <n v="0"/>
    <n v="0"/>
    <n v="0"/>
    <n v="0"/>
    <n v="0"/>
    <n v="0"/>
    <n v="0"/>
    <n v="0"/>
    <n v="1"/>
    <n v="3"/>
    <n v="9"/>
    <n v="0"/>
    <n v="4"/>
    <n v="0"/>
    <n v="0"/>
    <n v="0"/>
    <n v="0"/>
    <n v="0"/>
    <n v="0"/>
    <n v="0"/>
    <n v="4"/>
    <n v="0"/>
    <n v="0"/>
    <n v="1"/>
  </r>
  <r>
    <s v="08FUA0010F"/>
    <n v="1"/>
    <s v="MATUTINO"/>
    <s v="UNIDAD DE SERVICIO DE APOYO A LA ESCUELA REGULAR 10"/>
    <n v="8"/>
    <s v="CHIHUAHUA"/>
    <n v="8"/>
    <s v="CHIHUAHUA"/>
    <n v="17"/>
    <x v="5"/>
    <x v="5"/>
    <n v="1"/>
    <s v="CUAUHTĂ‰MOC"/>
    <s v="CALLE ROMA"/>
    <n v="2085"/>
    <s v="PÚBLICO"/>
    <x v="0"/>
    <n v="0"/>
    <s v="ESPECIAL"/>
    <n v="0"/>
    <x v="3"/>
    <n v="0"/>
    <x v="8"/>
    <n v="0"/>
    <m/>
    <n v="0"/>
    <m/>
    <s v="08FSE0006A"/>
    <m/>
    <s v="08ADG0010O"/>
    <n v="10"/>
    <n v="0"/>
    <n v="0"/>
    <n v="0"/>
    <n v="0"/>
    <n v="0"/>
    <n v="0"/>
    <n v="0"/>
    <n v="0"/>
    <n v="0"/>
    <n v="0"/>
    <n v="0"/>
    <n v="0"/>
    <n v="0"/>
    <n v="0"/>
    <n v="0"/>
    <n v="0"/>
    <n v="0"/>
    <n v="0"/>
    <n v="0"/>
    <n v="0"/>
    <n v="0"/>
    <n v="0"/>
    <n v="0"/>
    <n v="0"/>
    <n v="0"/>
    <n v="0"/>
    <n v="0"/>
    <n v="0"/>
    <n v="0"/>
    <n v="0"/>
    <n v="61"/>
    <n v="45"/>
    <n v="106"/>
    <n v="0"/>
    <n v="0"/>
    <n v="0"/>
    <n v="0"/>
    <n v="0"/>
    <n v="0"/>
    <n v="0"/>
    <n v="0"/>
    <n v="0"/>
    <n v="0"/>
    <n v="0"/>
    <n v="1"/>
    <n v="0"/>
    <n v="0"/>
    <n v="0"/>
    <n v="0"/>
    <n v="1"/>
    <n v="5"/>
    <n v="0"/>
    <n v="0"/>
    <n v="0"/>
    <n v="0"/>
    <n v="0"/>
    <n v="0"/>
    <n v="0"/>
    <n v="0"/>
    <n v="0"/>
    <n v="0"/>
    <n v="0"/>
    <n v="1"/>
    <n v="3"/>
    <n v="11"/>
    <n v="1"/>
    <n v="5"/>
    <n v="0"/>
    <n v="0"/>
    <n v="0"/>
    <n v="0"/>
    <n v="0"/>
    <n v="0"/>
    <n v="0"/>
    <n v="6"/>
    <n v="0"/>
    <n v="0"/>
    <n v="1"/>
  </r>
  <r>
    <s v="08FUA0011E"/>
    <n v="1"/>
    <s v="MATUTINO"/>
    <s v="UNIDAD DE SERVICIO DE APOYO A LA ESCUELA REGULAR 11"/>
    <n v="8"/>
    <s v="CHIHUAHUA"/>
    <n v="8"/>
    <s v="CHIHUAHUA"/>
    <n v="3"/>
    <x v="30"/>
    <x v="6"/>
    <n v="1"/>
    <s v="VALLE DE IGNACIO ALLENDE"/>
    <s v="PRIVADA VELINA MAYNEZ "/>
    <n v="0"/>
    <s v="PÚBLICO"/>
    <x v="0"/>
    <n v="0"/>
    <s v="ESPECIAL"/>
    <n v="0"/>
    <x v="3"/>
    <n v="0"/>
    <x v="8"/>
    <n v="0"/>
    <m/>
    <n v="0"/>
    <m/>
    <s v="08FSE0007Z"/>
    <m/>
    <s v="08ADG0004D"/>
    <n v="10"/>
    <n v="0"/>
    <n v="0"/>
    <n v="0"/>
    <n v="0"/>
    <n v="0"/>
    <n v="0"/>
    <n v="0"/>
    <n v="0"/>
    <n v="0"/>
    <n v="0"/>
    <n v="0"/>
    <n v="0"/>
    <n v="0"/>
    <n v="0"/>
    <n v="0"/>
    <n v="0"/>
    <n v="0"/>
    <n v="0"/>
    <n v="0"/>
    <n v="0"/>
    <n v="0"/>
    <n v="0"/>
    <n v="0"/>
    <n v="0"/>
    <n v="0"/>
    <n v="0"/>
    <n v="0"/>
    <n v="0"/>
    <n v="0"/>
    <n v="0"/>
    <n v="69"/>
    <n v="33"/>
    <n v="102"/>
    <n v="0"/>
    <n v="0"/>
    <n v="0"/>
    <n v="0"/>
    <n v="0"/>
    <n v="0"/>
    <n v="0"/>
    <n v="0"/>
    <n v="0"/>
    <n v="0"/>
    <n v="0"/>
    <n v="1"/>
    <n v="0"/>
    <n v="0"/>
    <n v="0"/>
    <n v="0"/>
    <n v="0"/>
    <n v="7"/>
    <n v="0"/>
    <n v="0"/>
    <n v="0"/>
    <n v="0"/>
    <n v="0"/>
    <n v="0"/>
    <n v="0"/>
    <n v="0"/>
    <n v="0"/>
    <n v="0"/>
    <n v="1"/>
    <n v="0"/>
    <n v="3"/>
    <n v="12"/>
    <n v="0"/>
    <n v="7"/>
    <n v="0"/>
    <n v="0"/>
    <n v="0"/>
    <n v="0"/>
    <n v="0"/>
    <n v="0"/>
    <n v="0"/>
    <n v="7"/>
    <n v="0"/>
    <n v="0"/>
    <n v="1"/>
  </r>
  <r>
    <s v="08FUA0012D"/>
    <n v="1"/>
    <s v="MATUTINO"/>
    <s v="UNIDAD DE SERVICIO DE APOYO A LA ESCUELA REGULAR 12"/>
    <n v="8"/>
    <s v="CHIHUAHUA"/>
    <n v="8"/>
    <s v="CHIHUAHUA"/>
    <n v="32"/>
    <x v="17"/>
    <x v="6"/>
    <n v="1"/>
    <s v="HIDALGO DEL PARRAL"/>
    <s v="CALLE RAMON CORO FERNANDO GOMEZ"/>
    <n v="0"/>
    <s v="PÚBLICO"/>
    <x v="0"/>
    <n v="0"/>
    <s v="ESPECIAL"/>
    <n v="0"/>
    <x v="3"/>
    <n v="0"/>
    <x v="8"/>
    <n v="0"/>
    <m/>
    <n v="0"/>
    <m/>
    <s v="08FSE0011M"/>
    <m/>
    <s v="08ADG0004D"/>
    <n v="10"/>
    <n v="0"/>
    <n v="0"/>
    <n v="0"/>
    <n v="0"/>
    <n v="0"/>
    <n v="0"/>
    <n v="0"/>
    <n v="0"/>
    <n v="0"/>
    <n v="0"/>
    <n v="0"/>
    <n v="0"/>
    <n v="0"/>
    <n v="0"/>
    <n v="0"/>
    <n v="0"/>
    <n v="0"/>
    <n v="0"/>
    <n v="0"/>
    <n v="0"/>
    <n v="0"/>
    <n v="0"/>
    <n v="0"/>
    <n v="0"/>
    <n v="0"/>
    <n v="0"/>
    <n v="0"/>
    <n v="0"/>
    <n v="0"/>
    <n v="0"/>
    <n v="80"/>
    <n v="30"/>
    <n v="110"/>
    <n v="0"/>
    <n v="0"/>
    <n v="0"/>
    <n v="0"/>
    <n v="0"/>
    <n v="0"/>
    <n v="0"/>
    <n v="0"/>
    <n v="0"/>
    <n v="0"/>
    <n v="0"/>
    <n v="1"/>
    <n v="0"/>
    <n v="0"/>
    <n v="0"/>
    <n v="0"/>
    <n v="5"/>
    <n v="3"/>
    <n v="0"/>
    <n v="0"/>
    <n v="0"/>
    <n v="0"/>
    <n v="0"/>
    <n v="0"/>
    <n v="0"/>
    <n v="0"/>
    <n v="0"/>
    <n v="0"/>
    <n v="0"/>
    <n v="0"/>
    <n v="1"/>
    <n v="10"/>
    <n v="5"/>
    <n v="3"/>
    <n v="0"/>
    <n v="0"/>
    <n v="0"/>
    <n v="0"/>
    <n v="0"/>
    <n v="0"/>
    <n v="0"/>
    <n v="8"/>
    <n v="0"/>
    <n v="0"/>
    <n v="1"/>
  </r>
  <r>
    <s v="08FUA0013C"/>
    <n v="1"/>
    <s v="MATUTINO"/>
    <s v="UNIDAD DE SERVICIO DE APOYO A LA ESCUELA REGULAR 13"/>
    <n v="8"/>
    <s v="CHIHUAHUA"/>
    <n v="8"/>
    <s v="CHIHUAHUA"/>
    <n v="59"/>
    <x v="65"/>
    <x v="6"/>
    <n v="1"/>
    <s v="SAN FRANCISCO DEL ORO"/>
    <s v="CALLE COLONIA ZACATECAS"/>
    <n v="0"/>
    <s v="PÚBLICO"/>
    <x v="0"/>
    <n v="0"/>
    <s v="ESPECIAL"/>
    <n v="0"/>
    <x v="3"/>
    <n v="0"/>
    <x v="8"/>
    <n v="0"/>
    <m/>
    <n v="0"/>
    <m/>
    <s v="08FSE0045C"/>
    <m/>
    <s v="08ADG0004D"/>
    <n v="10"/>
    <n v="0"/>
    <n v="0"/>
    <n v="0"/>
    <n v="0"/>
    <n v="0"/>
    <n v="0"/>
    <n v="0"/>
    <n v="0"/>
    <n v="0"/>
    <n v="0"/>
    <n v="0"/>
    <n v="0"/>
    <n v="0"/>
    <n v="0"/>
    <n v="0"/>
    <n v="0"/>
    <n v="0"/>
    <n v="0"/>
    <n v="0"/>
    <n v="0"/>
    <n v="0"/>
    <n v="0"/>
    <n v="0"/>
    <n v="0"/>
    <n v="0"/>
    <n v="0"/>
    <n v="0"/>
    <n v="0"/>
    <n v="0"/>
    <n v="0"/>
    <n v="56"/>
    <n v="18"/>
    <n v="74"/>
    <n v="0"/>
    <n v="0"/>
    <n v="0"/>
    <n v="0"/>
    <n v="0"/>
    <n v="0"/>
    <n v="0"/>
    <n v="0"/>
    <n v="0"/>
    <n v="0"/>
    <n v="0"/>
    <n v="1"/>
    <n v="0"/>
    <n v="0"/>
    <n v="0"/>
    <n v="0"/>
    <n v="1"/>
    <n v="3"/>
    <n v="0"/>
    <n v="0"/>
    <n v="0"/>
    <n v="0"/>
    <n v="0"/>
    <n v="0"/>
    <n v="0"/>
    <n v="0"/>
    <n v="0"/>
    <n v="0"/>
    <n v="0"/>
    <n v="1"/>
    <n v="3"/>
    <n v="9"/>
    <n v="1"/>
    <n v="3"/>
    <n v="0"/>
    <n v="0"/>
    <n v="0"/>
    <n v="0"/>
    <n v="0"/>
    <n v="0"/>
    <n v="0"/>
    <n v="4"/>
    <n v="0"/>
    <n v="0"/>
    <n v="1"/>
  </r>
  <r>
    <s v="08FUA0014B"/>
    <n v="2"/>
    <s v="VESPERTINO"/>
    <s v="UNIDAD DE SERVICIO DE APOYO A LA ESCUELA REGULAR 14"/>
    <n v="8"/>
    <s v="CHIHUAHUA"/>
    <n v="8"/>
    <s v="CHIHUAHUA"/>
    <n v="50"/>
    <x v="4"/>
    <x v="4"/>
    <n v="1"/>
    <s v="NUEVO CASAS GRANDES"/>
    <s v="CALLE COAHUILA"/>
    <n v="0"/>
    <s v="PÚBLICO"/>
    <x v="0"/>
    <n v="0"/>
    <s v="ESPECIAL"/>
    <n v="0"/>
    <x v="3"/>
    <n v="0"/>
    <x v="8"/>
    <n v="0"/>
    <m/>
    <n v="0"/>
    <m/>
    <s v="08FSE0022S"/>
    <m/>
    <s v="08ADG0013L"/>
    <n v="10"/>
    <n v="0"/>
    <n v="0"/>
    <n v="0"/>
    <n v="0"/>
    <n v="0"/>
    <n v="0"/>
    <n v="0"/>
    <n v="0"/>
    <n v="0"/>
    <n v="0"/>
    <n v="0"/>
    <n v="0"/>
    <n v="0"/>
    <n v="0"/>
    <n v="0"/>
    <n v="0"/>
    <n v="0"/>
    <n v="0"/>
    <n v="0"/>
    <n v="0"/>
    <n v="0"/>
    <n v="0"/>
    <n v="0"/>
    <n v="0"/>
    <n v="0"/>
    <n v="0"/>
    <n v="0"/>
    <n v="0"/>
    <n v="0"/>
    <n v="0"/>
    <n v="59"/>
    <n v="52"/>
    <n v="111"/>
    <n v="0"/>
    <n v="0"/>
    <n v="0"/>
    <n v="0"/>
    <n v="0"/>
    <n v="0"/>
    <n v="0"/>
    <n v="0"/>
    <n v="0"/>
    <n v="0"/>
    <n v="1"/>
    <n v="0"/>
    <n v="0"/>
    <n v="0"/>
    <n v="0"/>
    <n v="0"/>
    <n v="2"/>
    <n v="4"/>
    <n v="0"/>
    <n v="0"/>
    <n v="0"/>
    <n v="0"/>
    <n v="0"/>
    <n v="0"/>
    <n v="0"/>
    <n v="0"/>
    <n v="0"/>
    <n v="0"/>
    <n v="0"/>
    <n v="0"/>
    <n v="3"/>
    <n v="10"/>
    <n v="2"/>
    <n v="4"/>
    <n v="0"/>
    <n v="0"/>
    <n v="0"/>
    <n v="0"/>
    <n v="0"/>
    <n v="0"/>
    <n v="0"/>
    <n v="6"/>
    <n v="0"/>
    <n v="0"/>
    <n v="1"/>
  </r>
  <r>
    <s v="08FUA0015A"/>
    <n v="2"/>
    <s v="VESPERTINO"/>
    <s v="UNIDAD DE SERVICIO DE APOYO A LA ESCUELA REGULAR 15"/>
    <n v="8"/>
    <s v="CHIHUAHUA"/>
    <n v="8"/>
    <s v="CHIHUAHUA"/>
    <n v="21"/>
    <x v="10"/>
    <x v="7"/>
    <n v="1"/>
    <s v="DELICIAS"/>
    <s v="CALLE 40 SUR"/>
    <n v="0"/>
    <s v="PÚBLICO"/>
    <x v="0"/>
    <n v="0"/>
    <s v="ESPECIAL"/>
    <n v="0"/>
    <x v="3"/>
    <n v="0"/>
    <x v="8"/>
    <n v="0"/>
    <m/>
    <n v="0"/>
    <m/>
    <s v="08FSE0013K"/>
    <m/>
    <s v="08ADG0057I"/>
    <n v="10"/>
    <n v="0"/>
    <n v="0"/>
    <n v="0"/>
    <n v="0"/>
    <n v="0"/>
    <n v="0"/>
    <n v="0"/>
    <n v="0"/>
    <n v="0"/>
    <n v="0"/>
    <n v="0"/>
    <n v="0"/>
    <n v="0"/>
    <n v="0"/>
    <n v="0"/>
    <n v="0"/>
    <n v="0"/>
    <n v="0"/>
    <n v="0"/>
    <n v="0"/>
    <n v="0"/>
    <n v="0"/>
    <n v="0"/>
    <n v="0"/>
    <n v="0"/>
    <n v="0"/>
    <n v="0"/>
    <n v="0"/>
    <n v="0"/>
    <n v="0"/>
    <n v="73"/>
    <n v="34"/>
    <n v="107"/>
    <n v="0"/>
    <n v="0"/>
    <n v="0"/>
    <n v="0"/>
    <n v="0"/>
    <n v="0"/>
    <n v="0"/>
    <n v="0"/>
    <n v="0"/>
    <n v="0"/>
    <n v="0"/>
    <n v="1"/>
    <n v="0"/>
    <n v="0"/>
    <n v="0"/>
    <n v="0"/>
    <n v="1"/>
    <n v="6"/>
    <n v="0"/>
    <n v="0"/>
    <n v="0"/>
    <n v="0"/>
    <n v="0"/>
    <n v="0"/>
    <n v="0"/>
    <n v="0"/>
    <n v="0"/>
    <n v="0"/>
    <n v="0"/>
    <n v="0"/>
    <n v="4"/>
    <n v="12"/>
    <n v="1"/>
    <n v="6"/>
    <n v="0"/>
    <n v="0"/>
    <n v="0"/>
    <n v="0"/>
    <n v="0"/>
    <n v="0"/>
    <n v="0"/>
    <n v="7"/>
    <n v="0"/>
    <n v="0"/>
    <n v="1"/>
  </r>
  <r>
    <s v="08FUA0016Z"/>
    <n v="1"/>
    <s v="MATUTINO"/>
    <s v="UNIDAD DE SERVICIO DE APOYO A LA ESCUELA REGULAR 16"/>
    <n v="8"/>
    <s v="CHIHUAHUA"/>
    <n v="8"/>
    <s v="CHIHUAHUA"/>
    <n v="21"/>
    <x v="10"/>
    <x v="7"/>
    <n v="1"/>
    <s v="DELICIAS"/>
    <s v="CALLE 40 SUR"/>
    <n v="1801"/>
    <s v="PÚBLICO"/>
    <x v="0"/>
    <n v="0"/>
    <s v="ESPECIAL"/>
    <n v="0"/>
    <x v="3"/>
    <n v="0"/>
    <x v="8"/>
    <n v="0"/>
    <m/>
    <n v="0"/>
    <m/>
    <s v="08FSE0013K"/>
    <m/>
    <s v="08ADG0057I"/>
    <n v="10"/>
    <n v="0"/>
    <n v="0"/>
    <n v="0"/>
    <n v="0"/>
    <n v="0"/>
    <n v="0"/>
    <n v="0"/>
    <n v="0"/>
    <n v="0"/>
    <n v="0"/>
    <n v="0"/>
    <n v="0"/>
    <n v="0"/>
    <n v="0"/>
    <n v="0"/>
    <n v="0"/>
    <n v="0"/>
    <n v="0"/>
    <n v="0"/>
    <n v="0"/>
    <n v="0"/>
    <n v="0"/>
    <n v="0"/>
    <n v="0"/>
    <n v="0"/>
    <n v="0"/>
    <n v="0"/>
    <n v="0"/>
    <n v="0"/>
    <n v="0"/>
    <n v="55"/>
    <n v="21"/>
    <n v="76"/>
    <n v="0"/>
    <n v="0"/>
    <n v="0"/>
    <n v="0"/>
    <n v="0"/>
    <n v="0"/>
    <n v="0"/>
    <n v="0"/>
    <n v="0"/>
    <n v="0"/>
    <n v="0"/>
    <n v="1"/>
    <n v="0"/>
    <n v="0"/>
    <n v="0"/>
    <n v="0"/>
    <n v="0"/>
    <n v="5"/>
    <n v="0"/>
    <n v="0"/>
    <n v="0"/>
    <n v="0"/>
    <n v="0"/>
    <n v="0"/>
    <n v="0"/>
    <n v="0"/>
    <n v="0"/>
    <n v="0"/>
    <n v="0"/>
    <n v="1"/>
    <n v="3"/>
    <n v="10"/>
    <n v="0"/>
    <n v="5"/>
    <n v="0"/>
    <n v="0"/>
    <n v="0"/>
    <n v="0"/>
    <n v="0"/>
    <n v="0"/>
    <n v="0"/>
    <n v="5"/>
    <n v="0"/>
    <n v="0"/>
    <n v="1"/>
  </r>
  <r>
    <s v="08FUA0017Z"/>
    <n v="1"/>
    <s v="MATUTINO"/>
    <s v="UNIDAD DE SERVICIO DE APOYO A LA ESCUELA REGULAR 17"/>
    <n v="8"/>
    <s v="CHIHUAHUA"/>
    <n v="8"/>
    <s v="CHIHUAHUA"/>
    <n v="62"/>
    <x v="8"/>
    <x v="7"/>
    <n v="1"/>
    <s v="SAUCILLO"/>
    <s v="CALLE LEANDRO VALLE"/>
    <n v="0"/>
    <s v="PÚBLICO"/>
    <x v="0"/>
    <n v="0"/>
    <s v="ESPECIAL"/>
    <n v="0"/>
    <x v="3"/>
    <n v="0"/>
    <x v="8"/>
    <n v="0"/>
    <m/>
    <n v="0"/>
    <m/>
    <s v="08FSE0013K"/>
    <m/>
    <s v="08ADG0057I"/>
    <n v="10"/>
    <n v="0"/>
    <n v="0"/>
    <n v="0"/>
    <n v="0"/>
    <n v="0"/>
    <n v="0"/>
    <n v="0"/>
    <n v="0"/>
    <n v="0"/>
    <n v="0"/>
    <n v="0"/>
    <n v="0"/>
    <n v="0"/>
    <n v="0"/>
    <n v="0"/>
    <n v="0"/>
    <n v="0"/>
    <n v="0"/>
    <n v="0"/>
    <n v="0"/>
    <n v="0"/>
    <n v="0"/>
    <n v="0"/>
    <n v="0"/>
    <n v="0"/>
    <n v="0"/>
    <n v="0"/>
    <n v="0"/>
    <n v="0"/>
    <n v="0"/>
    <n v="44"/>
    <n v="31"/>
    <n v="75"/>
    <n v="0"/>
    <n v="0"/>
    <n v="0"/>
    <n v="0"/>
    <n v="0"/>
    <n v="0"/>
    <n v="0"/>
    <n v="0"/>
    <n v="0"/>
    <n v="0"/>
    <n v="0"/>
    <n v="1"/>
    <n v="0"/>
    <n v="0"/>
    <n v="0"/>
    <n v="0"/>
    <n v="0"/>
    <n v="5"/>
    <n v="0"/>
    <n v="0"/>
    <n v="0"/>
    <n v="0"/>
    <n v="0"/>
    <n v="0"/>
    <n v="0"/>
    <n v="0"/>
    <n v="0"/>
    <n v="0"/>
    <n v="0"/>
    <n v="0"/>
    <n v="3"/>
    <n v="9"/>
    <n v="0"/>
    <n v="5"/>
    <n v="0"/>
    <n v="0"/>
    <n v="0"/>
    <n v="0"/>
    <n v="0"/>
    <n v="0"/>
    <n v="0"/>
    <n v="5"/>
    <n v="0"/>
    <n v="0"/>
    <n v="1"/>
  </r>
  <r>
    <s v="08FUA0018Y"/>
    <n v="1"/>
    <s v="MATUTINO"/>
    <s v="UNIDAD DE SERVICIO DE APOYO A LA ESCUELA REGULAR 18"/>
    <n v="8"/>
    <s v="CHIHUAHUA"/>
    <n v="8"/>
    <s v="CHIHUAHUA"/>
    <n v="21"/>
    <x v="10"/>
    <x v="7"/>
    <n v="1"/>
    <s v="DELICIAS"/>
    <s v="AVENIDA 12 SUR"/>
    <n v="1"/>
    <s v="PÚBLICO"/>
    <x v="0"/>
    <n v="0"/>
    <s v="ESPECIAL"/>
    <n v="0"/>
    <x v="3"/>
    <n v="0"/>
    <x v="8"/>
    <n v="0"/>
    <m/>
    <n v="0"/>
    <m/>
    <s v="08FSE0005B"/>
    <m/>
    <s v="08ADG0057I"/>
    <n v="10"/>
    <n v="0"/>
    <n v="0"/>
    <n v="0"/>
    <n v="0"/>
    <n v="0"/>
    <n v="0"/>
    <n v="0"/>
    <n v="0"/>
    <n v="0"/>
    <n v="0"/>
    <n v="0"/>
    <n v="0"/>
    <n v="0"/>
    <n v="0"/>
    <n v="0"/>
    <n v="0"/>
    <n v="0"/>
    <n v="0"/>
    <n v="0"/>
    <n v="0"/>
    <n v="0"/>
    <n v="0"/>
    <n v="0"/>
    <n v="0"/>
    <n v="0"/>
    <n v="0"/>
    <n v="0"/>
    <n v="0"/>
    <n v="0"/>
    <n v="0"/>
    <n v="58"/>
    <n v="23"/>
    <n v="81"/>
    <n v="0"/>
    <n v="0"/>
    <n v="0"/>
    <n v="0"/>
    <n v="0"/>
    <n v="0"/>
    <n v="0"/>
    <n v="0"/>
    <n v="0"/>
    <n v="0"/>
    <n v="0"/>
    <n v="1"/>
    <n v="0"/>
    <n v="0"/>
    <n v="0"/>
    <n v="0"/>
    <n v="0"/>
    <n v="6"/>
    <n v="0"/>
    <n v="0"/>
    <n v="0"/>
    <n v="0"/>
    <n v="0"/>
    <n v="0"/>
    <n v="0"/>
    <n v="0"/>
    <n v="0"/>
    <n v="0"/>
    <n v="0"/>
    <n v="1"/>
    <n v="3"/>
    <n v="11"/>
    <n v="0"/>
    <n v="6"/>
    <n v="0"/>
    <n v="0"/>
    <n v="0"/>
    <n v="0"/>
    <n v="0"/>
    <n v="0"/>
    <n v="0"/>
    <n v="6"/>
    <n v="0"/>
    <n v="0"/>
    <n v="1"/>
  </r>
  <r>
    <s v="08FUA0019X"/>
    <n v="1"/>
    <s v="MATUTINO"/>
    <s v="UNIDAD DE SERVICIO DE APOYO A LA ESCUELA REGULAR 19"/>
    <n v="8"/>
    <s v="CHIHUAHUA"/>
    <n v="8"/>
    <s v="CHIHUAHUA"/>
    <n v="31"/>
    <x v="16"/>
    <x v="5"/>
    <n v="1"/>
    <s v="CIUDAD GUERRERO"/>
    <s v="CALLE 10A"/>
    <n v="0"/>
    <s v="PÚBLICO"/>
    <x v="0"/>
    <n v="0"/>
    <s v="ESPECIAL"/>
    <n v="0"/>
    <x v="3"/>
    <n v="0"/>
    <x v="8"/>
    <n v="0"/>
    <m/>
    <n v="0"/>
    <m/>
    <s v="08FSE0014J"/>
    <m/>
    <s v="08ADG0010O"/>
    <n v="10"/>
    <n v="0"/>
    <n v="0"/>
    <n v="0"/>
    <n v="0"/>
    <n v="0"/>
    <n v="0"/>
    <n v="0"/>
    <n v="0"/>
    <n v="0"/>
    <n v="0"/>
    <n v="0"/>
    <n v="0"/>
    <n v="0"/>
    <n v="0"/>
    <n v="0"/>
    <n v="0"/>
    <n v="0"/>
    <n v="0"/>
    <n v="0"/>
    <n v="0"/>
    <n v="0"/>
    <n v="0"/>
    <n v="0"/>
    <n v="0"/>
    <n v="0"/>
    <n v="0"/>
    <n v="0"/>
    <n v="0"/>
    <n v="0"/>
    <n v="0"/>
    <n v="75"/>
    <n v="34"/>
    <n v="109"/>
    <n v="0"/>
    <n v="0"/>
    <n v="0"/>
    <n v="0"/>
    <n v="0"/>
    <n v="0"/>
    <n v="0"/>
    <n v="0"/>
    <n v="0"/>
    <n v="0"/>
    <n v="1"/>
    <n v="0"/>
    <n v="0"/>
    <n v="0"/>
    <n v="0"/>
    <n v="0"/>
    <n v="0"/>
    <n v="6"/>
    <n v="0"/>
    <n v="0"/>
    <n v="0"/>
    <n v="0"/>
    <n v="0"/>
    <n v="0"/>
    <n v="0"/>
    <n v="0"/>
    <n v="0"/>
    <n v="0"/>
    <n v="0"/>
    <n v="1"/>
    <n v="2"/>
    <n v="10"/>
    <n v="0"/>
    <n v="6"/>
    <n v="0"/>
    <n v="0"/>
    <n v="0"/>
    <n v="0"/>
    <n v="0"/>
    <n v="0"/>
    <n v="0"/>
    <n v="6"/>
    <n v="0"/>
    <n v="0"/>
    <n v="1"/>
  </r>
  <r>
    <s v="08FUA0020M"/>
    <n v="1"/>
    <s v="MATUTINO"/>
    <s v="UNIDAD DE SERVICIO DE APOYO A LA ESCUELA REGULAR 20"/>
    <n v="8"/>
    <s v="CHIHUAHUA"/>
    <n v="8"/>
    <s v="CHIHUAHUA"/>
    <n v="27"/>
    <x v="9"/>
    <x v="8"/>
    <n v="1"/>
    <s v="GUACHOCHI"/>
    <s v="CALLE FERNANDO MAGAĂ‘A "/>
    <n v="2"/>
    <s v="PÚBLICO"/>
    <x v="0"/>
    <n v="0"/>
    <s v="ESPECIAL"/>
    <n v="0"/>
    <x v="3"/>
    <n v="0"/>
    <x v="8"/>
    <n v="0"/>
    <m/>
    <n v="0"/>
    <m/>
    <s v="08FSE0021T"/>
    <m/>
    <s v="08ADG0006B"/>
    <n v="10"/>
    <n v="0"/>
    <n v="0"/>
    <n v="0"/>
    <n v="0"/>
    <n v="0"/>
    <n v="0"/>
    <n v="0"/>
    <n v="0"/>
    <n v="0"/>
    <n v="0"/>
    <n v="0"/>
    <n v="0"/>
    <n v="0"/>
    <n v="0"/>
    <n v="0"/>
    <n v="0"/>
    <n v="0"/>
    <n v="0"/>
    <n v="0"/>
    <n v="0"/>
    <n v="0"/>
    <n v="0"/>
    <n v="0"/>
    <n v="0"/>
    <n v="0"/>
    <n v="0"/>
    <n v="0"/>
    <n v="0"/>
    <n v="0"/>
    <n v="0"/>
    <n v="43"/>
    <n v="34"/>
    <n v="77"/>
    <n v="0"/>
    <n v="0"/>
    <n v="0"/>
    <n v="0"/>
    <n v="0"/>
    <n v="0"/>
    <n v="0"/>
    <n v="0"/>
    <n v="0"/>
    <n v="0"/>
    <n v="1"/>
    <n v="0"/>
    <n v="0"/>
    <n v="0"/>
    <n v="0"/>
    <n v="0"/>
    <n v="1"/>
    <n v="4"/>
    <n v="0"/>
    <n v="0"/>
    <n v="0"/>
    <n v="0"/>
    <n v="0"/>
    <n v="0"/>
    <n v="0"/>
    <n v="0"/>
    <n v="0"/>
    <n v="0"/>
    <n v="0"/>
    <n v="1"/>
    <n v="3"/>
    <n v="10"/>
    <n v="1"/>
    <n v="4"/>
    <n v="0"/>
    <n v="0"/>
    <n v="0"/>
    <n v="0"/>
    <n v="0"/>
    <n v="0"/>
    <n v="0"/>
    <n v="5"/>
    <n v="0"/>
    <n v="0"/>
    <n v="1"/>
  </r>
  <r>
    <s v="08FUA0021L"/>
    <n v="1"/>
    <s v="MATUTINO"/>
    <s v="UNIDAD DE SERVICIO DE APOYO A LA ESCUELA REGULAR 21"/>
    <n v="8"/>
    <s v="CHIHUAHUA"/>
    <n v="8"/>
    <s v="CHIHUAHUA"/>
    <n v="36"/>
    <x v="6"/>
    <x v="6"/>
    <n v="1"/>
    <s v="JOSĂ‰ MARIANO JIMĂ‰NEZ"/>
    <s v="AVENIDA REVOLUCION "/>
    <n v="0"/>
    <s v="PÚBLICO"/>
    <x v="0"/>
    <n v="0"/>
    <s v="ESPECIAL"/>
    <n v="0"/>
    <x v="3"/>
    <n v="0"/>
    <x v="8"/>
    <n v="0"/>
    <m/>
    <n v="0"/>
    <m/>
    <s v="08FSE0017G"/>
    <m/>
    <s v="08ADG0004D"/>
    <n v="10"/>
    <n v="0"/>
    <n v="0"/>
    <n v="0"/>
    <n v="0"/>
    <n v="0"/>
    <n v="0"/>
    <n v="0"/>
    <n v="0"/>
    <n v="0"/>
    <n v="0"/>
    <n v="0"/>
    <n v="0"/>
    <n v="0"/>
    <n v="0"/>
    <n v="0"/>
    <n v="0"/>
    <n v="0"/>
    <n v="0"/>
    <n v="0"/>
    <n v="0"/>
    <n v="0"/>
    <n v="0"/>
    <n v="0"/>
    <n v="0"/>
    <n v="0"/>
    <n v="0"/>
    <n v="0"/>
    <n v="0"/>
    <n v="0"/>
    <n v="0"/>
    <n v="39"/>
    <n v="21"/>
    <n v="60"/>
    <n v="0"/>
    <n v="0"/>
    <n v="0"/>
    <n v="0"/>
    <n v="0"/>
    <n v="0"/>
    <n v="0"/>
    <n v="0"/>
    <n v="0"/>
    <n v="0"/>
    <n v="0"/>
    <n v="1"/>
    <n v="0"/>
    <n v="0"/>
    <n v="0"/>
    <n v="0"/>
    <n v="1"/>
    <n v="3"/>
    <n v="0"/>
    <n v="0"/>
    <n v="0"/>
    <n v="0"/>
    <n v="0"/>
    <n v="0"/>
    <n v="0"/>
    <n v="0"/>
    <n v="0"/>
    <n v="0"/>
    <n v="0"/>
    <n v="0"/>
    <n v="3"/>
    <n v="8"/>
    <n v="1"/>
    <n v="3"/>
    <n v="0"/>
    <n v="0"/>
    <n v="0"/>
    <n v="0"/>
    <n v="0"/>
    <n v="0"/>
    <n v="0"/>
    <n v="4"/>
    <n v="0"/>
    <n v="0"/>
    <n v="1"/>
  </r>
  <r>
    <s v="08FUA0022K"/>
    <n v="1"/>
    <s v="MATUTINO"/>
    <s v="UNIDAD DE SERVICIO DE APOYO A LA ESCUELA REGULAR 22"/>
    <n v="8"/>
    <s v="CHIHUAHUA"/>
    <n v="8"/>
    <s v="CHIHUAHUA"/>
    <n v="11"/>
    <x v="22"/>
    <x v="7"/>
    <n v="1"/>
    <s v="SANTA ROSALĂŤA DE CAMARGO"/>
    <s v="CALLE CRISANTEMOS"/>
    <n v="0"/>
    <s v="PÚBLICO"/>
    <x v="0"/>
    <n v="0"/>
    <s v="ESPECIAL"/>
    <n v="0"/>
    <x v="3"/>
    <n v="0"/>
    <x v="8"/>
    <n v="0"/>
    <m/>
    <n v="0"/>
    <m/>
    <s v="08FSE0019E"/>
    <m/>
    <s v="08ADG0057I"/>
    <n v="10"/>
    <n v="0"/>
    <n v="0"/>
    <n v="0"/>
    <n v="0"/>
    <n v="0"/>
    <n v="0"/>
    <n v="0"/>
    <n v="0"/>
    <n v="0"/>
    <n v="0"/>
    <n v="0"/>
    <n v="0"/>
    <n v="0"/>
    <n v="0"/>
    <n v="0"/>
    <n v="0"/>
    <n v="0"/>
    <n v="0"/>
    <n v="0"/>
    <n v="0"/>
    <n v="0"/>
    <n v="0"/>
    <n v="0"/>
    <n v="0"/>
    <n v="0"/>
    <n v="0"/>
    <n v="0"/>
    <n v="0"/>
    <n v="0"/>
    <n v="0"/>
    <n v="70"/>
    <n v="30"/>
    <n v="100"/>
    <n v="0"/>
    <n v="0"/>
    <n v="0"/>
    <n v="0"/>
    <n v="0"/>
    <n v="0"/>
    <n v="0"/>
    <n v="0"/>
    <n v="0"/>
    <n v="0"/>
    <n v="0"/>
    <n v="1"/>
    <n v="0"/>
    <n v="0"/>
    <n v="0"/>
    <n v="0"/>
    <n v="2"/>
    <n v="4"/>
    <n v="0"/>
    <n v="0"/>
    <n v="0"/>
    <n v="0"/>
    <n v="0"/>
    <n v="0"/>
    <n v="0"/>
    <n v="0"/>
    <n v="0"/>
    <n v="0"/>
    <n v="0"/>
    <n v="1"/>
    <n v="3"/>
    <n v="11"/>
    <n v="2"/>
    <n v="4"/>
    <n v="0"/>
    <n v="0"/>
    <n v="0"/>
    <n v="0"/>
    <n v="0"/>
    <n v="0"/>
    <n v="0"/>
    <n v="6"/>
    <n v="0"/>
    <n v="0"/>
    <n v="1"/>
  </r>
  <r>
    <s v="08FUA0023J"/>
    <n v="2"/>
    <s v="VESPERTINO"/>
    <s v="UNIDAD DE SERVICIO DE APOYO A LA ESCUELA REGULAR 23"/>
    <n v="8"/>
    <s v="CHIHUAHUA"/>
    <n v="8"/>
    <s v="CHIHUAHUA"/>
    <n v="11"/>
    <x v="22"/>
    <x v="7"/>
    <n v="1"/>
    <s v="SANTA ROSALĂŤA DE CAMARGO"/>
    <s v="CALLE CRISANTEMOS"/>
    <n v="0"/>
    <s v="PÚBLICO"/>
    <x v="0"/>
    <n v="0"/>
    <s v="ESPECIAL"/>
    <n v="0"/>
    <x v="3"/>
    <n v="0"/>
    <x v="8"/>
    <n v="0"/>
    <m/>
    <n v="0"/>
    <m/>
    <s v="08FSE0019E"/>
    <m/>
    <s v="08ADG0057I"/>
    <n v="10"/>
    <n v="0"/>
    <n v="0"/>
    <n v="0"/>
    <n v="0"/>
    <n v="0"/>
    <n v="0"/>
    <n v="0"/>
    <n v="0"/>
    <n v="0"/>
    <n v="0"/>
    <n v="0"/>
    <n v="0"/>
    <n v="0"/>
    <n v="0"/>
    <n v="0"/>
    <n v="0"/>
    <n v="0"/>
    <n v="0"/>
    <n v="0"/>
    <n v="0"/>
    <n v="0"/>
    <n v="0"/>
    <n v="0"/>
    <n v="0"/>
    <n v="0"/>
    <n v="0"/>
    <n v="0"/>
    <n v="0"/>
    <n v="0"/>
    <n v="0"/>
    <n v="44"/>
    <n v="32"/>
    <n v="76"/>
    <n v="0"/>
    <n v="0"/>
    <n v="0"/>
    <n v="0"/>
    <n v="0"/>
    <n v="0"/>
    <n v="0"/>
    <n v="0"/>
    <n v="0"/>
    <n v="0"/>
    <n v="1"/>
    <n v="0"/>
    <n v="0"/>
    <n v="0"/>
    <n v="0"/>
    <n v="0"/>
    <n v="3"/>
    <n v="2"/>
    <n v="0"/>
    <n v="0"/>
    <n v="0"/>
    <n v="0"/>
    <n v="0"/>
    <n v="0"/>
    <n v="0"/>
    <n v="0"/>
    <n v="0"/>
    <n v="0"/>
    <n v="0"/>
    <n v="0"/>
    <n v="3"/>
    <n v="9"/>
    <n v="3"/>
    <n v="2"/>
    <n v="0"/>
    <n v="0"/>
    <n v="0"/>
    <n v="0"/>
    <n v="0"/>
    <n v="0"/>
    <n v="0"/>
    <n v="5"/>
    <n v="0"/>
    <n v="0"/>
    <n v="1"/>
  </r>
  <r>
    <s v="08FUA0024I"/>
    <n v="1"/>
    <s v="MATUTINO"/>
    <s v="UNIDAD DE SERVICIO DE APOYO A LA ESCUELA REGULAR 24"/>
    <n v="8"/>
    <s v="CHIHUAHUA"/>
    <n v="8"/>
    <s v="CHIHUAHUA"/>
    <n v="17"/>
    <x v="5"/>
    <x v="5"/>
    <n v="5"/>
    <s v="COLONIA ANĂHUAC"/>
    <s v="CALLE LA ESPERANZA"/>
    <n v="0"/>
    <s v="PÚBLICO"/>
    <x v="0"/>
    <n v="0"/>
    <s v="ESPECIAL"/>
    <n v="0"/>
    <x v="3"/>
    <n v="0"/>
    <x v="8"/>
    <n v="0"/>
    <m/>
    <n v="0"/>
    <m/>
    <s v="08FSE0006A"/>
    <m/>
    <s v="08ADG0010O"/>
    <n v="10"/>
    <n v="0"/>
    <n v="0"/>
    <n v="0"/>
    <n v="0"/>
    <n v="0"/>
    <n v="0"/>
    <n v="0"/>
    <n v="0"/>
    <n v="0"/>
    <n v="0"/>
    <n v="0"/>
    <n v="0"/>
    <n v="0"/>
    <n v="0"/>
    <n v="0"/>
    <n v="0"/>
    <n v="0"/>
    <n v="0"/>
    <n v="0"/>
    <n v="0"/>
    <n v="0"/>
    <n v="0"/>
    <n v="0"/>
    <n v="0"/>
    <n v="0"/>
    <n v="0"/>
    <n v="0"/>
    <n v="0"/>
    <n v="0"/>
    <n v="0"/>
    <n v="67"/>
    <n v="37"/>
    <n v="104"/>
    <n v="0"/>
    <n v="0"/>
    <n v="0"/>
    <n v="0"/>
    <n v="0"/>
    <n v="0"/>
    <n v="0"/>
    <n v="0"/>
    <n v="0"/>
    <n v="0"/>
    <n v="0"/>
    <n v="1"/>
    <n v="0"/>
    <n v="0"/>
    <n v="0"/>
    <n v="0"/>
    <n v="1"/>
    <n v="6"/>
    <n v="0"/>
    <n v="0"/>
    <n v="0"/>
    <n v="0"/>
    <n v="0"/>
    <n v="0"/>
    <n v="0"/>
    <n v="0"/>
    <n v="0"/>
    <n v="0"/>
    <n v="0"/>
    <n v="1"/>
    <n v="3"/>
    <n v="12"/>
    <n v="1"/>
    <n v="6"/>
    <n v="0"/>
    <n v="0"/>
    <n v="0"/>
    <n v="0"/>
    <n v="0"/>
    <n v="0"/>
    <n v="0"/>
    <n v="7"/>
    <n v="0"/>
    <n v="0"/>
    <n v="1"/>
  </r>
  <r>
    <s v="08FUA0025H"/>
    <n v="2"/>
    <s v="VESPERTINO"/>
    <s v="UNIDAD DE SERVICIO DE APOYO A LA ESCUELA REGULAR 25"/>
    <n v="8"/>
    <s v="CHIHUAHUA"/>
    <n v="8"/>
    <s v="CHIHUAHUA"/>
    <n v="17"/>
    <x v="5"/>
    <x v="5"/>
    <n v="1"/>
    <s v="CUAUHTĂ‰MOC"/>
    <s v="AVENIDA ROMA "/>
    <n v="2085"/>
    <s v="PÚBLICO"/>
    <x v="0"/>
    <n v="0"/>
    <s v="ESPECIAL"/>
    <n v="0"/>
    <x v="3"/>
    <n v="0"/>
    <x v="8"/>
    <n v="0"/>
    <m/>
    <n v="0"/>
    <m/>
    <s v="08FSE0006A"/>
    <m/>
    <s v="08ADG0010O"/>
    <n v="10"/>
    <n v="0"/>
    <n v="0"/>
    <n v="0"/>
    <n v="0"/>
    <n v="0"/>
    <n v="0"/>
    <n v="0"/>
    <n v="0"/>
    <n v="0"/>
    <n v="0"/>
    <n v="0"/>
    <n v="0"/>
    <n v="0"/>
    <n v="0"/>
    <n v="0"/>
    <n v="0"/>
    <n v="0"/>
    <n v="0"/>
    <n v="0"/>
    <n v="0"/>
    <n v="0"/>
    <n v="0"/>
    <n v="0"/>
    <n v="0"/>
    <n v="0"/>
    <n v="0"/>
    <n v="0"/>
    <n v="0"/>
    <n v="0"/>
    <n v="0"/>
    <n v="49"/>
    <n v="38"/>
    <n v="87"/>
    <n v="0"/>
    <n v="0"/>
    <n v="0"/>
    <n v="0"/>
    <n v="0"/>
    <n v="0"/>
    <n v="0"/>
    <n v="0"/>
    <n v="0"/>
    <n v="0"/>
    <n v="1"/>
    <n v="0"/>
    <n v="0"/>
    <n v="0"/>
    <n v="0"/>
    <n v="0"/>
    <n v="1"/>
    <n v="4"/>
    <n v="0"/>
    <n v="0"/>
    <n v="0"/>
    <n v="0"/>
    <n v="0"/>
    <n v="0"/>
    <n v="0"/>
    <n v="0"/>
    <n v="0"/>
    <n v="0"/>
    <n v="0"/>
    <n v="0"/>
    <n v="3"/>
    <n v="9"/>
    <n v="1"/>
    <n v="4"/>
    <n v="0"/>
    <n v="0"/>
    <n v="0"/>
    <n v="0"/>
    <n v="0"/>
    <n v="0"/>
    <n v="0"/>
    <n v="5"/>
    <n v="0"/>
    <n v="0"/>
    <n v="1"/>
  </r>
  <r>
    <s v="08FUA0026G"/>
    <n v="1"/>
    <s v="MATUTINO"/>
    <s v="UNIDAD DE SERVICIO DE APOYO A LA ESCUELA REGULAR 26"/>
    <n v="8"/>
    <s v="CHIHUAHUA"/>
    <n v="8"/>
    <s v="CHIHUAHUA"/>
    <n v="17"/>
    <x v="5"/>
    <x v="5"/>
    <n v="1"/>
    <s v="CUAUHTĂ‰MOC"/>
    <s v="CALLE ROMA"/>
    <n v="2085"/>
    <s v="PÚBLICO"/>
    <x v="0"/>
    <n v="0"/>
    <s v="ESPECIAL"/>
    <n v="0"/>
    <x v="3"/>
    <n v="0"/>
    <x v="8"/>
    <n v="0"/>
    <m/>
    <n v="0"/>
    <m/>
    <s v="08FSE0006A"/>
    <m/>
    <s v="08ADG0010O"/>
    <n v="10"/>
    <n v="0"/>
    <n v="0"/>
    <n v="0"/>
    <n v="0"/>
    <n v="0"/>
    <n v="0"/>
    <n v="0"/>
    <n v="0"/>
    <n v="0"/>
    <n v="0"/>
    <n v="0"/>
    <n v="0"/>
    <n v="0"/>
    <n v="0"/>
    <n v="0"/>
    <n v="0"/>
    <n v="0"/>
    <n v="0"/>
    <n v="0"/>
    <n v="0"/>
    <n v="0"/>
    <n v="0"/>
    <n v="0"/>
    <n v="0"/>
    <n v="0"/>
    <n v="0"/>
    <n v="0"/>
    <n v="0"/>
    <n v="0"/>
    <n v="0"/>
    <n v="77"/>
    <n v="32"/>
    <n v="109"/>
    <n v="0"/>
    <n v="0"/>
    <n v="0"/>
    <n v="0"/>
    <n v="0"/>
    <n v="0"/>
    <n v="0"/>
    <n v="0"/>
    <n v="0"/>
    <n v="0"/>
    <n v="0"/>
    <n v="1"/>
    <n v="0"/>
    <n v="0"/>
    <n v="0"/>
    <n v="0"/>
    <n v="0"/>
    <n v="8"/>
    <n v="0"/>
    <n v="0"/>
    <n v="0"/>
    <n v="0"/>
    <n v="0"/>
    <n v="0"/>
    <n v="0"/>
    <n v="0"/>
    <n v="0"/>
    <n v="0"/>
    <n v="0"/>
    <n v="1"/>
    <n v="4"/>
    <n v="14"/>
    <n v="0"/>
    <n v="8"/>
    <n v="0"/>
    <n v="0"/>
    <n v="0"/>
    <n v="0"/>
    <n v="0"/>
    <n v="0"/>
    <n v="0"/>
    <n v="8"/>
    <n v="0"/>
    <n v="0"/>
    <n v="1"/>
  </r>
  <r>
    <s v="08FUA0027F"/>
    <n v="2"/>
    <s v="VESPERTINO"/>
    <s v="UNIDAD DE SERVICIO DE APOYO A LA ESCUELA REGULAR 27"/>
    <n v="8"/>
    <s v="CHIHUAHUA"/>
    <n v="8"/>
    <s v="CHIHUAHUA"/>
    <n v="17"/>
    <x v="5"/>
    <x v="5"/>
    <n v="1"/>
    <s v="CUAUHTĂ‰MOC"/>
    <s v="CALLE 26"/>
    <n v="4460"/>
    <s v="PÚBLICO"/>
    <x v="0"/>
    <n v="0"/>
    <s v="ESPECIAL"/>
    <n v="0"/>
    <x v="3"/>
    <n v="0"/>
    <x v="8"/>
    <n v="0"/>
    <m/>
    <n v="0"/>
    <m/>
    <s v="08FSE0044D"/>
    <m/>
    <s v="08ADG0010O"/>
    <n v="10"/>
    <n v="0"/>
    <n v="0"/>
    <n v="0"/>
    <n v="0"/>
    <n v="0"/>
    <n v="0"/>
    <n v="0"/>
    <n v="0"/>
    <n v="0"/>
    <n v="0"/>
    <n v="0"/>
    <n v="0"/>
    <n v="0"/>
    <n v="0"/>
    <n v="0"/>
    <n v="0"/>
    <n v="0"/>
    <n v="0"/>
    <n v="0"/>
    <n v="0"/>
    <n v="0"/>
    <n v="0"/>
    <n v="0"/>
    <n v="0"/>
    <n v="0"/>
    <n v="0"/>
    <n v="0"/>
    <n v="0"/>
    <n v="0"/>
    <n v="0"/>
    <n v="46"/>
    <n v="38"/>
    <n v="84"/>
    <n v="0"/>
    <n v="0"/>
    <n v="0"/>
    <n v="0"/>
    <n v="0"/>
    <n v="0"/>
    <n v="0"/>
    <n v="0"/>
    <n v="0"/>
    <n v="0"/>
    <n v="1"/>
    <n v="0"/>
    <n v="0"/>
    <n v="0"/>
    <n v="0"/>
    <n v="0"/>
    <n v="0"/>
    <n v="5"/>
    <n v="0"/>
    <n v="0"/>
    <n v="0"/>
    <n v="0"/>
    <n v="0"/>
    <n v="0"/>
    <n v="0"/>
    <n v="0"/>
    <n v="0"/>
    <n v="0"/>
    <n v="0"/>
    <n v="1"/>
    <n v="3"/>
    <n v="10"/>
    <n v="0"/>
    <n v="5"/>
    <n v="0"/>
    <n v="0"/>
    <n v="0"/>
    <n v="0"/>
    <n v="0"/>
    <n v="0"/>
    <n v="0"/>
    <n v="5"/>
    <n v="0"/>
    <n v="0"/>
    <n v="1"/>
  </r>
  <r>
    <s v="08FUA0028E"/>
    <n v="1"/>
    <s v="MATUTINO"/>
    <s v="UNIDAD DE SERVICIO DE APOYO A LA ESCUELA REGULAR 28"/>
    <n v="8"/>
    <s v="CHIHUAHUA"/>
    <n v="8"/>
    <s v="CHIHUAHUA"/>
    <n v="32"/>
    <x v="17"/>
    <x v="6"/>
    <n v="1"/>
    <s v="HIDALGO DEL PARRAL"/>
    <s v="CALLE RAMON CORO FERNANDO GOMEZ"/>
    <n v="0"/>
    <s v="PÚBLICO"/>
    <x v="0"/>
    <n v="0"/>
    <s v="ESPECIAL"/>
    <n v="0"/>
    <x v="3"/>
    <n v="0"/>
    <x v="8"/>
    <n v="0"/>
    <m/>
    <n v="0"/>
    <m/>
    <s v="08FSE0007Z"/>
    <m/>
    <s v="08ADG0004D"/>
    <n v="10"/>
    <n v="0"/>
    <n v="0"/>
    <n v="0"/>
    <n v="0"/>
    <n v="0"/>
    <n v="0"/>
    <n v="0"/>
    <n v="0"/>
    <n v="0"/>
    <n v="0"/>
    <n v="0"/>
    <n v="0"/>
    <n v="0"/>
    <n v="0"/>
    <n v="0"/>
    <n v="0"/>
    <n v="0"/>
    <n v="0"/>
    <n v="0"/>
    <n v="0"/>
    <n v="0"/>
    <n v="0"/>
    <n v="0"/>
    <n v="0"/>
    <n v="0"/>
    <n v="0"/>
    <n v="0"/>
    <n v="0"/>
    <n v="0"/>
    <n v="0"/>
    <n v="42"/>
    <n v="23"/>
    <n v="65"/>
    <n v="0"/>
    <n v="0"/>
    <n v="0"/>
    <n v="0"/>
    <n v="0"/>
    <n v="0"/>
    <n v="0"/>
    <n v="0"/>
    <n v="0"/>
    <n v="0"/>
    <n v="0"/>
    <n v="1"/>
    <n v="0"/>
    <n v="0"/>
    <n v="0"/>
    <n v="0"/>
    <n v="0"/>
    <n v="7"/>
    <n v="0"/>
    <n v="0"/>
    <n v="0"/>
    <n v="0"/>
    <n v="0"/>
    <n v="0"/>
    <n v="0"/>
    <n v="0"/>
    <n v="0"/>
    <n v="0"/>
    <n v="1"/>
    <n v="0"/>
    <n v="3"/>
    <n v="12"/>
    <n v="0"/>
    <n v="7"/>
    <n v="0"/>
    <n v="0"/>
    <n v="0"/>
    <n v="0"/>
    <n v="0"/>
    <n v="0"/>
    <n v="0"/>
    <n v="7"/>
    <n v="0"/>
    <n v="0"/>
    <n v="1"/>
  </r>
  <r>
    <s v="08FUA0029D"/>
    <n v="1"/>
    <s v="MATUTINO"/>
    <s v="UNIDAD DE SERVICIO DE APOYO A LA ESCUELA REGULAR 29"/>
    <n v="8"/>
    <s v="CHIHUAHUA"/>
    <n v="8"/>
    <s v="CHIHUAHUA"/>
    <n v="32"/>
    <x v="17"/>
    <x v="6"/>
    <n v="1"/>
    <s v="HIDALGO DEL PARRAL"/>
    <s v="CALLE RAMON CORO FERNANDO GOMEZ"/>
    <n v="0"/>
    <s v="PÚBLICO"/>
    <x v="0"/>
    <n v="0"/>
    <s v="ESPECIAL"/>
    <n v="0"/>
    <x v="3"/>
    <n v="0"/>
    <x v="8"/>
    <n v="0"/>
    <m/>
    <n v="0"/>
    <m/>
    <s v="08FSE0045C"/>
    <m/>
    <s v="08ADG0004D"/>
    <n v="10"/>
    <n v="0"/>
    <n v="0"/>
    <n v="0"/>
    <n v="0"/>
    <n v="0"/>
    <n v="0"/>
    <n v="0"/>
    <n v="0"/>
    <n v="0"/>
    <n v="0"/>
    <n v="0"/>
    <n v="0"/>
    <n v="0"/>
    <n v="0"/>
    <n v="0"/>
    <n v="0"/>
    <n v="0"/>
    <n v="0"/>
    <n v="0"/>
    <n v="0"/>
    <n v="0"/>
    <n v="0"/>
    <n v="0"/>
    <n v="0"/>
    <n v="0"/>
    <n v="0"/>
    <n v="0"/>
    <n v="0"/>
    <n v="0"/>
    <n v="0"/>
    <n v="66"/>
    <n v="31"/>
    <n v="97"/>
    <n v="0"/>
    <n v="0"/>
    <n v="0"/>
    <n v="0"/>
    <n v="0"/>
    <n v="0"/>
    <n v="0"/>
    <n v="0"/>
    <n v="0"/>
    <n v="0"/>
    <n v="0"/>
    <n v="1"/>
    <n v="0"/>
    <n v="0"/>
    <n v="0"/>
    <n v="0"/>
    <n v="1"/>
    <n v="6"/>
    <n v="0"/>
    <n v="0"/>
    <n v="0"/>
    <n v="0"/>
    <n v="0"/>
    <n v="0"/>
    <n v="0"/>
    <n v="0"/>
    <n v="0"/>
    <n v="0"/>
    <n v="0"/>
    <n v="1"/>
    <n v="3"/>
    <n v="12"/>
    <n v="1"/>
    <n v="6"/>
    <n v="0"/>
    <n v="0"/>
    <n v="0"/>
    <n v="0"/>
    <n v="0"/>
    <n v="0"/>
    <n v="0"/>
    <n v="7"/>
    <n v="0"/>
    <n v="0"/>
    <n v="1"/>
  </r>
  <r>
    <s v="08FUA0030T"/>
    <n v="2"/>
    <s v="VESPERTINO"/>
    <s v="UNIDAD DE SERVICIO DE APOYO A LA ESCUELA REGULAR 30"/>
    <n v="8"/>
    <s v="CHIHUAHUA"/>
    <n v="8"/>
    <s v="CHIHUAHUA"/>
    <n v="37"/>
    <x v="0"/>
    <x v="0"/>
    <n v="1"/>
    <s v="JUĂREZ"/>
    <s v="CALLE DEL MAR"/>
    <n v="0"/>
    <s v="PÚBLICO"/>
    <x v="0"/>
    <n v="0"/>
    <s v="ESPECIAL"/>
    <n v="0"/>
    <x v="3"/>
    <n v="0"/>
    <x v="8"/>
    <n v="0"/>
    <m/>
    <n v="0"/>
    <m/>
    <s v="08FSE0008Z"/>
    <m/>
    <s v="08ADG0005C"/>
    <n v="10"/>
    <n v="0"/>
    <n v="0"/>
    <n v="0"/>
    <n v="0"/>
    <n v="0"/>
    <n v="0"/>
    <n v="0"/>
    <n v="0"/>
    <n v="0"/>
    <n v="0"/>
    <n v="0"/>
    <n v="0"/>
    <n v="0"/>
    <n v="0"/>
    <n v="0"/>
    <n v="0"/>
    <n v="0"/>
    <n v="0"/>
    <n v="0"/>
    <n v="0"/>
    <n v="0"/>
    <n v="0"/>
    <n v="0"/>
    <n v="0"/>
    <n v="0"/>
    <n v="0"/>
    <n v="0"/>
    <n v="0"/>
    <n v="0"/>
    <n v="0"/>
    <n v="61"/>
    <n v="44"/>
    <n v="105"/>
    <n v="0"/>
    <n v="0"/>
    <n v="0"/>
    <n v="0"/>
    <n v="0"/>
    <n v="0"/>
    <n v="0"/>
    <n v="0"/>
    <n v="0"/>
    <n v="0"/>
    <n v="1"/>
    <n v="0"/>
    <n v="0"/>
    <n v="0"/>
    <n v="0"/>
    <n v="0"/>
    <n v="1"/>
    <n v="4"/>
    <n v="0"/>
    <n v="0"/>
    <n v="0"/>
    <n v="0"/>
    <n v="0"/>
    <n v="0"/>
    <n v="0"/>
    <n v="0"/>
    <n v="0"/>
    <n v="0"/>
    <n v="0"/>
    <n v="0"/>
    <n v="3"/>
    <n v="9"/>
    <n v="1"/>
    <n v="4"/>
    <n v="0"/>
    <n v="0"/>
    <n v="0"/>
    <n v="0"/>
    <n v="0"/>
    <n v="0"/>
    <n v="0"/>
    <n v="5"/>
    <n v="0"/>
    <n v="0"/>
    <n v="1"/>
  </r>
  <r>
    <s v="08FUA0031S"/>
    <n v="2"/>
    <s v="VESPERTINO"/>
    <s v="UNIDAD DE SERVICIO DE APOYO A LA ESCUELA REGULAR 31"/>
    <n v="8"/>
    <s v="CHIHUAHUA"/>
    <n v="8"/>
    <s v="CHIHUAHUA"/>
    <n v="37"/>
    <x v="0"/>
    <x v="0"/>
    <n v="1"/>
    <s v="JUĂREZ"/>
    <s v="CALLE DEL MAR"/>
    <n v="0"/>
    <s v="PÚBLICO"/>
    <x v="0"/>
    <n v="0"/>
    <s v="ESPECIAL"/>
    <n v="0"/>
    <x v="3"/>
    <n v="0"/>
    <x v="8"/>
    <n v="0"/>
    <m/>
    <n v="0"/>
    <m/>
    <s v="08FSE0001F"/>
    <m/>
    <s v="08ADG0005C"/>
    <n v="10"/>
    <n v="0"/>
    <n v="0"/>
    <n v="0"/>
    <n v="0"/>
    <n v="0"/>
    <n v="0"/>
    <n v="0"/>
    <n v="0"/>
    <n v="0"/>
    <n v="0"/>
    <n v="0"/>
    <n v="0"/>
    <n v="0"/>
    <n v="0"/>
    <n v="0"/>
    <n v="0"/>
    <n v="0"/>
    <n v="0"/>
    <n v="0"/>
    <n v="0"/>
    <n v="0"/>
    <n v="0"/>
    <n v="0"/>
    <n v="0"/>
    <n v="0"/>
    <n v="0"/>
    <n v="0"/>
    <n v="0"/>
    <n v="0"/>
    <n v="0"/>
    <n v="74"/>
    <n v="28"/>
    <n v="102"/>
    <n v="0"/>
    <n v="0"/>
    <n v="0"/>
    <n v="0"/>
    <n v="0"/>
    <n v="0"/>
    <n v="0"/>
    <n v="0"/>
    <n v="0"/>
    <n v="0"/>
    <n v="1"/>
    <n v="0"/>
    <n v="0"/>
    <n v="0"/>
    <n v="0"/>
    <n v="0"/>
    <n v="3"/>
    <n v="4"/>
    <n v="0"/>
    <n v="0"/>
    <n v="0"/>
    <n v="0"/>
    <n v="0"/>
    <n v="0"/>
    <n v="0"/>
    <n v="0"/>
    <n v="0"/>
    <n v="0"/>
    <n v="0"/>
    <n v="1"/>
    <n v="2"/>
    <n v="11"/>
    <n v="3"/>
    <n v="4"/>
    <n v="0"/>
    <n v="0"/>
    <n v="0"/>
    <n v="0"/>
    <n v="0"/>
    <n v="0"/>
    <n v="0"/>
    <n v="7"/>
    <n v="0"/>
    <n v="0"/>
    <n v="1"/>
  </r>
  <r>
    <s v="08FUA0032R"/>
    <n v="1"/>
    <s v="MATUTINO"/>
    <s v="UNIDAD DE SERVICIO DE APOYO A LA ESCUELA REGULAR 32"/>
    <n v="8"/>
    <s v="CHIHUAHUA"/>
    <n v="8"/>
    <s v="CHIHUAHUA"/>
    <n v="37"/>
    <x v="0"/>
    <x v="0"/>
    <n v="1"/>
    <s v="JUĂREZ"/>
    <s v="CALLE DEL MAR"/>
    <n v="0"/>
    <s v="PÚBLICO"/>
    <x v="0"/>
    <n v="0"/>
    <s v="ESPECIAL"/>
    <n v="0"/>
    <x v="3"/>
    <n v="0"/>
    <x v="8"/>
    <n v="0"/>
    <m/>
    <n v="0"/>
    <m/>
    <s v="08FSE0002E"/>
    <m/>
    <s v="08ADG0005C"/>
    <n v="10"/>
    <n v="0"/>
    <n v="0"/>
    <n v="0"/>
    <n v="0"/>
    <n v="0"/>
    <n v="0"/>
    <n v="0"/>
    <n v="0"/>
    <n v="0"/>
    <n v="0"/>
    <n v="0"/>
    <n v="0"/>
    <n v="0"/>
    <n v="0"/>
    <n v="0"/>
    <n v="0"/>
    <n v="0"/>
    <n v="0"/>
    <n v="0"/>
    <n v="0"/>
    <n v="0"/>
    <n v="0"/>
    <n v="0"/>
    <n v="0"/>
    <n v="0"/>
    <n v="0"/>
    <n v="0"/>
    <n v="0"/>
    <n v="0"/>
    <n v="0"/>
    <n v="58"/>
    <n v="32"/>
    <n v="90"/>
    <n v="0"/>
    <n v="0"/>
    <n v="0"/>
    <n v="0"/>
    <n v="0"/>
    <n v="0"/>
    <n v="0"/>
    <n v="0"/>
    <n v="0"/>
    <n v="0"/>
    <n v="0"/>
    <n v="1"/>
    <n v="0"/>
    <n v="0"/>
    <n v="0"/>
    <n v="0"/>
    <n v="0"/>
    <n v="5"/>
    <n v="0"/>
    <n v="0"/>
    <n v="0"/>
    <n v="0"/>
    <n v="0"/>
    <n v="0"/>
    <n v="0"/>
    <n v="0"/>
    <n v="0"/>
    <n v="0"/>
    <n v="1"/>
    <n v="0"/>
    <n v="2"/>
    <n v="9"/>
    <n v="0"/>
    <n v="5"/>
    <n v="0"/>
    <n v="0"/>
    <n v="0"/>
    <n v="0"/>
    <n v="0"/>
    <n v="0"/>
    <n v="0"/>
    <n v="5"/>
    <n v="0"/>
    <n v="0"/>
    <n v="1"/>
  </r>
  <r>
    <s v="08FUA0033Q"/>
    <n v="1"/>
    <s v="MATUTINO"/>
    <s v="UNIDAD DE SERVICIO DE APOYO A LA ESCUELA REGULAR 33"/>
    <n v="8"/>
    <s v="CHIHUAHUA"/>
    <n v="8"/>
    <s v="CHIHUAHUA"/>
    <n v="37"/>
    <x v="0"/>
    <x v="0"/>
    <n v="1"/>
    <s v="JUĂREZ"/>
    <s v="CALLE DEL MAR"/>
    <n v="0"/>
    <s v="PÚBLICO"/>
    <x v="0"/>
    <n v="0"/>
    <s v="ESPECIAL"/>
    <n v="0"/>
    <x v="3"/>
    <n v="0"/>
    <x v="8"/>
    <n v="0"/>
    <m/>
    <n v="0"/>
    <m/>
    <s v="08FSE0020U"/>
    <m/>
    <s v="08ADG0005C"/>
    <n v="10"/>
    <n v="0"/>
    <n v="0"/>
    <n v="0"/>
    <n v="0"/>
    <n v="0"/>
    <n v="0"/>
    <n v="0"/>
    <n v="0"/>
    <n v="0"/>
    <n v="0"/>
    <n v="0"/>
    <n v="0"/>
    <n v="0"/>
    <n v="0"/>
    <n v="0"/>
    <n v="0"/>
    <n v="0"/>
    <n v="0"/>
    <n v="0"/>
    <n v="0"/>
    <n v="0"/>
    <n v="0"/>
    <n v="0"/>
    <n v="0"/>
    <n v="0"/>
    <n v="0"/>
    <n v="0"/>
    <n v="0"/>
    <n v="0"/>
    <n v="0"/>
    <n v="55"/>
    <n v="26"/>
    <n v="81"/>
    <n v="0"/>
    <n v="0"/>
    <n v="0"/>
    <n v="0"/>
    <n v="0"/>
    <n v="0"/>
    <n v="0"/>
    <n v="0"/>
    <n v="0"/>
    <n v="0"/>
    <n v="1"/>
    <n v="0"/>
    <n v="0"/>
    <n v="0"/>
    <n v="0"/>
    <n v="0"/>
    <n v="0"/>
    <n v="5"/>
    <n v="0"/>
    <n v="0"/>
    <n v="0"/>
    <n v="0"/>
    <n v="0"/>
    <n v="0"/>
    <n v="0"/>
    <n v="0"/>
    <n v="0"/>
    <n v="0"/>
    <n v="0"/>
    <n v="0"/>
    <n v="4"/>
    <n v="10"/>
    <n v="0"/>
    <n v="5"/>
    <n v="0"/>
    <n v="0"/>
    <n v="0"/>
    <n v="0"/>
    <n v="0"/>
    <n v="0"/>
    <n v="0"/>
    <n v="5"/>
    <n v="0"/>
    <n v="0"/>
    <n v="1"/>
  </r>
  <r>
    <s v="08FUA0034P"/>
    <n v="2"/>
    <s v="VESPERTINO"/>
    <s v="UNIDAD DE SERVICIO DE APOYO A LA ESCUELA REGULAR 34"/>
    <n v="8"/>
    <s v="CHIHUAHUA"/>
    <n v="8"/>
    <s v="CHIHUAHUA"/>
    <n v="37"/>
    <x v="0"/>
    <x v="0"/>
    <n v="1"/>
    <s v="JUĂREZ"/>
    <s v="CALLE DEL MAR"/>
    <n v="0"/>
    <s v="PÚBLICO"/>
    <x v="0"/>
    <n v="0"/>
    <s v="ESPECIAL"/>
    <n v="0"/>
    <x v="3"/>
    <n v="0"/>
    <x v="8"/>
    <n v="0"/>
    <m/>
    <n v="0"/>
    <m/>
    <s v="08FSE0002E"/>
    <m/>
    <s v="08ADG0005C"/>
    <n v="10"/>
    <n v="0"/>
    <n v="0"/>
    <n v="0"/>
    <n v="0"/>
    <n v="0"/>
    <n v="0"/>
    <n v="0"/>
    <n v="0"/>
    <n v="0"/>
    <n v="0"/>
    <n v="0"/>
    <n v="0"/>
    <n v="0"/>
    <n v="0"/>
    <n v="0"/>
    <n v="0"/>
    <n v="0"/>
    <n v="0"/>
    <n v="0"/>
    <n v="0"/>
    <n v="0"/>
    <n v="0"/>
    <n v="0"/>
    <n v="0"/>
    <n v="0"/>
    <n v="0"/>
    <n v="0"/>
    <n v="0"/>
    <n v="0"/>
    <n v="0"/>
    <n v="98"/>
    <n v="51"/>
    <n v="149"/>
    <n v="0"/>
    <n v="0"/>
    <n v="0"/>
    <n v="0"/>
    <n v="0"/>
    <n v="0"/>
    <n v="0"/>
    <n v="0"/>
    <n v="0"/>
    <n v="0"/>
    <n v="0"/>
    <n v="1"/>
    <n v="0"/>
    <n v="0"/>
    <n v="0"/>
    <n v="0"/>
    <n v="2"/>
    <n v="6"/>
    <n v="0"/>
    <n v="0"/>
    <n v="0"/>
    <n v="0"/>
    <n v="0"/>
    <n v="0"/>
    <n v="0"/>
    <n v="0"/>
    <n v="0"/>
    <n v="0"/>
    <n v="0"/>
    <n v="0"/>
    <n v="3"/>
    <n v="12"/>
    <n v="2"/>
    <n v="6"/>
    <n v="0"/>
    <n v="0"/>
    <n v="0"/>
    <n v="0"/>
    <n v="0"/>
    <n v="0"/>
    <n v="0"/>
    <n v="8"/>
    <n v="0"/>
    <n v="0"/>
    <n v="1"/>
  </r>
  <r>
    <s v="08FUA0035O"/>
    <n v="1"/>
    <s v="MATUTINO"/>
    <s v="UNIDAD DE SERVICIO DE APOYO A LA ESCUELA REGULAR 35"/>
    <n v="8"/>
    <s v="CHIHUAHUA"/>
    <n v="8"/>
    <s v="CHIHUAHUA"/>
    <n v="37"/>
    <x v="0"/>
    <x v="0"/>
    <n v="1"/>
    <s v="JUĂREZ"/>
    <s v="CALLE DEL MAR"/>
    <n v="0"/>
    <s v="PÚBLICO"/>
    <x v="0"/>
    <n v="0"/>
    <s v="ESPECIAL"/>
    <n v="0"/>
    <x v="3"/>
    <n v="0"/>
    <x v="8"/>
    <n v="0"/>
    <m/>
    <n v="0"/>
    <m/>
    <s v="08FSE0009Y"/>
    <m/>
    <s v="08ADG0005C"/>
    <n v="10"/>
    <n v="0"/>
    <n v="0"/>
    <n v="0"/>
    <n v="0"/>
    <n v="0"/>
    <n v="0"/>
    <n v="0"/>
    <n v="0"/>
    <n v="0"/>
    <n v="0"/>
    <n v="0"/>
    <n v="0"/>
    <n v="0"/>
    <n v="0"/>
    <n v="0"/>
    <n v="0"/>
    <n v="0"/>
    <n v="0"/>
    <n v="0"/>
    <n v="0"/>
    <n v="0"/>
    <n v="0"/>
    <n v="0"/>
    <n v="0"/>
    <n v="0"/>
    <n v="0"/>
    <n v="0"/>
    <n v="0"/>
    <n v="0"/>
    <n v="0"/>
    <n v="86"/>
    <n v="35"/>
    <n v="121"/>
    <n v="0"/>
    <n v="0"/>
    <n v="0"/>
    <n v="0"/>
    <n v="0"/>
    <n v="0"/>
    <n v="0"/>
    <n v="0"/>
    <n v="0"/>
    <n v="0"/>
    <n v="0"/>
    <n v="1"/>
    <n v="0"/>
    <n v="0"/>
    <n v="0"/>
    <n v="0"/>
    <n v="0"/>
    <n v="6"/>
    <n v="0"/>
    <n v="0"/>
    <n v="0"/>
    <n v="0"/>
    <n v="0"/>
    <n v="0"/>
    <n v="0"/>
    <n v="0"/>
    <n v="0"/>
    <n v="0"/>
    <n v="1"/>
    <n v="0"/>
    <n v="3"/>
    <n v="11"/>
    <n v="0"/>
    <n v="6"/>
    <n v="0"/>
    <n v="0"/>
    <n v="0"/>
    <n v="0"/>
    <n v="0"/>
    <n v="0"/>
    <n v="0"/>
    <n v="6"/>
    <n v="0"/>
    <n v="0"/>
    <n v="1"/>
  </r>
  <r>
    <s v="08FUA0036N"/>
    <n v="1"/>
    <s v="MATUTINO"/>
    <s v="UNIDAD DE SERVICIO DE APOYO A LA ESCUELA REGULAR 36"/>
    <n v="8"/>
    <s v="CHIHUAHUA"/>
    <n v="8"/>
    <s v="CHIHUAHUA"/>
    <n v="37"/>
    <x v="0"/>
    <x v="0"/>
    <n v="1"/>
    <s v="JUĂREZ"/>
    <s v="CALLE TELEGRAFISTAS"/>
    <n v="0"/>
    <s v="PÚBLICO"/>
    <x v="0"/>
    <n v="0"/>
    <s v="ESPECIAL"/>
    <n v="0"/>
    <x v="3"/>
    <n v="0"/>
    <x v="8"/>
    <n v="0"/>
    <m/>
    <n v="0"/>
    <m/>
    <s v="08FSE0043E"/>
    <m/>
    <s v="08ADG0005C"/>
    <n v="10"/>
    <n v="0"/>
    <n v="0"/>
    <n v="0"/>
    <n v="0"/>
    <n v="0"/>
    <n v="0"/>
    <n v="0"/>
    <n v="0"/>
    <n v="0"/>
    <n v="0"/>
    <n v="0"/>
    <n v="0"/>
    <n v="0"/>
    <n v="0"/>
    <n v="0"/>
    <n v="0"/>
    <n v="0"/>
    <n v="0"/>
    <n v="0"/>
    <n v="0"/>
    <n v="0"/>
    <n v="0"/>
    <n v="0"/>
    <n v="0"/>
    <n v="0"/>
    <n v="0"/>
    <n v="0"/>
    <n v="0"/>
    <n v="0"/>
    <n v="0"/>
    <n v="106"/>
    <n v="64"/>
    <n v="170"/>
    <n v="0"/>
    <n v="0"/>
    <n v="0"/>
    <n v="0"/>
    <n v="0"/>
    <n v="0"/>
    <n v="0"/>
    <n v="0"/>
    <n v="0"/>
    <n v="0"/>
    <n v="1"/>
    <n v="0"/>
    <n v="0"/>
    <n v="0"/>
    <n v="0"/>
    <n v="0"/>
    <n v="0"/>
    <n v="9"/>
    <n v="0"/>
    <n v="0"/>
    <n v="0"/>
    <n v="0"/>
    <n v="0"/>
    <n v="0"/>
    <n v="0"/>
    <n v="0"/>
    <n v="0"/>
    <n v="0"/>
    <n v="0"/>
    <n v="0"/>
    <n v="3"/>
    <n v="13"/>
    <n v="0"/>
    <n v="9"/>
    <n v="0"/>
    <n v="0"/>
    <n v="0"/>
    <n v="0"/>
    <n v="0"/>
    <n v="0"/>
    <n v="0"/>
    <n v="9"/>
    <n v="0"/>
    <n v="0"/>
    <n v="1"/>
  </r>
  <r>
    <s v="08FUA0037M"/>
    <n v="1"/>
    <s v="MATUTINO"/>
    <s v="UNIDAD DE SERVICIO DE APOYO A LA ESCUELA REGULAR 37"/>
    <n v="8"/>
    <s v="CHIHUAHUA"/>
    <n v="8"/>
    <s v="CHIHUAHUA"/>
    <n v="37"/>
    <x v="0"/>
    <x v="0"/>
    <n v="1"/>
    <s v="JUĂREZ"/>
    <s v="CALLE DEL MAR"/>
    <n v="0"/>
    <s v="PÚBLICO"/>
    <x v="0"/>
    <n v="0"/>
    <s v="ESPECIAL"/>
    <n v="0"/>
    <x v="3"/>
    <n v="0"/>
    <x v="8"/>
    <n v="0"/>
    <m/>
    <n v="0"/>
    <m/>
    <s v="08FSE0008Z"/>
    <m/>
    <s v="08ADG0005C"/>
    <n v="10"/>
    <n v="0"/>
    <n v="0"/>
    <n v="0"/>
    <n v="0"/>
    <n v="0"/>
    <n v="0"/>
    <n v="0"/>
    <n v="0"/>
    <n v="0"/>
    <n v="0"/>
    <n v="0"/>
    <n v="0"/>
    <n v="0"/>
    <n v="0"/>
    <n v="0"/>
    <n v="0"/>
    <n v="0"/>
    <n v="0"/>
    <n v="0"/>
    <n v="0"/>
    <n v="0"/>
    <n v="0"/>
    <n v="0"/>
    <n v="0"/>
    <n v="0"/>
    <n v="0"/>
    <n v="0"/>
    <n v="0"/>
    <n v="0"/>
    <n v="0"/>
    <n v="116"/>
    <n v="45"/>
    <n v="161"/>
    <n v="0"/>
    <n v="0"/>
    <n v="0"/>
    <n v="0"/>
    <n v="0"/>
    <n v="0"/>
    <n v="0"/>
    <n v="0"/>
    <n v="0"/>
    <n v="0"/>
    <n v="0"/>
    <n v="1"/>
    <n v="0"/>
    <n v="0"/>
    <n v="0"/>
    <n v="0"/>
    <n v="0"/>
    <n v="7"/>
    <n v="0"/>
    <n v="0"/>
    <n v="0"/>
    <n v="0"/>
    <n v="0"/>
    <n v="0"/>
    <n v="0"/>
    <n v="0"/>
    <n v="0"/>
    <n v="0"/>
    <n v="0"/>
    <n v="1"/>
    <n v="3"/>
    <n v="12"/>
    <n v="0"/>
    <n v="7"/>
    <n v="0"/>
    <n v="0"/>
    <n v="0"/>
    <n v="0"/>
    <n v="0"/>
    <n v="0"/>
    <n v="0"/>
    <n v="7"/>
    <n v="0"/>
    <n v="0"/>
    <n v="1"/>
  </r>
  <r>
    <s v="08FUA0038L"/>
    <n v="2"/>
    <s v="VESPERTINO"/>
    <s v="UNIDAD DE SERVICIO DE APOYO A LA ESCUELA REGULAR 38"/>
    <n v="8"/>
    <s v="CHIHUAHUA"/>
    <n v="8"/>
    <s v="CHIHUAHUA"/>
    <n v="37"/>
    <x v="0"/>
    <x v="0"/>
    <n v="1"/>
    <s v="JUĂREZ"/>
    <s v="CALLE DEL MAR"/>
    <n v="0"/>
    <s v="PÚBLICO"/>
    <x v="0"/>
    <n v="0"/>
    <s v="ESPECIAL"/>
    <n v="0"/>
    <x v="3"/>
    <n v="0"/>
    <x v="8"/>
    <n v="0"/>
    <m/>
    <n v="0"/>
    <m/>
    <s v="08FSE0008Z"/>
    <m/>
    <s v="08ADG0005C"/>
    <n v="10"/>
    <n v="0"/>
    <n v="0"/>
    <n v="0"/>
    <n v="0"/>
    <n v="0"/>
    <n v="0"/>
    <n v="0"/>
    <n v="0"/>
    <n v="0"/>
    <n v="0"/>
    <n v="0"/>
    <n v="0"/>
    <n v="0"/>
    <n v="0"/>
    <n v="0"/>
    <n v="0"/>
    <n v="0"/>
    <n v="0"/>
    <n v="0"/>
    <n v="0"/>
    <n v="0"/>
    <n v="0"/>
    <n v="0"/>
    <n v="0"/>
    <n v="0"/>
    <n v="0"/>
    <n v="0"/>
    <n v="0"/>
    <n v="0"/>
    <n v="0"/>
    <n v="57"/>
    <n v="23"/>
    <n v="80"/>
    <n v="0"/>
    <n v="0"/>
    <n v="0"/>
    <n v="0"/>
    <n v="0"/>
    <n v="0"/>
    <n v="0"/>
    <n v="0"/>
    <n v="0"/>
    <n v="0"/>
    <n v="0"/>
    <n v="1"/>
    <n v="0"/>
    <n v="0"/>
    <n v="0"/>
    <n v="0"/>
    <n v="2"/>
    <n v="2"/>
    <n v="0"/>
    <n v="0"/>
    <n v="0"/>
    <n v="0"/>
    <n v="0"/>
    <n v="0"/>
    <n v="0"/>
    <n v="0"/>
    <n v="0"/>
    <n v="0"/>
    <n v="0"/>
    <n v="0"/>
    <n v="3"/>
    <n v="8"/>
    <n v="2"/>
    <n v="2"/>
    <n v="0"/>
    <n v="0"/>
    <n v="0"/>
    <n v="0"/>
    <n v="0"/>
    <n v="0"/>
    <n v="0"/>
    <n v="4"/>
    <n v="0"/>
    <n v="0"/>
    <n v="1"/>
  </r>
  <r>
    <s v="08FUA0039K"/>
    <n v="1"/>
    <s v="MATUTINO"/>
    <s v="UNIDAD DE SERVICIO DE APOYO A LA ESCUELA REGULAR 39"/>
    <n v="8"/>
    <s v="CHIHUAHUA"/>
    <n v="8"/>
    <s v="CHIHUAHUA"/>
    <n v="19"/>
    <x v="2"/>
    <x v="2"/>
    <n v="1"/>
    <s v="CHIHUAHUA"/>
    <s v="CALLE PARICUTIN"/>
    <n v="0"/>
    <s v="PÚBLICO"/>
    <x v="0"/>
    <n v="0"/>
    <s v="ESPECIAL"/>
    <n v="0"/>
    <x v="3"/>
    <n v="0"/>
    <x v="8"/>
    <n v="0"/>
    <m/>
    <n v="0"/>
    <m/>
    <s v="08FSE0042F"/>
    <m/>
    <s v="08ADG0046C"/>
    <n v="10"/>
    <n v="0"/>
    <n v="0"/>
    <n v="0"/>
    <n v="0"/>
    <n v="0"/>
    <n v="0"/>
    <n v="0"/>
    <n v="0"/>
    <n v="0"/>
    <n v="0"/>
    <n v="0"/>
    <n v="0"/>
    <n v="0"/>
    <n v="0"/>
    <n v="0"/>
    <n v="0"/>
    <n v="0"/>
    <n v="0"/>
    <n v="0"/>
    <n v="0"/>
    <n v="0"/>
    <n v="0"/>
    <n v="0"/>
    <n v="0"/>
    <n v="0"/>
    <n v="0"/>
    <n v="0"/>
    <n v="0"/>
    <n v="0"/>
    <n v="0"/>
    <n v="64"/>
    <n v="29"/>
    <n v="93"/>
    <n v="0"/>
    <n v="0"/>
    <n v="0"/>
    <n v="0"/>
    <n v="0"/>
    <n v="0"/>
    <n v="0"/>
    <n v="0"/>
    <n v="0"/>
    <n v="0"/>
    <n v="0"/>
    <n v="1"/>
    <n v="0"/>
    <n v="0"/>
    <n v="0"/>
    <n v="0"/>
    <n v="0"/>
    <n v="7"/>
    <n v="0"/>
    <n v="0"/>
    <n v="0"/>
    <n v="0"/>
    <n v="0"/>
    <n v="0"/>
    <n v="0"/>
    <n v="0"/>
    <n v="0"/>
    <n v="0"/>
    <n v="0"/>
    <n v="1"/>
    <n v="4"/>
    <n v="13"/>
    <n v="0"/>
    <n v="7"/>
    <n v="0"/>
    <n v="0"/>
    <n v="0"/>
    <n v="0"/>
    <n v="0"/>
    <n v="0"/>
    <n v="0"/>
    <n v="7"/>
    <n v="0"/>
    <n v="0"/>
    <n v="1"/>
  </r>
  <r>
    <s v="08FUA0040Z"/>
    <n v="1"/>
    <s v="MATUTINO"/>
    <s v="UNIDAD DE SERVICIO DE APOYO A LA ESCUELA REGULAR 40"/>
    <n v="8"/>
    <s v="CHIHUAHUA"/>
    <n v="8"/>
    <s v="CHIHUAHUA"/>
    <n v="19"/>
    <x v="2"/>
    <x v="2"/>
    <n v="1"/>
    <s v="CHIHUAHUA"/>
    <s v="CALLE CARRETERA PANAMERICANA"/>
    <n v="0"/>
    <s v="PÚBLICO"/>
    <x v="0"/>
    <n v="0"/>
    <s v="ESPECIAL"/>
    <n v="0"/>
    <x v="3"/>
    <n v="0"/>
    <x v="8"/>
    <n v="0"/>
    <m/>
    <n v="0"/>
    <m/>
    <s v="08FSE0024Q"/>
    <m/>
    <s v="08ADG0046C"/>
    <n v="10"/>
    <n v="0"/>
    <n v="0"/>
    <n v="0"/>
    <n v="0"/>
    <n v="0"/>
    <n v="0"/>
    <n v="0"/>
    <n v="0"/>
    <n v="0"/>
    <n v="0"/>
    <n v="0"/>
    <n v="0"/>
    <n v="0"/>
    <n v="0"/>
    <n v="0"/>
    <n v="0"/>
    <n v="0"/>
    <n v="0"/>
    <n v="0"/>
    <n v="0"/>
    <n v="0"/>
    <n v="0"/>
    <n v="0"/>
    <n v="0"/>
    <n v="0"/>
    <n v="0"/>
    <n v="0"/>
    <n v="0"/>
    <n v="0"/>
    <n v="0"/>
    <n v="81"/>
    <n v="39"/>
    <n v="120"/>
    <n v="0"/>
    <n v="0"/>
    <n v="0"/>
    <n v="0"/>
    <n v="0"/>
    <n v="0"/>
    <n v="0"/>
    <n v="0"/>
    <n v="0"/>
    <n v="0"/>
    <n v="0"/>
    <n v="1"/>
    <n v="0"/>
    <n v="0"/>
    <n v="0"/>
    <n v="0"/>
    <n v="1"/>
    <n v="7"/>
    <n v="0"/>
    <n v="0"/>
    <n v="0"/>
    <n v="0"/>
    <n v="0"/>
    <n v="0"/>
    <n v="0"/>
    <n v="0"/>
    <n v="0"/>
    <n v="0"/>
    <n v="0"/>
    <n v="1"/>
    <n v="3"/>
    <n v="13"/>
    <n v="1"/>
    <n v="7"/>
    <n v="0"/>
    <n v="0"/>
    <n v="0"/>
    <n v="0"/>
    <n v="0"/>
    <n v="0"/>
    <n v="0"/>
    <n v="8"/>
    <n v="0"/>
    <n v="0"/>
    <n v="1"/>
  </r>
  <r>
    <s v="08FUA0041Z"/>
    <n v="1"/>
    <s v="MATUTINO"/>
    <s v="UNIDAD DE SERVICIO DE APOYO A LA ESCUELA REGULAR 41"/>
    <n v="8"/>
    <s v="CHIHUAHUA"/>
    <n v="8"/>
    <s v="CHIHUAHUA"/>
    <n v="19"/>
    <x v="2"/>
    <x v="2"/>
    <n v="1"/>
    <s v="CHIHUAHUA"/>
    <s v="CALLE PARICUTIN"/>
    <n v="0"/>
    <s v="PÚBLICO"/>
    <x v="0"/>
    <n v="0"/>
    <s v="ESPECIAL"/>
    <n v="0"/>
    <x v="3"/>
    <n v="0"/>
    <x v="8"/>
    <n v="0"/>
    <m/>
    <n v="0"/>
    <m/>
    <s v="08FSE0042F"/>
    <m/>
    <s v="08ADG0046C"/>
    <n v="10"/>
    <n v="0"/>
    <n v="0"/>
    <n v="0"/>
    <n v="0"/>
    <n v="0"/>
    <n v="0"/>
    <n v="0"/>
    <n v="0"/>
    <n v="0"/>
    <n v="0"/>
    <n v="0"/>
    <n v="0"/>
    <n v="0"/>
    <n v="0"/>
    <n v="0"/>
    <n v="0"/>
    <n v="0"/>
    <n v="0"/>
    <n v="0"/>
    <n v="0"/>
    <n v="0"/>
    <n v="0"/>
    <n v="0"/>
    <n v="0"/>
    <n v="0"/>
    <n v="0"/>
    <n v="0"/>
    <n v="0"/>
    <n v="0"/>
    <n v="0"/>
    <n v="49"/>
    <n v="34"/>
    <n v="83"/>
    <n v="0"/>
    <n v="0"/>
    <n v="0"/>
    <n v="0"/>
    <n v="0"/>
    <n v="0"/>
    <n v="0"/>
    <n v="0"/>
    <n v="0"/>
    <n v="0"/>
    <n v="1"/>
    <n v="0"/>
    <n v="0"/>
    <n v="0"/>
    <n v="0"/>
    <n v="0"/>
    <n v="0"/>
    <n v="7"/>
    <n v="0"/>
    <n v="0"/>
    <n v="0"/>
    <n v="0"/>
    <n v="0"/>
    <n v="0"/>
    <n v="0"/>
    <n v="0"/>
    <n v="0"/>
    <n v="0"/>
    <n v="0"/>
    <n v="1"/>
    <n v="3"/>
    <n v="12"/>
    <n v="0"/>
    <n v="7"/>
    <n v="0"/>
    <n v="0"/>
    <n v="0"/>
    <n v="0"/>
    <n v="0"/>
    <n v="0"/>
    <n v="0"/>
    <n v="7"/>
    <n v="0"/>
    <n v="0"/>
    <n v="1"/>
  </r>
  <r>
    <s v="08FUA0042Y"/>
    <n v="2"/>
    <s v="VESPERTINO"/>
    <s v="UNIDAD DE SERVICIO DE APOYO A LA ESCUELA REGULAR 42"/>
    <n v="8"/>
    <s v="CHIHUAHUA"/>
    <n v="8"/>
    <s v="CHIHUAHUA"/>
    <n v="19"/>
    <x v="2"/>
    <x v="2"/>
    <n v="1"/>
    <s v="CHIHUAHUA"/>
    <s v="CALLE PARICUTIN"/>
    <n v="0"/>
    <s v="PÚBLICO"/>
    <x v="0"/>
    <n v="0"/>
    <s v="ESPECIAL"/>
    <n v="0"/>
    <x v="3"/>
    <n v="0"/>
    <x v="8"/>
    <n v="0"/>
    <m/>
    <n v="0"/>
    <m/>
    <s v="08FSE0042F"/>
    <m/>
    <s v="08ADG0046C"/>
    <n v="10"/>
    <n v="0"/>
    <n v="0"/>
    <n v="0"/>
    <n v="0"/>
    <n v="0"/>
    <n v="0"/>
    <n v="0"/>
    <n v="0"/>
    <n v="0"/>
    <n v="0"/>
    <n v="0"/>
    <n v="0"/>
    <n v="0"/>
    <n v="0"/>
    <n v="0"/>
    <n v="0"/>
    <n v="0"/>
    <n v="0"/>
    <n v="0"/>
    <n v="0"/>
    <n v="0"/>
    <n v="0"/>
    <n v="0"/>
    <n v="0"/>
    <n v="0"/>
    <n v="0"/>
    <n v="0"/>
    <n v="0"/>
    <n v="0"/>
    <n v="0"/>
    <n v="49"/>
    <n v="21"/>
    <n v="70"/>
    <n v="0"/>
    <n v="0"/>
    <n v="0"/>
    <n v="0"/>
    <n v="0"/>
    <n v="0"/>
    <n v="0"/>
    <n v="0"/>
    <n v="0"/>
    <n v="0"/>
    <n v="0"/>
    <n v="1"/>
    <n v="0"/>
    <n v="0"/>
    <n v="0"/>
    <n v="0"/>
    <n v="2"/>
    <n v="3"/>
    <n v="0"/>
    <n v="0"/>
    <n v="0"/>
    <n v="0"/>
    <n v="0"/>
    <n v="0"/>
    <n v="0"/>
    <n v="0"/>
    <n v="0"/>
    <n v="0"/>
    <n v="0"/>
    <n v="0"/>
    <n v="3"/>
    <n v="9"/>
    <n v="2"/>
    <n v="3"/>
    <n v="0"/>
    <n v="0"/>
    <n v="0"/>
    <n v="0"/>
    <n v="0"/>
    <n v="0"/>
    <n v="0"/>
    <n v="5"/>
    <n v="0"/>
    <n v="0"/>
    <n v="1"/>
  </r>
  <r>
    <s v="08FUA0043X"/>
    <n v="2"/>
    <s v="VESPERTINO"/>
    <s v="UNIDAD DE SERVICIO DE APOYO A LA ESCUELA REGULAR 43"/>
    <n v="8"/>
    <s v="CHIHUAHUA"/>
    <n v="8"/>
    <s v="CHIHUAHUA"/>
    <n v="19"/>
    <x v="2"/>
    <x v="2"/>
    <n v="1"/>
    <s v="CHIHUAHUA"/>
    <s v="CALLE POPOCATEPETL"/>
    <n v="0"/>
    <s v="PÚBLICO"/>
    <x v="0"/>
    <n v="0"/>
    <s v="ESPECIAL"/>
    <n v="0"/>
    <x v="3"/>
    <n v="0"/>
    <x v="8"/>
    <n v="0"/>
    <m/>
    <n v="0"/>
    <m/>
    <s v="08FSE0046B"/>
    <m/>
    <s v="08ADG0046C"/>
    <n v="10"/>
    <n v="0"/>
    <n v="0"/>
    <n v="0"/>
    <n v="0"/>
    <n v="0"/>
    <n v="0"/>
    <n v="0"/>
    <n v="0"/>
    <n v="0"/>
    <n v="0"/>
    <n v="0"/>
    <n v="0"/>
    <n v="0"/>
    <n v="0"/>
    <n v="0"/>
    <n v="0"/>
    <n v="0"/>
    <n v="0"/>
    <n v="0"/>
    <n v="0"/>
    <n v="0"/>
    <n v="0"/>
    <n v="0"/>
    <n v="0"/>
    <n v="0"/>
    <n v="0"/>
    <n v="0"/>
    <n v="0"/>
    <n v="0"/>
    <n v="0"/>
    <n v="62"/>
    <n v="37"/>
    <n v="99"/>
    <n v="0"/>
    <n v="0"/>
    <n v="0"/>
    <n v="0"/>
    <n v="0"/>
    <n v="0"/>
    <n v="0"/>
    <n v="0"/>
    <n v="0"/>
    <n v="0"/>
    <n v="1"/>
    <n v="0"/>
    <n v="0"/>
    <n v="0"/>
    <n v="0"/>
    <n v="0"/>
    <n v="2"/>
    <n v="4"/>
    <n v="0"/>
    <n v="0"/>
    <n v="0"/>
    <n v="0"/>
    <n v="0"/>
    <n v="0"/>
    <n v="0"/>
    <n v="0"/>
    <n v="0"/>
    <n v="0"/>
    <n v="0"/>
    <n v="0"/>
    <n v="3"/>
    <n v="10"/>
    <n v="2"/>
    <n v="4"/>
    <n v="0"/>
    <n v="0"/>
    <n v="0"/>
    <n v="0"/>
    <n v="0"/>
    <n v="0"/>
    <n v="0"/>
    <n v="6"/>
    <n v="0"/>
    <n v="0"/>
    <n v="1"/>
  </r>
  <r>
    <s v="08FUA0044W"/>
    <n v="1"/>
    <s v="MATUTINO"/>
    <s v="UNIDAD DE SERVICIO DE APOYO A LA ESCUELA REGULAR 44"/>
    <n v="8"/>
    <s v="CHIHUAHUA"/>
    <n v="8"/>
    <s v="CHIHUAHUA"/>
    <n v="19"/>
    <x v="2"/>
    <x v="2"/>
    <n v="1"/>
    <s v="CHIHUAHUA"/>
    <s v="CALLE POPOCATEPETL"/>
    <n v="0"/>
    <s v="PÚBLICO"/>
    <x v="0"/>
    <n v="0"/>
    <s v="ESPECIAL"/>
    <n v="0"/>
    <x v="3"/>
    <n v="0"/>
    <x v="8"/>
    <n v="0"/>
    <m/>
    <n v="0"/>
    <m/>
    <s v="08FSE0042F"/>
    <m/>
    <s v="08ADG0046C"/>
    <n v="10"/>
    <n v="0"/>
    <n v="0"/>
    <n v="0"/>
    <n v="0"/>
    <n v="0"/>
    <n v="0"/>
    <n v="0"/>
    <n v="0"/>
    <n v="0"/>
    <n v="0"/>
    <n v="0"/>
    <n v="0"/>
    <n v="0"/>
    <n v="0"/>
    <n v="0"/>
    <n v="0"/>
    <n v="0"/>
    <n v="0"/>
    <n v="0"/>
    <n v="0"/>
    <n v="0"/>
    <n v="0"/>
    <n v="0"/>
    <n v="0"/>
    <n v="0"/>
    <n v="0"/>
    <n v="0"/>
    <n v="0"/>
    <n v="0"/>
    <n v="0"/>
    <n v="68"/>
    <n v="30"/>
    <n v="98"/>
    <n v="0"/>
    <n v="0"/>
    <n v="0"/>
    <n v="0"/>
    <n v="0"/>
    <n v="0"/>
    <n v="0"/>
    <n v="0"/>
    <n v="0"/>
    <n v="0"/>
    <n v="0"/>
    <n v="1"/>
    <n v="0"/>
    <n v="0"/>
    <n v="0"/>
    <n v="0"/>
    <n v="1"/>
    <n v="7"/>
    <n v="0"/>
    <n v="0"/>
    <n v="0"/>
    <n v="0"/>
    <n v="0"/>
    <n v="0"/>
    <n v="0"/>
    <n v="0"/>
    <n v="0"/>
    <n v="0"/>
    <n v="0"/>
    <n v="1"/>
    <n v="3"/>
    <n v="13"/>
    <n v="1"/>
    <n v="7"/>
    <n v="0"/>
    <n v="0"/>
    <n v="0"/>
    <n v="0"/>
    <n v="0"/>
    <n v="0"/>
    <n v="0"/>
    <n v="8"/>
    <n v="0"/>
    <n v="0"/>
    <n v="1"/>
  </r>
  <r>
    <s v="08FUA0045V"/>
    <n v="1"/>
    <s v="MATUTINO"/>
    <s v="UNIDAD DE SERVICIO DE APOYO A LA ESCUELA REGULAR 45"/>
    <n v="8"/>
    <s v="CHIHUAHUA"/>
    <n v="8"/>
    <s v="CHIHUAHUA"/>
    <n v="19"/>
    <x v="2"/>
    <x v="2"/>
    <n v="1"/>
    <s v="CHIHUAHUA"/>
    <s v="CALLE MARIA ELENA HERNANDEZ"/>
    <n v="230"/>
    <s v="PÚBLICO"/>
    <x v="0"/>
    <n v="0"/>
    <s v="ESPECIAL"/>
    <n v="0"/>
    <x v="3"/>
    <n v="0"/>
    <x v="8"/>
    <n v="0"/>
    <m/>
    <n v="0"/>
    <m/>
    <s v="08FSE0024Q"/>
    <m/>
    <s v="08ADG0046C"/>
    <n v="10"/>
    <n v="0"/>
    <n v="0"/>
    <n v="0"/>
    <n v="0"/>
    <n v="0"/>
    <n v="0"/>
    <n v="0"/>
    <n v="0"/>
    <n v="0"/>
    <n v="0"/>
    <n v="0"/>
    <n v="0"/>
    <n v="0"/>
    <n v="0"/>
    <n v="0"/>
    <n v="0"/>
    <n v="0"/>
    <n v="0"/>
    <n v="0"/>
    <n v="0"/>
    <n v="0"/>
    <n v="0"/>
    <n v="0"/>
    <n v="0"/>
    <n v="0"/>
    <n v="0"/>
    <n v="0"/>
    <n v="0"/>
    <n v="0"/>
    <n v="0"/>
    <n v="91"/>
    <n v="32"/>
    <n v="123"/>
    <n v="0"/>
    <n v="0"/>
    <n v="0"/>
    <n v="0"/>
    <n v="0"/>
    <n v="0"/>
    <n v="0"/>
    <n v="0"/>
    <n v="0"/>
    <n v="0"/>
    <n v="0"/>
    <n v="1"/>
    <n v="0"/>
    <n v="0"/>
    <n v="0"/>
    <n v="0"/>
    <n v="1"/>
    <n v="8"/>
    <n v="0"/>
    <n v="0"/>
    <n v="0"/>
    <n v="0"/>
    <n v="0"/>
    <n v="0"/>
    <n v="0"/>
    <n v="0"/>
    <n v="0"/>
    <n v="0"/>
    <n v="0"/>
    <n v="1"/>
    <n v="2"/>
    <n v="13"/>
    <n v="1"/>
    <n v="8"/>
    <n v="0"/>
    <n v="0"/>
    <n v="0"/>
    <n v="0"/>
    <n v="0"/>
    <n v="0"/>
    <n v="0"/>
    <n v="9"/>
    <n v="0"/>
    <n v="0"/>
    <n v="1"/>
  </r>
  <r>
    <s v="08FUA0046U"/>
    <n v="1"/>
    <s v="MATUTINO"/>
    <s v="UNIDAD DE SERVICIO DE APOYO A LA ESCUELA REGULAR 46"/>
    <n v="8"/>
    <s v="CHIHUAHUA"/>
    <n v="8"/>
    <s v="CHIHUAHUA"/>
    <n v="19"/>
    <x v="2"/>
    <x v="2"/>
    <n v="1"/>
    <s v="CHIHUAHUA"/>
    <s v="CALLE MARIA ELENA HERNANDEZ"/>
    <n v="230"/>
    <s v="PÚBLICO"/>
    <x v="0"/>
    <n v="0"/>
    <s v="ESPECIAL"/>
    <n v="0"/>
    <x v="3"/>
    <n v="0"/>
    <x v="8"/>
    <n v="0"/>
    <m/>
    <n v="0"/>
    <m/>
    <s v="08FSE0024Q"/>
    <m/>
    <s v="08ADG0046C"/>
    <n v="10"/>
    <n v="0"/>
    <n v="0"/>
    <n v="0"/>
    <n v="0"/>
    <n v="0"/>
    <n v="0"/>
    <n v="0"/>
    <n v="0"/>
    <n v="0"/>
    <n v="0"/>
    <n v="0"/>
    <n v="0"/>
    <n v="0"/>
    <n v="0"/>
    <n v="0"/>
    <n v="0"/>
    <n v="0"/>
    <n v="0"/>
    <n v="0"/>
    <n v="0"/>
    <n v="0"/>
    <n v="0"/>
    <n v="0"/>
    <n v="0"/>
    <n v="0"/>
    <n v="0"/>
    <n v="0"/>
    <n v="0"/>
    <n v="0"/>
    <n v="0"/>
    <n v="81"/>
    <n v="35"/>
    <n v="116"/>
    <n v="0"/>
    <n v="0"/>
    <n v="0"/>
    <n v="0"/>
    <n v="0"/>
    <n v="0"/>
    <n v="0"/>
    <n v="0"/>
    <n v="0"/>
    <n v="0"/>
    <n v="0"/>
    <n v="1"/>
    <n v="0"/>
    <n v="0"/>
    <n v="0"/>
    <n v="0"/>
    <n v="2"/>
    <n v="5"/>
    <n v="0"/>
    <n v="0"/>
    <n v="0"/>
    <n v="0"/>
    <n v="0"/>
    <n v="0"/>
    <n v="0"/>
    <n v="0"/>
    <n v="0"/>
    <n v="0"/>
    <n v="0"/>
    <n v="1"/>
    <n v="3"/>
    <n v="12"/>
    <n v="2"/>
    <n v="5"/>
    <n v="0"/>
    <n v="0"/>
    <n v="0"/>
    <n v="0"/>
    <n v="0"/>
    <n v="0"/>
    <n v="0"/>
    <n v="7"/>
    <n v="0"/>
    <n v="0"/>
    <n v="1"/>
  </r>
  <r>
    <s v="08FUA0047T"/>
    <n v="1"/>
    <s v="MATUTINO"/>
    <s v="UNIDAD DE SERVICIO DE APOYO A LA ESCUELA REGULAR 47"/>
    <n v="8"/>
    <s v="CHIHUAHUA"/>
    <n v="8"/>
    <s v="CHIHUAHUA"/>
    <n v="19"/>
    <x v="2"/>
    <x v="2"/>
    <n v="1"/>
    <s v="CHIHUAHUA"/>
    <s v="CALLE POPOCATEPETL"/>
    <n v="0"/>
    <s v="PÚBLICO"/>
    <x v="0"/>
    <n v="0"/>
    <s v="ESPECIAL"/>
    <n v="0"/>
    <x v="3"/>
    <n v="0"/>
    <x v="8"/>
    <n v="0"/>
    <m/>
    <n v="0"/>
    <m/>
    <s v="08FSE0046B"/>
    <m/>
    <s v="08ADG0046C"/>
    <n v="10"/>
    <n v="0"/>
    <n v="0"/>
    <n v="0"/>
    <n v="0"/>
    <n v="0"/>
    <n v="0"/>
    <n v="0"/>
    <n v="0"/>
    <n v="0"/>
    <n v="0"/>
    <n v="0"/>
    <n v="0"/>
    <n v="0"/>
    <n v="0"/>
    <n v="0"/>
    <n v="0"/>
    <n v="0"/>
    <n v="0"/>
    <n v="0"/>
    <n v="0"/>
    <n v="0"/>
    <n v="0"/>
    <n v="0"/>
    <n v="0"/>
    <n v="0"/>
    <n v="0"/>
    <n v="0"/>
    <n v="0"/>
    <n v="0"/>
    <n v="0"/>
    <n v="75"/>
    <n v="42"/>
    <n v="117"/>
    <n v="0"/>
    <n v="0"/>
    <n v="0"/>
    <n v="0"/>
    <n v="0"/>
    <n v="0"/>
    <n v="0"/>
    <n v="0"/>
    <n v="0"/>
    <n v="0"/>
    <n v="1"/>
    <n v="0"/>
    <n v="0"/>
    <n v="0"/>
    <n v="0"/>
    <n v="0"/>
    <n v="1"/>
    <n v="6"/>
    <n v="0"/>
    <n v="0"/>
    <n v="0"/>
    <n v="0"/>
    <n v="0"/>
    <n v="0"/>
    <n v="0"/>
    <n v="0"/>
    <n v="0"/>
    <n v="0"/>
    <n v="0"/>
    <n v="1"/>
    <n v="4"/>
    <n v="13"/>
    <n v="1"/>
    <n v="6"/>
    <n v="0"/>
    <n v="0"/>
    <n v="0"/>
    <n v="0"/>
    <n v="0"/>
    <n v="0"/>
    <n v="0"/>
    <n v="7"/>
    <n v="0"/>
    <n v="0"/>
    <n v="1"/>
  </r>
  <r>
    <s v="08FUA0048S"/>
    <n v="1"/>
    <s v="MATUTINO"/>
    <s v="UNIDAD DE SERVICIO DE APOYO A LA ESCUELA REGULAR 48"/>
    <n v="8"/>
    <s v="CHIHUAHUA"/>
    <n v="8"/>
    <s v="CHIHUAHUA"/>
    <n v="19"/>
    <x v="2"/>
    <x v="2"/>
    <n v="1"/>
    <s v="CHIHUAHUA"/>
    <s v="CALLE POPOCATEPETL"/>
    <n v="0"/>
    <s v="PÚBLICO"/>
    <x v="0"/>
    <n v="0"/>
    <s v="ESPECIAL"/>
    <n v="0"/>
    <x v="3"/>
    <n v="0"/>
    <x v="8"/>
    <n v="0"/>
    <m/>
    <n v="0"/>
    <m/>
    <s v="08FSE0046B"/>
    <m/>
    <s v="08ADG0046C"/>
    <n v="10"/>
    <n v="0"/>
    <n v="0"/>
    <n v="0"/>
    <n v="0"/>
    <n v="0"/>
    <n v="0"/>
    <n v="0"/>
    <n v="0"/>
    <n v="0"/>
    <n v="0"/>
    <n v="0"/>
    <n v="0"/>
    <n v="0"/>
    <n v="0"/>
    <n v="0"/>
    <n v="0"/>
    <n v="0"/>
    <n v="0"/>
    <n v="0"/>
    <n v="0"/>
    <n v="0"/>
    <n v="0"/>
    <n v="0"/>
    <n v="0"/>
    <n v="0"/>
    <n v="0"/>
    <n v="0"/>
    <n v="0"/>
    <n v="0"/>
    <n v="0"/>
    <n v="54"/>
    <n v="24"/>
    <n v="78"/>
    <n v="0"/>
    <n v="0"/>
    <n v="0"/>
    <n v="0"/>
    <n v="0"/>
    <n v="0"/>
    <n v="0"/>
    <n v="0"/>
    <n v="0"/>
    <n v="0"/>
    <n v="0"/>
    <n v="1"/>
    <n v="0"/>
    <n v="0"/>
    <n v="0"/>
    <n v="0"/>
    <n v="0"/>
    <n v="5"/>
    <n v="0"/>
    <n v="0"/>
    <n v="0"/>
    <n v="0"/>
    <n v="0"/>
    <n v="0"/>
    <n v="0"/>
    <n v="0"/>
    <n v="0"/>
    <n v="0"/>
    <n v="0"/>
    <n v="0"/>
    <n v="3"/>
    <n v="9"/>
    <n v="0"/>
    <n v="5"/>
    <n v="0"/>
    <n v="0"/>
    <n v="0"/>
    <n v="0"/>
    <n v="0"/>
    <n v="0"/>
    <n v="0"/>
    <n v="5"/>
    <n v="0"/>
    <n v="0"/>
    <n v="1"/>
  </r>
  <r>
    <s v="08FUA0049R"/>
    <n v="2"/>
    <s v="VESPERTINO"/>
    <s v="UNIDAD DE SERVICIO DE APOYO A LA ESCUELA REGULAR 49"/>
    <n v="8"/>
    <s v="CHIHUAHUA"/>
    <n v="8"/>
    <s v="CHIHUAHUA"/>
    <n v="19"/>
    <x v="2"/>
    <x v="2"/>
    <n v="1"/>
    <s v="CHIHUAHUA"/>
    <s v="CALLE POPOCATEPETL"/>
    <n v="1002"/>
    <s v="PÚBLICO"/>
    <x v="0"/>
    <n v="0"/>
    <s v="ESPECIAL"/>
    <n v="0"/>
    <x v="3"/>
    <n v="0"/>
    <x v="8"/>
    <n v="0"/>
    <m/>
    <n v="0"/>
    <m/>
    <s v="08FSE0003D"/>
    <m/>
    <s v="08ADG0046C"/>
    <n v="10"/>
    <n v="0"/>
    <n v="0"/>
    <n v="0"/>
    <n v="0"/>
    <n v="0"/>
    <n v="0"/>
    <n v="0"/>
    <n v="0"/>
    <n v="0"/>
    <n v="0"/>
    <n v="0"/>
    <n v="0"/>
    <n v="0"/>
    <n v="0"/>
    <n v="0"/>
    <n v="0"/>
    <n v="0"/>
    <n v="0"/>
    <n v="0"/>
    <n v="0"/>
    <n v="0"/>
    <n v="0"/>
    <n v="0"/>
    <n v="0"/>
    <n v="0"/>
    <n v="0"/>
    <n v="0"/>
    <n v="0"/>
    <n v="0"/>
    <n v="0"/>
    <n v="63"/>
    <n v="42"/>
    <n v="105"/>
    <n v="0"/>
    <n v="0"/>
    <n v="0"/>
    <n v="0"/>
    <n v="0"/>
    <n v="0"/>
    <n v="0"/>
    <n v="0"/>
    <n v="0"/>
    <n v="0"/>
    <n v="0"/>
    <n v="1"/>
    <n v="0"/>
    <n v="0"/>
    <n v="0"/>
    <n v="0"/>
    <n v="2"/>
    <n v="7"/>
    <n v="0"/>
    <n v="0"/>
    <n v="0"/>
    <n v="0"/>
    <n v="0"/>
    <n v="0"/>
    <n v="0"/>
    <n v="0"/>
    <n v="0"/>
    <n v="0"/>
    <n v="0"/>
    <n v="0"/>
    <n v="3"/>
    <n v="13"/>
    <n v="2"/>
    <n v="7"/>
    <n v="0"/>
    <n v="0"/>
    <n v="0"/>
    <n v="0"/>
    <n v="0"/>
    <n v="0"/>
    <n v="0"/>
    <n v="9"/>
    <n v="0"/>
    <n v="0"/>
    <n v="1"/>
  </r>
  <r>
    <s v="08FUA0050G"/>
    <n v="2"/>
    <s v="VESPERTINO"/>
    <s v="UNIDAD DE SERVICIO DE APOYO A LA ESCUELA REGULAR 50"/>
    <n v="8"/>
    <s v="CHIHUAHUA"/>
    <n v="8"/>
    <s v="CHIHUAHUA"/>
    <n v="19"/>
    <x v="2"/>
    <x v="2"/>
    <n v="1"/>
    <s v="CHIHUAHUA"/>
    <s v="CALLE MARIA ELENA HERNANDEZ"/>
    <n v="0"/>
    <s v="PÚBLICO"/>
    <x v="0"/>
    <n v="0"/>
    <s v="ESPECIAL"/>
    <n v="0"/>
    <x v="3"/>
    <n v="0"/>
    <x v="8"/>
    <n v="0"/>
    <m/>
    <n v="0"/>
    <m/>
    <s v="08FSE0004C"/>
    <m/>
    <s v="08ADG0046C"/>
    <n v="10"/>
    <n v="0"/>
    <n v="0"/>
    <n v="0"/>
    <n v="0"/>
    <n v="0"/>
    <n v="0"/>
    <n v="0"/>
    <n v="0"/>
    <n v="0"/>
    <n v="0"/>
    <n v="0"/>
    <n v="0"/>
    <n v="0"/>
    <n v="0"/>
    <n v="0"/>
    <n v="0"/>
    <n v="0"/>
    <n v="0"/>
    <n v="0"/>
    <n v="0"/>
    <n v="0"/>
    <n v="0"/>
    <n v="0"/>
    <n v="0"/>
    <n v="0"/>
    <n v="0"/>
    <n v="0"/>
    <n v="0"/>
    <n v="0"/>
    <n v="0"/>
    <n v="78"/>
    <n v="27"/>
    <n v="105"/>
    <n v="0"/>
    <n v="0"/>
    <n v="0"/>
    <n v="0"/>
    <n v="0"/>
    <n v="0"/>
    <n v="0"/>
    <n v="0"/>
    <n v="0"/>
    <n v="0"/>
    <n v="0"/>
    <n v="1"/>
    <n v="0"/>
    <n v="0"/>
    <n v="0"/>
    <n v="0"/>
    <n v="1"/>
    <n v="3"/>
    <n v="0"/>
    <n v="0"/>
    <n v="0"/>
    <n v="0"/>
    <n v="0"/>
    <n v="0"/>
    <n v="0"/>
    <n v="0"/>
    <n v="0"/>
    <n v="0"/>
    <n v="0"/>
    <n v="1"/>
    <n v="3"/>
    <n v="9"/>
    <n v="1"/>
    <n v="3"/>
    <n v="0"/>
    <n v="0"/>
    <n v="0"/>
    <n v="0"/>
    <n v="0"/>
    <n v="0"/>
    <n v="0"/>
    <n v="4"/>
    <n v="0"/>
    <n v="0"/>
    <n v="1"/>
  </r>
  <r>
    <s v="08FUA0051F"/>
    <n v="1"/>
    <s v="MATUTINO"/>
    <s v="UNIDAD DE SERVICIO DE APOYO A LA ESCUELA REGULAR 51"/>
    <n v="8"/>
    <s v="CHIHUAHUA"/>
    <n v="8"/>
    <s v="CHIHUAHUA"/>
    <n v="19"/>
    <x v="2"/>
    <x v="2"/>
    <n v="1"/>
    <s v="CHIHUAHUA"/>
    <s v="CALLE MARIA ELENA HERNANDEZ"/>
    <n v="0"/>
    <s v="PÚBLICO"/>
    <x v="0"/>
    <n v="0"/>
    <s v="ESPECIAL"/>
    <n v="0"/>
    <x v="3"/>
    <n v="0"/>
    <x v="8"/>
    <n v="0"/>
    <m/>
    <n v="0"/>
    <m/>
    <s v="08FSE0004C"/>
    <m/>
    <s v="08ADG0046C"/>
    <n v="10"/>
    <n v="0"/>
    <n v="0"/>
    <n v="0"/>
    <n v="0"/>
    <n v="0"/>
    <n v="0"/>
    <n v="0"/>
    <n v="0"/>
    <n v="0"/>
    <n v="0"/>
    <n v="0"/>
    <n v="0"/>
    <n v="0"/>
    <n v="0"/>
    <n v="0"/>
    <n v="0"/>
    <n v="0"/>
    <n v="0"/>
    <n v="0"/>
    <n v="0"/>
    <n v="0"/>
    <n v="0"/>
    <n v="0"/>
    <n v="0"/>
    <n v="0"/>
    <n v="0"/>
    <n v="0"/>
    <n v="0"/>
    <n v="0"/>
    <n v="0"/>
    <n v="62"/>
    <n v="24"/>
    <n v="86"/>
    <n v="0"/>
    <n v="0"/>
    <n v="0"/>
    <n v="0"/>
    <n v="0"/>
    <n v="0"/>
    <n v="0"/>
    <n v="0"/>
    <n v="0"/>
    <n v="0"/>
    <n v="0"/>
    <n v="1"/>
    <n v="0"/>
    <n v="0"/>
    <n v="0"/>
    <n v="0"/>
    <n v="0"/>
    <n v="5"/>
    <n v="0"/>
    <n v="0"/>
    <n v="0"/>
    <n v="0"/>
    <n v="0"/>
    <n v="0"/>
    <n v="0"/>
    <n v="0"/>
    <n v="0"/>
    <n v="0"/>
    <n v="0"/>
    <n v="1"/>
    <n v="4"/>
    <n v="11"/>
    <n v="0"/>
    <n v="5"/>
    <n v="0"/>
    <n v="0"/>
    <n v="0"/>
    <n v="0"/>
    <n v="0"/>
    <n v="0"/>
    <n v="0"/>
    <n v="5"/>
    <n v="0"/>
    <n v="0"/>
    <n v="1"/>
  </r>
  <r>
    <s v="08FUA0052E"/>
    <n v="1"/>
    <s v="MATUTINO"/>
    <s v="UNIDAD DE SERVICIO DE APOYO A LA ESCUELA REGULAR 52"/>
    <n v="8"/>
    <s v="CHIHUAHUA"/>
    <n v="8"/>
    <s v="CHIHUAHUA"/>
    <n v="60"/>
    <x v="42"/>
    <x v="6"/>
    <n v="1"/>
    <s v="SANTA BĂRBARA"/>
    <s v="CALLE GĂ“MEZ FARĂŤAS"/>
    <n v="0"/>
    <s v="PÚBLICO"/>
    <x v="0"/>
    <n v="0"/>
    <s v="ESPECIAL"/>
    <n v="0"/>
    <x v="3"/>
    <n v="0"/>
    <x v="8"/>
    <n v="0"/>
    <m/>
    <n v="0"/>
    <m/>
    <s v="08FSE0045C"/>
    <m/>
    <s v="08ADG0004D"/>
    <n v="10"/>
    <n v="0"/>
    <n v="0"/>
    <n v="0"/>
    <n v="0"/>
    <n v="0"/>
    <n v="0"/>
    <n v="0"/>
    <n v="0"/>
    <n v="0"/>
    <n v="0"/>
    <n v="0"/>
    <n v="0"/>
    <n v="0"/>
    <n v="0"/>
    <n v="0"/>
    <n v="0"/>
    <n v="0"/>
    <n v="0"/>
    <n v="0"/>
    <n v="0"/>
    <n v="0"/>
    <n v="0"/>
    <n v="0"/>
    <n v="0"/>
    <n v="0"/>
    <n v="0"/>
    <n v="0"/>
    <n v="0"/>
    <n v="0"/>
    <n v="0"/>
    <n v="66"/>
    <n v="44"/>
    <n v="110"/>
    <n v="0"/>
    <n v="0"/>
    <n v="0"/>
    <n v="0"/>
    <n v="0"/>
    <n v="0"/>
    <n v="0"/>
    <n v="0"/>
    <n v="0"/>
    <n v="0"/>
    <n v="1"/>
    <n v="0"/>
    <n v="0"/>
    <n v="0"/>
    <n v="0"/>
    <n v="0"/>
    <n v="5"/>
    <n v="2"/>
    <n v="0"/>
    <n v="0"/>
    <n v="0"/>
    <n v="0"/>
    <n v="0"/>
    <n v="0"/>
    <n v="0"/>
    <n v="0"/>
    <n v="0"/>
    <n v="0"/>
    <n v="0"/>
    <n v="0"/>
    <n v="3"/>
    <n v="11"/>
    <n v="5"/>
    <n v="2"/>
    <n v="0"/>
    <n v="0"/>
    <n v="0"/>
    <n v="0"/>
    <n v="0"/>
    <n v="0"/>
    <n v="0"/>
    <n v="7"/>
    <n v="0"/>
    <n v="0"/>
    <n v="1"/>
  </r>
  <r>
    <s v="08FUA0053D"/>
    <n v="1"/>
    <s v="MATUTINO"/>
    <s v="USAER 7500"/>
    <n v="8"/>
    <s v="CHIHUAHUA"/>
    <n v="8"/>
    <s v="CHIHUAHUA"/>
    <n v="19"/>
    <x v="2"/>
    <x v="2"/>
    <n v="1"/>
    <s v="CHIHUAHUA"/>
    <s v="AVENIDA TECNOLOGICO"/>
    <n v="2903"/>
    <s v="PÚBLICO"/>
    <x v="1"/>
    <n v="0"/>
    <s v="ESPECIAL"/>
    <n v="0"/>
    <x v="3"/>
    <n v="0"/>
    <x v="8"/>
    <n v="0"/>
    <m/>
    <n v="0"/>
    <m/>
    <s v="08FSE0026O"/>
    <m/>
    <m/>
    <n v="10"/>
    <n v="0"/>
    <n v="0"/>
    <n v="0"/>
    <n v="0"/>
    <n v="0"/>
    <n v="0"/>
    <n v="0"/>
    <n v="0"/>
    <n v="0"/>
    <n v="0"/>
    <n v="0"/>
    <n v="0"/>
    <n v="0"/>
    <n v="0"/>
    <n v="0"/>
    <n v="0"/>
    <n v="0"/>
    <n v="0"/>
    <n v="0"/>
    <n v="0"/>
    <n v="0"/>
    <n v="0"/>
    <n v="0"/>
    <n v="0"/>
    <n v="0"/>
    <n v="0"/>
    <n v="0"/>
    <n v="0"/>
    <n v="0"/>
    <n v="0"/>
    <n v="66"/>
    <n v="34"/>
    <n v="100"/>
    <n v="0"/>
    <n v="0"/>
    <n v="0"/>
    <n v="0"/>
    <n v="0"/>
    <n v="0"/>
    <n v="0"/>
    <n v="0"/>
    <n v="0"/>
    <n v="0"/>
    <n v="0"/>
    <n v="1"/>
    <n v="0"/>
    <n v="0"/>
    <n v="0"/>
    <n v="0"/>
    <n v="0"/>
    <n v="8"/>
    <n v="0"/>
    <n v="0"/>
    <n v="0"/>
    <n v="0"/>
    <n v="0"/>
    <n v="0"/>
    <n v="0"/>
    <n v="0"/>
    <n v="0"/>
    <n v="0"/>
    <n v="1"/>
    <n v="1"/>
    <n v="4"/>
    <n v="15"/>
    <n v="0"/>
    <n v="8"/>
    <n v="0"/>
    <n v="0"/>
    <n v="0"/>
    <n v="0"/>
    <n v="0"/>
    <n v="0"/>
    <n v="0"/>
    <n v="8"/>
    <n v="0"/>
    <n v="0"/>
    <n v="1"/>
  </r>
  <r>
    <s v="08FUA0054C"/>
    <n v="2"/>
    <s v="VESPERTINO"/>
    <s v="USAER 7501"/>
    <n v="8"/>
    <s v="CHIHUAHUA"/>
    <n v="8"/>
    <s v="CHIHUAHUA"/>
    <n v="19"/>
    <x v="2"/>
    <x v="2"/>
    <n v="1"/>
    <s v="CHIHUAHUA"/>
    <s v="AVENIDA TECNOLOGICO"/>
    <n v="2903"/>
    <s v="PÚBLICO"/>
    <x v="1"/>
    <n v="0"/>
    <s v="ESPECIAL"/>
    <n v="0"/>
    <x v="3"/>
    <n v="0"/>
    <x v="8"/>
    <n v="0"/>
    <m/>
    <n v="0"/>
    <m/>
    <s v="08FSE0026O"/>
    <m/>
    <m/>
    <n v="10"/>
    <n v="0"/>
    <n v="0"/>
    <n v="0"/>
    <n v="0"/>
    <n v="0"/>
    <n v="0"/>
    <n v="0"/>
    <n v="0"/>
    <n v="0"/>
    <n v="0"/>
    <n v="0"/>
    <n v="0"/>
    <n v="0"/>
    <n v="0"/>
    <n v="0"/>
    <n v="0"/>
    <n v="0"/>
    <n v="0"/>
    <n v="0"/>
    <n v="0"/>
    <n v="0"/>
    <n v="0"/>
    <n v="0"/>
    <n v="0"/>
    <n v="0"/>
    <n v="0"/>
    <n v="0"/>
    <n v="0"/>
    <n v="0"/>
    <n v="0"/>
    <n v="61"/>
    <n v="22"/>
    <n v="83"/>
    <n v="0"/>
    <n v="0"/>
    <n v="0"/>
    <n v="0"/>
    <n v="0"/>
    <n v="0"/>
    <n v="0"/>
    <n v="0"/>
    <n v="0"/>
    <n v="0"/>
    <n v="1"/>
    <n v="0"/>
    <n v="0"/>
    <n v="0"/>
    <n v="0"/>
    <n v="0"/>
    <n v="1"/>
    <n v="7"/>
    <n v="0"/>
    <n v="0"/>
    <n v="0"/>
    <n v="0"/>
    <n v="0"/>
    <n v="0"/>
    <n v="0"/>
    <n v="0"/>
    <n v="0"/>
    <n v="0"/>
    <n v="1"/>
    <n v="1"/>
    <n v="6"/>
    <n v="17"/>
    <n v="1"/>
    <n v="7"/>
    <n v="0"/>
    <n v="0"/>
    <n v="0"/>
    <n v="0"/>
    <n v="0"/>
    <n v="0"/>
    <n v="0"/>
    <n v="8"/>
    <n v="0"/>
    <n v="0"/>
    <n v="1"/>
  </r>
  <r>
    <s v="08FUA0055B"/>
    <n v="1"/>
    <s v="MATUTINO"/>
    <s v="USAER 7503"/>
    <n v="8"/>
    <s v="CHIHUAHUA"/>
    <n v="8"/>
    <s v="CHIHUAHUA"/>
    <n v="19"/>
    <x v="2"/>
    <x v="2"/>
    <n v="1"/>
    <s v="CHIHUAHUA"/>
    <s v="CALLE 24"/>
    <n v="2007"/>
    <s v="PÚBLICO"/>
    <x v="1"/>
    <n v="0"/>
    <s v="ESPECIAL"/>
    <n v="0"/>
    <x v="3"/>
    <n v="0"/>
    <x v="8"/>
    <n v="0"/>
    <m/>
    <n v="0"/>
    <m/>
    <s v="08FSE0041G"/>
    <m/>
    <m/>
    <n v="10"/>
    <n v="0"/>
    <n v="0"/>
    <n v="0"/>
    <n v="0"/>
    <n v="0"/>
    <n v="0"/>
    <n v="0"/>
    <n v="0"/>
    <n v="0"/>
    <n v="0"/>
    <n v="0"/>
    <n v="0"/>
    <n v="0"/>
    <n v="0"/>
    <n v="0"/>
    <n v="0"/>
    <n v="0"/>
    <n v="0"/>
    <n v="0"/>
    <n v="0"/>
    <n v="0"/>
    <n v="0"/>
    <n v="0"/>
    <n v="0"/>
    <n v="0"/>
    <n v="0"/>
    <n v="0"/>
    <n v="0"/>
    <n v="0"/>
    <n v="0"/>
    <n v="46"/>
    <n v="20"/>
    <n v="66"/>
    <n v="0"/>
    <n v="0"/>
    <n v="0"/>
    <n v="0"/>
    <n v="0"/>
    <n v="0"/>
    <n v="0"/>
    <n v="0"/>
    <n v="0"/>
    <n v="0"/>
    <n v="0"/>
    <n v="1"/>
    <n v="0"/>
    <n v="0"/>
    <n v="0"/>
    <n v="0"/>
    <n v="0"/>
    <n v="4"/>
    <n v="0"/>
    <n v="0"/>
    <n v="0"/>
    <n v="0"/>
    <n v="0"/>
    <n v="0"/>
    <n v="0"/>
    <n v="0"/>
    <n v="0"/>
    <n v="0"/>
    <n v="0"/>
    <n v="2"/>
    <n v="4"/>
    <n v="11"/>
    <n v="0"/>
    <n v="4"/>
    <n v="0"/>
    <n v="0"/>
    <n v="0"/>
    <n v="0"/>
    <n v="0"/>
    <n v="0"/>
    <n v="0"/>
    <n v="4"/>
    <n v="0"/>
    <n v="0"/>
    <n v="1"/>
  </r>
  <r>
    <s v="08FUA0056A"/>
    <n v="1"/>
    <s v="MATUTINO"/>
    <s v="USAER 7050"/>
    <n v="8"/>
    <s v="CHIHUAHUA"/>
    <n v="8"/>
    <s v="CHIHUAHUA"/>
    <n v="17"/>
    <x v="5"/>
    <x v="5"/>
    <n v="1"/>
    <s v="CUAUHTĂ‰MOC"/>
    <s v="CALLE BENJAMIN HILL"/>
    <n v="0"/>
    <s v="PÚBLICO"/>
    <x v="1"/>
    <n v="0"/>
    <s v="ESPECIAL"/>
    <n v="0"/>
    <x v="3"/>
    <n v="0"/>
    <x v="8"/>
    <n v="0"/>
    <m/>
    <n v="0"/>
    <m/>
    <s v="08FSE0041G"/>
    <m/>
    <m/>
    <n v="10"/>
    <n v="0"/>
    <n v="0"/>
    <n v="0"/>
    <n v="0"/>
    <n v="0"/>
    <n v="0"/>
    <n v="0"/>
    <n v="0"/>
    <n v="0"/>
    <n v="0"/>
    <n v="0"/>
    <n v="0"/>
    <n v="0"/>
    <n v="0"/>
    <n v="0"/>
    <n v="0"/>
    <n v="0"/>
    <n v="0"/>
    <n v="0"/>
    <n v="0"/>
    <n v="0"/>
    <n v="0"/>
    <n v="0"/>
    <n v="0"/>
    <n v="0"/>
    <n v="0"/>
    <n v="0"/>
    <n v="0"/>
    <n v="0"/>
    <n v="0"/>
    <n v="25"/>
    <n v="19"/>
    <n v="44"/>
    <n v="0"/>
    <n v="0"/>
    <n v="0"/>
    <n v="0"/>
    <n v="0"/>
    <n v="0"/>
    <n v="0"/>
    <n v="0"/>
    <n v="0"/>
    <n v="0"/>
    <n v="0"/>
    <n v="1"/>
    <n v="0"/>
    <n v="0"/>
    <n v="0"/>
    <n v="0"/>
    <n v="1"/>
    <n v="8"/>
    <n v="0"/>
    <n v="0"/>
    <n v="0"/>
    <n v="0"/>
    <n v="0"/>
    <n v="0"/>
    <n v="0"/>
    <n v="0"/>
    <n v="0"/>
    <n v="0"/>
    <n v="1"/>
    <n v="1"/>
    <n v="4"/>
    <n v="16"/>
    <n v="1"/>
    <n v="8"/>
    <n v="0"/>
    <n v="0"/>
    <n v="0"/>
    <n v="0"/>
    <n v="0"/>
    <n v="0"/>
    <n v="0"/>
    <n v="9"/>
    <n v="0"/>
    <n v="0"/>
    <n v="1"/>
  </r>
  <r>
    <s v="08FUA0057Z"/>
    <n v="2"/>
    <s v="VESPERTINO"/>
    <s v="USAER 7615"/>
    <n v="8"/>
    <s v="CHIHUAHUA"/>
    <n v="8"/>
    <s v="CHIHUAHUA"/>
    <n v="19"/>
    <x v="2"/>
    <x v="2"/>
    <n v="1"/>
    <s v="CHIHUAHUA"/>
    <s v="AVENIDA TECNOLOGICO"/>
    <n v="2703"/>
    <s v="PÚBLICO"/>
    <x v="1"/>
    <n v="0"/>
    <s v="ESPECIAL"/>
    <n v="0"/>
    <x v="3"/>
    <n v="0"/>
    <x v="8"/>
    <n v="0"/>
    <m/>
    <n v="0"/>
    <m/>
    <s v="08FSE0026O"/>
    <m/>
    <m/>
    <n v="10"/>
    <n v="0"/>
    <n v="0"/>
    <n v="0"/>
    <n v="0"/>
    <n v="0"/>
    <n v="0"/>
    <n v="0"/>
    <n v="0"/>
    <n v="0"/>
    <n v="0"/>
    <n v="0"/>
    <n v="0"/>
    <n v="0"/>
    <n v="0"/>
    <n v="0"/>
    <n v="0"/>
    <n v="0"/>
    <n v="0"/>
    <n v="0"/>
    <n v="0"/>
    <n v="0"/>
    <n v="0"/>
    <n v="0"/>
    <n v="0"/>
    <n v="0"/>
    <n v="0"/>
    <n v="0"/>
    <n v="0"/>
    <n v="0"/>
    <n v="0"/>
    <n v="24"/>
    <n v="17"/>
    <n v="41"/>
    <n v="0"/>
    <n v="0"/>
    <n v="0"/>
    <n v="0"/>
    <n v="0"/>
    <n v="0"/>
    <n v="0"/>
    <n v="0"/>
    <n v="0"/>
    <n v="0"/>
    <n v="0"/>
    <n v="1"/>
    <n v="0"/>
    <n v="0"/>
    <n v="0"/>
    <n v="0"/>
    <n v="1"/>
    <n v="6"/>
    <n v="0"/>
    <n v="0"/>
    <n v="0"/>
    <n v="0"/>
    <n v="0"/>
    <n v="0"/>
    <n v="0"/>
    <n v="0"/>
    <n v="0"/>
    <n v="0"/>
    <n v="1"/>
    <n v="1"/>
    <n v="7"/>
    <n v="17"/>
    <n v="1"/>
    <n v="6"/>
    <n v="0"/>
    <n v="0"/>
    <n v="0"/>
    <n v="0"/>
    <n v="0"/>
    <n v="0"/>
    <n v="0"/>
    <n v="7"/>
    <n v="0"/>
    <n v="0"/>
    <n v="1"/>
  </r>
  <r>
    <s v="08FUA0058Z"/>
    <n v="1"/>
    <s v="MATUTINO"/>
    <s v="USAER 7510"/>
    <n v="8"/>
    <s v="CHIHUAHUA"/>
    <n v="8"/>
    <s v="CHIHUAHUA"/>
    <n v="50"/>
    <x v="4"/>
    <x v="4"/>
    <n v="1"/>
    <s v="NUEVO CASAS GRANDES"/>
    <s v="CALLE AQUILES SERDAN"/>
    <n v="805"/>
    <s v="PÚBLICO"/>
    <x v="1"/>
    <n v="0"/>
    <s v="ESPECIAL"/>
    <n v="0"/>
    <x v="3"/>
    <n v="0"/>
    <x v="8"/>
    <n v="0"/>
    <m/>
    <n v="0"/>
    <m/>
    <s v="08FSE0026O"/>
    <m/>
    <m/>
    <n v="10"/>
    <n v="0"/>
    <n v="0"/>
    <n v="0"/>
    <n v="0"/>
    <n v="0"/>
    <n v="0"/>
    <n v="0"/>
    <n v="0"/>
    <n v="0"/>
    <n v="0"/>
    <n v="0"/>
    <n v="0"/>
    <n v="0"/>
    <n v="0"/>
    <n v="0"/>
    <n v="0"/>
    <n v="0"/>
    <n v="0"/>
    <n v="0"/>
    <n v="0"/>
    <n v="0"/>
    <n v="0"/>
    <n v="0"/>
    <n v="0"/>
    <n v="0"/>
    <n v="0"/>
    <n v="0"/>
    <n v="0"/>
    <n v="0"/>
    <n v="0"/>
    <n v="50"/>
    <n v="18"/>
    <n v="68"/>
    <n v="0"/>
    <n v="0"/>
    <n v="0"/>
    <n v="0"/>
    <n v="0"/>
    <n v="0"/>
    <n v="0"/>
    <n v="0"/>
    <n v="0"/>
    <n v="0"/>
    <n v="1"/>
    <n v="0"/>
    <n v="0"/>
    <n v="0"/>
    <n v="0"/>
    <n v="0"/>
    <n v="1"/>
    <n v="8"/>
    <n v="0"/>
    <n v="0"/>
    <n v="0"/>
    <n v="0"/>
    <n v="0"/>
    <n v="0"/>
    <n v="0"/>
    <n v="0"/>
    <n v="0"/>
    <n v="0"/>
    <n v="1"/>
    <n v="1"/>
    <n v="4"/>
    <n v="16"/>
    <n v="1"/>
    <n v="8"/>
    <n v="0"/>
    <n v="0"/>
    <n v="0"/>
    <n v="0"/>
    <n v="0"/>
    <n v="0"/>
    <n v="0"/>
    <n v="9"/>
    <n v="0"/>
    <n v="0"/>
    <n v="1"/>
  </r>
  <r>
    <s v="08FUA0059Y"/>
    <n v="1"/>
    <s v="MATUTINO"/>
    <s v="USAER 7505"/>
    <n v="8"/>
    <s v="CHIHUAHUA"/>
    <n v="8"/>
    <s v="CHIHUAHUA"/>
    <n v="19"/>
    <x v="2"/>
    <x v="2"/>
    <n v="1"/>
    <s v="CHIHUAHUA"/>
    <s v="CALLE DECIMA"/>
    <n v="0"/>
    <s v="PÚBLICO"/>
    <x v="1"/>
    <n v="0"/>
    <s v="ESPECIAL"/>
    <n v="0"/>
    <x v="3"/>
    <n v="0"/>
    <x v="8"/>
    <n v="0"/>
    <m/>
    <n v="0"/>
    <m/>
    <s v="08FSE0041G"/>
    <m/>
    <m/>
    <n v="10"/>
    <n v="0"/>
    <n v="0"/>
    <n v="0"/>
    <n v="0"/>
    <n v="0"/>
    <n v="0"/>
    <n v="0"/>
    <n v="0"/>
    <n v="0"/>
    <n v="0"/>
    <n v="0"/>
    <n v="0"/>
    <n v="0"/>
    <n v="0"/>
    <n v="0"/>
    <n v="0"/>
    <n v="0"/>
    <n v="0"/>
    <n v="0"/>
    <n v="0"/>
    <n v="0"/>
    <n v="0"/>
    <n v="0"/>
    <n v="0"/>
    <n v="0"/>
    <n v="0"/>
    <n v="0"/>
    <n v="0"/>
    <n v="0"/>
    <n v="0"/>
    <n v="32"/>
    <n v="20"/>
    <n v="52"/>
    <n v="0"/>
    <n v="0"/>
    <n v="0"/>
    <n v="0"/>
    <n v="0"/>
    <n v="0"/>
    <n v="0"/>
    <n v="0"/>
    <n v="0"/>
    <n v="0"/>
    <n v="0"/>
    <n v="1"/>
    <n v="0"/>
    <n v="0"/>
    <n v="0"/>
    <n v="0"/>
    <n v="0"/>
    <n v="8"/>
    <n v="0"/>
    <n v="0"/>
    <n v="0"/>
    <n v="0"/>
    <n v="0"/>
    <n v="0"/>
    <n v="0"/>
    <n v="0"/>
    <n v="0"/>
    <n v="0"/>
    <n v="1"/>
    <n v="1"/>
    <n v="4"/>
    <n v="15"/>
    <n v="0"/>
    <n v="8"/>
    <n v="0"/>
    <n v="0"/>
    <n v="0"/>
    <n v="0"/>
    <n v="0"/>
    <n v="0"/>
    <n v="0"/>
    <n v="8"/>
    <n v="0"/>
    <n v="0"/>
    <n v="1"/>
  </r>
  <r>
    <s v="08FUA0060N"/>
    <n v="2"/>
    <s v="VESPERTINO"/>
    <s v="USAER 7508"/>
    <n v="8"/>
    <s v="CHIHUAHUA"/>
    <n v="8"/>
    <s v="CHIHUAHUA"/>
    <n v="19"/>
    <x v="2"/>
    <x v="2"/>
    <n v="1"/>
    <s v="CHIHUAHUA"/>
    <s v="CALLE OCHOA"/>
    <n v="0"/>
    <s v="PÚBLICO"/>
    <x v="1"/>
    <n v="0"/>
    <s v="ESPECIAL"/>
    <n v="0"/>
    <x v="3"/>
    <n v="0"/>
    <x v="8"/>
    <n v="0"/>
    <m/>
    <n v="0"/>
    <m/>
    <s v="08FSE0041G"/>
    <m/>
    <m/>
    <n v="10"/>
    <n v="0"/>
    <n v="0"/>
    <n v="0"/>
    <n v="0"/>
    <n v="0"/>
    <n v="0"/>
    <n v="0"/>
    <n v="0"/>
    <n v="0"/>
    <n v="0"/>
    <n v="0"/>
    <n v="0"/>
    <n v="0"/>
    <n v="0"/>
    <n v="0"/>
    <n v="0"/>
    <n v="0"/>
    <n v="0"/>
    <n v="0"/>
    <n v="0"/>
    <n v="0"/>
    <n v="0"/>
    <n v="0"/>
    <n v="0"/>
    <n v="0"/>
    <n v="0"/>
    <n v="0"/>
    <n v="0"/>
    <n v="0"/>
    <n v="0"/>
    <n v="39"/>
    <n v="13"/>
    <n v="52"/>
    <n v="0"/>
    <n v="0"/>
    <n v="0"/>
    <n v="0"/>
    <n v="0"/>
    <n v="0"/>
    <n v="0"/>
    <n v="0"/>
    <n v="0"/>
    <n v="0"/>
    <n v="0"/>
    <n v="1"/>
    <n v="0"/>
    <n v="0"/>
    <n v="0"/>
    <n v="0"/>
    <n v="2"/>
    <n v="6"/>
    <n v="0"/>
    <n v="0"/>
    <n v="0"/>
    <n v="0"/>
    <n v="0"/>
    <n v="0"/>
    <n v="0"/>
    <n v="0"/>
    <n v="0"/>
    <n v="0"/>
    <n v="1"/>
    <n v="1"/>
    <n v="4"/>
    <n v="15"/>
    <n v="2"/>
    <n v="6"/>
    <n v="0"/>
    <n v="0"/>
    <n v="0"/>
    <n v="0"/>
    <n v="0"/>
    <n v="0"/>
    <n v="0"/>
    <n v="8"/>
    <n v="0"/>
    <n v="0"/>
    <n v="1"/>
  </r>
  <r>
    <s v="08FUA0061M"/>
    <n v="1"/>
    <s v="MATUTINO"/>
    <s v="USAER 7062"/>
    <n v="8"/>
    <s v="CHIHUAHUA"/>
    <n v="8"/>
    <s v="CHIHUAHUA"/>
    <n v="19"/>
    <x v="2"/>
    <x v="2"/>
    <n v="1"/>
    <s v="CHIHUAHUA"/>
    <s v="CALLE 24"/>
    <n v="2007"/>
    <s v="PÚBLICO"/>
    <x v="1"/>
    <n v="0"/>
    <s v="ESPECIAL"/>
    <n v="0"/>
    <x v="3"/>
    <n v="0"/>
    <x v="8"/>
    <n v="0"/>
    <m/>
    <n v="0"/>
    <m/>
    <s v="08FSE0041G"/>
    <m/>
    <m/>
    <n v="10"/>
    <n v="0"/>
    <n v="0"/>
    <n v="0"/>
    <n v="0"/>
    <n v="0"/>
    <n v="0"/>
    <n v="0"/>
    <n v="0"/>
    <n v="0"/>
    <n v="0"/>
    <n v="0"/>
    <n v="0"/>
    <n v="0"/>
    <n v="0"/>
    <n v="0"/>
    <n v="0"/>
    <n v="0"/>
    <n v="0"/>
    <n v="0"/>
    <n v="0"/>
    <n v="0"/>
    <n v="0"/>
    <n v="0"/>
    <n v="0"/>
    <n v="0"/>
    <n v="0"/>
    <n v="0"/>
    <n v="0"/>
    <n v="0"/>
    <n v="0"/>
    <n v="39"/>
    <n v="8"/>
    <n v="47"/>
    <n v="0"/>
    <n v="0"/>
    <n v="0"/>
    <n v="0"/>
    <n v="0"/>
    <n v="0"/>
    <n v="0"/>
    <n v="0"/>
    <n v="0"/>
    <n v="0"/>
    <n v="0"/>
    <n v="1"/>
    <n v="0"/>
    <n v="0"/>
    <n v="0"/>
    <n v="0"/>
    <n v="0"/>
    <n v="14"/>
    <n v="0"/>
    <n v="0"/>
    <n v="0"/>
    <n v="0"/>
    <n v="0"/>
    <n v="0"/>
    <n v="0"/>
    <n v="0"/>
    <n v="0"/>
    <n v="0"/>
    <n v="1"/>
    <n v="1"/>
    <n v="4"/>
    <n v="21"/>
    <n v="0"/>
    <n v="14"/>
    <n v="0"/>
    <n v="0"/>
    <n v="0"/>
    <n v="0"/>
    <n v="0"/>
    <n v="0"/>
    <n v="0"/>
    <n v="14"/>
    <n v="0"/>
    <n v="0"/>
    <n v="1"/>
  </r>
  <r>
    <s v="08FUA0062L"/>
    <n v="2"/>
    <s v="VESPERTINO"/>
    <s v="USAER 7502"/>
    <n v="8"/>
    <s v="CHIHUAHUA"/>
    <n v="8"/>
    <s v="CHIHUAHUA"/>
    <n v="37"/>
    <x v="0"/>
    <x v="0"/>
    <n v="1"/>
    <s v="JUĂREZ"/>
    <s v="CALLE MIGUEL DE LA MADRID HURTADO"/>
    <n v="0"/>
    <s v="PÚBLICO"/>
    <x v="1"/>
    <n v="0"/>
    <s v="ESPECIAL"/>
    <n v="0"/>
    <x v="3"/>
    <n v="0"/>
    <x v="8"/>
    <n v="0"/>
    <m/>
    <n v="0"/>
    <m/>
    <s v="08FSE0040H"/>
    <m/>
    <m/>
    <n v="10"/>
    <n v="0"/>
    <n v="0"/>
    <n v="0"/>
    <n v="0"/>
    <n v="0"/>
    <n v="0"/>
    <n v="0"/>
    <n v="0"/>
    <n v="0"/>
    <n v="0"/>
    <n v="0"/>
    <n v="0"/>
    <n v="0"/>
    <n v="0"/>
    <n v="0"/>
    <n v="0"/>
    <n v="0"/>
    <n v="0"/>
    <n v="0"/>
    <n v="0"/>
    <n v="0"/>
    <n v="0"/>
    <n v="0"/>
    <n v="0"/>
    <n v="0"/>
    <n v="0"/>
    <n v="0"/>
    <n v="0"/>
    <n v="0"/>
    <n v="0"/>
    <n v="47"/>
    <n v="26"/>
    <n v="73"/>
    <n v="0"/>
    <n v="0"/>
    <n v="0"/>
    <n v="0"/>
    <n v="0"/>
    <n v="0"/>
    <n v="0"/>
    <n v="0"/>
    <n v="0"/>
    <n v="0"/>
    <n v="1"/>
    <n v="0"/>
    <n v="0"/>
    <n v="0"/>
    <n v="0"/>
    <n v="0"/>
    <n v="1"/>
    <n v="6"/>
    <n v="0"/>
    <n v="0"/>
    <n v="0"/>
    <n v="0"/>
    <n v="0"/>
    <n v="0"/>
    <n v="0"/>
    <n v="0"/>
    <n v="0"/>
    <n v="0"/>
    <n v="1"/>
    <n v="1"/>
    <n v="4"/>
    <n v="14"/>
    <n v="1"/>
    <n v="6"/>
    <n v="0"/>
    <n v="0"/>
    <n v="0"/>
    <n v="0"/>
    <n v="0"/>
    <n v="0"/>
    <n v="0"/>
    <n v="7"/>
    <n v="0"/>
    <n v="0"/>
    <n v="1"/>
  </r>
  <r>
    <s v="08FUA0063K"/>
    <n v="1"/>
    <s v="MATUTINO"/>
    <s v="USAER 7600"/>
    <n v="8"/>
    <s v="CHIHUAHUA"/>
    <n v="8"/>
    <s v="CHIHUAHUA"/>
    <n v="19"/>
    <x v="2"/>
    <x v="2"/>
    <n v="1"/>
    <s v="CHIHUAHUA"/>
    <s v="AVENIDA INDEPENDENCIA"/>
    <n v="1500"/>
    <s v="PÚBLICO"/>
    <x v="1"/>
    <n v="0"/>
    <s v="ESPECIAL"/>
    <n v="0"/>
    <x v="3"/>
    <n v="0"/>
    <x v="8"/>
    <n v="0"/>
    <m/>
    <n v="0"/>
    <m/>
    <s v="08FSE0041G"/>
    <m/>
    <m/>
    <n v="10"/>
    <n v="0"/>
    <n v="0"/>
    <n v="0"/>
    <n v="0"/>
    <n v="0"/>
    <n v="0"/>
    <n v="0"/>
    <n v="0"/>
    <n v="0"/>
    <n v="0"/>
    <n v="0"/>
    <n v="0"/>
    <n v="0"/>
    <n v="0"/>
    <n v="0"/>
    <n v="0"/>
    <n v="0"/>
    <n v="0"/>
    <n v="0"/>
    <n v="0"/>
    <n v="0"/>
    <n v="0"/>
    <n v="0"/>
    <n v="0"/>
    <n v="0"/>
    <n v="0"/>
    <n v="0"/>
    <n v="0"/>
    <n v="0"/>
    <n v="0"/>
    <n v="28"/>
    <n v="12"/>
    <n v="40"/>
    <n v="0"/>
    <n v="0"/>
    <n v="0"/>
    <n v="0"/>
    <n v="0"/>
    <n v="0"/>
    <n v="0"/>
    <n v="0"/>
    <n v="0"/>
    <n v="0"/>
    <n v="0"/>
    <n v="1"/>
    <n v="0"/>
    <n v="0"/>
    <n v="0"/>
    <n v="0"/>
    <n v="1"/>
    <n v="8"/>
    <n v="0"/>
    <n v="0"/>
    <n v="0"/>
    <n v="0"/>
    <n v="0"/>
    <n v="0"/>
    <n v="0"/>
    <n v="0"/>
    <n v="0"/>
    <n v="0"/>
    <n v="1"/>
    <n v="1"/>
    <n v="3"/>
    <n v="15"/>
    <n v="1"/>
    <n v="8"/>
    <n v="0"/>
    <n v="0"/>
    <n v="0"/>
    <n v="0"/>
    <n v="0"/>
    <n v="0"/>
    <n v="0"/>
    <n v="9"/>
    <n v="0"/>
    <n v="0"/>
    <n v="1"/>
  </r>
  <r>
    <s v="08FUA0064J"/>
    <n v="1"/>
    <s v="MATUTINO"/>
    <s v="USAER 7604"/>
    <n v="8"/>
    <s v="CHIHUAHUA"/>
    <n v="8"/>
    <s v="CHIHUAHUA"/>
    <n v="37"/>
    <x v="0"/>
    <x v="0"/>
    <n v="1"/>
    <s v="JUĂREZ"/>
    <s v="CALLE FERNANDO PACHECO PARRA"/>
    <n v="0"/>
    <s v="PÚBLICO"/>
    <x v="1"/>
    <n v="0"/>
    <s v="ESPECIAL"/>
    <n v="0"/>
    <x v="3"/>
    <n v="0"/>
    <x v="8"/>
    <n v="0"/>
    <m/>
    <n v="0"/>
    <m/>
    <s v="08FSE0040H"/>
    <m/>
    <m/>
    <n v="10"/>
    <n v="0"/>
    <n v="0"/>
    <n v="0"/>
    <n v="0"/>
    <n v="0"/>
    <n v="0"/>
    <n v="0"/>
    <n v="0"/>
    <n v="0"/>
    <n v="0"/>
    <n v="0"/>
    <n v="0"/>
    <n v="0"/>
    <n v="0"/>
    <n v="0"/>
    <n v="0"/>
    <n v="0"/>
    <n v="0"/>
    <n v="0"/>
    <n v="0"/>
    <n v="0"/>
    <n v="0"/>
    <n v="0"/>
    <n v="0"/>
    <n v="0"/>
    <n v="0"/>
    <n v="0"/>
    <n v="0"/>
    <n v="0"/>
    <n v="0"/>
    <n v="60"/>
    <n v="24"/>
    <n v="84"/>
    <n v="0"/>
    <n v="0"/>
    <n v="0"/>
    <n v="0"/>
    <n v="0"/>
    <n v="0"/>
    <n v="0"/>
    <n v="0"/>
    <n v="0"/>
    <n v="0"/>
    <n v="0"/>
    <n v="1"/>
    <n v="0"/>
    <n v="0"/>
    <n v="0"/>
    <n v="0"/>
    <n v="2"/>
    <n v="7"/>
    <n v="0"/>
    <n v="0"/>
    <n v="0"/>
    <n v="0"/>
    <n v="0"/>
    <n v="0"/>
    <n v="0"/>
    <n v="0"/>
    <n v="0"/>
    <n v="0"/>
    <n v="1"/>
    <n v="1"/>
    <n v="3"/>
    <n v="15"/>
    <n v="2"/>
    <n v="7"/>
    <n v="0"/>
    <n v="0"/>
    <n v="0"/>
    <n v="0"/>
    <n v="0"/>
    <n v="0"/>
    <n v="0"/>
    <n v="9"/>
    <n v="0"/>
    <n v="0"/>
    <n v="1"/>
  </r>
  <r>
    <s v="08FUA0065I"/>
    <n v="1"/>
    <s v="MATUTINO"/>
    <s v="USAER 7603"/>
    <n v="8"/>
    <s v="CHIHUAHUA"/>
    <n v="8"/>
    <s v="CHIHUAHUA"/>
    <n v="37"/>
    <x v="0"/>
    <x v="0"/>
    <n v="1"/>
    <s v="JUĂREZ"/>
    <s v="CALLE 20 DE NOVIEMBRE"/>
    <n v="0"/>
    <s v="PÚBLICO"/>
    <x v="1"/>
    <n v="0"/>
    <s v="ESPECIAL"/>
    <n v="0"/>
    <x v="3"/>
    <n v="0"/>
    <x v="8"/>
    <n v="0"/>
    <m/>
    <n v="0"/>
    <m/>
    <s v="08FSE0040H"/>
    <m/>
    <m/>
    <n v="10"/>
    <n v="0"/>
    <n v="0"/>
    <n v="0"/>
    <n v="0"/>
    <n v="0"/>
    <n v="0"/>
    <n v="0"/>
    <n v="0"/>
    <n v="0"/>
    <n v="0"/>
    <n v="0"/>
    <n v="0"/>
    <n v="0"/>
    <n v="0"/>
    <n v="0"/>
    <n v="0"/>
    <n v="0"/>
    <n v="0"/>
    <n v="0"/>
    <n v="0"/>
    <n v="0"/>
    <n v="0"/>
    <n v="0"/>
    <n v="0"/>
    <n v="0"/>
    <n v="0"/>
    <n v="0"/>
    <n v="0"/>
    <n v="0"/>
    <n v="0"/>
    <n v="42"/>
    <n v="29"/>
    <n v="71"/>
    <n v="0"/>
    <n v="0"/>
    <n v="0"/>
    <n v="0"/>
    <n v="0"/>
    <n v="0"/>
    <n v="0"/>
    <n v="0"/>
    <n v="0"/>
    <n v="0"/>
    <n v="1"/>
    <n v="0"/>
    <n v="0"/>
    <n v="0"/>
    <n v="0"/>
    <n v="0"/>
    <n v="3"/>
    <n v="5"/>
    <n v="0"/>
    <n v="0"/>
    <n v="0"/>
    <n v="0"/>
    <n v="0"/>
    <n v="0"/>
    <n v="0"/>
    <n v="0"/>
    <n v="0"/>
    <n v="0"/>
    <n v="0"/>
    <n v="2"/>
    <n v="4"/>
    <n v="15"/>
    <n v="3"/>
    <n v="5"/>
    <n v="0"/>
    <n v="0"/>
    <n v="0"/>
    <n v="0"/>
    <n v="0"/>
    <n v="0"/>
    <n v="0"/>
    <n v="8"/>
    <n v="0"/>
    <n v="0"/>
    <n v="1"/>
  </r>
  <r>
    <s v="08FUA0066H"/>
    <n v="1"/>
    <s v="MATUTINO"/>
    <s v="USAER 7511"/>
    <n v="8"/>
    <s v="CHIHUAHUA"/>
    <n v="8"/>
    <s v="CHIHUAHUA"/>
    <n v="37"/>
    <x v="0"/>
    <x v="0"/>
    <n v="1"/>
    <s v="JUĂREZ"/>
    <s v="CALLE JARUDO ORIENTE"/>
    <n v="0"/>
    <s v="PÚBLICO"/>
    <x v="1"/>
    <n v="0"/>
    <s v="ESPECIAL"/>
    <n v="0"/>
    <x v="3"/>
    <n v="0"/>
    <x v="8"/>
    <n v="0"/>
    <m/>
    <n v="0"/>
    <m/>
    <s v="08FSE0040H"/>
    <m/>
    <m/>
    <n v="10"/>
    <n v="0"/>
    <n v="0"/>
    <n v="0"/>
    <n v="0"/>
    <n v="0"/>
    <n v="0"/>
    <n v="0"/>
    <n v="0"/>
    <n v="0"/>
    <n v="0"/>
    <n v="0"/>
    <n v="0"/>
    <n v="0"/>
    <n v="0"/>
    <n v="0"/>
    <n v="0"/>
    <n v="0"/>
    <n v="0"/>
    <n v="0"/>
    <n v="0"/>
    <n v="0"/>
    <n v="0"/>
    <n v="0"/>
    <n v="0"/>
    <n v="0"/>
    <n v="0"/>
    <n v="0"/>
    <n v="0"/>
    <n v="0"/>
    <n v="0"/>
    <n v="34"/>
    <n v="21"/>
    <n v="55"/>
    <n v="0"/>
    <n v="0"/>
    <n v="0"/>
    <n v="0"/>
    <n v="0"/>
    <n v="0"/>
    <n v="0"/>
    <n v="0"/>
    <n v="0"/>
    <n v="0"/>
    <n v="1"/>
    <n v="0"/>
    <n v="0"/>
    <n v="0"/>
    <n v="0"/>
    <n v="0"/>
    <n v="0"/>
    <n v="5"/>
    <n v="0"/>
    <n v="0"/>
    <n v="0"/>
    <n v="0"/>
    <n v="0"/>
    <n v="0"/>
    <n v="0"/>
    <n v="0"/>
    <n v="0"/>
    <n v="0"/>
    <n v="2"/>
    <n v="0"/>
    <n v="4"/>
    <n v="12"/>
    <n v="0"/>
    <n v="5"/>
    <n v="0"/>
    <n v="0"/>
    <n v="0"/>
    <n v="0"/>
    <n v="0"/>
    <n v="0"/>
    <n v="0"/>
    <n v="5"/>
    <n v="0"/>
    <n v="0"/>
    <n v="1"/>
  </r>
  <r>
    <s v="08FUA0067G"/>
    <n v="1"/>
    <s v="MATUTINO"/>
    <s v="USAER 7509"/>
    <n v="8"/>
    <s v="CHIHUAHUA"/>
    <n v="8"/>
    <s v="CHIHUAHUA"/>
    <n v="21"/>
    <x v="10"/>
    <x v="7"/>
    <n v="1"/>
    <s v="DELICIAS"/>
    <s v="AVENIDA RIO SAN PEDRO NORTE"/>
    <n v="506"/>
    <s v="PÚBLICO"/>
    <x v="1"/>
    <n v="0"/>
    <s v="ESPECIAL"/>
    <n v="0"/>
    <x v="3"/>
    <n v="0"/>
    <x v="8"/>
    <n v="0"/>
    <m/>
    <n v="0"/>
    <m/>
    <s v="08FSE0026O"/>
    <m/>
    <m/>
    <n v="10"/>
    <n v="0"/>
    <n v="0"/>
    <n v="0"/>
    <n v="0"/>
    <n v="0"/>
    <n v="0"/>
    <n v="0"/>
    <n v="0"/>
    <n v="0"/>
    <n v="0"/>
    <n v="0"/>
    <n v="0"/>
    <n v="0"/>
    <n v="0"/>
    <n v="0"/>
    <n v="0"/>
    <n v="0"/>
    <n v="0"/>
    <n v="0"/>
    <n v="0"/>
    <n v="0"/>
    <n v="0"/>
    <n v="0"/>
    <n v="0"/>
    <n v="0"/>
    <n v="0"/>
    <n v="0"/>
    <n v="0"/>
    <n v="0"/>
    <n v="0"/>
    <n v="42"/>
    <n v="18"/>
    <n v="60"/>
    <n v="0"/>
    <n v="0"/>
    <n v="0"/>
    <n v="0"/>
    <n v="0"/>
    <n v="0"/>
    <n v="0"/>
    <n v="0"/>
    <n v="0"/>
    <n v="0"/>
    <n v="0"/>
    <n v="1"/>
    <n v="0"/>
    <n v="0"/>
    <n v="0"/>
    <n v="0"/>
    <n v="1"/>
    <n v="7"/>
    <n v="0"/>
    <n v="0"/>
    <n v="0"/>
    <n v="0"/>
    <n v="0"/>
    <n v="0"/>
    <n v="0"/>
    <n v="0"/>
    <n v="0"/>
    <n v="0"/>
    <n v="0"/>
    <n v="2"/>
    <n v="5"/>
    <n v="16"/>
    <n v="1"/>
    <n v="7"/>
    <n v="0"/>
    <n v="0"/>
    <n v="0"/>
    <n v="0"/>
    <n v="0"/>
    <n v="0"/>
    <n v="0"/>
    <n v="8"/>
    <n v="0"/>
    <n v="0"/>
    <n v="1"/>
  </r>
  <r>
    <s v="08FUA0068F"/>
    <n v="2"/>
    <s v="VESPERTINO"/>
    <s v="USAER 7605"/>
    <n v="8"/>
    <s v="CHIHUAHUA"/>
    <n v="8"/>
    <s v="CHIHUAHUA"/>
    <n v="37"/>
    <x v="0"/>
    <x v="0"/>
    <n v="1"/>
    <s v="JUĂREZ"/>
    <s v="CALLE MIGUEL HIDALGO"/>
    <n v="1168"/>
    <s v="PÚBLICO"/>
    <x v="1"/>
    <n v="0"/>
    <s v="ESPECIAL"/>
    <n v="0"/>
    <x v="3"/>
    <n v="0"/>
    <x v="8"/>
    <n v="0"/>
    <m/>
    <n v="0"/>
    <m/>
    <s v="08FSE0040H"/>
    <m/>
    <m/>
    <n v="10"/>
    <n v="0"/>
    <n v="0"/>
    <n v="0"/>
    <n v="0"/>
    <n v="0"/>
    <n v="0"/>
    <n v="0"/>
    <n v="0"/>
    <n v="0"/>
    <n v="0"/>
    <n v="0"/>
    <n v="0"/>
    <n v="0"/>
    <n v="0"/>
    <n v="0"/>
    <n v="0"/>
    <n v="0"/>
    <n v="0"/>
    <n v="0"/>
    <n v="0"/>
    <n v="0"/>
    <n v="0"/>
    <n v="0"/>
    <n v="0"/>
    <n v="0"/>
    <n v="0"/>
    <n v="0"/>
    <n v="0"/>
    <n v="0"/>
    <n v="0"/>
    <n v="59"/>
    <n v="33"/>
    <n v="92"/>
    <n v="0"/>
    <n v="0"/>
    <n v="0"/>
    <n v="0"/>
    <n v="0"/>
    <n v="0"/>
    <n v="0"/>
    <n v="0"/>
    <n v="0"/>
    <n v="0"/>
    <n v="0"/>
    <n v="1"/>
    <n v="0"/>
    <n v="0"/>
    <n v="0"/>
    <n v="0"/>
    <n v="3"/>
    <n v="3"/>
    <n v="0"/>
    <n v="0"/>
    <n v="0"/>
    <n v="0"/>
    <n v="0"/>
    <n v="0"/>
    <n v="0"/>
    <n v="0"/>
    <n v="0"/>
    <n v="0"/>
    <n v="1"/>
    <n v="1"/>
    <n v="4"/>
    <n v="13"/>
    <n v="3"/>
    <n v="3"/>
    <n v="0"/>
    <n v="0"/>
    <n v="0"/>
    <n v="0"/>
    <n v="0"/>
    <n v="0"/>
    <n v="0"/>
    <n v="6"/>
    <n v="0"/>
    <n v="0"/>
    <n v="1"/>
  </r>
  <r>
    <s v="08FUA0069E"/>
    <n v="1"/>
    <s v="MATUTINO"/>
    <s v="UNIDAD DE SERVICIO DE APOYO A LA ESCUELA REGULAR 69"/>
    <n v="8"/>
    <s v="CHIHUAHUA"/>
    <n v="8"/>
    <s v="CHIHUAHUA"/>
    <n v="21"/>
    <x v="10"/>
    <x v="7"/>
    <n v="1"/>
    <s v="DELICIAS"/>
    <s v="AVENIDA 12 SUR"/>
    <n v="1"/>
    <s v="PÚBLICO"/>
    <x v="0"/>
    <n v="0"/>
    <s v="ESPECIAL"/>
    <n v="0"/>
    <x v="3"/>
    <n v="0"/>
    <x v="8"/>
    <n v="0"/>
    <m/>
    <n v="0"/>
    <m/>
    <s v="08FSE0005B"/>
    <m/>
    <s v="08ADG0057I"/>
    <n v="10"/>
    <n v="0"/>
    <n v="0"/>
    <n v="0"/>
    <n v="0"/>
    <n v="0"/>
    <n v="0"/>
    <n v="0"/>
    <n v="0"/>
    <n v="0"/>
    <n v="0"/>
    <n v="0"/>
    <n v="0"/>
    <n v="0"/>
    <n v="0"/>
    <n v="0"/>
    <n v="0"/>
    <n v="0"/>
    <n v="0"/>
    <n v="0"/>
    <n v="0"/>
    <n v="0"/>
    <n v="0"/>
    <n v="0"/>
    <n v="0"/>
    <n v="0"/>
    <n v="0"/>
    <n v="0"/>
    <n v="0"/>
    <n v="0"/>
    <n v="0"/>
    <n v="44"/>
    <n v="30"/>
    <n v="74"/>
    <n v="0"/>
    <n v="0"/>
    <n v="0"/>
    <n v="0"/>
    <n v="0"/>
    <n v="0"/>
    <n v="0"/>
    <n v="0"/>
    <n v="0"/>
    <n v="0"/>
    <n v="0"/>
    <n v="1"/>
    <n v="0"/>
    <n v="0"/>
    <n v="0"/>
    <n v="0"/>
    <n v="0"/>
    <n v="5"/>
    <n v="0"/>
    <n v="0"/>
    <n v="0"/>
    <n v="0"/>
    <n v="0"/>
    <n v="0"/>
    <n v="0"/>
    <n v="0"/>
    <n v="0"/>
    <n v="0"/>
    <n v="0"/>
    <n v="1"/>
    <n v="3"/>
    <n v="10"/>
    <n v="0"/>
    <n v="5"/>
    <n v="0"/>
    <n v="0"/>
    <n v="0"/>
    <n v="0"/>
    <n v="0"/>
    <n v="0"/>
    <n v="0"/>
    <n v="5"/>
    <n v="0"/>
    <n v="0"/>
    <n v="1"/>
  </r>
  <r>
    <s v="08FUA0070U"/>
    <n v="1"/>
    <s v="MATUTINO"/>
    <s v="UNIDAD DE SERVICIO DE APOYO A LA ESCUELA REGULAR 70"/>
    <n v="8"/>
    <s v="CHIHUAHUA"/>
    <n v="8"/>
    <s v="CHIHUAHUA"/>
    <n v="36"/>
    <x v="6"/>
    <x v="6"/>
    <n v="1"/>
    <s v="JOSĂ‰ MARIANO JIMĂ‰NEZ"/>
    <s v="CALLE VENCEREMOS"/>
    <n v="0"/>
    <s v="PÚBLICO"/>
    <x v="0"/>
    <n v="0"/>
    <s v="ESPECIAL"/>
    <n v="0"/>
    <x v="3"/>
    <n v="0"/>
    <x v="8"/>
    <n v="0"/>
    <m/>
    <n v="0"/>
    <m/>
    <s v="08FSE0017G"/>
    <m/>
    <s v="08ADG0004D"/>
    <n v="10"/>
    <n v="0"/>
    <n v="0"/>
    <n v="0"/>
    <n v="0"/>
    <n v="0"/>
    <n v="0"/>
    <n v="0"/>
    <n v="0"/>
    <n v="0"/>
    <n v="0"/>
    <n v="0"/>
    <n v="0"/>
    <n v="0"/>
    <n v="0"/>
    <n v="0"/>
    <n v="0"/>
    <n v="0"/>
    <n v="0"/>
    <n v="0"/>
    <n v="0"/>
    <n v="0"/>
    <n v="0"/>
    <n v="0"/>
    <n v="0"/>
    <n v="0"/>
    <n v="0"/>
    <n v="0"/>
    <n v="0"/>
    <n v="0"/>
    <n v="0"/>
    <n v="56"/>
    <n v="26"/>
    <n v="82"/>
    <n v="0"/>
    <n v="0"/>
    <n v="0"/>
    <n v="0"/>
    <n v="0"/>
    <n v="0"/>
    <n v="0"/>
    <n v="0"/>
    <n v="0"/>
    <n v="0"/>
    <n v="1"/>
    <n v="0"/>
    <n v="0"/>
    <n v="0"/>
    <n v="0"/>
    <n v="0"/>
    <n v="0"/>
    <n v="5"/>
    <n v="0"/>
    <n v="0"/>
    <n v="0"/>
    <n v="0"/>
    <n v="0"/>
    <n v="0"/>
    <n v="0"/>
    <n v="0"/>
    <n v="0"/>
    <n v="0"/>
    <n v="0"/>
    <n v="1"/>
    <n v="3"/>
    <n v="10"/>
    <n v="0"/>
    <n v="5"/>
    <n v="0"/>
    <n v="0"/>
    <n v="0"/>
    <n v="0"/>
    <n v="0"/>
    <n v="0"/>
    <n v="0"/>
    <n v="5"/>
    <n v="0"/>
    <n v="0"/>
    <n v="1"/>
  </r>
  <r>
    <s v="08FUA0071T"/>
    <n v="1"/>
    <s v="MATUTINO"/>
    <s v="UNIDAD DE SERVICIO DE APOYO A LA ESCUELA REGULAR 71"/>
    <n v="8"/>
    <s v="CHIHUAHUA"/>
    <n v="8"/>
    <s v="CHIHUAHUA"/>
    <n v="17"/>
    <x v="5"/>
    <x v="5"/>
    <n v="106"/>
    <s v="COLONIA OBREGĂ“N (RUBIO)"/>
    <s v="AVENIDA CUAUHTEMOC"/>
    <n v="600"/>
    <s v="PÚBLICO"/>
    <x v="0"/>
    <n v="0"/>
    <s v="ESPECIAL"/>
    <n v="0"/>
    <x v="3"/>
    <n v="0"/>
    <x v="8"/>
    <n v="0"/>
    <m/>
    <n v="0"/>
    <m/>
    <s v="08FSE0044D"/>
    <m/>
    <s v="08ADG0010O"/>
    <n v="10"/>
    <n v="0"/>
    <n v="0"/>
    <n v="0"/>
    <n v="0"/>
    <n v="0"/>
    <n v="0"/>
    <n v="0"/>
    <n v="0"/>
    <n v="0"/>
    <n v="0"/>
    <n v="0"/>
    <n v="0"/>
    <n v="0"/>
    <n v="0"/>
    <n v="0"/>
    <n v="0"/>
    <n v="0"/>
    <n v="0"/>
    <n v="0"/>
    <n v="0"/>
    <n v="0"/>
    <n v="0"/>
    <n v="0"/>
    <n v="0"/>
    <n v="0"/>
    <n v="0"/>
    <n v="0"/>
    <n v="0"/>
    <n v="0"/>
    <n v="0"/>
    <n v="51"/>
    <n v="31"/>
    <n v="82"/>
    <n v="0"/>
    <n v="0"/>
    <n v="0"/>
    <n v="0"/>
    <n v="0"/>
    <n v="0"/>
    <n v="0"/>
    <n v="0"/>
    <n v="0"/>
    <n v="0"/>
    <n v="0"/>
    <n v="1"/>
    <n v="0"/>
    <n v="0"/>
    <n v="0"/>
    <n v="0"/>
    <n v="0"/>
    <n v="5"/>
    <n v="0"/>
    <n v="0"/>
    <n v="0"/>
    <n v="0"/>
    <n v="0"/>
    <n v="0"/>
    <n v="0"/>
    <n v="0"/>
    <n v="0"/>
    <n v="0"/>
    <n v="0"/>
    <n v="0"/>
    <n v="3"/>
    <n v="9"/>
    <n v="0"/>
    <n v="5"/>
    <n v="0"/>
    <n v="0"/>
    <n v="0"/>
    <n v="0"/>
    <n v="0"/>
    <n v="0"/>
    <n v="0"/>
    <n v="5"/>
    <n v="0"/>
    <n v="0"/>
    <n v="1"/>
  </r>
  <r>
    <s v="08FUA0072S"/>
    <n v="1"/>
    <s v="MATUTINO"/>
    <s v="UNIDAD DE SERVICIO DE APOYO A LA ESCUELA REGULAR 72"/>
    <n v="8"/>
    <s v="CHIHUAHUA"/>
    <n v="8"/>
    <s v="CHIHUAHUA"/>
    <n v="10"/>
    <x v="20"/>
    <x v="4"/>
    <n v="1"/>
    <s v="SAN BUENAVENTURA"/>
    <s v="CALLE FRANCISCO I MADERO"/>
    <n v="0"/>
    <s v="PÚBLICO"/>
    <x v="0"/>
    <n v="0"/>
    <s v="ESPECIAL"/>
    <n v="0"/>
    <x v="3"/>
    <n v="0"/>
    <x v="8"/>
    <n v="0"/>
    <m/>
    <n v="0"/>
    <m/>
    <s v="08FSE0015I"/>
    <m/>
    <s v="08ADG0013L"/>
    <n v="10"/>
    <n v="0"/>
    <n v="0"/>
    <n v="0"/>
    <n v="0"/>
    <n v="0"/>
    <n v="0"/>
    <n v="0"/>
    <n v="0"/>
    <n v="0"/>
    <n v="0"/>
    <n v="0"/>
    <n v="0"/>
    <n v="0"/>
    <n v="0"/>
    <n v="0"/>
    <n v="0"/>
    <n v="0"/>
    <n v="0"/>
    <n v="0"/>
    <n v="0"/>
    <n v="0"/>
    <n v="0"/>
    <n v="0"/>
    <n v="0"/>
    <n v="0"/>
    <n v="0"/>
    <n v="0"/>
    <n v="0"/>
    <n v="0"/>
    <n v="0"/>
    <n v="42"/>
    <n v="25"/>
    <n v="67"/>
    <n v="0"/>
    <n v="0"/>
    <n v="0"/>
    <n v="0"/>
    <n v="0"/>
    <n v="0"/>
    <n v="0"/>
    <n v="0"/>
    <n v="0"/>
    <n v="0"/>
    <n v="0"/>
    <n v="1"/>
    <n v="0"/>
    <n v="0"/>
    <n v="0"/>
    <n v="0"/>
    <n v="0"/>
    <n v="5"/>
    <n v="0"/>
    <n v="0"/>
    <n v="0"/>
    <n v="0"/>
    <n v="0"/>
    <n v="0"/>
    <n v="0"/>
    <n v="0"/>
    <n v="0"/>
    <n v="0"/>
    <n v="0"/>
    <n v="0"/>
    <n v="3"/>
    <n v="9"/>
    <n v="0"/>
    <n v="5"/>
    <n v="0"/>
    <n v="0"/>
    <n v="0"/>
    <n v="0"/>
    <n v="0"/>
    <n v="0"/>
    <n v="0"/>
    <n v="5"/>
    <n v="0"/>
    <n v="0"/>
    <n v="1"/>
  </r>
  <r>
    <s v="08FUA0073R"/>
    <n v="2"/>
    <s v="VESPERTINO"/>
    <s v="UNIDAD DE SERVICIO DE APOYO A LA ESCUELA REGULAR 73"/>
    <n v="8"/>
    <s v="CHIHUAHUA"/>
    <n v="8"/>
    <s v="CHIHUAHUA"/>
    <n v="32"/>
    <x v="17"/>
    <x v="6"/>
    <n v="1"/>
    <s v="HIDALGO DEL PARRAL"/>
    <s v="CALLE RAMON CORO FERNANDO GOMEZ"/>
    <n v="0"/>
    <s v="PÚBLICO"/>
    <x v="0"/>
    <n v="0"/>
    <s v="ESPECIAL"/>
    <n v="0"/>
    <x v="3"/>
    <n v="0"/>
    <x v="8"/>
    <n v="0"/>
    <m/>
    <n v="0"/>
    <m/>
    <s v="08FSE0011M"/>
    <m/>
    <s v="08ADG0004D"/>
    <n v="10"/>
    <n v="0"/>
    <n v="0"/>
    <n v="0"/>
    <n v="0"/>
    <n v="0"/>
    <n v="0"/>
    <n v="0"/>
    <n v="0"/>
    <n v="0"/>
    <n v="0"/>
    <n v="0"/>
    <n v="0"/>
    <n v="0"/>
    <n v="0"/>
    <n v="0"/>
    <n v="0"/>
    <n v="0"/>
    <n v="0"/>
    <n v="0"/>
    <n v="0"/>
    <n v="0"/>
    <n v="0"/>
    <n v="0"/>
    <n v="0"/>
    <n v="0"/>
    <n v="0"/>
    <n v="0"/>
    <n v="0"/>
    <n v="0"/>
    <n v="0"/>
    <n v="76"/>
    <n v="53"/>
    <n v="129"/>
    <n v="0"/>
    <n v="0"/>
    <n v="0"/>
    <n v="0"/>
    <n v="0"/>
    <n v="0"/>
    <n v="0"/>
    <n v="0"/>
    <n v="0"/>
    <n v="0"/>
    <n v="0"/>
    <n v="1"/>
    <n v="0"/>
    <n v="0"/>
    <n v="0"/>
    <n v="0"/>
    <n v="2"/>
    <n v="7"/>
    <n v="0"/>
    <n v="0"/>
    <n v="0"/>
    <n v="0"/>
    <n v="0"/>
    <n v="0"/>
    <n v="0"/>
    <n v="0"/>
    <n v="0"/>
    <n v="0"/>
    <n v="0"/>
    <n v="1"/>
    <n v="3"/>
    <n v="14"/>
    <n v="2"/>
    <n v="7"/>
    <n v="0"/>
    <n v="0"/>
    <n v="0"/>
    <n v="0"/>
    <n v="0"/>
    <n v="0"/>
    <n v="0"/>
    <n v="9"/>
    <n v="0"/>
    <n v="0"/>
    <n v="1"/>
  </r>
  <r>
    <s v="08FUA0074Q"/>
    <n v="1"/>
    <s v="MATUTINO"/>
    <s v="UNIDAD DE SERVICIO DE APOYO A LA ESCUELA REGULAR 74"/>
    <n v="8"/>
    <s v="CHIHUAHUA"/>
    <n v="8"/>
    <s v="CHIHUAHUA"/>
    <n v="37"/>
    <x v="0"/>
    <x v="0"/>
    <n v="1"/>
    <s v="JUĂREZ"/>
    <s v="CALLE DEL AGUA"/>
    <n v="0"/>
    <s v="PÚBLICO"/>
    <x v="0"/>
    <n v="0"/>
    <s v="ESPECIAL"/>
    <n v="0"/>
    <x v="3"/>
    <n v="0"/>
    <x v="8"/>
    <n v="0"/>
    <m/>
    <n v="0"/>
    <m/>
    <s v="08FSE0020U"/>
    <m/>
    <s v="08ADG0005C"/>
    <n v="10"/>
    <n v="0"/>
    <n v="0"/>
    <n v="0"/>
    <n v="0"/>
    <n v="0"/>
    <n v="0"/>
    <n v="0"/>
    <n v="0"/>
    <n v="0"/>
    <n v="0"/>
    <n v="0"/>
    <n v="0"/>
    <n v="0"/>
    <n v="0"/>
    <n v="0"/>
    <n v="0"/>
    <n v="0"/>
    <n v="0"/>
    <n v="0"/>
    <n v="0"/>
    <n v="0"/>
    <n v="0"/>
    <n v="0"/>
    <n v="0"/>
    <n v="0"/>
    <n v="0"/>
    <n v="0"/>
    <n v="0"/>
    <n v="0"/>
    <n v="0"/>
    <n v="76"/>
    <n v="41"/>
    <n v="117"/>
    <n v="0"/>
    <n v="0"/>
    <n v="0"/>
    <n v="0"/>
    <n v="0"/>
    <n v="0"/>
    <n v="0"/>
    <n v="0"/>
    <n v="0"/>
    <n v="0"/>
    <n v="0"/>
    <n v="1"/>
    <n v="0"/>
    <n v="0"/>
    <n v="0"/>
    <n v="0"/>
    <n v="0"/>
    <n v="7"/>
    <n v="0"/>
    <n v="0"/>
    <n v="0"/>
    <n v="0"/>
    <n v="0"/>
    <n v="0"/>
    <n v="0"/>
    <n v="0"/>
    <n v="0"/>
    <n v="0"/>
    <n v="0"/>
    <n v="1"/>
    <n v="3"/>
    <n v="12"/>
    <n v="0"/>
    <n v="7"/>
    <n v="0"/>
    <n v="0"/>
    <n v="0"/>
    <n v="0"/>
    <n v="0"/>
    <n v="0"/>
    <n v="0"/>
    <n v="7"/>
    <n v="0"/>
    <n v="0"/>
    <n v="1"/>
  </r>
  <r>
    <s v="08FUA0075P"/>
    <n v="1"/>
    <s v="MATUTINO"/>
    <s v="UNIDAD DE SERVICIO DE APOYO A LA ESCUELA REGULAR 75"/>
    <n v="8"/>
    <s v="CHIHUAHUA"/>
    <n v="8"/>
    <s v="CHIHUAHUA"/>
    <n v="37"/>
    <x v="0"/>
    <x v="0"/>
    <n v="1"/>
    <s v="JUĂREZ"/>
    <s v="CALLE DEL MAR"/>
    <n v="0"/>
    <s v="PÚBLICO"/>
    <x v="0"/>
    <n v="0"/>
    <s v="ESPECIAL"/>
    <n v="0"/>
    <x v="3"/>
    <n v="0"/>
    <x v="8"/>
    <n v="0"/>
    <m/>
    <n v="0"/>
    <m/>
    <s v="08FSE0020U"/>
    <m/>
    <s v="08ADG0005C"/>
    <n v="10"/>
    <n v="0"/>
    <n v="0"/>
    <n v="0"/>
    <n v="0"/>
    <n v="0"/>
    <n v="0"/>
    <n v="0"/>
    <n v="0"/>
    <n v="0"/>
    <n v="0"/>
    <n v="0"/>
    <n v="0"/>
    <n v="0"/>
    <n v="0"/>
    <n v="0"/>
    <n v="0"/>
    <n v="0"/>
    <n v="0"/>
    <n v="0"/>
    <n v="0"/>
    <n v="0"/>
    <n v="0"/>
    <n v="0"/>
    <n v="0"/>
    <n v="0"/>
    <n v="0"/>
    <n v="0"/>
    <n v="0"/>
    <n v="0"/>
    <n v="0"/>
    <n v="65"/>
    <n v="28"/>
    <n v="93"/>
    <n v="0"/>
    <n v="0"/>
    <n v="0"/>
    <n v="0"/>
    <n v="0"/>
    <n v="0"/>
    <n v="0"/>
    <n v="0"/>
    <n v="0"/>
    <n v="0"/>
    <n v="0"/>
    <n v="1"/>
    <n v="0"/>
    <n v="0"/>
    <n v="0"/>
    <n v="0"/>
    <n v="0"/>
    <n v="6"/>
    <n v="0"/>
    <n v="0"/>
    <n v="0"/>
    <n v="0"/>
    <n v="0"/>
    <n v="0"/>
    <n v="0"/>
    <n v="0"/>
    <n v="0"/>
    <n v="0"/>
    <n v="0"/>
    <n v="0"/>
    <n v="3"/>
    <n v="10"/>
    <n v="0"/>
    <n v="6"/>
    <n v="0"/>
    <n v="0"/>
    <n v="0"/>
    <n v="0"/>
    <n v="0"/>
    <n v="0"/>
    <n v="0"/>
    <n v="6"/>
    <n v="0"/>
    <n v="0"/>
    <n v="1"/>
  </r>
  <r>
    <s v="08FUA0076O"/>
    <n v="2"/>
    <s v="VESPERTINO"/>
    <s v="UNIDAD DE SERVICIO DE APOYO A LA ESCUELA REGULAR 76"/>
    <n v="8"/>
    <s v="CHIHUAHUA"/>
    <n v="8"/>
    <s v="CHIHUAHUA"/>
    <n v="37"/>
    <x v="0"/>
    <x v="0"/>
    <n v="1"/>
    <s v="JUĂREZ"/>
    <s v="CALLE TELEGRAFISTAS"/>
    <n v="0"/>
    <s v="PÚBLICO"/>
    <x v="0"/>
    <n v="0"/>
    <s v="ESPECIAL"/>
    <n v="0"/>
    <x v="3"/>
    <n v="0"/>
    <x v="8"/>
    <n v="0"/>
    <m/>
    <n v="0"/>
    <m/>
    <s v="08FSE0043E"/>
    <m/>
    <s v="08ADG0005C"/>
    <n v="10"/>
    <n v="0"/>
    <n v="0"/>
    <n v="0"/>
    <n v="0"/>
    <n v="0"/>
    <n v="0"/>
    <n v="0"/>
    <n v="0"/>
    <n v="0"/>
    <n v="0"/>
    <n v="0"/>
    <n v="0"/>
    <n v="0"/>
    <n v="0"/>
    <n v="0"/>
    <n v="0"/>
    <n v="0"/>
    <n v="0"/>
    <n v="0"/>
    <n v="0"/>
    <n v="0"/>
    <n v="0"/>
    <n v="0"/>
    <n v="0"/>
    <n v="0"/>
    <n v="0"/>
    <n v="0"/>
    <n v="0"/>
    <n v="0"/>
    <n v="0"/>
    <n v="102"/>
    <n v="53"/>
    <n v="155"/>
    <n v="0"/>
    <n v="0"/>
    <n v="0"/>
    <n v="0"/>
    <n v="0"/>
    <n v="0"/>
    <n v="0"/>
    <n v="0"/>
    <n v="0"/>
    <n v="0"/>
    <n v="1"/>
    <n v="0"/>
    <n v="0"/>
    <n v="0"/>
    <n v="0"/>
    <n v="0"/>
    <n v="3"/>
    <n v="6"/>
    <n v="0"/>
    <n v="0"/>
    <n v="0"/>
    <n v="0"/>
    <n v="0"/>
    <n v="0"/>
    <n v="0"/>
    <n v="0"/>
    <n v="0"/>
    <n v="0"/>
    <n v="0"/>
    <n v="0"/>
    <n v="2"/>
    <n v="12"/>
    <n v="3"/>
    <n v="6"/>
    <n v="0"/>
    <n v="0"/>
    <n v="0"/>
    <n v="0"/>
    <n v="0"/>
    <n v="0"/>
    <n v="0"/>
    <n v="9"/>
    <n v="0"/>
    <n v="0"/>
    <n v="1"/>
  </r>
  <r>
    <s v="08FUA0077N"/>
    <n v="1"/>
    <s v="MATUTINO"/>
    <s v="UNIDAD DE SERVICIO DE APOYO A LA ESCUELA REGULAR 77"/>
    <n v="8"/>
    <s v="CHIHUAHUA"/>
    <n v="8"/>
    <s v="CHIHUAHUA"/>
    <n v="37"/>
    <x v="0"/>
    <x v="0"/>
    <n v="1"/>
    <s v="JUĂREZ"/>
    <s v="CALLE DEL MAR"/>
    <n v="0"/>
    <s v="PÚBLICO"/>
    <x v="0"/>
    <n v="0"/>
    <s v="ESPECIAL"/>
    <n v="0"/>
    <x v="3"/>
    <n v="0"/>
    <x v="8"/>
    <n v="0"/>
    <m/>
    <n v="0"/>
    <m/>
    <s v="08FSE0001F"/>
    <m/>
    <s v="08ADG0005C"/>
    <n v="10"/>
    <n v="0"/>
    <n v="0"/>
    <n v="0"/>
    <n v="0"/>
    <n v="0"/>
    <n v="0"/>
    <n v="0"/>
    <n v="0"/>
    <n v="0"/>
    <n v="0"/>
    <n v="0"/>
    <n v="0"/>
    <n v="0"/>
    <n v="0"/>
    <n v="0"/>
    <n v="0"/>
    <n v="0"/>
    <n v="0"/>
    <n v="0"/>
    <n v="0"/>
    <n v="0"/>
    <n v="0"/>
    <n v="0"/>
    <n v="0"/>
    <n v="0"/>
    <n v="0"/>
    <n v="0"/>
    <n v="0"/>
    <n v="0"/>
    <n v="0"/>
    <n v="56"/>
    <n v="24"/>
    <n v="80"/>
    <n v="0"/>
    <n v="0"/>
    <n v="0"/>
    <n v="0"/>
    <n v="0"/>
    <n v="0"/>
    <n v="0"/>
    <n v="0"/>
    <n v="0"/>
    <n v="0"/>
    <n v="0"/>
    <n v="1"/>
    <n v="0"/>
    <n v="0"/>
    <n v="0"/>
    <n v="0"/>
    <n v="0"/>
    <n v="4"/>
    <n v="0"/>
    <n v="0"/>
    <n v="0"/>
    <n v="0"/>
    <n v="0"/>
    <n v="0"/>
    <n v="0"/>
    <n v="0"/>
    <n v="0"/>
    <n v="0"/>
    <n v="0"/>
    <n v="0"/>
    <n v="4"/>
    <n v="9"/>
    <n v="0"/>
    <n v="4"/>
    <n v="0"/>
    <n v="0"/>
    <n v="0"/>
    <n v="0"/>
    <n v="0"/>
    <n v="0"/>
    <n v="0"/>
    <n v="4"/>
    <n v="0"/>
    <n v="0"/>
    <n v="1"/>
  </r>
  <r>
    <s v="08FUA0078M"/>
    <n v="1"/>
    <s v="MATUTINO"/>
    <s v="UNIDAD DE SERVICIO DE APOYO A LA ESCUELA REGULAR 78"/>
    <n v="8"/>
    <s v="CHIHUAHUA"/>
    <n v="8"/>
    <s v="CHIHUAHUA"/>
    <n v="19"/>
    <x v="2"/>
    <x v="2"/>
    <n v="1"/>
    <s v="CHIHUAHUA"/>
    <s v="CALLE 47"/>
    <n v="0"/>
    <s v="PÚBLICO"/>
    <x v="0"/>
    <n v="0"/>
    <s v="ESPECIAL"/>
    <n v="0"/>
    <x v="3"/>
    <n v="0"/>
    <x v="8"/>
    <n v="0"/>
    <m/>
    <n v="0"/>
    <m/>
    <s v="08FSE0016H"/>
    <m/>
    <s v="08ADG0046C"/>
    <n v="10"/>
    <n v="0"/>
    <n v="0"/>
    <n v="0"/>
    <n v="0"/>
    <n v="0"/>
    <n v="0"/>
    <n v="0"/>
    <n v="0"/>
    <n v="0"/>
    <n v="0"/>
    <n v="0"/>
    <n v="0"/>
    <n v="0"/>
    <n v="0"/>
    <n v="0"/>
    <n v="0"/>
    <n v="0"/>
    <n v="0"/>
    <n v="0"/>
    <n v="0"/>
    <n v="0"/>
    <n v="0"/>
    <n v="0"/>
    <n v="0"/>
    <n v="0"/>
    <n v="0"/>
    <n v="0"/>
    <n v="0"/>
    <n v="0"/>
    <n v="0"/>
    <n v="85"/>
    <n v="38"/>
    <n v="123"/>
    <n v="0"/>
    <n v="0"/>
    <n v="0"/>
    <n v="0"/>
    <n v="0"/>
    <n v="0"/>
    <n v="0"/>
    <n v="0"/>
    <n v="0"/>
    <n v="0"/>
    <n v="0"/>
    <n v="1"/>
    <n v="0"/>
    <n v="0"/>
    <n v="0"/>
    <n v="0"/>
    <n v="2"/>
    <n v="4"/>
    <n v="0"/>
    <n v="0"/>
    <n v="0"/>
    <n v="0"/>
    <n v="0"/>
    <n v="0"/>
    <n v="0"/>
    <n v="0"/>
    <n v="0"/>
    <n v="0"/>
    <n v="0"/>
    <n v="1"/>
    <n v="3"/>
    <n v="11"/>
    <n v="2"/>
    <n v="4"/>
    <n v="0"/>
    <n v="0"/>
    <n v="0"/>
    <n v="0"/>
    <n v="0"/>
    <n v="0"/>
    <n v="0"/>
    <n v="6"/>
    <n v="0"/>
    <n v="0"/>
    <n v="1"/>
  </r>
  <r>
    <s v="08FUA0079L"/>
    <n v="1"/>
    <s v="MATUTINO"/>
    <s v="UNIDAD DE SERVICIO DE APOYO A LA ESCUELA REGULAR 79"/>
    <n v="8"/>
    <s v="CHIHUAHUA"/>
    <n v="8"/>
    <s v="CHIHUAHUA"/>
    <n v="19"/>
    <x v="2"/>
    <x v="2"/>
    <n v="1"/>
    <s v="CHIHUAHUA"/>
    <s v="CALLE CARRETERA PANAMERICANA"/>
    <n v="0"/>
    <s v="PÚBLICO"/>
    <x v="0"/>
    <n v="0"/>
    <s v="ESPECIAL"/>
    <n v="0"/>
    <x v="3"/>
    <n v="0"/>
    <x v="8"/>
    <n v="0"/>
    <m/>
    <n v="0"/>
    <m/>
    <s v="08FSE0010N"/>
    <m/>
    <s v="08ADG0046C"/>
    <n v="10"/>
    <n v="0"/>
    <n v="0"/>
    <n v="0"/>
    <n v="0"/>
    <n v="0"/>
    <n v="0"/>
    <n v="0"/>
    <n v="0"/>
    <n v="0"/>
    <n v="0"/>
    <n v="0"/>
    <n v="0"/>
    <n v="0"/>
    <n v="0"/>
    <n v="0"/>
    <n v="0"/>
    <n v="0"/>
    <n v="0"/>
    <n v="0"/>
    <n v="0"/>
    <n v="0"/>
    <n v="0"/>
    <n v="0"/>
    <n v="0"/>
    <n v="0"/>
    <n v="0"/>
    <n v="0"/>
    <n v="0"/>
    <n v="0"/>
    <n v="0"/>
    <n v="76"/>
    <n v="38"/>
    <n v="114"/>
    <n v="0"/>
    <n v="0"/>
    <n v="0"/>
    <n v="0"/>
    <n v="0"/>
    <n v="0"/>
    <n v="0"/>
    <n v="0"/>
    <n v="0"/>
    <n v="0"/>
    <n v="0"/>
    <n v="1"/>
    <n v="0"/>
    <n v="0"/>
    <n v="0"/>
    <n v="0"/>
    <n v="0"/>
    <n v="8"/>
    <n v="0"/>
    <n v="0"/>
    <n v="0"/>
    <n v="0"/>
    <n v="0"/>
    <n v="0"/>
    <n v="0"/>
    <n v="0"/>
    <n v="0"/>
    <n v="0"/>
    <n v="0"/>
    <n v="1"/>
    <n v="4"/>
    <n v="14"/>
    <n v="0"/>
    <n v="8"/>
    <n v="0"/>
    <n v="0"/>
    <n v="0"/>
    <n v="0"/>
    <n v="0"/>
    <n v="0"/>
    <n v="0"/>
    <n v="8"/>
    <n v="0"/>
    <n v="0"/>
    <n v="1"/>
  </r>
  <r>
    <s v="08FUA0080A"/>
    <n v="1"/>
    <s v="MATUTINO"/>
    <s v="USAER 7066"/>
    <n v="8"/>
    <s v="CHIHUAHUA"/>
    <n v="8"/>
    <s v="CHIHUAHUA"/>
    <n v="19"/>
    <x v="2"/>
    <x v="2"/>
    <n v="1"/>
    <s v="CHIHUAHUA"/>
    <s v="CALLE DURAZNO"/>
    <n v="1301"/>
    <s v="PÚBLICO"/>
    <x v="1"/>
    <n v="0"/>
    <s v="ESPECIAL"/>
    <n v="0"/>
    <x v="3"/>
    <n v="0"/>
    <x v="8"/>
    <n v="0"/>
    <m/>
    <n v="0"/>
    <m/>
    <s v="08FSE0041G"/>
    <m/>
    <m/>
    <n v="10"/>
    <n v="0"/>
    <n v="0"/>
    <n v="0"/>
    <n v="0"/>
    <n v="0"/>
    <n v="0"/>
    <n v="0"/>
    <n v="0"/>
    <n v="0"/>
    <n v="0"/>
    <n v="0"/>
    <n v="0"/>
    <n v="0"/>
    <n v="0"/>
    <n v="0"/>
    <n v="0"/>
    <n v="0"/>
    <n v="0"/>
    <n v="0"/>
    <n v="0"/>
    <n v="0"/>
    <n v="0"/>
    <n v="0"/>
    <n v="0"/>
    <n v="0"/>
    <n v="0"/>
    <n v="0"/>
    <n v="0"/>
    <n v="0"/>
    <n v="0"/>
    <n v="32"/>
    <n v="22"/>
    <n v="54"/>
    <n v="0"/>
    <n v="0"/>
    <n v="0"/>
    <n v="0"/>
    <n v="0"/>
    <n v="0"/>
    <n v="0"/>
    <n v="0"/>
    <n v="0"/>
    <n v="0"/>
    <n v="0"/>
    <n v="1"/>
    <n v="0"/>
    <n v="0"/>
    <n v="0"/>
    <n v="0"/>
    <n v="0"/>
    <n v="7"/>
    <n v="0"/>
    <n v="0"/>
    <n v="0"/>
    <n v="0"/>
    <n v="0"/>
    <n v="0"/>
    <n v="0"/>
    <n v="0"/>
    <n v="0"/>
    <n v="0"/>
    <n v="1"/>
    <n v="1"/>
    <n v="4"/>
    <n v="14"/>
    <n v="0"/>
    <n v="7"/>
    <n v="0"/>
    <n v="0"/>
    <n v="0"/>
    <n v="0"/>
    <n v="0"/>
    <n v="0"/>
    <n v="0"/>
    <n v="7"/>
    <n v="0"/>
    <n v="0"/>
    <n v="1"/>
  </r>
  <r>
    <s v="08FUA0081Z"/>
    <n v="1"/>
    <s v="MATUTINO"/>
    <s v="USAER 7065"/>
    <n v="8"/>
    <s v="CHIHUAHUA"/>
    <n v="8"/>
    <s v="CHIHUAHUA"/>
    <n v="19"/>
    <x v="2"/>
    <x v="2"/>
    <n v="1"/>
    <s v="CHIHUAHUA"/>
    <s v="AVENIDA TECNOLOGICO"/>
    <n v="2903"/>
    <s v="PÚBLICO"/>
    <x v="1"/>
    <n v="0"/>
    <s v="ESPECIAL"/>
    <n v="0"/>
    <x v="3"/>
    <n v="0"/>
    <x v="8"/>
    <n v="0"/>
    <m/>
    <n v="0"/>
    <m/>
    <s v="08FSE0041G"/>
    <m/>
    <m/>
    <n v="10"/>
    <n v="0"/>
    <n v="0"/>
    <n v="0"/>
    <n v="0"/>
    <n v="0"/>
    <n v="0"/>
    <n v="0"/>
    <n v="0"/>
    <n v="0"/>
    <n v="0"/>
    <n v="0"/>
    <n v="0"/>
    <n v="0"/>
    <n v="0"/>
    <n v="0"/>
    <n v="0"/>
    <n v="0"/>
    <n v="0"/>
    <n v="0"/>
    <n v="0"/>
    <n v="0"/>
    <n v="0"/>
    <n v="0"/>
    <n v="0"/>
    <n v="0"/>
    <n v="0"/>
    <n v="0"/>
    <n v="0"/>
    <n v="0"/>
    <n v="0"/>
    <n v="38"/>
    <n v="21"/>
    <n v="59"/>
    <n v="0"/>
    <n v="0"/>
    <n v="0"/>
    <n v="0"/>
    <n v="0"/>
    <n v="0"/>
    <n v="0"/>
    <n v="0"/>
    <n v="0"/>
    <n v="0"/>
    <n v="0"/>
    <n v="1"/>
    <n v="0"/>
    <n v="0"/>
    <n v="0"/>
    <n v="0"/>
    <n v="0"/>
    <n v="6"/>
    <n v="0"/>
    <n v="0"/>
    <n v="0"/>
    <n v="0"/>
    <n v="0"/>
    <n v="0"/>
    <n v="0"/>
    <n v="0"/>
    <n v="0"/>
    <n v="0"/>
    <n v="1"/>
    <n v="1"/>
    <n v="5"/>
    <n v="14"/>
    <n v="0"/>
    <n v="6"/>
    <n v="0"/>
    <n v="0"/>
    <n v="0"/>
    <n v="0"/>
    <n v="0"/>
    <n v="0"/>
    <n v="0"/>
    <n v="6"/>
    <n v="0"/>
    <n v="0"/>
    <n v="1"/>
  </r>
  <r>
    <s v="08FUA0082Z"/>
    <n v="1"/>
    <s v="MATUTINO"/>
    <s v="USAER 7064"/>
    <n v="8"/>
    <s v="CHIHUAHUA"/>
    <n v="8"/>
    <s v="CHIHUAHUA"/>
    <n v="19"/>
    <x v="2"/>
    <x v="2"/>
    <n v="1"/>
    <s v="CHIHUAHUA"/>
    <s v="CALLE UNIDAD CAMPESINA"/>
    <n v="10500"/>
    <s v="PÚBLICO"/>
    <x v="1"/>
    <n v="0"/>
    <s v="ESPECIAL"/>
    <n v="0"/>
    <x v="3"/>
    <n v="0"/>
    <x v="8"/>
    <n v="0"/>
    <m/>
    <n v="0"/>
    <m/>
    <s v="08FSE0026O"/>
    <m/>
    <m/>
    <n v="10"/>
    <n v="0"/>
    <n v="0"/>
    <n v="0"/>
    <n v="0"/>
    <n v="0"/>
    <n v="0"/>
    <n v="0"/>
    <n v="0"/>
    <n v="0"/>
    <n v="0"/>
    <n v="0"/>
    <n v="0"/>
    <n v="0"/>
    <n v="0"/>
    <n v="0"/>
    <n v="0"/>
    <n v="0"/>
    <n v="0"/>
    <n v="0"/>
    <n v="0"/>
    <n v="0"/>
    <n v="0"/>
    <n v="0"/>
    <n v="0"/>
    <n v="0"/>
    <n v="0"/>
    <n v="0"/>
    <n v="0"/>
    <n v="0"/>
    <n v="0"/>
    <n v="29"/>
    <n v="3"/>
    <n v="32"/>
    <n v="0"/>
    <n v="0"/>
    <n v="0"/>
    <n v="0"/>
    <n v="0"/>
    <n v="0"/>
    <n v="0"/>
    <n v="0"/>
    <n v="0"/>
    <n v="0"/>
    <n v="0"/>
    <n v="1"/>
    <n v="0"/>
    <n v="0"/>
    <n v="0"/>
    <n v="0"/>
    <n v="0"/>
    <n v="4"/>
    <n v="0"/>
    <n v="0"/>
    <n v="0"/>
    <n v="0"/>
    <n v="0"/>
    <n v="0"/>
    <n v="0"/>
    <n v="0"/>
    <n v="0"/>
    <n v="0"/>
    <n v="1"/>
    <n v="1"/>
    <n v="4"/>
    <n v="11"/>
    <n v="0"/>
    <n v="4"/>
    <n v="0"/>
    <n v="0"/>
    <n v="0"/>
    <n v="0"/>
    <n v="0"/>
    <n v="0"/>
    <n v="0"/>
    <n v="4"/>
    <n v="0"/>
    <n v="0"/>
    <n v="1"/>
  </r>
  <r>
    <s v="08FUA0083Y"/>
    <n v="1"/>
    <s v="MATUTINO"/>
    <s v="USAER 7067"/>
    <n v="8"/>
    <s v="CHIHUAHUA"/>
    <n v="8"/>
    <s v="CHIHUAHUA"/>
    <n v="19"/>
    <x v="2"/>
    <x v="2"/>
    <n v="1"/>
    <s v="CHIHUAHUA"/>
    <s v="AVENIDA TECNOLOGICO"/>
    <n v="2903"/>
    <s v="PÚBLICO"/>
    <x v="1"/>
    <n v="0"/>
    <s v="ESPECIAL"/>
    <n v="0"/>
    <x v="3"/>
    <n v="0"/>
    <x v="8"/>
    <n v="0"/>
    <m/>
    <n v="0"/>
    <m/>
    <s v="08FSE0026O"/>
    <m/>
    <m/>
    <n v="10"/>
    <n v="0"/>
    <n v="0"/>
    <n v="0"/>
    <n v="0"/>
    <n v="0"/>
    <n v="0"/>
    <n v="0"/>
    <n v="0"/>
    <n v="0"/>
    <n v="0"/>
    <n v="0"/>
    <n v="0"/>
    <n v="0"/>
    <n v="0"/>
    <n v="0"/>
    <n v="0"/>
    <n v="0"/>
    <n v="0"/>
    <n v="0"/>
    <n v="0"/>
    <n v="0"/>
    <n v="0"/>
    <n v="0"/>
    <n v="0"/>
    <n v="0"/>
    <n v="0"/>
    <n v="0"/>
    <n v="0"/>
    <n v="0"/>
    <n v="0"/>
    <n v="56"/>
    <n v="31"/>
    <n v="87"/>
    <n v="0"/>
    <n v="0"/>
    <n v="0"/>
    <n v="0"/>
    <n v="0"/>
    <n v="0"/>
    <n v="0"/>
    <n v="0"/>
    <n v="0"/>
    <n v="0"/>
    <n v="0"/>
    <n v="1"/>
    <n v="0"/>
    <n v="0"/>
    <n v="0"/>
    <n v="0"/>
    <n v="0"/>
    <n v="8"/>
    <n v="0"/>
    <n v="0"/>
    <n v="0"/>
    <n v="0"/>
    <n v="0"/>
    <n v="0"/>
    <n v="0"/>
    <n v="0"/>
    <n v="0"/>
    <n v="0"/>
    <n v="1"/>
    <n v="1"/>
    <n v="5"/>
    <n v="16"/>
    <n v="0"/>
    <n v="8"/>
    <n v="0"/>
    <n v="0"/>
    <n v="0"/>
    <n v="0"/>
    <n v="0"/>
    <n v="0"/>
    <n v="0"/>
    <n v="8"/>
    <n v="0"/>
    <n v="0"/>
    <n v="1"/>
  </r>
  <r>
    <s v="08FUA0084X"/>
    <n v="1"/>
    <s v="MATUTINO"/>
    <s v="UNIDAD DE SERVICIO DE APOYO A LA ESCUELA REGULAR 84"/>
    <n v="8"/>
    <s v="CHIHUAHUA"/>
    <n v="8"/>
    <s v="CHIHUAHUA"/>
    <n v="19"/>
    <x v="2"/>
    <x v="2"/>
    <n v="1"/>
    <s v="CHIHUAHUA"/>
    <s v="CALLE MARIA ELENA HERNANDEZ"/>
    <n v="0"/>
    <s v="PÚBLICO"/>
    <x v="0"/>
    <n v="0"/>
    <s v="ESPECIAL"/>
    <n v="0"/>
    <x v="3"/>
    <n v="0"/>
    <x v="8"/>
    <n v="0"/>
    <m/>
    <n v="0"/>
    <m/>
    <s v="08FSE0004C"/>
    <m/>
    <s v="08ADG0046C"/>
    <n v="10"/>
    <n v="0"/>
    <n v="0"/>
    <n v="0"/>
    <n v="0"/>
    <n v="0"/>
    <n v="0"/>
    <n v="0"/>
    <n v="0"/>
    <n v="0"/>
    <n v="0"/>
    <n v="0"/>
    <n v="0"/>
    <n v="0"/>
    <n v="0"/>
    <n v="0"/>
    <n v="0"/>
    <n v="0"/>
    <n v="0"/>
    <n v="0"/>
    <n v="0"/>
    <n v="0"/>
    <n v="0"/>
    <n v="0"/>
    <n v="0"/>
    <n v="0"/>
    <n v="0"/>
    <n v="0"/>
    <n v="0"/>
    <n v="0"/>
    <n v="0"/>
    <n v="76"/>
    <n v="25"/>
    <n v="101"/>
    <n v="0"/>
    <n v="0"/>
    <n v="0"/>
    <n v="0"/>
    <n v="0"/>
    <n v="0"/>
    <n v="0"/>
    <n v="0"/>
    <n v="0"/>
    <n v="0"/>
    <n v="0"/>
    <n v="1"/>
    <n v="0"/>
    <n v="0"/>
    <n v="0"/>
    <n v="0"/>
    <n v="1"/>
    <n v="7"/>
    <n v="0"/>
    <n v="0"/>
    <n v="0"/>
    <n v="0"/>
    <n v="0"/>
    <n v="0"/>
    <n v="0"/>
    <n v="0"/>
    <n v="0"/>
    <n v="0"/>
    <n v="0"/>
    <n v="1"/>
    <n v="4"/>
    <n v="14"/>
    <n v="1"/>
    <n v="7"/>
    <n v="0"/>
    <n v="0"/>
    <n v="0"/>
    <n v="0"/>
    <n v="0"/>
    <n v="0"/>
    <n v="0"/>
    <n v="8"/>
    <n v="0"/>
    <n v="0"/>
    <n v="1"/>
  </r>
  <r>
    <s v="08FUA0085W"/>
    <n v="1"/>
    <s v="MATUTINO"/>
    <s v="UNIDAD DE SERVICIO DE APOYO A LA ESCUELA REGULAR 85"/>
    <n v="8"/>
    <s v="CHIHUAHUA"/>
    <n v="8"/>
    <s v="CHIHUAHUA"/>
    <n v="17"/>
    <x v="5"/>
    <x v="5"/>
    <n v="1"/>
    <s v="CUAUHTĂ‰MOC"/>
    <s v="CALLE ROMA"/>
    <n v="285"/>
    <s v="PÚBLICO"/>
    <x v="0"/>
    <n v="0"/>
    <s v="ESPECIAL"/>
    <n v="0"/>
    <x v="3"/>
    <n v="0"/>
    <x v="8"/>
    <n v="0"/>
    <m/>
    <n v="0"/>
    <m/>
    <s v="08FSE0006A"/>
    <m/>
    <s v="08ADG0010O"/>
    <n v="10"/>
    <n v="0"/>
    <n v="0"/>
    <n v="0"/>
    <n v="0"/>
    <n v="0"/>
    <n v="0"/>
    <n v="0"/>
    <n v="0"/>
    <n v="0"/>
    <n v="0"/>
    <n v="0"/>
    <n v="0"/>
    <n v="0"/>
    <n v="0"/>
    <n v="0"/>
    <n v="0"/>
    <n v="0"/>
    <n v="0"/>
    <n v="0"/>
    <n v="0"/>
    <n v="0"/>
    <n v="0"/>
    <n v="0"/>
    <n v="0"/>
    <n v="0"/>
    <n v="0"/>
    <n v="0"/>
    <n v="0"/>
    <n v="0"/>
    <n v="0"/>
    <n v="59"/>
    <n v="25"/>
    <n v="84"/>
    <n v="0"/>
    <n v="0"/>
    <n v="0"/>
    <n v="0"/>
    <n v="0"/>
    <n v="0"/>
    <n v="0"/>
    <n v="0"/>
    <n v="0"/>
    <n v="0"/>
    <n v="0"/>
    <n v="1"/>
    <n v="0"/>
    <n v="0"/>
    <n v="0"/>
    <n v="0"/>
    <n v="2"/>
    <n v="3"/>
    <n v="0"/>
    <n v="0"/>
    <n v="0"/>
    <n v="0"/>
    <n v="0"/>
    <n v="0"/>
    <n v="0"/>
    <n v="0"/>
    <n v="0"/>
    <n v="0"/>
    <n v="1"/>
    <n v="0"/>
    <n v="3"/>
    <n v="10"/>
    <n v="2"/>
    <n v="3"/>
    <n v="0"/>
    <n v="0"/>
    <n v="0"/>
    <n v="0"/>
    <n v="0"/>
    <n v="0"/>
    <n v="0"/>
    <n v="5"/>
    <n v="0"/>
    <n v="0"/>
    <n v="1"/>
  </r>
  <r>
    <s v="08FUA0086V"/>
    <n v="1"/>
    <s v="MATUTINO"/>
    <s v="UNIDAD DE SERVICIO DE APOYO A LA ESCUELA REGULAR 86"/>
    <n v="8"/>
    <s v="CHIHUAHUA"/>
    <n v="8"/>
    <s v="CHIHUAHUA"/>
    <n v="32"/>
    <x v="17"/>
    <x v="6"/>
    <n v="1"/>
    <s v="HIDALGO DEL PARRAL"/>
    <s v="CALLE RAMON CORO FERNANDO GOMEZ"/>
    <n v="0"/>
    <s v="PÚBLICO"/>
    <x v="0"/>
    <n v="0"/>
    <s v="ESPECIAL"/>
    <n v="0"/>
    <x v="3"/>
    <n v="0"/>
    <x v="8"/>
    <n v="0"/>
    <m/>
    <n v="0"/>
    <m/>
    <s v="08FSE0011M"/>
    <m/>
    <s v="08ADG0004D"/>
    <n v="10"/>
    <n v="0"/>
    <n v="0"/>
    <n v="0"/>
    <n v="0"/>
    <n v="0"/>
    <n v="0"/>
    <n v="0"/>
    <n v="0"/>
    <n v="0"/>
    <n v="0"/>
    <n v="0"/>
    <n v="0"/>
    <n v="0"/>
    <n v="0"/>
    <n v="0"/>
    <n v="0"/>
    <n v="0"/>
    <n v="0"/>
    <n v="0"/>
    <n v="0"/>
    <n v="0"/>
    <n v="0"/>
    <n v="0"/>
    <n v="0"/>
    <n v="0"/>
    <n v="0"/>
    <n v="0"/>
    <n v="0"/>
    <n v="0"/>
    <n v="0"/>
    <n v="80"/>
    <n v="36"/>
    <n v="116"/>
    <n v="0"/>
    <n v="0"/>
    <n v="0"/>
    <n v="0"/>
    <n v="0"/>
    <n v="0"/>
    <n v="0"/>
    <n v="0"/>
    <n v="0"/>
    <n v="0"/>
    <n v="0"/>
    <n v="1"/>
    <n v="0"/>
    <n v="0"/>
    <n v="0"/>
    <n v="0"/>
    <n v="0"/>
    <n v="8"/>
    <n v="0"/>
    <n v="0"/>
    <n v="0"/>
    <n v="0"/>
    <n v="0"/>
    <n v="0"/>
    <n v="0"/>
    <n v="0"/>
    <n v="0"/>
    <n v="0"/>
    <n v="0"/>
    <n v="1"/>
    <n v="2"/>
    <n v="12"/>
    <n v="0"/>
    <n v="8"/>
    <n v="0"/>
    <n v="0"/>
    <n v="0"/>
    <n v="0"/>
    <n v="0"/>
    <n v="0"/>
    <n v="0"/>
    <n v="8"/>
    <n v="0"/>
    <n v="0"/>
    <n v="1"/>
  </r>
  <r>
    <s v="08FUA0087U"/>
    <n v="1"/>
    <s v="MATUTINO"/>
    <s v="UNIDAD DE SERVICIO DE APOYO A LA ESCUELA REGULAR 87"/>
    <n v="8"/>
    <s v="CHIHUAHUA"/>
    <n v="8"/>
    <s v="CHIHUAHUA"/>
    <n v="37"/>
    <x v="0"/>
    <x v="0"/>
    <n v="1"/>
    <s v="JUĂREZ"/>
    <s v="CALLE DEL MAR"/>
    <n v="0"/>
    <s v="PÚBLICO"/>
    <x v="0"/>
    <n v="0"/>
    <s v="ESPECIAL"/>
    <n v="0"/>
    <x v="3"/>
    <n v="0"/>
    <x v="8"/>
    <n v="0"/>
    <m/>
    <n v="0"/>
    <m/>
    <s v="08FSE0001F"/>
    <m/>
    <s v="08ADG0005C"/>
    <n v="10"/>
    <n v="0"/>
    <n v="0"/>
    <n v="0"/>
    <n v="0"/>
    <n v="0"/>
    <n v="0"/>
    <n v="0"/>
    <n v="0"/>
    <n v="0"/>
    <n v="0"/>
    <n v="0"/>
    <n v="0"/>
    <n v="0"/>
    <n v="0"/>
    <n v="0"/>
    <n v="0"/>
    <n v="0"/>
    <n v="0"/>
    <n v="0"/>
    <n v="0"/>
    <n v="0"/>
    <n v="0"/>
    <n v="0"/>
    <n v="0"/>
    <n v="0"/>
    <n v="0"/>
    <n v="0"/>
    <n v="0"/>
    <n v="0"/>
    <n v="0"/>
    <n v="86"/>
    <n v="53"/>
    <n v="139"/>
    <n v="0"/>
    <n v="0"/>
    <n v="0"/>
    <n v="0"/>
    <n v="0"/>
    <n v="0"/>
    <n v="0"/>
    <n v="0"/>
    <n v="0"/>
    <n v="0"/>
    <n v="0"/>
    <n v="1"/>
    <n v="0"/>
    <n v="0"/>
    <n v="0"/>
    <n v="0"/>
    <n v="0"/>
    <n v="8"/>
    <n v="0"/>
    <n v="0"/>
    <n v="0"/>
    <n v="0"/>
    <n v="0"/>
    <n v="0"/>
    <n v="0"/>
    <n v="0"/>
    <n v="0"/>
    <n v="0"/>
    <n v="0"/>
    <n v="1"/>
    <n v="3"/>
    <n v="13"/>
    <n v="0"/>
    <n v="8"/>
    <n v="0"/>
    <n v="0"/>
    <n v="0"/>
    <n v="0"/>
    <n v="0"/>
    <n v="0"/>
    <n v="0"/>
    <n v="8"/>
    <n v="0"/>
    <n v="0"/>
    <n v="1"/>
  </r>
  <r>
    <s v="08FUA0088T"/>
    <n v="1"/>
    <s v="MATUTINO"/>
    <s v="UNIDAD DE SERVICIO DE APOYO A LA ESCUELA REGULAR 88"/>
    <n v="8"/>
    <s v="CHIHUAHUA"/>
    <n v="8"/>
    <s v="CHIHUAHUA"/>
    <n v="21"/>
    <x v="10"/>
    <x v="7"/>
    <n v="1"/>
    <s v="DELICIAS"/>
    <s v="CALLE 40 SUR"/>
    <n v="1801"/>
    <s v="PÚBLICO"/>
    <x v="0"/>
    <n v="0"/>
    <s v="ESPECIAL"/>
    <n v="0"/>
    <x v="3"/>
    <n v="0"/>
    <x v="8"/>
    <n v="0"/>
    <m/>
    <n v="0"/>
    <m/>
    <s v="08FSE0013K"/>
    <m/>
    <s v="08ADG0057I"/>
    <n v="10"/>
    <n v="0"/>
    <n v="0"/>
    <n v="0"/>
    <n v="0"/>
    <n v="0"/>
    <n v="0"/>
    <n v="0"/>
    <n v="0"/>
    <n v="0"/>
    <n v="0"/>
    <n v="0"/>
    <n v="0"/>
    <n v="0"/>
    <n v="0"/>
    <n v="0"/>
    <n v="0"/>
    <n v="0"/>
    <n v="0"/>
    <n v="0"/>
    <n v="0"/>
    <n v="0"/>
    <n v="0"/>
    <n v="0"/>
    <n v="0"/>
    <n v="0"/>
    <n v="0"/>
    <n v="0"/>
    <n v="0"/>
    <n v="0"/>
    <n v="0"/>
    <n v="51"/>
    <n v="20"/>
    <n v="71"/>
    <n v="0"/>
    <n v="0"/>
    <n v="0"/>
    <n v="0"/>
    <n v="0"/>
    <n v="0"/>
    <n v="0"/>
    <n v="0"/>
    <n v="0"/>
    <n v="0"/>
    <n v="0"/>
    <n v="1"/>
    <n v="0"/>
    <n v="0"/>
    <n v="0"/>
    <n v="0"/>
    <n v="0"/>
    <n v="5"/>
    <n v="0"/>
    <n v="0"/>
    <n v="0"/>
    <n v="0"/>
    <n v="0"/>
    <n v="0"/>
    <n v="0"/>
    <n v="0"/>
    <n v="0"/>
    <n v="0"/>
    <n v="0"/>
    <n v="1"/>
    <n v="3"/>
    <n v="10"/>
    <n v="0"/>
    <n v="5"/>
    <n v="0"/>
    <n v="0"/>
    <n v="0"/>
    <n v="0"/>
    <n v="0"/>
    <n v="0"/>
    <n v="0"/>
    <n v="5"/>
    <n v="0"/>
    <n v="0"/>
    <n v="1"/>
  </r>
  <r>
    <s v="08FUA0089S"/>
    <n v="1"/>
    <s v="MATUTINO"/>
    <s v="USAER 7611"/>
    <n v="8"/>
    <s v="CHIHUAHUA"/>
    <n v="8"/>
    <s v="CHIHUAHUA"/>
    <n v="32"/>
    <x v="17"/>
    <x v="6"/>
    <n v="1"/>
    <s v="HIDALGO DEL PARRAL"/>
    <s v="PROLONGACIĂ“N CHIHUAHUA"/>
    <n v="0"/>
    <s v="PÚBLICO"/>
    <x v="1"/>
    <n v="0"/>
    <s v="ESPECIAL"/>
    <n v="0"/>
    <x v="3"/>
    <n v="0"/>
    <x v="8"/>
    <n v="0"/>
    <m/>
    <n v="0"/>
    <m/>
    <s v="08FSE0041G"/>
    <m/>
    <m/>
    <n v="10"/>
    <n v="0"/>
    <n v="0"/>
    <n v="0"/>
    <n v="0"/>
    <n v="0"/>
    <n v="0"/>
    <n v="0"/>
    <n v="0"/>
    <n v="0"/>
    <n v="0"/>
    <n v="0"/>
    <n v="0"/>
    <n v="0"/>
    <n v="0"/>
    <n v="0"/>
    <n v="0"/>
    <n v="0"/>
    <n v="0"/>
    <n v="0"/>
    <n v="0"/>
    <n v="0"/>
    <n v="0"/>
    <n v="0"/>
    <n v="0"/>
    <n v="0"/>
    <n v="0"/>
    <n v="0"/>
    <n v="0"/>
    <n v="0"/>
    <n v="0"/>
    <n v="45"/>
    <n v="12"/>
    <n v="57"/>
    <n v="0"/>
    <n v="0"/>
    <n v="0"/>
    <n v="0"/>
    <n v="0"/>
    <n v="0"/>
    <n v="0"/>
    <n v="0"/>
    <n v="0"/>
    <n v="0"/>
    <n v="0"/>
    <n v="1"/>
    <n v="0"/>
    <n v="0"/>
    <n v="0"/>
    <n v="0"/>
    <n v="2"/>
    <n v="5"/>
    <n v="0"/>
    <n v="0"/>
    <n v="0"/>
    <n v="0"/>
    <n v="0"/>
    <n v="0"/>
    <n v="0"/>
    <n v="0"/>
    <n v="0"/>
    <n v="0"/>
    <n v="1"/>
    <n v="1"/>
    <n v="3"/>
    <n v="13"/>
    <n v="2"/>
    <n v="5"/>
    <n v="0"/>
    <n v="0"/>
    <n v="0"/>
    <n v="0"/>
    <n v="0"/>
    <n v="0"/>
    <n v="0"/>
    <n v="7"/>
    <n v="0"/>
    <n v="0"/>
    <n v="1"/>
  </r>
  <r>
    <s v="08FUA0090H"/>
    <n v="1"/>
    <s v="MATUTINO"/>
    <s v="USAER 7610"/>
    <n v="8"/>
    <s v="CHIHUAHUA"/>
    <n v="8"/>
    <s v="CHIHUAHUA"/>
    <n v="19"/>
    <x v="2"/>
    <x v="2"/>
    <n v="1"/>
    <s v="CHIHUAHUA"/>
    <s v="CALLE EMILIANO ZAPATA"/>
    <n v="213"/>
    <s v="PÚBLICO"/>
    <x v="1"/>
    <n v="0"/>
    <s v="ESPECIAL"/>
    <n v="0"/>
    <x v="3"/>
    <n v="0"/>
    <x v="8"/>
    <n v="0"/>
    <m/>
    <n v="0"/>
    <m/>
    <s v="08FSE0026O"/>
    <m/>
    <m/>
    <n v="10"/>
    <n v="0"/>
    <n v="0"/>
    <n v="0"/>
    <n v="0"/>
    <n v="0"/>
    <n v="0"/>
    <n v="0"/>
    <n v="0"/>
    <n v="0"/>
    <n v="0"/>
    <n v="0"/>
    <n v="0"/>
    <n v="0"/>
    <n v="0"/>
    <n v="0"/>
    <n v="0"/>
    <n v="0"/>
    <n v="0"/>
    <n v="0"/>
    <n v="0"/>
    <n v="0"/>
    <n v="0"/>
    <n v="0"/>
    <n v="0"/>
    <n v="0"/>
    <n v="0"/>
    <n v="0"/>
    <n v="0"/>
    <n v="0"/>
    <n v="0"/>
    <n v="24"/>
    <n v="8"/>
    <n v="32"/>
    <n v="0"/>
    <n v="0"/>
    <n v="0"/>
    <n v="0"/>
    <n v="0"/>
    <n v="0"/>
    <n v="0"/>
    <n v="0"/>
    <n v="0"/>
    <n v="0"/>
    <n v="0"/>
    <n v="1"/>
    <n v="0"/>
    <n v="0"/>
    <n v="0"/>
    <n v="0"/>
    <n v="1"/>
    <n v="6"/>
    <n v="0"/>
    <n v="0"/>
    <n v="0"/>
    <n v="0"/>
    <n v="0"/>
    <n v="0"/>
    <n v="0"/>
    <n v="0"/>
    <n v="0"/>
    <n v="0"/>
    <n v="1"/>
    <n v="1"/>
    <n v="4"/>
    <n v="14"/>
    <n v="1"/>
    <n v="6"/>
    <n v="0"/>
    <n v="0"/>
    <n v="0"/>
    <n v="0"/>
    <n v="0"/>
    <n v="0"/>
    <n v="0"/>
    <n v="7"/>
    <n v="0"/>
    <n v="0"/>
    <n v="1"/>
  </r>
  <r>
    <s v="08FUA0091G"/>
    <n v="2"/>
    <s v="VESPERTINO"/>
    <s v="USAER 7609"/>
    <n v="8"/>
    <s v="CHIHUAHUA"/>
    <n v="8"/>
    <s v="CHIHUAHUA"/>
    <n v="19"/>
    <x v="2"/>
    <x v="2"/>
    <n v="1"/>
    <s v="CHIHUAHUA"/>
    <s v="CALLE 21"/>
    <n v="0"/>
    <s v="PÚBLICO"/>
    <x v="1"/>
    <n v="0"/>
    <s v="ESPECIAL"/>
    <n v="0"/>
    <x v="3"/>
    <n v="0"/>
    <x v="8"/>
    <n v="0"/>
    <m/>
    <n v="0"/>
    <m/>
    <s v="08FSE0041G"/>
    <m/>
    <m/>
    <n v="10"/>
    <n v="0"/>
    <n v="0"/>
    <n v="0"/>
    <n v="0"/>
    <n v="0"/>
    <n v="0"/>
    <n v="0"/>
    <n v="0"/>
    <n v="0"/>
    <n v="0"/>
    <n v="0"/>
    <n v="0"/>
    <n v="0"/>
    <n v="0"/>
    <n v="0"/>
    <n v="0"/>
    <n v="0"/>
    <n v="0"/>
    <n v="0"/>
    <n v="0"/>
    <n v="0"/>
    <n v="0"/>
    <n v="0"/>
    <n v="0"/>
    <n v="0"/>
    <n v="0"/>
    <n v="0"/>
    <n v="0"/>
    <n v="0"/>
    <n v="0"/>
    <n v="63"/>
    <n v="25"/>
    <n v="88"/>
    <n v="0"/>
    <n v="0"/>
    <n v="0"/>
    <n v="0"/>
    <n v="0"/>
    <n v="0"/>
    <n v="0"/>
    <n v="0"/>
    <n v="0"/>
    <n v="0"/>
    <n v="0"/>
    <n v="1"/>
    <n v="0"/>
    <n v="0"/>
    <n v="0"/>
    <n v="0"/>
    <n v="0"/>
    <n v="8"/>
    <n v="0"/>
    <n v="0"/>
    <n v="0"/>
    <n v="0"/>
    <n v="0"/>
    <n v="0"/>
    <n v="0"/>
    <n v="0"/>
    <n v="0"/>
    <n v="0"/>
    <n v="1"/>
    <n v="1"/>
    <n v="5"/>
    <n v="16"/>
    <n v="0"/>
    <n v="8"/>
    <n v="0"/>
    <n v="0"/>
    <n v="0"/>
    <n v="0"/>
    <n v="0"/>
    <n v="0"/>
    <n v="0"/>
    <n v="8"/>
    <n v="0"/>
    <n v="0"/>
    <n v="1"/>
  </r>
  <r>
    <s v="08FUA0092F"/>
    <n v="1"/>
    <s v="MATUTINO"/>
    <s v="USAER 7608"/>
    <n v="8"/>
    <s v="CHIHUAHUA"/>
    <n v="8"/>
    <s v="CHIHUAHUA"/>
    <n v="21"/>
    <x v="10"/>
    <x v="7"/>
    <n v="1"/>
    <s v="DELICIAS"/>
    <s v="AVENIDA RIO SAN PEDRO NORTE"/>
    <n v="506"/>
    <s v="PÚBLICO"/>
    <x v="1"/>
    <n v="0"/>
    <s v="ESPECIAL"/>
    <n v="0"/>
    <x v="3"/>
    <n v="0"/>
    <x v="8"/>
    <n v="0"/>
    <m/>
    <n v="0"/>
    <m/>
    <s v="08FSE0026O"/>
    <m/>
    <m/>
    <n v="10"/>
    <n v="0"/>
    <n v="0"/>
    <n v="0"/>
    <n v="0"/>
    <n v="0"/>
    <n v="0"/>
    <n v="0"/>
    <n v="0"/>
    <n v="0"/>
    <n v="0"/>
    <n v="0"/>
    <n v="0"/>
    <n v="0"/>
    <n v="0"/>
    <n v="0"/>
    <n v="0"/>
    <n v="0"/>
    <n v="0"/>
    <n v="0"/>
    <n v="0"/>
    <n v="0"/>
    <n v="0"/>
    <n v="0"/>
    <n v="0"/>
    <n v="0"/>
    <n v="0"/>
    <n v="0"/>
    <n v="0"/>
    <n v="0"/>
    <n v="0"/>
    <n v="53"/>
    <n v="14"/>
    <n v="67"/>
    <n v="0"/>
    <n v="0"/>
    <n v="0"/>
    <n v="0"/>
    <n v="0"/>
    <n v="0"/>
    <n v="0"/>
    <n v="0"/>
    <n v="0"/>
    <n v="0"/>
    <n v="0"/>
    <n v="1"/>
    <n v="0"/>
    <n v="0"/>
    <n v="0"/>
    <n v="0"/>
    <n v="0"/>
    <n v="8"/>
    <n v="0"/>
    <n v="0"/>
    <n v="0"/>
    <n v="0"/>
    <n v="0"/>
    <n v="0"/>
    <n v="0"/>
    <n v="0"/>
    <n v="0"/>
    <n v="0"/>
    <n v="1"/>
    <n v="1"/>
    <n v="4"/>
    <n v="15"/>
    <n v="0"/>
    <n v="8"/>
    <n v="0"/>
    <n v="0"/>
    <n v="0"/>
    <n v="0"/>
    <n v="0"/>
    <n v="0"/>
    <n v="0"/>
    <n v="8"/>
    <n v="0"/>
    <n v="0"/>
    <n v="1"/>
  </r>
  <r>
    <s v="08FUA0093E"/>
    <n v="1"/>
    <s v="MATUTINO"/>
    <s v="USAER 7607"/>
    <n v="8"/>
    <s v="CHIHUAHUA"/>
    <n v="8"/>
    <s v="CHIHUAHUA"/>
    <n v="2"/>
    <x v="14"/>
    <x v="2"/>
    <n v="1"/>
    <s v="JUAN ALDAMA"/>
    <s v="CALLE MORELOS"/>
    <n v="0"/>
    <s v="PÚBLICO"/>
    <x v="1"/>
    <n v="0"/>
    <s v="ESPECIAL"/>
    <n v="0"/>
    <x v="3"/>
    <n v="0"/>
    <x v="8"/>
    <n v="0"/>
    <m/>
    <n v="0"/>
    <m/>
    <s v="08FSE0041G"/>
    <m/>
    <m/>
    <n v="10"/>
    <n v="0"/>
    <n v="0"/>
    <n v="0"/>
    <n v="0"/>
    <n v="0"/>
    <n v="0"/>
    <n v="0"/>
    <n v="0"/>
    <n v="0"/>
    <n v="0"/>
    <n v="0"/>
    <n v="0"/>
    <n v="0"/>
    <n v="0"/>
    <n v="0"/>
    <n v="0"/>
    <n v="0"/>
    <n v="0"/>
    <n v="0"/>
    <n v="0"/>
    <n v="0"/>
    <n v="0"/>
    <n v="0"/>
    <n v="0"/>
    <n v="0"/>
    <n v="0"/>
    <n v="0"/>
    <n v="0"/>
    <n v="0"/>
    <n v="0"/>
    <n v="74"/>
    <n v="45"/>
    <n v="119"/>
    <n v="0"/>
    <n v="0"/>
    <n v="0"/>
    <n v="0"/>
    <n v="0"/>
    <n v="0"/>
    <n v="0"/>
    <n v="0"/>
    <n v="0"/>
    <n v="0"/>
    <n v="0"/>
    <n v="1"/>
    <n v="0"/>
    <n v="0"/>
    <n v="0"/>
    <n v="0"/>
    <n v="0"/>
    <n v="8"/>
    <n v="0"/>
    <n v="0"/>
    <n v="0"/>
    <n v="0"/>
    <n v="0"/>
    <n v="0"/>
    <n v="0"/>
    <n v="0"/>
    <n v="0"/>
    <n v="0"/>
    <n v="2"/>
    <n v="0"/>
    <n v="3"/>
    <n v="14"/>
    <n v="0"/>
    <n v="8"/>
    <n v="0"/>
    <n v="0"/>
    <n v="0"/>
    <n v="0"/>
    <n v="0"/>
    <n v="0"/>
    <n v="0"/>
    <n v="8"/>
    <n v="0"/>
    <n v="0"/>
    <n v="1"/>
  </r>
  <r>
    <s v="08FUA0094D"/>
    <n v="1"/>
    <s v="MATUTINO"/>
    <s v="USAER 7606"/>
    <n v="8"/>
    <s v="CHIHUAHUA"/>
    <n v="8"/>
    <s v="CHIHUAHUA"/>
    <n v="37"/>
    <x v="0"/>
    <x v="0"/>
    <n v="1"/>
    <s v="JUĂREZ"/>
    <s v="CALLE MIGUEL DE LA MADRID"/>
    <n v="0"/>
    <s v="PÚBLICO"/>
    <x v="1"/>
    <n v="0"/>
    <s v="ESPECIAL"/>
    <n v="0"/>
    <x v="3"/>
    <n v="0"/>
    <x v="8"/>
    <n v="0"/>
    <m/>
    <n v="0"/>
    <m/>
    <s v="08FSE0040H"/>
    <m/>
    <m/>
    <n v="10"/>
    <n v="0"/>
    <n v="0"/>
    <n v="0"/>
    <n v="0"/>
    <n v="0"/>
    <n v="0"/>
    <n v="0"/>
    <n v="0"/>
    <n v="0"/>
    <n v="0"/>
    <n v="0"/>
    <n v="0"/>
    <n v="0"/>
    <n v="0"/>
    <n v="0"/>
    <n v="0"/>
    <n v="0"/>
    <n v="0"/>
    <n v="0"/>
    <n v="0"/>
    <n v="0"/>
    <n v="0"/>
    <n v="0"/>
    <n v="0"/>
    <n v="0"/>
    <n v="0"/>
    <n v="0"/>
    <n v="0"/>
    <n v="0"/>
    <n v="0"/>
    <n v="88"/>
    <n v="39"/>
    <n v="127"/>
    <n v="0"/>
    <n v="0"/>
    <n v="0"/>
    <n v="0"/>
    <n v="0"/>
    <n v="0"/>
    <n v="0"/>
    <n v="0"/>
    <n v="0"/>
    <n v="0"/>
    <n v="1"/>
    <n v="0"/>
    <n v="0"/>
    <n v="0"/>
    <n v="0"/>
    <n v="0"/>
    <n v="2"/>
    <n v="8"/>
    <n v="0"/>
    <n v="0"/>
    <n v="0"/>
    <n v="0"/>
    <n v="0"/>
    <n v="0"/>
    <n v="0"/>
    <n v="0"/>
    <n v="0"/>
    <n v="0"/>
    <n v="0"/>
    <n v="2"/>
    <n v="3"/>
    <n v="16"/>
    <n v="2"/>
    <n v="8"/>
    <n v="0"/>
    <n v="0"/>
    <n v="0"/>
    <n v="0"/>
    <n v="0"/>
    <n v="0"/>
    <n v="0"/>
    <n v="10"/>
    <n v="0"/>
    <n v="0"/>
    <n v="1"/>
  </r>
  <r>
    <s v="08FUA0095C"/>
    <n v="1"/>
    <s v="MATUTINO"/>
    <s v="USAER 7068"/>
    <n v="8"/>
    <s v="CHIHUAHUA"/>
    <n v="8"/>
    <s v="CHIHUAHUA"/>
    <n v="36"/>
    <x v="6"/>
    <x v="6"/>
    <n v="1"/>
    <s v="JOSĂ‰ MARIANO JIMĂ‰NEZ"/>
    <s v="CALLE SOR JUANA INES DE LA CRUZ"/>
    <n v="0"/>
    <s v="PÚBLICO"/>
    <x v="1"/>
    <n v="0"/>
    <s v="ESPECIAL"/>
    <n v="0"/>
    <x v="3"/>
    <n v="0"/>
    <x v="8"/>
    <n v="0"/>
    <m/>
    <n v="0"/>
    <m/>
    <s v="08FSE0041G"/>
    <m/>
    <m/>
    <n v="10"/>
    <n v="0"/>
    <n v="0"/>
    <n v="0"/>
    <n v="0"/>
    <n v="0"/>
    <n v="0"/>
    <n v="0"/>
    <n v="0"/>
    <n v="0"/>
    <n v="0"/>
    <n v="0"/>
    <n v="0"/>
    <n v="0"/>
    <n v="0"/>
    <n v="0"/>
    <n v="0"/>
    <n v="0"/>
    <n v="0"/>
    <n v="0"/>
    <n v="0"/>
    <n v="0"/>
    <n v="0"/>
    <n v="0"/>
    <n v="0"/>
    <n v="0"/>
    <n v="0"/>
    <n v="0"/>
    <n v="0"/>
    <n v="0"/>
    <n v="0"/>
    <n v="49"/>
    <n v="25"/>
    <n v="74"/>
    <n v="0"/>
    <n v="0"/>
    <n v="0"/>
    <n v="0"/>
    <n v="0"/>
    <n v="0"/>
    <n v="0"/>
    <n v="0"/>
    <n v="0"/>
    <n v="0"/>
    <n v="0"/>
    <n v="1"/>
    <n v="0"/>
    <n v="0"/>
    <n v="0"/>
    <n v="0"/>
    <n v="1"/>
    <n v="11"/>
    <n v="0"/>
    <n v="0"/>
    <n v="0"/>
    <n v="0"/>
    <n v="0"/>
    <n v="0"/>
    <n v="0"/>
    <n v="0"/>
    <n v="0"/>
    <n v="0"/>
    <n v="1"/>
    <n v="1"/>
    <n v="1"/>
    <n v="16"/>
    <n v="1"/>
    <n v="11"/>
    <n v="0"/>
    <n v="0"/>
    <n v="0"/>
    <n v="0"/>
    <n v="0"/>
    <n v="0"/>
    <n v="0"/>
    <n v="12"/>
    <n v="0"/>
    <n v="0"/>
    <n v="1"/>
  </r>
  <r>
    <s v="08FUA0096B"/>
    <n v="1"/>
    <s v="MATUTINO"/>
    <s v="USAER 7612"/>
    <n v="8"/>
    <s v="CHIHUAHUA"/>
    <n v="8"/>
    <s v="CHIHUAHUA"/>
    <n v="19"/>
    <x v="2"/>
    <x v="2"/>
    <n v="1"/>
    <s v="CHIHUAHUA"/>
    <s v="CALLE HERDFORD"/>
    <n v="0"/>
    <s v="PÚBLICO"/>
    <x v="1"/>
    <n v="0"/>
    <s v="ESPECIAL"/>
    <n v="0"/>
    <x v="3"/>
    <n v="0"/>
    <x v="8"/>
    <n v="0"/>
    <m/>
    <n v="0"/>
    <m/>
    <s v="08FSE0041G"/>
    <m/>
    <m/>
    <n v="10"/>
    <n v="0"/>
    <n v="0"/>
    <n v="0"/>
    <n v="0"/>
    <n v="0"/>
    <n v="0"/>
    <n v="0"/>
    <n v="0"/>
    <n v="0"/>
    <n v="0"/>
    <n v="0"/>
    <n v="0"/>
    <n v="0"/>
    <n v="0"/>
    <n v="0"/>
    <n v="0"/>
    <n v="0"/>
    <n v="0"/>
    <n v="0"/>
    <n v="0"/>
    <n v="0"/>
    <n v="0"/>
    <n v="0"/>
    <n v="0"/>
    <n v="0"/>
    <n v="0"/>
    <n v="0"/>
    <n v="0"/>
    <n v="0"/>
    <n v="0"/>
    <n v="31"/>
    <n v="9"/>
    <n v="40"/>
    <n v="0"/>
    <n v="0"/>
    <n v="0"/>
    <n v="0"/>
    <n v="0"/>
    <n v="0"/>
    <n v="0"/>
    <n v="0"/>
    <n v="0"/>
    <n v="0"/>
    <n v="0"/>
    <n v="1"/>
    <n v="0"/>
    <n v="0"/>
    <n v="0"/>
    <n v="0"/>
    <n v="3"/>
    <n v="6"/>
    <n v="0"/>
    <n v="0"/>
    <n v="0"/>
    <n v="0"/>
    <n v="0"/>
    <n v="0"/>
    <n v="0"/>
    <n v="0"/>
    <n v="0"/>
    <n v="0"/>
    <n v="0"/>
    <n v="2"/>
    <n v="2"/>
    <n v="14"/>
    <n v="3"/>
    <n v="6"/>
    <n v="0"/>
    <n v="0"/>
    <n v="0"/>
    <n v="0"/>
    <n v="0"/>
    <n v="0"/>
    <n v="0"/>
    <n v="9"/>
    <n v="0"/>
    <n v="0"/>
    <n v="1"/>
  </r>
  <r>
    <s v="08FUA0097A"/>
    <n v="1"/>
    <s v="MATUTINO"/>
    <s v="USAER 7614"/>
    <n v="8"/>
    <s v="CHIHUAHUA"/>
    <n v="8"/>
    <s v="CHIHUAHUA"/>
    <n v="19"/>
    <x v="2"/>
    <x v="2"/>
    <n v="1"/>
    <s v="CHIHUAHUA"/>
    <s v="CALLE HEREFORD"/>
    <n v="0"/>
    <s v="PÚBLICO"/>
    <x v="1"/>
    <n v="0"/>
    <s v="ESPECIAL"/>
    <n v="0"/>
    <x v="3"/>
    <n v="0"/>
    <x v="8"/>
    <n v="0"/>
    <m/>
    <n v="0"/>
    <m/>
    <s v="08FSE0026O"/>
    <m/>
    <m/>
    <n v="10"/>
    <n v="0"/>
    <n v="0"/>
    <n v="0"/>
    <n v="0"/>
    <n v="0"/>
    <n v="0"/>
    <n v="0"/>
    <n v="0"/>
    <n v="0"/>
    <n v="0"/>
    <n v="0"/>
    <n v="0"/>
    <n v="0"/>
    <n v="0"/>
    <n v="0"/>
    <n v="0"/>
    <n v="0"/>
    <n v="0"/>
    <n v="0"/>
    <n v="0"/>
    <n v="0"/>
    <n v="0"/>
    <n v="0"/>
    <n v="0"/>
    <n v="0"/>
    <n v="0"/>
    <n v="0"/>
    <n v="0"/>
    <n v="0"/>
    <n v="0"/>
    <n v="30"/>
    <n v="22"/>
    <n v="52"/>
    <n v="0"/>
    <n v="0"/>
    <n v="0"/>
    <n v="0"/>
    <n v="0"/>
    <n v="0"/>
    <n v="0"/>
    <n v="0"/>
    <n v="0"/>
    <n v="0"/>
    <n v="0"/>
    <n v="1"/>
    <n v="0"/>
    <n v="0"/>
    <n v="0"/>
    <n v="0"/>
    <n v="0"/>
    <n v="5"/>
    <n v="0"/>
    <n v="0"/>
    <n v="0"/>
    <n v="0"/>
    <n v="0"/>
    <n v="0"/>
    <n v="0"/>
    <n v="0"/>
    <n v="0"/>
    <n v="0"/>
    <n v="1"/>
    <n v="1"/>
    <n v="5"/>
    <n v="13"/>
    <n v="0"/>
    <n v="5"/>
    <n v="0"/>
    <n v="0"/>
    <n v="0"/>
    <n v="0"/>
    <n v="0"/>
    <n v="0"/>
    <n v="0"/>
    <n v="5"/>
    <n v="0"/>
    <n v="0"/>
    <n v="1"/>
  </r>
  <r>
    <s v="08FUA0098Z"/>
    <n v="1"/>
    <s v="MATUTINO"/>
    <s v="USAER 7613"/>
    <n v="8"/>
    <s v="CHIHUAHUA"/>
    <n v="8"/>
    <s v="CHIHUAHUA"/>
    <n v="37"/>
    <x v="0"/>
    <x v="0"/>
    <n v="1"/>
    <s v="JUĂREZ"/>
    <s v="CALLE LUIS DE VELAZCO"/>
    <n v="7109"/>
    <s v="PÚBLICO"/>
    <x v="1"/>
    <n v="0"/>
    <s v="ESPECIAL"/>
    <n v="0"/>
    <x v="3"/>
    <n v="0"/>
    <x v="8"/>
    <n v="0"/>
    <m/>
    <n v="0"/>
    <m/>
    <s v="08FSE0040H"/>
    <m/>
    <m/>
    <n v="10"/>
    <n v="0"/>
    <n v="0"/>
    <n v="0"/>
    <n v="0"/>
    <n v="0"/>
    <n v="0"/>
    <n v="0"/>
    <n v="0"/>
    <n v="0"/>
    <n v="0"/>
    <n v="0"/>
    <n v="0"/>
    <n v="0"/>
    <n v="0"/>
    <n v="0"/>
    <n v="0"/>
    <n v="0"/>
    <n v="0"/>
    <n v="0"/>
    <n v="0"/>
    <n v="0"/>
    <n v="0"/>
    <n v="0"/>
    <n v="0"/>
    <n v="0"/>
    <n v="0"/>
    <n v="0"/>
    <n v="0"/>
    <n v="0"/>
    <n v="0"/>
    <n v="40"/>
    <n v="12"/>
    <n v="52"/>
    <n v="0"/>
    <n v="0"/>
    <n v="0"/>
    <n v="0"/>
    <n v="0"/>
    <n v="0"/>
    <n v="0"/>
    <n v="0"/>
    <n v="0"/>
    <n v="0"/>
    <n v="1"/>
    <n v="0"/>
    <n v="0"/>
    <n v="0"/>
    <n v="0"/>
    <n v="0"/>
    <n v="0"/>
    <n v="6"/>
    <n v="0"/>
    <n v="0"/>
    <n v="0"/>
    <n v="0"/>
    <n v="0"/>
    <n v="0"/>
    <n v="0"/>
    <n v="0"/>
    <n v="0"/>
    <n v="0"/>
    <n v="1"/>
    <n v="1"/>
    <n v="3"/>
    <n v="12"/>
    <n v="0"/>
    <n v="6"/>
    <n v="0"/>
    <n v="0"/>
    <n v="0"/>
    <n v="0"/>
    <n v="0"/>
    <n v="0"/>
    <n v="0"/>
    <n v="6"/>
    <n v="0"/>
    <n v="0"/>
    <n v="1"/>
  </r>
  <r>
    <s v="08FUA0099Z"/>
    <n v="1"/>
    <s v="MATUTINO"/>
    <s v="USAER 7601"/>
    <n v="8"/>
    <s v="CHIHUAHUA"/>
    <n v="8"/>
    <s v="CHIHUAHUA"/>
    <n v="19"/>
    <x v="2"/>
    <x v="2"/>
    <n v="1"/>
    <s v="CHIHUAHUA"/>
    <s v="CALLE 24"/>
    <n v="2007"/>
    <s v="PÚBLICO"/>
    <x v="1"/>
    <n v="0"/>
    <s v="ESPECIAL"/>
    <n v="0"/>
    <x v="3"/>
    <n v="0"/>
    <x v="8"/>
    <n v="0"/>
    <m/>
    <n v="0"/>
    <m/>
    <s v="08FSE0041G"/>
    <m/>
    <m/>
    <n v="10"/>
    <n v="0"/>
    <n v="0"/>
    <n v="0"/>
    <n v="0"/>
    <n v="0"/>
    <n v="0"/>
    <n v="0"/>
    <n v="0"/>
    <n v="0"/>
    <n v="0"/>
    <n v="0"/>
    <n v="0"/>
    <n v="0"/>
    <n v="0"/>
    <n v="0"/>
    <n v="0"/>
    <n v="0"/>
    <n v="0"/>
    <n v="0"/>
    <n v="0"/>
    <n v="0"/>
    <n v="0"/>
    <n v="0"/>
    <n v="0"/>
    <n v="0"/>
    <n v="0"/>
    <n v="0"/>
    <n v="0"/>
    <n v="0"/>
    <n v="0"/>
    <n v="17"/>
    <n v="4"/>
    <n v="21"/>
    <n v="0"/>
    <n v="0"/>
    <n v="0"/>
    <n v="0"/>
    <n v="0"/>
    <n v="0"/>
    <n v="0"/>
    <n v="0"/>
    <n v="0"/>
    <n v="0"/>
    <n v="0"/>
    <n v="1"/>
    <n v="0"/>
    <n v="0"/>
    <n v="0"/>
    <n v="0"/>
    <n v="0"/>
    <n v="5"/>
    <n v="0"/>
    <n v="0"/>
    <n v="0"/>
    <n v="0"/>
    <n v="0"/>
    <n v="0"/>
    <n v="0"/>
    <n v="0"/>
    <n v="0"/>
    <n v="0"/>
    <n v="1"/>
    <n v="1"/>
    <n v="4"/>
    <n v="12"/>
    <n v="0"/>
    <n v="5"/>
    <n v="0"/>
    <n v="0"/>
    <n v="0"/>
    <n v="0"/>
    <n v="0"/>
    <n v="0"/>
    <n v="0"/>
    <n v="5"/>
    <n v="0"/>
    <n v="0"/>
    <n v="1"/>
  </r>
  <r>
    <s v="08FUA0100Y"/>
    <n v="1"/>
    <s v="MATUTINO"/>
    <s v="USAER 7616"/>
    <n v="8"/>
    <s v="CHIHUAHUA"/>
    <n v="8"/>
    <s v="CHIHUAHUA"/>
    <n v="19"/>
    <x v="2"/>
    <x v="2"/>
    <n v="1"/>
    <s v="CHIHUAHUA"/>
    <s v="CALLE FAMILIARIDAD"/>
    <n v="4000"/>
    <s v="PÚBLICO"/>
    <x v="1"/>
    <n v="0"/>
    <s v="ESPECIAL"/>
    <n v="0"/>
    <x v="3"/>
    <n v="0"/>
    <x v="8"/>
    <n v="0"/>
    <m/>
    <n v="0"/>
    <m/>
    <s v="08FSE0026O"/>
    <m/>
    <m/>
    <n v="10"/>
    <n v="0"/>
    <n v="0"/>
    <n v="0"/>
    <n v="0"/>
    <n v="0"/>
    <n v="0"/>
    <n v="0"/>
    <n v="0"/>
    <n v="0"/>
    <n v="0"/>
    <n v="0"/>
    <n v="0"/>
    <n v="0"/>
    <n v="0"/>
    <n v="0"/>
    <n v="0"/>
    <n v="0"/>
    <n v="0"/>
    <n v="0"/>
    <n v="0"/>
    <n v="0"/>
    <n v="0"/>
    <n v="0"/>
    <n v="0"/>
    <n v="0"/>
    <n v="0"/>
    <n v="0"/>
    <n v="0"/>
    <n v="0"/>
    <n v="0"/>
    <n v="31"/>
    <n v="8"/>
    <n v="39"/>
    <n v="0"/>
    <n v="0"/>
    <n v="0"/>
    <n v="0"/>
    <n v="0"/>
    <n v="0"/>
    <n v="0"/>
    <n v="0"/>
    <n v="0"/>
    <n v="0"/>
    <n v="0"/>
    <n v="1"/>
    <n v="0"/>
    <n v="0"/>
    <n v="0"/>
    <n v="0"/>
    <n v="0"/>
    <n v="5"/>
    <n v="0"/>
    <n v="0"/>
    <n v="0"/>
    <n v="0"/>
    <n v="0"/>
    <n v="0"/>
    <n v="0"/>
    <n v="0"/>
    <n v="0"/>
    <n v="0"/>
    <n v="0"/>
    <n v="2"/>
    <n v="4"/>
    <n v="12"/>
    <n v="0"/>
    <n v="5"/>
    <n v="0"/>
    <n v="0"/>
    <n v="0"/>
    <n v="0"/>
    <n v="0"/>
    <n v="0"/>
    <n v="0"/>
    <n v="5"/>
    <n v="0"/>
    <n v="0"/>
    <n v="1"/>
  </r>
  <r>
    <s v="08FUA0101X"/>
    <n v="1"/>
    <s v="MATUTINO"/>
    <s v="USAER 7617"/>
    <n v="8"/>
    <s v="CHIHUAHUA"/>
    <n v="8"/>
    <s v="CHIHUAHUA"/>
    <n v="19"/>
    <x v="2"/>
    <x v="2"/>
    <n v="1"/>
    <s v="CHIHUAHUA"/>
    <s v="CALLE MEXICO"/>
    <n v="0"/>
    <s v="PÚBLICO"/>
    <x v="1"/>
    <n v="0"/>
    <s v="ESPECIAL"/>
    <n v="0"/>
    <x v="3"/>
    <n v="0"/>
    <x v="8"/>
    <n v="0"/>
    <m/>
    <n v="0"/>
    <m/>
    <s v="08FSE0026O"/>
    <m/>
    <m/>
    <n v="10"/>
    <n v="0"/>
    <n v="0"/>
    <n v="0"/>
    <n v="0"/>
    <n v="0"/>
    <n v="0"/>
    <n v="0"/>
    <n v="0"/>
    <n v="0"/>
    <n v="0"/>
    <n v="0"/>
    <n v="0"/>
    <n v="0"/>
    <n v="0"/>
    <n v="0"/>
    <n v="0"/>
    <n v="0"/>
    <n v="0"/>
    <n v="0"/>
    <n v="0"/>
    <n v="0"/>
    <n v="0"/>
    <n v="0"/>
    <n v="0"/>
    <n v="0"/>
    <n v="0"/>
    <n v="0"/>
    <n v="0"/>
    <n v="0"/>
    <n v="0"/>
    <n v="84"/>
    <n v="26"/>
    <n v="110"/>
    <n v="0"/>
    <n v="0"/>
    <n v="0"/>
    <n v="0"/>
    <n v="0"/>
    <n v="0"/>
    <n v="0"/>
    <n v="0"/>
    <n v="0"/>
    <n v="0"/>
    <n v="0"/>
    <n v="1"/>
    <n v="0"/>
    <n v="0"/>
    <n v="0"/>
    <n v="0"/>
    <n v="0"/>
    <n v="7"/>
    <n v="0"/>
    <n v="0"/>
    <n v="0"/>
    <n v="0"/>
    <n v="0"/>
    <n v="0"/>
    <n v="0"/>
    <n v="0"/>
    <n v="0"/>
    <n v="0"/>
    <n v="1"/>
    <n v="1"/>
    <n v="4"/>
    <n v="14"/>
    <n v="0"/>
    <n v="7"/>
    <n v="0"/>
    <n v="0"/>
    <n v="0"/>
    <n v="0"/>
    <n v="0"/>
    <n v="0"/>
    <n v="0"/>
    <n v="7"/>
    <n v="0"/>
    <n v="0"/>
    <n v="1"/>
  </r>
  <r>
    <s v="08FUA0102W"/>
    <n v="1"/>
    <s v="MATUTINO"/>
    <s v="UNIDAD DE SERVICIO DE APOYO A LA ESCUELA REGULAR 102"/>
    <n v="8"/>
    <s v="CHIHUAHUA"/>
    <n v="8"/>
    <s v="CHIHUAHUA"/>
    <n v="36"/>
    <x v="6"/>
    <x v="6"/>
    <n v="1"/>
    <s v="JOSĂ‰ MARIANO JIMĂ‰NEZ"/>
    <s v="CALLE LERDO DE TEJADA"/>
    <n v="0"/>
    <s v="PÚBLICO"/>
    <x v="0"/>
    <n v="0"/>
    <s v="ESPECIAL"/>
    <n v="0"/>
    <x v="3"/>
    <n v="0"/>
    <x v="8"/>
    <n v="0"/>
    <m/>
    <n v="0"/>
    <m/>
    <s v="08FSE0017G"/>
    <m/>
    <s v="08ADG0004D"/>
    <n v="10"/>
    <n v="0"/>
    <n v="0"/>
    <n v="0"/>
    <n v="0"/>
    <n v="0"/>
    <n v="0"/>
    <n v="0"/>
    <n v="0"/>
    <n v="0"/>
    <n v="0"/>
    <n v="0"/>
    <n v="0"/>
    <n v="0"/>
    <n v="0"/>
    <n v="0"/>
    <n v="0"/>
    <n v="0"/>
    <n v="0"/>
    <n v="0"/>
    <n v="0"/>
    <n v="0"/>
    <n v="0"/>
    <n v="0"/>
    <n v="0"/>
    <n v="0"/>
    <n v="0"/>
    <n v="0"/>
    <n v="0"/>
    <n v="0"/>
    <n v="0"/>
    <n v="57"/>
    <n v="34"/>
    <n v="91"/>
    <n v="0"/>
    <n v="0"/>
    <n v="0"/>
    <n v="0"/>
    <n v="0"/>
    <n v="0"/>
    <n v="0"/>
    <n v="0"/>
    <n v="0"/>
    <n v="0"/>
    <n v="0"/>
    <n v="1"/>
    <n v="0"/>
    <n v="0"/>
    <n v="0"/>
    <n v="0"/>
    <n v="1"/>
    <n v="5"/>
    <n v="0"/>
    <n v="0"/>
    <n v="0"/>
    <n v="0"/>
    <n v="0"/>
    <n v="0"/>
    <n v="0"/>
    <n v="0"/>
    <n v="0"/>
    <n v="0"/>
    <n v="0"/>
    <n v="0"/>
    <n v="3"/>
    <n v="10"/>
    <n v="1"/>
    <n v="5"/>
    <n v="0"/>
    <n v="0"/>
    <n v="0"/>
    <n v="0"/>
    <n v="0"/>
    <n v="0"/>
    <n v="0"/>
    <n v="6"/>
    <n v="0"/>
    <n v="0"/>
    <n v="1"/>
  </r>
  <r>
    <s v="08FUA0103V"/>
    <n v="1"/>
    <s v="MATUTINO"/>
    <s v="UNIDAD DE SERVICIO DE APOYO A LA ESCUELA REGULAR 103"/>
    <n v="8"/>
    <s v="CHIHUAHUA"/>
    <n v="8"/>
    <s v="CHIHUAHUA"/>
    <n v="32"/>
    <x v="17"/>
    <x v="6"/>
    <n v="1"/>
    <s v="HIDALGO DEL PARRAL"/>
    <s v="CALLE RAMON CORO FERNANDO GOMEZ"/>
    <n v="0"/>
    <s v="PÚBLICO"/>
    <x v="0"/>
    <n v="0"/>
    <s v="ESPECIAL"/>
    <n v="0"/>
    <x v="3"/>
    <n v="0"/>
    <x v="8"/>
    <n v="0"/>
    <m/>
    <n v="0"/>
    <m/>
    <s v="08FSE0011M"/>
    <m/>
    <s v="08ADG0004D"/>
    <n v="10"/>
    <n v="0"/>
    <n v="0"/>
    <n v="0"/>
    <n v="0"/>
    <n v="0"/>
    <n v="0"/>
    <n v="0"/>
    <n v="0"/>
    <n v="0"/>
    <n v="0"/>
    <n v="0"/>
    <n v="0"/>
    <n v="0"/>
    <n v="0"/>
    <n v="0"/>
    <n v="0"/>
    <n v="0"/>
    <n v="0"/>
    <n v="0"/>
    <n v="0"/>
    <n v="0"/>
    <n v="0"/>
    <n v="0"/>
    <n v="0"/>
    <n v="0"/>
    <n v="0"/>
    <n v="0"/>
    <n v="0"/>
    <n v="0"/>
    <n v="0"/>
    <n v="61"/>
    <n v="39"/>
    <n v="100"/>
    <n v="0"/>
    <n v="0"/>
    <n v="0"/>
    <n v="0"/>
    <n v="0"/>
    <n v="0"/>
    <n v="0"/>
    <n v="0"/>
    <n v="0"/>
    <n v="0"/>
    <n v="1"/>
    <n v="0"/>
    <n v="0"/>
    <n v="0"/>
    <n v="0"/>
    <n v="0"/>
    <n v="1"/>
    <n v="6"/>
    <n v="0"/>
    <n v="0"/>
    <n v="0"/>
    <n v="0"/>
    <n v="0"/>
    <n v="0"/>
    <n v="0"/>
    <n v="0"/>
    <n v="0"/>
    <n v="0"/>
    <n v="0"/>
    <n v="0"/>
    <n v="3"/>
    <n v="11"/>
    <n v="1"/>
    <n v="6"/>
    <n v="0"/>
    <n v="0"/>
    <n v="0"/>
    <n v="0"/>
    <n v="0"/>
    <n v="0"/>
    <n v="0"/>
    <n v="7"/>
    <n v="0"/>
    <n v="0"/>
    <n v="1"/>
  </r>
  <r>
    <s v="08FUA0104U"/>
    <n v="1"/>
    <s v="MATUTINO"/>
    <s v="UNIDAD DE SERVICIO DE APOYO A LA ESCUELA REGULAR 104"/>
    <n v="8"/>
    <s v="CHIHUAHUA"/>
    <n v="8"/>
    <s v="CHIHUAHUA"/>
    <n v="19"/>
    <x v="2"/>
    <x v="2"/>
    <n v="1"/>
    <s v="CHIHUAHUA"/>
    <s v="CALLE 47"/>
    <n v="0"/>
    <s v="PÚBLICO"/>
    <x v="0"/>
    <n v="0"/>
    <s v="ESPECIAL"/>
    <n v="0"/>
    <x v="3"/>
    <n v="0"/>
    <x v="8"/>
    <n v="0"/>
    <m/>
    <n v="0"/>
    <m/>
    <s v="08FSE0016H"/>
    <m/>
    <s v="08ADG0046C"/>
    <n v="10"/>
    <n v="0"/>
    <n v="0"/>
    <n v="0"/>
    <n v="0"/>
    <n v="0"/>
    <n v="0"/>
    <n v="0"/>
    <n v="0"/>
    <n v="0"/>
    <n v="0"/>
    <n v="0"/>
    <n v="0"/>
    <n v="0"/>
    <n v="0"/>
    <n v="0"/>
    <n v="0"/>
    <n v="0"/>
    <n v="0"/>
    <n v="0"/>
    <n v="0"/>
    <n v="0"/>
    <n v="0"/>
    <n v="0"/>
    <n v="0"/>
    <n v="0"/>
    <n v="0"/>
    <n v="0"/>
    <n v="0"/>
    <n v="0"/>
    <n v="0"/>
    <n v="89"/>
    <n v="54"/>
    <n v="143"/>
    <n v="0"/>
    <n v="0"/>
    <n v="0"/>
    <n v="0"/>
    <n v="0"/>
    <n v="0"/>
    <n v="0"/>
    <n v="0"/>
    <n v="0"/>
    <n v="0"/>
    <n v="0"/>
    <n v="1"/>
    <n v="0"/>
    <n v="0"/>
    <n v="0"/>
    <n v="0"/>
    <n v="0"/>
    <n v="7"/>
    <n v="0"/>
    <n v="0"/>
    <n v="0"/>
    <n v="0"/>
    <n v="0"/>
    <n v="0"/>
    <n v="0"/>
    <n v="0"/>
    <n v="0"/>
    <n v="0"/>
    <n v="0"/>
    <n v="1"/>
    <n v="3"/>
    <n v="12"/>
    <n v="0"/>
    <n v="7"/>
    <n v="0"/>
    <n v="0"/>
    <n v="0"/>
    <n v="0"/>
    <n v="0"/>
    <n v="0"/>
    <n v="0"/>
    <n v="7"/>
    <n v="0"/>
    <n v="0"/>
    <n v="1"/>
  </r>
  <r>
    <s v="08FUA0105T"/>
    <n v="2"/>
    <s v="VESPERTINO"/>
    <s v="UNIDAD DE SERVICIO DE APOYO A LA ESCUELA REGULAR 105"/>
    <n v="8"/>
    <s v="CHIHUAHUA"/>
    <n v="8"/>
    <s v="CHIHUAHUA"/>
    <n v="19"/>
    <x v="2"/>
    <x v="2"/>
    <n v="1"/>
    <s v="CHIHUAHUA"/>
    <s v="CALLE MARIA ELENA HERNANDEZ"/>
    <n v="230"/>
    <s v="PÚBLICO"/>
    <x v="0"/>
    <n v="0"/>
    <s v="ESPECIAL"/>
    <n v="0"/>
    <x v="3"/>
    <n v="0"/>
    <x v="8"/>
    <n v="0"/>
    <m/>
    <n v="0"/>
    <m/>
    <s v="08FSE0024Q"/>
    <m/>
    <s v="08ADG0046C"/>
    <n v="10"/>
    <n v="0"/>
    <n v="0"/>
    <n v="0"/>
    <n v="0"/>
    <n v="0"/>
    <n v="0"/>
    <n v="0"/>
    <n v="0"/>
    <n v="0"/>
    <n v="0"/>
    <n v="0"/>
    <n v="0"/>
    <n v="0"/>
    <n v="0"/>
    <n v="0"/>
    <n v="0"/>
    <n v="0"/>
    <n v="0"/>
    <n v="0"/>
    <n v="0"/>
    <n v="0"/>
    <n v="0"/>
    <n v="0"/>
    <n v="0"/>
    <n v="0"/>
    <n v="0"/>
    <n v="0"/>
    <n v="0"/>
    <n v="0"/>
    <n v="0"/>
    <n v="60"/>
    <n v="23"/>
    <n v="83"/>
    <n v="0"/>
    <n v="0"/>
    <n v="0"/>
    <n v="0"/>
    <n v="0"/>
    <n v="0"/>
    <n v="0"/>
    <n v="0"/>
    <n v="0"/>
    <n v="0"/>
    <n v="0"/>
    <n v="1"/>
    <n v="0"/>
    <n v="0"/>
    <n v="0"/>
    <n v="0"/>
    <n v="2"/>
    <n v="3"/>
    <n v="0"/>
    <n v="0"/>
    <n v="0"/>
    <n v="0"/>
    <n v="0"/>
    <n v="0"/>
    <n v="0"/>
    <n v="0"/>
    <n v="0"/>
    <n v="0"/>
    <n v="0"/>
    <n v="0"/>
    <n v="3"/>
    <n v="9"/>
    <n v="2"/>
    <n v="3"/>
    <n v="0"/>
    <n v="0"/>
    <n v="0"/>
    <n v="0"/>
    <n v="0"/>
    <n v="0"/>
    <n v="0"/>
    <n v="5"/>
    <n v="0"/>
    <n v="0"/>
    <n v="1"/>
  </r>
  <r>
    <s v="08FUA0106S"/>
    <n v="1"/>
    <s v="MATUTINO"/>
    <s v="UNIDAD DE SERVICIO DE APOYO A LA ESCUELA REGULAR 106"/>
    <n v="8"/>
    <s v="CHIHUAHUA"/>
    <n v="8"/>
    <s v="CHIHUAHUA"/>
    <n v="50"/>
    <x v="4"/>
    <x v="4"/>
    <n v="1"/>
    <s v="NUEVO CASAS GRANDES"/>
    <s v="CALLE COAHUILA"/>
    <n v="0"/>
    <s v="PÚBLICO"/>
    <x v="0"/>
    <n v="0"/>
    <s v="ESPECIAL"/>
    <n v="0"/>
    <x v="3"/>
    <n v="0"/>
    <x v="8"/>
    <n v="0"/>
    <m/>
    <n v="0"/>
    <m/>
    <s v="08FSE0015I"/>
    <m/>
    <s v="08ADG0013L"/>
    <n v="10"/>
    <n v="0"/>
    <n v="0"/>
    <n v="0"/>
    <n v="0"/>
    <n v="0"/>
    <n v="0"/>
    <n v="0"/>
    <n v="0"/>
    <n v="0"/>
    <n v="0"/>
    <n v="0"/>
    <n v="0"/>
    <n v="0"/>
    <n v="0"/>
    <n v="0"/>
    <n v="0"/>
    <n v="0"/>
    <n v="0"/>
    <n v="0"/>
    <n v="0"/>
    <n v="0"/>
    <n v="0"/>
    <n v="0"/>
    <n v="0"/>
    <n v="0"/>
    <n v="0"/>
    <n v="0"/>
    <n v="0"/>
    <n v="0"/>
    <n v="0"/>
    <n v="100"/>
    <n v="52"/>
    <n v="152"/>
    <n v="0"/>
    <n v="0"/>
    <n v="0"/>
    <n v="0"/>
    <n v="0"/>
    <n v="0"/>
    <n v="0"/>
    <n v="0"/>
    <n v="0"/>
    <n v="0"/>
    <n v="0"/>
    <n v="1"/>
    <n v="0"/>
    <n v="0"/>
    <n v="0"/>
    <n v="0"/>
    <n v="2"/>
    <n v="6"/>
    <n v="0"/>
    <n v="0"/>
    <n v="0"/>
    <n v="0"/>
    <n v="0"/>
    <n v="0"/>
    <n v="0"/>
    <n v="0"/>
    <n v="0"/>
    <n v="0"/>
    <n v="0"/>
    <n v="0"/>
    <n v="3"/>
    <n v="12"/>
    <n v="2"/>
    <n v="6"/>
    <n v="0"/>
    <n v="0"/>
    <n v="0"/>
    <n v="0"/>
    <n v="0"/>
    <n v="0"/>
    <n v="0"/>
    <n v="8"/>
    <n v="0"/>
    <n v="0"/>
    <n v="1"/>
  </r>
  <r>
    <s v="08FUA0107R"/>
    <n v="1"/>
    <s v="MATUTINO"/>
    <s v="USAER 7618"/>
    <n v="8"/>
    <s v="CHIHUAHUA"/>
    <n v="8"/>
    <s v="CHIHUAHUA"/>
    <n v="36"/>
    <x v="6"/>
    <x v="6"/>
    <n v="1"/>
    <s v="JOSĂ‰ MARIANO JIMĂ‰NEZ"/>
    <s v="CALLE LEYES DE REFORMA"/>
    <n v="0"/>
    <s v="PÚBLICO"/>
    <x v="1"/>
    <n v="0"/>
    <s v="ESPECIAL"/>
    <n v="0"/>
    <x v="3"/>
    <n v="0"/>
    <x v="8"/>
    <n v="0"/>
    <m/>
    <n v="0"/>
    <m/>
    <s v="08FSE0041G"/>
    <m/>
    <m/>
    <n v="10"/>
    <n v="0"/>
    <n v="0"/>
    <n v="0"/>
    <n v="0"/>
    <n v="0"/>
    <n v="0"/>
    <n v="0"/>
    <n v="0"/>
    <n v="0"/>
    <n v="0"/>
    <n v="0"/>
    <n v="0"/>
    <n v="0"/>
    <n v="0"/>
    <n v="0"/>
    <n v="0"/>
    <n v="0"/>
    <n v="0"/>
    <n v="0"/>
    <n v="0"/>
    <n v="0"/>
    <n v="0"/>
    <n v="0"/>
    <n v="0"/>
    <n v="0"/>
    <n v="0"/>
    <n v="0"/>
    <n v="0"/>
    <n v="0"/>
    <n v="0"/>
    <n v="37"/>
    <n v="24"/>
    <n v="61"/>
    <n v="0"/>
    <n v="0"/>
    <n v="0"/>
    <n v="0"/>
    <n v="0"/>
    <n v="0"/>
    <n v="0"/>
    <n v="0"/>
    <n v="0"/>
    <n v="0"/>
    <n v="0"/>
    <n v="1"/>
    <n v="0"/>
    <n v="0"/>
    <n v="0"/>
    <n v="0"/>
    <n v="0"/>
    <n v="7"/>
    <n v="0"/>
    <n v="0"/>
    <n v="0"/>
    <n v="0"/>
    <n v="0"/>
    <n v="0"/>
    <n v="0"/>
    <n v="0"/>
    <n v="0"/>
    <n v="0"/>
    <n v="1"/>
    <n v="1"/>
    <n v="4"/>
    <n v="14"/>
    <n v="0"/>
    <n v="7"/>
    <n v="0"/>
    <n v="0"/>
    <n v="0"/>
    <n v="0"/>
    <n v="0"/>
    <n v="0"/>
    <n v="0"/>
    <n v="7"/>
    <n v="0"/>
    <n v="0"/>
    <n v="1"/>
  </r>
  <r>
    <s v="08FUA0108Q"/>
    <n v="1"/>
    <s v="MATUTINO"/>
    <s v="USAER 7622"/>
    <n v="8"/>
    <s v="CHIHUAHUA"/>
    <n v="8"/>
    <s v="CHIHUAHUA"/>
    <n v="19"/>
    <x v="2"/>
    <x v="2"/>
    <n v="1"/>
    <s v="CHIHUAHUA"/>
    <s v="AVENIDA TECNOLOGICO"/>
    <n v="2903"/>
    <s v="PÚBLICO"/>
    <x v="1"/>
    <n v="0"/>
    <s v="ESPECIAL"/>
    <n v="0"/>
    <x v="3"/>
    <n v="0"/>
    <x v="8"/>
    <n v="0"/>
    <m/>
    <n v="0"/>
    <m/>
    <s v="08FSE0026O"/>
    <m/>
    <m/>
    <n v="10"/>
    <n v="0"/>
    <n v="0"/>
    <n v="0"/>
    <n v="0"/>
    <n v="0"/>
    <n v="0"/>
    <n v="0"/>
    <n v="0"/>
    <n v="0"/>
    <n v="0"/>
    <n v="0"/>
    <n v="0"/>
    <n v="0"/>
    <n v="0"/>
    <n v="0"/>
    <n v="0"/>
    <n v="0"/>
    <n v="0"/>
    <n v="0"/>
    <n v="0"/>
    <n v="0"/>
    <n v="0"/>
    <n v="0"/>
    <n v="0"/>
    <n v="0"/>
    <n v="0"/>
    <n v="0"/>
    <n v="0"/>
    <n v="0"/>
    <n v="0"/>
    <n v="54"/>
    <n v="46"/>
    <n v="100"/>
    <n v="0"/>
    <n v="0"/>
    <n v="0"/>
    <n v="0"/>
    <n v="0"/>
    <n v="0"/>
    <n v="0"/>
    <n v="0"/>
    <n v="0"/>
    <n v="0"/>
    <n v="0"/>
    <n v="1"/>
    <n v="0"/>
    <n v="0"/>
    <n v="0"/>
    <n v="0"/>
    <n v="0"/>
    <n v="8"/>
    <n v="0"/>
    <n v="0"/>
    <n v="0"/>
    <n v="0"/>
    <n v="0"/>
    <n v="0"/>
    <n v="0"/>
    <n v="0"/>
    <n v="0"/>
    <n v="0"/>
    <n v="1"/>
    <n v="1"/>
    <n v="4"/>
    <n v="15"/>
    <n v="0"/>
    <n v="8"/>
    <n v="0"/>
    <n v="0"/>
    <n v="0"/>
    <n v="0"/>
    <n v="0"/>
    <n v="0"/>
    <n v="0"/>
    <n v="8"/>
    <n v="0"/>
    <n v="0"/>
    <n v="1"/>
  </r>
  <r>
    <s v="08FUA0109P"/>
    <n v="1"/>
    <s v="MATUTINO"/>
    <s v="UNIDAD DE SERVICIO DE APOYO A LA ESCUELA REGULAR 210"/>
    <n v="8"/>
    <s v="CHIHUAHUA"/>
    <n v="8"/>
    <s v="CHIHUAHUA"/>
    <n v="62"/>
    <x v="8"/>
    <x v="7"/>
    <n v="22"/>
    <s v="NAICA"/>
    <s v="CALLE MORELOS"/>
    <n v="0"/>
    <s v="PÚBLICO"/>
    <x v="0"/>
    <n v="0"/>
    <s v="ESPECIAL"/>
    <n v="0"/>
    <x v="3"/>
    <n v="0"/>
    <x v="8"/>
    <n v="0"/>
    <m/>
    <n v="0"/>
    <m/>
    <s v="08FSE0019E"/>
    <m/>
    <s v="08ADG0057I"/>
    <n v="10"/>
    <n v="0"/>
    <n v="0"/>
    <n v="0"/>
    <n v="0"/>
    <n v="0"/>
    <n v="0"/>
    <n v="0"/>
    <n v="0"/>
    <n v="0"/>
    <n v="0"/>
    <n v="0"/>
    <n v="0"/>
    <n v="0"/>
    <n v="0"/>
    <n v="0"/>
    <n v="0"/>
    <n v="0"/>
    <n v="0"/>
    <n v="0"/>
    <n v="0"/>
    <n v="0"/>
    <n v="0"/>
    <n v="0"/>
    <n v="0"/>
    <n v="0"/>
    <n v="0"/>
    <n v="0"/>
    <n v="0"/>
    <n v="0"/>
    <n v="0"/>
    <n v="40"/>
    <n v="24"/>
    <n v="64"/>
    <n v="0"/>
    <n v="0"/>
    <n v="0"/>
    <n v="0"/>
    <n v="0"/>
    <n v="0"/>
    <n v="0"/>
    <n v="0"/>
    <n v="0"/>
    <n v="0"/>
    <n v="0"/>
    <n v="1"/>
    <n v="0"/>
    <n v="0"/>
    <n v="0"/>
    <n v="0"/>
    <n v="1"/>
    <n v="3"/>
    <n v="0"/>
    <n v="0"/>
    <n v="0"/>
    <n v="0"/>
    <n v="0"/>
    <n v="0"/>
    <n v="0"/>
    <n v="0"/>
    <n v="0"/>
    <n v="0"/>
    <n v="0"/>
    <n v="0"/>
    <n v="2"/>
    <n v="7"/>
    <n v="1"/>
    <n v="3"/>
    <n v="0"/>
    <n v="0"/>
    <n v="0"/>
    <n v="0"/>
    <n v="0"/>
    <n v="0"/>
    <n v="0"/>
    <n v="4"/>
    <n v="0"/>
    <n v="0"/>
    <n v="1"/>
  </r>
  <r>
    <s v="08FUA0110E"/>
    <n v="1"/>
    <s v="MATUTINO"/>
    <s v="UNIDAD DE SERVICIO DE APOYO A LA ESCUELA REGULAR 211"/>
    <n v="8"/>
    <s v="CHIHUAHUA"/>
    <n v="8"/>
    <s v="CHIHUAHUA"/>
    <n v="10"/>
    <x v="20"/>
    <x v="4"/>
    <n v="26"/>
    <s v="FLORES MAGĂ“N"/>
    <s v="CALLE CARRETERA SUECO-CASAS GRANDES"/>
    <n v="0"/>
    <s v="PÚBLICO"/>
    <x v="0"/>
    <n v="0"/>
    <s v="ESPECIAL"/>
    <n v="0"/>
    <x v="3"/>
    <n v="0"/>
    <x v="8"/>
    <n v="0"/>
    <m/>
    <n v="0"/>
    <m/>
    <s v="08FSE0015I"/>
    <m/>
    <s v="08ADG0013L"/>
    <n v="10"/>
    <n v="0"/>
    <n v="0"/>
    <n v="0"/>
    <n v="0"/>
    <n v="0"/>
    <n v="0"/>
    <n v="0"/>
    <n v="0"/>
    <n v="0"/>
    <n v="0"/>
    <n v="0"/>
    <n v="0"/>
    <n v="0"/>
    <n v="0"/>
    <n v="0"/>
    <n v="0"/>
    <n v="0"/>
    <n v="0"/>
    <n v="0"/>
    <n v="0"/>
    <n v="0"/>
    <n v="0"/>
    <n v="0"/>
    <n v="0"/>
    <n v="0"/>
    <n v="0"/>
    <n v="0"/>
    <n v="0"/>
    <n v="0"/>
    <n v="0"/>
    <n v="49"/>
    <n v="23"/>
    <n v="72"/>
    <n v="0"/>
    <n v="0"/>
    <n v="0"/>
    <n v="0"/>
    <n v="0"/>
    <n v="0"/>
    <n v="0"/>
    <n v="0"/>
    <n v="0"/>
    <n v="0"/>
    <n v="0"/>
    <n v="1"/>
    <n v="0"/>
    <n v="0"/>
    <n v="0"/>
    <n v="0"/>
    <n v="0"/>
    <n v="4"/>
    <n v="0"/>
    <n v="0"/>
    <n v="0"/>
    <n v="0"/>
    <n v="0"/>
    <n v="0"/>
    <n v="0"/>
    <n v="0"/>
    <n v="0"/>
    <n v="0"/>
    <n v="0"/>
    <n v="1"/>
    <n v="1"/>
    <n v="7"/>
    <n v="0"/>
    <n v="4"/>
    <n v="0"/>
    <n v="0"/>
    <n v="0"/>
    <n v="0"/>
    <n v="0"/>
    <n v="0"/>
    <n v="0"/>
    <n v="4"/>
    <n v="0"/>
    <n v="0"/>
    <n v="1"/>
  </r>
  <r>
    <s v="08FUA0111D"/>
    <n v="1"/>
    <s v="MATUTINO"/>
    <s v="UNIDAD DE SERVICIO DE APOYO A LA ESCUELA REGULAR 212"/>
    <n v="8"/>
    <s v="CHIHUAHUA"/>
    <n v="8"/>
    <s v="CHIHUAHUA"/>
    <n v="50"/>
    <x v="4"/>
    <x v="4"/>
    <n v="1"/>
    <s v="NUEVO CASAS GRANDES"/>
    <s v="CALLE NACIONES UNIDAS"/>
    <n v="0"/>
    <s v="PÚBLICO"/>
    <x v="0"/>
    <n v="0"/>
    <s v="ESPECIAL"/>
    <n v="0"/>
    <x v="3"/>
    <n v="0"/>
    <x v="8"/>
    <n v="0"/>
    <m/>
    <n v="0"/>
    <m/>
    <s v="08FSE0015I"/>
    <m/>
    <s v="08ADG0013L"/>
    <n v="10"/>
    <n v="0"/>
    <n v="0"/>
    <n v="0"/>
    <n v="0"/>
    <n v="0"/>
    <n v="0"/>
    <n v="0"/>
    <n v="0"/>
    <n v="0"/>
    <n v="0"/>
    <n v="0"/>
    <n v="0"/>
    <n v="0"/>
    <n v="0"/>
    <n v="0"/>
    <n v="0"/>
    <n v="0"/>
    <n v="0"/>
    <n v="0"/>
    <n v="0"/>
    <n v="0"/>
    <n v="0"/>
    <n v="0"/>
    <n v="0"/>
    <n v="0"/>
    <n v="0"/>
    <n v="0"/>
    <n v="0"/>
    <n v="0"/>
    <n v="0"/>
    <n v="64"/>
    <n v="29"/>
    <n v="93"/>
    <n v="0"/>
    <n v="0"/>
    <n v="0"/>
    <n v="0"/>
    <n v="0"/>
    <n v="0"/>
    <n v="0"/>
    <n v="0"/>
    <n v="0"/>
    <n v="0"/>
    <n v="1"/>
    <n v="0"/>
    <n v="0"/>
    <n v="0"/>
    <n v="0"/>
    <n v="0"/>
    <n v="4"/>
    <n v="3"/>
    <n v="0"/>
    <n v="0"/>
    <n v="0"/>
    <n v="0"/>
    <n v="0"/>
    <n v="0"/>
    <n v="0"/>
    <n v="0"/>
    <n v="0"/>
    <n v="0"/>
    <n v="0"/>
    <n v="0"/>
    <n v="2"/>
    <n v="10"/>
    <n v="4"/>
    <n v="3"/>
    <n v="0"/>
    <n v="0"/>
    <n v="0"/>
    <n v="0"/>
    <n v="0"/>
    <n v="0"/>
    <n v="0"/>
    <n v="7"/>
    <n v="0"/>
    <n v="0"/>
    <n v="1"/>
  </r>
  <r>
    <s v="08FUA0112C"/>
    <n v="1"/>
    <s v="MATUTINO"/>
    <s v="USAER 7013"/>
    <n v="8"/>
    <s v="CHIHUAHUA"/>
    <n v="8"/>
    <s v="CHIHUAHUA"/>
    <n v="19"/>
    <x v="2"/>
    <x v="2"/>
    <n v="1"/>
    <s v="CHIHUAHUA"/>
    <s v="CALLE GARCIA SALINAS"/>
    <n v="3904"/>
    <s v="PÚBLICO"/>
    <x v="1"/>
    <n v="0"/>
    <s v="ESPECIAL"/>
    <n v="0"/>
    <x v="3"/>
    <n v="0"/>
    <x v="8"/>
    <n v="0"/>
    <m/>
    <n v="0"/>
    <m/>
    <s v="08FSE0041G"/>
    <m/>
    <m/>
    <n v="10"/>
    <n v="0"/>
    <n v="0"/>
    <n v="0"/>
    <n v="0"/>
    <n v="0"/>
    <n v="0"/>
    <n v="0"/>
    <n v="0"/>
    <n v="0"/>
    <n v="0"/>
    <n v="0"/>
    <n v="0"/>
    <n v="0"/>
    <n v="0"/>
    <n v="0"/>
    <n v="0"/>
    <n v="0"/>
    <n v="0"/>
    <n v="0"/>
    <n v="0"/>
    <n v="0"/>
    <n v="0"/>
    <n v="0"/>
    <n v="0"/>
    <n v="0"/>
    <n v="0"/>
    <n v="0"/>
    <n v="0"/>
    <n v="0"/>
    <n v="0"/>
    <n v="58"/>
    <n v="30"/>
    <n v="88"/>
    <n v="0"/>
    <n v="0"/>
    <n v="0"/>
    <n v="0"/>
    <n v="0"/>
    <n v="0"/>
    <n v="0"/>
    <n v="0"/>
    <n v="0"/>
    <n v="0"/>
    <n v="0"/>
    <n v="1"/>
    <n v="0"/>
    <n v="0"/>
    <n v="0"/>
    <n v="0"/>
    <n v="2"/>
    <n v="5"/>
    <n v="0"/>
    <n v="0"/>
    <n v="0"/>
    <n v="0"/>
    <n v="0"/>
    <n v="0"/>
    <n v="0"/>
    <n v="0"/>
    <n v="0"/>
    <n v="0"/>
    <n v="1"/>
    <n v="1"/>
    <n v="4"/>
    <n v="14"/>
    <n v="2"/>
    <n v="5"/>
    <n v="0"/>
    <n v="0"/>
    <n v="0"/>
    <n v="0"/>
    <n v="0"/>
    <n v="0"/>
    <n v="0"/>
    <n v="7"/>
    <n v="0"/>
    <n v="0"/>
    <n v="1"/>
  </r>
  <r>
    <s v="08FUA0141Y"/>
    <n v="1"/>
    <s v="MATUTINO"/>
    <s v="UNIDAD DE SERVICIO DE APOYO A LA ESCUELA REGULAR 141"/>
    <n v="8"/>
    <s v="CHIHUAHUA"/>
    <n v="8"/>
    <s v="CHIHUAHUA"/>
    <n v="11"/>
    <x v="22"/>
    <x v="7"/>
    <n v="1"/>
    <s v="SANTA ROSALĂŤA DE CAMARGO"/>
    <s v="CALLE CRISANTEMOS"/>
    <n v="0"/>
    <s v="PÚBLICO"/>
    <x v="0"/>
    <n v="0"/>
    <s v="ESPECIAL"/>
    <n v="0"/>
    <x v="3"/>
    <n v="0"/>
    <x v="8"/>
    <n v="0"/>
    <m/>
    <n v="0"/>
    <m/>
    <s v="08FSE0019E"/>
    <m/>
    <s v="08ADG0057I"/>
    <n v="10"/>
    <n v="0"/>
    <n v="0"/>
    <n v="0"/>
    <n v="0"/>
    <n v="0"/>
    <n v="0"/>
    <n v="0"/>
    <n v="0"/>
    <n v="0"/>
    <n v="0"/>
    <n v="0"/>
    <n v="0"/>
    <n v="0"/>
    <n v="0"/>
    <n v="0"/>
    <n v="0"/>
    <n v="0"/>
    <n v="0"/>
    <n v="0"/>
    <n v="0"/>
    <n v="0"/>
    <n v="0"/>
    <n v="0"/>
    <n v="0"/>
    <n v="0"/>
    <n v="0"/>
    <n v="0"/>
    <n v="0"/>
    <n v="0"/>
    <n v="0"/>
    <n v="59"/>
    <n v="30"/>
    <n v="89"/>
    <n v="0"/>
    <n v="0"/>
    <n v="0"/>
    <n v="0"/>
    <n v="0"/>
    <n v="0"/>
    <n v="0"/>
    <n v="0"/>
    <n v="0"/>
    <n v="0"/>
    <n v="1"/>
    <n v="0"/>
    <n v="0"/>
    <n v="0"/>
    <n v="0"/>
    <n v="0"/>
    <n v="0"/>
    <n v="5"/>
    <n v="0"/>
    <n v="0"/>
    <n v="0"/>
    <n v="0"/>
    <n v="0"/>
    <n v="0"/>
    <n v="0"/>
    <n v="0"/>
    <n v="0"/>
    <n v="0"/>
    <n v="0"/>
    <n v="0"/>
    <n v="3"/>
    <n v="9"/>
    <n v="0"/>
    <n v="5"/>
    <n v="0"/>
    <n v="0"/>
    <n v="0"/>
    <n v="0"/>
    <n v="0"/>
    <n v="0"/>
    <n v="0"/>
    <n v="5"/>
    <n v="0"/>
    <n v="0"/>
    <n v="1"/>
  </r>
  <r>
    <s v="08FUA0142X"/>
    <n v="1"/>
    <s v="MATUTINO"/>
    <s v="UNIDAD DE SERVICIO DE APOYO A LA ESCUELA REGULAR 142"/>
    <n v="8"/>
    <s v="CHIHUAHUA"/>
    <n v="8"/>
    <s v="CHIHUAHUA"/>
    <n v="32"/>
    <x v="17"/>
    <x v="6"/>
    <n v="1"/>
    <s v="HIDALGO DEL PARRAL"/>
    <s v="CALLE RAMON CORO FERNANDO GOMEZ"/>
    <n v="0"/>
    <s v="PÚBLICO"/>
    <x v="0"/>
    <n v="0"/>
    <s v="ESPECIAL"/>
    <n v="0"/>
    <x v="3"/>
    <n v="0"/>
    <x v="8"/>
    <n v="0"/>
    <m/>
    <n v="0"/>
    <m/>
    <s v="08FSE0007Z"/>
    <m/>
    <s v="08ADG0004D"/>
    <n v="10"/>
    <n v="0"/>
    <n v="0"/>
    <n v="0"/>
    <n v="0"/>
    <n v="0"/>
    <n v="0"/>
    <n v="0"/>
    <n v="0"/>
    <n v="0"/>
    <n v="0"/>
    <n v="0"/>
    <n v="0"/>
    <n v="0"/>
    <n v="0"/>
    <n v="0"/>
    <n v="0"/>
    <n v="0"/>
    <n v="0"/>
    <n v="0"/>
    <n v="0"/>
    <n v="0"/>
    <n v="0"/>
    <n v="0"/>
    <n v="0"/>
    <n v="0"/>
    <n v="0"/>
    <n v="0"/>
    <n v="0"/>
    <n v="0"/>
    <n v="0"/>
    <n v="73"/>
    <n v="49"/>
    <n v="122"/>
    <n v="0"/>
    <n v="0"/>
    <n v="0"/>
    <n v="0"/>
    <n v="0"/>
    <n v="0"/>
    <n v="0"/>
    <n v="0"/>
    <n v="0"/>
    <n v="0"/>
    <n v="1"/>
    <n v="0"/>
    <n v="0"/>
    <n v="0"/>
    <n v="0"/>
    <n v="0"/>
    <n v="2"/>
    <n v="6"/>
    <n v="0"/>
    <n v="0"/>
    <n v="0"/>
    <n v="0"/>
    <n v="0"/>
    <n v="0"/>
    <n v="0"/>
    <n v="0"/>
    <n v="0"/>
    <n v="0"/>
    <n v="0"/>
    <n v="0"/>
    <n v="3"/>
    <n v="12"/>
    <n v="2"/>
    <n v="6"/>
    <n v="0"/>
    <n v="0"/>
    <n v="0"/>
    <n v="0"/>
    <n v="0"/>
    <n v="0"/>
    <n v="0"/>
    <n v="8"/>
    <n v="0"/>
    <n v="0"/>
    <n v="1"/>
  </r>
  <r>
    <s v="08FUA0145U"/>
    <n v="1"/>
    <s v="MATUTINO"/>
    <s v="UNIDAD DE SERVICIO DE APOYO A LA ESCUELA REGULAR 145"/>
    <n v="8"/>
    <s v="CHIHUAHUA"/>
    <n v="8"/>
    <s v="CHIHUAHUA"/>
    <n v="7"/>
    <x v="48"/>
    <x v="8"/>
    <n v="1"/>
    <s v="MARIANO BALLEZA"/>
    <s v="CALLE LĂZARO CĂRDENAS"/>
    <n v="0"/>
    <s v="PÚBLICO"/>
    <x v="0"/>
    <n v="0"/>
    <s v="ESPECIAL"/>
    <n v="0"/>
    <x v="3"/>
    <n v="0"/>
    <x v="8"/>
    <n v="0"/>
    <m/>
    <n v="0"/>
    <m/>
    <s v="08FSE0021T"/>
    <m/>
    <s v="08ADG0004D"/>
    <n v="10"/>
    <n v="0"/>
    <n v="0"/>
    <n v="0"/>
    <n v="0"/>
    <n v="0"/>
    <n v="0"/>
    <n v="0"/>
    <n v="0"/>
    <n v="0"/>
    <n v="0"/>
    <n v="0"/>
    <n v="0"/>
    <n v="0"/>
    <n v="0"/>
    <n v="0"/>
    <n v="0"/>
    <n v="0"/>
    <n v="0"/>
    <n v="0"/>
    <n v="0"/>
    <n v="0"/>
    <n v="0"/>
    <n v="0"/>
    <n v="0"/>
    <n v="0"/>
    <n v="0"/>
    <n v="0"/>
    <n v="0"/>
    <n v="0"/>
    <n v="0"/>
    <n v="30"/>
    <n v="31"/>
    <n v="61"/>
    <n v="0"/>
    <n v="0"/>
    <n v="0"/>
    <n v="0"/>
    <n v="0"/>
    <n v="0"/>
    <n v="0"/>
    <n v="0"/>
    <n v="0"/>
    <n v="0"/>
    <n v="0"/>
    <n v="1"/>
    <n v="0"/>
    <n v="0"/>
    <n v="0"/>
    <n v="0"/>
    <n v="0"/>
    <n v="4"/>
    <n v="0"/>
    <n v="0"/>
    <n v="0"/>
    <n v="0"/>
    <n v="0"/>
    <n v="0"/>
    <n v="0"/>
    <n v="0"/>
    <n v="0"/>
    <n v="0"/>
    <n v="0"/>
    <n v="0"/>
    <n v="2"/>
    <n v="7"/>
    <n v="0"/>
    <n v="4"/>
    <n v="0"/>
    <n v="0"/>
    <n v="0"/>
    <n v="0"/>
    <n v="0"/>
    <n v="0"/>
    <n v="0"/>
    <n v="4"/>
    <n v="0"/>
    <n v="0"/>
    <n v="1"/>
  </r>
  <r>
    <s v="08FUA0146T"/>
    <n v="1"/>
    <s v="MATUTINO"/>
    <s v="USAER 7011"/>
    <n v="8"/>
    <s v="CHIHUAHUA"/>
    <n v="8"/>
    <s v="CHIHUAHUA"/>
    <n v="19"/>
    <x v="2"/>
    <x v="2"/>
    <n v="1"/>
    <s v="CHIHUAHUA"/>
    <s v="AVENIDA TECNOLOGICO"/>
    <n v="2709"/>
    <s v="PÚBLICO"/>
    <x v="1"/>
    <n v="0"/>
    <s v="ESPECIAL"/>
    <n v="0"/>
    <x v="3"/>
    <n v="0"/>
    <x v="8"/>
    <n v="0"/>
    <m/>
    <n v="0"/>
    <m/>
    <s v="08FSE0026O"/>
    <m/>
    <m/>
    <n v="10"/>
    <n v="0"/>
    <n v="0"/>
    <n v="0"/>
    <n v="0"/>
    <n v="0"/>
    <n v="0"/>
    <n v="0"/>
    <n v="0"/>
    <n v="0"/>
    <n v="0"/>
    <n v="0"/>
    <n v="0"/>
    <n v="0"/>
    <n v="0"/>
    <n v="0"/>
    <n v="0"/>
    <n v="0"/>
    <n v="0"/>
    <n v="0"/>
    <n v="0"/>
    <n v="0"/>
    <n v="0"/>
    <n v="0"/>
    <n v="0"/>
    <n v="0"/>
    <n v="0"/>
    <n v="0"/>
    <n v="0"/>
    <n v="0"/>
    <n v="0"/>
    <n v="50"/>
    <n v="24"/>
    <n v="74"/>
    <n v="0"/>
    <n v="0"/>
    <n v="0"/>
    <n v="0"/>
    <n v="0"/>
    <n v="0"/>
    <n v="0"/>
    <n v="0"/>
    <n v="0"/>
    <n v="0"/>
    <n v="1"/>
    <n v="0"/>
    <n v="0"/>
    <n v="0"/>
    <n v="0"/>
    <n v="0"/>
    <n v="0"/>
    <n v="8"/>
    <n v="0"/>
    <n v="0"/>
    <n v="0"/>
    <n v="0"/>
    <n v="0"/>
    <n v="0"/>
    <n v="0"/>
    <n v="0"/>
    <n v="0"/>
    <n v="0"/>
    <n v="0"/>
    <n v="2"/>
    <n v="4"/>
    <n v="15"/>
    <n v="0"/>
    <n v="8"/>
    <n v="0"/>
    <n v="0"/>
    <n v="0"/>
    <n v="0"/>
    <n v="0"/>
    <n v="0"/>
    <n v="0"/>
    <n v="8"/>
    <n v="0"/>
    <n v="0"/>
    <n v="1"/>
  </r>
  <r>
    <s v="08FUA0147S"/>
    <n v="1"/>
    <s v="MATUTINO"/>
    <s v="UNIDAD DE SERVICIO DE APOYO A LA ESCUELA REGULAR 147"/>
    <n v="8"/>
    <s v="CHIHUAHUA"/>
    <n v="8"/>
    <s v="CHIHUAHUA"/>
    <n v="27"/>
    <x v="9"/>
    <x v="8"/>
    <n v="1"/>
    <s v="GUACHOCHI"/>
    <s v="CALLE FERNANDO MAGAĂ‘A "/>
    <n v="2"/>
    <s v="PÚBLICO"/>
    <x v="0"/>
    <n v="0"/>
    <s v="ESPECIAL"/>
    <n v="0"/>
    <x v="3"/>
    <n v="0"/>
    <x v="8"/>
    <n v="0"/>
    <m/>
    <n v="0"/>
    <m/>
    <s v="08FSE0021T"/>
    <m/>
    <s v="08ADG0006B"/>
    <n v="10"/>
    <n v="0"/>
    <n v="0"/>
    <n v="0"/>
    <n v="0"/>
    <n v="0"/>
    <n v="0"/>
    <n v="0"/>
    <n v="0"/>
    <n v="0"/>
    <n v="0"/>
    <n v="0"/>
    <n v="0"/>
    <n v="0"/>
    <n v="0"/>
    <n v="0"/>
    <n v="0"/>
    <n v="0"/>
    <n v="0"/>
    <n v="0"/>
    <n v="0"/>
    <n v="0"/>
    <n v="0"/>
    <n v="0"/>
    <n v="0"/>
    <n v="0"/>
    <n v="0"/>
    <n v="0"/>
    <n v="0"/>
    <n v="0"/>
    <n v="0"/>
    <n v="50"/>
    <n v="27"/>
    <n v="77"/>
    <n v="0"/>
    <n v="0"/>
    <n v="0"/>
    <n v="0"/>
    <n v="0"/>
    <n v="0"/>
    <n v="0"/>
    <n v="0"/>
    <n v="0"/>
    <n v="0"/>
    <n v="0"/>
    <n v="1"/>
    <n v="0"/>
    <n v="0"/>
    <n v="0"/>
    <n v="0"/>
    <n v="0"/>
    <n v="5"/>
    <n v="0"/>
    <n v="0"/>
    <n v="0"/>
    <n v="0"/>
    <n v="0"/>
    <n v="0"/>
    <n v="0"/>
    <n v="0"/>
    <n v="0"/>
    <n v="0"/>
    <n v="0"/>
    <n v="0"/>
    <n v="2"/>
    <n v="8"/>
    <n v="0"/>
    <n v="5"/>
    <n v="0"/>
    <n v="0"/>
    <n v="0"/>
    <n v="0"/>
    <n v="0"/>
    <n v="0"/>
    <n v="0"/>
    <n v="5"/>
    <n v="0"/>
    <n v="0"/>
    <n v="1"/>
  </r>
  <r>
    <s v="08FUA0148R"/>
    <n v="1"/>
    <s v="MATUTINO"/>
    <s v="UNIDAD DE SERVICIO DE APOYO A LA ESCUELA REGULAR 148"/>
    <n v="8"/>
    <s v="CHIHUAHUA"/>
    <n v="8"/>
    <s v="CHIHUAHUA"/>
    <n v="21"/>
    <x v="10"/>
    <x v="7"/>
    <n v="1"/>
    <s v="DELICIAS"/>
    <s v="AVENIDA 12 SUR"/>
    <n v="1"/>
    <s v="PÚBLICO"/>
    <x v="0"/>
    <n v="0"/>
    <s v="ESPECIAL"/>
    <n v="0"/>
    <x v="3"/>
    <n v="0"/>
    <x v="8"/>
    <n v="0"/>
    <m/>
    <n v="0"/>
    <m/>
    <s v="08FSE0005B"/>
    <m/>
    <s v="08ADG0057I"/>
    <n v="10"/>
    <n v="0"/>
    <n v="0"/>
    <n v="0"/>
    <n v="0"/>
    <n v="0"/>
    <n v="0"/>
    <n v="0"/>
    <n v="0"/>
    <n v="0"/>
    <n v="0"/>
    <n v="0"/>
    <n v="0"/>
    <n v="0"/>
    <n v="0"/>
    <n v="0"/>
    <n v="0"/>
    <n v="0"/>
    <n v="0"/>
    <n v="0"/>
    <n v="0"/>
    <n v="0"/>
    <n v="0"/>
    <n v="0"/>
    <n v="0"/>
    <n v="0"/>
    <n v="0"/>
    <n v="0"/>
    <n v="0"/>
    <n v="0"/>
    <n v="0"/>
    <n v="46"/>
    <n v="25"/>
    <n v="71"/>
    <n v="0"/>
    <n v="0"/>
    <n v="0"/>
    <n v="0"/>
    <n v="0"/>
    <n v="0"/>
    <n v="0"/>
    <n v="0"/>
    <n v="0"/>
    <n v="0"/>
    <n v="0"/>
    <n v="1"/>
    <n v="0"/>
    <n v="0"/>
    <n v="0"/>
    <n v="0"/>
    <n v="1"/>
    <n v="4"/>
    <n v="0"/>
    <n v="0"/>
    <n v="0"/>
    <n v="0"/>
    <n v="0"/>
    <n v="0"/>
    <n v="0"/>
    <n v="0"/>
    <n v="0"/>
    <n v="0"/>
    <n v="0"/>
    <n v="0"/>
    <n v="3"/>
    <n v="9"/>
    <n v="1"/>
    <n v="4"/>
    <n v="0"/>
    <n v="0"/>
    <n v="0"/>
    <n v="0"/>
    <n v="0"/>
    <n v="0"/>
    <n v="0"/>
    <n v="5"/>
    <n v="0"/>
    <n v="0"/>
    <n v="1"/>
  </r>
  <r>
    <s v="08FUA0149Q"/>
    <n v="1"/>
    <s v="MATUTINO"/>
    <s v="UNIDAD DE SERVICIO DE APOYO A LA ESCUELA REGULAR 149"/>
    <n v="8"/>
    <s v="CHIHUAHUA"/>
    <n v="8"/>
    <s v="CHIHUAHUA"/>
    <n v="32"/>
    <x v="17"/>
    <x v="6"/>
    <n v="1"/>
    <s v="HIDALGO DEL PARRAL"/>
    <s v="CALLE RAMON CORO FERNANDO GOMEZ"/>
    <n v="0"/>
    <s v="PÚBLICO"/>
    <x v="0"/>
    <n v="0"/>
    <s v="ESPECIAL"/>
    <n v="0"/>
    <x v="3"/>
    <n v="0"/>
    <x v="8"/>
    <n v="0"/>
    <m/>
    <n v="0"/>
    <m/>
    <s v="08FSE0007Z"/>
    <m/>
    <s v="08ADG0004D"/>
    <n v="10"/>
    <n v="0"/>
    <n v="0"/>
    <n v="0"/>
    <n v="0"/>
    <n v="0"/>
    <n v="0"/>
    <n v="0"/>
    <n v="0"/>
    <n v="0"/>
    <n v="0"/>
    <n v="0"/>
    <n v="0"/>
    <n v="0"/>
    <n v="0"/>
    <n v="0"/>
    <n v="0"/>
    <n v="0"/>
    <n v="0"/>
    <n v="0"/>
    <n v="0"/>
    <n v="0"/>
    <n v="0"/>
    <n v="0"/>
    <n v="0"/>
    <n v="0"/>
    <n v="0"/>
    <n v="0"/>
    <n v="0"/>
    <n v="0"/>
    <n v="0"/>
    <n v="56"/>
    <n v="34"/>
    <n v="90"/>
    <n v="0"/>
    <n v="0"/>
    <n v="0"/>
    <n v="0"/>
    <n v="0"/>
    <n v="0"/>
    <n v="0"/>
    <n v="0"/>
    <n v="0"/>
    <n v="0"/>
    <n v="0"/>
    <n v="1"/>
    <n v="0"/>
    <n v="0"/>
    <n v="0"/>
    <n v="0"/>
    <n v="0"/>
    <n v="5"/>
    <n v="0"/>
    <n v="0"/>
    <n v="0"/>
    <n v="0"/>
    <n v="0"/>
    <n v="0"/>
    <n v="0"/>
    <n v="0"/>
    <n v="0"/>
    <n v="0"/>
    <n v="0"/>
    <n v="0"/>
    <n v="3"/>
    <n v="9"/>
    <n v="0"/>
    <n v="5"/>
    <n v="0"/>
    <n v="0"/>
    <n v="0"/>
    <n v="0"/>
    <n v="0"/>
    <n v="0"/>
    <n v="0"/>
    <n v="5"/>
    <n v="0"/>
    <n v="0"/>
    <n v="1"/>
  </r>
  <r>
    <s v="08FUA0150F"/>
    <n v="2"/>
    <s v="VESPERTINO"/>
    <s v="UNIDAD DE SERVICIO DE APOYO A LA ESCUELA REGULAR 150"/>
    <n v="8"/>
    <s v="CHIHUAHUA"/>
    <n v="8"/>
    <s v="CHIHUAHUA"/>
    <n v="19"/>
    <x v="2"/>
    <x v="2"/>
    <n v="1"/>
    <s v="CHIHUAHUA"/>
    <s v="CALLE MARIA ELENA HERNANDEZ"/>
    <n v="0"/>
    <s v="PÚBLICO"/>
    <x v="0"/>
    <n v="0"/>
    <s v="ESPECIAL"/>
    <n v="0"/>
    <x v="3"/>
    <n v="0"/>
    <x v="8"/>
    <n v="0"/>
    <m/>
    <n v="0"/>
    <m/>
    <s v="08FSE0004C"/>
    <m/>
    <s v="08ADG0046C"/>
    <n v="10"/>
    <n v="0"/>
    <n v="0"/>
    <n v="0"/>
    <n v="0"/>
    <n v="0"/>
    <n v="0"/>
    <n v="0"/>
    <n v="0"/>
    <n v="0"/>
    <n v="0"/>
    <n v="0"/>
    <n v="0"/>
    <n v="0"/>
    <n v="0"/>
    <n v="0"/>
    <n v="0"/>
    <n v="0"/>
    <n v="0"/>
    <n v="0"/>
    <n v="0"/>
    <n v="0"/>
    <n v="0"/>
    <n v="0"/>
    <n v="0"/>
    <n v="0"/>
    <n v="0"/>
    <n v="0"/>
    <n v="0"/>
    <n v="0"/>
    <n v="0"/>
    <n v="47"/>
    <n v="39"/>
    <n v="86"/>
    <n v="0"/>
    <n v="0"/>
    <n v="0"/>
    <n v="0"/>
    <n v="0"/>
    <n v="0"/>
    <n v="0"/>
    <n v="0"/>
    <n v="0"/>
    <n v="0"/>
    <n v="1"/>
    <n v="0"/>
    <n v="0"/>
    <n v="0"/>
    <n v="0"/>
    <n v="0"/>
    <n v="1"/>
    <n v="4"/>
    <n v="0"/>
    <n v="0"/>
    <n v="0"/>
    <n v="0"/>
    <n v="0"/>
    <n v="0"/>
    <n v="0"/>
    <n v="0"/>
    <n v="0"/>
    <n v="0"/>
    <n v="0"/>
    <n v="1"/>
    <n v="3"/>
    <n v="10"/>
    <n v="1"/>
    <n v="4"/>
    <n v="0"/>
    <n v="0"/>
    <n v="0"/>
    <n v="0"/>
    <n v="0"/>
    <n v="0"/>
    <n v="0"/>
    <n v="5"/>
    <n v="0"/>
    <n v="0"/>
    <n v="1"/>
  </r>
  <r>
    <s v="08FUA0151E"/>
    <n v="2"/>
    <s v="VESPERTINO"/>
    <s v="UNIDAD DE SERVICIO DE APOYO A LA ESCUELA REGULAR 151"/>
    <n v="8"/>
    <s v="CHIHUAHUA"/>
    <n v="8"/>
    <s v="CHIHUAHUA"/>
    <n v="19"/>
    <x v="2"/>
    <x v="2"/>
    <n v="1"/>
    <s v="CHIHUAHUA"/>
    <s v="CALLE 47"/>
    <n v="0"/>
    <s v="PÚBLICO"/>
    <x v="0"/>
    <n v="0"/>
    <s v="ESPECIAL"/>
    <n v="0"/>
    <x v="3"/>
    <n v="0"/>
    <x v="8"/>
    <n v="0"/>
    <m/>
    <n v="0"/>
    <m/>
    <s v="08FSE0016H"/>
    <m/>
    <s v="08ADG0046C"/>
    <n v="10"/>
    <n v="0"/>
    <n v="0"/>
    <n v="0"/>
    <n v="0"/>
    <n v="0"/>
    <n v="0"/>
    <n v="0"/>
    <n v="0"/>
    <n v="0"/>
    <n v="0"/>
    <n v="0"/>
    <n v="0"/>
    <n v="0"/>
    <n v="0"/>
    <n v="0"/>
    <n v="0"/>
    <n v="0"/>
    <n v="0"/>
    <n v="0"/>
    <n v="0"/>
    <n v="0"/>
    <n v="0"/>
    <n v="0"/>
    <n v="0"/>
    <n v="0"/>
    <n v="0"/>
    <n v="0"/>
    <n v="0"/>
    <n v="0"/>
    <n v="0"/>
    <n v="87"/>
    <n v="33"/>
    <n v="120"/>
    <n v="0"/>
    <n v="0"/>
    <n v="0"/>
    <n v="0"/>
    <n v="0"/>
    <n v="0"/>
    <n v="0"/>
    <n v="0"/>
    <n v="0"/>
    <n v="0"/>
    <n v="0"/>
    <n v="1"/>
    <n v="0"/>
    <n v="0"/>
    <n v="0"/>
    <n v="0"/>
    <n v="0"/>
    <n v="6"/>
    <n v="0"/>
    <n v="0"/>
    <n v="0"/>
    <n v="0"/>
    <n v="0"/>
    <n v="0"/>
    <n v="0"/>
    <n v="0"/>
    <n v="0"/>
    <n v="0"/>
    <n v="0"/>
    <n v="0"/>
    <n v="3"/>
    <n v="10"/>
    <n v="0"/>
    <n v="6"/>
    <n v="0"/>
    <n v="0"/>
    <n v="0"/>
    <n v="0"/>
    <n v="0"/>
    <n v="0"/>
    <n v="0"/>
    <n v="6"/>
    <n v="0"/>
    <n v="0"/>
    <n v="1"/>
  </r>
  <r>
    <s v="08FUA0152D"/>
    <n v="1"/>
    <s v="MATUTINO"/>
    <s v="UNIDAD DE SERVICIO DE APOYO A LA ESCUELA REGULAR 152"/>
    <n v="8"/>
    <s v="CHIHUAHUA"/>
    <n v="8"/>
    <s v="CHIHUAHUA"/>
    <n v="9"/>
    <x v="1"/>
    <x v="1"/>
    <n v="169"/>
    <s v="SAN JUANITO"/>
    <s v="CALLE MARIANO IRIGOYEN"/>
    <n v="101"/>
    <s v="PÚBLICO"/>
    <x v="0"/>
    <n v="0"/>
    <s v="ESPECIAL"/>
    <n v="0"/>
    <x v="3"/>
    <n v="0"/>
    <x v="8"/>
    <n v="0"/>
    <m/>
    <n v="0"/>
    <m/>
    <s v="08FSE0014J"/>
    <m/>
    <s v="08ADG0003E"/>
    <n v="10"/>
    <n v="0"/>
    <n v="0"/>
    <n v="0"/>
    <n v="0"/>
    <n v="0"/>
    <n v="0"/>
    <n v="0"/>
    <n v="0"/>
    <n v="0"/>
    <n v="0"/>
    <n v="0"/>
    <n v="0"/>
    <n v="0"/>
    <n v="0"/>
    <n v="0"/>
    <n v="0"/>
    <n v="0"/>
    <n v="0"/>
    <n v="0"/>
    <n v="0"/>
    <n v="0"/>
    <n v="0"/>
    <n v="0"/>
    <n v="0"/>
    <n v="0"/>
    <n v="0"/>
    <n v="0"/>
    <n v="0"/>
    <n v="0"/>
    <n v="0"/>
    <n v="61"/>
    <n v="38"/>
    <n v="99"/>
    <n v="0"/>
    <n v="0"/>
    <n v="0"/>
    <n v="0"/>
    <n v="0"/>
    <n v="0"/>
    <n v="0"/>
    <n v="0"/>
    <n v="0"/>
    <n v="0"/>
    <n v="0"/>
    <n v="1"/>
    <n v="0"/>
    <n v="0"/>
    <n v="0"/>
    <n v="0"/>
    <n v="1"/>
    <n v="5"/>
    <n v="0"/>
    <n v="0"/>
    <n v="0"/>
    <n v="0"/>
    <n v="0"/>
    <n v="0"/>
    <n v="0"/>
    <n v="0"/>
    <n v="0"/>
    <n v="0"/>
    <n v="0"/>
    <n v="0"/>
    <n v="3"/>
    <n v="10"/>
    <n v="1"/>
    <n v="5"/>
    <n v="0"/>
    <n v="0"/>
    <n v="0"/>
    <n v="0"/>
    <n v="0"/>
    <n v="0"/>
    <n v="0"/>
    <n v="6"/>
    <n v="0"/>
    <n v="0"/>
    <n v="1"/>
  </r>
  <r>
    <s v="08FUA0153C"/>
    <n v="1"/>
    <s v="MATUTINO"/>
    <s v="UNIDAD DE SERVICIO DE APOYO A LA ESCUELA REGULAR 153"/>
    <n v="8"/>
    <s v="CHIHUAHUA"/>
    <n v="8"/>
    <s v="CHIHUAHUA"/>
    <n v="50"/>
    <x v="4"/>
    <x v="4"/>
    <n v="1"/>
    <s v="NUEVO CASAS GRANDES"/>
    <s v="CALLE AYUNTAMIENTO"/>
    <n v="1102"/>
    <s v="PÚBLICO"/>
    <x v="0"/>
    <n v="0"/>
    <s v="ESPECIAL"/>
    <n v="0"/>
    <x v="3"/>
    <n v="0"/>
    <x v="8"/>
    <n v="0"/>
    <m/>
    <n v="0"/>
    <m/>
    <s v="08FSE0022S"/>
    <m/>
    <s v="08ADG0013L"/>
    <n v="10"/>
    <n v="0"/>
    <n v="0"/>
    <n v="0"/>
    <n v="0"/>
    <n v="0"/>
    <n v="0"/>
    <n v="0"/>
    <n v="0"/>
    <n v="0"/>
    <n v="0"/>
    <n v="0"/>
    <n v="0"/>
    <n v="0"/>
    <n v="0"/>
    <n v="0"/>
    <n v="0"/>
    <n v="0"/>
    <n v="0"/>
    <n v="0"/>
    <n v="0"/>
    <n v="0"/>
    <n v="0"/>
    <n v="0"/>
    <n v="0"/>
    <n v="0"/>
    <n v="0"/>
    <n v="0"/>
    <n v="0"/>
    <n v="0"/>
    <n v="0"/>
    <n v="52"/>
    <n v="28"/>
    <n v="80"/>
    <n v="0"/>
    <n v="0"/>
    <n v="0"/>
    <n v="0"/>
    <n v="0"/>
    <n v="0"/>
    <n v="0"/>
    <n v="0"/>
    <n v="0"/>
    <n v="0"/>
    <n v="0"/>
    <n v="1"/>
    <n v="0"/>
    <n v="0"/>
    <n v="0"/>
    <n v="0"/>
    <n v="2"/>
    <n v="4"/>
    <n v="0"/>
    <n v="0"/>
    <n v="0"/>
    <n v="0"/>
    <n v="0"/>
    <n v="0"/>
    <n v="0"/>
    <n v="0"/>
    <n v="0"/>
    <n v="0"/>
    <n v="0"/>
    <n v="0"/>
    <n v="1"/>
    <n v="8"/>
    <n v="2"/>
    <n v="4"/>
    <n v="0"/>
    <n v="0"/>
    <n v="0"/>
    <n v="0"/>
    <n v="0"/>
    <n v="0"/>
    <n v="0"/>
    <n v="6"/>
    <n v="0"/>
    <n v="0"/>
    <n v="1"/>
  </r>
  <r>
    <s v="08FUA0154B"/>
    <n v="1"/>
    <s v="MATUTINO"/>
    <s v="UNIDAD DE SERVICIO DE APOYO A LA ESCUELA REGULAR 154"/>
    <n v="8"/>
    <s v="CHIHUAHUA"/>
    <n v="8"/>
    <s v="CHIHUAHUA"/>
    <n v="19"/>
    <x v="2"/>
    <x v="2"/>
    <n v="1"/>
    <s v="CHIHUAHUA"/>
    <s v="CALLE 47"/>
    <n v="0"/>
    <s v="PÚBLICO"/>
    <x v="0"/>
    <n v="0"/>
    <s v="ESPECIAL"/>
    <n v="0"/>
    <x v="3"/>
    <n v="0"/>
    <x v="8"/>
    <n v="0"/>
    <m/>
    <n v="0"/>
    <m/>
    <s v="08FSE0016H"/>
    <m/>
    <s v="08ADG0046C"/>
    <n v="10"/>
    <n v="0"/>
    <n v="0"/>
    <n v="0"/>
    <n v="0"/>
    <n v="0"/>
    <n v="0"/>
    <n v="0"/>
    <n v="0"/>
    <n v="0"/>
    <n v="0"/>
    <n v="0"/>
    <n v="0"/>
    <n v="0"/>
    <n v="0"/>
    <n v="0"/>
    <n v="0"/>
    <n v="0"/>
    <n v="0"/>
    <n v="0"/>
    <n v="0"/>
    <n v="0"/>
    <n v="0"/>
    <n v="0"/>
    <n v="0"/>
    <n v="0"/>
    <n v="0"/>
    <n v="0"/>
    <n v="0"/>
    <n v="0"/>
    <n v="0"/>
    <n v="79"/>
    <n v="47"/>
    <n v="126"/>
    <n v="0"/>
    <n v="0"/>
    <n v="0"/>
    <n v="0"/>
    <n v="0"/>
    <n v="0"/>
    <n v="0"/>
    <n v="0"/>
    <n v="0"/>
    <n v="0"/>
    <n v="0"/>
    <n v="1"/>
    <n v="0"/>
    <n v="0"/>
    <n v="0"/>
    <n v="0"/>
    <n v="0"/>
    <n v="6"/>
    <n v="0"/>
    <n v="0"/>
    <n v="0"/>
    <n v="0"/>
    <n v="0"/>
    <n v="0"/>
    <n v="0"/>
    <n v="0"/>
    <n v="0"/>
    <n v="0"/>
    <n v="0"/>
    <n v="1"/>
    <n v="3"/>
    <n v="11"/>
    <n v="0"/>
    <n v="6"/>
    <n v="0"/>
    <n v="0"/>
    <n v="0"/>
    <n v="0"/>
    <n v="0"/>
    <n v="0"/>
    <n v="0"/>
    <n v="6"/>
    <n v="0"/>
    <n v="0"/>
    <n v="1"/>
  </r>
  <r>
    <s v="08FUA0155A"/>
    <n v="1"/>
    <s v="MATUTINO"/>
    <s v="UNIDAD DE SERVICIO DE APOYO A LA ESCUELA REGULAR 155"/>
    <n v="8"/>
    <s v="CHIHUAHUA"/>
    <n v="8"/>
    <s v="CHIHUAHUA"/>
    <n v="19"/>
    <x v="2"/>
    <x v="2"/>
    <n v="1"/>
    <s v="CHIHUAHUA"/>
    <s v="CALLE MARIA ELENA HERNANDEZ"/>
    <n v="230"/>
    <s v="PÚBLICO"/>
    <x v="0"/>
    <n v="0"/>
    <s v="ESPECIAL"/>
    <n v="0"/>
    <x v="3"/>
    <n v="0"/>
    <x v="8"/>
    <n v="0"/>
    <m/>
    <n v="0"/>
    <m/>
    <s v="08FSE0024Q"/>
    <m/>
    <s v="08ADG0046C"/>
    <n v="10"/>
    <n v="0"/>
    <n v="0"/>
    <n v="0"/>
    <n v="0"/>
    <n v="0"/>
    <n v="0"/>
    <n v="0"/>
    <n v="0"/>
    <n v="0"/>
    <n v="0"/>
    <n v="0"/>
    <n v="0"/>
    <n v="0"/>
    <n v="0"/>
    <n v="0"/>
    <n v="0"/>
    <n v="0"/>
    <n v="0"/>
    <n v="0"/>
    <n v="0"/>
    <n v="0"/>
    <n v="0"/>
    <n v="0"/>
    <n v="0"/>
    <n v="0"/>
    <n v="0"/>
    <n v="0"/>
    <n v="0"/>
    <n v="0"/>
    <n v="0"/>
    <n v="54"/>
    <n v="28"/>
    <n v="82"/>
    <n v="0"/>
    <n v="0"/>
    <n v="0"/>
    <n v="0"/>
    <n v="0"/>
    <n v="0"/>
    <n v="0"/>
    <n v="0"/>
    <n v="0"/>
    <n v="0"/>
    <n v="0"/>
    <n v="1"/>
    <n v="0"/>
    <n v="0"/>
    <n v="0"/>
    <n v="0"/>
    <n v="0"/>
    <n v="6"/>
    <n v="0"/>
    <n v="0"/>
    <n v="0"/>
    <n v="0"/>
    <n v="0"/>
    <n v="0"/>
    <n v="0"/>
    <n v="0"/>
    <n v="0"/>
    <n v="0"/>
    <n v="0"/>
    <n v="1"/>
    <n v="3"/>
    <n v="11"/>
    <n v="0"/>
    <n v="6"/>
    <n v="0"/>
    <n v="0"/>
    <n v="0"/>
    <n v="0"/>
    <n v="0"/>
    <n v="0"/>
    <n v="0"/>
    <n v="6"/>
    <n v="0"/>
    <n v="0"/>
    <n v="1"/>
  </r>
  <r>
    <s v="08FUA0156Z"/>
    <n v="2"/>
    <s v="VESPERTINO"/>
    <s v="UNIDAD DE SERVICIO DE APOYO A LA ESCUELA REGULAR 156"/>
    <n v="8"/>
    <s v="CHIHUAHUA"/>
    <n v="8"/>
    <s v="CHIHUAHUA"/>
    <n v="21"/>
    <x v="10"/>
    <x v="7"/>
    <n v="1"/>
    <s v="DELICIAS"/>
    <s v="AVENIDA 12 SUR"/>
    <n v="1"/>
    <s v="PÚBLICO"/>
    <x v="0"/>
    <n v="0"/>
    <s v="ESPECIAL"/>
    <n v="0"/>
    <x v="3"/>
    <n v="0"/>
    <x v="8"/>
    <n v="0"/>
    <m/>
    <n v="0"/>
    <m/>
    <s v="08FSE0005B"/>
    <m/>
    <s v="08ADG0057I"/>
    <n v="10"/>
    <n v="0"/>
    <n v="0"/>
    <n v="0"/>
    <n v="0"/>
    <n v="0"/>
    <n v="0"/>
    <n v="0"/>
    <n v="0"/>
    <n v="0"/>
    <n v="0"/>
    <n v="0"/>
    <n v="0"/>
    <n v="0"/>
    <n v="0"/>
    <n v="0"/>
    <n v="0"/>
    <n v="0"/>
    <n v="0"/>
    <n v="0"/>
    <n v="0"/>
    <n v="0"/>
    <n v="0"/>
    <n v="0"/>
    <n v="0"/>
    <n v="0"/>
    <n v="0"/>
    <n v="0"/>
    <n v="0"/>
    <n v="0"/>
    <n v="0"/>
    <n v="43"/>
    <n v="27"/>
    <n v="70"/>
    <n v="0"/>
    <n v="0"/>
    <n v="0"/>
    <n v="0"/>
    <n v="0"/>
    <n v="0"/>
    <n v="0"/>
    <n v="0"/>
    <n v="0"/>
    <n v="0"/>
    <n v="0"/>
    <n v="1"/>
    <n v="0"/>
    <n v="0"/>
    <n v="0"/>
    <n v="0"/>
    <n v="2"/>
    <n v="3"/>
    <n v="0"/>
    <n v="0"/>
    <n v="0"/>
    <n v="0"/>
    <n v="0"/>
    <n v="0"/>
    <n v="0"/>
    <n v="0"/>
    <n v="0"/>
    <n v="0"/>
    <n v="0"/>
    <n v="0"/>
    <n v="3"/>
    <n v="9"/>
    <n v="2"/>
    <n v="3"/>
    <n v="0"/>
    <n v="0"/>
    <n v="0"/>
    <n v="0"/>
    <n v="0"/>
    <n v="0"/>
    <n v="0"/>
    <n v="5"/>
    <n v="0"/>
    <n v="0"/>
    <n v="1"/>
  </r>
  <r>
    <s v="08FUA0157Z"/>
    <n v="1"/>
    <s v="MATUTINO"/>
    <s v="UNIDAD DE SERVICIO DE APOYO A LA ESCUELA REGULAR 157"/>
    <n v="8"/>
    <s v="CHIHUAHUA"/>
    <n v="8"/>
    <s v="CHIHUAHUA"/>
    <n v="37"/>
    <x v="0"/>
    <x v="0"/>
    <n v="1"/>
    <s v="JUĂREZ"/>
    <s v="CALLE DEL MAR"/>
    <n v="0"/>
    <s v="PÚBLICO"/>
    <x v="0"/>
    <n v="0"/>
    <s v="ESPECIAL"/>
    <n v="0"/>
    <x v="3"/>
    <n v="0"/>
    <x v="8"/>
    <n v="0"/>
    <m/>
    <n v="0"/>
    <m/>
    <s v="08FSE0020U"/>
    <m/>
    <s v="08ADG0005C"/>
    <n v="10"/>
    <n v="0"/>
    <n v="0"/>
    <n v="0"/>
    <n v="0"/>
    <n v="0"/>
    <n v="0"/>
    <n v="0"/>
    <n v="0"/>
    <n v="0"/>
    <n v="0"/>
    <n v="0"/>
    <n v="0"/>
    <n v="0"/>
    <n v="0"/>
    <n v="0"/>
    <n v="0"/>
    <n v="0"/>
    <n v="0"/>
    <n v="0"/>
    <n v="0"/>
    <n v="0"/>
    <n v="0"/>
    <n v="0"/>
    <n v="0"/>
    <n v="0"/>
    <n v="0"/>
    <n v="0"/>
    <n v="0"/>
    <n v="0"/>
    <n v="0"/>
    <n v="83"/>
    <n v="43"/>
    <n v="126"/>
    <n v="0"/>
    <n v="0"/>
    <n v="0"/>
    <n v="0"/>
    <n v="0"/>
    <n v="0"/>
    <n v="0"/>
    <n v="0"/>
    <n v="0"/>
    <n v="0"/>
    <n v="1"/>
    <n v="0"/>
    <n v="0"/>
    <n v="0"/>
    <n v="0"/>
    <n v="0"/>
    <n v="2"/>
    <n v="5"/>
    <n v="0"/>
    <n v="0"/>
    <n v="0"/>
    <n v="0"/>
    <n v="0"/>
    <n v="0"/>
    <n v="0"/>
    <n v="0"/>
    <n v="0"/>
    <n v="0"/>
    <n v="0"/>
    <n v="0"/>
    <n v="3"/>
    <n v="11"/>
    <n v="2"/>
    <n v="5"/>
    <n v="0"/>
    <n v="0"/>
    <n v="0"/>
    <n v="0"/>
    <n v="0"/>
    <n v="0"/>
    <n v="0"/>
    <n v="7"/>
    <n v="0"/>
    <n v="0"/>
    <n v="1"/>
  </r>
  <r>
    <s v="08FUA0158Y"/>
    <n v="1"/>
    <s v="MATUTINO"/>
    <s v="UNIDAD DE SERVICIO DE APOYO A LA ESCUELA REGULAR 158"/>
    <n v="8"/>
    <s v="CHIHUAHUA"/>
    <n v="8"/>
    <s v="CHIHUAHUA"/>
    <n v="19"/>
    <x v="2"/>
    <x v="2"/>
    <n v="1"/>
    <s v="CHIHUAHUA"/>
    <s v="CALLE POPOCATEPETL"/>
    <n v="0"/>
    <s v="PÚBLICO"/>
    <x v="0"/>
    <n v="0"/>
    <s v="ESPECIAL"/>
    <n v="0"/>
    <x v="3"/>
    <n v="0"/>
    <x v="8"/>
    <n v="0"/>
    <m/>
    <n v="0"/>
    <m/>
    <s v="08FSE0046B"/>
    <m/>
    <s v="08ADG0046C"/>
    <n v="10"/>
    <n v="0"/>
    <n v="0"/>
    <n v="0"/>
    <n v="0"/>
    <n v="0"/>
    <n v="0"/>
    <n v="0"/>
    <n v="0"/>
    <n v="0"/>
    <n v="0"/>
    <n v="0"/>
    <n v="0"/>
    <n v="0"/>
    <n v="0"/>
    <n v="0"/>
    <n v="0"/>
    <n v="0"/>
    <n v="0"/>
    <n v="0"/>
    <n v="0"/>
    <n v="0"/>
    <n v="0"/>
    <n v="0"/>
    <n v="0"/>
    <n v="0"/>
    <n v="0"/>
    <n v="0"/>
    <n v="0"/>
    <n v="0"/>
    <n v="0"/>
    <n v="49"/>
    <n v="33"/>
    <n v="82"/>
    <n v="0"/>
    <n v="0"/>
    <n v="0"/>
    <n v="0"/>
    <n v="0"/>
    <n v="0"/>
    <n v="0"/>
    <n v="0"/>
    <n v="0"/>
    <n v="0"/>
    <n v="1"/>
    <n v="0"/>
    <n v="0"/>
    <n v="0"/>
    <n v="0"/>
    <n v="0"/>
    <n v="0"/>
    <n v="5"/>
    <n v="0"/>
    <n v="0"/>
    <n v="0"/>
    <n v="0"/>
    <n v="0"/>
    <n v="0"/>
    <n v="0"/>
    <n v="0"/>
    <n v="0"/>
    <n v="0"/>
    <n v="0"/>
    <n v="0"/>
    <n v="3"/>
    <n v="9"/>
    <n v="0"/>
    <n v="5"/>
    <n v="0"/>
    <n v="0"/>
    <n v="0"/>
    <n v="0"/>
    <n v="0"/>
    <n v="0"/>
    <n v="0"/>
    <n v="5"/>
    <n v="0"/>
    <n v="0"/>
    <n v="1"/>
  </r>
  <r>
    <s v="08FUA0159X"/>
    <n v="2"/>
    <s v="VESPERTINO"/>
    <s v="UNIDAD DE SERVICIO DE APOYO A LA ESCUELA REGULAR 159"/>
    <n v="8"/>
    <s v="CHIHUAHUA"/>
    <n v="8"/>
    <s v="CHIHUAHUA"/>
    <n v="19"/>
    <x v="2"/>
    <x v="2"/>
    <n v="1"/>
    <s v="CHIHUAHUA"/>
    <s v="CALLE CARRETERA PANAMERICANA"/>
    <n v="0"/>
    <s v="PÚBLICO"/>
    <x v="0"/>
    <n v="0"/>
    <s v="ESPECIAL"/>
    <n v="0"/>
    <x v="3"/>
    <n v="0"/>
    <x v="8"/>
    <n v="0"/>
    <m/>
    <n v="0"/>
    <m/>
    <s v="08FSE0010N"/>
    <m/>
    <s v="08ADG0046C"/>
    <n v="10"/>
    <n v="0"/>
    <n v="0"/>
    <n v="0"/>
    <n v="0"/>
    <n v="0"/>
    <n v="0"/>
    <n v="0"/>
    <n v="0"/>
    <n v="0"/>
    <n v="0"/>
    <n v="0"/>
    <n v="0"/>
    <n v="0"/>
    <n v="0"/>
    <n v="0"/>
    <n v="0"/>
    <n v="0"/>
    <n v="0"/>
    <n v="0"/>
    <n v="0"/>
    <n v="0"/>
    <n v="0"/>
    <n v="0"/>
    <n v="0"/>
    <n v="0"/>
    <n v="0"/>
    <n v="0"/>
    <n v="0"/>
    <n v="0"/>
    <n v="0"/>
    <n v="72"/>
    <n v="32"/>
    <n v="104"/>
    <n v="0"/>
    <n v="0"/>
    <n v="0"/>
    <n v="0"/>
    <n v="0"/>
    <n v="0"/>
    <n v="0"/>
    <n v="0"/>
    <n v="0"/>
    <n v="0"/>
    <n v="1"/>
    <n v="0"/>
    <n v="0"/>
    <n v="0"/>
    <n v="0"/>
    <n v="0"/>
    <n v="0"/>
    <n v="6"/>
    <n v="0"/>
    <n v="0"/>
    <n v="0"/>
    <n v="0"/>
    <n v="0"/>
    <n v="0"/>
    <n v="0"/>
    <n v="0"/>
    <n v="0"/>
    <n v="0"/>
    <n v="0"/>
    <n v="0"/>
    <n v="2"/>
    <n v="9"/>
    <n v="0"/>
    <n v="6"/>
    <n v="0"/>
    <n v="0"/>
    <n v="0"/>
    <n v="0"/>
    <n v="0"/>
    <n v="0"/>
    <n v="0"/>
    <n v="6"/>
    <n v="0"/>
    <n v="0"/>
    <n v="1"/>
  </r>
  <r>
    <s v="08FUA0160M"/>
    <n v="1"/>
    <s v="MATUTINO"/>
    <s v="UNIDAD DE SERVICIO DE APOYO A LA ESCUELA REGULAR 160"/>
    <n v="8"/>
    <s v="CHIHUAHUA"/>
    <n v="8"/>
    <s v="CHIHUAHUA"/>
    <n v="37"/>
    <x v="0"/>
    <x v="0"/>
    <n v="1"/>
    <s v="JUĂREZ"/>
    <s v="CALLE DEL MAR"/>
    <n v="0"/>
    <s v="PÚBLICO"/>
    <x v="0"/>
    <n v="0"/>
    <s v="ESPECIAL"/>
    <n v="0"/>
    <x v="3"/>
    <n v="0"/>
    <x v="8"/>
    <n v="0"/>
    <m/>
    <n v="0"/>
    <m/>
    <s v="08FSE0002E"/>
    <m/>
    <s v="08ADG0005C"/>
    <n v="10"/>
    <n v="0"/>
    <n v="0"/>
    <n v="0"/>
    <n v="0"/>
    <n v="0"/>
    <n v="0"/>
    <n v="0"/>
    <n v="0"/>
    <n v="0"/>
    <n v="0"/>
    <n v="0"/>
    <n v="0"/>
    <n v="0"/>
    <n v="0"/>
    <n v="0"/>
    <n v="0"/>
    <n v="0"/>
    <n v="0"/>
    <n v="0"/>
    <n v="0"/>
    <n v="0"/>
    <n v="0"/>
    <n v="0"/>
    <n v="0"/>
    <n v="0"/>
    <n v="0"/>
    <n v="0"/>
    <n v="0"/>
    <n v="0"/>
    <n v="0"/>
    <n v="74"/>
    <n v="26"/>
    <n v="100"/>
    <n v="0"/>
    <n v="0"/>
    <n v="0"/>
    <n v="0"/>
    <n v="0"/>
    <n v="0"/>
    <n v="0"/>
    <n v="0"/>
    <n v="0"/>
    <n v="0"/>
    <n v="0"/>
    <n v="1"/>
    <n v="0"/>
    <n v="0"/>
    <n v="0"/>
    <n v="0"/>
    <n v="0"/>
    <n v="5"/>
    <n v="0"/>
    <n v="0"/>
    <n v="0"/>
    <n v="0"/>
    <n v="0"/>
    <n v="0"/>
    <n v="0"/>
    <n v="0"/>
    <n v="0"/>
    <n v="0"/>
    <n v="0"/>
    <n v="0"/>
    <n v="3"/>
    <n v="9"/>
    <n v="0"/>
    <n v="5"/>
    <n v="0"/>
    <n v="0"/>
    <n v="0"/>
    <n v="0"/>
    <n v="0"/>
    <n v="0"/>
    <n v="0"/>
    <n v="5"/>
    <n v="0"/>
    <n v="0"/>
    <n v="1"/>
  </r>
  <r>
    <s v="08FUA0161L"/>
    <n v="1"/>
    <s v="MATUTINO"/>
    <s v="UNIDAD DE SERVICIO DE APOYO A LA ESCUELA REGULAR 161"/>
    <n v="8"/>
    <s v="CHIHUAHUA"/>
    <n v="8"/>
    <s v="CHIHUAHUA"/>
    <n v="39"/>
    <x v="28"/>
    <x v="6"/>
    <n v="1"/>
    <s v="OCTAVIANO LĂ“PEZ"/>
    <s v="CALLE FRANCISCO VILLA"/>
    <n v="0"/>
    <s v="PÚBLICO"/>
    <x v="0"/>
    <n v="0"/>
    <s v="ESPECIAL"/>
    <n v="0"/>
    <x v="3"/>
    <n v="0"/>
    <x v="8"/>
    <n v="0"/>
    <m/>
    <n v="0"/>
    <m/>
    <s v="08FSE0017G"/>
    <m/>
    <s v="08ADG0004D"/>
    <n v="10"/>
    <n v="0"/>
    <n v="0"/>
    <n v="0"/>
    <n v="0"/>
    <n v="0"/>
    <n v="0"/>
    <n v="0"/>
    <n v="0"/>
    <n v="0"/>
    <n v="0"/>
    <n v="0"/>
    <n v="0"/>
    <n v="0"/>
    <n v="0"/>
    <n v="0"/>
    <n v="0"/>
    <n v="0"/>
    <n v="0"/>
    <n v="0"/>
    <n v="0"/>
    <n v="0"/>
    <n v="0"/>
    <n v="0"/>
    <n v="0"/>
    <n v="0"/>
    <n v="0"/>
    <n v="0"/>
    <n v="0"/>
    <n v="0"/>
    <n v="0"/>
    <n v="47"/>
    <n v="39"/>
    <n v="86"/>
    <n v="0"/>
    <n v="0"/>
    <n v="0"/>
    <n v="0"/>
    <n v="0"/>
    <n v="0"/>
    <n v="0"/>
    <n v="0"/>
    <n v="0"/>
    <n v="0"/>
    <n v="0"/>
    <n v="1"/>
    <n v="0"/>
    <n v="0"/>
    <n v="0"/>
    <n v="0"/>
    <n v="4"/>
    <n v="2"/>
    <n v="0"/>
    <n v="0"/>
    <n v="0"/>
    <n v="0"/>
    <n v="0"/>
    <n v="0"/>
    <n v="0"/>
    <n v="0"/>
    <n v="0"/>
    <n v="0"/>
    <n v="0"/>
    <n v="0"/>
    <n v="3"/>
    <n v="10"/>
    <n v="4"/>
    <n v="2"/>
    <n v="0"/>
    <n v="0"/>
    <n v="0"/>
    <n v="0"/>
    <n v="0"/>
    <n v="0"/>
    <n v="0"/>
    <n v="6"/>
    <n v="0"/>
    <n v="0"/>
    <n v="1"/>
  </r>
  <r>
    <s v="08FUA0162K"/>
    <n v="1"/>
    <s v="MATUTINO"/>
    <s v="UNIDAD DE SERVICIO DE APOYO A LA ESCUELA REGULAR 162"/>
    <n v="8"/>
    <s v="CHIHUAHUA"/>
    <n v="8"/>
    <s v="CHIHUAHUA"/>
    <n v="19"/>
    <x v="2"/>
    <x v="2"/>
    <n v="1"/>
    <s v="CHIHUAHUA"/>
    <s v="CALLE MARIA ELENA HERNANDEZ"/>
    <n v="0"/>
    <s v="PÚBLICO"/>
    <x v="0"/>
    <n v="0"/>
    <s v="ESPECIAL"/>
    <n v="0"/>
    <x v="3"/>
    <n v="0"/>
    <x v="8"/>
    <n v="0"/>
    <m/>
    <n v="0"/>
    <m/>
    <s v="08FSE0004C"/>
    <m/>
    <s v="08ADG0046C"/>
    <n v="10"/>
    <n v="0"/>
    <n v="0"/>
    <n v="0"/>
    <n v="0"/>
    <n v="0"/>
    <n v="0"/>
    <n v="0"/>
    <n v="0"/>
    <n v="0"/>
    <n v="0"/>
    <n v="0"/>
    <n v="0"/>
    <n v="0"/>
    <n v="0"/>
    <n v="0"/>
    <n v="0"/>
    <n v="0"/>
    <n v="0"/>
    <n v="0"/>
    <n v="0"/>
    <n v="0"/>
    <n v="0"/>
    <n v="0"/>
    <n v="0"/>
    <n v="0"/>
    <n v="0"/>
    <n v="0"/>
    <n v="0"/>
    <n v="0"/>
    <n v="0"/>
    <n v="74"/>
    <n v="32"/>
    <n v="106"/>
    <n v="0"/>
    <n v="0"/>
    <n v="0"/>
    <n v="0"/>
    <n v="0"/>
    <n v="0"/>
    <n v="0"/>
    <n v="0"/>
    <n v="0"/>
    <n v="0"/>
    <n v="0"/>
    <n v="1"/>
    <n v="0"/>
    <n v="0"/>
    <n v="0"/>
    <n v="0"/>
    <n v="0"/>
    <n v="5"/>
    <n v="0"/>
    <n v="0"/>
    <n v="0"/>
    <n v="0"/>
    <n v="0"/>
    <n v="0"/>
    <n v="0"/>
    <n v="0"/>
    <n v="0"/>
    <n v="0"/>
    <n v="0"/>
    <n v="1"/>
    <n v="4"/>
    <n v="11"/>
    <n v="0"/>
    <n v="5"/>
    <n v="0"/>
    <n v="0"/>
    <n v="0"/>
    <n v="0"/>
    <n v="0"/>
    <n v="0"/>
    <n v="0"/>
    <n v="5"/>
    <n v="0"/>
    <n v="0"/>
    <n v="1"/>
  </r>
  <r>
    <s v="08FUA0163J"/>
    <n v="1"/>
    <s v="MATUTINO"/>
    <s v="UNIDAD DE SERVICIO DE APOYO A LA ESCUELA REGULAR 163"/>
    <n v="8"/>
    <s v="CHIHUAHUA"/>
    <n v="8"/>
    <s v="CHIHUAHUA"/>
    <n v="17"/>
    <x v="5"/>
    <x v="5"/>
    <n v="1"/>
    <s v="CUAUHTĂ‰MOC"/>
    <s v="CALLE ROMA"/>
    <n v="2085"/>
    <s v="PÚBLICO"/>
    <x v="0"/>
    <n v="0"/>
    <s v="ESPECIAL"/>
    <n v="0"/>
    <x v="3"/>
    <n v="0"/>
    <x v="8"/>
    <n v="0"/>
    <m/>
    <n v="0"/>
    <m/>
    <s v="08FSE0006A"/>
    <m/>
    <s v="08ADG0010O"/>
    <n v="10"/>
    <n v="0"/>
    <n v="0"/>
    <n v="0"/>
    <n v="0"/>
    <n v="0"/>
    <n v="0"/>
    <n v="0"/>
    <n v="0"/>
    <n v="0"/>
    <n v="0"/>
    <n v="0"/>
    <n v="0"/>
    <n v="0"/>
    <n v="0"/>
    <n v="0"/>
    <n v="0"/>
    <n v="0"/>
    <n v="0"/>
    <n v="0"/>
    <n v="0"/>
    <n v="0"/>
    <n v="0"/>
    <n v="0"/>
    <n v="0"/>
    <n v="0"/>
    <n v="0"/>
    <n v="0"/>
    <n v="0"/>
    <n v="0"/>
    <n v="0"/>
    <n v="52"/>
    <n v="26"/>
    <n v="78"/>
    <n v="0"/>
    <n v="0"/>
    <n v="0"/>
    <n v="0"/>
    <n v="0"/>
    <n v="0"/>
    <n v="0"/>
    <n v="0"/>
    <n v="0"/>
    <n v="0"/>
    <n v="0"/>
    <n v="1"/>
    <n v="0"/>
    <n v="0"/>
    <n v="0"/>
    <n v="0"/>
    <n v="2"/>
    <n v="4"/>
    <n v="0"/>
    <n v="0"/>
    <n v="0"/>
    <n v="0"/>
    <n v="0"/>
    <n v="0"/>
    <n v="0"/>
    <n v="0"/>
    <n v="0"/>
    <n v="0"/>
    <n v="1"/>
    <n v="0"/>
    <n v="3"/>
    <n v="11"/>
    <n v="2"/>
    <n v="4"/>
    <n v="0"/>
    <n v="0"/>
    <n v="0"/>
    <n v="0"/>
    <n v="0"/>
    <n v="0"/>
    <n v="0"/>
    <n v="6"/>
    <n v="0"/>
    <n v="0"/>
    <n v="1"/>
  </r>
  <r>
    <s v="08FUA0164I"/>
    <n v="1"/>
    <s v="MATUTINO"/>
    <s v="UNIDAD DE SERVICIO DE APOYO A LA ESCUELA REGULAR 164"/>
    <n v="8"/>
    <s v="CHIHUAHUA"/>
    <n v="8"/>
    <s v="CHIHUAHUA"/>
    <n v="37"/>
    <x v="0"/>
    <x v="0"/>
    <n v="1"/>
    <s v="JUĂREZ"/>
    <s v="CALLE DEL MAR"/>
    <n v="0"/>
    <s v="PÚBLICO"/>
    <x v="0"/>
    <n v="0"/>
    <s v="ESPECIAL"/>
    <n v="0"/>
    <x v="3"/>
    <n v="0"/>
    <x v="8"/>
    <n v="0"/>
    <m/>
    <n v="0"/>
    <m/>
    <s v="08FSE0001F"/>
    <m/>
    <s v="08ADG0005C"/>
    <n v="10"/>
    <n v="0"/>
    <n v="0"/>
    <n v="0"/>
    <n v="0"/>
    <n v="0"/>
    <n v="0"/>
    <n v="0"/>
    <n v="0"/>
    <n v="0"/>
    <n v="0"/>
    <n v="0"/>
    <n v="0"/>
    <n v="0"/>
    <n v="0"/>
    <n v="0"/>
    <n v="0"/>
    <n v="0"/>
    <n v="0"/>
    <n v="0"/>
    <n v="0"/>
    <n v="0"/>
    <n v="0"/>
    <n v="0"/>
    <n v="0"/>
    <n v="0"/>
    <n v="0"/>
    <n v="0"/>
    <n v="0"/>
    <n v="0"/>
    <n v="0"/>
    <n v="62"/>
    <n v="23"/>
    <n v="85"/>
    <n v="0"/>
    <n v="0"/>
    <n v="0"/>
    <n v="0"/>
    <n v="0"/>
    <n v="0"/>
    <n v="0"/>
    <n v="0"/>
    <n v="0"/>
    <n v="0"/>
    <n v="1"/>
    <n v="0"/>
    <n v="0"/>
    <n v="0"/>
    <n v="0"/>
    <n v="0"/>
    <n v="0"/>
    <n v="5"/>
    <n v="0"/>
    <n v="0"/>
    <n v="0"/>
    <n v="0"/>
    <n v="0"/>
    <n v="0"/>
    <n v="0"/>
    <n v="0"/>
    <n v="0"/>
    <n v="0"/>
    <n v="0"/>
    <n v="0"/>
    <n v="3"/>
    <n v="9"/>
    <n v="0"/>
    <n v="5"/>
    <n v="0"/>
    <n v="0"/>
    <n v="0"/>
    <n v="0"/>
    <n v="0"/>
    <n v="0"/>
    <n v="0"/>
    <n v="5"/>
    <n v="0"/>
    <n v="0"/>
    <n v="1"/>
  </r>
  <r>
    <s v="08FUA0165H"/>
    <n v="2"/>
    <s v="VESPERTINO"/>
    <s v="UNIDAD DE SERVICIO DE APOYO A LA ESCUELA REGULAR 165"/>
    <n v="8"/>
    <s v="CHIHUAHUA"/>
    <n v="8"/>
    <s v="CHIHUAHUA"/>
    <n v="19"/>
    <x v="2"/>
    <x v="2"/>
    <n v="1"/>
    <s v="CHIHUAHUA"/>
    <s v="CALLE 11A"/>
    <n v="1701"/>
    <s v="PÚBLICO"/>
    <x v="0"/>
    <n v="0"/>
    <s v="ESPECIAL"/>
    <n v="0"/>
    <x v="3"/>
    <n v="0"/>
    <x v="8"/>
    <n v="0"/>
    <m/>
    <n v="0"/>
    <m/>
    <s v="08FSE0023R"/>
    <m/>
    <s v="08ADG0046C"/>
    <n v="10"/>
    <n v="0"/>
    <n v="0"/>
    <n v="0"/>
    <n v="0"/>
    <n v="0"/>
    <n v="0"/>
    <n v="0"/>
    <n v="0"/>
    <n v="0"/>
    <n v="0"/>
    <n v="0"/>
    <n v="0"/>
    <n v="0"/>
    <n v="0"/>
    <n v="0"/>
    <n v="0"/>
    <n v="0"/>
    <n v="0"/>
    <n v="0"/>
    <n v="0"/>
    <n v="0"/>
    <n v="0"/>
    <n v="0"/>
    <n v="0"/>
    <n v="0"/>
    <n v="0"/>
    <n v="0"/>
    <n v="0"/>
    <n v="0"/>
    <n v="0"/>
    <n v="45"/>
    <n v="23"/>
    <n v="68"/>
    <n v="0"/>
    <n v="0"/>
    <n v="0"/>
    <n v="0"/>
    <n v="0"/>
    <n v="0"/>
    <n v="0"/>
    <n v="0"/>
    <n v="0"/>
    <n v="0"/>
    <n v="0"/>
    <n v="1"/>
    <n v="0"/>
    <n v="0"/>
    <n v="0"/>
    <n v="0"/>
    <n v="1"/>
    <n v="4"/>
    <n v="0"/>
    <n v="0"/>
    <n v="0"/>
    <n v="0"/>
    <n v="0"/>
    <n v="0"/>
    <n v="0"/>
    <n v="0"/>
    <n v="0"/>
    <n v="0"/>
    <n v="0"/>
    <n v="0"/>
    <n v="3"/>
    <n v="9"/>
    <n v="1"/>
    <n v="4"/>
    <n v="0"/>
    <n v="0"/>
    <n v="0"/>
    <n v="0"/>
    <n v="0"/>
    <n v="0"/>
    <n v="0"/>
    <n v="5"/>
    <n v="0"/>
    <n v="0"/>
    <n v="1"/>
  </r>
  <r>
    <s v="08FUA0166G"/>
    <n v="1"/>
    <s v="MATUTINO"/>
    <s v="UNIDAD DE SERVICIO DE APOYO A LA ESCUELA REGULAR 166"/>
    <n v="8"/>
    <s v="CHIHUAHUA"/>
    <n v="8"/>
    <s v="CHIHUAHUA"/>
    <n v="19"/>
    <x v="2"/>
    <x v="2"/>
    <n v="1"/>
    <s v="CHIHUAHUA"/>
    <s v="CALLE POPOCATEPETL"/>
    <n v="0"/>
    <s v="PÚBLICO"/>
    <x v="0"/>
    <n v="0"/>
    <s v="ESPECIAL"/>
    <n v="0"/>
    <x v="3"/>
    <n v="0"/>
    <x v="8"/>
    <n v="0"/>
    <m/>
    <n v="0"/>
    <m/>
    <s v="08FSE0042F"/>
    <m/>
    <s v="08ADG0046C"/>
    <n v="10"/>
    <n v="0"/>
    <n v="0"/>
    <n v="0"/>
    <n v="0"/>
    <n v="0"/>
    <n v="0"/>
    <n v="0"/>
    <n v="0"/>
    <n v="0"/>
    <n v="0"/>
    <n v="0"/>
    <n v="0"/>
    <n v="0"/>
    <n v="0"/>
    <n v="0"/>
    <n v="0"/>
    <n v="0"/>
    <n v="0"/>
    <n v="0"/>
    <n v="0"/>
    <n v="0"/>
    <n v="0"/>
    <n v="0"/>
    <n v="0"/>
    <n v="0"/>
    <n v="0"/>
    <n v="0"/>
    <n v="0"/>
    <n v="0"/>
    <n v="0"/>
    <n v="57"/>
    <n v="27"/>
    <n v="84"/>
    <n v="0"/>
    <n v="0"/>
    <n v="0"/>
    <n v="0"/>
    <n v="0"/>
    <n v="0"/>
    <n v="0"/>
    <n v="0"/>
    <n v="0"/>
    <n v="0"/>
    <n v="0"/>
    <n v="1"/>
    <n v="0"/>
    <n v="0"/>
    <n v="0"/>
    <n v="0"/>
    <n v="0"/>
    <n v="7"/>
    <n v="0"/>
    <n v="0"/>
    <n v="0"/>
    <n v="0"/>
    <n v="0"/>
    <n v="0"/>
    <n v="0"/>
    <n v="0"/>
    <n v="0"/>
    <n v="0"/>
    <n v="0"/>
    <n v="1"/>
    <n v="4"/>
    <n v="13"/>
    <n v="0"/>
    <n v="7"/>
    <n v="0"/>
    <n v="0"/>
    <n v="0"/>
    <n v="0"/>
    <n v="0"/>
    <n v="0"/>
    <n v="0"/>
    <n v="7"/>
    <n v="0"/>
    <n v="0"/>
    <n v="1"/>
  </r>
  <r>
    <s v="08FUA0167F"/>
    <n v="1"/>
    <s v="MATUTINO"/>
    <s v="UNIDAD DE SERVICIO DE APOYO A LA ESCUELA REGULAR 167"/>
    <n v="8"/>
    <s v="CHIHUAHUA"/>
    <n v="8"/>
    <s v="CHIHUAHUA"/>
    <n v="19"/>
    <x v="2"/>
    <x v="2"/>
    <n v="1"/>
    <s v="CHIHUAHUA"/>
    <s v="CALLE MARIA ELENA HERNANDEZ"/>
    <n v="0"/>
    <s v="PÚBLICO"/>
    <x v="0"/>
    <n v="0"/>
    <s v="ESPECIAL"/>
    <n v="0"/>
    <x v="3"/>
    <n v="0"/>
    <x v="8"/>
    <n v="0"/>
    <m/>
    <n v="0"/>
    <m/>
    <s v="08FSE0004C"/>
    <m/>
    <s v="08ADG0046C"/>
    <n v="10"/>
    <n v="0"/>
    <n v="0"/>
    <n v="0"/>
    <n v="0"/>
    <n v="0"/>
    <n v="0"/>
    <n v="0"/>
    <n v="0"/>
    <n v="0"/>
    <n v="0"/>
    <n v="0"/>
    <n v="0"/>
    <n v="0"/>
    <n v="0"/>
    <n v="0"/>
    <n v="0"/>
    <n v="0"/>
    <n v="0"/>
    <n v="0"/>
    <n v="0"/>
    <n v="0"/>
    <n v="0"/>
    <n v="0"/>
    <n v="0"/>
    <n v="0"/>
    <n v="0"/>
    <n v="0"/>
    <n v="0"/>
    <n v="0"/>
    <n v="0"/>
    <n v="50"/>
    <n v="29"/>
    <n v="79"/>
    <n v="0"/>
    <n v="0"/>
    <n v="0"/>
    <n v="0"/>
    <n v="0"/>
    <n v="0"/>
    <n v="0"/>
    <n v="0"/>
    <n v="0"/>
    <n v="0"/>
    <n v="0"/>
    <n v="1"/>
    <n v="0"/>
    <n v="0"/>
    <n v="0"/>
    <n v="0"/>
    <n v="0"/>
    <n v="5"/>
    <n v="0"/>
    <n v="0"/>
    <n v="0"/>
    <n v="0"/>
    <n v="0"/>
    <n v="0"/>
    <n v="0"/>
    <n v="0"/>
    <n v="0"/>
    <n v="0"/>
    <n v="0"/>
    <n v="1"/>
    <n v="3"/>
    <n v="10"/>
    <n v="0"/>
    <n v="5"/>
    <n v="0"/>
    <n v="0"/>
    <n v="0"/>
    <n v="0"/>
    <n v="0"/>
    <n v="0"/>
    <n v="0"/>
    <n v="5"/>
    <n v="0"/>
    <n v="0"/>
    <n v="1"/>
  </r>
  <r>
    <s v="08FUA0168E"/>
    <n v="1"/>
    <s v="MATUTINO"/>
    <s v="UNIDAD DE SERVICIO DE APOYO A LA ESCUELA REGULAR 168"/>
    <n v="8"/>
    <s v="CHIHUAHUA"/>
    <n v="8"/>
    <s v="CHIHUAHUA"/>
    <n v="19"/>
    <x v="2"/>
    <x v="2"/>
    <n v="1"/>
    <s v="CHIHUAHUA"/>
    <s v="CALLE POPOCATEPETL"/>
    <n v="0"/>
    <s v="PÚBLICO"/>
    <x v="0"/>
    <n v="0"/>
    <s v="ESPECIAL"/>
    <n v="0"/>
    <x v="3"/>
    <n v="0"/>
    <x v="8"/>
    <n v="0"/>
    <m/>
    <n v="0"/>
    <m/>
    <s v="08FSE0042F"/>
    <m/>
    <s v="08ADG0046C"/>
    <n v="10"/>
    <n v="0"/>
    <n v="0"/>
    <n v="0"/>
    <n v="0"/>
    <n v="0"/>
    <n v="0"/>
    <n v="0"/>
    <n v="0"/>
    <n v="0"/>
    <n v="0"/>
    <n v="0"/>
    <n v="0"/>
    <n v="0"/>
    <n v="0"/>
    <n v="0"/>
    <n v="0"/>
    <n v="0"/>
    <n v="0"/>
    <n v="0"/>
    <n v="0"/>
    <n v="0"/>
    <n v="0"/>
    <n v="0"/>
    <n v="0"/>
    <n v="0"/>
    <n v="0"/>
    <n v="0"/>
    <n v="0"/>
    <n v="0"/>
    <n v="0"/>
    <n v="41"/>
    <n v="16"/>
    <n v="57"/>
    <n v="0"/>
    <n v="0"/>
    <n v="0"/>
    <n v="0"/>
    <n v="0"/>
    <n v="0"/>
    <n v="0"/>
    <n v="0"/>
    <n v="0"/>
    <n v="0"/>
    <n v="0"/>
    <n v="1"/>
    <n v="0"/>
    <n v="0"/>
    <n v="0"/>
    <n v="0"/>
    <n v="0"/>
    <n v="5"/>
    <n v="0"/>
    <n v="0"/>
    <n v="0"/>
    <n v="0"/>
    <n v="0"/>
    <n v="0"/>
    <n v="0"/>
    <n v="0"/>
    <n v="0"/>
    <n v="0"/>
    <n v="0"/>
    <n v="0"/>
    <n v="3"/>
    <n v="9"/>
    <n v="0"/>
    <n v="5"/>
    <n v="0"/>
    <n v="0"/>
    <n v="0"/>
    <n v="0"/>
    <n v="0"/>
    <n v="0"/>
    <n v="0"/>
    <n v="5"/>
    <n v="0"/>
    <n v="0"/>
    <n v="1"/>
  </r>
  <r>
    <s v="08FUA0169D"/>
    <n v="1"/>
    <s v="MATUTINO"/>
    <s v="UNIDAD DE SERVICIO DE APOYO A LA ESCUELA REGULAR 169"/>
    <n v="8"/>
    <s v="CHIHUAHUA"/>
    <n v="8"/>
    <s v="CHIHUAHUA"/>
    <n v="19"/>
    <x v="2"/>
    <x v="2"/>
    <n v="1"/>
    <s v="CHIHUAHUA"/>
    <s v="CALLE MARIA ELENA HERNANDEZ"/>
    <n v="0"/>
    <s v="PÚBLICO"/>
    <x v="0"/>
    <n v="0"/>
    <s v="ESPECIAL"/>
    <n v="0"/>
    <x v="3"/>
    <n v="0"/>
    <x v="8"/>
    <n v="0"/>
    <m/>
    <n v="0"/>
    <m/>
    <s v="08FSE0004C"/>
    <m/>
    <s v="08ADG0046C"/>
    <n v="10"/>
    <n v="0"/>
    <n v="0"/>
    <n v="0"/>
    <n v="0"/>
    <n v="0"/>
    <n v="0"/>
    <n v="0"/>
    <n v="0"/>
    <n v="0"/>
    <n v="0"/>
    <n v="0"/>
    <n v="0"/>
    <n v="0"/>
    <n v="0"/>
    <n v="0"/>
    <n v="0"/>
    <n v="0"/>
    <n v="0"/>
    <n v="0"/>
    <n v="0"/>
    <n v="0"/>
    <n v="0"/>
    <n v="0"/>
    <n v="0"/>
    <n v="0"/>
    <n v="0"/>
    <n v="0"/>
    <n v="0"/>
    <n v="0"/>
    <n v="0"/>
    <n v="59"/>
    <n v="32"/>
    <n v="91"/>
    <n v="0"/>
    <n v="0"/>
    <n v="0"/>
    <n v="0"/>
    <n v="0"/>
    <n v="0"/>
    <n v="0"/>
    <n v="0"/>
    <n v="0"/>
    <n v="0"/>
    <n v="0"/>
    <n v="1"/>
    <n v="0"/>
    <n v="0"/>
    <n v="0"/>
    <n v="0"/>
    <n v="1"/>
    <n v="3"/>
    <n v="0"/>
    <n v="0"/>
    <n v="0"/>
    <n v="0"/>
    <n v="0"/>
    <n v="0"/>
    <n v="0"/>
    <n v="0"/>
    <n v="0"/>
    <n v="0"/>
    <n v="0"/>
    <n v="1"/>
    <n v="3"/>
    <n v="9"/>
    <n v="1"/>
    <n v="3"/>
    <n v="0"/>
    <n v="0"/>
    <n v="0"/>
    <n v="0"/>
    <n v="0"/>
    <n v="0"/>
    <n v="0"/>
    <n v="4"/>
    <n v="0"/>
    <n v="0"/>
    <n v="1"/>
  </r>
  <r>
    <s v="08FUA0170T"/>
    <n v="1"/>
    <s v="MATUTINO"/>
    <s v="UNIDAD DE SERVICIO DE APOYO A LA ESCUELA REGULAR 170"/>
    <n v="8"/>
    <s v="CHIHUAHUA"/>
    <n v="8"/>
    <s v="CHIHUAHUA"/>
    <n v="19"/>
    <x v="2"/>
    <x v="2"/>
    <n v="1"/>
    <s v="CHIHUAHUA"/>
    <s v="CALLE POPOCATEPETL"/>
    <n v="1002"/>
    <s v="PÚBLICO"/>
    <x v="0"/>
    <n v="0"/>
    <s v="ESPECIAL"/>
    <n v="0"/>
    <x v="3"/>
    <n v="0"/>
    <x v="8"/>
    <n v="0"/>
    <m/>
    <n v="0"/>
    <m/>
    <s v="08FSE0003D"/>
    <m/>
    <s v="08ADG0046C"/>
    <n v="10"/>
    <n v="0"/>
    <n v="0"/>
    <n v="0"/>
    <n v="0"/>
    <n v="0"/>
    <n v="0"/>
    <n v="0"/>
    <n v="0"/>
    <n v="0"/>
    <n v="0"/>
    <n v="0"/>
    <n v="0"/>
    <n v="0"/>
    <n v="0"/>
    <n v="0"/>
    <n v="0"/>
    <n v="0"/>
    <n v="0"/>
    <n v="0"/>
    <n v="0"/>
    <n v="0"/>
    <n v="0"/>
    <n v="0"/>
    <n v="0"/>
    <n v="0"/>
    <n v="0"/>
    <n v="0"/>
    <n v="0"/>
    <n v="0"/>
    <n v="0"/>
    <n v="54"/>
    <n v="20"/>
    <n v="74"/>
    <n v="0"/>
    <n v="0"/>
    <n v="0"/>
    <n v="0"/>
    <n v="0"/>
    <n v="0"/>
    <n v="0"/>
    <n v="0"/>
    <n v="0"/>
    <n v="0"/>
    <n v="0"/>
    <n v="1"/>
    <n v="0"/>
    <n v="0"/>
    <n v="0"/>
    <n v="0"/>
    <n v="0"/>
    <n v="5"/>
    <n v="0"/>
    <n v="0"/>
    <n v="0"/>
    <n v="0"/>
    <n v="0"/>
    <n v="0"/>
    <n v="0"/>
    <n v="0"/>
    <n v="0"/>
    <n v="0"/>
    <n v="0"/>
    <n v="1"/>
    <n v="3"/>
    <n v="10"/>
    <n v="0"/>
    <n v="5"/>
    <n v="0"/>
    <n v="0"/>
    <n v="0"/>
    <n v="0"/>
    <n v="0"/>
    <n v="0"/>
    <n v="0"/>
    <n v="5"/>
    <n v="0"/>
    <n v="0"/>
    <n v="1"/>
  </r>
  <r>
    <s v="08FUA0171S"/>
    <n v="1"/>
    <s v="MATUTINO"/>
    <s v="UNIDAD DE SERVICIO DE APOYO A LA ESCUELA REGULAR 171"/>
    <n v="8"/>
    <s v="CHIHUAHUA"/>
    <n v="8"/>
    <s v="CHIHUAHUA"/>
    <n v="19"/>
    <x v="2"/>
    <x v="2"/>
    <n v="1"/>
    <s v="CHIHUAHUA"/>
    <s v="CALLE POPOCATEPETL"/>
    <n v="0"/>
    <s v="PÚBLICO"/>
    <x v="0"/>
    <n v="0"/>
    <s v="ESPECIAL"/>
    <n v="0"/>
    <x v="3"/>
    <n v="0"/>
    <x v="8"/>
    <n v="0"/>
    <m/>
    <n v="0"/>
    <m/>
    <s v="08FSE0010N"/>
    <m/>
    <s v="08ADG0046C"/>
    <n v="10"/>
    <n v="0"/>
    <n v="0"/>
    <n v="0"/>
    <n v="0"/>
    <n v="0"/>
    <n v="0"/>
    <n v="0"/>
    <n v="0"/>
    <n v="0"/>
    <n v="0"/>
    <n v="0"/>
    <n v="0"/>
    <n v="0"/>
    <n v="0"/>
    <n v="0"/>
    <n v="0"/>
    <n v="0"/>
    <n v="0"/>
    <n v="0"/>
    <n v="0"/>
    <n v="0"/>
    <n v="0"/>
    <n v="0"/>
    <n v="0"/>
    <n v="0"/>
    <n v="0"/>
    <n v="0"/>
    <n v="0"/>
    <n v="0"/>
    <n v="0"/>
    <n v="57"/>
    <n v="22"/>
    <n v="79"/>
    <n v="0"/>
    <n v="0"/>
    <n v="0"/>
    <n v="0"/>
    <n v="0"/>
    <n v="0"/>
    <n v="0"/>
    <n v="0"/>
    <n v="0"/>
    <n v="0"/>
    <n v="0"/>
    <n v="1"/>
    <n v="0"/>
    <n v="0"/>
    <n v="0"/>
    <n v="0"/>
    <n v="0"/>
    <n v="4"/>
    <n v="0"/>
    <n v="0"/>
    <n v="0"/>
    <n v="0"/>
    <n v="0"/>
    <n v="0"/>
    <n v="0"/>
    <n v="0"/>
    <n v="0"/>
    <n v="0"/>
    <n v="0"/>
    <n v="1"/>
    <n v="3"/>
    <n v="9"/>
    <n v="0"/>
    <n v="4"/>
    <n v="0"/>
    <n v="0"/>
    <n v="0"/>
    <n v="0"/>
    <n v="0"/>
    <n v="0"/>
    <n v="0"/>
    <n v="4"/>
    <n v="0"/>
    <n v="0"/>
    <n v="1"/>
  </r>
  <r>
    <s v="08FUA0172R"/>
    <n v="1"/>
    <s v="MATUTINO"/>
    <s v="UNIDAD DE SERVICIO DE APOYO A LA ESCUELA REGULAR 172"/>
    <n v="8"/>
    <s v="CHIHUAHUA"/>
    <n v="8"/>
    <s v="CHIHUAHUA"/>
    <n v="19"/>
    <x v="2"/>
    <x v="2"/>
    <n v="1"/>
    <s v="CHIHUAHUA"/>
    <s v="CALLE POPOCATEPETL"/>
    <n v="0"/>
    <s v="PÚBLICO"/>
    <x v="0"/>
    <n v="0"/>
    <s v="ESPECIAL"/>
    <n v="0"/>
    <x v="3"/>
    <n v="0"/>
    <x v="8"/>
    <n v="0"/>
    <m/>
    <n v="0"/>
    <m/>
    <s v="08FSE0010N"/>
    <m/>
    <s v="08ADG0046C"/>
    <n v="10"/>
    <n v="0"/>
    <n v="0"/>
    <n v="0"/>
    <n v="0"/>
    <n v="0"/>
    <n v="0"/>
    <n v="0"/>
    <n v="0"/>
    <n v="0"/>
    <n v="0"/>
    <n v="0"/>
    <n v="0"/>
    <n v="0"/>
    <n v="0"/>
    <n v="0"/>
    <n v="0"/>
    <n v="0"/>
    <n v="0"/>
    <n v="0"/>
    <n v="0"/>
    <n v="0"/>
    <n v="0"/>
    <n v="0"/>
    <n v="0"/>
    <n v="0"/>
    <n v="0"/>
    <n v="0"/>
    <n v="0"/>
    <n v="0"/>
    <n v="0"/>
    <n v="49"/>
    <n v="21"/>
    <n v="70"/>
    <n v="0"/>
    <n v="0"/>
    <n v="0"/>
    <n v="0"/>
    <n v="0"/>
    <n v="0"/>
    <n v="0"/>
    <n v="0"/>
    <n v="0"/>
    <n v="0"/>
    <n v="0"/>
    <n v="1"/>
    <n v="0"/>
    <n v="0"/>
    <n v="0"/>
    <n v="0"/>
    <n v="1"/>
    <n v="3"/>
    <n v="0"/>
    <n v="0"/>
    <n v="0"/>
    <n v="0"/>
    <n v="0"/>
    <n v="0"/>
    <n v="0"/>
    <n v="0"/>
    <n v="0"/>
    <n v="0"/>
    <n v="0"/>
    <n v="1"/>
    <n v="3"/>
    <n v="9"/>
    <n v="1"/>
    <n v="3"/>
    <n v="0"/>
    <n v="0"/>
    <n v="0"/>
    <n v="0"/>
    <n v="0"/>
    <n v="0"/>
    <n v="0"/>
    <n v="4"/>
    <n v="0"/>
    <n v="0"/>
    <n v="1"/>
  </r>
  <r>
    <s v="08FUA0173Q"/>
    <n v="2"/>
    <s v="VESPERTINO"/>
    <s v="UNIDAD DE SERVICIO DE APOYO A LA ESCUELA REGULAR 173"/>
    <n v="8"/>
    <s v="CHIHUAHUA"/>
    <n v="8"/>
    <s v="CHIHUAHUA"/>
    <n v="19"/>
    <x v="2"/>
    <x v="2"/>
    <n v="1"/>
    <s v="CHIHUAHUA"/>
    <s v="CALLE MARIA ELENA HERNANDEZ"/>
    <n v="230"/>
    <s v="PÚBLICO"/>
    <x v="0"/>
    <n v="0"/>
    <s v="ESPECIAL"/>
    <n v="0"/>
    <x v="3"/>
    <n v="0"/>
    <x v="8"/>
    <n v="0"/>
    <m/>
    <n v="0"/>
    <m/>
    <s v="08FSE0024Q"/>
    <m/>
    <s v="08ADG0046C"/>
    <n v="10"/>
    <n v="0"/>
    <n v="0"/>
    <n v="0"/>
    <n v="0"/>
    <n v="0"/>
    <n v="0"/>
    <n v="0"/>
    <n v="0"/>
    <n v="0"/>
    <n v="0"/>
    <n v="0"/>
    <n v="0"/>
    <n v="0"/>
    <n v="0"/>
    <n v="0"/>
    <n v="0"/>
    <n v="0"/>
    <n v="0"/>
    <n v="0"/>
    <n v="0"/>
    <n v="0"/>
    <n v="0"/>
    <n v="0"/>
    <n v="0"/>
    <n v="0"/>
    <n v="0"/>
    <n v="0"/>
    <n v="0"/>
    <n v="0"/>
    <n v="0"/>
    <n v="52"/>
    <n v="38"/>
    <n v="90"/>
    <n v="0"/>
    <n v="0"/>
    <n v="0"/>
    <n v="0"/>
    <n v="0"/>
    <n v="0"/>
    <n v="0"/>
    <n v="0"/>
    <n v="0"/>
    <n v="0"/>
    <n v="0"/>
    <n v="1"/>
    <n v="0"/>
    <n v="0"/>
    <n v="0"/>
    <n v="0"/>
    <n v="0"/>
    <n v="6"/>
    <n v="0"/>
    <n v="0"/>
    <n v="0"/>
    <n v="0"/>
    <n v="0"/>
    <n v="0"/>
    <n v="0"/>
    <n v="0"/>
    <n v="0"/>
    <n v="0"/>
    <n v="0"/>
    <n v="0"/>
    <n v="2"/>
    <n v="9"/>
    <n v="0"/>
    <n v="6"/>
    <n v="0"/>
    <n v="0"/>
    <n v="0"/>
    <n v="0"/>
    <n v="0"/>
    <n v="0"/>
    <n v="0"/>
    <n v="6"/>
    <n v="0"/>
    <n v="0"/>
    <n v="1"/>
  </r>
  <r>
    <s v="08FUA0174P"/>
    <n v="1"/>
    <s v="MATUTINO"/>
    <s v="UNIDAD DE SERVICIO DE APOYO A LA ESCUELA REGULAR 174"/>
    <n v="8"/>
    <s v="CHIHUAHUA"/>
    <n v="8"/>
    <s v="CHIHUAHUA"/>
    <n v="37"/>
    <x v="0"/>
    <x v="0"/>
    <n v="1"/>
    <s v="JUĂREZ"/>
    <s v="CALLE TELEGRAFISTAS NORTE"/>
    <n v="457"/>
    <s v="PÚBLICO"/>
    <x v="0"/>
    <n v="0"/>
    <s v="ESPECIAL"/>
    <n v="0"/>
    <x v="3"/>
    <n v="0"/>
    <x v="8"/>
    <n v="0"/>
    <m/>
    <n v="0"/>
    <m/>
    <s v="08FSE0009Y"/>
    <m/>
    <s v="08ADG0005C"/>
    <n v="10"/>
    <n v="0"/>
    <n v="0"/>
    <n v="0"/>
    <n v="0"/>
    <n v="0"/>
    <n v="0"/>
    <n v="0"/>
    <n v="0"/>
    <n v="0"/>
    <n v="0"/>
    <n v="0"/>
    <n v="0"/>
    <n v="0"/>
    <n v="0"/>
    <n v="0"/>
    <n v="0"/>
    <n v="0"/>
    <n v="0"/>
    <n v="0"/>
    <n v="0"/>
    <n v="0"/>
    <n v="0"/>
    <n v="0"/>
    <n v="0"/>
    <n v="0"/>
    <n v="0"/>
    <n v="0"/>
    <n v="0"/>
    <n v="0"/>
    <n v="0"/>
    <n v="90"/>
    <n v="34"/>
    <n v="124"/>
    <n v="0"/>
    <n v="0"/>
    <n v="0"/>
    <n v="0"/>
    <n v="0"/>
    <n v="0"/>
    <n v="0"/>
    <n v="0"/>
    <n v="0"/>
    <n v="0"/>
    <n v="0"/>
    <n v="1"/>
    <n v="0"/>
    <n v="0"/>
    <n v="0"/>
    <n v="0"/>
    <n v="2"/>
    <n v="5"/>
    <n v="0"/>
    <n v="0"/>
    <n v="0"/>
    <n v="0"/>
    <n v="0"/>
    <n v="0"/>
    <n v="0"/>
    <n v="0"/>
    <n v="0"/>
    <n v="0"/>
    <n v="0"/>
    <n v="0"/>
    <n v="3"/>
    <n v="11"/>
    <n v="2"/>
    <n v="5"/>
    <n v="0"/>
    <n v="0"/>
    <n v="0"/>
    <n v="0"/>
    <n v="0"/>
    <n v="0"/>
    <n v="0"/>
    <n v="7"/>
    <n v="0"/>
    <n v="0"/>
    <n v="1"/>
  </r>
  <r>
    <s v="08FUA0175O"/>
    <n v="1"/>
    <s v="MATUTINO"/>
    <s v="UNIDAD DE SERVICIO DE APOYO A LA ESCUELA REGULAR 175"/>
    <n v="8"/>
    <s v="CHIHUAHUA"/>
    <n v="8"/>
    <s v="CHIHUAHUA"/>
    <n v="37"/>
    <x v="0"/>
    <x v="0"/>
    <n v="1"/>
    <s v="JUĂREZ"/>
    <s v="CALLE TELEGRAFISTAS NORTE"/>
    <n v="451"/>
    <s v="PÚBLICO"/>
    <x v="0"/>
    <n v="0"/>
    <s v="ESPECIAL"/>
    <n v="0"/>
    <x v="3"/>
    <n v="0"/>
    <x v="8"/>
    <n v="0"/>
    <m/>
    <n v="0"/>
    <m/>
    <s v="08FSE0009Y"/>
    <m/>
    <s v="08ADG0005C"/>
    <n v="10"/>
    <n v="0"/>
    <n v="0"/>
    <n v="0"/>
    <n v="0"/>
    <n v="0"/>
    <n v="0"/>
    <n v="0"/>
    <n v="0"/>
    <n v="0"/>
    <n v="0"/>
    <n v="0"/>
    <n v="0"/>
    <n v="0"/>
    <n v="0"/>
    <n v="0"/>
    <n v="0"/>
    <n v="0"/>
    <n v="0"/>
    <n v="0"/>
    <n v="0"/>
    <n v="0"/>
    <n v="0"/>
    <n v="0"/>
    <n v="0"/>
    <n v="0"/>
    <n v="0"/>
    <n v="0"/>
    <n v="0"/>
    <n v="0"/>
    <n v="0"/>
    <n v="115"/>
    <n v="26"/>
    <n v="141"/>
    <n v="0"/>
    <n v="0"/>
    <n v="0"/>
    <n v="0"/>
    <n v="0"/>
    <n v="0"/>
    <n v="0"/>
    <n v="0"/>
    <n v="0"/>
    <n v="0"/>
    <n v="0"/>
    <n v="1"/>
    <n v="0"/>
    <n v="0"/>
    <n v="0"/>
    <n v="0"/>
    <n v="0"/>
    <n v="6"/>
    <n v="0"/>
    <n v="0"/>
    <n v="0"/>
    <n v="0"/>
    <n v="0"/>
    <n v="0"/>
    <n v="0"/>
    <n v="0"/>
    <n v="0"/>
    <n v="0"/>
    <n v="0"/>
    <n v="0"/>
    <n v="3"/>
    <n v="10"/>
    <n v="0"/>
    <n v="6"/>
    <n v="0"/>
    <n v="0"/>
    <n v="0"/>
    <n v="0"/>
    <n v="0"/>
    <n v="0"/>
    <n v="0"/>
    <n v="6"/>
    <n v="0"/>
    <n v="0"/>
    <n v="1"/>
  </r>
  <r>
    <s v="08FUA0176N"/>
    <n v="2"/>
    <s v="VESPERTINO"/>
    <s v="UNIDAD DE SERVICIO DE APOYO A LA ESCUELA REGULAR 176"/>
    <n v="8"/>
    <s v="CHIHUAHUA"/>
    <n v="8"/>
    <s v="CHIHUAHUA"/>
    <n v="37"/>
    <x v="0"/>
    <x v="0"/>
    <n v="1"/>
    <s v="JUĂREZ"/>
    <s v="CALLE DEL AGUA"/>
    <n v="0"/>
    <s v="PÚBLICO"/>
    <x v="0"/>
    <n v="0"/>
    <s v="ESPECIAL"/>
    <n v="0"/>
    <x v="3"/>
    <n v="0"/>
    <x v="8"/>
    <n v="0"/>
    <m/>
    <n v="0"/>
    <m/>
    <s v="08FSE0020U"/>
    <m/>
    <s v="08ADG0005C"/>
    <n v="10"/>
    <n v="0"/>
    <n v="0"/>
    <n v="0"/>
    <n v="0"/>
    <n v="0"/>
    <n v="0"/>
    <n v="0"/>
    <n v="0"/>
    <n v="0"/>
    <n v="0"/>
    <n v="0"/>
    <n v="0"/>
    <n v="0"/>
    <n v="0"/>
    <n v="0"/>
    <n v="0"/>
    <n v="0"/>
    <n v="0"/>
    <n v="0"/>
    <n v="0"/>
    <n v="0"/>
    <n v="0"/>
    <n v="0"/>
    <n v="0"/>
    <n v="0"/>
    <n v="0"/>
    <n v="0"/>
    <n v="0"/>
    <n v="0"/>
    <n v="0"/>
    <n v="69"/>
    <n v="23"/>
    <n v="92"/>
    <n v="0"/>
    <n v="0"/>
    <n v="0"/>
    <n v="0"/>
    <n v="0"/>
    <n v="0"/>
    <n v="0"/>
    <n v="0"/>
    <n v="0"/>
    <n v="0"/>
    <n v="0"/>
    <n v="1"/>
    <n v="0"/>
    <n v="0"/>
    <n v="0"/>
    <n v="0"/>
    <n v="3"/>
    <n v="3"/>
    <n v="0"/>
    <n v="0"/>
    <n v="0"/>
    <n v="0"/>
    <n v="0"/>
    <n v="0"/>
    <n v="0"/>
    <n v="0"/>
    <n v="0"/>
    <n v="0"/>
    <n v="0"/>
    <n v="0"/>
    <n v="2"/>
    <n v="9"/>
    <n v="3"/>
    <n v="3"/>
    <n v="0"/>
    <n v="0"/>
    <n v="0"/>
    <n v="0"/>
    <n v="0"/>
    <n v="0"/>
    <n v="0"/>
    <n v="6"/>
    <n v="0"/>
    <n v="0"/>
    <n v="1"/>
  </r>
  <r>
    <s v="08FUA0177M"/>
    <n v="1"/>
    <s v="MATUTINO"/>
    <s v="UNIDAD DE SERVICIO DE APOYO A LA ESCUELA REGULAR 177"/>
    <n v="8"/>
    <s v="CHIHUAHUA"/>
    <n v="8"/>
    <s v="CHIHUAHUA"/>
    <n v="37"/>
    <x v="0"/>
    <x v="0"/>
    <n v="1"/>
    <s v="JUĂREZ"/>
    <s v="CALLE DEL MAR"/>
    <n v="0"/>
    <s v="PÚBLICO"/>
    <x v="0"/>
    <n v="0"/>
    <s v="ESPECIAL"/>
    <n v="0"/>
    <x v="3"/>
    <n v="0"/>
    <x v="8"/>
    <n v="0"/>
    <m/>
    <n v="0"/>
    <m/>
    <s v="08FSE0009Y"/>
    <m/>
    <s v="08ADG0005C"/>
    <n v="10"/>
    <n v="0"/>
    <n v="0"/>
    <n v="0"/>
    <n v="0"/>
    <n v="0"/>
    <n v="0"/>
    <n v="0"/>
    <n v="0"/>
    <n v="0"/>
    <n v="0"/>
    <n v="0"/>
    <n v="0"/>
    <n v="0"/>
    <n v="0"/>
    <n v="0"/>
    <n v="0"/>
    <n v="0"/>
    <n v="0"/>
    <n v="0"/>
    <n v="0"/>
    <n v="0"/>
    <n v="0"/>
    <n v="0"/>
    <n v="0"/>
    <n v="0"/>
    <n v="0"/>
    <n v="0"/>
    <n v="0"/>
    <n v="0"/>
    <n v="0"/>
    <n v="88"/>
    <n v="37"/>
    <n v="125"/>
    <n v="0"/>
    <n v="0"/>
    <n v="0"/>
    <n v="0"/>
    <n v="0"/>
    <n v="0"/>
    <n v="0"/>
    <n v="0"/>
    <n v="0"/>
    <n v="0"/>
    <n v="0"/>
    <n v="1"/>
    <n v="0"/>
    <n v="0"/>
    <n v="0"/>
    <n v="0"/>
    <n v="1"/>
    <n v="5"/>
    <n v="0"/>
    <n v="0"/>
    <n v="0"/>
    <n v="0"/>
    <n v="0"/>
    <n v="0"/>
    <n v="0"/>
    <n v="0"/>
    <n v="0"/>
    <n v="0"/>
    <n v="1"/>
    <n v="0"/>
    <n v="2"/>
    <n v="10"/>
    <n v="1"/>
    <n v="5"/>
    <n v="0"/>
    <n v="0"/>
    <n v="0"/>
    <n v="0"/>
    <n v="0"/>
    <n v="0"/>
    <n v="0"/>
    <n v="6"/>
    <n v="0"/>
    <n v="0"/>
    <n v="1"/>
  </r>
  <r>
    <s v="08FUA0178L"/>
    <n v="1"/>
    <s v="MATUTINO"/>
    <s v="UNIDAD DE SERVICIO DE APOYO A LA ESCUELA REGULAR 178"/>
    <n v="8"/>
    <s v="CHIHUAHUA"/>
    <n v="8"/>
    <s v="CHIHUAHUA"/>
    <n v="50"/>
    <x v="4"/>
    <x v="4"/>
    <n v="1"/>
    <s v="NUEVO CASAS GRANDES"/>
    <s v="CALLE COAHUILA"/>
    <n v="0"/>
    <s v="PÚBLICO"/>
    <x v="0"/>
    <n v="0"/>
    <s v="ESPECIAL"/>
    <n v="0"/>
    <x v="3"/>
    <n v="0"/>
    <x v="8"/>
    <n v="0"/>
    <m/>
    <n v="0"/>
    <m/>
    <s v="08FSE0022S"/>
    <m/>
    <s v="08ADG0013L"/>
    <n v="10"/>
    <n v="0"/>
    <n v="0"/>
    <n v="0"/>
    <n v="0"/>
    <n v="0"/>
    <n v="0"/>
    <n v="0"/>
    <n v="0"/>
    <n v="0"/>
    <n v="0"/>
    <n v="0"/>
    <n v="0"/>
    <n v="0"/>
    <n v="0"/>
    <n v="0"/>
    <n v="0"/>
    <n v="0"/>
    <n v="0"/>
    <n v="0"/>
    <n v="0"/>
    <n v="0"/>
    <n v="0"/>
    <n v="0"/>
    <n v="0"/>
    <n v="0"/>
    <n v="0"/>
    <n v="0"/>
    <n v="0"/>
    <n v="0"/>
    <n v="0"/>
    <n v="37"/>
    <n v="25"/>
    <n v="62"/>
    <n v="0"/>
    <n v="0"/>
    <n v="0"/>
    <n v="0"/>
    <n v="0"/>
    <n v="0"/>
    <n v="0"/>
    <n v="0"/>
    <n v="0"/>
    <n v="0"/>
    <n v="0"/>
    <n v="1"/>
    <n v="0"/>
    <n v="0"/>
    <n v="0"/>
    <n v="0"/>
    <n v="0"/>
    <n v="5"/>
    <n v="0"/>
    <n v="0"/>
    <n v="0"/>
    <n v="0"/>
    <n v="0"/>
    <n v="0"/>
    <n v="0"/>
    <n v="0"/>
    <n v="0"/>
    <n v="0"/>
    <n v="0"/>
    <n v="0"/>
    <n v="2"/>
    <n v="8"/>
    <n v="0"/>
    <n v="5"/>
    <n v="0"/>
    <n v="0"/>
    <n v="0"/>
    <n v="0"/>
    <n v="0"/>
    <n v="0"/>
    <n v="0"/>
    <n v="5"/>
    <n v="0"/>
    <n v="0"/>
    <n v="1"/>
  </r>
  <r>
    <s v="08FUA0179K"/>
    <n v="1"/>
    <s v="MATUTINO"/>
    <s v="UNIDAD DE SERVICIO DE APOYO A LA ESCUELA REGULAR 179"/>
    <n v="8"/>
    <s v="CHIHUAHUA"/>
    <n v="8"/>
    <s v="CHIHUAHUA"/>
    <n v="37"/>
    <x v="0"/>
    <x v="0"/>
    <n v="1"/>
    <s v="JUĂREZ"/>
    <s v="CALLE TELEGRAFISTAS NORTE"/>
    <n v="457"/>
    <s v="PÚBLICO"/>
    <x v="0"/>
    <n v="0"/>
    <s v="ESPECIAL"/>
    <n v="0"/>
    <x v="3"/>
    <n v="0"/>
    <x v="8"/>
    <n v="0"/>
    <m/>
    <n v="0"/>
    <m/>
    <s v="08FSE0008Z"/>
    <m/>
    <s v="08ADG0005C"/>
    <n v="10"/>
    <n v="0"/>
    <n v="0"/>
    <n v="0"/>
    <n v="0"/>
    <n v="0"/>
    <n v="0"/>
    <n v="0"/>
    <n v="0"/>
    <n v="0"/>
    <n v="0"/>
    <n v="0"/>
    <n v="0"/>
    <n v="0"/>
    <n v="0"/>
    <n v="0"/>
    <n v="0"/>
    <n v="0"/>
    <n v="0"/>
    <n v="0"/>
    <n v="0"/>
    <n v="0"/>
    <n v="0"/>
    <n v="0"/>
    <n v="0"/>
    <n v="0"/>
    <n v="0"/>
    <n v="0"/>
    <n v="0"/>
    <n v="0"/>
    <n v="0"/>
    <n v="60"/>
    <n v="29"/>
    <n v="89"/>
    <n v="0"/>
    <n v="0"/>
    <n v="0"/>
    <n v="0"/>
    <n v="0"/>
    <n v="0"/>
    <n v="0"/>
    <n v="0"/>
    <n v="0"/>
    <n v="0"/>
    <n v="0"/>
    <n v="1"/>
    <n v="0"/>
    <n v="0"/>
    <n v="0"/>
    <n v="0"/>
    <n v="0"/>
    <n v="4"/>
    <n v="0"/>
    <n v="0"/>
    <n v="0"/>
    <n v="0"/>
    <n v="0"/>
    <n v="0"/>
    <n v="0"/>
    <n v="0"/>
    <n v="0"/>
    <n v="0"/>
    <n v="0"/>
    <n v="0"/>
    <n v="2"/>
    <n v="7"/>
    <n v="0"/>
    <n v="4"/>
    <n v="0"/>
    <n v="0"/>
    <n v="0"/>
    <n v="0"/>
    <n v="0"/>
    <n v="0"/>
    <n v="0"/>
    <n v="4"/>
    <n v="0"/>
    <n v="0"/>
    <n v="1"/>
  </r>
  <r>
    <s v="08FUA0180Z"/>
    <n v="1"/>
    <s v="MATUTINO"/>
    <s v="UNIDAD DE SERVICIO DE APOYO A LA ESCUELA REGULAR 180"/>
    <n v="8"/>
    <s v="CHIHUAHUA"/>
    <n v="8"/>
    <s v="CHIHUAHUA"/>
    <n v="37"/>
    <x v="0"/>
    <x v="0"/>
    <n v="1"/>
    <s v="JUĂREZ"/>
    <s v="CALLE TELEGRAFISTAS NORTE"/>
    <n v="451"/>
    <s v="PÚBLICO"/>
    <x v="0"/>
    <n v="0"/>
    <s v="ESPECIAL"/>
    <n v="0"/>
    <x v="3"/>
    <n v="0"/>
    <x v="8"/>
    <n v="0"/>
    <m/>
    <n v="0"/>
    <m/>
    <s v="08FSE0008Z"/>
    <m/>
    <s v="08ADG0005C"/>
    <n v="10"/>
    <n v="0"/>
    <n v="0"/>
    <n v="0"/>
    <n v="0"/>
    <n v="0"/>
    <n v="0"/>
    <n v="0"/>
    <n v="0"/>
    <n v="0"/>
    <n v="0"/>
    <n v="0"/>
    <n v="0"/>
    <n v="0"/>
    <n v="0"/>
    <n v="0"/>
    <n v="0"/>
    <n v="0"/>
    <n v="0"/>
    <n v="0"/>
    <n v="0"/>
    <n v="0"/>
    <n v="0"/>
    <n v="0"/>
    <n v="0"/>
    <n v="0"/>
    <n v="0"/>
    <n v="0"/>
    <n v="0"/>
    <n v="0"/>
    <n v="0"/>
    <n v="53"/>
    <n v="28"/>
    <n v="81"/>
    <n v="0"/>
    <n v="0"/>
    <n v="0"/>
    <n v="0"/>
    <n v="0"/>
    <n v="0"/>
    <n v="0"/>
    <n v="0"/>
    <n v="0"/>
    <n v="0"/>
    <n v="0"/>
    <n v="1"/>
    <n v="0"/>
    <n v="0"/>
    <n v="0"/>
    <n v="0"/>
    <n v="1"/>
    <n v="3"/>
    <n v="0"/>
    <n v="0"/>
    <n v="0"/>
    <n v="0"/>
    <n v="0"/>
    <n v="0"/>
    <n v="0"/>
    <n v="0"/>
    <n v="0"/>
    <n v="0"/>
    <n v="0"/>
    <n v="0"/>
    <n v="2"/>
    <n v="7"/>
    <n v="1"/>
    <n v="3"/>
    <n v="0"/>
    <n v="0"/>
    <n v="0"/>
    <n v="0"/>
    <n v="0"/>
    <n v="0"/>
    <n v="0"/>
    <n v="4"/>
    <n v="0"/>
    <n v="0"/>
    <n v="1"/>
  </r>
  <r>
    <s v="08FUA0181Z"/>
    <n v="1"/>
    <s v="MATUTINO"/>
    <s v="UNIDAD DE SERVICIO DE APOYO A LA ESCUELA REGULAR 181"/>
    <n v="8"/>
    <s v="CHIHUAHUA"/>
    <n v="8"/>
    <s v="CHIHUAHUA"/>
    <n v="17"/>
    <x v="5"/>
    <x v="5"/>
    <n v="1"/>
    <s v="CUAUHTĂ‰MOC"/>
    <s v="CALLE 26"/>
    <n v="4460"/>
    <s v="PÚBLICO"/>
    <x v="0"/>
    <n v="0"/>
    <s v="ESPECIAL"/>
    <n v="0"/>
    <x v="3"/>
    <n v="0"/>
    <x v="8"/>
    <n v="0"/>
    <m/>
    <n v="0"/>
    <m/>
    <s v="08FSE0044D"/>
    <m/>
    <s v="08ADG0010O"/>
    <n v="10"/>
    <n v="0"/>
    <n v="0"/>
    <n v="0"/>
    <n v="0"/>
    <n v="0"/>
    <n v="0"/>
    <n v="0"/>
    <n v="0"/>
    <n v="0"/>
    <n v="0"/>
    <n v="0"/>
    <n v="0"/>
    <n v="0"/>
    <n v="0"/>
    <n v="0"/>
    <n v="0"/>
    <n v="0"/>
    <n v="0"/>
    <n v="0"/>
    <n v="0"/>
    <n v="0"/>
    <n v="0"/>
    <n v="0"/>
    <n v="0"/>
    <n v="0"/>
    <n v="0"/>
    <n v="0"/>
    <n v="0"/>
    <n v="0"/>
    <n v="0"/>
    <n v="64"/>
    <n v="25"/>
    <n v="89"/>
    <n v="0"/>
    <n v="0"/>
    <n v="0"/>
    <n v="0"/>
    <n v="0"/>
    <n v="0"/>
    <n v="0"/>
    <n v="0"/>
    <n v="0"/>
    <n v="0"/>
    <n v="0"/>
    <n v="1"/>
    <n v="0"/>
    <n v="0"/>
    <n v="0"/>
    <n v="0"/>
    <n v="0"/>
    <n v="5"/>
    <n v="0"/>
    <n v="0"/>
    <n v="0"/>
    <n v="0"/>
    <n v="0"/>
    <n v="0"/>
    <n v="0"/>
    <n v="0"/>
    <n v="0"/>
    <n v="0"/>
    <n v="0"/>
    <n v="0"/>
    <n v="2"/>
    <n v="8"/>
    <n v="0"/>
    <n v="5"/>
    <n v="0"/>
    <n v="0"/>
    <n v="0"/>
    <n v="0"/>
    <n v="0"/>
    <n v="0"/>
    <n v="0"/>
    <n v="5"/>
    <n v="0"/>
    <n v="0"/>
    <n v="1"/>
  </r>
  <r>
    <s v="08FUA0182Y"/>
    <n v="1"/>
    <s v="MATUTINO"/>
    <s v="UNIDAD DE SERVICIO DE APOYO A LA ESCUELA REGULAR 182"/>
    <n v="8"/>
    <s v="CHIHUAHUA"/>
    <n v="8"/>
    <s v="CHIHUAHUA"/>
    <n v="21"/>
    <x v="10"/>
    <x v="7"/>
    <n v="1"/>
    <s v="DELICIAS"/>
    <s v="CALLE 40 SUR"/>
    <n v="1801"/>
    <s v="PÚBLICO"/>
    <x v="0"/>
    <n v="0"/>
    <s v="ESPECIAL"/>
    <n v="0"/>
    <x v="3"/>
    <n v="0"/>
    <x v="8"/>
    <n v="0"/>
    <m/>
    <n v="0"/>
    <m/>
    <s v="08FSE0013K"/>
    <m/>
    <s v="08ADG0057I"/>
    <n v="10"/>
    <n v="0"/>
    <n v="0"/>
    <n v="0"/>
    <n v="0"/>
    <n v="0"/>
    <n v="0"/>
    <n v="0"/>
    <n v="0"/>
    <n v="0"/>
    <n v="0"/>
    <n v="0"/>
    <n v="0"/>
    <n v="0"/>
    <n v="0"/>
    <n v="0"/>
    <n v="0"/>
    <n v="0"/>
    <n v="0"/>
    <n v="0"/>
    <n v="0"/>
    <n v="0"/>
    <n v="0"/>
    <n v="0"/>
    <n v="0"/>
    <n v="0"/>
    <n v="0"/>
    <n v="0"/>
    <n v="0"/>
    <n v="0"/>
    <n v="0"/>
    <n v="40"/>
    <n v="32"/>
    <n v="72"/>
    <n v="0"/>
    <n v="0"/>
    <n v="0"/>
    <n v="0"/>
    <n v="0"/>
    <n v="0"/>
    <n v="0"/>
    <n v="0"/>
    <n v="0"/>
    <n v="0"/>
    <n v="0"/>
    <n v="1"/>
    <n v="0"/>
    <n v="0"/>
    <n v="0"/>
    <n v="0"/>
    <n v="0"/>
    <n v="5"/>
    <n v="0"/>
    <n v="0"/>
    <n v="0"/>
    <n v="0"/>
    <n v="0"/>
    <n v="0"/>
    <n v="0"/>
    <n v="0"/>
    <n v="0"/>
    <n v="0"/>
    <n v="0"/>
    <n v="0"/>
    <n v="2"/>
    <n v="8"/>
    <n v="0"/>
    <n v="5"/>
    <n v="0"/>
    <n v="0"/>
    <n v="0"/>
    <n v="0"/>
    <n v="0"/>
    <n v="0"/>
    <n v="0"/>
    <n v="5"/>
    <n v="0"/>
    <n v="0"/>
    <n v="1"/>
  </r>
  <r>
    <s v="08FUA0183X"/>
    <n v="1"/>
    <s v="MATUTINO"/>
    <s v="UNIDAD DE SERVICIO DE APOYO A LA ESCUELA REGULAR 183"/>
    <n v="8"/>
    <s v="CHIHUAHUA"/>
    <n v="8"/>
    <s v="CHIHUAHUA"/>
    <n v="11"/>
    <x v="22"/>
    <x v="7"/>
    <n v="1"/>
    <s v="SANTA ROSALĂŤA DE CAMARGO"/>
    <s v="CALLE 20 DE NOVIEMBRE"/>
    <n v="1005"/>
    <s v="PÚBLICO"/>
    <x v="0"/>
    <n v="0"/>
    <s v="ESPECIAL"/>
    <n v="0"/>
    <x v="3"/>
    <n v="0"/>
    <x v="8"/>
    <n v="0"/>
    <m/>
    <n v="0"/>
    <m/>
    <s v="08FSE0019E"/>
    <m/>
    <s v="08ADG0057I"/>
    <n v="10"/>
    <n v="0"/>
    <n v="0"/>
    <n v="0"/>
    <n v="0"/>
    <n v="0"/>
    <n v="0"/>
    <n v="0"/>
    <n v="0"/>
    <n v="0"/>
    <n v="0"/>
    <n v="0"/>
    <n v="0"/>
    <n v="0"/>
    <n v="0"/>
    <n v="0"/>
    <n v="0"/>
    <n v="0"/>
    <n v="0"/>
    <n v="0"/>
    <n v="0"/>
    <n v="0"/>
    <n v="0"/>
    <n v="0"/>
    <n v="0"/>
    <n v="0"/>
    <n v="0"/>
    <n v="0"/>
    <n v="0"/>
    <n v="0"/>
    <n v="0"/>
    <n v="47"/>
    <n v="10"/>
    <n v="57"/>
    <n v="0"/>
    <n v="0"/>
    <n v="0"/>
    <n v="0"/>
    <n v="0"/>
    <n v="0"/>
    <n v="0"/>
    <n v="0"/>
    <n v="0"/>
    <n v="0"/>
    <n v="0"/>
    <n v="1"/>
    <n v="0"/>
    <n v="0"/>
    <n v="0"/>
    <n v="0"/>
    <n v="1"/>
    <n v="3"/>
    <n v="0"/>
    <n v="0"/>
    <n v="0"/>
    <n v="0"/>
    <n v="0"/>
    <n v="0"/>
    <n v="0"/>
    <n v="0"/>
    <n v="0"/>
    <n v="0"/>
    <n v="0"/>
    <n v="0"/>
    <n v="2"/>
    <n v="7"/>
    <n v="1"/>
    <n v="3"/>
    <n v="0"/>
    <n v="0"/>
    <n v="0"/>
    <n v="0"/>
    <n v="0"/>
    <n v="0"/>
    <n v="0"/>
    <n v="4"/>
    <n v="0"/>
    <n v="0"/>
    <n v="1"/>
  </r>
  <r>
    <s v="08FUA0184W"/>
    <n v="1"/>
    <s v="MATUTINO"/>
    <s v="UNIDAD DE SERVICIO DE APOYO A LA ESCUELA REGULAR 184"/>
    <n v="8"/>
    <s v="CHIHUAHUA"/>
    <n v="8"/>
    <s v="CHIHUAHUA"/>
    <n v="21"/>
    <x v="10"/>
    <x v="7"/>
    <n v="1"/>
    <s v="DELICIAS"/>
    <s v="CALLE 40 SUR"/>
    <n v="1801"/>
    <s v="PÚBLICO"/>
    <x v="0"/>
    <n v="0"/>
    <s v="ESPECIAL"/>
    <n v="0"/>
    <x v="3"/>
    <n v="0"/>
    <x v="8"/>
    <n v="0"/>
    <m/>
    <n v="0"/>
    <m/>
    <s v="08FSE0013K"/>
    <m/>
    <s v="08ADG0057I"/>
    <n v="10"/>
    <n v="0"/>
    <n v="0"/>
    <n v="0"/>
    <n v="0"/>
    <n v="0"/>
    <n v="0"/>
    <n v="0"/>
    <n v="0"/>
    <n v="0"/>
    <n v="0"/>
    <n v="0"/>
    <n v="0"/>
    <n v="0"/>
    <n v="0"/>
    <n v="0"/>
    <n v="0"/>
    <n v="0"/>
    <n v="0"/>
    <n v="0"/>
    <n v="0"/>
    <n v="0"/>
    <n v="0"/>
    <n v="0"/>
    <n v="0"/>
    <n v="0"/>
    <n v="0"/>
    <n v="0"/>
    <n v="0"/>
    <n v="0"/>
    <n v="0"/>
    <n v="45"/>
    <n v="16"/>
    <n v="61"/>
    <n v="0"/>
    <n v="0"/>
    <n v="0"/>
    <n v="0"/>
    <n v="0"/>
    <n v="0"/>
    <n v="0"/>
    <n v="0"/>
    <n v="0"/>
    <n v="0"/>
    <n v="0"/>
    <n v="1"/>
    <n v="0"/>
    <n v="0"/>
    <n v="0"/>
    <n v="0"/>
    <n v="0"/>
    <n v="5"/>
    <n v="0"/>
    <n v="0"/>
    <n v="0"/>
    <n v="0"/>
    <n v="0"/>
    <n v="0"/>
    <n v="0"/>
    <n v="0"/>
    <n v="0"/>
    <n v="0"/>
    <n v="0"/>
    <n v="0"/>
    <n v="2"/>
    <n v="8"/>
    <n v="0"/>
    <n v="5"/>
    <n v="0"/>
    <n v="0"/>
    <n v="0"/>
    <n v="0"/>
    <n v="0"/>
    <n v="0"/>
    <n v="0"/>
    <n v="5"/>
    <n v="0"/>
    <n v="0"/>
    <n v="1"/>
  </r>
  <r>
    <s v="08FUA0185V"/>
    <n v="1"/>
    <s v="MATUTINO"/>
    <s v="UNIDAD DE SERVICIO DE APOYO A LA ESCUELA REGULAR 185"/>
    <n v="8"/>
    <s v="CHIHUAHUA"/>
    <n v="8"/>
    <s v="CHIHUAHUA"/>
    <n v="21"/>
    <x v="10"/>
    <x v="7"/>
    <n v="1"/>
    <s v="DELICIAS"/>
    <s v="AVENIDA 12 SUR"/>
    <n v="1"/>
    <s v="PÚBLICO"/>
    <x v="0"/>
    <n v="0"/>
    <s v="ESPECIAL"/>
    <n v="0"/>
    <x v="3"/>
    <n v="0"/>
    <x v="8"/>
    <n v="0"/>
    <m/>
    <n v="0"/>
    <m/>
    <s v="08FSE0005B"/>
    <m/>
    <s v="08ADG0057I"/>
    <n v="10"/>
    <n v="0"/>
    <n v="0"/>
    <n v="0"/>
    <n v="0"/>
    <n v="0"/>
    <n v="0"/>
    <n v="0"/>
    <n v="0"/>
    <n v="0"/>
    <n v="0"/>
    <n v="0"/>
    <n v="0"/>
    <n v="0"/>
    <n v="0"/>
    <n v="0"/>
    <n v="0"/>
    <n v="0"/>
    <n v="0"/>
    <n v="0"/>
    <n v="0"/>
    <n v="0"/>
    <n v="0"/>
    <n v="0"/>
    <n v="0"/>
    <n v="0"/>
    <n v="0"/>
    <n v="0"/>
    <n v="0"/>
    <n v="0"/>
    <n v="0"/>
    <n v="82"/>
    <n v="36"/>
    <n v="118"/>
    <n v="0"/>
    <n v="0"/>
    <n v="0"/>
    <n v="0"/>
    <n v="0"/>
    <n v="0"/>
    <n v="0"/>
    <n v="0"/>
    <n v="0"/>
    <n v="0"/>
    <n v="0"/>
    <n v="1"/>
    <n v="0"/>
    <n v="0"/>
    <n v="0"/>
    <n v="0"/>
    <n v="0"/>
    <n v="7"/>
    <n v="0"/>
    <n v="0"/>
    <n v="0"/>
    <n v="0"/>
    <n v="0"/>
    <n v="0"/>
    <n v="0"/>
    <n v="0"/>
    <n v="0"/>
    <n v="0"/>
    <n v="0"/>
    <n v="0"/>
    <n v="3"/>
    <n v="11"/>
    <n v="0"/>
    <n v="7"/>
    <n v="0"/>
    <n v="0"/>
    <n v="0"/>
    <n v="0"/>
    <n v="0"/>
    <n v="0"/>
    <n v="0"/>
    <n v="7"/>
    <n v="0"/>
    <n v="0"/>
    <n v="1"/>
  </r>
  <r>
    <s v="08FUA0186U"/>
    <n v="1"/>
    <s v="MATUTINO"/>
    <s v="UNIDAD DE SERVICIO DE APOYO A LA ESCUELA REGULAR 186"/>
    <n v="8"/>
    <s v="CHIHUAHUA"/>
    <n v="8"/>
    <s v="CHIHUAHUA"/>
    <n v="32"/>
    <x v="17"/>
    <x v="6"/>
    <n v="1"/>
    <s v="HIDALGO DEL PARRAL"/>
    <s v="PROLONGACIĂ“N MONTES URALES"/>
    <n v="0"/>
    <s v="PÚBLICO"/>
    <x v="0"/>
    <n v="0"/>
    <s v="ESPECIAL"/>
    <n v="0"/>
    <x v="3"/>
    <n v="0"/>
    <x v="8"/>
    <n v="0"/>
    <m/>
    <n v="0"/>
    <m/>
    <s v="08FSE0007Z"/>
    <m/>
    <s v="08ADG0004D"/>
    <n v="10"/>
    <n v="0"/>
    <n v="0"/>
    <n v="0"/>
    <n v="0"/>
    <n v="0"/>
    <n v="0"/>
    <n v="0"/>
    <n v="0"/>
    <n v="0"/>
    <n v="0"/>
    <n v="0"/>
    <n v="0"/>
    <n v="0"/>
    <n v="0"/>
    <n v="0"/>
    <n v="0"/>
    <n v="0"/>
    <n v="0"/>
    <n v="0"/>
    <n v="0"/>
    <n v="0"/>
    <n v="0"/>
    <n v="0"/>
    <n v="0"/>
    <n v="0"/>
    <n v="0"/>
    <n v="0"/>
    <n v="0"/>
    <n v="0"/>
    <n v="0"/>
    <n v="48"/>
    <n v="35"/>
    <n v="83"/>
    <n v="0"/>
    <n v="0"/>
    <n v="0"/>
    <n v="0"/>
    <n v="0"/>
    <n v="0"/>
    <n v="0"/>
    <n v="0"/>
    <n v="0"/>
    <n v="0"/>
    <n v="0"/>
    <n v="1"/>
    <n v="0"/>
    <n v="0"/>
    <n v="0"/>
    <n v="0"/>
    <n v="2"/>
    <n v="3"/>
    <n v="0"/>
    <n v="0"/>
    <n v="0"/>
    <n v="0"/>
    <n v="0"/>
    <n v="0"/>
    <n v="0"/>
    <n v="0"/>
    <n v="0"/>
    <n v="0"/>
    <n v="0"/>
    <n v="0"/>
    <n v="3"/>
    <n v="9"/>
    <n v="2"/>
    <n v="3"/>
    <n v="0"/>
    <n v="0"/>
    <n v="0"/>
    <n v="0"/>
    <n v="0"/>
    <n v="0"/>
    <n v="0"/>
    <n v="5"/>
    <n v="0"/>
    <n v="0"/>
    <n v="1"/>
  </r>
  <r>
    <s v="08FUA0187T"/>
    <n v="1"/>
    <s v="MATUTINO"/>
    <s v="UNIDAD DE SERVICIO DE APOYO A LA ESCUELA REGULAR 187"/>
    <n v="8"/>
    <s v="CHIHUAHUA"/>
    <n v="8"/>
    <s v="CHIHUAHUA"/>
    <n v="32"/>
    <x v="17"/>
    <x v="6"/>
    <n v="1"/>
    <s v="HIDALGO DEL PARRAL"/>
    <s v="CALLE RAMON CORO FERNANDO GOMEZ"/>
    <n v="0"/>
    <s v="PÚBLICO"/>
    <x v="0"/>
    <n v="0"/>
    <s v="ESPECIAL"/>
    <n v="0"/>
    <x v="3"/>
    <n v="0"/>
    <x v="8"/>
    <n v="0"/>
    <m/>
    <n v="0"/>
    <m/>
    <s v="08FSE0045C"/>
    <m/>
    <s v="08ADG0004D"/>
    <n v="10"/>
    <n v="0"/>
    <n v="0"/>
    <n v="0"/>
    <n v="0"/>
    <n v="0"/>
    <n v="0"/>
    <n v="0"/>
    <n v="0"/>
    <n v="0"/>
    <n v="0"/>
    <n v="0"/>
    <n v="0"/>
    <n v="0"/>
    <n v="0"/>
    <n v="0"/>
    <n v="0"/>
    <n v="0"/>
    <n v="0"/>
    <n v="0"/>
    <n v="0"/>
    <n v="0"/>
    <n v="0"/>
    <n v="0"/>
    <n v="0"/>
    <n v="0"/>
    <n v="0"/>
    <n v="0"/>
    <n v="0"/>
    <n v="0"/>
    <n v="0"/>
    <n v="64"/>
    <n v="22"/>
    <n v="86"/>
    <n v="0"/>
    <n v="0"/>
    <n v="0"/>
    <n v="0"/>
    <n v="0"/>
    <n v="0"/>
    <n v="0"/>
    <n v="0"/>
    <n v="0"/>
    <n v="0"/>
    <n v="1"/>
    <n v="0"/>
    <n v="0"/>
    <n v="0"/>
    <n v="0"/>
    <n v="0"/>
    <n v="0"/>
    <n v="5"/>
    <n v="0"/>
    <n v="0"/>
    <n v="0"/>
    <n v="0"/>
    <n v="0"/>
    <n v="0"/>
    <n v="0"/>
    <n v="0"/>
    <n v="0"/>
    <n v="0"/>
    <n v="0"/>
    <n v="0"/>
    <n v="0"/>
    <n v="6"/>
    <n v="0"/>
    <n v="5"/>
    <n v="0"/>
    <n v="0"/>
    <n v="0"/>
    <n v="0"/>
    <n v="0"/>
    <n v="0"/>
    <n v="0"/>
    <n v="5"/>
    <n v="0"/>
    <n v="0"/>
    <n v="1"/>
  </r>
  <r>
    <s v="08FUA0188S"/>
    <n v="1"/>
    <s v="MATUTINO"/>
    <s v="UNIDAD DE SERVICIO DE APOYO A LA ESCUELA REGULAR 188"/>
    <n v="8"/>
    <s v="CHIHUAHUA"/>
    <n v="8"/>
    <s v="CHIHUAHUA"/>
    <n v="36"/>
    <x v="6"/>
    <x v="6"/>
    <n v="1"/>
    <s v="JOSĂ‰ MARIANO JIMĂ‰NEZ"/>
    <s v="CALLE CRISTOBAL COLON"/>
    <n v="706"/>
    <s v="PÚBLICO"/>
    <x v="0"/>
    <n v="0"/>
    <s v="ESPECIAL"/>
    <n v="0"/>
    <x v="3"/>
    <n v="0"/>
    <x v="8"/>
    <n v="0"/>
    <m/>
    <n v="0"/>
    <m/>
    <s v="08FSE0017G"/>
    <m/>
    <s v="08ADG0004D"/>
    <n v="10"/>
    <n v="0"/>
    <n v="0"/>
    <n v="0"/>
    <n v="0"/>
    <n v="0"/>
    <n v="0"/>
    <n v="0"/>
    <n v="0"/>
    <n v="0"/>
    <n v="0"/>
    <n v="0"/>
    <n v="0"/>
    <n v="0"/>
    <n v="0"/>
    <n v="0"/>
    <n v="0"/>
    <n v="0"/>
    <n v="0"/>
    <n v="0"/>
    <n v="0"/>
    <n v="0"/>
    <n v="0"/>
    <n v="0"/>
    <n v="0"/>
    <n v="0"/>
    <n v="0"/>
    <n v="0"/>
    <n v="0"/>
    <n v="0"/>
    <n v="0"/>
    <n v="65"/>
    <n v="29"/>
    <n v="94"/>
    <n v="0"/>
    <n v="0"/>
    <n v="0"/>
    <n v="0"/>
    <n v="0"/>
    <n v="0"/>
    <n v="0"/>
    <n v="0"/>
    <n v="0"/>
    <n v="0"/>
    <n v="0"/>
    <n v="1"/>
    <n v="0"/>
    <n v="0"/>
    <n v="0"/>
    <n v="0"/>
    <n v="1"/>
    <n v="4"/>
    <n v="0"/>
    <n v="0"/>
    <n v="0"/>
    <n v="0"/>
    <n v="0"/>
    <n v="0"/>
    <n v="0"/>
    <n v="0"/>
    <n v="0"/>
    <n v="0"/>
    <n v="0"/>
    <n v="0"/>
    <n v="2"/>
    <n v="8"/>
    <n v="1"/>
    <n v="4"/>
    <n v="0"/>
    <n v="0"/>
    <n v="0"/>
    <n v="0"/>
    <n v="0"/>
    <n v="0"/>
    <n v="0"/>
    <n v="5"/>
    <n v="0"/>
    <n v="0"/>
    <n v="1"/>
  </r>
  <r>
    <s v="08FUA0189R"/>
    <n v="1"/>
    <s v="MATUTINO"/>
    <s v="UNIDAD DE SERVICIO DE APOYO A LA ESCUELA REGULAR 189"/>
    <n v="8"/>
    <s v="CHIHUAHUA"/>
    <n v="8"/>
    <s v="CHIHUAHUA"/>
    <n v="32"/>
    <x v="17"/>
    <x v="6"/>
    <n v="1"/>
    <s v="HIDALGO DEL PARRAL"/>
    <s v="PROLONGACIĂ“N MONTES URALES"/>
    <n v="0"/>
    <s v="PÚBLICO"/>
    <x v="0"/>
    <n v="0"/>
    <s v="ESPECIAL"/>
    <n v="0"/>
    <x v="3"/>
    <n v="0"/>
    <x v="8"/>
    <n v="0"/>
    <m/>
    <n v="0"/>
    <m/>
    <s v="08FSE0007Z"/>
    <m/>
    <s v="08ADG0004D"/>
    <n v="10"/>
    <n v="0"/>
    <n v="0"/>
    <n v="0"/>
    <n v="0"/>
    <n v="0"/>
    <n v="0"/>
    <n v="0"/>
    <n v="0"/>
    <n v="0"/>
    <n v="0"/>
    <n v="0"/>
    <n v="0"/>
    <n v="0"/>
    <n v="0"/>
    <n v="0"/>
    <n v="0"/>
    <n v="0"/>
    <n v="0"/>
    <n v="0"/>
    <n v="0"/>
    <n v="0"/>
    <n v="0"/>
    <n v="0"/>
    <n v="0"/>
    <n v="0"/>
    <n v="0"/>
    <n v="0"/>
    <n v="0"/>
    <n v="0"/>
    <n v="0"/>
    <n v="45"/>
    <n v="30"/>
    <n v="75"/>
    <n v="0"/>
    <n v="0"/>
    <n v="0"/>
    <n v="0"/>
    <n v="0"/>
    <n v="0"/>
    <n v="0"/>
    <n v="0"/>
    <n v="0"/>
    <n v="0"/>
    <n v="0"/>
    <n v="1"/>
    <n v="0"/>
    <n v="0"/>
    <n v="0"/>
    <n v="0"/>
    <n v="0"/>
    <n v="5"/>
    <n v="0"/>
    <n v="0"/>
    <n v="0"/>
    <n v="0"/>
    <n v="0"/>
    <n v="0"/>
    <n v="0"/>
    <n v="0"/>
    <n v="0"/>
    <n v="0"/>
    <n v="0"/>
    <n v="0"/>
    <n v="2"/>
    <n v="8"/>
    <n v="0"/>
    <n v="5"/>
    <n v="0"/>
    <n v="0"/>
    <n v="0"/>
    <n v="0"/>
    <n v="0"/>
    <n v="0"/>
    <n v="0"/>
    <n v="5"/>
    <n v="0"/>
    <n v="0"/>
    <n v="1"/>
  </r>
  <r>
    <s v="08FUA0190G"/>
    <n v="1"/>
    <s v="MATUTINO"/>
    <s v="UNIDAD DE SERVICIO DE APOYO A LA ESCUELA REGULAR 190"/>
    <n v="8"/>
    <s v="CHIHUAHUA"/>
    <n v="8"/>
    <s v="CHIHUAHUA"/>
    <n v="19"/>
    <x v="2"/>
    <x v="2"/>
    <n v="1"/>
    <s v="CHIHUAHUA"/>
    <s v="CALLE 47"/>
    <n v="0"/>
    <s v="PÚBLICO"/>
    <x v="0"/>
    <n v="0"/>
    <s v="ESPECIAL"/>
    <n v="0"/>
    <x v="3"/>
    <n v="0"/>
    <x v="8"/>
    <n v="0"/>
    <m/>
    <n v="0"/>
    <m/>
    <s v="08FSE0016H"/>
    <m/>
    <s v="08ADG0046C"/>
    <n v="10"/>
    <n v="0"/>
    <n v="0"/>
    <n v="0"/>
    <n v="0"/>
    <n v="0"/>
    <n v="0"/>
    <n v="0"/>
    <n v="0"/>
    <n v="0"/>
    <n v="0"/>
    <n v="0"/>
    <n v="0"/>
    <n v="0"/>
    <n v="0"/>
    <n v="0"/>
    <n v="0"/>
    <n v="0"/>
    <n v="0"/>
    <n v="0"/>
    <n v="0"/>
    <n v="0"/>
    <n v="0"/>
    <n v="0"/>
    <n v="0"/>
    <n v="0"/>
    <n v="0"/>
    <n v="0"/>
    <n v="0"/>
    <n v="0"/>
    <n v="0"/>
    <n v="74"/>
    <n v="23"/>
    <n v="97"/>
    <n v="0"/>
    <n v="0"/>
    <n v="0"/>
    <n v="0"/>
    <n v="0"/>
    <n v="0"/>
    <n v="0"/>
    <n v="0"/>
    <n v="0"/>
    <n v="0"/>
    <n v="1"/>
    <n v="0"/>
    <n v="0"/>
    <n v="0"/>
    <n v="0"/>
    <n v="0"/>
    <n v="0"/>
    <n v="5"/>
    <n v="0"/>
    <n v="0"/>
    <n v="0"/>
    <n v="0"/>
    <n v="0"/>
    <n v="0"/>
    <n v="0"/>
    <n v="0"/>
    <n v="0"/>
    <n v="0"/>
    <n v="0"/>
    <n v="1"/>
    <n v="3"/>
    <n v="10"/>
    <n v="0"/>
    <n v="5"/>
    <n v="0"/>
    <n v="0"/>
    <n v="0"/>
    <n v="0"/>
    <n v="0"/>
    <n v="0"/>
    <n v="0"/>
    <n v="5"/>
    <n v="0"/>
    <n v="0"/>
    <n v="1"/>
  </r>
  <r>
    <s v="08FUA0191F"/>
    <n v="1"/>
    <s v="MATUTINO"/>
    <s v="UNIDAD DE SERVICIO DE APOYO A LA ESCUELA REGULAR 191"/>
    <n v="8"/>
    <s v="CHIHUAHUA"/>
    <n v="8"/>
    <s v="CHIHUAHUA"/>
    <n v="19"/>
    <x v="2"/>
    <x v="2"/>
    <n v="1"/>
    <s v="CHIHUAHUA"/>
    <s v="CALLE POPOCATEPETL"/>
    <n v="0"/>
    <s v="PÚBLICO"/>
    <x v="0"/>
    <n v="0"/>
    <s v="ESPECIAL"/>
    <n v="0"/>
    <x v="3"/>
    <n v="0"/>
    <x v="8"/>
    <n v="0"/>
    <m/>
    <n v="0"/>
    <m/>
    <s v="08FSE0042F"/>
    <m/>
    <s v="08ADG0046C"/>
    <n v="10"/>
    <n v="0"/>
    <n v="0"/>
    <n v="0"/>
    <n v="0"/>
    <n v="0"/>
    <n v="0"/>
    <n v="0"/>
    <n v="0"/>
    <n v="0"/>
    <n v="0"/>
    <n v="0"/>
    <n v="0"/>
    <n v="0"/>
    <n v="0"/>
    <n v="0"/>
    <n v="0"/>
    <n v="0"/>
    <n v="0"/>
    <n v="0"/>
    <n v="0"/>
    <n v="0"/>
    <n v="0"/>
    <n v="0"/>
    <n v="0"/>
    <n v="0"/>
    <n v="0"/>
    <n v="0"/>
    <n v="0"/>
    <n v="0"/>
    <n v="0"/>
    <n v="32"/>
    <n v="14"/>
    <n v="46"/>
    <n v="0"/>
    <n v="0"/>
    <n v="0"/>
    <n v="0"/>
    <n v="0"/>
    <n v="0"/>
    <n v="0"/>
    <n v="0"/>
    <n v="0"/>
    <n v="0"/>
    <n v="0"/>
    <n v="1"/>
    <n v="0"/>
    <n v="0"/>
    <n v="0"/>
    <n v="0"/>
    <n v="0"/>
    <n v="5"/>
    <n v="0"/>
    <n v="0"/>
    <n v="0"/>
    <n v="0"/>
    <n v="0"/>
    <n v="0"/>
    <n v="0"/>
    <n v="0"/>
    <n v="0"/>
    <n v="0"/>
    <n v="1"/>
    <n v="0"/>
    <n v="2"/>
    <n v="9"/>
    <n v="0"/>
    <n v="5"/>
    <n v="0"/>
    <n v="0"/>
    <n v="0"/>
    <n v="0"/>
    <n v="0"/>
    <n v="0"/>
    <n v="0"/>
    <n v="5"/>
    <n v="0"/>
    <n v="0"/>
    <n v="1"/>
  </r>
  <r>
    <s v="08FUA0192E"/>
    <n v="1"/>
    <s v="MATUTINO"/>
    <s v="UNIDAD DE SERVICIO DE APOYO A LA ESCUELA REGULAR 192"/>
    <n v="8"/>
    <s v="CHIHUAHUA"/>
    <n v="8"/>
    <s v="CHIHUAHUA"/>
    <n v="19"/>
    <x v="2"/>
    <x v="2"/>
    <n v="1"/>
    <s v="CHIHUAHUA"/>
    <s v="CALLE POPOCATEPETL"/>
    <n v="0"/>
    <s v="PÚBLICO"/>
    <x v="0"/>
    <n v="0"/>
    <s v="ESPECIAL"/>
    <n v="0"/>
    <x v="3"/>
    <n v="0"/>
    <x v="8"/>
    <n v="0"/>
    <m/>
    <n v="0"/>
    <m/>
    <s v="08FSE0046B"/>
    <m/>
    <s v="08ADG0046C"/>
    <n v="10"/>
    <n v="0"/>
    <n v="0"/>
    <n v="0"/>
    <n v="0"/>
    <n v="0"/>
    <n v="0"/>
    <n v="0"/>
    <n v="0"/>
    <n v="0"/>
    <n v="0"/>
    <n v="0"/>
    <n v="0"/>
    <n v="0"/>
    <n v="0"/>
    <n v="0"/>
    <n v="0"/>
    <n v="0"/>
    <n v="0"/>
    <n v="0"/>
    <n v="0"/>
    <n v="0"/>
    <n v="0"/>
    <n v="0"/>
    <n v="0"/>
    <n v="0"/>
    <n v="0"/>
    <n v="0"/>
    <n v="0"/>
    <n v="0"/>
    <n v="0"/>
    <n v="71"/>
    <n v="34"/>
    <n v="105"/>
    <n v="0"/>
    <n v="0"/>
    <n v="0"/>
    <n v="0"/>
    <n v="0"/>
    <n v="0"/>
    <n v="0"/>
    <n v="0"/>
    <n v="0"/>
    <n v="0"/>
    <n v="0"/>
    <n v="1"/>
    <n v="0"/>
    <n v="0"/>
    <n v="0"/>
    <n v="0"/>
    <n v="2"/>
    <n v="4"/>
    <n v="0"/>
    <n v="0"/>
    <n v="0"/>
    <n v="0"/>
    <n v="0"/>
    <n v="0"/>
    <n v="0"/>
    <n v="0"/>
    <n v="0"/>
    <n v="0"/>
    <n v="0"/>
    <n v="0"/>
    <n v="4"/>
    <n v="11"/>
    <n v="2"/>
    <n v="4"/>
    <n v="0"/>
    <n v="0"/>
    <n v="0"/>
    <n v="0"/>
    <n v="0"/>
    <n v="0"/>
    <n v="0"/>
    <n v="6"/>
    <n v="0"/>
    <n v="0"/>
    <n v="1"/>
  </r>
  <r>
    <s v="08FUA0193D"/>
    <n v="1"/>
    <s v="MATUTINO"/>
    <s v="UNIDAD DE SERVICIO DE APOYO A LA ESCUELA REGULAR 193"/>
    <n v="8"/>
    <s v="CHIHUAHUA"/>
    <n v="8"/>
    <s v="CHIHUAHUA"/>
    <n v="19"/>
    <x v="2"/>
    <x v="2"/>
    <n v="1"/>
    <s v="CHIHUAHUA"/>
    <s v="CALLE 11A"/>
    <n v="1701"/>
    <s v="PÚBLICO"/>
    <x v="0"/>
    <n v="0"/>
    <s v="ESPECIAL"/>
    <n v="0"/>
    <x v="3"/>
    <n v="0"/>
    <x v="8"/>
    <n v="0"/>
    <m/>
    <n v="0"/>
    <m/>
    <s v="08FSE0023R"/>
    <m/>
    <s v="08ADG0046C"/>
    <n v="10"/>
    <n v="0"/>
    <n v="0"/>
    <n v="0"/>
    <n v="0"/>
    <n v="0"/>
    <n v="0"/>
    <n v="0"/>
    <n v="0"/>
    <n v="0"/>
    <n v="0"/>
    <n v="0"/>
    <n v="0"/>
    <n v="0"/>
    <n v="0"/>
    <n v="0"/>
    <n v="0"/>
    <n v="0"/>
    <n v="0"/>
    <n v="0"/>
    <n v="0"/>
    <n v="0"/>
    <n v="0"/>
    <n v="0"/>
    <n v="0"/>
    <n v="0"/>
    <n v="0"/>
    <n v="0"/>
    <n v="0"/>
    <n v="0"/>
    <n v="0"/>
    <n v="38"/>
    <n v="13"/>
    <n v="51"/>
    <n v="0"/>
    <n v="0"/>
    <n v="0"/>
    <n v="0"/>
    <n v="0"/>
    <n v="0"/>
    <n v="0"/>
    <n v="0"/>
    <n v="0"/>
    <n v="0"/>
    <n v="0"/>
    <n v="1"/>
    <n v="0"/>
    <n v="0"/>
    <n v="0"/>
    <n v="0"/>
    <n v="0"/>
    <n v="4"/>
    <n v="0"/>
    <n v="0"/>
    <n v="0"/>
    <n v="0"/>
    <n v="0"/>
    <n v="0"/>
    <n v="0"/>
    <n v="0"/>
    <n v="0"/>
    <n v="0"/>
    <n v="0"/>
    <n v="0"/>
    <n v="3"/>
    <n v="8"/>
    <n v="0"/>
    <n v="4"/>
    <n v="0"/>
    <n v="0"/>
    <n v="0"/>
    <n v="0"/>
    <n v="0"/>
    <n v="0"/>
    <n v="0"/>
    <n v="4"/>
    <n v="0"/>
    <n v="0"/>
    <n v="1"/>
  </r>
  <r>
    <s v="08FUA0194C"/>
    <n v="1"/>
    <s v="MATUTINO"/>
    <s v="UNIDAD DE SERVICIO DE APOYO A LA ESCUELA REGULAR 194"/>
    <n v="8"/>
    <s v="CHIHUAHUA"/>
    <n v="8"/>
    <s v="CHIHUAHUA"/>
    <n v="19"/>
    <x v="2"/>
    <x v="2"/>
    <n v="1"/>
    <s v="CHIHUAHUA"/>
    <s v="CALLE POPOCATEPETL"/>
    <n v="0"/>
    <s v="PÚBLICO"/>
    <x v="0"/>
    <n v="0"/>
    <s v="ESPECIAL"/>
    <n v="0"/>
    <x v="3"/>
    <n v="0"/>
    <x v="8"/>
    <n v="0"/>
    <m/>
    <n v="0"/>
    <m/>
    <s v="08FSE0046B"/>
    <m/>
    <s v="08ADG0046C"/>
    <n v="10"/>
    <n v="0"/>
    <n v="0"/>
    <n v="0"/>
    <n v="0"/>
    <n v="0"/>
    <n v="0"/>
    <n v="0"/>
    <n v="0"/>
    <n v="0"/>
    <n v="0"/>
    <n v="0"/>
    <n v="0"/>
    <n v="0"/>
    <n v="0"/>
    <n v="0"/>
    <n v="0"/>
    <n v="0"/>
    <n v="0"/>
    <n v="0"/>
    <n v="0"/>
    <n v="0"/>
    <n v="0"/>
    <n v="0"/>
    <n v="0"/>
    <n v="0"/>
    <n v="0"/>
    <n v="0"/>
    <n v="0"/>
    <n v="0"/>
    <n v="0"/>
    <n v="80"/>
    <n v="28"/>
    <n v="108"/>
    <n v="0"/>
    <n v="0"/>
    <n v="0"/>
    <n v="0"/>
    <n v="0"/>
    <n v="0"/>
    <n v="0"/>
    <n v="0"/>
    <n v="0"/>
    <n v="0"/>
    <n v="1"/>
    <n v="0"/>
    <n v="0"/>
    <n v="0"/>
    <n v="0"/>
    <n v="0"/>
    <n v="1"/>
    <n v="6"/>
    <n v="0"/>
    <n v="0"/>
    <n v="0"/>
    <n v="0"/>
    <n v="0"/>
    <n v="0"/>
    <n v="0"/>
    <n v="0"/>
    <n v="0"/>
    <n v="0"/>
    <n v="0"/>
    <n v="0"/>
    <n v="3"/>
    <n v="11"/>
    <n v="1"/>
    <n v="6"/>
    <n v="0"/>
    <n v="0"/>
    <n v="0"/>
    <n v="0"/>
    <n v="0"/>
    <n v="0"/>
    <n v="0"/>
    <n v="7"/>
    <n v="0"/>
    <n v="0"/>
    <n v="1"/>
  </r>
  <r>
    <s v="08FUA0195B"/>
    <n v="1"/>
    <s v="MATUTINO"/>
    <s v="UNIDAD DE SERVICIO DE APOYO A LA ESCUELA REGULAR 195"/>
    <n v="8"/>
    <s v="CHIHUAHUA"/>
    <n v="8"/>
    <s v="CHIHUAHUA"/>
    <n v="52"/>
    <x v="37"/>
    <x v="10"/>
    <n v="1"/>
    <s v="MANUEL OJINAGA"/>
    <s v="CALLE INDEPENDENCIA"/>
    <n v="600"/>
    <s v="PÚBLICO"/>
    <x v="0"/>
    <n v="0"/>
    <s v="ESPECIAL"/>
    <n v="0"/>
    <x v="3"/>
    <n v="0"/>
    <x v="8"/>
    <n v="0"/>
    <m/>
    <n v="0"/>
    <m/>
    <s v="08FSE0025P"/>
    <m/>
    <s v="08ADG0056J"/>
    <n v="10"/>
    <n v="0"/>
    <n v="0"/>
    <n v="0"/>
    <n v="0"/>
    <n v="0"/>
    <n v="0"/>
    <n v="0"/>
    <n v="0"/>
    <n v="0"/>
    <n v="0"/>
    <n v="0"/>
    <n v="0"/>
    <n v="0"/>
    <n v="0"/>
    <n v="0"/>
    <n v="0"/>
    <n v="0"/>
    <n v="0"/>
    <n v="0"/>
    <n v="0"/>
    <n v="0"/>
    <n v="0"/>
    <n v="0"/>
    <n v="0"/>
    <n v="0"/>
    <n v="0"/>
    <n v="0"/>
    <n v="0"/>
    <n v="0"/>
    <n v="0"/>
    <n v="53"/>
    <n v="25"/>
    <n v="78"/>
    <n v="0"/>
    <n v="0"/>
    <n v="0"/>
    <n v="0"/>
    <n v="0"/>
    <n v="0"/>
    <n v="0"/>
    <n v="0"/>
    <n v="0"/>
    <n v="0"/>
    <n v="0"/>
    <n v="1"/>
    <n v="0"/>
    <n v="0"/>
    <n v="0"/>
    <n v="0"/>
    <n v="0"/>
    <n v="5"/>
    <n v="0"/>
    <n v="0"/>
    <n v="0"/>
    <n v="0"/>
    <n v="0"/>
    <n v="0"/>
    <n v="0"/>
    <n v="0"/>
    <n v="0"/>
    <n v="0"/>
    <n v="0"/>
    <n v="0"/>
    <n v="1"/>
    <n v="7"/>
    <n v="0"/>
    <n v="5"/>
    <n v="0"/>
    <n v="0"/>
    <n v="0"/>
    <n v="0"/>
    <n v="0"/>
    <n v="0"/>
    <n v="0"/>
    <n v="5"/>
    <n v="0"/>
    <n v="0"/>
    <n v="1"/>
  </r>
  <r>
    <s v="08FUA0196A"/>
    <n v="1"/>
    <s v="MATUTINO"/>
    <s v="UNIDAD DE SERVICIO DE APOYO A LA ESCUELA REGULAR 196"/>
    <n v="8"/>
    <s v="CHIHUAHUA"/>
    <n v="8"/>
    <s v="CHIHUAHUA"/>
    <n v="19"/>
    <x v="2"/>
    <x v="2"/>
    <n v="1"/>
    <s v="CHIHUAHUA"/>
    <s v="CALLE 47"/>
    <n v="0"/>
    <s v="PÚBLICO"/>
    <x v="0"/>
    <n v="0"/>
    <s v="ESPECIAL"/>
    <n v="0"/>
    <x v="3"/>
    <n v="0"/>
    <x v="8"/>
    <n v="0"/>
    <m/>
    <n v="0"/>
    <m/>
    <s v="08FSE0016H"/>
    <m/>
    <s v="08ADG0046C"/>
    <n v="10"/>
    <n v="0"/>
    <n v="0"/>
    <n v="0"/>
    <n v="0"/>
    <n v="0"/>
    <n v="0"/>
    <n v="0"/>
    <n v="0"/>
    <n v="0"/>
    <n v="0"/>
    <n v="0"/>
    <n v="0"/>
    <n v="0"/>
    <n v="0"/>
    <n v="0"/>
    <n v="0"/>
    <n v="0"/>
    <n v="0"/>
    <n v="0"/>
    <n v="0"/>
    <n v="0"/>
    <n v="0"/>
    <n v="0"/>
    <n v="0"/>
    <n v="0"/>
    <n v="0"/>
    <n v="0"/>
    <n v="0"/>
    <n v="0"/>
    <n v="0"/>
    <n v="53"/>
    <n v="37"/>
    <n v="90"/>
    <n v="0"/>
    <n v="0"/>
    <n v="0"/>
    <n v="0"/>
    <n v="0"/>
    <n v="0"/>
    <n v="0"/>
    <n v="0"/>
    <n v="0"/>
    <n v="0"/>
    <n v="0"/>
    <n v="1"/>
    <n v="0"/>
    <n v="0"/>
    <n v="0"/>
    <n v="0"/>
    <n v="0"/>
    <n v="5"/>
    <n v="0"/>
    <n v="0"/>
    <n v="0"/>
    <n v="0"/>
    <n v="0"/>
    <n v="0"/>
    <n v="0"/>
    <n v="0"/>
    <n v="0"/>
    <n v="0"/>
    <n v="0"/>
    <n v="1"/>
    <n v="4"/>
    <n v="11"/>
    <n v="0"/>
    <n v="5"/>
    <n v="0"/>
    <n v="0"/>
    <n v="0"/>
    <n v="0"/>
    <n v="0"/>
    <n v="0"/>
    <n v="0"/>
    <n v="5"/>
    <n v="0"/>
    <n v="0"/>
    <n v="1"/>
  </r>
  <r>
    <s v="08FUA0197Z"/>
    <n v="1"/>
    <s v="MATUTINO"/>
    <s v="UNIDAD DE SERVICIO DE APOYO A LA ESCUELA REGULAR 197"/>
    <n v="8"/>
    <s v="CHIHUAHUA"/>
    <n v="8"/>
    <s v="CHIHUAHUA"/>
    <n v="37"/>
    <x v="0"/>
    <x v="0"/>
    <n v="1"/>
    <s v="JUĂREZ"/>
    <s v="CALLE TELEGRAFISTAS"/>
    <n v="0"/>
    <s v="PÚBLICO"/>
    <x v="0"/>
    <n v="0"/>
    <s v="ESPECIAL"/>
    <n v="0"/>
    <x v="3"/>
    <n v="0"/>
    <x v="8"/>
    <n v="0"/>
    <m/>
    <n v="0"/>
    <m/>
    <s v="08FSE0043E"/>
    <m/>
    <s v="08ADG0005C"/>
    <n v="10"/>
    <n v="0"/>
    <n v="0"/>
    <n v="0"/>
    <n v="0"/>
    <n v="0"/>
    <n v="0"/>
    <n v="0"/>
    <n v="0"/>
    <n v="0"/>
    <n v="0"/>
    <n v="0"/>
    <n v="0"/>
    <n v="0"/>
    <n v="0"/>
    <n v="0"/>
    <n v="0"/>
    <n v="0"/>
    <n v="0"/>
    <n v="0"/>
    <n v="0"/>
    <n v="0"/>
    <n v="0"/>
    <n v="0"/>
    <n v="0"/>
    <n v="0"/>
    <n v="0"/>
    <n v="0"/>
    <n v="0"/>
    <n v="0"/>
    <n v="0"/>
    <n v="84"/>
    <n v="37"/>
    <n v="121"/>
    <n v="0"/>
    <n v="0"/>
    <n v="0"/>
    <n v="0"/>
    <n v="0"/>
    <n v="0"/>
    <n v="0"/>
    <n v="0"/>
    <n v="0"/>
    <n v="0"/>
    <n v="0"/>
    <n v="1"/>
    <n v="0"/>
    <n v="0"/>
    <n v="0"/>
    <n v="0"/>
    <n v="1"/>
    <n v="5"/>
    <n v="0"/>
    <n v="0"/>
    <n v="0"/>
    <n v="0"/>
    <n v="0"/>
    <n v="0"/>
    <n v="0"/>
    <n v="0"/>
    <n v="0"/>
    <n v="0"/>
    <n v="0"/>
    <n v="1"/>
    <n v="3"/>
    <n v="11"/>
    <n v="1"/>
    <n v="5"/>
    <n v="0"/>
    <n v="0"/>
    <n v="0"/>
    <n v="0"/>
    <n v="0"/>
    <n v="0"/>
    <n v="0"/>
    <n v="6"/>
    <n v="0"/>
    <n v="0"/>
    <n v="1"/>
  </r>
  <r>
    <s v="08FUA0198Z"/>
    <n v="1"/>
    <s v="MATUTINO"/>
    <s v="UNIDAD DE SERVICIO DE APOYO A LA ESCUELA REGULAR 198"/>
    <n v="8"/>
    <s v="CHIHUAHUA"/>
    <n v="8"/>
    <s v="CHIHUAHUA"/>
    <n v="37"/>
    <x v="0"/>
    <x v="0"/>
    <n v="1"/>
    <s v="JUĂREZ"/>
    <s v="CALLE TELEGRAFISTAS"/>
    <n v="0"/>
    <s v="PÚBLICO"/>
    <x v="0"/>
    <n v="0"/>
    <s v="ESPECIAL"/>
    <n v="0"/>
    <x v="3"/>
    <n v="0"/>
    <x v="8"/>
    <n v="0"/>
    <m/>
    <n v="0"/>
    <m/>
    <s v="08FSE0043E"/>
    <m/>
    <s v="08ADG0005C"/>
    <n v="10"/>
    <n v="0"/>
    <n v="0"/>
    <n v="0"/>
    <n v="0"/>
    <n v="0"/>
    <n v="0"/>
    <n v="0"/>
    <n v="0"/>
    <n v="0"/>
    <n v="0"/>
    <n v="0"/>
    <n v="0"/>
    <n v="0"/>
    <n v="0"/>
    <n v="0"/>
    <n v="0"/>
    <n v="0"/>
    <n v="0"/>
    <n v="0"/>
    <n v="0"/>
    <n v="0"/>
    <n v="0"/>
    <n v="0"/>
    <n v="0"/>
    <n v="0"/>
    <n v="0"/>
    <n v="0"/>
    <n v="0"/>
    <n v="0"/>
    <n v="0"/>
    <n v="84"/>
    <n v="26"/>
    <n v="110"/>
    <n v="0"/>
    <n v="0"/>
    <n v="0"/>
    <n v="0"/>
    <n v="0"/>
    <n v="0"/>
    <n v="0"/>
    <n v="0"/>
    <n v="0"/>
    <n v="0"/>
    <n v="0"/>
    <n v="1"/>
    <n v="0"/>
    <n v="0"/>
    <n v="0"/>
    <n v="0"/>
    <n v="0"/>
    <n v="5"/>
    <n v="0"/>
    <n v="0"/>
    <n v="0"/>
    <n v="0"/>
    <n v="0"/>
    <n v="0"/>
    <n v="0"/>
    <n v="0"/>
    <n v="0"/>
    <n v="0"/>
    <n v="0"/>
    <n v="0"/>
    <n v="4"/>
    <n v="10"/>
    <n v="0"/>
    <n v="5"/>
    <n v="0"/>
    <n v="0"/>
    <n v="0"/>
    <n v="0"/>
    <n v="0"/>
    <n v="0"/>
    <n v="0"/>
    <n v="5"/>
    <n v="0"/>
    <n v="0"/>
    <n v="1"/>
  </r>
  <r>
    <s v="08FUA0199Y"/>
    <n v="1"/>
    <s v="MATUTINO"/>
    <s v="UNIDAD DE SERVICIO DE APOYO A LA ESCUELA REGULAR 199"/>
    <n v="8"/>
    <s v="CHIHUAHUA"/>
    <n v="8"/>
    <s v="CHIHUAHUA"/>
    <n v="37"/>
    <x v="0"/>
    <x v="0"/>
    <n v="1"/>
    <s v="JUĂREZ"/>
    <s v="CALLE DEL MAR"/>
    <n v="0"/>
    <s v="PÚBLICO"/>
    <x v="0"/>
    <n v="0"/>
    <s v="ESPECIAL"/>
    <n v="0"/>
    <x v="3"/>
    <n v="0"/>
    <x v="8"/>
    <n v="0"/>
    <m/>
    <n v="0"/>
    <m/>
    <s v="08FSE0008Z"/>
    <m/>
    <s v="08ADG0005C"/>
    <n v="10"/>
    <n v="0"/>
    <n v="0"/>
    <n v="0"/>
    <n v="0"/>
    <n v="0"/>
    <n v="0"/>
    <n v="0"/>
    <n v="0"/>
    <n v="0"/>
    <n v="0"/>
    <n v="0"/>
    <n v="0"/>
    <n v="0"/>
    <n v="0"/>
    <n v="0"/>
    <n v="0"/>
    <n v="0"/>
    <n v="0"/>
    <n v="0"/>
    <n v="0"/>
    <n v="0"/>
    <n v="0"/>
    <n v="0"/>
    <n v="0"/>
    <n v="0"/>
    <n v="0"/>
    <n v="0"/>
    <n v="0"/>
    <n v="0"/>
    <n v="0"/>
    <n v="79"/>
    <n v="33"/>
    <n v="112"/>
    <n v="0"/>
    <n v="0"/>
    <n v="0"/>
    <n v="0"/>
    <n v="0"/>
    <n v="0"/>
    <n v="0"/>
    <n v="0"/>
    <n v="0"/>
    <n v="0"/>
    <n v="0"/>
    <n v="1"/>
    <n v="0"/>
    <n v="0"/>
    <n v="0"/>
    <n v="0"/>
    <n v="0"/>
    <n v="5"/>
    <n v="0"/>
    <n v="0"/>
    <n v="0"/>
    <n v="0"/>
    <n v="0"/>
    <n v="0"/>
    <n v="0"/>
    <n v="0"/>
    <n v="0"/>
    <n v="0"/>
    <n v="0"/>
    <n v="0"/>
    <n v="3"/>
    <n v="9"/>
    <n v="0"/>
    <n v="5"/>
    <n v="0"/>
    <n v="0"/>
    <n v="0"/>
    <n v="0"/>
    <n v="0"/>
    <n v="0"/>
    <n v="0"/>
    <n v="5"/>
    <n v="0"/>
    <n v="0"/>
    <n v="1"/>
  </r>
  <r>
    <s v="08FUA0200X"/>
    <n v="1"/>
    <s v="MATUTINO"/>
    <s v="UNIDAD DE SERVICIO DE APOYO A LA ESCUELA REGULAR 200"/>
    <n v="8"/>
    <s v="CHIHUAHUA"/>
    <n v="8"/>
    <s v="CHIHUAHUA"/>
    <n v="19"/>
    <x v="2"/>
    <x v="2"/>
    <n v="1"/>
    <s v="CHIHUAHUA"/>
    <s v="CALLE 11A"/>
    <n v="1701"/>
    <s v="PÚBLICO"/>
    <x v="0"/>
    <n v="0"/>
    <s v="ESPECIAL"/>
    <n v="0"/>
    <x v="3"/>
    <n v="0"/>
    <x v="8"/>
    <n v="0"/>
    <m/>
    <n v="0"/>
    <m/>
    <m/>
    <m/>
    <s v="08ADG0046C"/>
    <n v="10"/>
    <n v="0"/>
    <n v="0"/>
    <n v="0"/>
    <n v="0"/>
    <n v="0"/>
    <n v="0"/>
    <n v="0"/>
    <n v="0"/>
    <n v="0"/>
    <n v="0"/>
    <n v="0"/>
    <n v="0"/>
    <n v="0"/>
    <n v="0"/>
    <n v="0"/>
    <n v="0"/>
    <n v="0"/>
    <n v="0"/>
    <n v="0"/>
    <n v="0"/>
    <n v="0"/>
    <n v="0"/>
    <n v="0"/>
    <n v="0"/>
    <n v="0"/>
    <n v="0"/>
    <n v="0"/>
    <n v="0"/>
    <n v="0"/>
    <n v="0"/>
    <n v="49"/>
    <n v="32"/>
    <n v="81"/>
    <n v="0"/>
    <n v="0"/>
    <n v="0"/>
    <n v="0"/>
    <n v="0"/>
    <n v="0"/>
    <n v="0"/>
    <n v="0"/>
    <n v="0"/>
    <n v="0"/>
    <n v="0"/>
    <n v="1"/>
    <n v="0"/>
    <n v="0"/>
    <n v="0"/>
    <n v="0"/>
    <n v="0"/>
    <n v="4"/>
    <n v="0"/>
    <n v="0"/>
    <n v="0"/>
    <n v="0"/>
    <n v="0"/>
    <n v="0"/>
    <n v="0"/>
    <n v="0"/>
    <n v="0"/>
    <n v="0"/>
    <n v="0"/>
    <n v="0"/>
    <n v="4"/>
    <n v="9"/>
    <n v="0"/>
    <n v="4"/>
    <n v="0"/>
    <n v="0"/>
    <n v="0"/>
    <n v="0"/>
    <n v="0"/>
    <n v="0"/>
    <n v="0"/>
    <n v="4"/>
    <n v="0"/>
    <n v="0"/>
    <n v="1"/>
  </r>
  <r>
    <s v="08FUA0201W"/>
    <n v="1"/>
    <s v="MATUTINO"/>
    <s v="UNIDAD DE SERVICIO DE APOYO A LA ESCUELA REGULAR 201"/>
    <n v="8"/>
    <s v="CHIHUAHUA"/>
    <n v="8"/>
    <s v="CHIHUAHUA"/>
    <n v="19"/>
    <x v="2"/>
    <x v="2"/>
    <n v="1"/>
    <s v="CHIHUAHUA"/>
    <s v="CALLE 11A"/>
    <n v="1701"/>
    <s v="PÚBLICO"/>
    <x v="0"/>
    <n v="0"/>
    <s v="ESPECIAL"/>
    <n v="0"/>
    <x v="3"/>
    <n v="0"/>
    <x v="8"/>
    <n v="0"/>
    <m/>
    <n v="0"/>
    <m/>
    <s v="08FSE0023R"/>
    <m/>
    <s v="08ADG0046C"/>
    <n v="10"/>
    <n v="0"/>
    <n v="0"/>
    <n v="0"/>
    <n v="0"/>
    <n v="0"/>
    <n v="0"/>
    <n v="0"/>
    <n v="0"/>
    <n v="0"/>
    <n v="0"/>
    <n v="0"/>
    <n v="0"/>
    <n v="0"/>
    <n v="0"/>
    <n v="0"/>
    <n v="0"/>
    <n v="0"/>
    <n v="0"/>
    <n v="0"/>
    <n v="0"/>
    <n v="0"/>
    <n v="0"/>
    <n v="0"/>
    <n v="0"/>
    <n v="0"/>
    <n v="0"/>
    <n v="0"/>
    <n v="0"/>
    <n v="0"/>
    <n v="0"/>
    <n v="48"/>
    <n v="20"/>
    <n v="68"/>
    <n v="0"/>
    <n v="0"/>
    <n v="0"/>
    <n v="0"/>
    <n v="0"/>
    <n v="0"/>
    <n v="0"/>
    <n v="0"/>
    <n v="0"/>
    <n v="0"/>
    <n v="1"/>
    <n v="0"/>
    <n v="0"/>
    <n v="0"/>
    <n v="0"/>
    <n v="0"/>
    <n v="0"/>
    <n v="5"/>
    <n v="0"/>
    <n v="0"/>
    <n v="0"/>
    <n v="0"/>
    <n v="0"/>
    <n v="0"/>
    <n v="0"/>
    <n v="0"/>
    <n v="0"/>
    <n v="0"/>
    <n v="0"/>
    <n v="0"/>
    <n v="3"/>
    <n v="9"/>
    <n v="0"/>
    <n v="5"/>
    <n v="0"/>
    <n v="0"/>
    <n v="0"/>
    <n v="0"/>
    <n v="0"/>
    <n v="0"/>
    <n v="0"/>
    <n v="5"/>
    <n v="0"/>
    <n v="0"/>
    <n v="1"/>
  </r>
  <r>
    <s v="08FUA0202V"/>
    <n v="1"/>
    <s v="MATUTINO"/>
    <s v="UNIDAD DE SERVICIO DE APOYO A LA ESCUELA REGULAR 202"/>
    <n v="8"/>
    <s v="CHIHUAHUA"/>
    <n v="8"/>
    <s v="CHIHUAHUA"/>
    <n v="40"/>
    <x v="12"/>
    <x v="9"/>
    <n v="1"/>
    <s v="MADERA"/>
    <s v="PROLONGACIĂ“N VICENTE GUERRERO "/>
    <n v="0"/>
    <s v="PÚBLICO"/>
    <x v="0"/>
    <n v="0"/>
    <s v="ESPECIAL"/>
    <n v="0"/>
    <x v="3"/>
    <n v="0"/>
    <x v="8"/>
    <n v="0"/>
    <m/>
    <n v="0"/>
    <m/>
    <s v="08FSE0014J"/>
    <m/>
    <s v="08ADG0055K"/>
    <n v="10"/>
    <n v="0"/>
    <n v="0"/>
    <n v="0"/>
    <n v="0"/>
    <n v="0"/>
    <n v="0"/>
    <n v="0"/>
    <n v="0"/>
    <n v="0"/>
    <n v="0"/>
    <n v="0"/>
    <n v="0"/>
    <n v="0"/>
    <n v="0"/>
    <n v="0"/>
    <n v="0"/>
    <n v="0"/>
    <n v="0"/>
    <n v="0"/>
    <n v="0"/>
    <n v="0"/>
    <n v="0"/>
    <n v="0"/>
    <n v="0"/>
    <n v="0"/>
    <n v="0"/>
    <n v="0"/>
    <n v="0"/>
    <n v="0"/>
    <n v="0"/>
    <n v="84"/>
    <n v="38"/>
    <n v="122"/>
    <n v="0"/>
    <n v="0"/>
    <n v="0"/>
    <n v="0"/>
    <n v="0"/>
    <n v="0"/>
    <n v="0"/>
    <n v="0"/>
    <n v="0"/>
    <n v="0"/>
    <n v="0"/>
    <n v="1"/>
    <n v="0"/>
    <n v="0"/>
    <n v="0"/>
    <n v="0"/>
    <n v="2"/>
    <n v="4"/>
    <n v="0"/>
    <n v="0"/>
    <n v="0"/>
    <n v="0"/>
    <n v="0"/>
    <n v="0"/>
    <n v="0"/>
    <n v="0"/>
    <n v="0"/>
    <n v="0"/>
    <n v="0"/>
    <n v="0"/>
    <n v="2"/>
    <n v="9"/>
    <n v="2"/>
    <n v="4"/>
    <n v="0"/>
    <n v="0"/>
    <n v="0"/>
    <n v="0"/>
    <n v="0"/>
    <n v="0"/>
    <n v="0"/>
    <n v="6"/>
    <n v="0"/>
    <n v="0"/>
    <n v="1"/>
  </r>
  <r>
    <s v="08FUA0203U"/>
    <n v="1"/>
    <s v="MATUTINO"/>
    <s v="UNIDAD DE SERVICIO DE APOYO A LA ESCUELA REGULAR 203"/>
    <n v="8"/>
    <s v="CHIHUAHUA"/>
    <n v="8"/>
    <s v="CHIHUAHUA"/>
    <n v="36"/>
    <x v="6"/>
    <x v="6"/>
    <n v="1"/>
    <s v="JOSĂ‰ MARIANO JIMĂ‰NEZ"/>
    <s v="CALLE IGNACIO ALLENDE"/>
    <n v="0"/>
    <s v="PÚBLICO"/>
    <x v="0"/>
    <n v="0"/>
    <s v="ESPECIAL"/>
    <n v="0"/>
    <x v="3"/>
    <n v="0"/>
    <x v="8"/>
    <n v="0"/>
    <m/>
    <n v="0"/>
    <m/>
    <s v="08FSE0017G"/>
    <m/>
    <s v="08ADG0004D"/>
    <n v="10"/>
    <n v="0"/>
    <n v="0"/>
    <n v="0"/>
    <n v="0"/>
    <n v="0"/>
    <n v="0"/>
    <n v="0"/>
    <n v="0"/>
    <n v="0"/>
    <n v="0"/>
    <n v="0"/>
    <n v="0"/>
    <n v="0"/>
    <n v="0"/>
    <n v="0"/>
    <n v="0"/>
    <n v="0"/>
    <n v="0"/>
    <n v="0"/>
    <n v="0"/>
    <n v="0"/>
    <n v="0"/>
    <n v="0"/>
    <n v="0"/>
    <n v="0"/>
    <n v="0"/>
    <n v="0"/>
    <n v="0"/>
    <n v="0"/>
    <n v="0"/>
    <n v="50"/>
    <n v="25"/>
    <n v="75"/>
    <n v="0"/>
    <n v="0"/>
    <n v="0"/>
    <n v="0"/>
    <n v="0"/>
    <n v="0"/>
    <n v="0"/>
    <n v="0"/>
    <n v="0"/>
    <n v="0"/>
    <n v="0"/>
    <n v="1"/>
    <n v="0"/>
    <n v="0"/>
    <n v="0"/>
    <n v="0"/>
    <n v="0"/>
    <n v="5"/>
    <n v="0"/>
    <n v="0"/>
    <n v="0"/>
    <n v="0"/>
    <n v="0"/>
    <n v="0"/>
    <n v="0"/>
    <n v="0"/>
    <n v="0"/>
    <n v="0"/>
    <n v="0"/>
    <n v="0"/>
    <n v="2"/>
    <n v="8"/>
    <n v="0"/>
    <n v="5"/>
    <n v="0"/>
    <n v="0"/>
    <n v="0"/>
    <n v="0"/>
    <n v="0"/>
    <n v="0"/>
    <n v="0"/>
    <n v="5"/>
    <n v="0"/>
    <n v="0"/>
    <n v="1"/>
  </r>
  <r>
    <s v="08FUA0204T"/>
    <n v="1"/>
    <s v="MATUTINO"/>
    <s v="UNIDAD DE SERVICIO DE APOYO A LA ESCUELA REGULAR 204"/>
    <n v="8"/>
    <s v="CHIHUAHUA"/>
    <n v="8"/>
    <s v="CHIHUAHUA"/>
    <n v="19"/>
    <x v="2"/>
    <x v="2"/>
    <n v="1"/>
    <s v="CHIHUAHUA"/>
    <s v="CALLE MARIA ELENA HERNANDEZ"/>
    <n v="230"/>
    <s v="PÚBLICO"/>
    <x v="0"/>
    <n v="0"/>
    <s v="ESPECIAL"/>
    <n v="0"/>
    <x v="3"/>
    <n v="0"/>
    <x v="8"/>
    <n v="0"/>
    <m/>
    <n v="0"/>
    <m/>
    <s v="08FSE0010N"/>
    <m/>
    <s v="08ADG0046C"/>
    <n v="10"/>
    <n v="0"/>
    <n v="0"/>
    <n v="0"/>
    <n v="0"/>
    <n v="0"/>
    <n v="0"/>
    <n v="0"/>
    <n v="0"/>
    <n v="0"/>
    <n v="0"/>
    <n v="0"/>
    <n v="0"/>
    <n v="0"/>
    <n v="0"/>
    <n v="0"/>
    <n v="0"/>
    <n v="0"/>
    <n v="0"/>
    <n v="0"/>
    <n v="0"/>
    <n v="0"/>
    <n v="0"/>
    <n v="0"/>
    <n v="0"/>
    <n v="0"/>
    <n v="0"/>
    <n v="0"/>
    <n v="0"/>
    <n v="0"/>
    <n v="0"/>
    <n v="46"/>
    <n v="20"/>
    <n v="66"/>
    <n v="0"/>
    <n v="0"/>
    <n v="0"/>
    <n v="0"/>
    <n v="0"/>
    <n v="0"/>
    <n v="0"/>
    <n v="0"/>
    <n v="0"/>
    <n v="0"/>
    <n v="0"/>
    <n v="1"/>
    <n v="0"/>
    <n v="0"/>
    <n v="0"/>
    <n v="0"/>
    <n v="0"/>
    <n v="4"/>
    <n v="0"/>
    <n v="0"/>
    <n v="0"/>
    <n v="0"/>
    <n v="0"/>
    <n v="0"/>
    <n v="0"/>
    <n v="0"/>
    <n v="0"/>
    <n v="0"/>
    <n v="0"/>
    <n v="1"/>
    <n v="3"/>
    <n v="9"/>
    <n v="0"/>
    <n v="4"/>
    <n v="0"/>
    <n v="0"/>
    <n v="0"/>
    <n v="0"/>
    <n v="0"/>
    <n v="0"/>
    <n v="0"/>
    <n v="4"/>
    <n v="0"/>
    <n v="0"/>
    <n v="1"/>
  </r>
  <r>
    <s v="08FUA0205S"/>
    <n v="1"/>
    <s v="MATUTINO"/>
    <s v="UNIDAD DE SERVICIO DE APOYO A LA ESCUELA REGULAR 205"/>
    <n v="8"/>
    <s v="CHIHUAHUA"/>
    <n v="8"/>
    <s v="CHIHUAHUA"/>
    <n v="17"/>
    <x v="5"/>
    <x v="5"/>
    <n v="1"/>
    <s v="CUAUHTĂ‰MOC"/>
    <s v="CALLE 26"/>
    <n v="4460"/>
    <s v="PÚBLICO"/>
    <x v="0"/>
    <n v="0"/>
    <s v="ESPECIAL"/>
    <n v="0"/>
    <x v="3"/>
    <n v="0"/>
    <x v="8"/>
    <n v="0"/>
    <m/>
    <n v="0"/>
    <m/>
    <s v="08FSE0044D"/>
    <m/>
    <s v="08ADG0010O"/>
    <n v="10"/>
    <n v="0"/>
    <n v="0"/>
    <n v="0"/>
    <n v="0"/>
    <n v="0"/>
    <n v="0"/>
    <n v="0"/>
    <n v="0"/>
    <n v="0"/>
    <n v="0"/>
    <n v="0"/>
    <n v="0"/>
    <n v="0"/>
    <n v="0"/>
    <n v="0"/>
    <n v="0"/>
    <n v="0"/>
    <n v="0"/>
    <n v="0"/>
    <n v="0"/>
    <n v="0"/>
    <n v="0"/>
    <n v="0"/>
    <n v="0"/>
    <n v="0"/>
    <n v="0"/>
    <n v="0"/>
    <n v="0"/>
    <n v="0"/>
    <n v="0"/>
    <n v="66"/>
    <n v="29"/>
    <n v="95"/>
    <n v="0"/>
    <n v="0"/>
    <n v="0"/>
    <n v="0"/>
    <n v="0"/>
    <n v="0"/>
    <n v="0"/>
    <n v="0"/>
    <n v="0"/>
    <n v="0"/>
    <n v="0"/>
    <n v="1"/>
    <n v="0"/>
    <n v="0"/>
    <n v="0"/>
    <n v="0"/>
    <n v="0"/>
    <n v="5"/>
    <n v="0"/>
    <n v="0"/>
    <n v="0"/>
    <n v="0"/>
    <n v="0"/>
    <n v="0"/>
    <n v="0"/>
    <n v="0"/>
    <n v="0"/>
    <n v="0"/>
    <n v="0"/>
    <n v="0"/>
    <n v="3"/>
    <n v="9"/>
    <n v="0"/>
    <n v="5"/>
    <n v="0"/>
    <n v="0"/>
    <n v="0"/>
    <n v="0"/>
    <n v="0"/>
    <n v="0"/>
    <n v="0"/>
    <n v="5"/>
    <n v="0"/>
    <n v="0"/>
    <n v="1"/>
  </r>
  <r>
    <s v="08FUA0207Q"/>
    <n v="1"/>
    <s v="MATUTINO"/>
    <s v="UNIDAD DE SERVICIO DE APOYO A LA ESCUELA REGULAR 207"/>
    <n v="8"/>
    <s v="CHIHUAHUA"/>
    <n v="8"/>
    <s v="CHIHUAHUA"/>
    <n v="17"/>
    <x v="5"/>
    <x v="5"/>
    <n v="1"/>
    <s v="CUAUHTĂ‰MOC"/>
    <s v="CALLE 26"/>
    <n v="4460"/>
    <s v="PÚBLICO"/>
    <x v="0"/>
    <n v="0"/>
    <s v="ESPECIAL"/>
    <n v="0"/>
    <x v="3"/>
    <n v="0"/>
    <x v="8"/>
    <n v="0"/>
    <m/>
    <n v="0"/>
    <m/>
    <s v="08FSE0044D"/>
    <m/>
    <s v="08ADG0010O"/>
    <n v="10"/>
    <n v="0"/>
    <n v="0"/>
    <n v="0"/>
    <n v="0"/>
    <n v="0"/>
    <n v="0"/>
    <n v="0"/>
    <n v="0"/>
    <n v="0"/>
    <n v="0"/>
    <n v="0"/>
    <n v="0"/>
    <n v="0"/>
    <n v="0"/>
    <n v="0"/>
    <n v="0"/>
    <n v="0"/>
    <n v="0"/>
    <n v="0"/>
    <n v="0"/>
    <n v="0"/>
    <n v="0"/>
    <n v="0"/>
    <n v="0"/>
    <n v="0"/>
    <n v="0"/>
    <n v="0"/>
    <n v="0"/>
    <n v="0"/>
    <n v="0"/>
    <n v="37"/>
    <n v="22"/>
    <n v="59"/>
    <n v="0"/>
    <n v="0"/>
    <n v="0"/>
    <n v="0"/>
    <n v="0"/>
    <n v="0"/>
    <n v="0"/>
    <n v="0"/>
    <n v="0"/>
    <n v="0"/>
    <n v="0"/>
    <n v="1"/>
    <n v="0"/>
    <n v="0"/>
    <n v="0"/>
    <n v="0"/>
    <n v="0"/>
    <n v="4"/>
    <n v="0"/>
    <n v="0"/>
    <n v="0"/>
    <n v="0"/>
    <n v="0"/>
    <n v="0"/>
    <n v="0"/>
    <n v="0"/>
    <n v="0"/>
    <n v="0"/>
    <n v="0"/>
    <n v="0"/>
    <n v="2"/>
    <n v="7"/>
    <n v="0"/>
    <n v="4"/>
    <n v="0"/>
    <n v="0"/>
    <n v="0"/>
    <n v="0"/>
    <n v="0"/>
    <n v="0"/>
    <n v="0"/>
    <n v="4"/>
    <n v="0"/>
    <n v="0"/>
    <n v="1"/>
  </r>
  <r>
    <s v="08FUA0208P"/>
    <n v="1"/>
    <s v="MATUTINO"/>
    <s v="USAER 7621"/>
    <n v="8"/>
    <s v="CHIHUAHUA"/>
    <n v="8"/>
    <s v="CHIHUAHUA"/>
    <n v="32"/>
    <x v="17"/>
    <x v="6"/>
    <n v="1"/>
    <s v="HIDALGO DEL PARRAL"/>
    <s v="CALLE JOSE MARTI"/>
    <n v="0"/>
    <s v="PÚBLICO"/>
    <x v="1"/>
    <n v="0"/>
    <s v="ESPECIAL"/>
    <n v="0"/>
    <x v="3"/>
    <n v="0"/>
    <x v="8"/>
    <n v="0"/>
    <m/>
    <n v="0"/>
    <m/>
    <s v="08FSE0041G"/>
    <m/>
    <m/>
    <n v="10"/>
    <n v="0"/>
    <n v="0"/>
    <n v="0"/>
    <n v="0"/>
    <n v="0"/>
    <n v="0"/>
    <n v="0"/>
    <n v="0"/>
    <n v="0"/>
    <n v="0"/>
    <n v="0"/>
    <n v="0"/>
    <n v="0"/>
    <n v="0"/>
    <n v="0"/>
    <n v="0"/>
    <n v="0"/>
    <n v="0"/>
    <n v="0"/>
    <n v="0"/>
    <n v="0"/>
    <n v="0"/>
    <n v="0"/>
    <n v="0"/>
    <n v="0"/>
    <n v="0"/>
    <n v="0"/>
    <n v="0"/>
    <n v="0"/>
    <n v="0"/>
    <n v="33"/>
    <n v="14"/>
    <n v="47"/>
    <n v="0"/>
    <n v="0"/>
    <n v="0"/>
    <n v="0"/>
    <n v="0"/>
    <n v="0"/>
    <n v="0"/>
    <n v="0"/>
    <n v="0"/>
    <n v="0"/>
    <n v="1"/>
    <n v="0"/>
    <n v="0"/>
    <n v="0"/>
    <n v="0"/>
    <n v="0"/>
    <n v="0"/>
    <n v="8"/>
    <n v="0"/>
    <n v="0"/>
    <n v="0"/>
    <n v="0"/>
    <n v="0"/>
    <n v="0"/>
    <n v="0"/>
    <n v="0"/>
    <n v="0"/>
    <n v="0"/>
    <n v="1"/>
    <n v="1"/>
    <n v="4"/>
    <n v="15"/>
    <n v="0"/>
    <n v="8"/>
    <n v="0"/>
    <n v="0"/>
    <n v="0"/>
    <n v="0"/>
    <n v="0"/>
    <n v="0"/>
    <n v="0"/>
    <n v="8"/>
    <n v="0"/>
    <n v="0"/>
    <n v="1"/>
  </r>
  <r>
    <s v="08FUA0209O"/>
    <n v="1"/>
    <s v="MATUTINO"/>
    <s v="UNIDAD DE SERVICIO DE APOYO A LA ESCUELA REGULAR 209"/>
    <n v="8"/>
    <s v="CHIHUAHUA"/>
    <n v="8"/>
    <s v="CHIHUAHUA"/>
    <n v="32"/>
    <x v="17"/>
    <x v="6"/>
    <n v="1"/>
    <s v="HIDALGO DEL PARRAL"/>
    <s v="CALLE RAMON CORO FERNANDO GOMEZ"/>
    <n v="0"/>
    <s v="PÚBLICO"/>
    <x v="0"/>
    <n v="0"/>
    <s v="ESPECIAL"/>
    <n v="0"/>
    <x v="3"/>
    <n v="0"/>
    <x v="8"/>
    <n v="0"/>
    <m/>
    <n v="0"/>
    <m/>
    <s v="08FSE0011M"/>
    <m/>
    <s v="08ADG0004D"/>
    <n v="10"/>
    <n v="0"/>
    <n v="0"/>
    <n v="0"/>
    <n v="0"/>
    <n v="0"/>
    <n v="0"/>
    <n v="0"/>
    <n v="0"/>
    <n v="0"/>
    <n v="0"/>
    <n v="0"/>
    <n v="0"/>
    <n v="0"/>
    <n v="0"/>
    <n v="0"/>
    <n v="0"/>
    <n v="0"/>
    <n v="0"/>
    <n v="0"/>
    <n v="0"/>
    <n v="0"/>
    <n v="0"/>
    <n v="0"/>
    <n v="0"/>
    <n v="0"/>
    <n v="0"/>
    <n v="0"/>
    <n v="0"/>
    <n v="0"/>
    <n v="0"/>
    <n v="82"/>
    <n v="44"/>
    <n v="126"/>
    <n v="0"/>
    <n v="0"/>
    <n v="0"/>
    <n v="0"/>
    <n v="0"/>
    <n v="0"/>
    <n v="0"/>
    <n v="0"/>
    <n v="0"/>
    <n v="0"/>
    <n v="1"/>
    <n v="0"/>
    <n v="0"/>
    <n v="0"/>
    <n v="0"/>
    <n v="0"/>
    <n v="2"/>
    <n v="4"/>
    <n v="0"/>
    <n v="0"/>
    <n v="0"/>
    <n v="0"/>
    <n v="0"/>
    <n v="0"/>
    <n v="0"/>
    <n v="0"/>
    <n v="0"/>
    <n v="0"/>
    <n v="0"/>
    <n v="0"/>
    <n v="2"/>
    <n v="9"/>
    <n v="2"/>
    <n v="4"/>
    <n v="0"/>
    <n v="0"/>
    <n v="0"/>
    <n v="0"/>
    <n v="0"/>
    <n v="0"/>
    <n v="0"/>
    <n v="6"/>
    <n v="0"/>
    <n v="0"/>
    <n v="1"/>
  </r>
  <r>
    <s v="08DJN0001Y"/>
    <n v="1"/>
    <s v="MATUTINO"/>
    <s v="JUAN JACOBO ROUSSEAU"/>
    <n v="8"/>
    <s v="CHIHUAHUA"/>
    <n v="8"/>
    <s v="CHIHUAHUA"/>
    <n v="14"/>
    <x v="58"/>
    <x v="6"/>
    <n v="1"/>
    <s v="JOSĆ‰ ESTEBAN CORONADO"/>
    <s v="CALLE VILLA CORONADO"/>
    <n v="0"/>
    <s v="PĆBLICO"/>
    <x v="0"/>
    <n v="2"/>
    <s v="BÁSICA"/>
    <n v="1"/>
    <x v="4"/>
    <n v="1"/>
    <x v="0"/>
    <n v="0"/>
    <s v="NO APLICA"/>
    <n v="0"/>
    <s v="NO APLICA"/>
    <s v="08FZP0224D"/>
    <s v="08FJZ0107U"/>
    <s v="08ADG0004D"/>
    <n v="0"/>
    <n v="32"/>
    <n v="19"/>
    <n v="51"/>
    <n v="32"/>
    <n v="19"/>
    <n v="51"/>
    <n v="0"/>
    <n v="0"/>
    <n v="0"/>
    <n v="1"/>
    <n v="2"/>
    <n v="3"/>
    <n v="1"/>
    <n v="2"/>
    <n v="3"/>
    <n v="11"/>
    <n v="7"/>
    <n v="18"/>
    <n v="13"/>
    <n v="12"/>
    <n v="25"/>
    <n v="0"/>
    <n v="0"/>
    <n v="0"/>
    <n v="0"/>
    <n v="0"/>
    <n v="0"/>
    <n v="0"/>
    <n v="0"/>
    <n v="0"/>
    <n v="25"/>
    <n v="21"/>
    <n v="46"/>
    <n v="0"/>
    <n v="0"/>
    <n v="1"/>
    <n v="0"/>
    <n v="0"/>
    <n v="0"/>
    <n v="1"/>
    <n v="2"/>
    <n v="1"/>
    <n v="0"/>
    <n v="0"/>
    <n v="0"/>
    <n v="0"/>
    <n v="0"/>
    <n v="0"/>
    <n v="0"/>
    <n v="0"/>
    <n v="1"/>
    <n v="0"/>
    <n v="0"/>
    <n v="0"/>
    <n v="0"/>
    <n v="0"/>
    <n v="0"/>
    <n v="0"/>
    <n v="0"/>
    <n v="0"/>
    <n v="0"/>
    <n v="0"/>
    <n v="0"/>
    <n v="0"/>
    <n v="2"/>
    <n v="1"/>
    <n v="1"/>
    <n v="0"/>
    <n v="0"/>
    <n v="1"/>
    <n v="0"/>
    <n v="0"/>
    <n v="0"/>
    <n v="1"/>
    <n v="2"/>
    <n v="2"/>
    <n v="2"/>
    <n v="1"/>
  </r>
  <r>
    <s v="08DJN0006T"/>
    <n v="1"/>
    <s v="MATUTINO"/>
    <s v="JACOBO ROSSEAU"/>
    <n v="8"/>
    <s v="CHIHUAHUA"/>
    <n v="8"/>
    <s v="CHIHUAHUA"/>
    <n v="19"/>
    <x v="2"/>
    <x v="2"/>
    <n v="1"/>
    <s v="CHIHUAHUA"/>
    <s v="CALLE MIGUEL ANGEL "/>
    <n v="0"/>
    <s v="PĆBLICO"/>
    <x v="0"/>
    <n v="2"/>
    <s v="BÁSICA"/>
    <n v="1"/>
    <x v="4"/>
    <n v="1"/>
    <x v="0"/>
    <n v="0"/>
    <s v="NO APLICA"/>
    <n v="0"/>
    <s v="NO APLICA"/>
    <s v="08FZP0103S"/>
    <s v="08FJZ0113E"/>
    <s v="08ADG0046C"/>
    <n v="0"/>
    <n v="34"/>
    <n v="24"/>
    <n v="58"/>
    <n v="34"/>
    <n v="24"/>
    <n v="58"/>
    <n v="0"/>
    <n v="0"/>
    <n v="0"/>
    <n v="12"/>
    <n v="6"/>
    <n v="18"/>
    <n v="12"/>
    <n v="6"/>
    <n v="18"/>
    <n v="20"/>
    <n v="7"/>
    <n v="27"/>
    <n v="11"/>
    <n v="12"/>
    <n v="23"/>
    <n v="0"/>
    <n v="0"/>
    <n v="0"/>
    <n v="0"/>
    <n v="0"/>
    <n v="0"/>
    <n v="0"/>
    <n v="0"/>
    <n v="0"/>
    <n v="43"/>
    <n v="25"/>
    <n v="68"/>
    <n v="0"/>
    <n v="1"/>
    <n v="1"/>
    <n v="0"/>
    <n v="0"/>
    <n v="0"/>
    <n v="1"/>
    <n v="3"/>
    <n v="0"/>
    <n v="0"/>
    <n v="0"/>
    <n v="1"/>
    <n v="0"/>
    <n v="0"/>
    <n v="0"/>
    <n v="0"/>
    <n v="0"/>
    <n v="3"/>
    <n v="0"/>
    <n v="0"/>
    <n v="0"/>
    <n v="1"/>
    <n v="1"/>
    <n v="0"/>
    <n v="0"/>
    <n v="0"/>
    <n v="0"/>
    <n v="0"/>
    <n v="0"/>
    <n v="1"/>
    <n v="0"/>
    <n v="7"/>
    <n v="0"/>
    <n v="3"/>
    <n v="0"/>
    <n v="1"/>
    <n v="1"/>
    <n v="0"/>
    <n v="0"/>
    <n v="0"/>
    <n v="1"/>
    <n v="3"/>
    <n v="5"/>
    <n v="3"/>
    <n v="1"/>
  </r>
  <r>
    <s v="08DJN0010F"/>
    <n v="1"/>
    <s v="MATUTINO"/>
    <s v="TOWI"/>
    <n v="8"/>
    <s v="CHIHUAHUA"/>
    <n v="8"/>
    <s v="CHIHUAHUA"/>
    <n v="37"/>
    <x v="0"/>
    <x v="0"/>
    <n v="1"/>
    <s v="JUĆREZ"/>
    <s v="PRIVADA DEL AHUEHUETE"/>
    <n v="0"/>
    <s v="PĆBLICO"/>
    <x v="0"/>
    <n v="2"/>
    <s v="BÁSICA"/>
    <n v="1"/>
    <x v="4"/>
    <n v="1"/>
    <x v="0"/>
    <n v="0"/>
    <s v="NO APLICA"/>
    <n v="0"/>
    <s v="NO APLICA"/>
    <s v="08FZP0128A"/>
    <s v="08FJZ0103Y"/>
    <s v="08ADG0005C"/>
    <n v="0"/>
    <n v="60"/>
    <n v="69"/>
    <n v="129"/>
    <n v="60"/>
    <n v="69"/>
    <n v="129"/>
    <n v="0"/>
    <n v="0"/>
    <n v="0"/>
    <n v="8"/>
    <n v="3"/>
    <n v="11"/>
    <n v="8"/>
    <n v="3"/>
    <n v="11"/>
    <n v="25"/>
    <n v="23"/>
    <n v="48"/>
    <n v="33"/>
    <n v="30"/>
    <n v="63"/>
    <n v="0"/>
    <n v="0"/>
    <n v="0"/>
    <n v="0"/>
    <n v="0"/>
    <n v="0"/>
    <n v="0"/>
    <n v="0"/>
    <n v="0"/>
    <n v="66"/>
    <n v="56"/>
    <n v="122"/>
    <n v="0"/>
    <n v="1"/>
    <n v="2"/>
    <n v="0"/>
    <n v="0"/>
    <n v="0"/>
    <n v="2"/>
    <n v="5"/>
    <n v="0"/>
    <n v="0"/>
    <n v="0"/>
    <n v="1"/>
    <n v="0"/>
    <n v="0"/>
    <n v="0"/>
    <n v="0"/>
    <n v="0"/>
    <n v="5"/>
    <n v="0"/>
    <n v="0"/>
    <n v="0"/>
    <n v="1"/>
    <n v="1"/>
    <n v="0"/>
    <n v="0"/>
    <n v="0"/>
    <n v="0"/>
    <n v="0"/>
    <n v="1"/>
    <n v="0"/>
    <n v="0"/>
    <n v="9"/>
    <n v="0"/>
    <n v="5"/>
    <n v="0"/>
    <n v="1"/>
    <n v="2"/>
    <n v="0"/>
    <n v="0"/>
    <n v="0"/>
    <n v="2"/>
    <n v="5"/>
    <n v="5"/>
    <n v="5"/>
    <n v="1"/>
  </r>
  <r>
    <s v="08DJN0012D"/>
    <n v="1"/>
    <s v="MATUTINO"/>
    <s v="JOSEFA ORTIZ DE DOMINGUEZ"/>
    <n v="8"/>
    <s v="CHIHUAHUA"/>
    <n v="8"/>
    <s v="CHIHUAHUA"/>
    <n v="26"/>
    <x v="49"/>
    <x v="2"/>
    <n v="1"/>
    <s v="SAN NICOLĆS DE CARRETAS"/>
    <s v="CALLE LA SOLEDAD"/>
    <n v="0"/>
    <s v="PĆBLICO"/>
    <x v="0"/>
    <n v="2"/>
    <s v="BÁSICA"/>
    <n v="1"/>
    <x v="4"/>
    <n v="1"/>
    <x v="0"/>
    <n v="0"/>
    <s v="NO APLICA"/>
    <n v="0"/>
    <s v="NO APLICA"/>
    <s v="08FZP0273M"/>
    <s v="08FJZ0116B"/>
    <s v="08ADG0046C"/>
    <n v="0"/>
    <n v="8"/>
    <n v="16"/>
    <n v="24"/>
    <n v="8"/>
    <n v="16"/>
    <n v="24"/>
    <n v="0"/>
    <n v="0"/>
    <n v="0"/>
    <n v="1"/>
    <n v="2"/>
    <n v="3"/>
    <n v="1"/>
    <n v="2"/>
    <n v="3"/>
    <n v="3"/>
    <n v="2"/>
    <n v="5"/>
    <n v="4"/>
    <n v="6"/>
    <n v="10"/>
    <n v="0"/>
    <n v="0"/>
    <n v="0"/>
    <n v="0"/>
    <n v="0"/>
    <n v="0"/>
    <n v="0"/>
    <n v="0"/>
    <n v="0"/>
    <n v="8"/>
    <n v="10"/>
    <n v="18"/>
    <n v="0"/>
    <n v="0"/>
    <n v="0"/>
    <n v="0"/>
    <n v="0"/>
    <n v="0"/>
    <n v="1"/>
    <n v="1"/>
    <n v="0"/>
    <n v="1"/>
    <n v="0"/>
    <n v="0"/>
    <n v="0"/>
    <n v="0"/>
    <n v="0"/>
    <n v="0"/>
    <n v="0"/>
    <n v="0"/>
    <n v="0"/>
    <n v="0"/>
    <n v="0"/>
    <n v="0"/>
    <n v="0"/>
    <n v="0"/>
    <n v="0"/>
    <n v="0"/>
    <n v="0"/>
    <n v="0"/>
    <n v="0"/>
    <n v="0"/>
    <n v="0"/>
    <n v="1"/>
    <n v="0"/>
    <n v="1"/>
    <n v="0"/>
    <n v="0"/>
    <n v="0"/>
    <n v="0"/>
    <n v="0"/>
    <n v="0"/>
    <n v="1"/>
    <n v="1"/>
    <n v="3"/>
    <n v="1"/>
    <n v="1"/>
  </r>
  <r>
    <s v="08DJN0013C"/>
    <n v="1"/>
    <s v="MATUTINO"/>
    <s v="JUAN ALANIS"/>
    <n v="8"/>
    <s v="CHIHUAHUA"/>
    <n v="8"/>
    <s v="CHIHUAHUA"/>
    <n v="19"/>
    <x v="2"/>
    <x v="2"/>
    <n v="1"/>
    <s v="CHIHUAHUA"/>
    <s v="CALLE OCEANO PACIFICO"/>
    <n v="3669"/>
    <s v="PĆBLICO"/>
    <x v="0"/>
    <n v="2"/>
    <s v="BÁSICA"/>
    <n v="1"/>
    <x v="4"/>
    <n v="1"/>
    <x v="0"/>
    <n v="0"/>
    <s v="NO APLICA"/>
    <n v="0"/>
    <s v="NO APLICA"/>
    <s v="08FZP0101U"/>
    <s v="08FJZ0116B"/>
    <s v="08ADG0046C"/>
    <n v="0"/>
    <n v="27"/>
    <n v="18"/>
    <n v="45"/>
    <n v="27"/>
    <n v="18"/>
    <n v="45"/>
    <n v="0"/>
    <n v="0"/>
    <n v="0"/>
    <n v="5"/>
    <n v="4"/>
    <n v="9"/>
    <n v="5"/>
    <n v="4"/>
    <n v="9"/>
    <n v="8"/>
    <n v="8"/>
    <n v="16"/>
    <n v="8"/>
    <n v="10"/>
    <n v="18"/>
    <n v="0"/>
    <n v="0"/>
    <n v="0"/>
    <n v="0"/>
    <n v="0"/>
    <n v="0"/>
    <n v="0"/>
    <n v="0"/>
    <n v="0"/>
    <n v="21"/>
    <n v="22"/>
    <n v="43"/>
    <n v="0"/>
    <n v="0"/>
    <n v="0"/>
    <n v="0"/>
    <n v="0"/>
    <n v="0"/>
    <n v="2"/>
    <n v="2"/>
    <n v="0"/>
    <n v="1"/>
    <n v="0"/>
    <n v="0"/>
    <n v="0"/>
    <n v="0"/>
    <n v="0"/>
    <n v="0"/>
    <n v="0"/>
    <n v="1"/>
    <n v="0"/>
    <n v="0"/>
    <n v="0"/>
    <n v="1"/>
    <n v="0"/>
    <n v="0"/>
    <n v="0"/>
    <n v="0"/>
    <n v="0"/>
    <n v="0"/>
    <n v="0"/>
    <n v="1"/>
    <n v="0"/>
    <n v="4"/>
    <n v="0"/>
    <n v="2"/>
    <n v="0"/>
    <n v="0"/>
    <n v="0"/>
    <n v="0"/>
    <n v="0"/>
    <n v="0"/>
    <n v="2"/>
    <n v="2"/>
    <n v="3"/>
    <n v="2"/>
    <n v="1"/>
  </r>
  <r>
    <s v="08DJN0014B"/>
    <n v="1"/>
    <s v="MATUTINO"/>
    <s v="MIGUEL HIDALGO"/>
    <n v="8"/>
    <s v="CHIHUAHUA"/>
    <n v="8"/>
    <s v="CHIHUAHUA"/>
    <n v="19"/>
    <x v="2"/>
    <x v="2"/>
    <n v="1"/>
    <s v="CHIHUAHUA"/>
    <s v="CALLE 5A."/>
    <n v="4200"/>
    <s v="PĆBLICO"/>
    <x v="0"/>
    <n v="2"/>
    <s v="BÁSICA"/>
    <n v="1"/>
    <x v="4"/>
    <n v="1"/>
    <x v="0"/>
    <n v="0"/>
    <s v="NO APLICA"/>
    <n v="0"/>
    <s v="NO APLICA"/>
    <s v="08FZP0104R"/>
    <s v="08FJZ0116B"/>
    <s v="08ADG0046C"/>
    <n v="0"/>
    <n v="22"/>
    <n v="20"/>
    <n v="42"/>
    <n v="22"/>
    <n v="20"/>
    <n v="42"/>
    <n v="0"/>
    <n v="0"/>
    <n v="0"/>
    <n v="1"/>
    <n v="2"/>
    <n v="3"/>
    <n v="1"/>
    <n v="2"/>
    <n v="3"/>
    <n v="7"/>
    <n v="7"/>
    <n v="14"/>
    <n v="7"/>
    <n v="8"/>
    <n v="15"/>
    <n v="0"/>
    <n v="0"/>
    <n v="0"/>
    <n v="0"/>
    <n v="0"/>
    <n v="0"/>
    <n v="0"/>
    <n v="0"/>
    <n v="0"/>
    <n v="15"/>
    <n v="17"/>
    <n v="32"/>
    <n v="0"/>
    <n v="0"/>
    <n v="1"/>
    <n v="0"/>
    <n v="0"/>
    <n v="0"/>
    <n v="1"/>
    <n v="2"/>
    <n v="0"/>
    <n v="1"/>
    <n v="0"/>
    <n v="0"/>
    <n v="0"/>
    <n v="0"/>
    <n v="0"/>
    <n v="0"/>
    <n v="0"/>
    <n v="1"/>
    <n v="0"/>
    <n v="0"/>
    <n v="1"/>
    <n v="0"/>
    <n v="0"/>
    <n v="1"/>
    <n v="0"/>
    <n v="0"/>
    <n v="0"/>
    <n v="0"/>
    <n v="0"/>
    <n v="1"/>
    <n v="0"/>
    <n v="5"/>
    <n v="0"/>
    <n v="2"/>
    <n v="0"/>
    <n v="0"/>
    <n v="1"/>
    <n v="0"/>
    <n v="0"/>
    <n v="0"/>
    <n v="1"/>
    <n v="2"/>
    <n v="4"/>
    <n v="2"/>
    <n v="1"/>
  </r>
  <r>
    <s v="08DJN0015A"/>
    <n v="1"/>
    <s v="MATUTINO"/>
    <s v="CELIA GONZALEZ FLORES"/>
    <n v="8"/>
    <s v="CHIHUAHUA"/>
    <n v="8"/>
    <s v="CHIHUAHUA"/>
    <n v="19"/>
    <x v="2"/>
    <x v="2"/>
    <n v="1"/>
    <s v="CHIHUAHUA"/>
    <s v="CALLE 37A"/>
    <n v="0"/>
    <s v="PĆBLICO"/>
    <x v="0"/>
    <n v="2"/>
    <s v="BÁSICA"/>
    <n v="1"/>
    <x v="4"/>
    <n v="1"/>
    <x v="0"/>
    <n v="0"/>
    <s v="NO APLICA"/>
    <n v="0"/>
    <s v="NO APLICA"/>
    <s v="08FZP0131O"/>
    <s v="08FJZ0115C"/>
    <s v="08ADG0046C"/>
    <n v="0"/>
    <n v="40"/>
    <n v="40"/>
    <n v="80"/>
    <n v="40"/>
    <n v="40"/>
    <n v="80"/>
    <n v="0"/>
    <n v="0"/>
    <n v="0"/>
    <n v="7"/>
    <n v="8"/>
    <n v="15"/>
    <n v="7"/>
    <n v="8"/>
    <n v="15"/>
    <n v="14"/>
    <n v="15"/>
    <n v="29"/>
    <n v="20"/>
    <n v="10"/>
    <n v="30"/>
    <n v="0"/>
    <n v="0"/>
    <n v="0"/>
    <n v="0"/>
    <n v="0"/>
    <n v="0"/>
    <n v="0"/>
    <n v="0"/>
    <n v="0"/>
    <n v="41"/>
    <n v="33"/>
    <n v="74"/>
    <n v="1"/>
    <n v="1"/>
    <n v="1"/>
    <n v="0"/>
    <n v="0"/>
    <n v="0"/>
    <n v="1"/>
    <n v="4"/>
    <n v="0"/>
    <n v="0"/>
    <n v="0"/>
    <n v="1"/>
    <n v="0"/>
    <n v="0"/>
    <n v="0"/>
    <n v="0"/>
    <n v="0"/>
    <n v="4"/>
    <n v="0"/>
    <n v="0"/>
    <n v="1"/>
    <n v="0"/>
    <n v="1"/>
    <n v="0"/>
    <n v="0"/>
    <n v="0"/>
    <n v="0"/>
    <n v="0"/>
    <n v="0"/>
    <n v="1"/>
    <n v="0"/>
    <n v="8"/>
    <n v="0"/>
    <n v="4"/>
    <n v="1"/>
    <n v="1"/>
    <n v="1"/>
    <n v="0"/>
    <n v="0"/>
    <n v="0"/>
    <n v="1"/>
    <n v="4"/>
    <n v="5"/>
    <n v="4"/>
    <n v="1"/>
  </r>
  <r>
    <s v="08DJN0016Z"/>
    <n v="1"/>
    <s v="MATUTINO"/>
    <s v="ADOLFO LOPEZ MATEOS"/>
    <n v="8"/>
    <s v="CHIHUAHUA"/>
    <n v="8"/>
    <s v="CHIHUAHUA"/>
    <n v="31"/>
    <x v="16"/>
    <x v="5"/>
    <n v="3"/>
    <s v="LA JUNTA"/>
    <s v="CALLE FELIPE ANGELES "/>
    <n v="0"/>
    <s v="PĆBLICO"/>
    <x v="0"/>
    <n v="2"/>
    <s v="BÁSICA"/>
    <n v="1"/>
    <x v="4"/>
    <n v="1"/>
    <x v="0"/>
    <n v="0"/>
    <s v="NO APLICA"/>
    <n v="0"/>
    <s v="NO APLICA"/>
    <s v="08FZP0111A"/>
    <s v="08FJZ0111G"/>
    <s v="08ADG0010O"/>
    <n v="0"/>
    <n v="43"/>
    <n v="46"/>
    <n v="89"/>
    <n v="43"/>
    <n v="46"/>
    <n v="89"/>
    <n v="0"/>
    <n v="0"/>
    <n v="0"/>
    <n v="8"/>
    <n v="10"/>
    <n v="18"/>
    <n v="8"/>
    <n v="10"/>
    <n v="18"/>
    <n v="16"/>
    <n v="12"/>
    <n v="28"/>
    <n v="25"/>
    <n v="19"/>
    <n v="44"/>
    <n v="0"/>
    <n v="0"/>
    <n v="0"/>
    <n v="0"/>
    <n v="0"/>
    <n v="0"/>
    <n v="0"/>
    <n v="0"/>
    <n v="0"/>
    <n v="49"/>
    <n v="41"/>
    <n v="90"/>
    <n v="0"/>
    <n v="1"/>
    <n v="2"/>
    <n v="0"/>
    <n v="0"/>
    <n v="0"/>
    <n v="1"/>
    <n v="4"/>
    <n v="0"/>
    <n v="0"/>
    <n v="0"/>
    <n v="1"/>
    <n v="0"/>
    <n v="0"/>
    <n v="0"/>
    <n v="0"/>
    <n v="0"/>
    <n v="4"/>
    <n v="0"/>
    <n v="0"/>
    <n v="1"/>
    <n v="0"/>
    <n v="1"/>
    <n v="0"/>
    <n v="0"/>
    <n v="0"/>
    <n v="0"/>
    <n v="0"/>
    <n v="1"/>
    <n v="0"/>
    <n v="0"/>
    <n v="8"/>
    <n v="0"/>
    <n v="4"/>
    <n v="0"/>
    <n v="1"/>
    <n v="2"/>
    <n v="0"/>
    <n v="0"/>
    <n v="0"/>
    <n v="1"/>
    <n v="4"/>
    <n v="4"/>
    <n v="4"/>
    <n v="1"/>
  </r>
  <r>
    <s v="08DJN0018Y"/>
    <n v="1"/>
    <s v="MATUTINO"/>
    <s v="MARIA ELENA CHANEZ"/>
    <n v="8"/>
    <s v="CHIHUAHUA"/>
    <n v="8"/>
    <s v="CHIHUAHUA"/>
    <n v="19"/>
    <x v="2"/>
    <x v="2"/>
    <n v="1"/>
    <s v="CHIHUAHUA"/>
    <s v="CALLE 16 DE SEPTIEMBRE"/>
    <n v="0"/>
    <s v="PĆBLICO"/>
    <x v="0"/>
    <n v="2"/>
    <s v="BÁSICA"/>
    <n v="1"/>
    <x v="4"/>
    <n v="1"/>
    <x v="0"/>
    <n v="0"/>
    <s v="NO APLICA"/>
    <n v="0"/>
    <s v="NO APLICA"/>
    <s v="08FZP0125D"/>
    <s v="08FJZ0115C"/>
    <s v="08ADG0046C"/>
    <n v="0"/>
    <n v="127"/>
    <n v="121"/>
    <n v="248"/>
    <n v="127"/>
    <n v="121"/>
    <n v="248"/>
    <n v="0"/>
    <n v="0"/>
    <n v="0"/>
    <n v="16"/>
    <n v="10"/>
    <n v="26"/>
    <n v="16"/>
    <n v="10"/>
    <n v="26"/>
    <n v="43"/>
    <n v="48"/>
    <n v="91"/>
    <n v="72"/>
    <n v="52"/>
    <n v="124"/>
    <n v="0"/>
    <n v="0"/>
    <n v="0"/>
    <n v="0"/>
    <n v="0"/>
    <n v="0"/>
    <n v="0"/>
    <n v="0"/>
    <n v="0"/>
    <n v="131"/>
    <n v="110"/>
    <n v="241"/>
    <n v="1"/>
    <n v="4"/>
    <n v="5"/>
    <n v="0"/>
    <n v="0"/>
    <n v="0"/>
    <n v="0"/>
    <n v="10"/>
    <n v="0"/>
    <n v="0"/>
    <n v="0"/>
    <n v="1"/>
    <n v="0"/>
    <n v="1"/>
    <n v="0"/>
    <n v="0"/>
    <n v="1"/>
    <n v="9"/>
    <n v="0"/>
    <n v="0"/>
    <n v="0"/>
    <n v="2"/>
    <n v="0"/>
    <n v="1"/>
    <n v="0"/>
    <n v="0"/>
    <n v="0"/>
    <n v="0"/>
    <n v="2"/>
    <n v="0"/>
    <n v="0"/>
    <n v="17"/>
    <n v="1"/>
    <n v="9"/>
    <n v="1"/>
    <n v="4"/>
    <n v="5"/>
    <n v="0"/>
    <n v="0"/>
    <n v="0"/>
    <n v="0"/>
    <n v="10"/>
    <n v="10"/>
    <n v="10"/>
    <n v="1"/>
  </r>
  <r>
    <s v="08DJN0019X"/>
    <n v="1"/>
    <s v="MATUTINO"/>
    <s v="MARGARITA MAZA DE JUAREZ"/>
    <n v="8"/>
    <s v="CHIHUAHUA"/>
    <n v="8"/>
    <s v="CHIHUAHUA"/>
    <n v="19"/>
    <x v="2"/>
    <x v="2"/>
    <n v="1"/>
    <s v="CHIHUAHUA"/>
    <s v="CALLE FRESNO"/>
    <n v="1506"/>
    <s v="PĆBLICO"/>
    <x v="0"/>
    <n v="2"/>
    <s v="BÁSICA"/>
    <n v="1"/>
    <x v="4"/>
    <n v="1"/>
    <x v="0"/>
    <n v="0"/>
    <s v="NO APLICA"/>
    <n v="0"/>
    <s v="NO APLICA"/>
    <s v="08FZP0131O"/>
    <s v="08FJZ0115C"/>
    <s v="08ADG0046C"/>
    <n v="0"/>
    <n v="31"/>
    <n v="29"/>
    <n v="60"/>
    <n v="31"/>
    <n v="29"/>
    <n v="60"/>
    <n v="0"/>
    <n v="0"/>
    <n v="0"/>
    <n v="5"/>
    <n v="5"/>
    <n v="10"/>
    <n v="5"/>
    <n v="5"/>
    <n v="10"/>
    <n v="12"/>
    <n v="11"/>
    <n v="23"/>
    <n v="11"/>
    <n v="10"/>
    <n v="21"/>
    <n v="0"/>
    <n v="0"/>
    <n v="0"/>
    <n v="0"/>
    <n v="0"/>
    <n v="0"/>
    <n v="0"/>
    <n v="0"/>
    <n v="0"/>
    <n v="28"/>
    <n v="26"/>
    <n v="54"/>
    <n v="0"/>
    <n v="1"/>
    <n v="1"/>
    <n v="0"/>
    <n v="0"/>
    <n v="0"/>
    <n v="1"/>
    <n v="3"/>
    <n v="0"/>
    <n v="0"/>
    <n v="0"/>
    <n v="1"/>
    <n v="0"/>
    <n v="0"/>
    <n v="0"/>
    <n v="0"/>
    <n v="0"/>
    <n v="3"/>
    <n v="0"/>
    <n v="0"/>
    <n v="0"/>
    <n v="1"/>
    <n v="1"/>
    <n v="0"/>
    <n v="0"/>
    <n v="0"/>
    <n v="0"/>
    <n v="0"/>
    <n v="0"/>
    <n v="1"/>
    <n v="0"/>
    <n v="7"/>
    <n v="0"/>
    <n v="3"/>
    <n v="0"/>
    <n v="1"/>
    <n v="1"/>
    <n v="0"/>
    <n v="0"/>
    <n v="0"/>
    <n v="1"/>
    <n v="3"/>
    <n v="6"/>
    <n v="3"/>
    <n v="1"/>
  </r>
  <r>
    <s v="08DJN0020M"/>
    <n v="1"/>
    <s v="MATUTINO"/>
    <s v="FERNANDO AHUATZIN REYES"/>
    <n v="8"/>
    <s v="CHIHUAHUA"/>
    <n v="8"/>
    <s v="CHIHUAHUA"/>
    <n v="37"/>
    <x v="0"/>
    <x v="0"/>
    <n v="1"/>
    <s v="JUĆREZ"/>
    <s v="CALLE MIJES"/>
    <n v="7234"/>
    <s v="PĆBLICO"/>
    <x v="0"/>
    <n v="2"/>
    <s v="BÁSICA"/>
    <n v="1"/>
    <x v="4"/>
    <n v="1"/>
    <x v="0"/>
    <n v="0"/>
    <s v="NO APLICA"/>
    <n v="0"/>
    <s v="NO APLICA"/>
    <s v="08FZP0118U"/>
    <s v="08FJZ0104X"/>
    <s v="08ADG0005C"/>
    <n v="0"/>
    <n v="39"/>
    <n v="45"/>
    <n v="84"/>
    <n v="39"/>
    <n v="45"/>
    <n v="84"/>
    <n v="0"/>
    <n v="0"/>
    <n v="0"/>
    <n v="0"/>
    <n v="3"/>
    <n v="3"/>
    <n v="0"/>
    <n v="3"/>
    <n v="3"/>
    <n v="20"/>
    <n v="10"/>
    <n v="30"/>
    <n v="34"/>
    <n v="40"/>
    <n v="74"/>
    <n v="0"/>
    <n v="0"/>
    <n v="0"/>
    <n v="0"/>
    <n v="0"/>
    <n v="0"/>
    <n v="0"/>
    <n v="0"/>
    <n v="0"/>
    <n v="54"/>
    <n v="53"/>
    <n v="107"/>
    <n v="0"/>
    <n v="0"/>
    <n v="2"/>
    <n v="0"/>
    <n v="0"/>
    <n v="0"/>
    <n v="2"/>
    <n v="4"/>
    <n v="0"/>
    <n v="0"/>
    <n v="0"/>
    <n v="1"/>
    <n v="0"/>
    <n v="0"/>
    <n v="0"/>
    <n v="0"/>
    <n v="0"/>
    <n v="4"/>
    <n v="0"/>
    <n v="0"/>
    <n v="0"/>
    <n v="0"/>
    <n v="0"/>
    <n v="1"/>
    <n v="0"/>
    <n v="0"/>
    <n v="0"/>
    <n v="0"/>
    <n v="1"/>
    <n v="0"/>
    <n v="0"/>
    <n v="7"/>
    <n v="0"/>
    <n v="4"/>
    <n v="0"/>
    <n v="0"/>
    <n v="2"/>
    <n v="0"/>
    <n v="0"/>
    <n v="0"/>
    <n v="2"/>
    <n v="4"/>
    <n v="4"/>
    <n v="4"/>
    <n v="1"/>
  </r>
  <r>
    <s v="08DJN0021L"/>
    <n v="1"/>
    <s v="MATUTINO"/>
    <s v="SEBASTIAN LERDO DE TEJADA"/>
    <n v="8"/>
    <s v="CHIHUAHUA"/>
    <n v="8"/>
    <s v="CHIHUAHUA"/>
    <n v="10"/>
    <x v="20"/>
    <x v="4"/>
    <n v="5"/>
    <s v="EJIDO BENITO JUĆREZ"/>
    <s v="CALLE 13 DE SEPTIEMBRE"/>
    <n v="110"/>
    <s v="PĆBLICO"/>
    <x v="0"/>
    <n v="2"/>
    <s v="BÁSICA"/>
    <n v="1"/>
    <x v="4"/>
    <n v="1"/>
    <x v="0"/>
    <n v="0"/>
    <s v="NO APLICA"/>
    <n v="0"/>
    <s v="NO APLICA"/>
    <s v="08FZP0156X"/>
    <s v="08FJZ0110H"/>
    <s v="08ADG0013L"/>
    <n v="0"/>
    <n v="46"/>
    <n v="43"/>
    <n v="89"/>
    <n v="46"/>
    <n v="43"/>
    <n v="89"/>
    <n v="0"/>
    <n v="0"/>
    <n v="0"/>
    <n v="7"/>
    <n v="14"/>
    <n v="21"/>
    <n v="7"/>
    <n v="14"/>
    <n v="21"/>
    <n v="17"/>
    <n v="24"/>
    <n v="41"/>
    <n v="19"/>
    <n v="17"/>
    <n v="36"/>
    <n v="0"/>
    <n v="0"/>
    <n v="0"/>
    <n v="0"/>
    <n v="0"/>
    <n v="0"/>
    <n v="0"/>
    <n v="0"/>
    <n v="0"/>
    <n v="43"/>
    <n v="55"/>
    <n v="98"/>
    <n v="1"/>
    <n v="1"/>
    <n v="1"/>
    <n v="0"/>
    <n v="0"/>
    <n v="0"/>
    <n v="1"/>
    <n v="4"/>
    <n v="0"/>
    <n v="0"/>
    <n v="0"/>
    <n v="1"/>
    <n v="0"/>
    <n v="0"/>
    <n v="0"/>
    <n v="0"/>
    <n v="0"/>
    <n v="4"/>
    <n v="0"/>
    <n v="0"/>
    <n v="0"/>
    <n v="1"/>
    <n v="0"/>
    <n v="0"/>
    <n v="0"/>
    <n v="0"/>
    <n v="0"/>
    <n v="0"/>
    <n v="1"/>
    <n v="0"/>
    <n v="0"/>
    <n v="7"/>
    <n v="0"/>
    <n v="4"/>
    <n v="1"/>
    <n v="1"/>
    <n v="1"/>
    <n v="0"/>
    <n v="0"/>
    <n v="0"/>
    <n v="1"/>
    <n v="4"/>
    <n v="4"/>
    <n v="4"/>
    <n v="1"/>
  </r>
  <r>
    <s v="08DJN0022K"/>
    <n v="1"/>
    <s v="MATUTINO"/>
    <s v="MANUEL M. PONCE"/>
    <n v="8"/>
    <s v="CHIHUAHUA"/>
    <n v="8"/>
    <s v="CHIHUAHUA"/>
    <n v="21"/>
    <x v="10"/>
    <x v="7"/>
    <n v="1"/>
    <s v="DELICIAS"/>
    <s v="CALLE RIO CHUVISCAR NORTE "/>
    <n v="0"/>
    <s v="PĆBLICO"/>
    <x v="0"/>
    <n v="2"/>
    <s v="BÁSICA"/>
    <n v="1"/>
    <x v="4"/>
    <n v="1"/>
    <x v="0"/>
    <n v="0"/>
    <s v="NO APLICA"/>
    <n v="0"/>
    <s v="NO APLICA"/>
    <s v="08FZP0151B"/>
    <s v="08FJZ0108T"/>
    <s v="08ADG0057I"/>
    <n v="0"/>
    <n v="10"/>
    <n v="11"/>
    <n v="21"/>
    <n v="10"/>
    <n v="11"/>
    <n v="21"/>
    <n v="0"/>
    <n v="0"/>
    <n v="0"/>
    <n v="1"/>
    <n v="1"/>
    <n v="2"/>
    <n v="1"/>
    <n v="1"/>
    <n v="2"/>
    <n v="3"/>
    <n v="3"/>
    <n v="6"/>
    <n v="5"/>
    <n v="7"/>
    <n v="12"/>
    <n v="0"/>
    <n v="0"/>
    <n v="0"/>
    <n v="0"/>
    <n v="0"/>
    <n v="0"/>
    <n v="0"/>
    <n v="0"/>
    <n v="0"/>
    <n v="9"/>
    <n v="11"/>
    <n v="20"/>
    <n v="0"/>
    <n v="0"/>
    <n v="0"/>
    <n v="0"/>
    <n v="0"/>
    <n v="0"/>
    <n v="1"/>
    <n v="1"/>
    <n v="0"/>
    <n v="1"/>
    <n v="0"/>
    <n v="0"/>
    <n v="0"/>
    <n v="0"/>
    <n v="0"/>
    <n v="0"/>
    <n v="0"/>
    <n v="0"/>
    <n v="0"/>
    <n v="0"/>
    <n v="0"/>
    <n v="0"/>
    <n v="0"/>
    <n v="0"/>
    <n v="0"/>
    <n v="0"/>
    <n v="0"/>
    <n v="0"/>
    <n v="0"/>
    <n v="0"/>
    <n v="0"/>
    <n v="1"/>
    <n v="0"/>
    <n v="1"/>
    <n v="0"/>
    <n v="0"/>
    <n v="0"/>
    <n v="0"/>
    <n v="0"/>
    <n v="0"/>
    <n v="1"/>
    <n v="1"/>
    <n v="2"/>
    <n v="1"/>
    <n v="1"/>
  </r>
  <r>
    <s v="08DJN0023J"/>
    <n v="1"/>
    <s v="MATUTINO"/>
    <s v="MELCHOR OCAMPO"/>
    <n v="8"/>
    <s v="CHIHUAHUA"/>
    <n v="8"/>
    <s v="CHIHUAHUA"/>
    <n v="21"/>
    <x v="10"/>
    <x v="7"/>
    <n v="1"/>
    <s v="DELICIAS"/>
    <s v="AVENIDA EMILIANO ZAPATA"/>
    <n v="0"/>
    <s v="PĆBLICO"/>
    <x v="0"/>
    <n v="2"/>
    <s v="BÁSICA"/>
    <n v="1"/>
    <x v="4"/>
    <n v="1"/>
    <x v="0"/>
    <n v="0"/>
    <s v="NO APLICA"/>
    <n v="0"/>
    <s v="NO APLICA"/>
    <s v="08FZP0137I"/>
    <s v="08FJZ0108T"/>
    <s v="08ADG0057I"/>
    <n v="0"/>
    <n v="22"/>
    <n v="15"/>
    <n v="37"/>
    <n v="22"/>
    <n v="15"/>
    <n v="37"/>
    <n v="0"/>
    <n v="0"/>
    <n v="0"/>
    <n v="2"/>
    <n v="0"/>
    <n v="2"/>
    <n v="2"/>
    <n v="0"/>
    <n v="2"/>
    <n v="5"/>
    <n v="3"/>
    <n v="8"/>
    <n v="10"/>
    <n v="5"/>
    <n v="15"/>
    <n v="0"/>
    <n v="0"/>
    <n v="0"/>
    <n v="0"/>
    <n v="0"/>
    <n v="0"/>
    <n v="0"/>
    <n v="0"/>
    <n v="0"/>
    <n v="17"/>
    <n v="8"/>
    <n v="25"/>
    <n v="0"/>
    <n v="0"/>
    <n v="0"/>
    <n v="0"/>
    <n v="0"/>
    <n v="0"/>
    <n v="1"/>
    <n v="1"/>
    <n v="0"/>
    <n v="1"/>
    <n v="0"/>
    <n v="0"/>
    <n v="0"/>
    <n v="0"/>
    <n v="0"/>
    <n v="0"/>
    <n v="0"/>
    <n v="0"/>
    <n v="0"/>
    <n v="0"/>
    <n v="0"/>
    <n v="0"/>
    <n v="0"/>
    <n v="0"/>
    <n v="0"/>
    <n v="0"/>
    <n v="0"/>
    <n v="0"/>
    <n v="0"/>
    <n v="0"/>
    <n v="0"/>
    <n v="1"/>
    <n v="0"/>
    <n v="1"/>
    <n v="0"/>
    <n v="0"/>
    <n v="0"/>
    <n v="0"/>
    <n v="0"/>
    <n v="0"/>
    <n v="1"/>
    <n v="1"/>
    <n v="4"/>
    <n v="1"/>
    <n v="1"/>
  </r>
  <r>
    <s v="08DJN0026G"/>
    <n v="1"/>
    <s v="MATUTINO"/>
    <s v="CRISTOBAL COLON"/>
    <n v="8"/>
    <s v="CHIHUAHUA"/>
    <n v="8"/>
    <s v="CHIHUAHUA"/>
    <n v="48"/>
    <x v="23"/>
    <x v="5"/>
    <n v="43"/>
    <s v="EL MOLINO"/>
    <s v="AVENIDA INDEPENDENCIA"/>
    <n v="0"/>
    <s v="PĆBLICO"/>
    <x v="0"/>
    <n v="2"/>
    <s v="BÁSICA"/>
    <n v="1"/>
    <x v="4"/>
    <n v="1"/>
    <x v="0"/>
    <n v="0"/>
    <s v="NO APLICA"/>
    <n v="0"/>
    <s v="NO APLICA"/>
    <s v="08FZP0126C"/>
    <s v="08FJZ0105W"/>
    <s v="08ADG0010O"/>
    <n v="0"/>
    <n v="18"/>
    <n v="23"/>
    <n v="41"/>
    <n v="18"/>
    <n v="23"/>
    <n v="41"/>
    <n v="0"/>
    <n v="0"/>
    <n v="0"/>
    <n v="4"/>
    <n v="12"/>
    <n v="16"/>
    <n v="4"/>
    <n v="12"/>
    <n v="16"/>
    <n v="4"/>
    <n v="6"/>
    <n v="10"/>
    <n v="8"/>
    <n v="5"/>
    <n v="13"/>
    <n v="0"/>
    <n v="0"/>
    <n v="0"/>
    <n v="0"/>
    <n v="0"/>
    <n v="0"/>
    <n v="0"/>
    <n v="0"/>
    <n v="0"/>
    <n v="16"/>
    <n v="23"/>
    <n v="39"/>
    <n v="0"/>
    <n v="0"/>
    <n v="1"/>
    <n v="0"/>
    <n v="0"/>
    <n v="0"/>
    <n v="1"/>
    <n v="2"/>
    <n v="0"/>
    <n v="1"/>
    <n v="0"/>
    <n v="0"/>
    <n v="0"/>
    <n v="0"/>
    <n v="0"/>
    <n v="0"/>
    <n v="0"/>
    <n v="1"/>
    <n v="0"/>
    <n v="0"/>
    <n v="0"/>
    <n v="0"/>
    <n v="1"/>
    <n v="0"/>
    <n v="0"/>
    <n v="0"/>
    <n v="0"/>
    <n v="0"/>
    <n v="0"/>
    <n v="0"/>
    <n v="0"/>
    <n v="3"/>
    <n v="0"/>
    <n v="2"/>
    <n v="0"/>
    <n v="0"/>
    <n v="1"/>
    <n v="0"/>
    <n v="0"/>
    <n v="0"/>
    <n v="1"/>
    <n v="2"/>
    <n v="2"/>
    <n v="2"/>
    <n v="1"/>
  </r>
  <r>
    <s v="08DJN0028E"/>
    <n v="1"/>
    <s v="MATUTINO"/>
    <s v="ARNOLD GESSEL"/>
    <n v="8"/>
    <s v="CHIHUAHUA"/>
    <n v="8"/>
    <s v="CHIHUAHUA"/>
    <n v="59"/>
    <x v="65"/>
    <x v="6"/>
    <n v="1"/>
    <s v="SAN FRANCISCO DEL ORO"/>
    <s v="NINGUNO NINGUNO"/>
    <n v="0"/>
    <s v="PĆBLICO"/>
    <x v="0"/>
    <n v="2"/>
    <s v="BÁSICA"/>
    <n v="1"/>
    <x v="4"/>
    <n v="1"/>
    <x v="0"/>
    <n v="0"/>
    <s v="NO APLICA"/>
    <n v="0"/>
    <s v="NO APLICA"/>
    <s v="08FZP0138H"/>
    <s v="08FJZ0107U"/>
    <s v="08ADG0004D"/>
    <n v="0"/>
    <n v="8"/>
    <n v="18"/>
    <n v="26"/>
    <n v="8"/>
    <n v="18"/>
    <n v="26"/>
    <n v="0"/>
    <n v="0"/>
    <n v="0"/>
    <n v="2"/>
    <n v="5"/>
    <n v="7"/>
    <n v="2"/>
    <n v="5"/>
    <n v="7"/>
    <n v="2"/>
    <n v="8"/>
    <n v="10"/>
    <n v="3"/>
    <n v="5"/>
    <n v="8"/>
    <n v="0"/>
    <n v="0"/>
    <n v="0"/>
    <n v="0"/>
    <n v="0"/>
    <n v="0"/>
    <n v="0"/>
    <n v="0"/>
    <n v="0"/>
    <n v="7"/>
    <n v="18"/>
    <n v="25"/>
    <n v="0"/>
    <n v="0"/>
    <n v="0"/>
    <n v="0"/>
    <n v="0"/>
    <n v="0"/>
    <n v="1"/>
    <n v="1"/>
    <n v="0"/>
    <n v="1"/>
    <n v="0"/>
    <n v="0"/>
    <n v="0"/>
    <n v="0"/>
    <n v="0"/>
    <n v="0"/>
    <n v="0"/>
    <n v="0"/>
    <n v="0"/>
    <n v="0"/>
    <n v="1"/>
    <n v="0"/>
    <n v="0"/>
    <n v="0"/>
    <n v="0"/>
    <n v="0"/>
    <n v="0"/>
    <n v="0"/>
    <n v="0"/>
    <n v="0"/>
    <n v="0"/>
    <n v="2"/>
    <n v="0"/>
    <n v="1"/>
    <n v="0"/>
    <n v="0"/>
    <n v="0"/>
    <n v="0"/>
    <n v="0"/>
    <n v="0"/>
    <n v="1"/>
    <n v="1"/>
    <n v="2"/>
    <n v="1"/>
    <n v="1"/>
  </r>
  <r>
    <s v="08DJN0029D"/>
    <n v="1"/>
    <s v="MATUTINO"/>
    <s v="LUIS MOYA ORNELAS"/>
    <n v="8"/>
    <s v="CHIHUAHUA"/>
    <n v="8"/>
    <s v="CHIHUAHUA"/>
    <n v="31"/>
    <x v="16"/>
    <x v="5"/>
    <n v="1"/>
    <s v="CIUDAD GUERRERO"/>
    <s v="CALLE VICENTE GUERRERO"/>
    <n v="0"/>
    <s v="PĆBLICO"/>
    <x v="0"/>
    <n v="2"/>
    <s v="BÁSICA"/>
    <n v="1"/>
    <x v="4"/>
    <n v="1"/>
    <x v="0"/>
    <n v="0"/>
    <s v="NO APLICA"/>
    <n v="0"/>
    <s v="NO APLICA"/>
    <s v="08FZP0111A"/>
    <s v="08FJZ0111G"/>
    <s v="08ADG0010O"/>
    <n v="0"/>
    <n v="46"/>
    <n v="49"/>
    <n v="95"/>
    <n v="46"/>
    <n v="49"/>
    <n v="95"/>
    <n v="0"/>
    <n v="0"/>
    <n v="0"/>
    <n v="10"/>
    <n v="5"/>
    <n v="15"/>
    <n v="10"/>
    <n v="5"/>
    <n v="15"/>
    <n v="17"/>
    <n v="16"/>
    <n v="33"/>
    <n v="25"/>
    <n v="22"/>
    <n v="47"/>
    <n v="0"/>
    <n v="0"/>
    <n v="0"/>
    <n v="0"/>
    <n v="0"/>
    <n v="0"/>
    <n v="0"/>
    <n v="0"/>
    <n v="0"/>
    <n v="52"/>
    <n v="43"/>
    <n v="95"/>
    <n v="0"/>
    <n v="1"/>
    <n v="2"/>
    <n v="0"/>
    <n v="0"/>
    <n v="0"/>
    <n v="1"/>
    <n v="4"/>
    <n v="0"/>
    <n v="0"/>
    <n v="0"/>
    <n v="1"/>
    <n v="0"/>
    <n v="0"/>
    <n v="0"/>
    <n v="0"/>
    <n v="0"/>
    <n v="4"/>
    <n v="0"/>
    <n v="0"/>
    <n v="0"/>
    <n v="1"/>
    <n v="1"/>
    <n v="0"/>
    <n v="0"/>
    <n v="0"/>
    <n v="0"/>
    <n v="0"/>
    <n v="1"/>
    <n v="0"/>
    <n v="0"/>
    <n v="8"/>
    <n v="0"/>
    <n v="4"/>
    <n v="0"/>
    <n v="1"/>
    <n v="2"/>
    <n v="0"/>
    <n v="0"/>
    <n v="0"/>
    <n v="1"/>
    <n v="4"/>
    <n v="4"/>
    <n v="4"/>
    <n v="1"/>
  </r>
  <r>
    <s v="08DJN0030T"/>
    <n v="1"/>
    <s v="MATUTINO"/>
    <s v="ALBINO MIRELES"/>
    <n v="8"/>
    <s v="CHIHUAHUA"/>
    <n v="8"/>
    <s v="CHIHUAHUA"/>
    <n v="28"/>
    <x v="55"/>
    <x v="0"/>
    <n v="1"/>
    <s v="GUADALUPE"/>
    <s v="CALLE RAMON ARANDA "/>
    <n v="0"/>
    <s v="PĆBLICO"/>
    <x v="0"/>
    <n v="2"/>
    <s v="BÁSICA"/>
    <n v="1"/>
    <x v="4"/>
    <n v="1"/>
    <x v="0"/>
    <n v="0"/>
    <s v="NO APLICA"/>
    <n v="0"/>
    <s v="NO APLICA"/>
    <s v="08FZP0149N"/>
    <s v="08FJZ0004Y"/>
    <s v="08ADG0005C"/>
    <n v="0"/>
    <n v="8"/>
    <n v="13"/>
    <n v="21"/>
    <n v="8"/>
    <n v="13"/>
    <n v="21"/>
    <n v="0"/>
    <n v="0"/>
    <n v="0"/>
    <n v="0"/>
    <n v="0"/>
    <n v="0"/>
    <n v="0"/>
    <n v="0"/>
    <n v="0"/>
    <n v="2"/>
    <n v="3"/>
    <n v="5"/>
    <n v="11"/>
    <n v="9"/>
    <n v="20"/>
    <n v="0"/>
    <n v="0"/>
    <n v="0"/>
    <n v="0"/>
    <n v="0"/>
    <n v="0"/>
    <n v="0"/>
    <n v="0"/>
    <n v="0"/>
    <n v="13"/>
    <n v="12"/>
    <n v="25"/>
    <n v="0"/>
    <n v="0"/>
    <n v="0"/>
    <n v="0"/>
    <n v="0"/>
    <n v="0"/>
    <n v="1"/>
    <n v="1"/>
    <n v="0"/>
    <n v="1"/>
    <n v="0"/>
    <n v="0"/>
    <n v="0"/>
    <n v="0"/>
    <n v="0"/>
    <n v="0"/>
    <n v="0"/>
    <n v="0"/>
    <n v="0"/>
    <n v="0"/>
    <n v="0"/>
    <n v="0"/>
    <n v="0"/>
    <n v="0"/>
    <n v="0"/>
    <n v="0"/>
    <n v="0"/>
    <n v="0"/>
    <n v="0"/>
    <n v="0"/>
    <n v="0"/>
    <n v="1"/>
    <n v="0"/>
    <n v="1"/>
    <n v="0"/>
    <n v="0"/>
    <n v="0"/>
    <n v="0"/>
    <n v="0"/>
    <n v="0"/>
    <n v="1"/>
    <n v="1"/>
    <n v="2"/>
    <n v="1"/>
    <n v="1"/>
  </r>
  <r>
    <s v="08DJN0031S"/>
    <n v="1"/>
    <s v="MATUTINO"/>
    <s v="GABRIELA MISTRAL"/>
    <n v="8"/>
    <s v="CHIHUAHUA"/>
    <n v="8"/>
    <s v="CHIHUAHUA"/>
    <n v="26"/>
    <x v="49"/>
    <x v="2"/>
    <n v="18"/>
    <s v="LA PAZ"/>
    <s v="CALLE LA PAZ"/>
    <n v="0"/>
    <s v="PĆBLICO"/>
    <x v="0"/>
    <n v="2"/>
    <s v="BÁSICA"/>
    <n v="1"/>
    <x v="4"/>
    <n v="1"/>
    <x v="0"/>
    <n v="0"/>
    <s v="NO APLICA"/>
    <n v="0"/>
    <s v="NO APLICA"/>
    <s v="08FZP0273M"/>
    <s v="08FJZ0116B"/>
    <s v="08ADG0046C"/>
    <n v="0"/>
    <n v="11"/>
    <n v="8"/>
    <n v="19"/>
    <n v="11"/>
    <n v="8"/>
    <n v="19"/>
    <n v="0"/>
    <n v="0"/>
    <n v="0"/>
    <n v="3"/>
    <n v="4"/>
    <n v="7"/>
    <n v="3"/>
    <n v="4"/>
    <n v="7"/>
    <n v="2"/>
    <n v="1"/>
    <n v="3"/>
    <n v="3"/>
    <n v="4"/>
    <n v="7"/>
    <n v="0"/>
    <n v="0"/>
    <n v="0"/>
    <n v="0"/>
    <n v="0"/>
    <n v="0"/>
    <n v="0"/>
    <n v="0"/>
    <n v="0"/>
    <n v="8"/>
    <n v="9"/>
    <n v="17"/>
    <n v="0"/>
    <n v="0"/>
    <n v="0"/>
    <n v="0"/>
    <n v="0"/>
    <n v="0"/>
    <n v="1"/>
    <n v="1"/>
    <n v="0"/>
    <n v="1"/>
    <n v="0"/>
    <n v="0"/>
    <n v="0"/>
    <n v="0"/>
    <n v="0"/>
    <n v="0"/>
    <n v="0"/>
    <n v="0"/>
    <n v="0"/>
    <n v="0"/>
    <n v="0"/>
    <n v="1"/>
    <n v="0"/>
    <n v="0"/>
    <n v="0"/>
    <n v="0"/>
    <n v="0"/>
    <n v="0"/>
    <n v="0"/>
    <n v="0"/>
    <n v="0"/>
    <n v="2"/>
    <n v="0"/>
    <n v="1"/>
    <n v="0"/>
    <n v="0"/>
    <n v="0"/>
    <n v="0"/>
    <n v="0"/>
    <n v="0"/>
    <n v="1"/>
    <n v="1"/>
    <n v="3"/>
    <n v="1"/>
    <n v="1"/>
  </r>
  <r>
    <s v="08DJN0032R"/>
    <n v="1"/>
    <s v="MATUTINO"/>
    <s v="JUSTO SIERRA"/>
    <n v="8"/>
    <s v="CHIHUAHUA"/>
    <n v="8"/>
    <s v="CHIHUAHUA"/>
    <n v="25"/>
    <x v="63"/>
    <x v="9"/>
    <n v="12"/>
    <s v="PEĆ‘A BLANCA"/>
    <s v="CALLE CRESCENCIO MATIAS "/>
    <n v="0"/>
    <s v="PĆBLICO"/>
    <x v="0"/>
    <n v="2"/>
    <s v="BÁSICA"/>
    <n v="1"/>
    <x v="4"/>
    <n v="1"/>
    <x v="0"/>
    <n v="0"/>
    <s v="NO APLICA"/>
    <n v="0"/>
    <s v="NO APLICA"/>
    <s v="08FZP0133M"/>
    <s v="08FJZ0111G"/>
    <s v="08ADG0055K"/>
    <n v="0"/>
    <n v="15"/>
    <n v="15"/>
    <n v="30"/>
    <n v="15"/>
    <n v="15"/>
    <n v="30"/>
    <n v="0"/>
    <n v="0"/>
    <n v="0"/>
    <n v="0"/>
    <n v="0"/>
    <n v="0"/>
    <n v="0"/>
    <n v="0"/>
    <n v="0"/>
    <n v="4"/>
    <n v="2"/>
    <n v="6"/>
    <n v="11"/>
    <n v="6"/>
    <n v="17"/>
    <n v="0"/>
    <n v="0"/>
    <n v="0"/>
    <n v="0"/>
    <n v="0"/>
    <n v="0"/>
    <n v="0"/>
    <n v="0"/>
    <n v="0"/>
    <n v="15"/>
    <n v="8"/>
    <n v="23"/>
    <n v="0"/>
    <n v="0"/>
    <n v="0"/>
    <n v="0"/>
    <n v="0"/>
    <n v="0"/>
    <n v="1"/>
    <n v="1"/>
    <n v="0"/>
    <n v="1"/>
    <n v="0"/>
    <n v="0"/>
    <n v="0"/>
    <n v="0"/>
    <n v="0"/>
    <n v="0"/>
    <n v="0"/>
    <n v="0"/>
    <n v="0"/>
    <n v="0"/>
    <n v="0"/>
    <n v="0"/>
    <n v="0"/>
    <n v="0"/>
    <n v="0"/>
    <n v="0"/>
    <n v="0"/>
    <n v="0"/>
    <n v="0"/>
    <n v="0"/>
    <n v="0"/>
    <n v="1"/>
    <n v="0"/>
    <n v="1"/>
    <n v="0"/>
    <n v="0"/>
    <n v="0"/>
    <n v="0"/>
    <n v="0"/>
    <n v="0"/>
    <n v="1"/>
    <n v="1"/>
    <n v="3"/>
    <n v="1"/>
    <n v="1"/>
  </r>
  <r>
    <s v="08DJN0033Q"/>
    <n v="1"/>
    <s v="MATUTINO"/>
    <s v="JOSE VASCONCELOS"/>
    <n v="8"/>
    <s v="CHIHUAHUA"/>
    <n v="8"/>
    <s v="CHIHUAHUA"/>
    <n v="23"/>
    <x v="59"/>
    <x v="4"/>
    <n v="37"/>
    <s v="ABDENAGO C. GARCĆ¨A (LAGUNITAS)"/>
    <s v="CALLE LAGUNITAS"/>
    <n v="0"/>
    <s v="PĆBLICO"/>
    <x v="0"/>
    <n v="2"/>
    <s v="BÁSICA"/>
    <n v="1"/>
    <x v="4"/>
    <n v="1"/>
    <x v="0"/>
    <n v="0"/>
    <s v="NO APLICA"/>
    <n v="0"/>
    <s v="NO APLICA"/>
    <s v="08FZP0156X"/>
    <s v="08FJZ0110H"/>
    <s v="08ADG0013L"/>
    <n v="0"/>
    <n v="21"/>
    <n v="21"/>
    <n v="42"/>
    <n v="21"/>
    <n v="21"/>
    <n v="42"/>
    <n v="0"/>
    <n v="0"/>
    <n v="0"/>
    <n v="2"/>
    <n v="1"/>
    <n v="3"/>
    <n v="2"/>
    <n v="1"/>
    <n v="3"/>
    <n v="9"/>
    <n v="10"/>
    <n v="19"/>
    <n v="13"/>
    <n v="20"/>
    <n v="33"/>
    <n v="0"/>
    <n v="0"/>
    <n v="0"/>
    <n v="0"/>
    <n v="0"/>
    <n v="0"/>
    <n v="0"/>
    <n v="0"/>
    <n v="0"/>
    <n v="24"/>
    <n v="31"/>
    <n v="55"/>
    <n v="0"/>
    <n v="0"/>
    <n v="1"/>
    <n v="0"/>
    <n v="0"/>
    <n v="0"/>
    <n v="1"/>
    <n v="2"/>
    <n v="0"/>
    <n v="1"/>
    <n v="0"/>
    <n v="0"/>
    <n v="0"/>
    <n v="0"/>
    <n v="0"/>
    <n v="0"/>
    <n v="0"/>
    <n v="1"/>
    <n v="0"/>
    <n v="0"/>
    <n v="0"/>
    <n v="0"/>
    <n v="0"/>
    <n v="0"/>
    <n v="0"/>
    <n v="0"/>
    <n v="0"/>
    <n v="0"/>
    <n v="0"/>
    <n v="0"/>
    <n v="0"/>
    <n v="2"/>
    <n v="0"/>
    <n v="2"/>
    <n v="0"/>
    <n v="0"/>
    <n v="1"/>
    <n v="0"/>
    <n v="0"/>
    <n v="0"/>
    <n v="1"/>
    <n v="2"/>
    <n v="3"/>
    <n v="2"/>
    <n v="1"/>
  </r>
  <r>
    <s v="08DJN0034P"/>
    <n v="1"/>
    <s v="MATUTINO"/>
    <s v="MAGISTERIO"/>
    <n v="8"/>
    <s v="CHIHUAHUA"/>
    <n v="8"/>
    <s v="CHIHUAHUA"/>
    <n v="32"/>
    <x v="17"/>
    <x v="6"/>
    <n v="1"/>
    <s v="HIDALGO DEL PARRAL"/>
    <s v="PROLONGACIĆ“N EUGENIO CINTRON "/>
    <n v="0"/>
    <s v="PĆBLICO"/>
    <x v="0"/>
    <n v="2"/>
    <s v="BÁSICA"/>
    <n v="1"/>
    <x v="4"/>
    <n v="1"/>
    <x v="0"/>
    <n v="0"/>
    <s v="NO APLICA"/>
    <n v="0"/>
    <s v="NO APLICA"/>
    <s v="08FZP0120I"/>
    <s v="08FJZ0107U"/>
    <s v="08ADG0004D"/>
    <n v="0"/>
    <n v="18"/>
    <n v="22"/>
    <n v="40"/>
    <n v="18"/>
    <n v="22"/>
    <n v="40"/>
    <n v="0"/>
    <n v="0"/>
    <n v="0"/>
    <n v="2"/>
    <n v="3"/>
    <n v="5"/>
    <n v="2"/>
    <n v="3"/>
    <n v="5"/>
    <n v="9"/>
    <n v="6"/>
    <n v="15"/>
    <n v="10"/>
    <n v="7"/>
    <n v="17"/>
    <n v="0"/>
    <n v="0"/>
    <n v="0"/>
    <n v="0"/>
    <n v="0"/>
    <n v="0"/>
    <n v="0"/>
    <n v="0"/>
    <n v="0"/>
    <n v="21"/>
    <n v="16"/>
    <n v="37"/>
    <n v="0"/>
    <n v="0"/>
    <n v="1"/>
    <n v="0"/>
    <n v="0"/>
    <n v="0"/>
    <n v="1"/>
    <n v="2"/>
    <n v="0"/>
    <n v="1"/>
    <n v="0"/>
    <n v="0"/>
    <n v="0"/>
    <n v="0"/>
    <n v="0"/>
    <n v="0"/>
    <n v="0"/>
    <n v="1"/>
    <n v="0"/>
    <n v="0"/>
    <n v="1"/>
    <n v="0"/>
    <n v="0"/>
    <n v="0"/>
    <n v="0"/>
    <n v="0"/>
    <n v="0"/>
    <n v="0"/>
    <n v="0"/>
    <n v="0"/>
    <n v="0"/>
    <n v="3"/>
    <n v="0"/>
    <n v="2"/>
    <n v="0"/>
    <n v="0"/>
    <n v="1"/>
    <n v="0"/>
    <n v="0"/>
    <n v="0"/>
    <n v="1"/>
    <n v="2"/>
    <n v="6"/>
    <n v="2"/>
    <n v="1"/>
  </r>
  <r>
    <s v="08DJN0035O"/>
    <n v="1"/>
    <s v="MATUTINO"/>
    <s v="ESTEFANIA CASTAĆ‘EDA"/>
    <n v="8"/>
    <s v="CHIHUAHUA"/>
    <n v="8"/>
    <s v="CHIHUAHUA"/>
    <n v="37"/>
    <x v="0"/>
    <x v="0"/>
    <n v="1"/>
    <s v="JUĆREZ"/>
    <s v="CALLE ALTAMIRANO"/>
    <n v="1005"/>
    <s v="PĆBLICO"/>
    <x v="0"/>
    <n v="2"/>
    <s v="BÁSICA"/>
    <n v="1"/>
    <x v="4"/>
    <n v="1"/>
    <x v="0"/>
    <n v="0"/>
    <s v="NO APLICA"/>
    <n v="0"/>
    <s v="NO APLICA"/>
    <s v="08FZP0117V"/>
    <s v="08FJZ0104X"/>
    <s v="08ADG0005C"/>
    <n v="0"/>
    <n v="58"/>
    <n v="72"/>
    <n v="130"/>
    <n v="58"/>
    <n v="72"/>
    <n v="130"/>
    <n v="0"/>
    <n v="0"/>
    <n v="0"/>
    <n v="5"/>
    <n v="0"/>
    <n v="5"/>
    <n v="5"/>
    <n v="0"/>
    <n v="5"/>
    <n v="20"/>
    <n v="25"/>
    <n v="45"/>
    <n v="52"/>
    <n v="46"/>
    <n v="98"/>
    <n v="0"/>
    <n v="0"/>
    <n v="0"/>
    <n v="0"/>
    <n v="0"/>
    <n v="0"/>
    <n v="0"/>
    <n v="0"/>
    <n v="0"/>
    <n v="77"/>
    <n v="71"/>
    <n v="148"/>
    <n v="0"/>
    <n v="1"/>
    <n v="4"/>
    <n v="0"/>
    <n v="0"/>
    <n v="0"/>
    <n v="1"/>
    <n v="6"/>
    <n v="0"/>
    <n v="0"/>
    <n v="0"/>
    <n v="1"/>
    <n v="0"/>
    <n v="0"/>
    <n v="0"/>
    <n v="0"/>
    <n v="0"/>
    <n v="6"/>
    <n v="0"/>
    <n v="0"/>
    <n v="0"/>
    <n v="1"/>
    <n v="0"/>
    <n v="1"/>
    <n v="0"/>
    <n v="0"/>
    <n v="0"/>
    <n v="0"/>
    <n v="1"/>
    <n v="0"/>
    <n v="0"/>
    <n v="10"/>
    <n v="0"/>
    <n v="6"/>
    <n v="0"/>
    <n v="1"/>
    <n v="4"/>
    <n v="0"/>
    <n v="0"/>
    <n v="0"/>
    <n v="1"/>
    <n v="6"/>
    <n v="6"/>
    <n v="6"/>
    <n v="1"/>
  </r>
  <r>
    <s v="08DJN0036N"/>
    <n v="1"/>
    <s v="MATUTINO"/>
    <s v="GUADALUPE VICTORIA"/>
    <n v="8"/>
    <s v="CHIHUAHUA"/>
    <n v="8"/>
    <s v="CHIHUAHUA"/>
    <n v="36"/>
    <x v="6"/>
    <x v="6"/>
    <n v="51"/>
    <s v="ESCALĆ“N"/>
    <s v="CALLE ESCALON"/>
    <n v="0"/>
    <s v="PĆBLICO"/>
    <x v="0"/>
    <n v="2"/>
    <s v="BÁSICA"/>
    <n v="1"/>
    <x v="4"/>
    <n v="1"/>
    <x v="0"/>
    <n v="0"/>
    <s v="NO APLICA"/>
    <n v="0"/>
    <s v="NO APLICA"/>
    <s v="08FZP0129Z"/>
    <s v="08FJZ0109S"/>
    <s v="08ADG0004D"/>
    <n v="0"/>
    <n v="13"/>
    <n v="18"/>
    <n v="31"/>
    <n v="13"/>
    <n v="18"/>
    <n v="31"/>
    <n v="0"/>
    <n v="0"/>
    <n v="0"/>
    <n v="2"/>
    <n v="3"/>
    <n v="5"/>
    <n v="2"/>
    <n v="3"/>
    <n v="5"/>
    <n v="7"/>
    <n v="5"/>
    <n v="12"/>
    <n v="8"/>
    <n v="13"/>
    <n v="21"/>
    <n v="0"/>
    <n v="0"/>
    <n v="0"/>
    <n v="0"/>
    <n v="0"/>
    <n v="0"/>
    <n v="0"/>
    <n v="0"/>
    <n v="0"/>
    <n v="17"/>
    <n v="21"/>
    <n v="38"/>
    <n v="0"/>
    <n v="0"/>
    <n v="0"/>
    <n v="0"/>
    <n v="0"/>
    <n v="0"/>
    <n v="1"/>
    <n v="1"/>
    <n v="0"/>
    <n v="1"/>
    <n v="0"/>
    <n v="0"/>
    <n v="0"/>
    <n v="0"/>
    <n v="0"/>
    <n v="0"/>
    <n v="0"/>
    <n v="0"/>
    <n v="0"/>
    <n v="0"/>
    <n v="0"/>
    <n v="0"/>
    <n v="0"/>
    <n v="0"/>
    <n v="0"/>
    <n v="0"/>
    <n v="0"/>
    <n v="0"/>
    <n v="0"/>
    <n v="0"/>
    <n v="0"/>
    <n v="1"/>
    <n v="0"/>
    <n v="1"/>
    <n v="0"/>
    <n v="0"/>
    <n v="0"/>
    <n v="0"/>
    <n v="0"/>
    <n v="0"/>
    <n v="1"/>
    <n v="1"/>
    <n v="1"/>
    <n v="1"/>
    <n v="1"/>
  </r>
  <r>
    <s v="08DJN0038L"/>
    <n v="1"/>
    <s v="MATUTINO"/>
    <s v="PAULITA AUN DE AGUIRRE"/>
    <n v="8"/>
    <s v="CHIHUAHUA"/>
    <n v="8"/>
    <s v="CHIHUAHUA"/>
    <n v="35"/>
    <x v="62"/>
    <x v="4"/>
    <n v="1"/>
    <s v="JANOS"/>
    <s v="CALLE OJINAGA"/>
    <n v="0"/>
    <s v="PĆBLICO"/>
    <x v="0"/>
    <n v="2"/>
    <s v="BÁSICA"/>
    <n v="1"/>
    <x v="4"/>
    <n v="1"/>
    <x v="0"/>
    <n v="0"/>
    <s v="NO APLICA"/>
    <n v="0"/>
    <s v="NO APLICA"/>
    <s v="08FZP0127B"/>
    <s v="08FJZ0110H"/>
    <s v="08ADG0013L"/>
    <n v="0"/>
    <n v="38"/>
    <n v="46"/>
    <n v="84"/>
    <n v="38"/>
    <n v="46"/>
    <n v="84"/>
    <n v="0"/>
    <n v="0"/>
    <n v="0"/>
    <n v="5"/>
    <n v="2"/>
    <n v="7"/>
    <n v="5"/>
    <n v="2"/>
    <n v="7"/>
    <n v="10"/>
    <n v="15"/>
    <n v="25"/>
    <n v="29"/>
    <n v="22"/>
    <n v="51"/>
    <n v="0"/>
    <n v="0"/>
    <n v="0"/>
    <n v="0"/>
    <n v="0"/>
    <n v="0"/>
    <n v="0"/>
    <n v="0"/>
    <n v="0"/>
    <n v="44"/>
    <n v="39"/>
    <n v="83"/>
    <n v="0"/>
    <n v="0"/>
    <n v="2"/>
    <n v="0"/>
    <n v="0"/>
    <n v="0"/>
    <n v="2"/>
    <n v="4"/>
    <n v="0"/>
    <n v="0"/>
    <n v="0"/>
    <n v="1"/>
    <n v="0"/>
    <n v="0"/>
    <n v="0"/>
    <n v="0"/>
    <n v="0"/>
    <n v="4"/>
    <n v="0"/>
    <n v="0"/>
    <n v="0"/>
    <n v="0"/>
    <n v="0"/>
    <n v="0"/>
    <n v="0"/>
    <n v="0"/>
    <n v="0"/>
    <n v="0"/>
    <n v="1"/>
    <n v="0"/>
    <n v="0"/>
    <n v="6"/>
    <n v="0"/>
    <n v="4"/>
    <n v="0"/>
    <n v="0"/>
    <n v="2"/>
    <n v="0"/>
    <n v="0"/>
    <n v="0"/>
    <n v="2"/>
    <n v="4"/>
    <n v="4"/>
    <n v="4"/>
    <n v="1"/>
  </r>
  <r>
    <s v="08DJN0040Z"/>
    <n v="1"/>
    <s v="MATUTINO"/>
    <s v="DOMINGO FAUSTINO SARMIENTO"/>
    <n v="8"/>
    <s v="CHIHUAHUA"/>
    <n v="8"/>
    <s v="CHIHUAHUA"/>
    <n v="36"/>
    <x v="6"/>
    <x v="6"/>
    <n v="1"/>
    <s v="JOSĆ‰ MARIANO JIMĆ‰NEZ"/>
    <s v="CALLE LIC.VERDAD E HIDALGO"/>
    <n v="206"/>
    <s v="PĆBLICO"/>
    <x v="0"/>
    <n v="2"/>
    <s v="BÁSICA"/>
    <n v="1"/>
    <x v="4"/>
    <n v="1"/>
    <x v="0"/>
    <n v="0"/>
    <s v="NO APLICA"/>
    <n v="0"/>
    <s v="NO APLICA"/>
    <s v="08FZP0129Z"/>
    <s v="08FJZ0109S"/>
    <s v="08ADG0004D"/>
    <n v="0"/>
    <n v="36"/>
    <n v="33"/>
    <n v="69"/>
    <n v="36"/>
    <n v="33"/>
    <n v="69"/>
    <n v="0"/>
    <n v="0"/>
    <n v="0"/>
    <n v="4"/>
    <n v="12"/>
    <n v="16"/>
    <n v="4"/>
    <n v="12"/>
    <n v="16"/>
    <n v="13"/>
    <n v="7"/>
    <n v="20"/>
    <n v="20"/>
    <n v="20"/>
    <n v="40"/>
    <n v="0"/>
    <n v="0"/>
    <n v="0"/>
    <n v="0"/>
    <n v="0"/>
    <n v="0"/>
    <n v="0"/>
    <n v="0"/>
    <n v="0"/>
    <n v="37"/>
    <n v="39"/>
    <n v="76"/>
    <n v="0"/>
    <n v="0"/>
    <n v="1"/>
    <n v="0"/>
    <n v="0"/>
    <n v="0"/>
    <n v="2"/>
    <n v="3"/>
    <n v="0"/>
    <n v="0"/>
    <n v="1"/>
    <n v="0"/>
    <n v="0"/>
    <n v="0"/>
    <n v="0"/>
    <n v="0"/>
    <n v="0"/>
    <n v="3"/>
    <n v="0"/>
    <n v="0"/>
    <n v="1"/>
    <n v="0"/>
    <n v="0"/>
    <n v="0"/>
    <n v="0"/>
    <n v="0"/>
    <n v="0"/>
    <n v="0"/>
    <n v="0"/>
    <n v="1"/>
    <n v="0"/>
    <n v="6"/>
    <n v="0"/>
    <n v="3"/>
    <n v="0"/>
    <n v="0"/>
    <n v="1"/>
    <n v="0"/>
    <n v="0"/>
    <n v="0"/>
    <n v="2"/>
    <n v="3"/>
    <n v="3"/>
    <n v="3"/>
    <n v="1"/>
  </r>
  <r>
    <s v="08DJN0041Z"/>
    <n v="1"/>
    <s v="MATUTINO"/>
    <s v="JUAN JACOBO ROSSEAU"/>
    <n v="8"/>
    <s v="CHIHUAHUA"/>
    <n v="8"/>
    <s v="CHIHUAHUA"/>
    <n v="48"/>
    <x v="23"/>
    <x v="5"/>
    <n v="1"/>
    <s v="NAMIQUIPA"/>
    <s v="AVENIDA INDEPENDENCIA"/>
    <n v="0"/>
    <s v="PĆBLICO"/>
    <x v="0"/>
    <n v="2"/>
    <s v="BÁSICA"/>
    <n v="1"/>
    <x v="4"/>
    <n v="1"/>
    <x v="0"/>
    <n v="0"/>
    <s v="NO APLICA"/>
    <n v="0"/>
    <s v="NO APLICA"/>
    <s v="08FZP0126C"/>
    <s v="08FJZ0105W"/>
    <s v="08ADG0010O"/>
    <n v="0"/>
    <n v="11"/>
    <n v="14"/>
    <n v="25"/>
    <n v="11"/>
    <n v="14"/>
    <n v="25"/>
    <n v="0"/>
    <n v="0"/>
    <n v="0"/>
    <n v="5"/>
    <n v="6"/>
    <n v="11"/>
    <n v="5"/>
    <n v="6"/>
    <n v="11"/>
    <n v="1"/>
    <n v="6"/>
    <n v="7"/>
    <n v="4"/>
    <n v="5"/>
    <n v="9"/>
    <n v="0"/>
    <n v="0"/>
    <n v="0"/>
    <n v="0"/>
    <n v="0"/>
    <n v="0"/>
    <n v="0"/>
    <n v="0"/>
    <n v="0"/>
    <n v="10"/>
    <n v="17"/>
    <n v="27"/>
    <n v="0"/>
    <n v="0"/>
    <n v="0"/>
    <n v="0"/>
    <n v="0"/>
    <n v="0"/>
    <n v="1"/>
    <n v="1"/>
    <n v="0"/>
    <n v="1"/>
    <n v="0"/>
    <n v="0"/>
    <n v="0"/>
    <n v="0"/>
    <n v="0"/>
    <n v="0"/>
    <n v="0"/>
    <n v="0"/>
    <n v="0"/>
    <n v="0"/>
    <n v="0"/>
    <n v="0"/>
    <n v="1"/>
    <n v="0"/>
    <n v="0"/>
    <n v="0"/>
    <n v="0"/>
    <n v="0"/>
    <n v="0"/>
    <n v="0"/>
    <n v="0"/>
    <n v="2"/>
    <n v="0"/>
    <n v="1"/>
    <n v="0"/>
    <n v="0"/>
    <n v="0"/>
    <n v="0"/>
    <n v="0"/>
    <n v="0"/>
    <n v="1"/>
    <n v="1"/>
    <n v="3"/>
    <n v="1"/>
    <n v="1"/>
  </r>
  <r>
    <s v="08DJN0042Y"/>
    <n v="1"/>
    <s v="MATUTINO"/>
    <s v="VALENTIN GOMEZ FARIAS"/>
    <n v="8"/>
    <s v="CHIHUAHUA"/>
    <n v="8"/>
    <s v="CHIHUAHUA"/>
    <n v="48"/>
    <x v="23"/>
    <x v="5"/>
    <n v="65"/>
    <s v="SANTA ANA"/>
    <s v="PROLONGACIĆ“N SUR"/>
    <n v="1101"/>
    <s v="PĆBLICO"/>
    <x v="0"/>
    <n v="2"/>
    <s v="BÁSICA"/>
    <n v="1"/>
    <x v="4"/>
    <n v="1"/>
    <x v="0"/>
    <n v="0"/>
    <s v="NO APLICA"/>
    <n v="0"/>
    <s v="NO APLICA"/>
    <s v="08FZP0126C"/>
    <s v="08FJZ0105W"/>
    <s v="08ADG0010O"/>
    <n v="0"/>
    <n v="45"/>
    <n v="58"/>
    <n v="103"/>
    <n v="45"/>
    <n v="58"/>
    <n v="103"/>
    <n v="0"/>
    <n v="0"/>
    <n v="0"/>
    <n v="16"/>
    <n v="12"/>
    <n v="28"/>
    <n v="16"/>
    <n v="12"/>
    <n v="28"/>
    <n v="14"/>
    <n v="18"/>
    <n v="32"/>
    <n v="15"/>
    <n v="21"/>
    <n v="36"/>
    <n v="0"/>
    <n v="0"/>
    <n v="0"/>
    <n v="0"/>
    <n v="0"/>
    <n v="0"/>
    <n v="0"/>
    <n v="0"/>
    <n v="0"/>
    <n v="45"/>
    <n v="51"/>
    <n v="96"/>
    <n v="1"/>
    <n v="2"/>
    <n v="2"/>
    <n v="0"/>
    <n v="0"/>
    <n v="0"/>
    <n v="0"/>
    <n v="5"/>
    <n v="0"/>
    <n v="0"/>
    <n v="0"/>
    <n v="1"/>
    <n v="0"/>
    <n v="0"/>
    <n v="0"/>
    <n v="0"/>
    <n v="0"/>
    <n v="5"/>
    <n v="0"/>
    <n v="0"/>
    <n v="0"/>
    <n v="1"/>
    <n v="1"/>
    <n v="0"/>
    <n v="0"/>
    <n v="0"/>
    <n v="0"/>
    <n v="0"/>
    <n v="1"/>
    <n v="0"/>
    <n v="0"/>
    <n v="9"/>
    <n v="0"/>
    <n v="5"/>
    <n v="1"/>
    <n v="2"/>
    <n v="2"/>
    <n v="0"/>
    <n v="0"/>
    <n v="0"/>
    <n v="0"/>
    <n v="5"/>
    <n v="5"/>
    <n v="5"/>
    <n v="1"/>
  </r>
  <r>
    <s v="08DJN0044W"/>
    <n v="1"/>
    <s v="MATUTINO"/>
    <s v="JUSTO SIERRA"/>
    <n v="8"/>
    <s v="CHIHUAHUA"/>
    <n v="8"/>
    <s v="CHIHUAHUA"/>
    <n v="45"/>
    <x v="15"/>
    <x v="7"/>
    <n v="7"/>
    <s v="ESTACIĆ“N CONSUELO"/>
    <s v="CALLE FRANCISCO I. MADERO"/>
    <n v="4"/>
    <s v="PĆBLICO"/>
    <x v="0"/>
    <n v="2"/>
    <s v="BÁSICA"/>
    <n v="1"/>
    <x v="4"/>
    <n v="1"/>
    <x v="0"/>
    <n v="0"/>
    <s v="NO APLICA"/>
    <n v="0"/>
    <s v="NO APLICA"/>
    <s v="08FZP0106P"/>
    <s v="08FJZ0108T"/>
    <s v="08ADG0057I"/>
    <n v="0"/>
    <n v="18"/>
    <n v="15"/>
    <n v="33"/>
    <n v="18"/>
    <n v="15"/>
    <n v="33"/>
    <n v="0"/>
    <n v="0"/>
    <n v="0"/>
    <n v="1"/>
    <n v="3"/>
    <n v="4"/>
    <n v="1"/>
    <n v="3"/>
    <n v="4"/>
    <n v="6"/>
    <n v="2"/>
    <n v="8"/>
    <n v="15"/>
    <n v="8"/>
    <n v="23"/>
    <n v="0"/>
    <n v="0"/>
    <n v="0"/>
    <n v="0"/>
    <n v="0"/>
    <n v="0"/>
    <n v="0"/>
    <n v="0"/>
    <n v="0"/>
    <n v="22"/>
    <n v="13"/>
    <n v="35"/>
    <n v="0"/>
    <n v="0"/>
    <n v="1"/>
    <n v="0"/>
    <n v="0"/>
    <n v="0"/>
    <n v="1"/>
    <n v="2"/>
    <n v="0"/>
    <n v="1"/>
    <n v="0"/>
    <n v="0"/>
    <n v="0"/>
    <n v="0"/>
    <n v="0"/>
    <n v="0"/>
    <n v="0"/>
    <n v="1"/>
    <n v="0"/>
    <n v="0"/>
    <n v="0"/>
    <n v="0"/>
    <n v="0"/>
    <n v="0"/>
    <n v="0"/>
    <n v="0"/>
    <n v="0"/>
    <n v="0"/>
    <n v="0"/>
    <n v="0"/>
    <n v="0"/>
    <n v="2"/>
    <n v="0"/>
    <n v="2"/>
    <n v="0"/>
    <n v="0"/>
    <n v="1"/>
    <n v="0"/>
    <n v="0"/>
    <n v="0"/>
    <n v="1"/>
    <n v="2"/>
    <n v="2"/>
    <n v="2"/>
    <n v="1"/>
  </r>
  <r>
    <s v="08DJN0045V"/>
    <n v="1"/>
    <s v="MATUTINO"/>
    <s v="NARCISO MENDOZA"/>
    <n v="8"/>
    <s v="CHIHUAHUA"/>
    <n v="8"/>
    <s v="CHIHUAHUA"/>
    <n v="40"/>
    <x v="12"/>
    <x v="9"/>
    <n v="44"/>
    <s v="LAS VARAS (ESTACIĆ“N BABĆ¨CORA)"/>
    <s v="CALLE BENITO JUAREZ "/>
    <n v="0"/>
    <s v="PĆBLICO"/>
    <x v="0"/>
    <n v="2"/>
    <s v="BÁSICA"/>
    <n v="1"/>
    <x v="4"/>
    <n v="1"/>
    <x v="0"/>
    <n v="0"/>
    <s v="NO APLICA"/>
    <n v="0"/>
    <s v="NO APLICA"/>
    <s v="08FZP0133M"/>
    <s v="08FJZ0111G"/>
    <s v="08ADG0055K"/>
    <n v="0"/>
    <n v="18"/>
    <n v="14"/>
    <n v="32"/>
    <n v="18"/>
    <n v="14"/>
    <n v="32"/>
    <n v="0"/>
    <n v="0"/>
    <n v="0"/>
    <n v="0"/>
    <n v="1"/>
    <n v="1"/>
    <n v="0"/>
    <n v="1"/>
    <n v="1"/>
    <n v="3"/>
    <n v="3"/>
    <n v="6"/>
    <n v="10"/>
    <n v="8"/>
    <n v="18"/>
    <n v="0"/>
    <n v="0"/>
    <n v="0"/>
    <n v="0"/>
    <n v="0"/>
    <n v="0"/>
    <n v="0"/>
    <n v="0"/>
    <n v="0"/>
    <n v="13"/>
    <n v="12"/>
    <n v="25"/>
    <n v="0"/>
    <n v="0"/>
    <n v="1"/>
    <n v="0"/>
    <n v="0"/>
    <n v="0"/>
    <n v="1"/>
    <n v="2"/>
    <n v="0"/>
    <n v="1"/>
    <n v="0"/>
    <n v="0"/>
    <n v="0"/>
    <n v="0"/>
    <n v="0"/>
    <n v="0"/>
    <n v="0"/>
    <n v="1"/>
    <n v="0"/>
    <n v="0"/>
    <n v="0"/>
    <n v="1"/>
    <n v="0"/>
    <n v="0"/>
    <n v="0"/>
    <n v="0"/>
    <n v="0"/>
    <n v="0"/>
    <n v="0"/>
    <n v="0"/>
    <n v="0"/>
    <n v="3"/>
    <n v="0"/>
    <n v="2"/>
    <n v="0"/>
    <n v="0"/>
    <n v="1"/>
    <n v="0"/>
    <n v="0"/>
    <n v="0"/>
    <n v="1"/>
    <n v="2"/>
    <n v="2"/>
    <n v="2"/>
    <n v="1"/>
  </r>
  <r>
    <s v="08DJN0046U"/>
    <n v="1"/>
    <s v="MATUTINO"/>
    <s v="ANTONIO CREEL"/>
    <n v="8"/>
    <s v="CHIHUAHUA"/>
    <n v="8"/>
    <s v="CHIHUAHUA"/>
    <n v="9"/>
    <x v="1"/>
    <x v="1"/>
    <n v="34"/>
    <s v="CREEL"/>
    <s v="CALLE JUAN MANUEL MARTINEZ"/>
    <n v="155"/>
    <s v="PĆBLICO"/>
    <x v="0"/>
    <n v="2"/>
    <s v="BÁSICA"/>
    <n v="1"/>
    <x v="4"/>
    <n v="1"/>
    <x v="0"/>
    <n v="0"/>
    <s v="NO APLICA"/>
    <n v="0"/>
    <s v="NO APLICA"/>
    <s v="08FZP0134L"/>
    <s v="08FJZ0106V"/>
    <s v="08ADG0003E"/>
    <n v="0"/>
    <n v="15"/>
    <n v="27"/>
    <n v="42"/>
    <n v="15"/>
    <n v="27"/>
    <n v="42"/>
    <n v="0"/>
    <n v="0"/>
    <n v="0"/>
    <n v="4"/>
    <n v="2"/>
    <n v="6"/>
    <n v="4"/>
    <n v="2"/>
    <n v="6"/>
    <n v="6"/>
    <n v="6"/>
    <n v="12"/>
    <n v="10"/>
    <n v="12"/>
    <n v="22"/>
    <n v="0"/>
    <n v="0"/>
    <n v="0"/>
    <n v="0"/>
    <n v="0"/>
    <n v="0"/>
    <n v="0"/>
    <n v="0"/>
    <n v="0"/>
    <n v="20"/>
    <n v="20"/>
    <n v="40"/>
    <n v="0"/>
    <n v="0"/>
    <n v="1"/>
    <n v="0"/>
    <n v="0"/>
    <n v="0"/>
    <n v="1"/>
    <n v="2"/>
    <n v="0"/>
    <n v="1"/>
    <n v="0"/>
    <n v="0"/>
    <n v="0"/>
    <n v="0"/>
    <n v="0"/>
    <n v="0"/>
    <n v="0"/>
    <n v="1"/>
    <n v="0"/>
    <n v="0"/>
    <n v="1"/>
    <n v="0"/>
    <n v="0"/>
    <n v="0"/>
    <n v="0"/>
    <n v="0"/>
    <n v="0"/>
    <n v="0"/>
    <n v="0"/>
    <n v="1"/>
    <n v="0"/>
    <n v="4"/>
    <n v="0"/>
    <n v="2"/>
    <n v="0"/>
    <n v="0"/>
    <n v="1"/>
    <n v="0"/>
    <n v="0"/>
    <n v="0"/>
    <n v="1"/>
    <n v="2"/>
    <n v="3"/>
    <n v="2"/>
    <n v="1"/>
  </r>
  <r>
    <s v="08DJN0047T"/>
    <n v="1"/>
    <s v="MATUTINO"/>
    <s v="LUIS PASTEUR"/>
    <n v="8"/>
    <s v="CHIHUAHUA"/>
    <n v="8"/>
    <s v="CHIHUAHUA"/>
    <n v="39"/>
    <x v="28"/>
    <x v="6"/>
    <n v="35"/>
    <s v="SANTA MARĆ¨A"/>
    <s v="CALLE SANTA MARIA"/>
    <n v="0"/>
    <s v="PĆBLICO"/>
    <x v="0"/>
    <n v="2"/>
    <s v="BÁSICA"/>
    <n v="1"/>
    <x v="4"/>
    <n v="1"/>
    <x v="0"/>
    <n v="0"/>
    <s v="NO APLICA"/>
    <n v="0"/>
    <s v="NO APLICA"/>
    <s v="08FZP0129Z"/>
    <s v="08FJZ0109S"/>
    <s v="08ADG0004D"/>
    <n v="0"/>
    <n v="8"/>
    <n v="6"/>
    <n v="14"/>
    <n v="8"/>
    <n v="6"/>
    <n v="14"/>
    <n v="0"/>
    <n v="0"/>
    <n v="0"/>
    <n v="0"/>
    <n v="0"/>
    <n v="0"/>
    <n v="0"/>
    <n v="0"/>
    <n v="0"/>
    <n v="5"/>
    <n v="3"/>
    <n v="8"/>
    <n v="7"/>
    <n v="5"/>
    <n v="12"/>
    <n v="0"/>
    <n v="0"/>
    <n v="0"/>
    <n v="0"/>
    <n v="0"/>
    <n v="0"/>
    <n v="0"/>
    <n v="0"/>
    <n v="0"/>
    <n v="12"/>
    <n v="8"/>
    <n v="20"/>
    <n v="0"/>
    <n v="0"/>
    <n v="0"/>
    <n v="0"/>
    <n v="0"/>
    <n v="0"/>
    <n v="1"/>
    <n v="1"/>
    <n v="0"/>
    <n v="1"/>
    <n v="0"/>
    <n v="0"/>
    <n v="0"/>
    <n v="0"/>
    <n v="0"/>
    <n v="0"/>
    <n v="0"/>
    <n v="0"/>
    <n v="0"/>
    <n v="0"/>
    <n v="1"/>
    <n v="0"/>
    <n v="0"/>
    <n v="0"/>
    <n v="0"/>
    <n v="0"/>
    <n v="0"/>
    <n v="0"/>
    <n v="0"/>
    <n v="0"/>
    <n v="0"/>
    <n v="2"/>
    <n v="0"/>
    <n v="1"/>
    <n v="0"/>
    <n v="0"/>
    <n v="0"/>
    <n v="0"/>
    <n v="0"/>
    <n v="0"/>
    <n v="1"/>
    <n v="1"/>
    <n v="1"/>
    <n v="1"/>
    <n v="1"/>
  </r>
  <r>
    <s v="08DJN0048S"/>
    <n v="1"/>
    <s v="MATUTINO"/>
    <s v="NIĆ‘OS HEROES DE CHAPULTEPEC"/>
    <n v="8"/>
    <s v="CHIHUAHUA"/>
    <n v="8"/>
    <s v="CHIHUAHUA"/>
    <n v="19"/>
    <x v="2"/>
    <x v="2"/>
    <n v="1"/>
    <s v="CHIHUAHUA"/>
    <s v="CALLE RIO COATZACOALCOS"/>
    <n v="4512"/>
    <s v="PĆBLICO"/>
    <x v="0"/>
    <n v="2"/>
    <s v="BÁSICA"/>
    <n v="1"/>
    <x v="4"/>
    <n v="1"/>
    <x v="0"/>
    <n v="0"/>
    <s v="NO APLICA"/>
    <n v="0"/>
    <s v="NO APLICA"/>
    <s v="08FZP0131O"/>
    <s v="08FJZ0115C"/>
    <s v="08ADG0046C"/>
    <n v="0"/>
    <n v="28"/>
    <n v="36"/>
    <n v="64"/>
    <n v="28"/>
    <n v="36"/>
    <n v="64"/>
    <n v="0"/>
    <n v="0"/>
    <n v="0"/>
    <n v="4"/>
    <n v="3"/>
    <n v="7"/>
    <n v="4"/>
    <n v="3"/>
    <n v="7"/>
    <n v="10"/>
    <n v="9"/>
    <n v="19"/>
    <n v="10"/>
    <n v="16"/>
    <n v="26"/>
    <n v="0"/>
    <n v="0"/>
    <n v="0"/>
    <n v="0"/>
    <n v="0"/>
    <n v="0"/>
    <n v="0"/>
    <n v="0"/>
    <n v="0"/>
    <n v="24"/>
    <n v="28"/>
    <n v="52"/>
    <n v="0"/>
    <n v="0"/>
    <n v="1"/>
    <n v="0"/>
    <n v="0"/>
    <n v="0"/>
    <n v="1"/>
    <n v="2"/>
    <n v="0"/>
    <n v="1"/>
    <n v="0"/>
    <n v="0"/>
    <n v="0"/>
    <n v="0"/>
    <n v="0"/>
    <n v="0"/>
    <n v="0"/>
    <n v="1"/>
    <n v="0"/>
    <n v="0"/>
    <n v="1"/>
    <n v="0"/>
    <n v="1"/>
    <n v="0"/>
    <n v="0"/>
    <n v="0"/>
    <n v="0"/>
    <n v="0"/>
    <n v="0"/>
    <n v="0"/>
    <n v="0"/>
    <n v="4"/>
    <n v="0"/>
    <n v="2"/>
    <n v="0"/>
    <n v="0"/>
    <n v="1"/>
    <n v="0"/>
    <n v="0"/>
    <n v="0"/>
    <n v="1"/>
    <n v="2"/>
    <n v="4"/>
    <n v="2"/>
    <n v="1"/>
  </r>
  <r>
    <s v="08DJN0049R"/>
    <n v="1"/>
    <s v="MATUTINO"/>
    <s v="ESTEFANIA CASTAĆ‘EDA"/>
    <n v="8"/>
    <s v="CHIHUAHUA"/>
    <n v="8"/>
    <s v="CHIHUAHUA"/>
    <n v="19"/>
    <x v="2"/>
    <x v="2"/>
    <n v="1"/>
    <s v="CHIHUAHUA"/>
    <s v="AVENIDA DE LAS AMERICAS"/>
    <n v="0"/>
    <s v="PĆBLICO"/>
    <x v="0"/>
    <n v="2"/>
    <s v="BÁSICA"/>
    <n v="1"/>
    <x v="4"/>
    <n v="1"/>
    <x v="0"/>
    <n v="0"/>
    <s v="NO APLICA"/>
    <n v="0"/>
    <s v="NO APLICA"/>
    <s v="08FZP0101U"/>
    <s v="08FJZ0116B"/>
    <s v="08ADG0046C"/>
    <n v="0"/>
    <n v="52"/>
    <n v="39"/>
    <n v="91"/>
    <n v="52"/>
    <n v="39"/>
    <n v="91"/>
    <n v="0"/>
    <n v="0"/>
    <n v="0"/>
    <n v="7"/>
    <n v="4"/>
    <n v="11"/>
    <n v="7"/>
    <n v="4"/>
    <n v="11"/>
    <n v="14"/>
    <n v="23"/>
    <n v="37"/>
    <n v="23"/>
    <n v="13"/>
    <n v="36"/>
    <n v="0"/>
    <n v="0"/>
    <n v="0"/>
    <n v="0"/>
    <n v="0"/>
    <n v="0"/>
    <n v="0"/>
    <n v="0"/>
    <n v="0"/>
    <n v="44"/>
    <n v="40"/>
    <n v="84"/>
    <n v="0"/>
    <n v="1"/>
    <n v="1"/>
    <n v="0"/>
    <n v="0"/>
    <n v="0"/>
    <n v="2"/>
    <n v="4"/>
    <n v="0"/>
    <n v="0"/>
    <n v="0"/>
    <n v="1"/>
    <n v="0"/>
    <n v="0"/>
    <n v="0"/>
    <n v="0"/>
    <n v="0"/>
    <n v="4"/>
    <n v="0"/>
    <n v="0"/>
    <n v="1"/>
    <n v="0"/>
    <n v="1"/>
    <n v="0"/>
    <n v="0"/>
    <n v="0"/>
    <n v="0"/>
    <n v="0"/>
    <n v="0"/>
    <n v="1"/>
    <n v="0"/>
    <n v="8"/>
    <n v="0"/>
    <n v="4"/>
    <n v="0"/>
    <n v="1"/>
    <n v="1"/>
    <n v="0"/>
    <n v="0"/>
    <n v="0"/>
    <n v="2"/>
    <n v="4"/>
    <n v="4"/>
    <n v="4"/>
    <n v="1"/>
  </r>
  <r>
    <s v="08DJN0051F"/>
    <n v="1"/>
    <s v="MATUTINO"/>
    <s v="GABRIELA MISTRAL"/>
    <n v="8"/>
    <s v="CHIHUAHUA"/>
    <n v="8"/>
    <s v="CHIHUAHUA"/>
    <n v="19"/>
    <x v="2"/>
    <x v="2"/>
    <n v="1"/>
    <s v="CHIHUAHUA"/>
    <s v="CALLE 12 DE DICIEMBRE"/>
    <n v="9202"/>
    <s v="PĆBLICO"/>
    <x v="0"/>
    <n v="2"/>
    <s v="BÁSICA"/>
    <n v="1"/>
    <x v="4"/>
    <n v="1"/>
    <x v="0"/>
    <n v="0"/>
    <s v="NO APLICA"/>
    <n v="0"/>
    <s v="NO APLICA"/>
    <s v="08FZP0136J"/>
    <s v="08FJZ0116B"/>
    <s v="08ADG0046C"/>
    <n v="0"/>
    <n v="24"/>
    <n v="18"/>
    <n v="42"/>
    <n v="24"/>
    <n v="18"/>
    <n v="42"/>
    <n v="0"/>
    <n v="0"/>
    <n v="0"/>
    <n v="2"/>
    <n v="2"/>
    <n v="4"/>
    <n v="2"/>
    <n v="2"/>
    <n v="4"/>
    <n v="7"/>
    <n v="3"/>
    <n v="10"/>
    <n v="12"/>
    <n v="10"/>
    <n v="22"/>
    <n v="0"/>
    <n v="0"/>
    <n v="0"/>
    <n v="0"/>
    <n v="0"/>
    <n v="0"/>
    <n v="0"/>
    <n v="0"/>
    <n v="0"/>
    <n v="21"/>
    <n v="15"/>
    <n v="36"/>
    <n v="0"/>
    <n v="0"/>
    <n v="1"/>
    <n v="0"/>
    <n v="0"/>
    <n v="0"/>
    <n v="1"/>
    <n v="2"/>
    <n v="0"/>
    <n v="1"/>
    <n v="0"/>
    <n v="0"/>
    <n v="0"/>
    <n v="0"/>
    <n v="0"/>
    <n v="0"/>
    <n v="0"/>
    <n v="1"/>
    <n v="0"/>
    <n v="0"/>
    <n v="0"/>
    <n v="0"/>
    <n v="1"/>
    <n v="0"/>
    <n v="0"/>
    <n v="0"/>
    <n v="0"/>
    <n v="0"/>
    <n v="0"/>
    <n v="0"/>
    <n v="0"/>
    <n v="3"/>
    <n v="0"/>
    <n v="2"/>
    <n v="0"/>
    <n v="0"/>
    <n v="1"/>
    <n v="0"/>
    <n v="0"/>
    <n v="0"/>
    <n v="1"/>
    <n v="2"/>
    <n v="2"/>
    <n v="2"/>
    <n v="1"/>
  </r>
  <r>
    <s v="08DJN0052E"/>
    <n v="1"/>
    <s v="MATUTINO"/>
    <s v="JOSE MARIANO MONTERDE"/>
    <n v="8"/>
    <s v="CHIHUAHUA"/>
    <n v="8"/>
    <s v="CHIHUAHUA"/>
    <n v="19"/>
    <x v="2"/>
    <x v="2"/>
    <n v="1"/>
    <s v="CHIHUAHUA"/>
    <s v="CALLE MIGUEL BARRAGAN"/>
    <n v="0"/>
    <s v="PĆBLICO"/>
    <x v="0"/>
    <n v="2"/>
    <s v="BÁSICA"/>
    <n v="1"/>
    <x v="4"/>
    <n v="1"/>
    <x v="0"/>
    <n v="0"/>
    <s v="NO APLICA"/>
    <n v="0"/>
    <s v="NO APLICA"/>
    <s v="08FZP0103S"/>
    <s v="08FJZ0113E"/>
    <s v="08ADG0046C"/>
    <n v="0"/>
    <n v="18"/>
    <n v="24"/>
    <n v="42"/>
    <n v="18"/>
    <n v="24"/>
    <n v="42"/>
    <n v="0"/>
    <n v="0"/>
    <n v="0"/>
    <n v="1"/>
    <n v="3"/>
    <n v="4"/>
    <n v="1"/>
    <n v="3"/>
    <n v="4"/>
    <n v="6"/>
    <n v="7"/>
    <n v="13"/>
    <n v="10"/>
    <n v="6"/>
    <n v="16"/>
    <n v="0"/>
    <n v="0"/>
    <n v="0"/>
    <n v="0"/>
    <n v="0"/>
    <n v="0"/>
    <n v="0"/>
    <n v="0"/>
    <n v="0"/>
    <n v="17"/>
    <n v="16"/>
    <n v="33"/>
    <n v="0"/>
    <n v="0"/>
    <n v="1"/>
    <n v="0"/>
    <n v="0"/>
    <n v="0"/>
    <n v="1"/>
    <n v="2"/>
    <n v="0"/>
    <n v="1"/>
    <n v="0"/>
    <n v="0"/>
    <n v="0"/>
    <n v="0"/>
    <n v="0"/>
    <n v="0"/>
    <n v="0"/>
    <n v="1"/>
    <n v="0"/>
    <n v="0"/>
    <n v="1"/>
    <n v="0"/>
    <n v="0"/>
    <n v="0"/>
    <n v="0"/>
    <n v="0"/>
    <n v="0"/>
    <n v="0"/>
    <n v="0"/>
    <n v="0"/>
    <n v="0"/>
    <n v="3"/>
    <n v="0"/>
    <n v="2"/>
    <n v="0"/>
    <n v="0"/>
    <n v="1"/>
    <n v="0"/>
    <n v="0"/>
    <n v="0"/>
    <n v="1"/>
    <n v="2"/>
    <n v="4"/>
    <n v="2"/>
    <n v="1"/>
  </r>
  <r>
    <s v="08DJN0053D"/>
    <n v="1"/>
    <s v="MATUTINO"/>
    <s v="CRUZ BALDERRAMA PIĆ‘ON"/>
    <n v="8"/>
    <s v="CHIHUAHUA"/>
    <n v="8"/>
    <s v="CHIHUAHUA"/>
    <n v="19"/>
    <x v="2"/>
    <x v="2"/>
    <n v="1"/>
    <s v="CHIHUAHUA"/>
    <s v="CALLE 46A"/>
    <n v="2002"/>
    <s v="PĆBLICO"/>
    <x v="0"/>
    <n v="2"/>
    <s v="BÁSICA"/>
    <n v="1"/>
    <x v="4"/>
    <n v="1"/>
    <x v="0"/>
    <n v="0"/>
    <s v="NO APLICA"/>
    <n v="0"/>
    <s v="NO APLICA"/>
    <s v="08FZP0104R"/>
    <s v="08FJZ0116B"/>
    <s v="08ADG0046C"/>
    <n v="0"/>
    <n v="28"/>
    <n v="27"/>
    <n v="55"/>
    <n v="28"/>
    <n v="27"/>
    <n v="55"/>
    <n v="0"/>
    <n v="0"/>
    <n v="0"/>
    <n v="7"/>
    <n v="2"/>
    <n v="9"/>
    <n v="7"/>
    <n v="2"/>
    <n v="9"/>
    <n v="10"/>
    <n v="9"/>
    <n v="19"/>
    <n v="7"/>
    <n v="10"/>
    <n v="17"/>
    <n v="0"/>
    <n v="0"/>
    <n v="0"/>
    <n v="0"/>
    <n v="0"/>
    <n v="0"/>
    <n v="0"/>
    <n v="0"/>
    <n v="0"/>
    <n v="24"/>
    <n v="21"/>
    <n v="45"/>
    <n v="0"/>
    <n v="0"/>
    <n v="0"/>
    <n v="0"/>
    <n v="0"/>
    <n v="0"/>
    <n v="2"/>
    <n v="2"/>
    <n v="0"/>
    <n v="1"/>
    <n v="0"/>
    <n v="0"/>
    <n v="0"/>
    <n v="0"/>
    <n v="0"/>
    <n v="0"/>
    <n v="0"/>
    <n v="1"/>
    <n v="0"/>
    <n v="0"/>
    <n v="0"/>
    <n v="1"/>
    <n v="1"/>
    <n v="0"/>
    <n v="0"/>
    <n v="0"/>
    <n v="0"/>
    <n v="0"/>
    <n v="0"/>
    <n v="1"/>
    <n v="0"/>
    <n v="5"/>
    <n v="0"/>
    <n v="2"/>
    <n v="0"/>
    <n v="0"/>
    <n v="0"/>
    <n v="0"/>
    <n v="0"/>
    <n v="0"/>
    <n v="2"/>
    <n v="2"/>
    <n v="8"/>
    <n v="2"/>
    <n v="1"/>
  </r>
  <r>
    <s v="08DJN0054C"/>
    <n v="1"/>
    <s v="MATUTINO"/>
    <s v="ENRIQUE PESTALOZZI"/>
    <n v="8"/>
    <s v="CHIHUAHUA"/>
    <n v="8"/>
    <s v="CHIHUAHUA"/>
    <n v="17"/>
    <x v="5"/>
    <x v="5"/>
    <n v="5"/>
    <s v="COLONIA ANĆHUAC"/>
    <s v="CALLE LA ESPERANZA"/>
    <n v="0"/>
    <s v="PĆBLICO"/>
    <x v="0"/>
    <n v="2"/>
    <s v="BÁSICA"/>
    <n v="1"/>
    <x v="4"/>
    <n v="1"/>
    <x v="0"/>
    <n v="0"/>
    <s v="NO APLICA"/>
    <n v="0"/>
    <s v="NO APLICA"/>
    <s v="08FZP0145R"/>
    <s v="08FJZ0111G"/>
    <s v="08ADG0010O"/>
    <n v="0"/>
    <n v="57"/>
    <n v="68"/>
    <n v="125"/>
    <n v="57"/>
    <n v="68"/>
    <n v="125"/>
    <n v="0"/>
    <n v="0"/>
    <n v="0"/>
    <n v="7"/>
    <n v="8"/>
    <n v="15"/>
    <n v="7"/>
    <n v="8"/>
    <n v="15"/>
    <n v="23"/>
    <n v="28"/>
    <n v="51"/>
    <n v="32"/>
    <n v="42"/>
    <n v="74"/>
    <n v="0"/>
    <n v="0"/>
    <n v="0"/>
    <n v="0"/>
    <n v="0"/>
    <n v="0"/>
    <n v="0"/>
    <n v="0"/>
    <n v="0"/>
    <n v="62"/>
    <n v="78"/>
    <n v="140"/>
    <n v="0"/>
    <n v="1"/>
    <n v="3"/>
    <n v="0"/>
    <n v="0"/>
    <n v="0"/>
    <n v="2"/>
    <n v="6"/>
    <n v="0"/>
    <n v="0"/>
    <n v="0"/>
    <n v="1"/>
    <n v="0"/>
    <n v="0"/>
    <n v="0"/>
    <n v="0"/>
    <n v="0"/>
    <n v="6"/>
    <n v="0"/>
    <n v="0"/>
    <n v="1"/>
    <n v="0"/>
    <n v="0"/>
    <n v="0"/>
    <n v="0"/>
    <n v="0"/>
    <n v="0"/>
    <n v="0"/>
    <n v="1"/>
    <n v="0"/>
    <n v="0"/>
    <n v="9"/>
    <n v="0"/>
    <n v="6"/>
    <n v="0"/>
    <n v="1"/>
    <n v="3"/>
    <n v="0"/>
    <n v="0"/>
    <n v="0"/>
    <n v="2"/>
    <n v="6"/>
    <n v="6"/>
    <n v="6"/>
    <n v="1"/>
  </r>
  <r>
    <s v="08DJN0055B"/>
    <n v="1"/>
    <s v="MATUTINO"/>
    <s v="MARGARITA HERMOSILLO DE CAMPOS"/>
    <n v="8"/>
    <s v="CHIHUAHUA"/>
    <n v="8"/>
    <s v="CHIHUAHUA"/>
    <n v="19"/>
    <x v="2"/>
    <x v="2"/>
    <n v="1"/>
    <s v="CHIHUAHUA"/>
    <s v="CALLE CANANEA"/>
    <n v="0"/>
    <s v="PĆBLICO"/>
    <x v="0"/>
    <n v="2"/>
    <s v="BÁSICA"/>
    <n v="1"/>
    <x v="4"/>
    <n v="1"/>
    <x v="0"/>
    <n v="0"/>
    <s v="NO APLICA"/>
    <n v="0"/>
    <s v="NO APLICA"/>
    <s v="08FZP0136J"/>
    <s v="08FJZ0116B"/>
    <s v="08ADG0046C"/>
    <n v="0"/>
    <n v="30"/>
    <n v="28"/>
    <n v="58"/>
    <n v="30"/>
    <n v="28"/>
    <n v="58"/>
    <n v="0"/>
    <n v="0"/>
    <n v="0"/>
    <n v="3"/>
    <n v="2"/>
    <n v="5"/>
    <n v="3"/>
    <n v="2"/>
    <n v="5"/>
    <n v="9"/>
    <n v="9"/>
    <n v="18"/>
    <n v="15"/>
    <n v="7"/>
    <n v="22"/>
    <n v="0"/>
    <n v="0"/>
    <n v="0"/>
    <n v="0"/>
    <n v="0"/>
    <n v="0"/>
    <n v="0"/>
    <n v="0"/>
    <n v="0"/>
    <n v="27"/>
    <n v="18"/>
    <n v="45"/>
    <n v="0"/>
    <n v="0"/>
    <n v="1"/>
    <n v="0"/>
    <n v="0"/>
    <n v="0"/>
    <n v="2"/>
    <n v="3"/>
    <n v="0"/>
    <n v="0"/>
    <n v="0"/>
    <n v="1"/>
    <n v="0"/>
    <n v="0"/>
    <n v="0"/>
    <n v="0"/>
    <n v="0"/>
    <n v="3"/>
    <n v="0"/>
    <n v="0"/>
    <n v="1"/>
    <n v="0"/>
    <n v="1"/>
    <n v="0"/>
    <n v="0"/>
    <n v="0"/>
    <n v="0"/>
    <n v="0"/>
    <n v="0"/>
    <n v="1"/>
    <n v="0"/>
    <n v="7"/>
    <n v="0"/>
    <n v="3"/>
    <n v="0"/>
    <n v="0"/>
    <n v="1"/>
    <n v="0"/>
    <n v="0"/>
    <n v="0"/>
    <n v="2"/>
    <n v="3"/>
    <n v="6"/>
    <n v="5"/>
    <n v="1"/>
  </r>
  <r>
    <s v="08DJN0056A"/>
    <n v="1"/>
    <s v="MATUTINO"/>
    <s v="TOWI"/>
    <n v="8"/>
    <s v="CHIHUAHUA"/>
    <n v="8"/>
    <s v="CHIHUAHUA"/>
    <n v="19"/>
    <x v="2"/>
    <x v="2"/>
    <n v="1"/>
    <s v="CHIHUAHUA"/>
    <s v="CALLE JUSTINIANI"/>
    <n v="0"/>
    <s v="PĆBLICO"/>
    <x v="0"/>
    <n v="2"/>
    <s v="BÁSICA"/>
    <n v="1"/>
    <x v="4"/>
    <n v="1"/>
    <x v="0"/>
    <n v="0"/>
    <s v="NO APLICA"/>
    <n v="0"/>
    <s v="NO APLICA"/>
    <s v="08FZP0131O"/>
    <s v="08FJZ0115C"/>
    <s v="08ADG0046C"/>
    <n v="0"/>
    <n v="49"/>
    <n v="48"/>
    <n v="97"/>
    <n v="49"/>
    <n v="48"/>
    <n v="97"/>
    <n v="0"/>
    <n v="0"/>
    <n v="0"/>
    <n v="5"/>
    <n v="9"/>
    <n v="14"/>
    <n v="5"/>
    <n v="9"/>
    <n v="14"/>
    <n v="18"/>
    <n v="17"/>
    <n v="35"/>
    <n v="22"/>
    <n v="22"/>
    <n v="44"/>
    <n v="0"/>
    <n v="0"/>
    <n v="0"/>
    <n v="0"/>
    <n v="0"/>
    <n v="0"/>
    <n v="0"/>
    <n v="0"/>
    <n v="0"/>
    <n v="45"/>
    <n v="48"/>
    <n v="93"/>
    <n v="0"/>
    <n v="1"/>
    <n v="2"/>
    <n v="0"/>
    <n v="0"/>
    <n v="0"/>
    <n v="1"/>
    <n v="4"/>
    <n v="0"/>
    <n v="0"/>
    <n v="0"/>
    <n v="1"/>
    <n v="0"/>
    <n v="0"/>
    <n v="0"/>
    <n v="0"/>
    <n v="0"/>
    <n v="4"/>
    <n v="0"/>
    <n v="0"/>
    <n v="0"/>
    <n v="1"/>
    <n v="1"/>
    <n v="0"/>
    <n v="0"/>
    <n v="0"/>
    <n v="0"/>
    <n v="0"/>
    <n v="1"/>
    <n v="0"/>
    <n v="0"/>
    <n v="8"/>
    <n v="0"/>
    <n v="4"/>
    <n v="0"/>
    <n v="1"/>
    <n v="2"/>
    <n v="0"/>
    <n v="0"/>
    <n v="0"/>
    <n v="1"/>
    <n v="4"/>
    <n v="6"/>
    <n v="4"/>
    <n v="1"/>
  </r>
  <r>
    <s v="08DJN0057Z"/>
    <n v="1"/>
    <s v="MATUTINO"/>
    <s v="JUAN ESCUTIA"/>
    <n v="8"/>
    <s v="CHIHUAHUA"/>
    <n v="8"/>
    <s v="CHIHUAHUA"/>
    <n v="37"/>
    <x v="0"/>
    <x v="0"/>
    <n v="1"/>
    <s v="JUĆREZ"/>
    <s v="CALLE HIPERION"/>
    <n v="1809"/>
    <s v="PĆBLICO"/>
    <x v="0"/>
    <n v="2"/>
    <s v="BÁSICA"/>
    <n v="1"/>
    <x v="4"/>
    <n v="1"/>
    <x v="0"/>
    <n v="0"/>
    <s v="NO APLICA"/>
    <n v="0"/>
    <s v="NO APLICA"/>
    <s v="08FZP0272N"/>
    <s v="08FJZ0004Y"/>
    <s v="08ADG0005C"/>
    <n v="0"/>
    <n v="75"/>
    <n v="66"/>
    <n v="141"/>
    <n v="75"/>
    <n v="66"/>
    <n v="141"/>
    <n v="0"/>
    <n v="0"/>
    <n v="0"/>
    <n v="0"/>
    <n v="0"/>
    <n v="0"/>
    <n v="0"/>
    <n v="0"/>
    <n v="0"/>
    <n v="29"/>
    <n v="21"/>
    <n v="50"/>
    <n v="49"/>
    <n v="41"/>
    <n v="90"/>
    <n v="0"/>
    <n v="0"/>
    <n v="0"/>
    <n v="0"/>
    <n v="0"/>
    <n v="0"/>
    <n v="0"/>
    <n v="0"/>
    <n v="0"/>
    <n v="78"/>
    <n v="62"/>
    <n v="140"/>
    <n v="0"/>
    <n v="2"/>
    <n v="3"/>
    <n v="0"/>
    <n v="0"/>
    <n v="0"/>
    <n v="0"/>
    <n v="5"/>
    <n v="0"/>
    <n v="0"/>
    <n v="0"/>
    <n v="1"/>
    <n v="0"/>
    <n v="0"/>
    <n v="0"/>
    <n v="0"/>
    <n v="1"/>
    <n v="4"/>
    <n v="0"/>
    <n v="0"/>
    <n v="1"/>
    <n v="0"/>
    <n v="1"/>
    <n v="0"/>
    <n v="0"/>
    <n v="0"/>
    <n v="0"/>
    <n v="0"/>
    <n v="1"/>
    <n v="0"/>
    <n v="0"/>
    <n v="9"/>
    <n v="1"/>
    <n v="4"/>
    <n v="0"/>
    <n v="2"/>
    <n v="3"/>
    <n v="0"/>
    <n v="0"/>
    <n v="0"/>
    <n v="0"/>
    <n v="5"/>
    <n v="5"/>
    <n v="5"/>
    <n v="1"/>
  </r>
  <r>
    <s v="08DJN0059Y"/>
    <n v="1"/>
    <s v="MATUTINO"/>
    <s v="ANTONIO CASSO"/>
    <n v="8"/>
    <s v="CHIHUAHUA"/>
    <n v="8"/>
    <s v="CHIHUAHUA"/>
    <n v="11"/>
    <x v="22"/>
    <x v="7"/>
    <n v="1"/>
    <s v="SANTA ROSALĆ¨A DE CAMARGO"/>
    <s v="CALLE 20 DE NOVIEMBRE"/>
    <n v="1020"/>
    <s v="PĆBLICO"/>
    <x v="0"/>
    <n v="2"/>
    <s v="BÁSICA"/>
    <n v="1"/>
    <x v="4"/>
    <n v="1"/>
    <x v="0"/>
    <n v="0"/>
    <s v="NO APLICA"/>
    <n v="0"/>
    <s v="NO APLICA"/>
    <s v="08FZP0152A"/>
    <s v="08FJZ0109S"/>
    <s v="08ADG0057I"/>
    <n v="0"/>
    <n v="60"/>
    <n v="54"/>
    <n v="114"/>
    <n v="60"/>
    <n v="54"/>
    <n v="114"/>
    <n v="0"/>
    <n v="0"/>
    <n v="0"/>
    <n v="10"/>
    <n v="10"/>
    <n v="20"/>
    <n v="10"/>
    <n v="10"/>
    <n v="20"/>
    <n v="23"/>
    <n v="30"/>
    <n v="53"/>
    <n v="22"/>
    <n v="27"/>
    <n v="49"/>
    <n v="0"/>
    <n v="0"/>
    <n v="0"/>
    <n v="0"/>
    <n v="0"/>
    <n v="0"/>
    <n v="0"/>
    <n v="0"/>
    <n v="0"/>
    <n v="55"/>
    <n v="67"/>
    <n v="122"/>
    <n v="0"/>
    <n v="2"/>
    <n v="2"/>
    <n v="0"/>
    <n v="0"/>
    <n v="0"/>
    <n v="1"/>
    <n v="5"/>
    <n v="0"/>
    <n v="0"/>
    <n v="0"/>
    <n v="1"/>
    <n v="0"/>
    <n v="0"/>
    <n v="0"/>
    <n v="0"/>
    <n v="0"/>
    <n v="5"/>
    <n v="0"/>
    <n v="0"/>
    <n v="0"/>
    <n v="1"/>
    <n v="0"/>
    <n v="0"/>
    <n v="0"/>
    <n v="0"/>
    <n v="0"/>
    <n v="0"/>
    <n v="0"/>
    <n v="1"/>
    <n v="0"/>
    <n v="8"/>
    <n v="0"/>
    <n v="5"/>
    <n v="0"/>
    <n v="2"/>
    <n v="2"/>
    <n v="0"/>
    <n v="0"/>
    <n v="0"/>
    <n v="1"/>
    <n v="5"/>
    <n v="7"/>
    <n v="5"/>
    <n v="1"/>
  </r>
  <r>
    <s v="08DJN0060N"/>
    <n v="1"/>
    <s v="MATUTINO"/>
    <s v="IGNACIO ZARAGOZA"/>
    <n v="8"/>
    <s v="CHIHUAHUA"/>
    <n v="8"/>
    <s v="CHIHUAHUA"/>
    <n v="19"/>
    <x v="2"/>
    <x v="2"/>
    <n v="1"/>
    <s v="CHIHUAHUA"/>
    <s v="CALLE JOSE MEDRANO"/>
    <n v="5111"/>
    <s v="PĆBLICO"/>
    <x v="0"/>
    <n v="2"/>
    <s v="BÁSICA"/>
    <n v="1"/>
    <x v="4"/>
    <n v="1"/>
    <x v="0"/>
    <n v="0"/>
    <s v="NO APLICA"/>
    <n v="0"/>
    <s v="NO APLICA"/>
    <s v="08FZP0103S"/>
    <s v="08FJZ0113E"/>
    <s v="08ADG0046C"/>
    <n v="0"/>
    <n v="53"/>
    <n v="57"/>
    <n v="110"/>
    <n v="53"/>
    <n v="57"/>
    <n v="110"/>
    <n v="0"/>
    <n v="0"/>
    <n v="0"/>
    <n v="10"/>
    <n v="7"/>
    <n v="17"/>
    <n v="10"/>
    <n v="7"/>
    <n v="17"/>
    <n v="24"/>
    <n v="22"/>
    <n v="46"/>
    <n v="19"/>
    <n v="19"/>
    <n v="38"/>
    <n v="0"/>
    <n v="0"/>
    <n v="0"/>
    <n v="0"/>
    <n v="0"/>
    <n v="0"/>
    <n v="0"/>
    <n v="0"/>
    <n v="0"/>
    <n v="53"/>
    <n v="48"/>
    <n v="101"/>
    <n v="0"/>
    <n v="1"/>
    <n v="1"/>
    <n v="0"/>
    <n v="0"/>
    <n v="0"/>
    <n v="2"/>
    <n v="4"/>
    <n v="0"/>
    <n v="0"/>
    <n v="0"/>
    <n v="1"/>
    <n v="0"/>
    <n v="0"/>
    <n v="0"/>
    <n v="0"/>
    <n v="0"/>
    <n v="4"/>
    <n v="0"/>
    <n v="0"/>
    <n v="0"/>
    <n v="1"/>
    <n v="1"/>
    <n v="0"/>
    <n v="0"/>
    <n v="0"/>
    <n v="0"/>
    <n v="0"/>
    <n v="0"/>
    <n v="1"/>
    <n v="0"/>
    <n v="8"/>
    <n v="0"/>
    <n v="4"/>
    <n v="0"/>
    <n v="1"/>
    <n v="1"/>
    <n v="0"/>
    <n v="0"/>
    <n v="0"/>
    <n v="2"/>
    <n v="4"/>
    <n v="4"/>
    <n v="4"/>
    <n v="1"/>
  </r>
  <r>
    <s v="08DJN0061M"/>
    <n v="1"/>
    <s v="MATUTINO"/>
    <s v="FERNANDO MONTES DE OCA"/>
    <n v="8"/>
    <s v="CHIHUAHUA"/>
    <n v="8"/>
    <s v="CHIHUAHUA"/>
    <n v="62"/>
    <x v="8"/>
    <x v="7"/>
    <n v="1"/>
    <s v="SAUCILLO"/>
    <s v="AVENIDA 10A. "/>
    <n v="0"/>
    <s v="PĆBLICO"/>
    <x v="0"/>
    <n v="2"/>
    <s v="BÁSICA"/>
    <n v="1"/>
    <x v="4"/>
    <n v="1"/>
    <x v="0"/>
    <n v="0"/>
    <s v="NO APLICA"/>
    <n v="0"/>
    <s v="NO APLICA"/>
    <s v="08FZP0132N"/>
    <s v="08FJZ0109S"/>
    <s v="08ADG0057I"/>
    <n v="0"/>
    <n v="61"/>
    <n v="59"/>
    <n v="120"/>
    <n v="61"/>
    <n v="59"/>
    <n v="120"/>
    <n v="0"/>
    <n v="0"/>
    <n v="0"/>
    <n v="10"/>
    <n v="13"/>
    <n v="23"/>
    <n v="10"/>
    <n v="13"/>
    <n v="23"/>
    <n v="20"/>
    <n v="22"/>
    <n v="42"/>
    <n v="28"/>
    <n v="32"/>
    <n v="60"/>
    <n v="0"/>
    <n v="0"/>
    <n v="0"/>
    <n v="0"/>
    <n v="0"/>
    <n v="0"/>
    <n v="0"/>
    <n v="0"/>
    <n v="0"/>
    <n v="58"/>
    <n v="67"/>
    <n v="125"/>
    <n v="1"/>
    <n v="2"/>
    <n v="3"/>
    <n v="0"/>
    <n v="0"/>
    <n v="0"/>
    <n v="0"/>
    <n v="6"/>
    <n v="0"/>
    <n v="0"/>
    <n v="0"/>
    <n v="1"/>
    <n v="0"/>
    <n v="0"/>
    <n v="0"/>
    <n v="0"/>
    <n v="0"/>
    <n v="6"/>
    <n v="0"/>
    <n v="0"/>
    <n v="1"/>
    <n v="0"/>
    <n v="1"/>
    <n v="0"/>
    <n v="0"/>
    <n v="0"/>
    <n v="0"/>
    <n v="0"/>
    <n v="1"/>
    <n v="1"/>
    <n v="0"/>
    <n v="11"/>
    <n v="0"/>
    <n v="6"/>
    <n v="1"/>
    <n v="2"/>
    <n v="3"/>
    <n v="0"/>
    <n v="0"/>
    <n v="0"/>
    <n v="0"/>
    <n v="6"/>
    <n v="7"/>
    <n v="6"/>
    <n v="1"/>
  </r>
  <r>
    <s v="08DJN0062L"/>
    <n v="1"/>
    <s v="MATUTINO"/>
    <s v="FEDERICO A FROEBEL"/>
    <n v="8"/>
    <s v="CHIHUAHUA"/>
    <n v="8"/>
    <s v="CHIHUAHUA"/>
    <n v="59"/>
    <x v="65"/>
    <x v="6"/>
    <n v="1"/>
    <s v="SAN FRANCISCO DEL ORO"/>
    <s v="CALLE METALURGICOS "/>
    <n v="0"/>
    <s v="PĆBLICO"/>
    <x v="0"/>
    <n v="2"/>
    <s v="BÁSICA"/>
    <n v="1"/>
    <x v="4"/>
    <n v="1"/>
    <x v="0"/>
    <n v="0"/>
    <s v="NO APLICA"/>
    <n v="0"/>
    <s v="NO APLICA"/>
    <s v="08FZP0138H"/>
    <s v="08FJZ0107U"/>
    <s v="08ADG0004D"/>
    <n v="0"/>
    <n v="22"/>
    <n v="19"/>
    <n v="41"/>
    <n v="22"/>
    <n v="19"/>
    <n v="41"/>
    <n v="0"/>
    <n v="0"/>
    <n v="0"/>
    <n v="5"/>
    <n v="5"/>
    <n v="10"/>
    <n v="5"/>
    <n v="5"/>
    <n v="10"/>
    <n v="7"/>
    <n v="7"/>
    <n v="14"/>
    <n v="15"/>
    <n v="9"/>
    <n v="24"/>
    <n v="0"/>
    <n v="0"/>
    <n v="0"/>
    <n v="0"/>
    <n v="0"/>
    <n v="0"/>
    <n v="0"/>
    <n v="0"/>
    <n v="0"/>
    <n v="27"/>
    <n v="21"/>
    <n v="48"/>
    <n v="0"/>
    <n v="0"/>
    <n v="1"/>
    <n v="0"/>
    <n v="0"/>
    <n v="0"/>
    <n v="1"/>
    <n v="2"/>
    <n v="0"/>
    <n v="1"/>
    <n v="0"/>
    <n v="0"/>
    <n v="0"/>
    <n v="0"/>
    <n v="0"/>
    <n v="0"/>
    <n v="0"/>
    <n v="1"/>
    <n v="0"/>
    <n v="0"/>
    <n v="1"/>
    <n v="0"/>
    <n v="0"/>
    <n v="0"/>
    <n v="0"/>
    <n v="0"/>
    <n v="0"/>
    <n v="0"/>
    <n v="0"/>
    <n v="0"/>
    <n v="0"/>
    <n v="3"/>
    <n v="0"/>
    <n v="2"/>
    <n v="0"/>
    <n v="0"/>
    <n v="1"/>
    <n v="0"/>
    <n v="0"/>
    <n v="0"/>
    <n v="1"/>
    <n v="2"/>
    <n v="2"/>
    <n v="2"/>
    <n v="1"/>
  </r>
  <r>
    <s v="08DJN0063K"/>
    <n v="1"/>
    <s v="MATUTINO"/>
    <s v="CARMEN CALDERON CORDOVA"/>
    <n v="8"/>
    <s v="CHIHUAHUA"/>
    <n v="8"/>
    <s v="CHIHUAHUA"/>
    <n v="19"/>
    <x v="2"/>
    <x v="2"/>
    <n v="1"/>
    <s v="CHIHUAHUA"/>
    <s v="PRIVADA HEROICO COLEGIO MILITAR"/>
    <n v="0"/>
    <s v="PĆBLICO"/>
    <x v="0"/>
    <n v="2"/>
    <s v="BÁSICA"/>
    <n v="1"/>
    <x v="4"/>
    <n v="1"/>
    <x v="0"/>
    <n v="0"/>
    <s v="NO APLICA"/>
    <n v="0"/>
    <s v="NO APLICA"/>
    <s v="08FZP0103S"/>
    <s v="08FJZ0113E"/>
    <s v="08ADG0046C"/>
    <n v="0"/>
    <n v="34"/>
    <n v="24"/>
    <n v="58"/>
    <n v="34"/>
    <n v="24"/>
    <n v="58"/>
    <n v="0"/>
    <n v="0"/>
    <n v="0"/>
    <n v="4"/>
    <n v="3"/>
    <n v="7"/>
    <n v="4"/>
    <n v="3"/>
    <n v="7"/>
    <n v="20"/>
    <n v="14"/>
    <n v="34"/>
    <n v="19"/>
    <n v="11"/>
    <n v="30"/>
    <n v="0"/>
    <n v="0"/>
    <n v="0"/>
    <n v="0"/>
    <n v="0"/>
    <n v="0"/>
    <n v="0"/>
    <n v="0"/>
    <n v="0"/>
    <n v="43"/>
    <n v="28"/>
    <n v="71"/>
    <n v="0"/>
    <n v="0"/>
    <n v="1"/>
    <n v="0"/>
    <n v="0"/>
    <n v="0"/>
    <n v="2"/>
    <n v="3"/>
    <n v="0"/>
    <n v="0"/>
    <n v="0"/>
    <n v="1"/>
    <n v="0"/>
    <n v="0"/>
    <n v="0"/>
    <n v="0"/>
    <n v="0"/>
    <n v="3"/>
    <n v="0"/>
    <n v="0"/>
    <n v="1"/>
    <n v="0"/>
    <n v="1"/>
    <n v="0"/>
    <n v="0"/>
    <n v="0"/>
    <n v="0"/>
    <n v="0"/>
    <n v="0"/>
    <n v="1"/>
    <n v="0"/>
    <n v="7"/>
    <n v="0"/>
    <n v="3"/>
    <n v="0"/>
    <n v="0"/>
    <n v="1"/>
    <n v="0"/>
    <n v="0"/>
    <n v="0"/>
    <n v="2"/>
    <n v="3"/>
    <n v="4"/>
    <n v="3"/>
    <n v="1"/>
  </r>
  <r>
    <s v="08DJN0064J"/>
    <n v="1"/>
    <s v="MATUTINO"/>
    <s v="ALFONSO ADAME LUJAN"/>
    <n v="8"/>
    <s v="CHIHUAHUA"/>
    <n v="8"/>
    <s v="CHIHUAHUA"/>
    <n v="52"/>
    <x v="37"/>
    <x v="10"/>
    <n v="1"/>
    <s v="MANUEL OJINAGA"/>
    <s v="CALLE IGNACIO ROJAS DOMINGUEZ"/>
    <n v="0"/>
    <s v="PĆBLICO"/>
    <x v="0"/>
    <n v="2"/>
    <s v="BÁSICA"/>
    <n v="1"/>
    <x v="4"/>
    <n v="1"/>
    <x v="0"/>
    <n v="0"/>
    <s v="NO APLICA"/>
    <n v="0"/>
    <s v="NO APLICA"/>
    <s v="08FZP0108N"/>
    <s v="08FJZ0117A"/>
    <s v="08ADG0056J"/>
    <n v="0"/>
    <n v="59"/>
    <n v="41"/>
    <n v="100"/>
    <n v="59"/>
    <n v="41"/>
    <n v="100"/>
    <n v="0"/>
    <n v="0"/>
    <n v="0"/>
    <n v="1"/>
    <n v="6"/>
    <n v="7"/>
    <n v="1"/>
    <n v="6"/>
    <n v="7"/>
    <n v="21"/>
    <n v="25"/>
    <n v="46"/>
    <n v="29"/>
    <n v="26"/>
    <n v="55"/>
    <n v="0"/>
    <n v="0"/>
    <n v="0"/>
    <n v="0"/>
    <n v="0"/>
    <n v="0"/>
    <n v="0"/>
    <n v="0"/>
    <n v="0"/>
    <n v="51"/>
    <n v="57"/>
    <n v="108"/>
    <n v="0"/>
    <n v="1"/>
    <n v="2"/>
    <n v="0"/>
    <n v="0"/>
    <n v="0"/>
    <n v="1"/>
    <n v="4"/>
    <n v="0"/>
    <n v="0"/>
    <n v="0"/>
    <n v="1"/>
    <n v="0"/>
    <n v="0"/>
    <n v="0"/>
    <n v="0"/>
    <n v="0"/>
    <n v="4"/>
    <n v="0"/>
    <n v="0"/>
    <n v="0"/>
    <n v="1"/>
    <n v="1"/>
    <n v="0"/>
    <n v="0"/>
    <n v="0"/>
    <n v="0"/>
    <n v="0"/>
    <n v="1"/>
    <n v="0"/>
    <n v="0"/>
    <n v="8"/>
    <n v="0"/>
    <n v="4"/>
    <n v="0"/>
    <n v="1"/>
    <n v="2"/>
    <n v="0"/>
    <n v="0"/>
    <n v="0"/>
    <n v="1"/>
    <n v="4"/>
    <n v="5"/>
    <n v="5"/>
    <n v="1"/>
  </r>
  <r>
    <s v="08DJN0065I"/>
    <n v="1"/>
    <s v="MATUTINO"/>
    <s v="JOSEFA ORTIZ DE DOMINGUEZ"/>
    <n v="8"/>
    <s v="CHIHUAHUA"/>
    <n v="8"/>
    <s v="CHIHUAHUA"/>
    <n v="42"/>
    <x v="66"/>
    <x v="10"/>
    <n v="1"/>
    <s v="MANUEL BENAVIDES"/>
    <s v="CALLE SEPTIMA"/>
    <n v="0"/>
    <s v="PĆBLICO"/>
    <x v="0"/>
    <n v="2"/>
    <s v="BÁSICA"/>
    <n v="1"/>
    <x v="4"/>
    <n v="1"/>
    <x v="0"/>
    <n v="0"/>
    <s v="NO APLICA"/>
    <n v="0"/>
    <s v="NO APLICA"/>
    <s v="08FZP0108N"/>
    <s v="08FJZ0117A"/>
    <s v="08ADG0056J"/>
    <n v="0"/>
    <n v="16"/>
    <n v="16"/>
    <n v="32"/>
    <n v="16"/>
    <n v="16"/>
    <n v="32"/>
    <n v="0"/>
    <n v="0"/>
    <n v="0"/>
    <n v="2"/>
    <n v="3"/>
    <n v="5"/>
    <n v="2"/>
    <n v="3"/>
    <n v="5"/>
    <n v="6"/>
    <n v="3"/>
    <n v="9"/>
    <n v="13"/>
    <n v="16"/>
    <n v="29"/>
    <n v="0"/>
    <n v="0"/>
    <n v="0"/>
    <n v="0"/>
    <n v="0"/>
    <n v="0"/>
    <n v="0"/>
    <n v="0"/>
    <n v="0"/>
    <n v="21"/>
    <n v="22"/>
    <n v="43"/>
    <n v="0"/>
    <n v="0"/>
    <n v="1"/>
    <n v="0"/>
    <n v="0"/>
    <n v="0"/>
    <n v="1"/>
    <n v="2"/>
    <n v="0"/>
    <n v="1"/>
    <n v="0"/>
    <n v="0"/>
    <n v="0"/>
    <n v="0"/>
    <n v="0"/>
    <n v="0"/>
    <n v="0"/>
    <n v="1"/>
    <n v="0"/>
    <n v="0"/>
    <n v="0"/>
    <n v="0"/>
    <n v="0"/>
    <n v="0"/>
    <n v="0"/>
    <n v="0"/>
    <n v="0"/>
    <n v="0"/>
    <n v="0"/>
    <n v="0"/>
    <n v="0"/>
    <n v="2"/>
    <n v="0"/>
    <n v="2"/>
    <n v="0"/>
    <n v="0"/>
    <n v="1"/>
    <n v="0"/>
    <n v="0"/>
    <n v="0"/>
    <n v="1"/>
    <n v="2"/>
    <n v="2"/>
    <n v="2"/>
    <n v="1"/>
  </r>
  <r>
    <s v="08DJN0066H"/>
    <n v="1"/>
    <s v="MATUTINO"/>
    <s v="CONCEPCION NUĆ‘EZ"/>
    <n v="8"/>
    <s v="CHIHUAHUA"/>
    <n v="8"/>
    <s v="CHIHUAHUA"/>
    <n v="21"/>
    <x v="10"/>
    <x v="7"/>
    <n v="1"/>
    <s v="DELICIAS"/>
    <s v="CALLE 3A SUR"/>
    <n v="308"/>
    <s v="PĆBLICO"/>
    <x v="0"/>
    <n v="2"/>
    <s v="BÁSICA"/>
    <n v="1"/>
    <x v="4"/>
    <n v="1"/>
    <x v="0"/>
    <n v="0"/>
    <s v="NO APLICA"/>
    <n v="0"/>
    <s v="NO APLICA"/>
    <s v="08FZP0151B"/>
    <s v="08FJZ0108T"/>
    <s v="08ADG0057I"/>
    <n v="0"/>
    <n v="103"/>
    <n v="93"/>
    <n v="196"/>
    <n v="103"/>
    <n v="93"/>
    <n v="196"/>
    <n v="0"/>
    <n v="0"/>
    <n v="0"/>
    <n v="10"/>
    <n v="15"/>
    <n v="25"/>
    <n v="10"/>
    <n v="15"/>
    <n v="25"/>
    <n v="45"/>
    <n v="33"/>
    <n v="78"/>
    <n v="53"/>
    <n v="45"/>
    <n v="98"/>
    <n v="0"/>
    <n v="0"/>
    <n v="0"/>
    <n v="0"/>
    <n v="0"/>
    <n v="0"/>
    <n v="0"/>
    <n v="0"/>
    <n v="0"/>
    <n v="108"/>
    <n v="93"/>
    <n v="201"/>
    <n v="1"/>
    <n v="3"/>
    <n v="4"/>
    <n v="0"/>
    <n v="0"/>
    <n v="0"/>
    <n v="0"/>
    <n v="8"/>
    <n v="0"/>
    <n v="0"/>
    <n v="0"/>
    <n v="1"/>
    <n v="0"/>
    <n v="1"/>
    <n v="0"/>
    <n v="0"/>
    <n v="0"/>
    <n v="8"/>
    <n v="0"/>
    <n v="0"/>
    <n v="1"/>
    <n v="0"/>
    <n v="0"/>
    <n v="1"/>
    <n v="0"/>
    <n v="0"/>
    <n v="0"/>
    <n v="0"/>
    <n v="0"/>
    <n v="2"/>
    <n v="0"/>
    <n v="14"/>
    <n v="0"/>
    <n v="8"/>
    <n v="1"/>
    <n v="3"/>
    <n v="4"/>
    <n v="0"/>
    <n v="0"/>
    <n v="0"/>
    <n v="0"/>
    <n v="8"/>
    <n v="8"/>
    <n v="8"/>
    <n v="1"/>
  </r>
  <r>
    <s v="08DJN0069E"/>
    <n v="1"/>
    <s v="MATUTINO"/>
    <s v="JUAN DE LA BARRERA"/>
    <n v="8"/>
    <s v="CHIHUAHUA"/>
    <n v="8"/>
    <s v="CHIHUAHUA"/>
    <n v="37"/>
    <x v="0"/>
    <x v="0"/>
    <n v="1"/>
    <s v="JUĆREZ"/>
    <s v="AVENIDA DIVISION DEL NORTE "/>
    <n v="2507"/>
    <s v="PĆBLICO"/>
    <x v="0"/>
    <n v="2"/>
    <s v="BÁSICA"/>
    <n v="1"/>
    <x v="4"/>
    <n v="1"/>
    <x v="0"/>
    <n v="0"/>
    <s v="NO APLICA"/>
    <n v="0"/>
    <s v="NO APLICA"/>
    <s v="08FZP0115X"/>
    <s v="08FJZ0104X"/>
    <s v="08ADG0005C"/>
    <n v="0"/>
    <n v="61"/>
    <n v="73"/>
    <n v="134"/>
    <n v="61"/>
    <n v="73"/>
    <n v="134"/>
    <n v="0"/>
    <n v="0"/>
    <n v="0"/>
    <n v="5"/>
    <n v="7"/>
    <n v="12"/>
    <n v="5"/>
    <n v="7"/>
    <n v="12"/>
    <n v="22"/>
    <n v="18"/>
    <n v="40"/>
    <n v="34"/>
    <n v="43"/>
    <n v="77"/>
    <n v="0"/>
    <n v="0"/>
    <n v="0"/>
    <n v="0"/>
    <n v="0"/>
    <n v="0"/>
    <n v="0"/>
    <n v="0"/>
    <n v="0"/>
    <n v="61"/>
    <n v="68"/>
    <n v="129"/>
    <n v="0"/>
    <n v="1"/>
    <n v="3"/>
    <n v="0"/>
    <n v="0"/>
    <n v="0"/>
    <n v="1"/>
    <n v="5"/>
    <n v="0"/>
    <n v="0"/>
    <n v="0"/>
    <n v="1"/>
    <n v="0"/>
    <n v="0"/>
    <n v="0"/>
    <n v="0"/>
    <n v="0"/>
    <n v="5"/>
    <n v="0"/>
    <n v="0"/>
    <n v="0"/>
    <n v="0"/>
    <n v="1"/>
    <n v="0"/>
    <n v="0"/>
    <n v="0"/>
    <n v="0"/>
    <n v="0"/>
    <n v="0"/>
    <n v="1"/>
    <n v="0"/>
    <n v="8"/>
    <n v="0"/>
    <n v="5"/>
    <n v="0"/>
    <n v="1"/>
    <n v="3"/>
    <n v="0"/>
    <n v="0"/>
    <n v="0"/>
    <n v="1"/>
    <n v="5"/>
    <n v="5"/>
    <n v="5"/>
    <n v="1"/>
  </r>
  <r>
    <s v="08DJN0071T"/>
    <n v="1"/>
    <s v="MATUTINO"/>
    <s v="FRANCISCO I. MADERO"/>
    <n v="8"/>
    <s v="CHIHUAHUA"/>
    <n v="8"/>
    <s v="CHIHUAHUA"/>
    <n v="40"/>
    <x v="12"/>
    <x v="9"/>
    <n v="1"/>
    <s v="MADERA"/>
    <s v="CALLE NICOLAS BRAVO"/>
    <n v="1100"/>
    <s v="PĆBLICO"/>
    <x v="0"/>
    <n v="2"/>
    <s v="BÁSICA"/>
    <n v="1"/>
    <x v="4"/>
    <n v="1"/>
    <x v="0"/>
    <n v="0"/>
    <s v="NO APLICA"/>
    <n v="0"/>
    <s v="NO APLICA"/>
    <s v="08FZP0112Z"/>
    <s v="08FJZ0111G"/>
    <s v="08ADG0055K"/>
    <n v="0"/>
    <n v="11"/>
    <n v="10"/>
    <n v="21"/>
    <n v="11"/>
    <n v="10"/>
    <n v="21"/>
    <n v="0"/>
    <n v="0"/>
    <n v="0"/>
    <n v="4"/>
    <n v="3"/>
    <n v="7"/>
    <n v="4"/>
    <n v="3"/>
    <n v="7"/>
    <n v="2"/>
    <n v="5"/>
    <n v="7"/>
    <n v="3"/>
    <n v="1"/>
    <n v="4"/>
    <n v="0"/>
    <n v="0"/>
    <n v="0"/>
    <n v="0"/>
    <n v="0"/>
    <n v="0"/>
    <n v="0"/>
    <n v="0"/>
    <n v="0"/>
    <n v="9"/>
    <n v="9"/>
    <n v="18"/>
    <n v="0"/>
    <n v="0"/>
    <n v="0"/>
    <n v="0"/>
    <n v="0"/>
    <n v="0"/>
    <n v="1"/>
    <n v="1"/>
    <n v="0"/>
    <n v="1"/>
    <n v="0"/>
    <n v="0"/>
    <n v="0"/>
    <n v="0"/>
    <n v="0"/>
    <n v="0"/>
    <n v="0"/>
    <n v="0"/>
    <n v="0"/>
    <n v="0"/>
    <n v="1"/>
    <n v="0"/>
    <n v="0"/>
    <n v="0"/>
    <n v="0"/>
    <n v="0"/>
    <n v="0"/>
    <n v="0"/>
    <n v="0"/>
    <n v="0"/>
    <n v="0"/>
    <n v="2"/>
    <n v="0"/>
    <n v="1"/>
    <n v="0"/>
    <n v="0"/>
    <n v="0"/>
    <n v="0"/>
    <n v="0"/>
    <n v="0"/>
    <n v="1"/>
    <n v="1"/>
    <n v="3"/>
    <n v="1"/>
    <n v="1"/>
  </r>
  <r>
    <s v="08DJN0072S"/>
    <n v="1"/>
    <s v="MATUTINO"/>
    <s v="ELOY S VALLINA"/>
    <n v="8"/>
    <s v="CHIHUAHUA"/>
    <n v="8"/>
    <s v="CHIHUAHUA"/>
    <n v="19"/>
    <x v="2"/>
    <x v="2"/>
    <n v="1"/>
    <s v="CHIHUAHUA"/>
    <s v="CALLE RIVAPALACIO"/>
    <n v="0"/>
    <s v="PĆBLICO"/>
    <x v="0"/>
    <n v="2"/>
    <s v="BÁSICA"/>
    <n v="1"/>
    <x v="4"/>
    <n v="1"/>
    <x v="0"/>
    <n v="0"/>
    <s v="NO APLICA"/>
    <n v="0"/>
    <s v="NO APLICA"/>
    <s v="08FZP0131O"/>
    <s v="08FJZ0115C"/>
    <s v="08ADG0046C"/>
    <n v="0"/>
    <n v="21"/>
    <n v="29"/>
    <n v="50"/>
    <n v="21"/>
    <n v="29"/>
    <n v="50"/>
    <n v="0"/>
    <n v="0"/>
    <n v="0"/>
    <n v="1"/>
    <n v="0"/>
    <n v="1"/>
    <n v="1"/>
    <n v="0"/>
    <n v="1"/>
    <n v="7"/>
    <n v="11"/>
    <n v="18"/>
    <n v="14"/>
    <n v="12"/>
    <n v="26"/>
    <n v="0"/>
    <n v="0"/>
    <n v="0"/>
    <n v="0"/>
    <n v="0"/>
    <n v="0"/>
    <n v="0"/>
    <n v="0"/>
    <n v="0"/>
    <n v="22"/>
    <n v="23"/>
    <n v="45"/>
    <n v="0"/>
    <n v="0"/>
    <n v="1"/>
    <n v="0"/>
    <n v="0"/>
    <n v="0"/>
    <n v="1"/>
    <n v="2"/>
    <n v="0"/>
    <n v="1"/>
    <n v="0"/>
    <n v="0"/>
    <n v="0"/>
    <n v="0"/>
    <n v="0"/>
    <n v="0"/>
    <n v="0"/>
    <n v="1"/>
    <n v="0"/>
    <n v="0"/>
    <n v="1"/>
    <n v="0"/>
    <n v="1"/>
    <n v="0"/>
    <n v="0"/>
    <n v="0"/>
    <n v="0"/>
    <n v="0"/>
    <n v="1"/>
    <n v="0"/>
    <n v="0"/>
    <n v="5"/>
    <n v="0"/>
    <n v="2"/>
    <n v="0"/>
    <n v="0"/>
    <n v="1"/>
    <n v="0"/>
    <n v="0"/>
    <n v="0"/>
    <n v="1"/>
    <n v="2"/>
    <n v="2"/>
    <n v="2"/>
    <n v="1"/>
  </r>
  <r>
    <s v="08DJN0073R"/>
    <n v="1"/>
    <s v="MATUTINO"/>
    <s v="TIERRA Y LIBERTAD"/>
    <n v="8"/>
    <s v="CHIHUAHUA"/>
    <n v="8"/>
    <s v="CHIHUAHUA"/>
    <n v="60"/>
    <x v="42"/>
    <x v="6"/>
    <n v="1"/>
    <s v="SANTA BĆRBARA"/>
    <s v="CALLE CRUZADA JUAREZ "/>
    <n v="0"/>
    <s v="PĆBLICO"/>
    <x v="0"/>
    <n v="2"/>
    <s v="BÁSICA"/>
    <n v="1"/>
    <x v="4"/>
    <n v="1"/>
    <x v="0"/>
    <n v="0"/>
    <s v="NO APLICA"/>
    <n v="0"/>
    <s v="NO APLICA"/>
    <s v="08FZP0138H"/>
    <s v="08FJZ0107U"/>
    <s v="08ADG0004D"/>
    <n v="0"/>
    <n v="49"/>
    <n v="47"/>
    <n v="96"/>
    <n v="49"/>
    <n v="47"/>
    <n v="96"/>
    <n v="0"/>
    <n v="0"/>
    <n v="0"/>
    <n v="10"/>
    <n v="12"/>
    <n v="22"/>
    <n v="10"/>
    <n v="12"/>
    <n v="22"/>
    <n v="16"/>
    <n v="18"/>
    <n v="34"/>
    <n v="17"/>
    <n v="16"/>
    <n v="33"/>
    <n v="0"/>
    <n v="0"/>
    <n v="0"/>
    <n v="0"/>
    <n v="0"/>
    <n v="0"/>
    <n v="0"/>
    <n v="0"/>
    <n v="0"/>
    <n v="43"/>
    <n v="46"/>
    <n v="89"/>
    <n v="1"/>
    <n v="1"/>
    <n v="1"/>
    <n v="0"/>
    <n v="0"/>
    <n v="0"/>
    <n v="1"/>
    <n v="4"/>
    <n v="0"/>
    <n v="0"/>
    <n v="0"/>
    <n v="1"/>
    <n v="0"/>
    <n v="0"/>
    <n v="0"/>
    <n v="0"/>
    <n v="0"/>
    <n v="4"/>
    <n v="0"/>
    <n v="0"/>
    <n v="1"/>
    <n v="0"/>
    <n v="1"/>
    <n v="0"/>
    <n v="0"/>
    <n v="0"/>
    <n v="0"/>
    <n v="0"/>
    <n v="1"/>
    <n v="0"/>
    <n v="0"/>
    <n v="8"/>
    <n v="0"/>
    <n v="4"/>
    <n v="1"/>
    <n v="1"/>
    <n v="1"/>
    <n v="0"/>
    <n v="0"/>
    <n v="0"/>
    <n v="1"/>
    <n v="4"/>
    <n v="4"/>
    <n v="4"/>
    <n v="1"/>
  </r>
  <r>
    <s v="08DJN0074Q"/>
    <n v="1"/>
    <s v="MATUTINO"/>
    <s v="MARIA MONTESSORI"/>
    <n v="8"/>
    <s v="CHIHUAHUA"/>
    <n v="8"/>
    <s v="CHIHUAHUA"/>
    <n v="32"/>
    <x v="17"/>
    <x v="6"/>
    <n v="1"/>
    <s v="HIDALGO DEL PARRAL"/>
    <s v="CALLE 6A "/>
    <n v="0"/>
    <s v="PĆBLICO"/>
    <x v="0"/>
    <n v="2"/>
    <s v="BÁSICA"/>
    <n v="1"/>
    <x v="4"/>
    <n v="1"/>
    <x v="0"/>
    <n v="0"/>
    <s v="NO APLICA"/>
    <n v="0"/>
    <s v="NO APLICA"/>
    <s v="08FZP0120I"/>
    <s v="08FJZ0107U"/>
    <s v="08ADG0004D"/>
    <n v="0"/>
    <n v="86"/>
    <n v="91"/>
    <n v="177"/>
    <n v="86"/>
    <n v="91"/>
    <n v="177"/>
    <n v="0"/>
    <n v="0"/>
    <n v="0"/>
    <n v="0"/>
    <n v="0"/>
    <n v="0"/>
    <n v="0"/>
    <n v="0"/>
    <n v="0"/>
    <n v="44"/>
    <n v="32"/>
    <n v="76"/>
    <n v="44"/>
    <n v="47"/>
    <n v="91"/>
    <n v="0"/>
    <n v="0"/>
    <n v="0"/>
    <n v="0"/>
    <n v="0"/>
    <n v="0"/>
    <n v="0"/>
    <n v="0"/>
    <n v="0"/>
    <n v="88"/>
    <n v="79"/>
    <n v="167"/>
    <n v="0"/>
    <n v="3"/>
    <n v="4"/>
    <n v="0"/>
    <n v="0"/>
    <n v="0"/>
    <n v="0"/>
    <n v="7"/>
    <n v="0"/>
    <n v="0"/>
    <n v="0"/>
    <n v="1"/>
    <n v="0"/>
    <n v="0"/>
    <n v="0"/>
    <n v="0"/>
    <n v="0"/>
    <n v="7"/>
    <n v="0"/>
    <n v="0"/>
    <n v="0"/>
    <n v="1"/>
    <n v="0"/>
    <n v="0"/>
    <n v="0"/>
    <n v="0"/>
    <n v="0"/>
    <n v="0"/>
    <n v="2"/>
    <n v="0"/>
    <n v="0"/>
    <n v="11"/>
    <n v="0"/>
    <n v="7"/>
    <n v="0"/>
    <n v="3"/>
    <n v="4"/>
    <n v="0"/>
    <n v="0"/>
    <n v="0"/>
    <n v="0"/>
    <n v="7"/>
    <n v="9"/>
    <n v="7"/>
    <n v="1"/>
  </r>
  <r>
    <s v="08DJN0075P"/>
    <n v="1"/>
    <s v="MATUTINO"/>
    <s v="KENIA"/>
    <n v="8"/>
    <s v="CHIHUAHUA"/>
    <n v="8"/>
    <s v="CHIHUAHUA"/>
    <n v="32"/>
    <x v="17"/>
    <x v="6"/>
    <n v="1"/>
    <s v="HIDALGO DEL PARRAL"/>
    <s v="CALLE JOSE MARTI"/>
    <n v="0"/>
    <s v="PĆBLICO"/>
    <x v="0"/>
    <n v="2"/>
    <s v="BÁSICA"/>
    <n v="1"/>
    <x v="4"/>
    <n v="1"/>
    <x v="0"/>
    <n v="0"/>
    <s v="NO APLICA"/>
    <n v="0"/>
    <s v="NO APLICA"/>
    <s v="08FZP0224D"/>
    <s v="08FJZ0107U"/>
    <s v="08ADG0004D"/>
    <n v="0"/>
    <n v="54"/>
    <n v="41"/>
    <n v="95"/>
    <n v="54"/>
    <n v="41"/>
    <n v="95"/>
    <n v="0"/>
    <n v="0"/>
    <n v="0"/>
    <n v="8"/>
    <n v="11"/>
    <n v="19"/>
    <n v="8"/>
    <n v="11"/>
    <n v="19"/>
    <n v="19"/>
    <n v="21"/>
    <n v="40"/>
    <n v="19"/>
    <n v="13"/>
    <n v="32"/>
    <n v="0"/>
    <n v="0"/>
    <n v="0"/>
    <n v="0"/>
    <n v="0"/>
    <n v="0"/>
    <n v="0"/>
    <n v="0"/>
    <n v="0"/>
    <n v="46"/>
    <n v="45"/>
    <n v="91"/>
    <n v="1"/>
    <n v="1"/>
    <n v="1"/>
    <n v="0"/>
    <n v="0"/>
    <n v="0"/>
    <n v="1"/>
    <n v="4"/>
    <n v="0"/>
    <n v="0"/>
    <n v="0"/>
    <n v="1"/>
    <n v="0"/>
    <n v="0"/>
    <n v="0"/>
    <n v="0"/>
    <n v="0"/>
    <n v="4"/>
    <n v="0"/>
    <n v="0"/>
    <n v="0"/>
    <n v="1"/>
    <n v="1"/>
    <n v="0"/>
    <n v="0"/>
    <n v="0"/>
    <n v="0"/>
    <n v="0"/>
    <n v="1"/>
    <n v="0"/>
    <n v="0"/>
    <n v="8"/>
    <n v="0"/>
    <n v="4"/>
    <n v="1"/>
    <n v="1"/>
    <n v="1"/>
    <n v="0"/>
    <n v="0"/>
    <n v="0"/>
    <n v="1"/>
    <n v="4"/>
    <n v="5"/>
    <n v="4"/>
    <n v="1"/>
  </r>
  <r>
    <s v="08DJN0077N"/>
    <n v="1"/>
    <s v="MATUTINO"/>
    <s v="ROSAURA ZAPATA"/>
    <n v="8"/>
    <s v="CHIHUAHUA"/>
    <n v="8"/>
    <s v="CHIHUAHUA"/>
    <n v="52"/>
    <x v="37"/>
    <x v="10"/>
    <n v="1"/>
    <s v="MANUEL OJINAGA"/>
    <s v="CALLE BOLIVAR"/>
    <n v="0"/>
    <s v="PĆBLICO"/>
    <x v="0"/>
    <n v="2"/>
    <s v="BÁSICA"/>
    <n v="1"/>
    <x v="4"/>
    <n v="1"/>
    <x v="0"/>
    <n v="0"/>
    <s v="NO APLICA"/>
    <n v="0"/>
    <s v="NO APLICA"/>
    <s v="08FZP0108N"/>
    <s v="08FJZ0117A"/>
    <s v="08ADG0056J"/>
    <n v="0"/>
    <n v="73"/>
    <n v="50"/>
    <n v="123"/>
    <n v="73"/>
    <n v="50"/>
    <n v="123"/>
    <n v="0"/>
    <n v="0"/>
    <n v="0"/>
    <n v="14"/>
    <n v="10"/>
    <n v="24"/>
    <n v="14"/>
    <n v="10"/>
    <n v="24"/>
    <n v="26"/>
    <n v="23"/>
    <n v="49"/>
    <n v="26"/>
    <n v="21"/>
    <n v="47"/>
    <n v="0"/>
    <n v="0"/>
    <n v="0"/>
    <n v="0"/>
    <n v="0"/>
    <n v="0"/>
    <n v="0"/>
    <n v="0"/>
    <n v="0"/>
    <n v="66"/>
    <n v="54"/>
    <n v="120"/>
    <n v="1"/>
    <n v="2"/>
    <n v="2"/>
    <n v="0"/>
    <n v="0"/>
    <n v="0"/>
    <n v="0"/>
    <n v="5"/>
    <n v="0"/>
    <n v="0"/>
    <n v="0"/>
    <n v="1"/>
    <n v="0"/>
    <n v="0"/>
    <n v="0"/>
    <n v="0"/>
    <n v="0"/>
    <n v="5"/>
    <n v="0"/>
    <n v="0"/>
    <n v="1"/>
    <n v="0"/>
    <n v="1"/>
    <n v="0"/>
    <n v="0"/>
    <n v="0"/>
    <n v="0"/>
    <n v="0"/>
    <n v="1"/>
    <n v="0"/>
    <n v="0"/>
    <n v="9"/>
    <n v="0"/>
    <n v="5"/>
    <n v="1"/>
    <n v="2"/>
    <n v="2"/>
    <n v="0"/>
    <n v="0"/>
    <n v="0"/>
    <n v="0"/>
    <n v="5"/>
    <n v="5"/>
    <n v="5"/>
    <n v="1"/>
  </r>
  <r>
    <s v="08DJN0078M"/>
    <n v="1"/>
    <s v="MATUTINO"/>
    <s v="JOSE MA MORELOS Y PAVON"/>
    <n v="8"/>
    <s v="CHIHUAHUA"/>
    <n v="8"/>
    <s v="CHIHUAHUA"/>
    <n v="37"/>
    <x v="0"/>
    <x v="0"/>
    <n v="1"/>
    <s v="JUĆREZ"/>
    <s v="CALLE BRASIL SUR "/>
    <n v="0"/>
    <s v="PĆBLICO"/>
    <x v="0"/>
    <n v="2"/>
    <s v="BÁSICA"/>
    <n v="1"/>
    <x v="4"/>
    <n v="1"/>
    <x v="0"/>
    <n v="0"/>
    <s v="NO APLICA"/>
    <n v="0"/>
    <s v="NO APLICA"/>
    <s v="08FZP0116W"/>
    <s v="08FJZ0104X"/>
    <s v="08ADG0005C"/>
    <n v="0"/>
    <n v="67"/>
    <n v="65"/>
    <n v="132"/>
    <n v="67"/>
    <n v="65"/>
    <n v="132"/>
    <n v="0"/>
    <n v="0"/>
    <n v="0"/>
    <n v="3"/>
    <n v="9"/>
    <n v="12"/>
    <n v="3"/>
    <n v="9"/>
    <n v="12"/>
    <n v="22"/>
    <n v="26"/>
    <n v="48"/>
    <n v="38"/>
    <n v="37"/>
    <n v="75"/>
    <n v="0"/>
    <n v="0"/>
    <n v="0"/>
    <n v="0"/>
    <n v="0"/>
    <n v="0"/>
    <n v="0"/>
    <n v="0"/>
    <n v="0"/>
    <n v="63"/>
    <n v="72"/>
    <n v="135"/>
    <n v="0"/>
    <n v="1"/>
    <n v="3"/>
    <n v="0"/>
    <n v="0"/>
    <n v="0"/>
    <n v="1"/>
    <n v="5"/>
    <n v="0"/>
    <n v="0"/>
    <n v="0"/>
    <n v="1"/>
    <n v="0"/>
    <n v="0"/>
    <n v="0"/>
    <n v="0"/>
    <n v="0"/>
    <n v="5"/>
    <n v="0"/>
    <n v="0"/>
    <n v="0"/>
    <n v="0"/>
    <n v="1"/>
    <n v="0"/>
    <n v="0"/>
    <n v="0"/>
    <n v="0"/>
    <n v="0"/>
    <n v="0"/>
    <n v="1"/>
    <n v="0"/>
    <n v="8"/>
    <n v="0"/>
    <n v="5"/>
    <n v="0"/>
    <n v="1"/>
    <n v="3"/>
    <n v="0"/>
    <n v="0"/>
    <n v="0"/>
    <n v="1"/>
    <n v="5"/>
    <n v="7"/>
    <n v="7"/>
    <n v="1"/>
  </r>
  <r>
    <s v="08DJN0079L"/>
    <n v="1"/>
    <s v="MATUTINO"/>
    <s v="BENITO JUAREZ"/>
    <n v="8"/>
    <s v="CHIHUAHUA"/>
    <n v="8"/>
    <s v="CHIHUAHUA"/>
    <n v="37"/>
    <x v="0"/>
    <x v="0"/>
    <n v="1"/>
    <s v="JUĆREZ"/>
    <s v="CALLE CONSTITUCION NORTE"/>
    <n v="358"/>
    <s v="PĆBLICO"/>
    <x v="0"/>
    <n v="2"/>
    <s v="BÁSICA"/>
    <n v="1"/>
    <x v="4"/>
    <n v="1"/>
    <x v="0"/>
    <n v="0"/>
    <s v="NO APLICA"/>
    <n v="0"/>
    <s v="NO APLICA"/>
    <s v="08FZP0116W"/>
    <s v="08FJZ0104X"/>
    <s v="08ADG0005C"/>
    <n v="0"/>
    <n v="51"/>
    <n v="50"/>
    <n v="101"/>
    <n v="51"/>
    <n v="50"/>
    <n v="101"/>
    <n v="0"/>
    <n v="0"/>
    <n v="0"/>
    <n v="4"/>
    <n v="3"/>
    <n v="7"/>
    <n v="4"/>
    <n v="3"/>
    <n v="7"/>
    <n v="18"/>
    <n v="15"/>
    <n v="33"/>
    <n v="28"/>
    <n v="40"/>
    <n v="68"/>
    <n v="0"/>
    <n v="0"/>
    <n v="0"/>
    <n v="0"/>
    <n v="0"/>
    <n v="0"/>
    <n v="0"/>
    <n v="0"/>
    <n v="0"/>
    <n v="50"/>
    <n v="58"/>
    <n v="108"/>
    <n v="0"/>
    <n v="0"/>
    <n v="2"/>
    <n v="0"/>
    <n v="0"/>
    <n v="0"/>
    <n v="2"/>
    <n v="4"/>
    <n v="0"/>
    <n v="0"/>
    <n v="0"/>
    <n v="1"/>
    <n v="0"/>
    <n v="0"/>
    <n v="0"/>
    <n v="0"/>
    <n v="1"/>
    <n v="3"/>
    <n v="0"/>
    <n v="0"/>
    <n v="0"/>
    <n v="0"/>
    <n v="0"/>
    <n v="1"/>
    <n v="0"/>
    <n v="0"/>
    <n v="0"/>
    <n v="0"/>
    <n v="0"/>
    <n v="1"/>
    <n v="0"/>
    <n v="7"/>
    <n v="1"/>
    <n v="3"/>
    <n v="0"/>
    <n v="0"/>
    <n v="2"/>
    <n v="0"/>
    <n v="0"/>
    <n v="0"/>
    <n v="2"/>
    <n v="4"/>
    <n v="6"/>
    <n v="6"/>
    <n v="1"/>
  </r>
  <r>
    <s v="08DJN0080A"/>
    <n v="1"/>
    <s v="MATUTINO"/>
    <s v="CLUB SERTOMA"/>
    <n v="8"/>
    <s v="CHIHUAHUA"/>
    <n v="8"/>
    <s v="CHIHUAHUA"/>
    <n v="45"/>
    <x v="15"/>
    <x v="7"/>
    <n v="1"/>
    <s v="PEDRO MEOQUI"/>
    <s v="CALLE ABASOLO"/>
    <n v="107"/>
    <s v="PĆBLICO"/>
    <x v="0"/>
    <n v="2"/>
    <s v="BÁSICA"/>
    <n v="1"/>
    <x v="4"/>
    <n v="1"/>
    <x v="0"/>
    <n v="0"/>
    <s v="NO APLICA"/>
    <n v="0"/>
    <s v="NO APLICA"/>
    <s v="08FZP0106P"/>
    <s v="08FJZ0108T"/>
    <s v="08ADG0057I"/>
    <n v="0"/>
    <n v="17"/>
    <n v="21"/>
    <n v="38"/>
    <n v="17"/>
    <n v="21"/>
    <n v="38"/>
    <n v="0"/>
    <n v="0"/>
    <n v="0"/>
    <n v="3"/>
    <n v="5"/>
    <n v="8"/>
    <n v="3"/>
    <n v="5"/>
    <n v="8"/>
    <n v="4"/>
    <n v="5"/>
    <n v="9"/>
    <n v="11"/>
    <n v="7"/>
    <n v="18"/>
    <n v="0"/>
    <n v="0"/>
    <n v="0"/>
    <n v="0"/>
    <n v="0"/>
    <n v="0"/>
    <n v="0"/>
    <n v="0"/>
    <n v="0"/>
    <n v="18"/>
    <n v="17"/>
    <n v="35"/>
    <n v="0"/>
    <n v="0"/>
    <n v="1"/>
    <n v="0"/>
    <n v="0"/>
    <n v="0"/>
    <n v="1"/>
    <n v="2"/>
    <n v="0"/>
    <n v="1"/>
    <n v="0"/>
    <n v="0"/>
    <n v="0"/>
    <n v="0"/>
    <n v="0"/>
    <n v="0"/>
    <n v="0"/>
    <n v="1"/>
    <n v="0"/>
    <n v="0"/>
    <n v="1"/>
    <n v="0"/>
    <n v="0"/>
    <n v="0"/>
    <n v="0"/>
    <n v="0"/>
    <n v="0"/>
    <n v="0"/>
    <n v="0"/>
    <n v="0"/>
    <n v="0"/>
    <n v="3"/>
    <n v="0"/>
    <n v="2"/>
    <n v="0"/>
    <n v="0"/>
    <n v="1"/>
    <n v="0"/>
    <n v="0"/>
    <n v="0"/>
    <n v="1"/>
    <n v="2"/>
    <n v="4"/>
    <n v="3"/>
    <n v="1"/>
  </r>
  <r>
    <s v="08DJN0081Z"/>
    <n v="1"/>
    <s v="MATUTINO"/>
    <s v="ABRAHAM GONZALEZ"/>
    <n v="8"/>
    <s v="CHIHUAHUA"/>
    <n v="8"/>
    <s v="CHIHUAHUA"/>
    <n v="19"/>
    <x v="2"/>
    <x v="2"/>
    <n v="1"/>
    <s v="CHIHUAHUA"/>
    <s v="PRIVADA DE JOSE MARTI"/>
    <n v="6309"/>
    <s v="PĆBLICO"/>
    <x v="0"/>
    <n v="2"/>
    <s v="BÁSICA"/>
    <n v="1"/>
    <x v="4"/>
    <n v="1"/>
    <x v="0"/>
    <n v="0"/>
    <s v="NO APLICA"/>
    <n v="0"/>
    <s v="NO APLICA"/>
    <s v="08FZP0103S"/>
    <s v="08FJZ0113E"/>
    <s v="08ADG0046C"/>
    <n v="0"/>
    <n v="27"/>
    <n v="33"/>
    <n v="60"/>
    <n v="27"/>
    <n v="33"/>
    <n v="60"/>
    <n v="0"/>
    <n v="0"/>
    <n v="0"/>
    <n v="6"/>
    <n v="9"/>
    <n v="15"/>
    <n v="6"/>
    <n v="9"/>
    <n v="15"/>
    <n v="14"/>
    <n v="9"/>
    <n v="23"/>
    <n v="10"/>
    <n v="12"/>
    <n v="22"/>
    <n v="0"/>
    <n v="0"/>
    <n v="0"/>
    <n v="0"/>
    <n v="0"/>
    <n v="0"/>
    <n v="0"/>
    <n v="0"/>
    <n v="0"/>
    <n v="30"/>
    <n v="30"/>
    <n v="60"/>
    <n v="1"/>
    <n v="1"/>
    <n v="1"/>
    <n v="0"/>
    <n v="0"/>
    <n v="0"/>
    <n v="0"/>
    <n v="3"/>
    <n v="0"/>
    <n v="0"/>
    <n v="0"/>
    <n v="1"/>
    <n v="0"/>
    <n v="0"/>
    <n v="0"/>
    <n v="0"/>
    <n v="0"/>
    <n v="3"/>
    <n v="0"/>
    <n v="0"/>
    <n v="0"/>
    <n v="0"/>
    <n v="1"/>
    <n v="0"/>
    <n v="0"/>
    <n v="0"/>
    <n v="0"/>
    <n v="0"/>
    <n v="1"/>
    <n v="1"/>
    <n v="0"/>
    <n v="7"/>
    <n v="0"/>
    <n v="3"/>
    <n v="1"/>
    <n v="1"/>
    <n v="1"/>
    <n v="0"/>
    <n v="0"/>
    <n v="0"/>
    <n v="0"/>
    <n v="3"/>
    <n v="3"/>
    <n v="3"/>
    <n v="1"/>
  </r>
  <r>
    <s v="08DJN0082Z"/>
    <n v="1"/>
    <s v="MATUTINO"/>
    <s v="CLUB DE LEONES"/>
    <n v="8"/>
    <s v="CHIHUAHUA"/>
    <n v="8"/>
    <s v="CHIHUAHUA"/>
    <n v="17"/>
    <x v="5"/>
    <x v="5"/>
    <n v="1"/>
    <s v="CUAUHTĆ‰MOC"/>
    <s v="CALLE GUADALUPE VICTORIA"/>
    <n v="0"/>
    <s v="PĆBLICO"/>
    <x v="0"/>
    <n v="2"/>
    <s v="BÁSICA"/>
    <n v="1"/>
    <x v="4"/>
    <n v="1"/>
    <x v="0"/>
    <n v="0"/>
    <s v="NO APLICA"/>
    <n v="0"/>
    <s v="NO APLICA"/>
    <s v="08FZP0109M"/>
    <s v="08FJZ0105W"/>
    <s v="08ADG0010O"/>
    <n v="0"/>
    <n v="28"/>
    <n v="35"/>
    <n v="63"/>
    <n v="28"/>
    <n v="35"/>
    <n v="63"/>
    <n v="0"/>
    <n v="0"/>
    <n v="0"/>
    <n v="2"/>
    <n v="7"/>
    <n v="9"/>
    <n v="2"/>
    <n v="7"/>
    <n v="9"/>
    <n v="21"/>
    <n v="21"/>
    <n v="42"/>
    <n v="15"/>
    <n v="19"/>
    <n v="34"/>
    <n v="0"/>
    <n v="0"/>
    <n v="0"/>
    <n v="0"/>
    <n v="0"/>
    <n v="0"/>
    <n v="0"/>
    <n v="0"/>
    <n v="0"/>
    <n v="38"/>
    <n v="47"/>
    <n v="85"/>
    <n v="0"/>
    <n v="0"/>
    <n v="1"/>
    <n v="0"/>
    <n v="0"/>
    <n v="0"/>
    <n v="2"/>
    <n v="3"/>
    <n v="0"/>
    <n v="0"/>
    <n v="0"/>
    <n v="1"/>
    <n v="0"/>
    <n v="0"/>
    <n v="0"/>
    <n v="0"/>
    <n v="0"/>
    <n v="3"/>
    <n v="0"/>
    <n v="0"/>
    <n v="0"/>
    <n v="1"/>
    <n v="1"/>
    <n v="0"/>
    <n v="0"/>
    <n v="0"/>
    <n v="0"/>
    <n v="0"/>
    <n v="1"/>
    <n v="0"/>
    <n v="0"/>
    <n v="7"/>
    <n v="0"/>
    <n v="3"/>
    <n v="0"/>
    <n v="0"/>
    <n v="1"/>
    <n v="0"/>
    <n v="0"/>
    <n v="0"/>
    <n v="2"/>
    <n v="3"/>
    <n v="5"/>
    <n v="3"/>
    <n v="1"/>
  </r>
  <r>
    <s v="08DJN0084X"/>
    <n v="1"/>
    <s v="MATUTINO"/>
    <s v="GABRIELA MISTRAL"/>
    <n v="8"/>
    <s v="CHIHUAHUA"/>
    <n v="8"/>
    <s v="CHIHUAHUA"/>
    <n v="25"/>
    <x v="63"/>
    <x v="9"/>
    <n v="1"/>
    <s v="VALENTĆ¨N GĆ“MEZ FARĆ¨AS"/>
    <s v="CALLE 9A"/>
    <n v="0"/>
    <s v="PĆBLICO"/>
    <x v="0"/>
    <n v="2"/>
    <s v="BÁSICA"/>
    <n v="1"/>
    <x v="4"/>
    <n v="1"/>
    <x v="0"/>
    <n v="0"/>
    <s v="NO APLICA"/>
    <n v="0"/>
    <s v="NO APLICA"/>
    <s v="08FZP0133M"/>
    <s v="08FJZ0111G"/>
    <s v="08ADG0055K"/>
    <n v="0"/>
    <n v="16"/>
    <n v="9"/>
    <n v="25"/>
    <n v="16"/>
    <n v="9"/>
    <n v="25"/>
    <n v="0"/>
    <n v="0"/>
    <n v="0"/>
    <n v="3"/>
    <n v="3"/>
    <n v="6"/>
    <n v="3"/>
    <n v="3"/>
    <n v="6"/>
    <n v="8"/>
    <n v="3"/>
    <n v="11"/>
    <n v="3"/>
    <n v="4"/>
    <n v="7"/>
    <n v="0"/>
    <n v="0"/>
    <n v="0"/>
    <n v="0"/>
    <n v="0"/>
    <n v="0"/>
    <n v="0"/>
    <n v="0"/>
    <n v="0"/>
    <n v="14"/>
    <n v="10"/>
    <n v="24"/>
    <n v="0"/>
    <n v="0"/>
    <n v="0"/>
    <n v="0"/>
    <n v="0"/>
    <n v="0"/>
    <n v="1"/>
    <n v="1"/>
    <n v="0"/>
    <n v="1"/>
    <n v="0"/>
    <n v="0"/>
    <n v="0"/>
    <n v="0"/>
    <n v="0"/>
    <n v="0"/>
    <n v="0"/>
    <n v="0"/>
    <n v="0"/>
    <n v="0"/>
    <n v="1"/>
    <n v="0"/>
    <n v="0"/>
    <n v="0"/>
    <n v="0"/>
    <n v="0"/>
    <n v="0"/>
    <n v="0"/>
    <n v="0"/>
    <n v="0"/>
    <n v="0"/>
    <n v="2"/>
    <n v="0"/>
    <n v="1"/>
    <n v="0"/>
    <n v="0"/>
    <n v="0"/>
    <n v="0"/>
    <n v="0"/>
    <n v="0"/>
    <n v="1"/>
    <n v="1"/>
    <n v="1"/>
    <n v="1"/>
    <n v="1"/>
  </r>
  <r>
    <s v="08DJN0085W"/>
    <n v="1"/>
    <s v="MATUTINO"/>
    <s v="FERNANDO MONTES DE OCA"/>
    <n v="8"/>
    <s v="CHIHUAHUA"/>
    <n v="8"/>
    <s v="CHIHUAHUA"/>
    <n v="6"/>
    <x v="54"/>
    <x v="5"/>
    <n v="14"/>
    <s v="EL PORVENIR"/>
    <s v="CALLE 26 DE FEBRERO"/>
    <n v="0"/>
    <s v="PĆBLICO"/>
    <x v="0"/>
    <n v="2"/>
    <s v="BÁSICA"/>
    <n v="1"/>
    <x v="4"/>
    <n v="1"/>
    <x v="0"/>
    <n v="0"/>
    <s v="NO APLICA"/>
    <n v="0"/>
    <s v="NO APLICA"/>
    <s v="08FZP0146Q"/>
    <s v="08FJZ0105W"/>
    <s v="08ADG0010O"/>
    <n v="0"/>
    <n v="28"/>
    <n v="14"/>
    <n v="42"/>
    <n v="28"/>
    <n v="14"/>
    <n v="42"/>
    <n v="0"/>
    <n v="0"/>
    <n v="0"/>
    <n v="2"/>
    <n v="5"/>
    <n v="7"/>
    <n v="2"/>
    <n v="5"/>
    <n v="7"/>
    <n v="12"/>
    <n v="4"/>
    <n v="16"/>
    <n v="11"/>
    <n v="4"/>
    <n v="15"/>
    <n v="0"/>
    <n v="0"/>
    <n v="0"/>
    <n v="0"/>
    <n v="0"/>
    <n v="0"/>
    <n v="0"/>
    <n v="0"/>
    <n v="0"/>
    <n v="25"/>
    <n v="13"/>
    <n v="38"/>
    <n v="0"/>
    <n v="0"/>
    <n v="1"/>
    <n v="0"/>
    <n v="0"/>
    <n v="0"/>
    <n v="1"/>
    <n v="2"/>
    <n v="0"/>
    <n v="1"/>
    <n v="0"/>
    <n v="0"/>
    <n v="0"/>
    <n v="0"/>
    <n v="0"/>
    <n v="0"/>
    <n v="0"/>
    <n v="1"/>
    <n v="0"/>
    <n v="0"/>
    <n v="0"/>
    <n v="0"/>
    <n v="0"/>
    <n v="0"/>
    <n v="0"/>
    <n v="0"/>
    <n v="0"/>
    <n v="0"/>
    <n v="0"/>
    <n v="0"/>
    <n v="0"/>
    <n v="2"/>
    <n v="0"/>
    <n v="2"/>
    <n v="0"/>
    <n v="0"/>
    <n v="1"/>
    <n v="0"/>
    <n v="0"/>
    <n v="0"/>
    <n v="1"/>
    <n v="2"/>
    <n v="2"/>
    <n v="2"/>
    <n v="1"/>
  </r>
  <r>
    <s v="08DJN0088T"/>
    <n v="1"/>
    <s v="MATUTINO"/>
    <s v="MELCHOR OCAMPO"/>
    <n v="8"/>
    <s v="CHIHUAHUA"/>
    <n v="8"/>
    <s v="CHIHUAHUA"/>
    <n v="32"/>
    <x v="17"/>
    <x v="6"/>
    <n v="1"/>
    <s v="HIDALGO DEL PARRAL"/>
    <s v="CALLE SICOMORO"/>
    <n v="0"/>
    <s v="PĆBLICO"/>
    <x v="0"/>
    <n v="2"/>
    <s v="BÁSICA"/>
    <n v="1"/>
    <x v="4"/>
    <n v="1"/>
    <x v="0"/>
    <n v="0"/>
    <s v="NO APLICA"/>
    <n v="0"/>
    <s v="NO APLICA"/>
    <s v="08FZP0138H"/>
    <s v="08FJZ0107U"/>
    <s v="08ADG0004D"/>
    <n v="0"/>
    <n v="91"/>
    <n v="90"/>
    <n v="181"/>
    <n v="91"/>
    <n v="90"/>
    <n v="181"/>
    <n v="0"/>
    <n v="0"/>
    <n v="0"/>
    <n v="7"/>
    <n v="7"/>
    <n v="14"/>
    <n v="7"/>
    <n v="7"/>
    <n v="14"/>
    <n v="25"/>
    <n v="33"/>
    <n v="58"/>
    <n v="51"/>
    <n v="45"/>
    <n v="96"/>
    <n v="0"/>
    <n v="0"/>
    <n v="0"/>
    <n v="0"/>
    <n v="0"/>
    <n v="0"/>
    <n v="0"/>
    <n v="0"/>
    <n v="0"/>
    <n v="83"/>
    <n v="85"/>
    <n v="168"/>
    <n v="0"/>
    <n v="2"/>
    <n v="4"/>
    <n v="0"/>
    <n v="0"/>
    <n v="0"/>
    <n v="1"/>
    <n v="7"/>
    <n v="0"/>
    <n v="1"/>
    <n v="0"/>
    <n v="0"/>
    <n v="0"/>
    <n v="0"/>
    <n v="0"/>
    <n v="0"/>
    <n v="0"/>
    <n v="6"/>
    <n v="0"/>
    <n v="0"/>
    <n v="1"/>
    <n v="0"/>
    <n v="1"/>
    <n v="0"/>
    <n v="0"/>
    <n v="0"/>
    <n v="1"/>
    <n v="0"/>
    <n v="0"/>
    <n v="2"/>
    <n v="0"/>
    <n v="12"/>
    <n v="0"/>
    <n v="7"/>
    <n v="0"/>
    <n v="2"/>
    <n v="4"/>
    <n v="0"/>
    <n v="0"/>
    <n v="0"/>
    <n v="1"/>
    <n v="7"/>
    <n v="7"/>
    <n v="7"/>
    <n v="1"/>
  </r>
  <r>
    <s v="08DJN0089S"/>
    <n v="1"/>
    <s v="MATUTINO"/>
    <s v="MARIA MONTESSORI"/>
    <n v="8"/>
    <s v="CHIHUAHUA"/>
    <n v="8"/>
    <s v="CHIHUAHUA"/>
    <n v="39"/>
    <x v="28"/>
    <x v="6"/>
    <n v="28"/>
    <s v="SALĆICES"/>
    <s v="NINGUNO NINGUNO"/>
    <n v="0"/>
    <s v="PĆBLICO"/>
    <x v="0"/>
    <n v="2"/>
    <s v="BÁSICA"/>
    <n v="1"/>
    <x v="4"/>
    <n v="1"/>
    <x v="0"/>
    <n v="0"/>
    <s v="NO APLICA"/>
    <n v="0"/>
    <s v="NO APLICA"/>
    <s v="08FZP0224D"/>
    <s v="08FJZ0107U"/>
    <s v="08ADG0004D"/>
    <n v="0"/>
    <n v="27"/>
    <n v="22"/>
    <n v="49"/>
    <n v="27"/>
    <n v="22"/>
    <n v="49"/>
    <n v="0"/>
    <n v="0"/>
    <n v="0"/>
    <n v="1"/>
    <n v="4"/>
    <n v="5"/>
    <n v="1"/>
    <n v="4"/>
    <n v="5"/>
    <n v="8"/>
    <n v="4"/>
    <n v="12"/>
    <n v="12"/>
    <n v="6"/>
    <n v="18"/>
    <n v="0"/>
    <n v="0"/>
    <n v="0"/>
    <n v="0"/>
    <n v="0"/>
    <n v="0"/>
    <n v="0"/>
    <n v="0"/>
    <n v="0"/>
    <n v="21"/>
    <n v="14"/>
    <n v="35"/>
    <n v="0"/>
    <n v="0"/>
    <n v="1"/>
    <n v="0"/>
    <n v="0"/>
    <n v="0"/>
    <n v="1"/>
    <n v="2"/>
    <n v="0"/>
    <n v="1"/>
    <n v="0"/>
    <n v="0"/>
    <n v="0"/>
    <n v="0"/>
    <n v="0"/>
    <n v="0"/>
    <n v="0"/>
    <n v="1"/>
    <n v="0"/>
    <n v="0"/>
    <n v="0"/>
    <n v="0"/>
    <n v="0"/>
    <n v="0"/>
    <n v="0"/>
    <n v="0"/>
    <n v="0"/>
    <n v="0"/>
    <n v="0"/>
    <n v="0"/>
    <n v="0"/>
    <n v="2"/>
    <n v="0"/>
    <n v="2"/>
    <n v="0"/>
    <n v="0"/>
    <n v="1"/>
    <n v="0"/>
    <n v="0"/>
    <n v="0"/>
    <n v="1"/>
    <n v="2"/>
    <n v="2"/>
    <n v="2"/>
    <n v="1"/>
  </r>
  <r>
    <s v="08DJN0092F"/>
    <n v="1"/>
    <s v="MATUTINO"/>
    <s v="MIGUEL HIDALGO"/>
    <n v="8"/>
    <s v="CHIHUAHUA"/>
    <n v="8"/>
    <s v="CHIHUAHUA"/>
    <n v="32"/>
    <x v="17"/>
    <x v="6"/>
    <n v="1"/>
    <s v="HIDALGO DEL PARRAL"/>
    <s v="AVENIDA DEL FRIJOL"/>
    <n v="14"/>
    <s v="PĆBLICO"/>
    <x v="0"/>
    <n v="2"/>
    <s v="BÁSICA"/>
    <n v="1"/>
    <x v="4"/>
    <n v="1"/>
    <x v="0"/>
    <n v="0"/>
    <s v="NO APLICA"/>
    <n v="0"/>
    <s v="NO APLICA"/>
    <s v="08FZP0119T"/>
    <s v="08FJZ0107U"/>
    <s v="08ADG0004D"/>
    <n v="0"/>
    <n v="68"/>
    <n v="41"/>
    <n v="109"/>
    <n v="68"/>
    <n v="41"/>
    <n v="109"/>
    <n v="0"/>
    <n v="0"/>
    <n v="0"/>
    <n v="4"/>
    <n v="8"/>
    <n v="12"/>
    <n v="4"/>
    <n v="8"/>
    <n v="12"/>
    <n v="24"/>
    <n v="18"/>
    <n v="42"/>
    <n v="30"/>
    <n v="19"/>
    <n v="49"/>
    <n v="0"/>
    <n v="0"/>
    <n v="0"/>
    <n v="0"/>
    <n v="0"/>
    <n v="0"/>
    <n v="0"/>
    <n v="0"/>
    <n v="0"/>
    <n v="58"/>
    <n v="45"/>
    <n v="103"/>
    <n v="0"/>
    <n v="1"/>
    <n v="2"/>
    <n v="0"/>
    <n v="0"/>
    <n v="0"/>
    <n v="1"/>
    <n v="4"/>
    <n v="0"/>
    <n v="0"/>
    <n v="1"/>
    <n v="0"/>
    <n v="0"/>
    <n v="0"/>
    <n v="0"/>
    <n v="0"/>
    <n v="0"/>
    <n v="4"/>
    <n v="0"/>
    <n v="0"/>
    <n v="1"/>
    <n v="0"/>
    <n v="1"/>
    <n v="0"/>
    <n v="0"/>
    <n v="0"/>
    <n v="0"/>
    <n v="0"/>
    <n v="0"/>
    <n v="1"/>
    <n v="0"/>
    <n v="8"/>
    <n v="0"/>
    <n v="4"/>
    <n v="0"/>
    <n v="1"/>
    <n v="2"/>
    <n v="0"/>
    <n v="0"/>
    <n v="0"/>
    <n v="1"/>
    <n v="4"/>
    <n v="6"/>
    <n v="4"/>
    <n v="1"/>
  </r>
  <r>
    <s v="08DJN0093E"/>
    <n v="1"/>
    <s v="MATUTINO"/>
    <s v="FRANCISCO LUNA ARROYO"/>
    <n v="8"/>
    <s v="CHIHUAHUA"/>
    <n v="8"/>
    <s v="CHIHUAHUA"/>
    <n v="59"/>
    <x v="65"/>
    <x v="6"/>
    <n v="1"/>
    <s v="SAN FRANCISCO DEL ORO"/>
    <s v="CALLE CUADRILLAS VERDES "/>
    <n v="0"/>
    <s v="PĆBLICO"/>
    <x v="0"/>
    <n v="2"/>
    <s v="BÁSICA"/>
    <n v="1"/>
    <x v="4"/>
    <n v="1"/>
    <x v="0"/>
    <n v="0"/>
    <s v="NO APLICA"/>
    <n v="0"/>
    <s v="NO APLICA"/>
    <s v="08FZP0138H"/>
    <s v="08FJZ0107U"/>
    <s v="08ADG0004D"/>
    <n v="0"/>
    <n v="26"/>
    <n v="28"/>
    <n v="54"/>
    <n v="26"/>
    <n v="28"/>
    <n v="54"/>
    <n v="0"/>
    <n v="0"/>
    <n v="0"/>
    <n v="3"/>
    <n v="5"/>
    <n v="8"/>
    <n v="3"/>
    <n v="5"/>
    <n v="8"/>
    <n v="4"/>
    <n v="9"/>
    <n v="13"/>
    <n v="8"/>
    <n v="10"/>
    <n v="18"/>
    <n v="0"/>
    <n v="0"/>
    <n v="0"/>
    <n v="0"/>
    <n v="0"/>
    <n v="0"/>
    <n v="0"/>
    <n v="0"/>
    <n v="0"/>
    <n v="15"/>
    <n v="24"/>
    <n v="39"/>
    <n v="0"/>
    <n v="0"/>
    <n v="0"/>
    <n v="0"/>
    <n v="0"/>
    <n v="0"/>
    <n v="2"/>
    <n v="2"/>
    <n v="0"/>
    <n v="1"/>
    <n v="0"/>
    <n v="0"/>
    <n v="0"/>
    <n v="0"/>
    <n v="0"/>
    <n v="0"/>
    <n v="0"/>
    <n v="1"/>
    <n v="0"/>
    <n v="0"/>
    <n v="1"/>
    <n v="0"/>
    <n v="0"/>
    <n v="0"/>
    <n v="0"/>
    <n v="0"/>
    <n v="0"/>
    <n v="0"/>
    <n v="0"/>
    <n v="0"/>
    <n v="0"/>
    <n v="3"/>
    <n v="0"/>
    <n v="2"/>
    <n v="0"/>
    <n v="0"/>
    <n v="0"/>
    <n v="0"/>
    <n v="0"/>
    <n v="0"/>
    <n v="2"/>
    <n v="2"/>
    <n v="2"/>
    <n v="2"/>
    <n v="1"/>
  </r>
  <r>
    <s v="08DJN0094D"/>
    <n v="1"/>
    <s v="MATUTINO"/>
    <s v="LAZARO CARDENAS DEL RIO"/>
    <n v="8"/>
    <s v="CHIHUAHUA"/>
    <n v="8"/>
    <s v="CHIHUAHUA"/>
    <n v="10"/>
    <x v="20"/>
    <x v="4"/>
    <n v="30"/>
    <s v="SAN LORENZO"/>
    <s v="CALLE FERNANDO MONTES DE OCA"/>
    <n v="0"/>
    <s v="PĆBLICO"/>
    <x v="0"/>
    <n v="2"/>
    <s v="BÁSICA"/>
    <n v="1"/>
    <x v="4"/>
    <n v="1"/>
    <x v="0"/>
    <n v="0"/>
    <s v="NO APLICA"/>
    <n v="0"/>
    <s v="NO APLICA"/>
    <s v="08FZP0156X"/>
    <s v="08FJZ0110H"/>
    <s v="08ADG0013L"/>
    <n v="0"/>
    <n v="14"/>
    <n v="20"/>
    <n v="34"/>
    <n v="14"/>
    <n v="20"/>
    <n v="34"/>
    <n v="0"/>
    <n v="0"/>
    <n v="0"/>
    <n v="5"/>
    <n v="3"/>
    <n v="8"/>
    <n v="5"/>
    <n v="3"/>
    <n v="8"/>
    <n v="3"/>
    <n v="6"/>
    <n v="9"/>
    <n v="7"/>
    <n v="11"/>
    <n v="18"/>
    <n v="0"/>
    <n v="0"/>
    <n v="0"/>
    <n v="0"/>
    <n v="0"/>
    <n v="0"/>
    <n v="0"/>
    <n v="0"/>
    <n v="0"/>
    <n v="15"/>
    <n v="20"/>
    <n v="35"/>
    <n v="0"/>
    <n v="0"/>
    <n v="1"/>
    <n v="0"/>
    <n v="0"/>
    <n v="0"/>
    <n v="1"/>
    <n v="2"/>
    <n v="0"/>
    <n v="1"/>
    <n v="0"/>
    <n v="0"/>
    <n v="0"/>
    <n v="0"/>
    <n v="0"/>
    <n v="0"/>
    <n v="0"/>
    <n v="1"/>
    <n v="0"/>
    <n v="0"/>
    <n v="1"/>
    <n v="0"/>
    <n v="0"/>
    <n v="0"/>
    <n v="0"/>
    <n v="0"/>
    <n v="0"/>
    <n v="0"/>
    <n v="0"/>
    <n v="0"/>
    <n v="0"/>
    <n v="3"/>
    <n v="0"/>
    <n v="2"/>
    <n v="0"/>
    <n v="0"/>
    <n v="1"/>
    <n v="0"/>
    <n v="0"/>
    <n v="0"/>
    <n v="1"/>
    <n v="2"/>
    <n v="2"/>
    <n v="2"/>
    <n v="1"/>
  </r>
  <r>
    <s v="08DJN0095C"/>
    <n v="1"/>
    <s v="MATUTINO"/>
    <s v="MELCHOR OCAMPO"/>
    <n v="8"/>
    <s v="CHIHUAHUA"/>
    <n v="8"/>
    <s v="CHIHUAHUA"/>
    <n v="40"/>
    <x v="12"/>
    <x v="9"/>
    <n v="1"/>
    <s v="MADERA"/>
    <s v="CALLE C"/>
    <n v="0"/>
    <s v="PĆBLICO"/>
    <x v="0"/>
    <n v="2"/>
    <s v="BÁSICA"/>
    <n v="1"/>
    <x v="4"/>
    <n v="1"/>
    <x v="0"/>
    <n v="0"/>
    <s v="NO APLICA"/>
    <n v="0"/>
    <s v="NO APLICA"/>
    <s v="08FZP0112Z"/>
    <s v="08FJZ0111G"/>
    <s v="08ADG0055K"/>
    <n v="0"/>
    <n v="23"/>
    <n v="14"/>
    <n v="37"/>
    <n v="23"/>
    <n v="14"/>
    <n v="37"/>
    <n v="0"/>
    <n v="0"/>
    <n v="0"/>
    <n v="5"/>
    <n v="4"/>
    <n v="9"/>
    <n v="5"/>
    <n v="4"/>
    <n v="9"/>
    <n v="7"/>
    <n v="2"/>
    <n v="9"/>
    <n v="9"/>
    <n v="12"/>
    <n v="21"/>
    <n v="0"/>
    <n v="0"/>
    <n v="0"/>
    <n v="0"/>
    <n v="0"/>
    <n v="0"/>
    <n v="0"/>
    <n v="0"/>
    <n v="0"/>
    <n v="21"/>
    <n v="18"/>
    <n v="39"/>
    <n v="0"/>
    <n v="0"/>
    <n v="1"/>
    <n v="0"/>
    <n v="0"/>
    <n v="0"/>
    <n v="1"/>
    <n v="2"/>
    <n v="0"/>
    <n v="1"/>
    <n v="0"/>
    <n v="0"/>
    <n v="0"/>
    <n v="0"/>
    <n v="0"/>
    <n v="0"/>
    <n v="0"/>
    <n v="1"/>
    <n v="0"/>
    <n v="0"/>
    <n v="1"/>
    <n v="0"/>
    <n v="0"/>
    <n v="0"/>
    <n v="0"/>
    <n v="0"/>
    <n v="0"/>
    <n v="0"/>
    <n v="0"/>
    <n v="0"/>
    <n v="0"/>
    <n v="3"/>
    <n v="0"/>
    <n v="2"/>
    <n v="0"/>
    <n v="0"/>
    <n v="1"/>
    <n v="0"/>
    <n v="0"/>
    <n v="0"/>
    <n v="1"/>
    <n v="2"/>
    <n v="3"/>
    <n v="2"/>
    <n v="1"/>
  </r>
  <r>
    <s v="08DJN0098Z"/>
    <n v="1"/>
    <s v="MATUTINO"/>
    <s v="LUZ HERRERA"/>
    <n v="8"/>
    <s v="CHIHUAHUA"/>
    <n v="8"/>
    <s v="CHIHUAHUA"/>
    <n v="48"/>
    <x v="23"/>
    <x v="5"/>
    <n v="55"/>
    <s v="SANTA CATALINA DE VILLELA (SANTA CATARINA)"/>
    <s v="CALLE SANTA CATALINA DE VILLELA (SANTA CATARINA)"/>
    <n v="0"/>
    <s v="PĆBLICO"/>
    <x v="0"/>
    <n v="2"/>
    <s v="BÁSICA"/>
    <n v="1"/>
    <x v="4"/>
    <n v="1"/>
    <x v="0"/>
    <n v="0"/>
    <s v="NO APLICA"/>
    <n v="0"/>
    <s v="NO APLICA"/>
    <s v="08FZP0146Q"/>
    <s v="08FJZ0105W"/>
    <s v="08ADG0010O"/>
    <n v="0"/>
    <n v="15"/>
    <n v="22"/>
    <n v="37"/>
    <n v="15"/>
    <n v="22"/>
    <n v="37"/>
    <n v="0"/>
    <n v="0"/>
    <n v="0"/>
    <n v="3"/>
    <n v="5"/>
    <n v="8"/>
    <n v="3"/>
    <n v="5"/>
    <n v="8"/>
    <n v="5"/>
    <n v="5"/>
    <n v="10"/>
    <n v="10"/>
    <n v="8"/>
    <n v="18"/>
    <n v="0"/>
    <n v="0"/>
    <n v="0"/>
    <n v="0"/>
    <n v="0"/>
    <n v="0"/>
    <n v="0"/>
    <n v="0"/>
    <n v="0"/>
    <n v="18"/>
    <n v="18"/>
    <n v="36"/>
    <n v="0"/>
    <n v="0"/>
    <n v="1"/>
    <n v="0"/>
    <n v="0"/>
    <n v="0"/>
    <n v="1"/>
    <n v="2"/>
    <n v="0"/>
    <n v="1"/>
    <n v="0"/>
    <n v="0"/>
    <n v="0"/>
    <n v="0"/>
    <n v="0"/>
    <n v="0"/>
    <n v="1"/>
    <n v="0"/>
    <n v="0"/>
    <n v="0"/>
    <n v="0"/>
    <n v="1"/>
    <n v="0"/>
    <n v="0"/>
    <n v="0"/>
    <n v="0"/>
    <n v="0"/>
    <n v="0"/>
    <n v="0"/>
    <n v="0"/>
    <n v="0"/>
    <n v="3"/>
    <n v="1"/>
    <n v="1"/>
    <n v="0"/>
    <n v="0"/>
    <n v="1"/>
    <n v="0"/>
    <n v="0"/>
    <n v="0"/>
    <n v="1"/>
    <n v="2"/>
    <n v="2"/>
    <n v="2"/>
    <n v="1"/>
  </r>
  <r>
    <s v="08DJN0100Y"/>
    <n v="1"/>
    <s v="MATUTINO"/>
    <s v="JOSE MARIA PINO SUAREZ"/>
    <n v="8"/>
    <s v="CHIHUAHUA"/>
    <n v="8"/>
    <s v="CHIHUAHUA"/>
    <n v="34"/>
    <x v="26"/>
    <x v="9"/>
    <n v="18"/>
    <s v="IGNACIO ALLENDE"/>
    <s v="CALLE IGNACIO ALLENDE"/>
    <n v="0"/>
    <s v="PĆBLICO"/>
    <x v="0"/>
    <n v="2"/>
    <s v="BÁSICA"/>
    <n v="1"/>
    <x v="4"/>
    <n v="1"/>
    <x v="0"/>
    <n v="0"/>
    <s v="NO APLICA"/>
    <n v="0"/>
    <s v="NO APLICA"/>
    <s v="08FZP0133M"/>
    <s v="08FJZ0110H"/>
    <s v="08ADG0055K"/>
    <n v="0"/>
    <n v="8"/>
    <n v="7"/>
    <n v="15"/>
    <n v="8"/>
    <n v="7"/>
    <n v="15"/>
    <n v="0"/>
    <n v="0"/>
    <n v="0"/>
    <n v="1"/>
    <n v="1"/>
    <n v="2"/>
    <n v="1"/>
    <n v="1"/>
    <n v="2"/>
    <n v="2"/>
    <n v="4"/>
    <n v="6"/>
    <n v="1"/>
    <n v="6"/>
    <n v="7"/>
    <n v="0"/>
    <n v="0"/>
    <n v="0"/>
    <n v="0"/>
    <n v="0"/>
    <n v="0"/>
    <n v="0"/>
    <n v="0"/>
    <n v="0"/>
    <n v="4"/>
    <n v="11"/>
    <n v="15"/>
    <n v="0"/>
    <n v="0"/>
    <n v="0"/>
    <n v="0"/>
    <n v="0"/>
    <n v="0"/>
    <n v="1"/>
    <n v="1"/>
    <n v="0"/>
    <n v="1"/>
    <n v="0"/>
    <n v="0"/>
    <n v="0"/>
    <n v="0"/>
    <n v="0"/>
    <n v="0"/>
    <n v="0"/>
    <n v="0"/>
    <n v="0"/>
    <n v="0"/>
    <n v="0"/>
    <n v="0"/>
    <n v="0"/>
    <n v="0"/>
    <n v="0"/>
    <n v="0"/>
    <n v="0"/>
    <n v="0"/>
    <n v="0"/>
    <n v="0"/>
    <n v="0"/>
    <n v="1"/>
    <n v="0"/>
    <n v="1"/>
    <n v="0"/>
    <n v="0"/>
    <n v="0"/>
    <n v="0"/>
    <n v="0"/>
    <n v="0"/>
    <n v="1"/>
    <n v="1"/>
    <n v="3"/>
    <n v="2"/>
    <n v="1"/>
  </r>
  <r>
    <s v="08DJN0101X"/>
    <n v="1"/>
    <s v="MATUTINO"/>
    <s v="ANTONIO MAGUREGUI"/>
    <n v="8"/>
    <s v="CHIHUAHUA"/>
    <n v="8"/>
    <s v="CHIHUAHUA"/>
    <n v="48"/>
    <x v="23"/>
    <x v="5"/>
    <n v="40"/>
    <s v="INDEPENDENCIA (COLOGACHI)"/>
    <s v="CALLE INDEPENDENCIA"/>
    <n v="0"/>
    <s v="PĆBLICO"/>
    <x v="0"/>
    <n v="2"/>
    <s v="BÁSICA"/>
    <n v="1"/>
    <x v="4"/>
    <n v="1"/>
    <x v="0"/>
    <n v="0"/>
    <s v="NO APLICA"/>
    <n v="0"/>
    <s v="NO APLICA"/>
    <s v="08FZP0126C"/>
    <s v="08FJZ0105W"/>
    <s v="08ADG0010O"/>
    <n v="0"/>
    <n v="21"/>
    <n v="16"/>
    <n v="37"/>
    <n v="21"/>
    <n v="16"/>
    <n v="37"/>
    <n v="0"/>
    <n v="0"/>
    <n v="0"/>
    <n v="5"/>
    <n v="6"/>
    <n v="11"/>
    <n v="5"/>
    <n v="6"/>
    <n v="11"/>
    <n v="8"/>
    <n v="5"/>
    <n v="13"/>
    <n v="6"/>
    <n v="5"/>
    <n v="11"/>
    <n v="0"/>
    <n v="0"/>
    <n v="0"/>
    <n v="0"/>
    <n v="0"/>
    <n v="0"/>
    <n v="0"/>
    <n v="0"/>
    <n v="0"/>
    <n v="19"/>
    <n v="16"/>
    <n v="35"/>
    <n v="0"/>
    <n v="0"/>
    <n v="1"/>
    <n v="0"/>
    <n v="0"/>
    <n v="0"/>
    <n v="1"/>
    <n v="2"/>
    <n v="0"/>
    <n v="1"/>
    <n v="0"/>
    <n v="0"/>
    <n v="0"/>
    <n v="0"/>
    <n v="0"/>
    <n v="0"/>
    <n v="0"/>
    <n v="1"/>
    <n v="0"/>
    <n v="0"/>
    <n v="0"/>
    <n v="0"/>
    <n v="0"/>
    <n v="0"/>
    <n v="0"/>
    <n v="0"/>
    <n v="0"/>
    <n v="0"/>
    <n v="0"/>
    <n v="0"/>
    <n v="0"/>
    <n v="2"/>
    <n v="0"/>
    <n v="2"/>
    <n v="0"/>
    <n v="0"/>
    <n v="1"/>
    <n v="0"/>
    <n v="0"/>
    <n v="0"/>
    <n v="1"/>
    <n v="2"/>
    <n v="3"/>
    <n v="2"/>
    <n v="1"/>
  </r>
  <r>
    <s v="08DJN0102W"/>
    <n v="1"/>
    <s v="MATUTINO"/>
    <s v="HANS CHRISTIAN ANDERSEN"/>
    <n v="8"/>
    <s v="CHIHUAHUA"/>
    <n v="8"/>
    <s v="CHIHUAHUA"/>
    <n v="32"/>
    <x v="17"/>
    <x v="6"/>
    <n v="1"/>
    <s v="HIDALGO DEL PARRAL"/>
    <s v="AVENIDA TECNOLOGICO"/>
    <n v="0"/>
    <s v="PĆBLICO"/>
    <x v="0"/>
    <n v="2"/>
    <s v="BÁSICA"/>
    <n v="1"/>
    <x v="4"/>
    <n v="1"/>
    <x v="0"/>
    <n v="0"/>
    <s v="NO APLICA"/>
    <n v="0"/>
    <s v="NO APLICA"/>
    <s v="08FZP0224D"/>
    <s v="08FJZ0107U"/>
    <s v="08ADG0004D"/>
    <n v="0"/>
    <n v="12"/>
    <n v="10"/>
    <n v="22"/>
    <n v="12"/>
    <n v="10"/>
    <n v="22"/>
    <n v="0"/>
    <n v="0"/>
    <n v="0"/>
    <n v="0"/>
    <n v="2"/>
    <n v="2"/>
    <n v="0"/>
    <n v="2"/>
    <n v="2"/>
    <n v="9"/>
    <n v="3"/>
    <n v="12"/>
    <n v="5"/>
    <n v="4"/>
    <n v="9"/>
    <n v="0"/>
    <n v="0"/>
    <n v="0"/>
    <n v="0"/>
    <n v="0"/>
    <n v="0"/>
    <n v="0"/>
    <n v="0"/>
    <n v="0"/>
    <n v="14"/>
    <n v="9"/>
    <n v="23"/>
    <n v="0"/>
    <n v="0"/>
    <n v="0"/>
    <n v="0"/>
    <n v="0"/>
    <n v="0"/>
    <n v="1"/>
    <n v="1"/>
    <n v="0"/>
    <n v="1"/>
    <n v="0"/>
    <n v="0"/>
    <n v="0"/>
    <n v="0"/>
    <n v="0"/>
    <n v="0"/>
    <n v="0"/>
    <n v="0"/>
    <n v="0"/>
    <n v="0"/>
    <n v="1"/>
    <n v="0"/>
    <n v="0"/>
    <n v="0"/>
    <n v="0"/>
    <n v="0"/>
    <n v="0"/>
    <n v="0"/>
    <n v="1"/>
    <n v="0"/>
    <n v="0"/>
    <n v="3"/>
    <n v="0"/>
    <n v="1"/>
    <n v="0"/>
    <n v="0"/>
    <n v="0"/>
    <n v="0"/>
    <n v="0"/>
    <n v="0"/>
    <n v="1"/>
    <n v="1"/>
    <n v="3"/>
    <n v="1"/>
    <n v="1"/>
  </r>
  <r>
    <s v="08DJN0105T"/>
    <n v="1"/>
    <s v="MATUTINO"/>
    <s v="CUAUHTEMOC"/>
    <n v="8"/>
    <s v="CHIHUAHUA"/>
    <n v="8"/>
    <s v="CHIHUAHUA"/>
    <n v="17"/>
    <x v="5"/>
    <x v="5"/>
    <n v="93"/>
    <s v="LĆZARO CĆRDENAS"/>
    <s v="AVENIDA 5 DE MAYO"/>
    <n v="0"/>
    <s v="PĆBLICO"/>
    <x v="0"/>
    <n v="2"/>
    <s v="BÁSICA"/>
    <n v="1"/>
    <x v="4"/>
    <n v="1"/>
    <x v="0"/>
    <n v="0"/>
    <s v="NO APLICA"/>
    <n v="0"/>
    <s v="NO APLICA"/>
    <s v="08FZP0146Q"/>
    <s v="08FJZ0105W"/>
    <s v="08ADG0010O"/>
    <n v="0"/>
    <n v="15"/>
    <n v="8"/>
    <n v="23"/>
    <n v="15"/>
    <n v="8"/>
    <n v="23"/>
    <n v="0"/>
    <n v="0"/>
    <n v="0"/>
    <n v="3"/>
    <n v="1"/>
    <n v="4"/>
    <n v="3"/>
    <n v="1"/>
    <n v="4"/>
    <n v="11"/>
    <n v="7"/>
    <n v="18"/>
    <n v="16"/>
    <n v="6"/>
    <n v="22"/>
    <n v="0"/>
    <n v="0"/>
    <n v="0"/>
    <n v="0"/>
    <n v="0"/>
    <n v="0"/>
    <n v="0"/>
    <n v="0"/>
    <n v="0"/>
    <n v="30"/>
    <n v="14"/>
    <n v="44"/>
    <n v="0"/>
    <n v="0"/>
    <n v="1"/>
    <n v="0"/>
    <n v="0"/>
    <n v="0"/>
    <n v="1"/>
    <n v="2"/>
    <n v="0"/>
    <n v="1"/>
    <n v="0"/>
    <n v="0"/>
    <n v="0"/>
    <n v="0"/>
    <n v="0"/>
    <n v="0"/>
    <n v="0"/>
    <n v="1"/>
    <n v="0"/>
    <n v="0"/>
    <n v="0"/>
    <n v="0"/>
    <n v="0"/>
    <n v="0"/>
    <n v="0"/>
    <n v="0"/>
    <n v="0"/>
    <n v="0"/>
    <n v="0"/>
    <n v="0"/>
    <n v="0"/>
    <n v="2"/>
    <n v="0"/>
    <n v="2"/>
    <n v="0"/>
    <n v="0"/>
    <n v="1"/>
    <n v="0"/>
    <n v="0"/>
    <n v="0"/>
    <n v="1"/>
    <n v="2"/>
    <n v="2"/>
    <n v="1"/>
    <n v="1"/>
  </r>
  <r>
    <s v="08DJN0109P"/>
    <n v="1"/>
    <s v="MATUTINO"/>
    <s v="SICLARY"/>
    <n v="8"/>
    <s v="CHIHUAHUA"/>
    <n v="8"/>
    <s v="CHIHUAHUA"/>
    <n v="19"/>
    <x v="2"/>
    <x v="2"/>
    <n v="1"/>
    <s v="CHIHUAHUA"/>
    <s v="CALLE 81A "/>
    <n v="0"/>
    <s v="PĆBLICO"/>
    <x v="0"/>
    <n v="2"/>
    <s v="BÁSICA"/>
    <n v="1"/>
    <x v="4"/>
    <n v="1"/>
    <x v="0"/>
    <n v="0"/>
    <s v="NO APLICA"/>
    <n v="0"/>
    <s v="NO APLICA"/>
    <s v="08FZP0154Z"/>
    <s v="08FJZ0115C"/>
    <s v="08ADG0046C"/>
    <n v="0"/>
    <n v="64"/>
    <n v="66"/>
    <n v="130"/>
    <n v="64"/>
    <n v="66"/>
    <n v="130"/>
    <n v="0"/>
    <n v="0"/>
    <n v="0"/>
    <n v="7"/>
    <n v="8"/>
    <n v="15"/>
    <n v="7"/>
    <n v="8"/>
    <n v="15"/>
    <n v="29"/>
    <n v="23"/>
    <n v="52"/>
    <n v="23"/>
    <n v="28"/>
    <n v="51"/>
    <n v="0"/>
    <n v="0"/>
    <n v="0"/>
    <n v="0"/>
    <n v="0"/>
    <n v="0"/>
    <n v="0"/>
    <n v="0"/>
    <n v="0"/>
    <n v="59"/>
    <n v="59"/>
    <n v="118"/>
    <n v="1"/>
    <n v="2"/>
    <n v="2"/>
    <n v="0"/>
    <n v="0"/>
    <n v="0"/>
    <n v="0"/>
    <n v="5"/>
    <n v="0"/>
    <n v="0"/>
    <n v="0"/>
    <n v="1"/>
    <n v="0"/>
    <n v="0"/>
    <n v="0"/>
    <n v="0"/>
    <n v="0"/>
    <n v="5"/>
    <n v="0"/>
    <n v="0"/>
    <n v="1"/>
    <n v="0"/>
    <n v="1"/>
    <n v="0"/>
    <n v="0"/>
    <n v="0"/>
    <n v="0"/>
    <n v="0"/>
    <n v="1"/>
    <n v="0"/>
    <n v="0"/>
    <n v="9"/>
    <n v="0"/>
    <n v="5"/>
    <n v="1"/>
    <n v="2"/>
    <n v="2"/>
    <n v="0"/>
    <n v="0"/>
    <n v="0"/>
    <n v="0"/>
    <n v="5"/>
    <n v="5"/>
    <n v="5"/>
    <n v="1"/>
  </r>
  <r>
    <s v="08DJN0111D"/>
    <n v="1"/>
    <s v="MATUTINO"/>
    <s v="ANTONIO CASO"/>
    <n v="8"/>
    <s v="CHIHUAHUA"/>
    <n v="8"/>
    <s v="CHIHUAHUA"/>
    <n v="31"/>
    <x v="16"/>
    <x v="5"/>
    <n v="117"/>
    <s v="SANTO TOMĆS"/>
    <s v="NINGUNO NINGUNO"/>
    <n v="0"/>
    <s v="PĆBLICO"/>
    <x v="0"/>
    <n v="2"/>
    <s v="BÁSICA"/>
    <n v="1"/>
    <x v="4"/>
    <n v="1"/>
    <x v="0"/>
    <n v="0"/>
    <s v="NO APLICA"/>
    <n v="0"/>
    <s v="NO APLICA"/>
    <s v="08FZP0111A"/>
    <s v="08FJZ0111G"/>
    <s v="08ADG0010O"/>
    <n v="0"/>
    <n v="11"/>
    <n v="11"/>
    <n v="22"/>
    <n v="11"/>
    <n v="11"/>
    <n v="22"/>
    <n v="0"/>
    <n v="0"/>
    <n v="0"/>
    <n v="0"/>
    <n v="2"/>
    <n v="2"/>
    <n v="0"/>
    <n v="2"/>
    <n v="2"/>
    <n v="4"/>
    <n v="2"/>
    <n v="6"/>
    <n v="11"/>
    <n v="7"/>
    <n v="18"/>
    <n v="0"/>
    <n v="0"/>
    <n v="0"/>
    <n v="0"/>
    <n v="0"/>
    <n v="0"/>
    <n v="0"/>
    <n v="0"/>
    <n v="0"/>
    <n v="15"/>
    <n v="11"/>
    <n v="26"/>
    <n v="0"/>
    <n v="0"/>
    <n v="0"/>
    <n v="0"/>
    <n v="0"/>
    <n v="0"/>
    <n v="1"/>
    <n v="1"/>
    <n v="0"/>
    <n v="1"/>
    <n v="0"/>
    <n v="0"/>
    <n v="0"/>
    <n v="0"/>
    <n v="0"/>
    <n v="0"/>
    <n v="0"/>
    <n v="0"/>
    <n v="0"/>
    <n v="0"/>
    <n v="0"/>
    <n v="0"/>
    <n v="0"/>
    <n v="0"/>
    <n v="0"/>
    <n v="0"/>
    <n v="0"/>
    <n v="0"/>
    <n v="0"/>
    <n v="0"/>
    <n v="0"/>
    <n v="1"/>
    <n v="0"/>
    <n v="1"/>
    <n v="0"/>
    <n v="0"/>
    <n v="0"/>
    <n v="0"/>
    <n v="0"/>
    <n v="0"/>
    <n v="1"/>
    <n v="1"/>
    <n v="1"/>
    <n v="1"/>
    <n v="1"/>
  </r>
  <r>
    <s v="08DJN0112C"/>
    <n v="1"/>
    <s v="MATUTINO"/>
    <s v="JUSTO SIERRA"/>
    <n v="8"/>
    <s v="CHIHUAHUA"/>
    <n v="8"/>
    <s v="CHIHUAHUA"/>
    <n v="67"/>
    <x v="51"/>
    <x v="6"/>
    <n v="1"/>
    <s v="VALLE DE ZARAGOZA"/>
    <s v="CALLE VALLE DE ZARAGOZA"/>
    <n v="0"/>
    <s v="PĆBLICO"/>
    <x v="0"/>
    <n v="2"/>
    <s v="BÁSICA"/>
    <n v="1"/>
    <x v="4"/>
    <n v="1"/>
    <x v="0"/>
    <n v="0"/>
    <s v="NO APLICA"/>
    <n v="0"/>
    <s v="NO APLICA"/>
    <s v="08FZP0224D"/>
    <s v="08FJZ0107U"/>
    <s v="08ADG0004D"/>
    <n v="0"/>
    <n v="32"/>
    <n v="27"/>
    <n v="59"/>
    <n v="32"/>
    <n v="27"/>
    <n v="59"/>
    <n v="0"/>
    <n v="0"/>
    <n v="0"/>
    <n v="1"/>
    <n v="1"/>
    <n v="2"/>
    <n v="1"/>
    <n v="1"/>
    <n v="2"/>
    <n v="10"/>
    <n v="17"/>
    <n v="27"/>
    <n v="20"/>
    <n v="19"/>
    <n v="39"/>
    <n v="0"/>
    <n v="0"/>
    <n v="0"/>
    <n v="0"/>
    <n v="0"/>
    <n v="0"/>
    <n v="0"/>
    <n v="0"/>
    <n v="0"/>
    <n v="31"/>
    <n v="37"/>
    <n v="68"/>
    <n v="0"/>
    <n v="0"/>
    <n v="2"/>
    <n v="0"/>
    <n v="0"/>
    <n v="0"/>
    <n v="1"/>
    <n v="3"/>
    <n v="0"/>
    <n v="0"/>
    <n v="0"/>
    <n v="1"/>
    <n v="0"/>
    <n v="0"/>
    <n v="0"/>
    <n v="0"/>
    <n v="1"/>
    <n v="2"/>
    <n v="0"/>
    <n v="0"/>
    <n v="0"/>
    <n v="0"/>
    <n v="0"/>
    <n v="0"/>
    <n v="0"/>
    <n v="0"/>
    <n v="0"/>
    <n v="0"/>
    <n v="1"/>
    <n v="0"/>
    <n v="0"/>
    <n v="5"/>
    <n v="1"/>
    <n v="2"/>
    <n v="0"/>
    <n v="0"/>
    <n v="2"/>
    <n v="0"/>
    <n v="0"/>
    <n v="0"/>
    <n v="1"/>
    <n v="3"/>
    <n v="3"/>
    <n v="3"/>
    <n v="1"/>
  </r>
  <r>
    <s v="08DJN0114A"/>
    <n v="1"/>
    <s v="MATUTINO"/>
    <s v="MARGARITA MAZA DE JUAREZ"/>
    <n v="8"/>
    <s v="CHIHUAHUA"/>
    <n v="8"/>
    <s v="CHIHUAHUA"/>
    <n v="29"/>
    <x v="3"/>
    <x v="3"/>
    <n v="258"/>
    <s v="LAS YERBITAS [ASERRADERO]"/>
    <s v="CALLE YERBITAS"/>
    <n v="0"/>
    <s v="PĆBLICO"/>
    <x v="0"/>
    <n v="2"/>
    <s v="BÁSICA"/>
    <n v="1"/>
    <x v="4"/>
    <n v="1"/>
    <x v="0"/>
    <n v="0"/>
    <s v="NO APLICA"/>
    <n v="0"/>
    <s v="NO APLICA"/>
    <s v="08FZP0020J"/>
    <s v="08FJZ0107U"/>
    <s v="08ADG0007A"/>
    <n v="0"/>
    <n v="15"/>
    <n v="12"/>
    <n v="27"/>
    <n v="15"/>
    <n v="12"/>
    <n v="27"/>
    <n v="0"/>
    <n v="0"/>
    <n v="0"/>
    <n v="0"/>
    <n v="3"/>
    <n v="3"/>
    <n v="0"/>
    <n v="3"/>
    <n v="3"/>
    <n v="7"/>
    <n v="3"/>
    <n v="10"/>
    <n v="6"/>
    <n v="5"/>
    <n v="11"/>
    <n v="0"/>
    <n v="0"/>
    <n v="0"/>
    <n v="0"/>
    <n v="0"/>
    <n v="0"/>
    <n v="0"/>
    <n v="0"/>
    <n v="0"/>
    <n v="13"/>
    <n v="11"/>
    <n v="24"/>
    <n v="0"/>
    <n v="0"/>
    <n v="0"/>
    <n v="0"/>
    <n v="0"/>
    <n v="0"/>
    <n v="1"/>
    <n v="1"/>
    <n v="0"/>
    <n v="1"/>
    <n v="0"/>
    <n v="0"/>
    <n v="0"/>
    <n v="0"/>
    <n v="0"/>
    <n v="0"/>
    <n v="0"/>
    <n v="0"/>
    <n v="0"/>
    <n v="0"/>
    <n v="0"/>
    <n v="0"/>
    <n v="0"/>
    <n v="0"/>
    <n v="0"/>
    <n v="0"/>
    <n v="0"/>
    <n v="0"/>
    <n v="0"/>
    <n v="0"/>
    <n v="0"/>
    <n v="1"/>
    <n v="0"/>
    <n v="1"/>
    <n v="0"/>
    <n v="0"/>
    <n v="0"/>
    <n v="0"/>
    <n v="0"/>
    <n v="0"/>
    <n v="1"/>
    <n v="1"/>
    <n v="3"/>
    <n v="1"/>
    <n v="1"/>
  </r>
  <r>
    <s v="08DJN0117Y"/>
    <n v="1"/>
    <s v="MATUTINO"/>
    <s v="LUZ MARIA SERRADEL"/>
    <n v="8"/>
    <s v="CHIHUAHUA"/>
    <n v="8"/>
    <s v="CHIHUAHUA"/>
    <n v="19"/>
    <x v="2"/>
    <x v="2"/>
    <n v="1"/>
    <s v="CHIHUAHUA"/>
    <s v="CALLE IZTACCIHUATL "/>
    <n v="0"/>
    <s v="PĆBLICO"/>
    <x v="0"/>
    <n v="2"/>
    <s v="BÁSICA"/>
    <n v="1"/>
    <x v="4"/>
    <n v="1"/>
    <x v="0"/>
    <n v="0"/>
    <s v="NO APLICA"/>
    <n v="0"/>
    <s v="NO APLICA"/>
    <s v="08FZP0101U"/>
    <s v="08FJZ0116B"/>
    <s v="08ADG0046C"/>
    <n v="0"/>
    <n v="54"/>
    <n v="42"/>
    <n v="96"/>
    <n v="54"/>
    <n v="42"/>
    <n v="96"/>
    <n v="0"/>
    <n v="0"/>
    <n v="0"/>
    <n v="6"/>
    <n v="7"/>
    <n v="13"/>
    <n v="6"/>
    <n v="7"/>
    <n v="13"/>
    <n v="17"/>
    <n v="16"/>
    <n v="33"/>
    <n v="23"/>
    <n v="13"/>
    <n v="36"/>
    <n v="0"/>
    <n v="0"/>
    <n v="0"/>
    <n v="0"/>
    <n v="0"/>
    <n v="0"/>
    <n v="0"/>
    <n v="0"/>
    <n v="0"/>
    <n v="46"/>
    <n v="36"/>
    <n v="82"/>
    <n v="0"/>
    <n v="1"/>
    <n v="1"/>
    <n v="0"/>
    <n v="0"/>
    <n v="0"/>
    <n v="2"/>
    <n v="4"/>
    <n v="0"/>
    <n v="0"/>
    <n v="0"/>
    <n v="1"/>
    <n v="0"/>
    <n v="0"/>
    <n v="0"/>
    <n v="0"/>
    <n v="0"/>
    <n v="4"/>
    <n v="0"/>
    <n v="0"/>
    <n v="0"/>
    <n v="1"/>
    <n v="1"/>
    <n v="0"/>
    <n v="0"/>
    <n v="0"/>
    <n v="0"/>
    <n v="0"/>
    <n v="2"/>
    <n v="0"/>
    <n v="0"/>
    <n v="9"/>
    <n v="0"/>
    <n v="4"/>
    <n v="0"/>
    <n v="1"/>
    <n v="1"/>
    <n v="0"/>
    <n v="0"/>
    <n v="0"/>
    <n v="2"/>
    <n v="4"/>
    <n v="6"/>
    <n v="4"/>
    <n v="1"/>
  </r>
  <r>
    <s v="08DJN0120L"/>
    <n v="1"/>
    <s v="MATUTINO"/>
    <s v="TOWI"/>
    <n v="8"/>
    <s v="CHIHUAHUA"/>
    <n v="8"/>
    <s v="CHIHUAHUA"/>
    <n v="32"/>
    <x v="17"/>
    <x v="6"/>
    <n v="1"/>
    <s v="HIDALGO DEL PARRAL"/>
    <s v="CALLE RIVERA DEL TIVOLI"/>
    <n v="0"/>
    <s v="PĆBLICO"/>
    <x v="0"/>
    <n v="2"/>
    <s v="BÁSICA"/>
    <n v="1"/>
    <x v="4"/>
    <n v="1"/>
    <x v="0"/>
    <n v="0"/>
    <s v="NO APLICA"/>
    <n v="0"/>
    <s v="NO APLICA"/>
    <s v="08FZP0224D"/>
    <s v="08FJZ0107U"/>
    <s v="08ADG0004D"/>
    <n v="0"/>
    <n v="18"/>
    <n v="23"/>
    <n v="41"/>
    <n v="18"/>
    <n v="23"/>
    <n v="41"/>
    <n v="0"/>
    <n v="0"/>
    <n v="0"/>
    <n v="6"/>
    <n v="4"/>
    <n v="10"/>
    <n v="6"/>
    <n v="4"/>
    <n v="10"/>
    <n v="2"/>
    <n v="8"/>
    <n v="10"/>
    <n v="8"/>
    <n v="5"/>
    <n v="13"/>
    <n v="0"/>
    <n v="0"/>
    <n v="0"/>
    <n v="0"/>
    <n v="0"/>
    <n v="0"/>
    <n v="0"/>
    <n v="0"/>
    <n v="0"/>
    <n v="16"/>
    <n v="17"/>
    <n v="33"/>
    <n v="0"/>
    <n v="0"/>
    <n v="1"/>
    <n v="0"/>
    <n v="0"/>
    <n v="0"/>
    <n v="1"/>
    <n v="2"/>
    <n v="0"/>
    <n v="1"/>
    <n v="0"/>
    <n v="0"/>
    <n v="0"/>
    <n v="0"/>
    <n v="0"/>
    <n v="0"/>
    <n v="0"/>
    <n v="1"/>
    <n v="0"/>
    <n v="0"/>
    <n v="1"/>
    <n v="0"/>
    <n v="0"/>
    <n v="0"/>
    <n v="0"/>
    <n v="0"/>
    <n v="0"/>
    <n v="0"/>
    <n v="0"/>
    <n v="0"/>
    <n v="0"/>
    <n v="3"/>
    <n v="0"/>
    <n v="2"/>
    <n v="0"/>
    <n v="0"/>
    <n v="1"/>
    <n v="0"/>
    <n v="0"/>
    <n v="0"/>
    <n v="1"/>
    <n v="2"/>
    <n v="5"/>
    <n v="2"/>
    <n v="1"/>
  </r>
  <r>
    <s v="08DJN0123I"/>
    <n v="1"/>
    <s v="MATUTINO"/>
    <s v="FERNANDO MONTES DE OCA"/>
    <n v="8"/>
    <s v="CHIHUAHUA"/>
    <n v="8"/>
    <s v="CHIHUAHUA"/>
    <n v="19"/>
    <x v="2"/>
    <x v="2"/>
    <n v="1"/>
    <s v="CHIHUAHUA"/>
    <s v="CALLE 64A. "/>
    <n v="0"/>
    <s v="PĆBLICO"/>
    <x v="0"/>
    <n v="2"/>
    <s v="BÁSICA"/>
    <n v="1"/>
    <x v="4"/>
    <n v="1"/>
    <x v="0"/>
    <n v="0"/>
    <s v="NO APLICA"/>
    <n v="0"/>
    <s v="NO APLICA"/>
    <s v="08FZP0104R"/>
    <s v="08FJZ0116B"/>
    <s v="08ADG0046C"/>
    <n v="0"/>
    <n v="61"/>
    <n v="36"/>
    <n v="97"/>
    <n v="61"/>
    <n v="36"/>
    <n v="97"/>
    <n v="0"/>
    <n v="0"/>
    <n v="0"/>
    <n v="5"/>
    <n v="12"/>
    <n v="17"/>
    <n v="5"/>
    <n v="12"/>
    <n v="17"/>
    <n v="23"/>
    <n v="13"/>
    <n v="36"/>
    <n v="28"/>
    <n v="15"/>
    <n v="43"/>
    <n v="0"/>
    <n v="0"/>
    <n v="0"/>
    <n v="0"/>
    <n v="0"/>
    <n v="0"/>
    <n v="0"/>
    <n v="0"/>
    <n v="0"/>
    <n v="56"/>
    <n v="40"/>
    <n v="96"/>
    <n v="0"/>
    <n v="1"/>
    <n v="2"/>
    <n v="0"/>
    <n v="0"/>
    <n v="0"/>
    <n v="1"/>
    <n v="4"/>
    <n v="0"/>
    <n v="0"/>
    <n v="0"/>
    <n v="1"/>
    <n v="0"/>
    <n v="0"/>
    <n v="0"/>
    <n v="0"/>
    <n v="0"/>
    <n v="4"/>
    <n v="0"/>
    <n v="0"/>
    <n v="1"/>
    <n v="0"/>
    <n v="1"/>
    <n v="0"/>
    <n v="0"/>
    <n v="0"/>
    <n v="0"/>
    <n v="0"/>
    <n v="1"/>
    <n v="0"/>
    <n v="0"/>
    <n v="8"/>
    <n v="0"/>
    <n v="4"/>
    <n v="0"/>
    <n v="1"/>
    <n v="2"/>
    <n v="0"/>
    <n v="0"/>
    <n v="0"/>
    <n v="1"/>
    <n v="4"/>
    <n v="7"/>
    <n v="4"/>
    <n v="1"/>
  </r>
  <r>
    <s v="08DJN0125G"/>
    <n v="1"/>
    <s v="MATUTINO"/>
    <s v="MARGARITA MAZA DE JUAREZ"/>
    <n v="8"/>
    <s v="CHIHUAHUA"/>
    <n v="8"/>
    <s v="CHIHUAHUA"/>
    <n v="27"/>
    <x v="9"/>
    <x v="8"/>
    <n v="1"/>
    <s v="GUACHOCHI"/>
    <s v="CALLE FELIPE ANGELES"/>
    <n v="0"/>
    <s v="PĆBLICO"/>
    <x v="0"/>
    <n v="2"/>
    <s v="BÁSICA"/>
    <n v="1"/>
    <x v="4"/>
    <n v="1"/>
    <x v="0"/>
    <n v="0"/>
    <s v="NO APLICA"/>
    <n v="0"/>
    <s v="NO APLICA"/>
    <s v="08FZP0121H"/>
    <s v="08FJZ0106V"/>
    <s v="08ADG0006B"/>
    <n v="0"/>
    <n v="16"/>
    <n v="27"/>
    <n v="43"/>
    <n v="16"/>
    <n v="27"/>
    <n v="43"/>
    <n v="0"/>
    <n v="0"/>
    <n v="0"/>
    <n v="7"/>
    <n v="1"/>
    <n v="8"/>
    <n v="7"/>
    <n v="1"/>
    <n v="8"/>
    <n v="7"/>
    <n v="5"/>
    <n v="12"/>
    <n v="9"/>
    <n v="13"/>
    <n v="22"/>
    <n v="0"/>
    <n v="0"/>
    <n v="0"/>
    <n v="0"/>
    <n v="0"/>
    <n v="0"/>
    <n v="0"/>
    <n v="0"/>
    <n v="0"/>
    <n v="23"/>
    <n v="19"/>
    <n v="42"/>
    <n v="0"/>
    <n v="0"/>
    <n v="1"/>
    <n v="0"/>
    <n v="0"/>
    <n v="0"/>
    <n v="1"/>
    <n v="2"/>
    <n v="0"/>
    <n v="1"/>
    <n v="0"/>
    <n v="0"/>
    <n v="0"/>
    <n v="0"/>
    <n v="0"/>
    <n v="0"/>
    <n v="0"/>
    <n v="1"/>
    <n v="0"/>
    <n v="0"/>
    <n v="1"/>
    <n v="0"/>
    <n v="0"/>
    <n v="0"/>
    <n v="0"/>
    <n v="0"/>
    <n v="0"/>
    <n v="0"/>
    <n v="0"/>
    <n v="0"/>
    <n v="0"/>
    <n v="3"/>
    <n v="0"/>
    <n v="2"/>
    <n v="0"/>
    <n v="0"/>
    <n v="1"/>
    <n v="0"/>
    <n v="0"/>
    <n v="0"/>
    <n v="1"/>
    <n v="2"/>
    <n v="3"/>
    <n v="2"/>
    <n v="1"/>
  </r>
  <r>
    <s v="08DJN0136M"/>
    <n v="1"/>
    <s v="MATUTINO"/>
    <s v="SOR JUANA INES DE LA CRUZ"/>
    <n v="8"/>
    <s v="CHIHUAHUA"/>
    <n v="8"/>
    <s v="CHIHUAHUA"/>
    <n v="50"/>
    <x v="4"/>
    <x v="4"/>
    <n v="1"/>
    <s v="NUEVO CASAS GRANDES"/>
    <s v="CALLE GALEANA"/>
    <n v="706"/>
    <s v="PĆBLICO"/>
    <x v="0"/>
    <n v="2"/>
    <s v="BÁSICA"/>
    <n v="1"/>
    <x v="4"/>
    <n v="1"/>
    <x v="0"/>
    <n v="0"/>
    <s v="NO APLICA"/>
    <n v="0"/>
    <s v="NO APLICA"/>
    <s v="08FZP0143T"/>
    <s v="08FJZ0110H"/>
    <s v="08ADG0013L"/>
    <n v="0"/>
    <n v="40"/>
    <n v="50"/>
    <n v="90"/>
    <n v="40"/>
    <n v="50"/>
    <n v="90"/>
    <n v="0"/>
    <n v="0"/>
    <n v="0"/>
    <n v="4"/>
    <n v="7"/>
    <n v="11"/>
    <n v="4"/>
    <n v="7"/>
    <n v="11"/>
    <n v="17"/>
    <n v="22"/>
    <n v="39"/>
    <n v="9"/>
    <n v="30"/>
    <n v="39"/>
    <n v="0"/>
    <n v="0"/>
    <n v="0"/>
    <n v="0"/>
    <n v="0"/>
    <n v="0"/>
    <n v="0"/>
    <n v="0"/>
    <n v="0"/>
    <n v="30"/>
    <n v="59"/>
    <n v="89"/>
    <n v="0"/>
    <n v="1"/>
    <n v="2"/>
    <n v="0"/>
    <n v="0"/>
    <n v="0"/>
    <n v="1"/>
    <n v="4"/>
    <n v="0"/>
    <n v="0"/>
    <n v="0"/>
    <n v="1"/>
    <n v="0"/>
    <n v="0"/>
    <n v="0"/>
    <n v="0"/>
    <n v="0"/>
    <n v="4"/>
    <n v="0"/>
    <n v="0"/>
    <n v="0"/>
    <n v="1"/>
    <n v="0"/>
    <n v="0"/>
    <n v="0"/>
    <n v="0"/>
    <n v="0"/>
    <n v="0"/>
    <n v="1"/>
    <n v="0"/>
    <n v="0"/>
    <n v="7"/>
    <n v="0"/>
    <n v="4"/>
    <n v="0"/>
    <n v="1"/>
    <n v="2"/>
    <n v="0"/>
    <n v="0"/>
    <n v="0"/>
    <n v="1"/>
    <n v="4"/>
    <n v="5"/>
    <n v="4"/>
    <n v="1"/>
  </r>
  <r>
    <s v="08DJN0139J"/>
    <n v="1"/>
    <s v="MATUTINO"/>
    <s v="FRANCISCO MONTES DE OCA"/>
    <n v="8"/>
    <s v="CHIHUAHUA"/>
    <n v="8"/>
    <s v="CHIHUAHUA"/>
    <n v="65"/>
    <x v="7"/>
    <x v="1"/>
    <n v="42"/>
    <s v="SAN RAFAEL"/>
    <s v="CALLE SAN RAFAEL"/>
    <n v="0"/>
    <s v="PĆBLICO"/>
    <x v="0"/>
    <n v="2"/>
    <s v="BÁSICA"/>
    <n v="1"/>
    <x v="4"/>
    <n v="1"/>
    <x v="0"/>
    <n v="0"/>
    <s v="NO APLICA"/>
    <n v="0"/>
    <s v="NO APLICA"/>
    <s v="08FZP0134L"/>
    <s v="08FJZ0106V"/>
    <s v="08ADG0003E"/>
    <n v="0"/>
    <n v="39"/>
    <n v="35"/>
    <n v="74"/>
    <n v="39"/>
    <n v="35"/>
    <n v="74"/>
    <n v="0"/>
    <n v="0"/>
    <n v="0"/>
    <n v="15"/>
    <n v="9"/>
    <n v="24"/>
    <n v="15"/>
    <n v="9"/>
    <n v="24"/>
    <n v="8"/>
    <n v="12"/>
    <n v="20"/>
    <n v="17"/>
    <n v="13"/>
    <n v="30"/>
    <n v="0"/>
    <n v="0"/>
    <n v="0"/>
    <n v="0"/>
    <n v="0"/>
    <n v="0"/>
    <n v="0"/>
    <n v="0"/>
    <n v="0"/>
    <n v="40"/>
    <n v="34"/>
    <n v="74"/>
    <n v="1"/>
    <n v="1"/>
    <n v="1"/>
    <n v="0"/>
    <n v="0"/>
    <n v="0"/>
    <n v="0"/>
    <n v="3"/>
    <n v="0"/>
    <n v="0"/>
    <n v="0"/>
    <n v="1"/>
    <n v="0"/>
    <n v="0"/>
    <n v="0"/>
    <n v="0"/>
    <n v="0"/>
    <n v="3"/>
    <n v="0"/>
    <n v="0"/>
    <n v="0"/>
    <n v="0"/>
    <n v="0"/>
    <n v="0"/>
    <n v="0"/>
    <n v="0"/>
    <n v="0"/>
    <n v="0"/>
    <n v="1"/>
    <n v="0"/>
    <n v="0"/>
    <n v="5"/>
    <n v="0"/>
    <n v="3"/>
    <n v="1"/>
    <n v="1"/>
    <n v="1"/>
    <n v="0"/>
    <n v="0"/>
    <n v="0"/>
    <n v="0"/>
    <n v="3"/>
    <n v="3"/>
    <n v="3"/>
    <n v="1"/>
  </r>
  <r>
    <s v="08DJN0140Z"/>
    <n v="1"/>
    <s v="MATUTINO"/>
    <s v="CLUB DE LEONES"/>
    <n v="8"/>
    <s v="CHIHUAHUA"/>
    <n v="8"/>
    <s v="CHIHUAHUA"/>
    <n v="45"/>
    <x v="15"/>
    <x v="7"/>
    <n v="1"/>
    <s v="PEDRO MEOQUI"/>
    <s v="CALLE BRASIL"/>
    <n v="3"/>
    <s v="PĆBLICO"/>
    <x v="0"/>
    <n v="2"/>
    <s v="BÁSICA"/>
    <n v="1"/>
    <x v="4"/>
    <n v="1"/>
    <x v="0"/>
    <n v="0"/>
    <s v="NO APLICA"/>
    <n v="0"/>
    <s v="NO APLICA"/>
    <s v="08FZP0106P"/>
    <s v="08FJZ0108T"/>
    <s v="08ADG0057I"/>
    <n v="0"/>
    <n v="21"/>
    <n v="25"/>
    <n v="46"/>
    <n v="21"/>
    <n v="25"/>
    <n v="46"/>
    <n v="0"/>
    <n v="0"/>
    <n v="0"/>
    <n v="4"/>
    <n v="2"/>
    <n v="6"/>
    <n v="4"/>
    <n v="2"/>
    <n v="6"/>
    <n v="9"/>
    <n v="9"/>
    <n v="18"/>
    <n v="7"/>
    <n v="8"/>
    <n v="15"/>
    <n v="0"/>
    <n v="0"/>
    <n v="0"/>
    <n v="0"/>
    <n v="0"/>
    <n v="0"/>
    <n v="0"/>
    <n v="0"/>
    <n v="0"/>
    <n v="20"/>
    <n v="19"/>
    <n v="39"/>
    <n v="0"/>
    <n v="0"/>
    <n v="1"/>
    <n v="0"/>
    <n v="0"/>
    <n v="0"/>
    <n v="1"/>
    <n v="2"/>
    <n v="0"/>
    <n v="1"/>
    <n v="0"/>
    <n v="0"/>
    <n v="0"/>
    <n v="0"/>
    <n v="0"/>
    <n v="0"/>
    <n v="0"/>
    <n v="1"/>
    <n v="0"/>
    <n v="0"/>
    <n v="1"/>
    <n v="0"/>
    <n v="0"/>
    <n v="0"/>
    <n v="0"/>
    <n v="0"/>
    <n v="0"/>
    <n v="0"/>
    <n v="0"/>
    <n v="0"/>
    <n v="0"/>
    <n v="3"/>
    <n v="0"/>
    <n v="2"/>
    <n v="0"/>
    <n v="0"/>
    <n v="1"/>
    <n v="0"/>
    <n v="0"/>
    <n v="0"/>
    <n v="1"/>
    <n v="2"/>
    <n v="2"/>
    <n v="2"/>
    <n v="1"/>
  </r>
  <r>
    <s v="08DJN0143W"/>
    <n v="1"/>
    <s v="MATUTINO"/>
    <s v="REVOLUCION MEXICANA"/>
    <n v="8"/>
    <s v="CHIHUAHUA"/>
    <n v="8"/>
    <s v="CHIHUAHUA"/>
    <n v="37"/>
    <x v="0"/>
    <x v="0"/>
    <n v="1"/>
    <s v="JUĆREZ"/>
    <s v="CALLE CALIXTO CONTRERAS"/>
    <n v="2450"/>
    <s v="PĆBLICO"/>
    <x v="0"/>
    <n v="2"/>
    <s v="BÁSICA"/>
    <n v="1"/>
    <x v="4"/>
    <n v="1"/>
    <x v="0"/>
    <n v="0"/>
    <s v="NO APLICA"/>
    <n v="0"/>
    <s v="NO APLICA"/>
    <s v="08FZP0130P"/>
    <s v="08FJZ0101Z"/>
    <s v="08ADG0005C"/>
    <n v="0"/>
    <n v="69"/>
    <n v="88"/>
    <n v="157"/>
    <n v="69"/>
    <n v="88"/>
    <n v="157"/>
    <n v="0"/>
    <n v="0"/>
    <n v="0"/>
    <n v="0"/>
    <n v="0"/>
    <n v="0"/>
    <n v="0"/>
    <n v="0"/>
    <n v="0"/>
    <n v="15"/>
    <n v="13"/>
    <n v="28"/>
    <n v="64"/>
    <n v="71"/>
    <n v="135"/>
    <n v="0"/>
    <n v="0"/>
    <n v="0"/>
    <n v="0"/>
    <n v="0"/>
    <n v="0"/>
    <n v="0"/>
    <n v="0"/>
    <n v="0"/>
    <n v="79"/>
    <n v="84"/>
    <n v="163"/>
    <n v="0"/>
    <n v="1"/>
    <n v="5"/>
    <n v="0"/>
    <n v="0"/>
    <n v="0"/>
    <n v="0"/>
    <n v="6"/>
    <n v="0"/>
    <n v="0"/>
    <n v="0"/>
    <n v="1"/>
    <n v="0"/>
    <n v="0"/>
    <n v="0"/>
    <n v="0"/>
    <n v="0"/>
    <n v="6"/>
    <n v="0"/>
    <n v="0"/>
    <n v="0"/>
    <n v="1"/>
    <n v="1"/>
    <n v="0"/>
    <n v="0"/>
    <n v="0"/>
    <n v="0"/>
    <n v="0"/>
    <n v="1"/>
    <n v="0"/>
    <n v="0"/>
    <n v="10"/>
    <n v="0"/>
    <n v="6"/>
    <n v="0"/>
    <n v="1"/>
    <n v="5"/>
    <n v="0"/>
    <n v="0"/>
    <n v="0"/>
    <n v="0"/>
    <n v="6"/>
    <n v="6"/>
    <n v="6"/>
    <n v="1"/>
  </r>
  <r>
    <s v="08DJN0144V"/>
    <n v="1"/>
    <s v="MATUTINO"/>
    <s v="CONSTITUCION"/>
    <n v="8"/>
    <s v="CHIHUAHUA"/>
    <n v="8"/>
    <s v="CHIHUAHUA"/>
    <n v="37"/>
    <x v="0"/>
    <x v="0"/>
    <n v="1"/>
    <s v="JUĆREZ"/>
    <s v="CALLE MADRID"/>
    <n v="0"/>
    <s v="PĆBLICO"/>
    <x v="0"/>
    <n v="2"/>
    <s v="BÁSICA"/>
    <n v="1"/>
    <x v="4"/>
    <n v="1"/>
    <x v="0"/>
    <n v="0"/>
    <s v="NO APLICA"/>
    <n v="0"/>
    <s v="NO APLICA"/>
    <s v="08FZP0117V"/>
    <s v="08FJZ0104X"/>
    <s v="08ADG0005C"/>
    <n v="0"/>
    <n v="35"/>
    <n v="30"/>
    <n v="65"/>
    <n v="35"/>
    <n v="30"/>
    <n v="65"/>
    <n v="0"/>
    <n v="0"/>
    <n v="0"/>
    <n v="1"/>
    <n v="2"/>
    <n v="3"/>
    <n v="1"/>
    <n v="2"/>
    <n v="3"/>
    <n v="10"/>
    <n v="10"/>
    <n v="20"/>
    <n v="20"/>
    <n v="28"/>
    <n v="48"/>
    <n v="0"/>
    <n v="0"/>
    <n v="0"/>
    <n v="0"/>
    <n v="0"/>
    <n v="0"/>
    <n v="0"/>
    <n v="0"/>
    <n v="0"/>
    <n v="31"/>
    <n v="40"/>
    <n v="71"/>
    <n v="0"/>
    <n v="0"/>
    <n v="2"/>
    <n v="0"/>
    <n v="0"/>
    <n v="0"/>
    <n v="1"/>
    <n v="3"/>
    <n v="0"/>
    <n v="0"/>
    <n v="0"/>
    <n v="1"/>
    <n v="0"/>
    <n v="0"/>
    <n v="0"/>
    <n v="0"/>
    <n v="0"/>
    <n v="3"/>
    <n v="0"/>
    <n v="0"/>
    <n v="1"/>
    <n v="0"/>
    <n v="0"/>
    <n v="1"/>
    <n v="0"/>
    <n v="0"/>
    <n v="0"/>
    <n v="0"/>
    <n v="0"/>
    <n v="1"/>
    <n v="0"/>
    <n v="7"/>
    <n v="0"/>
    <n v="3"/>
    <n v="0"/>
    <n v="0"/>
    <n v="2"/>
    <n v="0"/>
    <n v="0"/>
    <n v="0"/>
    <n v="1"/>
    <n v="3"/>
    <n v="3"/>
    <n v="3"/>
    <n v="1"/>
  </r>
  <r>
    <s v="08DJN0145U"/>
    <n v="1"/>
    <s v="MATUTINO"/>
    <s v="EL PIPILA"/>
    <n v="8"/>
    <s v="CHIHUAHUA"/>
    <n v="8"/>
    <s v="CHIHUAHUA"/>
    <n v="37"/>
    <x v="0"/>
    <x v="0"/>
    <n v="1"/>
    <s v="JUĆREZ"/>
    <s v="BOULEVARD BERNARDO NORZEGARAY"/>
    <n v="4351"/>
    <s v="PĆBLICO"/>
    <x v="0"/>
    <n v="2"/>
    <s v="BÁSICA"/>
    <n v="1"/>
    <x v="4"/>
    <n v="1"/>
    <x v="0"/>
    <n v="0"/>
    <s v="NO APLICA"/>
    <n v="0"/>
    <s v="NO APLICA"/>
    <s v="08FZP0114Y"/>
    <s v="08FJZ0104X"/>
    <s v="08ADG0005C"/>
    <n v="0"/>
    <n v="64"/>
    <n v="52"/>
    <n v="116"/>
    <n v="64"/>
    <n v="52"/>
    <n v="116"/>
    <n v="0"/>
    <n v="0"/>
    <n v="0"/>
    <n v="3"/>
    <n v="3"/>
    <n v="6"/>
    <n v="3"/>
    <n v="3"/>
    <n v="6"/>
    <n v="19"/>
    <n v="12"/>
    <n v="31"/>
    <n v="47"/>
    <n v="31"/>
    <n v="78"/>
    <n v="0"/>
    <n v="0"/>
    <n v="0"/>
    <n v="0"/>
    <n v="0"/>
    <n v="0"/>
    <n v="0"/>
    <n v="0"/>
    <n v="0"/>
    <n v="69"/>
    <n v="46"/>
    <n v="115"/>
    <n v="0"/>
    <n v="1"/>
    <n v="3"/>
    <n v="0"/>
    <n v="0"/>
    <n v="0"/>
    <n v="1"/>
    <n v="5"/>
    <n v="0"/>
    <n v="0"/>
    <n v="0"/>
    <n v="1"/>
    <n v="0"/>
    <n v="0"/>
    <n v="0"/>
    <n v="0"/>
    <n v="0"/>
    <n v="5"/>
    <n v="0"/>
    <n v="0"/>
    <n v="1"/>
    <n v="0"/>
    <n v="1"/>
    <n v="0"/>
    <n v="0"/>
    <n v="0"/>
    <n v="0"/>
    <n v="0"/>
    <n v="1"/>
    <n v="0"/>
    <n v="0"/>
    <n v="9"/>
    <n v="0"/>
    <n v="5"/>
    <n v="0"/>
    <n v="1"/>
    <n v="3"/>
    <n v="0"/>
    <n v="0"/>
    <n v="0"/>
    <n v="1"/>
    <n v="5"/>
    <n v="5"/>
    <n v="5"/>
    <n v="1"/>
  </r>
  <r>
    <s v="08DJN0146T"/>
    <n v="1"/>
    <s v="MATUTINO"/>
    <s v="MIGUEL HIDALGO Y COSTILLA"/>
    <n v="8"/>
    <s v="CHIHUAHUA"/>
    <n v="8"/>
    <s v="CHIHUAHUA"/>
    <n v="50"/>
    <x v="4"/>
    <x v="4"/>
    <n v="1"/>
    <s v="NUEVO CASAS GRANDES"/>
    <s v="CALLE OBREGON"/>
    <n v="401"/>
    <s v="PĆBLICO"/>
    <x v="0"/>
    <n v="2"/>
    <s v="BÁSICA"/>
    <n v="1"/>
    <x v="4"/>
    <n v="1"/>
    <x v="0"/>
    <n v="0"/>
    <s v="NO APLICA"/>
    <n v="0"/>
    <s v="NO APLICA"/>
    <s v="08FZP0143T"/>
    <s v="08FJZ0110H"/>
    <s v="08ADG0013L"/>
    <n v="0"/>
    <n v="9"/>
    <n v="9"/>
    <n v="18"/>
    <n v="9"/>
    <n v="9"/>
    <n v="18"/>
    <n v="0"/>
    <n v="0"/>
    <n v="0"/>
    <n v="0"/>
    <n v="1"/>
    <n v="1"/>
    <n v="0"/>
    <n v="1"/>
    <n v="1"/>
    <n v="5"/>
    <n v="3"/>
    <n v="8"/>
    <n v="2"/>
    <n v="4"/>
    <n v="6"/>
    <n v="0"/>
    <n v="0"/>
    <n v="0"/>
    <n v="0"/>
    <n v="0"/>
    <n v="0"/>
    <n v="0"/>
    <n v="0"/>
    <n v="0"/>
    <n v="7"/>
    <n v="8"/>
    <n v="15"/>
    <n v="0"/>
    <n v="0"/>
    <n v="0"/>
    <n v="0"/>
    <n v="0"/>
    <n v="0"/>
    <n v="1"/>
    <n v="1"/>
    <n v="0"/>
    <n v="1"/>
    <n v="0"/>
    <n v="0"/>
    <n v="0"/>
    <n v="0"/>
    <n v="0"/>
    <n v="0"/>
    <n v="0"/>
    <n v="0"/>
    <n v="0"/>
    <n v="0"/>
    <n v="1"/>
    <n v="0"/>
    <n v="0"/>
    <n v="0"/>
    <n v="0"/>
    <n v="0"/>
    <n v="0"/>
    <n v="0"/>
    <n v="0"/>
    <n v="0"/>
    <n v="0"/>
    <n v="2"/>
    <n v="0"/>
    <n v="1"/>
    <n v="0"/>
    <n v="0"/>
    <n v="0"/>
    <n v="0"/>
    <n v="0"/>
    <n v="0"/>
    <n v="1"/>
    <n v="1"/>
    <n v="2"/>
    <n v="1"/>
    <n v="1"/>
  </r>
  <r>
    <s v="08DJN0147S"/>
    <n v="1"/>
    <s v="MATUTINO"/>
    <s v="HEROE DE NACOZARI"/>
    <n v="8"/>
    <s v="CHIHUAHUA"/>
    <n v="8"/>
    <s v="CHIHUAHUA"/>
    <n v="5"/>
    <x v="21"/>
    <x v="4"/>
    <n v="1"/>
    <s v="ASCENSIĆ“N"/>
    <s v="CALLE TRIGO"/>
    <n v="880"/>
    <s v="PĆBLICO"/>
    <x v="0"/>
    <n v="2"/>
    <s v="BÁSICA"/>
    <n v="1"/>
    <x v="4"/>
    <n v="1"/>
    <x v="0"/>
    <n v="0"/>
    <s v="NO APLICA"/>
    <n v="0"/>
    <s v="NO APLICA"/>
    <s v="08FZP0127B"/>
    <s v="08FJZ0110H"/>
    <s v="08ADG0013L"/>
    <n v="0"/>
    <n v="63"/>
    <n v="67"/>
    <n v="130"/>
    <n v="63"/>
    <n v="67"/>
    <n v="130"/>
    <n v="0"/>
    <n v="0"/>
    <n v="0"/>
    <n v="3"/>
    <n v="4"/>
    <n v="7"/>
    <n v="3"/>
    <n v="4"/>
    <n v="7"/>
    <n v="24"/>
    <n v="18"/>
    <n v="42"/>
    <n v="43"/>
    <n v="42"/>
    <n v="85"/>
    <n v="0"/>
    <n v="0"/>
    <n v="0"/>
    <n v="0"/>
    <n v="0"/>
    <n v="0"/>
    <n v="0"/>
    <n v="0"/>
    <n v="0"/>
    <n v="70"/>
    <n v="64"/>
    <n v="134"/>
    <n v="0"/>
    <n v="1"/>
    <n v="4"/>
    <n v="0"/>
    <n v="0"/>
    <n v="0"/>
    <n v="1"/>
    <n v="6"/>
    <n v="0"/>
    <n v="0"/>
    <n v="0"/>
    <n v="1"/>
    <n v="0"/>
    <n v="0"/>
    <n v="0"/>
    <n v="0"/>
    <n v="0"/>
    <n v="6"/>
    <n v="0"/>
    <n v="0"/>
    <n v="1"/>
    <n v="0"/>
    <n v="0"/>
    <n v="0"/>
    <n v="0"/>
    <n v="0"/>
    <n v="0"/>
    <n v="0"/>
    <n v="1"/>
    <n v="0"/>
    <n v="0"/>
    <n v="9"/>
    <n v="0"/>
    <n v="6"/>
    <n v="0"/>
    <n v="1"/>
    <n v="4"/>
    <n v="0"/>
    <n v="0"/>
    <n v="0"/>
    <n v="1"/>
    <n v="6"/>
    <n v="6"/>
    <n v="6"/>
    <n v="1"/>
  </r>
  <r>
    <s v="08DJN0148R"/>
    <n v="1"/>
    <s v="MATUTINO"/>
    <s v="GABRIELA MISTRAL"/>
    <n v="8"/>
    <s v="CHIHUAHUA"/>
    <n v="8"/>
    <s v="CHIHUAHUA"/>
    <n v="23"/>
    <x v="59"/>
    <x v="4"/>
    <n v="5"/>
    <s v="COLONIA LEBARĆ“N"/>
    <s v="CALLE ALMA DAYER"/>
    <n v="0"/>
    <s v="PĆBLICO"/>
    <x v="0"/>
    <n v="2"/>
    <s v="BÁSICA"/>
    <n v="1"/>
    <x v="4"/>
    <n v="1"/>
    <x v="0"/>
    <n v="0"/>
    <s v="NO APLICA"/>
    <n v="0"/>
    <s v="NO APLICA"/>
    <s v="08FZP0156X"/>
    <s v="08FJZ0110H"/>
    <s v="08ADG0013L"/>
    <n v="0"/>
    <n v="20"/>
    <n v="26"/>
    <n v="46"/>
    <n v="20"/>
    <n v="26"/>
    <n v="46"/>
    <n v="0"/>
    <n v="0"/>
    <n v="0"/>
    <n v="6"/>
    <n v="8"/>
    <n v="14"/>
    <n v="6"/>
    <n v="8"/>
    <n v="14"/>
    <n v="11"/>
    <n v="11"/>
    <n v="22"/>
    <n v="12"/>
    <n v="22"/>
    <n v="34"/>
    <n v="0"/>
    <n v="0"/>
    <n v="0"/>
    <n v="0"/>
    <n v="0"/>
    <n v="0"/>
    <n v="0"/>
    <n v="0"/>
    <n v="0"/>
    <n v="29"/>
    <n v="41"/>
    <n v="70"/>
    <n v="0"/>
    <n v="0"/>
    <n v="0"/>
    <n v="0"/>
    <n v="0"/>
    <n v="0"/>
    <n v="2"/>
    <n v="2"/>
    <n v="0"/>
    <n v="1"/>
    <n v="0"/>
    <n v="0"/>
    <n v="0"/>
    <n v="0"/>
    <n v="0"/>
    <n v="0"/>
    <n v="0"/>
    <n v="1"/>
    <n v="0"/>
    <n v="0"/>
    <n v="0"/>
    <n v="0"/>
    <n v="0"/>
    <n v="0"/>
    <n v="0"/>
    <n v="0"/>
    <n v="0"/>
    <n v="0"/>
    <n v="0"/>
    <n v="0"/>
    <n v="0"/>
    <n v="2"/>
    <n v="0"/>
    <n v="2"/>
    <n v="0"/>
    <n v="0"/>
    <n v="0"/>
    <n v="0"/>
    <n v="0"/>
    <n v="0"/>
    <n v="2"/>
    <n v="2"/>
    <n v="2"/>
    <n v="2"/>
    <n v="1"/>
  </r>
  <r>
    <s v="08DJN0150F"/>
    <n v="1"/>
    <s v="MATUTINO"/>
    <s v="GABRIELA MISTRAL"/>
    <n v="8"/>
    <s v="CHIHUAHUA"/>
    <n v="8"/>
    <s v="CHIHUAHUA"/>
    <n v="37"/>
    <x v="0"/>
    <x v="0"/>
    <n v="1"/>
    <s v="JUĆREZ"/>
    <s v="CALLE ANTONIO DE GUEVARA"/>
    <n v="2525"/>
    <s v="PĆBLICO"/>
    <x v="0"/>
    <n v="2"/>
    <s v="BÁSICA"/>
    <n v="1"/>
    <x v="4"/>
    <n v="1"/>
    <x v="0"/>
    <n v="0"/>
    <s v="NO APLICA"/>
    <n v="0"/>
    <s v="NO APLICA"/>
    <s v="08FZP0128A"/>
    <s v="08FJZ0103Y"/>
    <s v="08ADG0005C"/>
    <n v="0"/>
    <n v="45"/>
    <n v="53"/>
    <n v="98"/>
    <n v="45"/>
    <n v="53"/>
    <n v="98"/>
    <n v="0"/>
    <n v="0"/>
    <n v="0"/>
    <n v="3"/>
    <n v="6"/>
    <n v="9"/>
    <n v="3"/>
    <n v="6"/>
    <n v="9"/>
    <n v="16"/>
    <n v="12"/>
    <n v="28"/>
    <n v="12"/>
    <n v="17"/>
    <n v="29"/>
    <n v="0"/>
    <n v="0"/>
    <n v="0"/>
    <n v="0"/>
    <n v="0"/>
    <n v="0"/>
    <n v="0"/>
    <n v="0"/>
    <n v="0"/>
    <n v="31"/>
    <n v="35"/>
    <n v="66"/>
    <n v="0"/>
    <n v="1"/>
    <n v="2"/>
    <n v="0"/>
    <n v="0"/>
    <n v="0"/>
    <n v="1"/>
    <n v="4"/>
    <n v="0"/>
    <n v="0"/>
    <n v="0"/>
    <n v="1"/>
    <n v="0"/>
    <n v="0"/>
    <n v="0"/>
    <n v="0"/>
    <n v="0"/>
    <n v="4"/>
    <n v="0"/>
    <n v="0"/>
    <n v="0"/>
    <n v="1"/>
    <n v="1"/>
    <n v="0"/>
    <n v="0"/>
    <n v="0"/>
    <n v="0"/>
    <n v="0"/>
    <n v="1"/>
    <n v="0"/>
    <n v="0"/>
    <n v="8"/>
    <n v="0"/>
    <n v="4"/>
    <n v="0"/>
    <n v="1"/>
    <n v="2"/>
    <n v="0"/>
    <n v="0"/>
    <n v="0"/>
    <n v="1"/>
    <n v="4"/>
    <n v="4"/>
    <n v="4"/>
    <n v="1"/>
  </r>
  <r>
    <s v="08DJN0151E"/>
    <n v="1"/>
    <s v="MATUTINO"/>
    <s v="XITLALI"/>
    <n v="8"/>
    <s v="CHIHUAHUA"/>
    <n v="8"/>
    <s v="CHIHUAHUA"/>
    <n v="37"/>
    <x v="0"/>
    <x v="0"/>
    <n v="1"/>
    <s v="JUĆREZ"/>
    <s v="CALLE TORREON"/>
    <n v="1610"/>
    <s v="PĆBLICO"/>
    <x v="0"/>
    <n v="2"/>
    <s v="BÁSICA"/>
    <n v="1"/>
    <x v="4"/>
    <n v="1"/>
    <x v="0"/>
    <n v="0"/>
    <s v="NO APLICA"/>
    <n v="0"/>
    <s v="NO APLICA"/>
    <s v="08FZP0114Y"/>
    <s v="08FJZ0104X"/>
    <s v="08ADG0005C"/>
    <n v="0"/>
    <n v="60"/>
    <n v="67"/>
    <n v="127"/>
    <n v="60"/>
    <n v="67"/>
    <n v="127"/>
    <n v="0"/>
    <n v="0"/>
    <n v="0"/>
    <n v="0"/>
    <n v="0"/>
    <n v="0"/>
    <n v="0"/>
    <n v="0"/>
    <n v="0"/>
    <n v="15"/>
    <n v="9"/>
    <n v="24"/>
    <n v="45"/>
    <n v="50"/>
    <n v="95"/>
    <n v="0"/>
    <n v="0"/>
    <n v="0"/>
    <n v="0"/>
    <n v="0"/>
    <n v="0"/>
    <n v="0"/>
    <n v="0"/>
    <n v="0"/>
    <n v="60"/>
    <n v="59"/>
    <n v="119"/>
    <n v="0"/>
    <n v="1"/>
    <n v="4"/>
    <n v="0"/>
    <n v="0"/>
    <n v="0"/>
    <n v="0"/>
    <n v="5"/>
    <n v="0"/>
    <n v="0"/>
    <n v="0"/>
    <n v="1"/>
    <n v="0"/>
    <n v="0"/>
    <n v="0"/>
    <n v="0"/>
    <n v="0"/>
    <n v="5"/>
    <n v="0"/>
    <n v="0"/>
    <n v="1"/>
    <n v="0"/>
    <n v="1"/>
    <n v="0"/>
    <n v="0"/>
    <n v="0"/>
    <n v="0"/>
    <n v="0"/>
    <n v="1"/>
    <n v="0"/>
    <n v="0"/>
    <n v="9"/>
    <n v="0"/>
    <n v="5"/>
    <n v="0"/>
    <n v="1"/>
    <n v="4"/>
    <n v="0"/>
    <n v="0"/>
    <n v="0"/>
    <n v="0"/>
    <n v="5"/>
    <n v="5"/>
    <n v="5"/>
    <n v="1"/>
  </r>
  <r>
    <s v="08DJN0152D"/>
    <n v="1"/>
    <s v="MATUTINO"/>
    <s v="EMMA BEATRIZ SAHAGUN MENDEZ"/>
    <n v="8"/>
    <s v="CHIHUAHUA"/>
    <n v="8"/>
    <s v="CHIHUAHUA"/>
    <n v="37"/>
    <x v="0"/>
    <x v="0"/>
    <n v="1"/>
    <s v="JUĆREZ"/>
    <s v="CALLE SEVILLA"/>
    <n v="0"/>
    <s v="PĆBLICO"/>
    <x v="0"/>
    <n v="2"/>
    <s v="BÁSICA"/>
    <n v="1"/>
    <x v="4"/>
    <n v="1"/>
    <x v="0"/>
    <n v="0"/>
    <s v="NO APLICA"/>
    <n v="0"/>
    <s v="NO APLICA"/>
    <s v="08FZP0118U"/>
    <s v="08FJZ0104X"/>
    <s v="08ADG0005C"/>
    <n v="0"/>
    <n v="32"/>
    <n v="40"/>
    <n v="72"/>
    <n v="32"/>
    <n v="40"/>
    <n v="72"/>
    <n v="0"/>
    <n v="0"/>
    <n v="0"/>
    <n v="6"/>
    <n v="3"/>
    <n v="9"/>
    <n v="6"/>
    <n v="3"/>
    <n v="9"/>
    <n v="17"/>
    <n v="16"/>
    <n v="33"/>
    <n v="13"/>
    <n v="20"/>
    <n v="33"/>
    <n v="0"/>
    <n v="0"/>
    <n v="0"/>
    <n v="0"/>
    <n v="0"/>
    <n v="0"/>
    <n v="0"/>
    <n v="0"/>
    <n v="0"/>
    <n v="36"/>
    <n v="39"/>
    <n v="75"/>
    <n v="0"/>
    <n v="0"/>
    <n v="1"/>
    <n v="0"/>
    <n v="0"/>
    <n v="0"/>
    <n v="2"/>
    <n v="3"/>
    <n v="0"/>
    <n v="0"/>
    <n v="0"/>
    <n v="1"/>
    <n v="0"/>
    <n v="0"/>
    <n v="0"/>
    <n v="0"/>
    <n v="0"/>
    <n v="3"/>
    <n v="0"/>
    <n v="0"/>
    <n v="1"/>
    <n v="0"/>
    <n v="0"/>
    <n v="1"/>
    <n v="0"/>
    <n v="0"/>
    <n v="0"/>
    <n v="0"/>
    <n v="1"/>
    <n v="0"/>
    <n v="0"/>
    <n v="7"/>
    <n v="0"/>
    <n v="3"/>
    <n v="0"/>
    <n v="0"/>
    <n v="1"/>
    <n v="0"/>
    <n v="0"/>
    <n v="0"/>
    <n v="2"/>
    <n v="3"/>
    <n v="4"/>
    <n v="3"/>
    <n v="1"/>
  </r>
  <r>
    <s v="08DJN0153C"/>
    <n v="1"/>
    <s v="MATUTINO"/>
    <s v="NACIONES UNIDAS"/>
    <n v="8"/>
    <s v="CHIHUAHUA"/>
    <n v="8"/>
    <s v="CHIHUAHUA"/>
    <n v="37"/>
    <x v="0"/>
    <x v="0"/>
    <n v="1"/>
    <s v="JUĆREZ"/>
    <s v="CALLE CARIDAD BRAVO ADAMS"/>
    <n v="7210"/>
    <s v="PĆBLICO"/>
    <x v="0"/>
    <n v="2"/>
    <s v="BÁSICA"/>
    <n v="1"/>
    <x v="4"/>
    <n v="1"/>
    <x v="0"/>
    <n v="0"/>
    <s v="NO APLICA"/>
    <n v="0"/>
    <s v="NO APLICA"/>
    <s v="08FZP0118U"/>
    <s v="08FJZ0104X"/>
    <s v="08ADG0005C"/>
    <n v="0"/>
    <n v="46"/>
    <n v="68"/>
    <n v="114"/>
    <n v="46"/>
    <n v="68"/>
    <n v="114"/>
    <n v="0"/>
    <n v="0"/>
    <n v="0"/>
    <n v="2"/>
    <n v="4"/>
    <n v="6"/>
    <n v="2"/>
    <n v="4"/>
    <n v="6"/>
    <n v="14"/>
    <n v="26"/>
    <n v="40"/>
    <n v="34"/>
    <n v="42"/>
    <n v="76"/>
    <n v="0"/>
    <n v="0"/>
    <n v="0"/>
    <n v="0"/>
    <n v="0"/>
    <n v="0"/>
    <n v="0"/>
    <n v="0"/>
    <n v="0"/>
    <n v="50"/>
    <n v="72"/>
    <n v="122"/>
    <n v="0"/>
    <n v="1"/>
    <n v="3"/>
    <n v="0"/>
    <n v="0"/>
    <n v="0"/>
    <n v="1"/>
    <n v="5"/>
    <n v="0"/>
    <n v="0"/>
    <n v="0"/>
    <n v="1"/>
    <n v="0"/>
    <n v="0"/>
    <n v="0"/>
    <n v="0"/>
    <n v="0"/>
    <n v="5"/>
    <n v="0"/>
    <n v="0"/>
    <n v="1"/>
    <n v="0"/>
    <n v="0"/>
    <n v="1"/>
    <n v="0"/>
    <n v="0"/>
    <n v="0"/>
    <n v="0"/>
    <n v="1"/>
    <n v="0"/>
    <n v="0"/>
    <n v="9"/>
    <n v="0"/>
    <n v="5"/>
    <n v="0"/>
    <n v="1"/>
    <n v="3"/>
    <n v="0"/>
    <n v="0"/>
    <n v="0"/>
    <n v="1"/>
    <n v="5"/>
    <n v="5"/>
    <n v="5"/>
    <n v="1"/>
  </r>
  <r>
    <s v="08DJN0154B"/>
    <n v="1"/>
    <s v="MATUTINO"/>
    <s v="NIĆ‘OS HEROES"/>
    <n v="8"/>
    <s v="CHIHUAHUA"/>
    <n v="8"/>
    <s v="CHIHUAHUA"/>
    <n v="37"/>
    <x v="0"/>
    <x v="0"/>
    <n v="1"/>
    <s v="JUĆREZ"/>
    <s v="CALLE DONATO GUERRA"/>
    <n v="0"/>
    <s v="PĆBLICO"/>
    <x v="0"/>
    <n v="2"/>
    <s v="BÁSICA"/>
    <n v="1"/>
    <x v="4"/>
    <n v="1"/>
    <x v="0"/>
    <n v="0"/>
    <s v="NO APLICA"/>
    <n v="0"/>
    <s v="NO APLICA"/>
    <s v="08FZP0274L"/>
    <s v="08FJZ0104X"/>
    <s v="08ADG0005C"/>
    <n v="0"/>
    <n v="40"/>
    <n v="33"/>
    <n v="73"/>
    <n v="40"/>
    <n v="33"/>
    <n v="73"/>
    <n v="0"/>
    <n v="0"/>
    <n v="0"/>
    <n v="1"/>
    <n v="1"/>
    <n v="2"/>
    <n v="1"/>
    <n v="1"/>
    <n v="2"/>
    <n v="8"/>
    <n v="11"/>
    <n v="19"/>
    <n v="46"/>
    <n v="38"/>
    <n v="84"/>
    <n v="0"/>
    <n v="0"/>
    <n v="0"/>
    <n v="0"/>
    <n v="0"/>
    <n v="0"/>
    <n v="0"/>
    <n v="0"/>
    <n v="0"/>
    <n v="55"/>
    <n v="50"/>
    <n v="105"/>
    <n v="0"/>
    <n v="0"/>
    <n v="3"/>
    <n v="0"/>
    <n v="0"/>
    <n v="0"/>
    <n v="1"/>
    <n v="4"/>
    <n v="0"/>
    <n v="0"/>
    <n v="1"/>
    <n v="0"/>
    <n v="0"/>
    <n v="0"/>
    <n v="0"/>
    <n v="0"/>
    <n v="0"/>
    <n v="4"/>
    <n v="0"/>
    <n v="0"/>
    <n v="1"/>
    <n v="0"/>
    <n v="0"/>
    <n v="0"/>
    <n v="0"/>
    <n v="0"/>
    <n v="0"/>
    <n v="0"/>
    <n v="0"/>
    <n v="1"/>
    <n v="0"/>
    <n v="7"/>
    <n v="0"/>
    <n v="4"/>
    <n v="0"/>
    <n v="0"/>
    <n v="3"/>
    <n v="0"/>
    <n v="0"/>
    <n v="0"/>
    <n v="1"/>
    <n v="4"/>
    <n v="6"/>
    <n v="4"/>
    <n v="1"/>
  </r>
  <r>
    <s v="08DJN0156Z"/>
    <n v="1"/>
    <s v="MATUTINO"/>
    <s v="PESTALOZZI"/>
    <n v="8"/>
    <s v="CHIHUAHUA"/>
    <n v="8"/>
    <s v="CHIHUAHUA"/>
    <n v="37"/>
    <x v="0"/>
    <x v="0"/>
    <n v="1"/>
    <s v="JUĆREZ"/>
    <s v="CALLE GENOVEVA DE LA O"/>
    <n v="5264"/>
    <s v="PĆBLICO"/>
    <x v="0"/>
    <n v="2"/>
    <s v="BÁSICA"/>
    <n v="1"/>
    <x v="4"/>
    <n v="1"/>
    <x v="0"/>
    <n v="0"/>
    <s v="NO APLICA"/>
    <n v="0"/>
    <s v="NO APLICA"/>
    <s v="08FZP0139G"/>
    <s v="08FJZ0104X"/>
    <s v="08ADG0005C"/>
    <n v="0"/>
    <n v="50"/>
    <n v="50"/>
    <n v="100"/>
    <n v="50"/>
    <n v="50"/>
    <n v="100"/>
    <n v="0"/>
    <n v="0"/>
    <n v="0"/>
    <n v="5"/>
    <n v="5"/>
    <n v="10"/>
    <n v="5"/>
    <n v="5"/>
    <n v="10"/>
    <n v="23"/>
    <n v="20"/>
    <n v="43"/>
    <n v="30"/>
    <n v="25"/>
    <n v="55"/>
    <n v="0"/>
    <n v="0"/>
    <n v="0"/>
    <n v="0"/>
    <n v="0"/>
    <n v="0"/>
    <n v="0"/>
    <n v="0"/>
    <n v="0"/>
    <n v="58"/>
    <n v="50"/>
    <n v="108"/>
    <n v="0"/>
    <n v="1"/>
    <n v="2"/>
    <n v="0"/>
    <n v="0"/>
    <n v="0"/>
    <n v="1"/>
    <n v="4"/>
    <n v="0"/>
    <n v="0"/>
    <n v="0"/>
    <n v="1"/>
    <n v="0"/>
    <n v="0"/>
    <n v="0"/>
    <n v="0"/>
    <n v="0"/>
    <n v="4"/>
    <n v="0"/>
    <n v="0"/>
    <n v="0"/>
    <n v="0"/>
    <n v="0"/>
    <n v="1"/>
    <n v="0"/>
    <n v="0"/>
    <n v="0"/>
    <n v="0"/>
    <n v="0"/>
    <n v="1"/>
    <n v="0"/>
    <n v="7"/>
    <n v="0"/>
    <n v="4"/>
    <n v="0"/>
    <n v="1"/>
    <n v="2"/>
    <n v="0"/>
    <n v="0"/>
    <n v="0"/>
    <n v="1"/>
    <n v="4"/>
    <n v="5"/>
    <n v="4"/>
    <n v="1"/>
  </r>
  <r>
    <s v="08DJN0157Z"/>
    <n v="1"/>
    <s v="MATUTINO"/>
    <s v="BENITO JUAREZ"/>
    <n v="8"/>
    <s v="CHIHUAHUA"/>
    <n v="8"/>
    <s v="CHIHUAHUA"/>
    <n v="55"/>
    <x v="39"/>
    <x v="7"/>
    <n v="11"/>
    <s v="CONGREGACIĆ“N DE ESTACIĆ“N ORTĆ¨Z"/>
    <s v="CALLE FRANCISCO JAVIER MINA"/>
    <n v="0"/>
    <s v="PĆBLICO"/>
    <x v="0"/>
    <n v="2"/>
    <s v="BÁSICA"/>
    <n v="1"/>
    <x v="4"/>
    <n v="1"/>
    <x v="0"/>
    <n v="0"/>
    <s v="NO APLICA"/>
    <n v="0"/>
    <s v="NO APLICA"/>
    <s v="08FZP0106P"/>
    <s v="08FJZ0108T"/>
    <s v="08ADG0057I"/>
    <n v="0"/>
    <n v="34"/>
    <n v="27"/>
    <n v="61"/>
    <n v="34"/>
    <n v="27"/>
    <n v="61"/>
    <n v="0"/>
    <n v="0"/>
    <n v="0"/>
    <n v="1"/>
    <n v="0"/>
    <n v="1"/>
    <n v="1"/>
    <n v="0"/>
    <n v="1"/>
    <n v="11"/>
    <n v="7"/>
    <n v="18"/>
    <n v="25"/>
    <n v="22"/>
    <n v="47"/>
    <n v="0"/>
    <n v="0"/>
    <n v="0"/>
    <n v="0"/>
    <n v="0"/>
    <n v="0"/>
    <n v="0"/>
    <n v="0"/>
    <n v="0"/>
    <n v="37"/>
    <n v="29"/>
    <n v="66"/>
    <n v="0"/>
    <n v="0"/>
    <n v="2"/>
    <n v="0"/>
    <n v="0"/>
    <n v="0"/>
    <n v="1"/>
    <n v="3"/>
    <n v="0"/>
    <n v="0"/>
    <n v="0"/>
    <n v="1"/>
    <n v="0"/>
    <n v="0"/>
    <n v="0"/>
    <n v="0"/>
    <n v="0"/>
    <n v="3"/>
    <n v="0"/>
    <n v="0"/>
    <n v="0"/>
    <n v="1"/>
    <n v="0"/>
    <n v="0"/>
    <n v="0"/>
    <n v="0"/>
    <n v="0"/>
    <n v="0"/>
    <n v="1"/>
    <n v="0"/>
    <n v="0"/>
    <n v="6"/>
    <n v="0"/>
    <n v="3"/>
    <n v="0"/>
    <n v="0"/>
    <n v="2"/>
    <n v="0"/>
    <n v="0"/>
    <n v="0"/>
    <n v="1"/>
    <n v="3"/>
    <n v="4"/>
    <n v="3"/>
    <n v="1"/>
  </r>
  <r>
    <s v="08DJN0159X"/>
    <n v="1"/>
    <s v="MATUTINO"/>
    <s v="MARGARITA MAZA DE JUAREZ"/>
    <n v="8"/>
    <s v="CHIHUAHUA"/>
    <n v="8"/>
    <s v="CHIHUAHUA"/>
    <n v="58"/>
    <x v="36"/>
    <x v="7"/>
    <n v="1"/>
    <s v="SAN FRANCISCO DE CONCHOS"/>
    <s v="CALLE SAN FRANCISCO DE CONCHOS"/>
    <n v="0"/>
    <s v="PĆBLICO"/>
    <x v="0"/>
    <n v="2"/>
    <s v="BÁSICA"/>
    <n v="1"/>
    <x v="4"/>
    <n v="1"/>
    <x v="0"/>
    <n v="0"/>
    <s v="NO APLICA"/>
    <n v="0"/>
    <s v="NO APLICA"/>
    <s v="08FZP0107O"/>
    <s v="08FJZ0109S"/>
    <s v="08ADG0057I"/>
    <n v="0"/>
    <n v="9"/>
    <n v="5"/>
    <n v="14"/>
    <n v="9"/>
    <n v="5"/>
    <n v="14"/>
    <n v="0"/>
    <n v="0"/>
    <n v="0"/>
    <n v="6"/>
    <n v="1"/>
    <n v="7"/>
    <n v="6"/>
    <n v="1"/>
    <n v="7"/>
    <n v="5"/>
    <n v="1"/>
    <n v="6"/>
    <n v="3"/>
    <n v="2"/>
    <n v="5"/>
    <n v="0"/>
    <n v="0"/>
    <n v="0"/>
    <n v="0"/>
    <n v="0"/>
    <n v="0"/>
    <n v="0"/>
    <n v="0"/>
    <n v="0"/>
    <n v="14"/>
    <n v="4"/>
    <n v="18"/>
    <n v="0"/>
    <n v="0"/>
    <n v="0"/>
    <n v="0"/>
    <n v="0"/>
    <n v="0"/>
    <n v="1"/>
    <n v="1"/>
    <n v="0"/>
    <n v="1"/>
    <n v="0"/>
    <n v="0"/>
    <n v="0"/>
    <n v="0"/>
    <n v="0"/>
    <n v="0"/>
    <n v="0"/>
    <n v="0"/>
    <n v="0"/>
    <n v="0"/>
    <n v="1"/>
    <n v="0"/>
    <n v="0"/>
    <n v="0"/>
    <n v="0"/>
    <n v="0"/>
    <n v="0"/>
    <n v="0"/>
    <n v="0"/>
    <n v="0"/>
    <n v="0"/>
    <n v="2"/>
    <n v="0"/>
    <n v="1"/>
    <n v="0"/>
    <n v="0"/>
    <n v="0"/>
    <n v="0"/>
    <n v="0"/>
    <n v="0"/>
    <n v="1"/>
    <n v="1"/>
    <n v="1"/>
    <n v="1"/>
    <n v="1"/>
  </r>
  <r>
    <s v="08DJN0161L"/>
    <n v="1"/>
    <s v="MATUTINO"/>
    <s v="SOR JUANA INES DE LA CRUZ"/>
    <n v="8"/>
    <s v="CHIHUAHUA"/>
    <n v="8"/>
    <s v="CHIHUAHUA"/>
    <n v="4"/>
    <x v="57"/>
    <x v="2"/>
    <n v="4"/>
    <s v="SAN GUILLERMO (SANTA ELENA)"/>
    <s v="CALLE SAN GUILLERMO (SANTA ELENA)"/>
    <n v="0"/>
    <s v="PĆBLICO"/>
    <x v="0"/>
    <n v="2"/>
    <s v="BÁSICA"/>
    <n v="1"/>
    <x v="4"/>
    <n v="1"/>
    <x v="0"/>
    <n v="0"/>
    <s v="NO APLICA"/>
    <n v="0"/>
    <s v="NO APLICA"/>
    <s v="08FZP0268A"/>
    <s v="08FJZ0117A"/>
    <s v="08ADG0046C"/>
    <n v="0"/>
    <n v="43"/>
    <n v="49"/>
    <n v="92"/>
    <n v="43"/>
    <n v="49"/>
    <n v="92"/>
    <n v="0"/>
    <n v="0"/>
    <n v="0"/>
    <n v="5"/>
    <n v="4"/>
    <n v="9"/>
    <n v="5"/>
    <n v="4"/>
    <n v="9"/>
    <n v="21"/>
    <n v="12"/>
    <n v="33"/>
    <n v="20"/>
    <n v="24"/>
    <n v="44"/>
    <n v="0"/>
    <n v="0"/>
    <n v="0"/>
    <n v="0"/>
    <n v="0"/>
    <n v="0"/>
    <n v="0"/>
    <n v="0"/>
    <n v="0"/>
    <n v="46"/>
    <n v="40"/>
    <n v="86"/>
    <n v="0"/>
    <n v="1"/>
    <n v="2"/>
    <n v="0"/>
    <n v="0"/>
    <n v="0"/>
    <n v="1"/>
    <n v="4"/>
    <n v="0"/>
    <n v="0"/>
    <n v="0"/>
    <n v="1"/>
    <n v="0"/>
    <n v="0"/>
    <n v="0"/>
    <n v="0"/>
    <n v="0"/>
    <n v="4"/>
    <n v="0"/>
    <n v="0"/>
    <n v="0"/>
    <n v="1"/>
    <n v="0"/>
    <n v="1"/>
    <n v="0"/>
    <n v="0"/>
    <n v="0"/>
    <n v="0"/>
    <n v="1"/>
    <n v="0"/>
    <n v="0"/>
    <n v="8"/>
    <n v="0"/>
    <n v="4"/>
    <n v="0"/>
    <n v="1"/>
    <n v="2"/>
    <n v="0"/>
    <n v="0"/>
    <n v="0"/>
    <n v="1"/>
    <n v="4"/>
    <n v="5"/>
    <n v="4"/>
    <n v="1"/>
  </r>
  <r>
    <s v="08DJN0162K"/>
    <n v="1"/>
    <s v="MATUTINO"/>
    <s v="JOSE MERAZ GARCIA"/>
    <n v="8"/>
    <s v="CHIHUAHUA"/>
    <n v="8"/>
    <s v="CHIHUAHUA"/>
    <n v="37"/>
    <x v="0"/>
    <x v="0"/>
    <n v="633"/>
    <s v="SAMALAYUCA"/>
    <s v="CALLE ADALBERTO GAYTAN CARRETERA PANAMERICANA"/>
    <n v="276"/>
    <s v="PĆBLICO"/>
    <x v="0"/>
    <n v="2"/>
    <s v="BÁSICA"/>
    <n v="1"/>
    <x v="4"/>
    <n v="1"/>
    <x v="0"/>
    <n v="0"/>
    <s v="NO APLICA"/>
    <n v="0"/>
    <s v="NO APLICA"/>
    <s v="08FZP0265D"/>
    <s v="08FJZ0101Z"/>
    <s v="08ADG0005C"/>
    <n v="0"/>
    <n v="39"/>
    <n v="39"/>
    <n v="78"/>
    <n v="39"/>
    <n v="39"/>
    <n v="78"/>
    <n v="0"/>
    <n v="0"/>
    <n v="0"/>
    <n v="5"/>
    <n v="4"/>
    <n v="9"/>
    <n v="5"/>
    <n v="4"/>
    <n v="9"/>
    <n v="14"/>
    <n v="15"/>
    <n v="29"/>
    <n v="18"/>
    <n v="22"/>
    <n v="40"/>
    <n v="0"/>
    <n v="0"/>
    <n v="0"/>
    <n v="0"/>
    <n v="0"/>
    <n v="0"/>
    <n v="0"/>
    <n v="0"/>
    <n v="0"/>
    <n v="37"/>
    <n v="41"/>
    <n v="78"/>
    <n v="0"/>
    <n v="0"/>
    <n v="1"/>
    <n v="0"/>
    <n v="0"/>
    <n v="0"/>
    <n v="2"/>
    <n v="3"/>
    <n v="0"/>
    <n v="0"/>
    <n v="0"/>
    <n v="1"/>
    <n v="0"/>
    <n v="0"/>
    <n v="0"/>
    <n v="0"/>
    <n v="0"/>
    <n v="3"/>
    <n v="0"/>
    <n v="0"/>
    <n v="0"/>
    <n v="0"/>
    <n v="0"/>
    <n v="0"/>
    <n v="0"/>
    <n v="0"/>
    <n v="0"/>
    <n v="0"/>
    <n v="1"/>
    <n v="0"/>
    <n v="0"/>
    <n v="5"/>
    <n v="0"/>
    <n v="3"/>
    <n v="0"/>
    <n v="0"/>
    <n v="1"/>
    <n v="0"/>
    <n v="0"/>
    <n v="0"/>
    <n v="2"/>
    <n v="3"/>
    <n v="2"/>
    <n v="2"/>
    <n v="1"/>
  </r>
  <r>
    <s v="08DJN0163J"/>
    <n v="1"/>
    <s v="MATUTINO"/>
    <s v="CRUZ MERAZ DE VALLES"/>
    <n v="8"/>
    <s v="CHIHUAHUA"/>
    <n v="8"/>
    <s v="CHIHUAHUA"/>
    <n v="37"/>
    <x v="0"/>
    <x v="0"/>
    <n v="1"/>
    <s v="JUĆREZ"/>
    <s v="CALLE MARIANO JIMENEZ"/>
    <n v="950"/>
    <s v="PĆBLICO"/>
    <x v="0"/>
    <n v="2"/>
    <s v="BÁSICA"/>
    <n v="1"/>
    <x v="4"/>
    <n v="1"/>
    <x v="0"/>
    <n v="0"/>
    <s v="NO APLICA"/>
    <n v="0"/>
    <s v="NO APLICA"/>
    <s v="08FZP0157W"/>
    <s v="08FJZ0004Y"/>
    <s v="08ADG0005C"/>
    <n v="0"/>
    <n v="27"/>
    <n v="29"/>
    <n v="56"/>
    <n v="27"/>
    <n v="29"/>
    <n v="56"/>
    <n v="0"/>
    <n v="0"/>
    <n v="0"/>
    <n v="2"/>
    <n v="5"/>
    <n v="7"/>
    <n v="2"/>
    <n v="5"/>
    <n v="7"/>
    <n v="14"/>
    <n v="15"/>
    <n v="29"/>
    <n v="12"/>
    <n v="22"/>
    <n v="34"/>
    <n v="0"/>
    <n v="0"/>
    <n v="0"/>
    <n v="0"/>
    <n v="0"/>
    <n v="0"/>
    <n v="0"/>
    <n v="0"/>
    <n v="0"/>
    <n v="28"/>
    <n v="42"/>
    <n v="70"/>
    <n v="0"/>
    <n v="0"/>
    <n v="1"/>
    <n v="0"/>
    <n v="0"/>
    <n v="0"/>
    <n v="2"/>
    <n v="3"/>
    <n v="0"/>
    <n v="0"/>
    <n v="0"/>
    <n v="1"/>
    <n v="0"/>
    <n v="0"/>
    <n v="0"/>
    <n v="0"/>
    <n v="0"/>
    <n v="3"/>
    <n v="0"/>
    <n v="0"/>
    <n v="0"/>
    <n v="1"/>
    <n v="0"/>
    <n v="0"/>
    <n v="0"/>
    <n v="0"/>
    <n v="0"/>
    <n v="0"/>
    <n v="0"/>
    <n v="1"/>
    <n v="0"/>
    <n v="6"/>
    <n v="0"/>
    <n v="3"/>
    <n v="0"/>
    <n v="0"/>
    <n v="1"/>
    <n v="0"/>
    <n v="0"/>
    <n v="0"/>
    <n v="2"/>
    <n v="3"/>
    <n v="5"/>
    <n v="3"/>
    <n v="1"/>
  </r>
  <r>
    <s v="08DJN0164I"/>
    <n v="1"/>
    <s v="MATUTINO"/>
    <s v="SOR JUANA INES DE LA CRUZ"/>
    <n v="8"/>
    <s v="CHIHUAHUA"/>
    <n v="8"/>
    <s v="CHIHUAHUA"/>
    <n v="16"/>
    <x v="56"/>
    <x v="7"/>
    <n v="1"/>
    <s v="LA CRUZ"/>
    <s v="CALLE MORELOS"/>
    <n v="0"/>
    <s v="PĆBLICO"/>
    <x v="0"/>
    <n v="2"/>
    <s v="BÁSICA"/>
    <n v="1"/>
    <x v="4"/>
    <n v="1"/>
    <x v="0"/>
    <n v="0"/>
    <s v="NO APLICA"/>
    <n v="0"/>
    <s v="NO APLICA"/>
    <s v="08FZP0152A"/>
    <s v="08FJZ0109S"/>
    <s v="08ADG0057I"/>
    <n v="0"/>
    <n v="16"/>
    <n v="17"/>
    <n v="33"/>
    <n v="16"/>
    <n v="17"/>
    <n v="33"/>
    <n v="0"/>
    <n v="0"/>
    <n v="0"/>
    <n v="3"/>
    <n v="1"/>
    <n v="4"/>
    <n v="3"/>
    <n v="1"/>
    <n v="4"/>
    <n v="3"/>
    <n v="7"/>
    <n v="10"/>
    <n v="8"/>
    <n v="4"/>
    <n v="12"/>
    <n v="0"/>
    <n v="0"/>
    <n v="0"/>
    <n v="0"/>
    <n v="0"/>
    <n v="0"/>
    <n v="0"/>
    <n v="0"/>
    <n v="0"/>
    <n v="14"/>
    <n v="12"/>
    <n v="26"/>
    <n v="0"/>
    <n v="0"/>
    <n v="1"/>
    <n v="0"/>
    <n v="0"/>
    <n v="0"/>
    <n v="1"/>
    <n v="2"/>
    <n v="0"/>
    <n v="1"/>
    <n v="0"/>
    <n v="0"/>
    <n v="0"/>
    <n v="0"/>
    <n v="0"/>
    <n v="0"/>
    <n v="0"/>
    <n v="1"/>
    <n v="0"/>
    <n v="0"/>
    <n v="1"/>
    <n v="0"/>
    <n v="0"/>
    <n v="0"/>
    <n v="0"/>
    <n v="0"/>
    <n v="0"/>
    <n v="0"/>
    <n v="0"/>
    <n v="0"/>
    <n v="0"/>
    <n v="3"/>
    <n v="0"/>
    <n v="2"/>
    <n v="0"/>
    <n v="0"/>
    <n v="1"/>
    <n v="0"/>
    <n v="0"/>
    <n v="0"/>
    <n v="1"/>
    <n v="2"/>
    <n v="2"/>
    <n v="2"/>
    <n v="1"/>
  </r>
  <r>
    <s v="08DJN0165H"/>
    <n v="1"/>
    <s v="MATUTINO"/>
    <s v="NIĆ‘OS HEROES DE CHAPULTEPEC"/>
    <n v="8"/>
    <s v="CHIHUAHUA"/>
    <n v="8"/>
    <s v="CHIHUAHUA"/>
    <n v="36"/>
    <x v="6"/>
    <x v="6"/>
    <n v="1"/>
    <s v="JOSĆ‰ MARIANO JIMĆ‰NEZ"/>
    <s v="CALLE MATAMOROS"/>
    <n v="0"/>
    <s v="PĆBLICO"/>
    <x v="0"/>
    <n v="2"/>
    <s v="BÁSICA"/>
    <n v="1"/>
    <x v="4"/>
    <n v="1"/>
    <x v="0"/>
    <n v="0"/>
    <s v="NO APLICA"/>
    <n v="0"/>
    <s v="NO APLICA"/>
    <s v="08FZP0129Z"/>
    <s v="08FJZ0109S"/>
    <s v="08ADG0004D"/>
    <n v="0"/>
    <n v="41"/>
    <n v="45"/>
    <n v="86"/>
    <n v="41"/>
    <n v="45"/>
    <n v="86"/>
    <n v="0"/>
    <n v="0"/>
    <n v="0"/>
    <n v="15"/>
    <n v="11"/>
    <n v="26"/>
    <n v="15"/>
    <n v="11"/>
    <n v="26"/>
    <n v="17"/>
    <n v="20"/>
    <n v="37"/>
    <n v="12"/>
    <n v="11"/>
    <n v="23"/>
    <n v="0"/>
    <n v="0"/>
    <n v="0"/>
    <n v="0"/>
    <n v="0"/>
    <n v="0"/>
    <n v="0"/>
    <n v="0"/>
    <n v="0"/>
    <n v="44"/>
    <n v="42"/>
    <n v="86"/>
    <n v="0"/>
    <n v="1"/>
    <n v="1"/>
    <n v="0"/>
    <n v="0"/>
    <n v="0"/>
    <n v="1"/>
    <n v="3"/>
    <n v="0"/>
    <n v="0"/>
    <n v="0"/>
    <n v="1"/>
    <n v="0"/>
    <n v="0"/>
    <n v="0"/>
    <n v="0"/>
    <n v="0"/>
    <n v="3"/>
    <n v="0"/>
    <n v="0"/>
    <n v="1"/>
    <n v="0"/>
    <n v="0"/>
    <n v="0"/>
    <n v="0"/>
    <n v="0"/>
    <n v="0"/>
    <n v="0"/>
    <n v="1"/>
    <n v="0"/>
    <n v="0"/>
    <n v="6"/>
    <n v="0"/>
    <n v="3"/>
    <n v="0"/>
    <n v="1"/>
    <n v="1"/>
    <n v="0"/>
    <n v="0"/>
    <n v="0"/>
    <n v="1"/>
    <n v="3"/>
    <n v="3"/>
    <n v="3"/>
    <n v="1"/>
  </r>
  <r>
    <s v="08DJN0167F"/>
    <n v="1"/>
    <s v="MATUTINO"/>
    <s v="GABRIELA MISTRAL"/>
    <n v="8"/>
    <s v="CHIHUAHUA"/>
    <n v="8"/>
    <s v="CHIHUAHUA"/>
    <n v="21"/>
    <x v="10"/>
    <x v="7"/>
    <n v="1"/>
    <s v="DELICIAS"/>
    <s v="CALLE SERTOMA"/>
    <n v="0"/>
    <s v="PĆBLICO"/>
    <x v="0"/>
    <n v="2"/>
    <s v="BÁSICA"/>
    <n v="1"/>
    <x v="4"/>
    <n v="1"/>
    <x v="0"/>
    <n v="0"/>
    <s v="NO APLICA"/>
    <n v="0"/>
    <s v="NO APLICA"/>
    <s v="08FZP0105Q"/>
    <s v="08FJZ0108T"/>
    <s v="08ADG0057I"/>
    <n v="0"/>
    <n v="56"/>
    <n v="54"/>
    <n v="110"/>
    <n v="56"/>
    <n v="54"/>
    <n v="110"/>
    <n v="0"/>
    <n v="0"/>
    <n v="0"/>
    <n v="3"/>
    <n v="4"/>
    <n v="7"/>
    <n v="3"/>
    <n v="4"/>
    <n v="7"/>
    <n v="23"/>
    <n v="18"/>
    <n v="41"/>
    <n v="28"/>
    <n v="31"/>
    <n v="59"/>
    <n v="0"/>
    <n v="0"/>
    <n v="0"/>
    <n v="0"/>
    <n v="0"/>
    <n v="0"/>
    <n v="0"/>
    <n v="0"/>
    <n v="0"/>
    <n v="54"/>
    <n v="53"/>
    <n v="107"/>
    <n v="0"/>
    <n v="1"/>
    <n v="3"/>
    <n v="0"/>
    <n v="0"/>
    <n v="0"/>
    <n v="1"/>
    <n v="5"/>
    <n v="0"/>
    <n v="0"/>
    <n v="0"/>
    <n v="1"/>
    <n v="0"/>
    <n v="0"/>
    <n v="0"/>
    <n v="0"/>
    <n v="0"/>
    <n v="5"/>
    <n v="0"/>
    <n v="0"/>
    <n v="0"/>
    <n v="1"/>
    <n v="1"/>
    <n v="0"/>
    <n v="0"/>
    <n v="0"/>
    <n v="0"/>
    <n v="0"/>
    <n v="1"/>
    <n v="0"/>
    <n v="0"/>
    <n v="9"/>
    <n v="0"/>
    <n v="5"/>
    <n v="0"/>
    <n v="1"/>
    <n v="3"/>
    <n v="0"/>
    <n v="0"/>
    <n v="0"/>
    <n v="1"/>
    <n v="5"/>
    <n v="5"/>
    <n v="5"/>
    <n v="1"/>
  </r>
  <r>
    <s v="08DJN0168E"/>
    <n v="1"/>
    <s v="MATUTINO"/>
    <s v="NICOLAS BRAVO"/>
    <n v="8"/>
    <s v="CHIHUAHUA"/>
    <n v="8"/>
    <s v="CHIHUAHUA"/>
    <n v="7"/>
    <x v="48"/>
    <x v="8"/>
    <n v="135"/>
    <s v="EJIDO EL VERGEL"/>
    <s v="CALLE EL VERGEL (EJIDO EL VERGEL)"/>
    <n v="0"/>
    <s v="PĆBLICO"/>
    <x v="0"/>
    <n v="2"/>
    <s v="BÁSICA"/>
    <n v="1"/>
    <x v="4"/>
    <n v="1"/>
    <x v="0"/>
    <n v="0"/>
    <s v="NO APLICA"/>
    <n v="0"/>
    <s v="NO APLICA"/>
    <s v="08FZP0024F"/>
    <s v="08FJZ0107U"/>
    <s v="08ADG0007A"/>
    <n v="0"/>
    <n v="31"/>
    <n v="31"/>
    <n v="62"/>
    <n v="31"/>
    <n v="31"/>
    <n v="62"/>
    <n v="0"/>
    <n v="0"/>
    <n v="0"/>
    <n v="8"/>
    <n v="8"/>
    <n v="16"/>
    <n v="8"/>
    <n v="8"/>
    <n v="16"/>
    <n v="12"/>
    <n v="15"/>
    <n v="27"/>
    <n v="14"/>
    <n v="11"/>
    <n v="25"/>
    <n v="0"/>
    <n v="0"/>
    <n v="0"/>
    <n v="0"/>
    <n v="0"/>
    <n v="0"/>
    <n v="0"/>
    <n v="0"/>
    <n v="0"/>
    <n v="34"/>
    <n v="34"/>
    <n v="68"/>
    <n v="0"/>
    <n v="0"/>
    <n v="1"/>
    <n v="0"/>
    <n v="0"/>
    <n v="0"/>
    <n v="2"/>
    <n v="3"/>
    <n v="0"/>
    <n v="0"/>
    <n v="0"/>
    <n v="1"/>
    <n v="0"/>
    <n v="0"/>
    <n v="0"/>
    <n v="0"/>
    <n v="0"/>
    <n v="3"/>
    <n v="0"/>
    <n v="0"/>
    <n v="0"/>
    <n v="0"/>
    <n v="0"/>
    <n v="0"/>
    <n v="0"/>
    <n v="0"/>
    <n v="0"/>
    <n v="0"/>
    <n v="0"/>
    <n v="0"/>
    <n v="0"/>
    <n v="4"/>
    <n v="0"/>
    <n v="3"/>
    <n v="0"/>
    <n v="0"/>
    <n v="1"/>
    <n v="0"/>
    <n v="0"/>
    <n v="0"/>
    <n v="2"/>
    <n v="3"/>
    <n v="4"/>
    <n v="3"/>
    <n v="1"/>
  </r>
  <r>
    <s v="08DJN0171S"/>
    <n v="1"/>
    <s v="MATUTINO"/>
    <s v="ABRAHAM GONZALEZ"/>
    <n v="8"/>
    <s v="CHIHUAHUA"/>
    <n v="8"/>
    <s v="CHIHUAHUA"/>
    <n v="31"/>
    <x v="16"/>
    <x v="5"/>
    <n v="3"/>
    <s v="LA JUNTA"/>
    <s v="PROLONGACIĆ“N 12 DE OCTUBRE"/>
    <n v="0"/>
    <s v="PĆBLICO"/>
    <x v="0"/>
    <n v="2"/>
    <s v="BÁSICA"/>
    <n v="1"/>
    <x v="4"/>
    <n v="1"/>
    <x v="0"/>
    <n v="0"/>
    <s v="NO APLICA"/>
    <n v="0"/>
    <s v="NO APLICA"/>
    <s v="08FZP0111A"/>
    <s v="08FJZ0111G"/>
    <s v="08ADG0010O"/>
    <n v="0"/>
    <n v="20"/>
    <n v="24"/>
    <n v="44"/>
    <n v="20"/>
    <n v="24"/>
    <n v="44"/>
    <n v="0"/>
    <n v="0"/>
    <n v="0"/>
    <n v="5"/>
    <n v="4"/>
    <n v="9"/>
    <n v="5"/>
    <n v="4"/>
    <n v="9"/>
    <n v="4"/>
    <n v="9"/>
    <n v="13"/>
    <n v="9"/>
    <n v="9"/>
    <n v="18"/>
    <n v="0"/>
    <n v="0"/>
    <n v="0"/>
    <n v="0"/>
    <n v="0"/>
    <n v="0"/>
    <n v="0"/>
    <n v="0"/>
    <n v="0"/>
    <n v="18"/>
    <n v="22"/>
    <n v="40"/>
    <n v="0"/>
    <n v="0"/>
    <n v="1"/>
    <n v="0"/>
    <n v="0"/>
    <n v="0"/>
    <n v="1"/>
    <n v="2"/>
    <n v="0"/>
    <n v="1"/>
    <n v="0"/>
    <n v="0"/>
    <n v="0"/>
    <n v="0"/>
    <n v="0"/>
    <n v="0"/>
    <n v="0"/>
    <n v="1"/>
    <n v="0"/>
    <n v="0"/>
    <n v="0"/>
    <n v="0"/>
    <n v="0"/>
    <n v="0"/>
    <n v="0"/>
    <n v="0"/>
    <n v="0"/>
    <n v="0"/>
    <n v="0"/>
    <n v="0"/>
    <n v="0"/>
    <n v="2"/>
    <n v="0"/>
    <n v="2"/>
    <n v="0"/>
    <n v="0"/>
    <n v="1"/>
    <n v="0"/>
    <n v="0"/>
    <n v="0"/>
    <n v="1"/>
    <n v="2"/>
    <n v="2"/>
    <n v="2"/>
    <n v="1"/>
  </r>
  <r>
    <s v="08DJN0172R"/>
    <n v="1"/>
    <s v="MATUTINO"/>
    <s v="FRANCISCO I. MADERO"/>
    <n v="8"/>
    <s v="CHIHUAHUA"/>
    <n v="8"/>
    <s v="CHIHUAHUA"/>
    <n v="3"/>
    <x v="30"/>
    <x v="6"/>
    <n v="86"/>
    <s v="PUEBLITO DE ALLENDE"/>
    <s v="CALLE PUEBLITO DE ALLENDE"/>
    <n v="0"/>
    <s v="PĆBLICO"/>
    <x v="0"/>
    <n v="2"/>
    <s v="BÁSICA"/>
    <n v="1"/>
    <x v="4"/>
    <n v="1"/>
    <x v="0"/>
    <n v="0"/>
    <s v="NO APLICA"/>
    <n v="0"/>
    <s v="NO APLICA"/>
    <s v="08FZP0224D"/>
    <s v="08FJZ0107U"/>
    <s v="08ADG0004D"/>
    <n v="0"/>
    <n v="5"/>
    <n v="14"/>
    <n v="19"/>
    <n v="5"/>
    <n v="14"/>
    <n v="19"/>
    <n v="0"/>
    <n v="0"/>
    <n v="0"/>
    <n v="3"/>
    <n v="1"/>
    <n v="4"/>
    <n v="3"/>
    <n v="1"/>
    <n v="4"/>
    <n v="2"/>
    <n v="5"/>
    <n v="7"/>
    <n v="5"/>
    <n v="4"/>
    <n v="9"/>
    <n v="0"/>
    <n v="0"/>
    <n v="0"/>
    <n v="0"/>
    <n v="0"/>
    <n v="0"/>
    <n v="0"/>
    <n v="0"/>
    <n v="0"/>
    <n v="10"/>
    <n v="10"/>
    <n v="20"/>
    <n v="0"/>
    <n v="0"/>
    <n v="0"/>
    <n v="0"/>
    <n v="0"/>
    <n v="0"/>
    <n v="1"/>
    <n v="1"/>
    <n v="0"/>
    <n v="1"/>
    <n v="0"/>
    <n v="0"/>
    <n v="0"/>
    <n v="0"/>
    <n v="0"/>
    <n v="0"/>
    <n v="0"/>
    <n v="0"/>
    <n v="0"/>
    <n v="0"/>
    <n v="1"/>
    <n v="0"/>
    <n v="0"/>
    <n v="0"/>
    <n v="0"/>
    <n v="0"/>
    <n v="0"/>
    <n v="0"/>
    <n v="0"/>
    <n v="0"/>
    <n v="0"/>
    <n v="2"/>
    <n v="0"/>
    <n v="1"/>
    <n v="0"/>
    <n v="0"/>
    <n v="0"/>
    <n v="0"/>
    <n v="0"/>
    <n v="0"/>
    <n v="1"/>
    <n v="1"/>
    <n v="2"/>
    <n v="1"/>
    <n v="1"/>
  </r>
  <r>
    <s v="08DJN0174P"/>
    <n v="1"/>
    <s v="MATUTINO"/>
    <s v="ABRAHAM GONZALEZ"/>
    <n v="8"/>
    <s v="CHIHUAHUA"/>
    <n v="8"/>
    <s v="CHIHUAHUA"/>
    <n v="19"/>
    <x v="2"/>
    <x v="2"/>
    <n v="1"/>
    <s v="CHIHUAHUA"/>
    <s v="CALLE J.J. CALVO"/>
    <n v="3810"/>
    <s v="PĆBLICO"/>
    <x v="0"/>
    <n v="2"/>
    <s v="BÁSICA"/>
    <n v="1"/>
    <x v="4"/>
    <n v="1"/>
    <x v="0"/>
    <n v="0"/>
    <s v="NO APLICA"/>
    <n v="0"/>
    <s v="NO APLICA"/>
    <s v="08FZP0104R"/>
    <s v="08FJZ0116B"/>
    <s v="08ADG0046C"/>
    <n v="0"/>
    <n v="35"/>
    <n v="29"/>
    <n v="64"/>
    <n v="35"/>
    <n v="29"/>
    <n v="64"/>
    <n v="0"/>
    <n v="0"/>
    <n v="0"/>
    <n v="5"/>
    <n v="9"/>
    <n v="14"/>
    <n v="5"/>
    <n v="9"/>
    <n v="14"/>
    <n v="11"/>
    <n v="13"/>
    <n v="24"/>
    <n v="15"/>
    <n v="10"/>
    <n v="25"/>
    <n v="0"/>
    <n v="0"/>
    <n v="0"/>
    <n v="0"/>
    <n v="0"/>
    <n v="0"/>
    <n v="0"/>
    <n v="0"/>
    <n v="0"/>
    <n v="31"/>
    <n v="32"/>
    <n v="63"/>
    <n v="0"/>
    <n v="1"/>
    <n v="1"/>
    <n v="0"/>
    <n v="0"/>
    <n v="0"/>
    <n v="1"/>
    <n v="3"/>
    <n v="0"/>
    <n v="0"/>
    <n v="0"/>
    <n v="1"/>
    <n v="0"/>
    <n v="0"/>
    <n v="0"/>
    <n v="0"/>
    <n v="0"/>
    <n v="3"/>
    <n v="0"/>
    <n v="0"/>
    <n v="0"/>
    <n v="1"/>
    <n v="0"/>
    <n v="1"/>
    <n v="0"/>
    <n v="0"/>
    <n v="0"/>
    <n v="0"/>
    <n v="1"/>
    <n v="0"/>
    <n v="0"/>
    <n v="7"/>
    <n v="0"/>
    <n v="3"/>
    <n v="0"/>
    <n v="1"/>
    <n v="1"/>
    <n v="0"/>
    <n v="0"/>
    <n v="0"/>
    <n v="1"/>
    <n v="3"/>
    <n v="4"/>
    <n v="3"/>
    <n v="1"/>
  </r>
  <r>
    <s v="08DJN0175O"/>
    <n v="1"/>
    <s v="MATUTINO"/>
    <s v="CORINA ROHANA"/>
    <n v="8"/>
    <s v="CHIHUAHUA"/>
    <n v="8"/>
    <s v="CHIHUAHUA"/>
    <n v="52"/>
    <x v="37"/>
    <x v="10"/>
    <n v="1"/>
    <s v="MANUEL OJINAGA"/>
    <s v="CALLE HOMBRES ILUSTRES"/>
    <n v="800"/>
    <s v="PĆBLICO"/>
    <x v="0"/>
    <n v="2"/>
    <s v="BÁSICA"/>
    <n v="1"/>
    <x v="4"/>
    <n v="1"/>
    <x v="0"/>
    <n v="0"/>
    <s v="NO APLICA"/>
    <n v="0"/>
    <s v="NO APLICA"/>
    <s v="08FZP0108N"/>
    <s v="08FJZ0117A"/>
    <s v="08ADG0056J"/>
    <n v="0"/>
    <n v="31"/>
    <n v="35"/>
    <n v="66"/>
    <n v="31"/>
    <n v="35"/>
    <n v="66"/>
    <n v="0"/>
    <n v="0"/>
    <n v="0"/>
    <n v="9"/>
    <n v="6"/>
    <n v="15"/>
    <n v="9"/>
    <n v="6"/>
    <n v="15"/>
    <n v="13"/>
    <n v="12"/>
    <n v="25"/>
    <n v="23"/>
    <n v="20"/>
    <n v="43"/>
    <n v="0"/>
    <n v="0"/>
    <n v="0"/>
    <n v="0"/>
    <n v="0"/>
    <n v="0"/>
    <n v="0"/>
    <n v="0"/>
    <n v="0"/>
    <n v="45"/>
    <n v="38"/>
    <n v="83"/>
    <n v="0"/>
    <n v="0"/>
    <n v="1"/>
    <n v="0"/>
    <n v="0"/>
    <n v="0"/>
    <n v="2"/>
    <n v="3"/>
    <n v="0"/>
    <n v="0"/>
    <n v="0"/>
    <n v="1"/>
    <n v="0"/>
    <n v="0"/>
    <n v="0"/>
    <n v="0"/>
    <n v="0"/>
    <n v="3"/>
    <n v="0"/>
    <n v="0"/>
    <n v="0"/>
    <n v="1"/>
    <n v="0"/>
    <n v="0"/>
    <n v="0"/>
    <n v="0"/>
    <n v="0"/>
    <n v="0"/>
    <n v="1"/>
    <n v="0"/>
    <n v="0"/>
    <n v="6"/>
    <n v="0"/>
    <n v="3"/>
    <n v="0"/>
    <n v="0"/>
    <n v="1"/>
    <n v="0"/>
    <n v="0"/>
    <n v="0"/>
    <n v="2"/>
    <n v="3"/>
    <n v="5"/>
    <n v="3"/>
    <n v="1"/>
  </r>
  <r>
    <s v="08DJN0177M"/>
    <n v="1"/>
    <s v="MATUTINO"/>
    <s v="PEDRO DE GANTE"/>
    <n v="8"/>
    <s v="CHIHUAHUA"/>
    <n v="8"/>
    <s v="CHIHUAHUA"/>
    <n v="55"/>
    <x v="39"/>
    <x v="7"/>
    <n v="1"/>
    <s v="SANTA CRUZ DE ROSALES"/>
    <s v="CALLE 5 DE MAYO"/>
    <n v="0"/>
    <s v="PĆBLICO"/>
    <x v="0"/>
    <n v="2"/>
    <s v="BÁSICA"/>
    <n v="1"/>
    <x v="4"/>
    <n v="1"/>
    <x v="0"/>
    <n v="0"/>
    <s v="NO APLICA"/>
    <n v="0"/>
    <s v="NO APLICA"/>
    <s v="08FZP0151B"/>
    <s v="08FJZ0108T"/>
    <s v="08ADG0057I"/>
    <n v="0"/>
    <n v="22"/>
    <n v="19"/>
    <n v="41"/>
    <n v="22"/>
    <n v="19"/>
    <n v="41"/>
    <n v="0"/>
    <n v="0"/>
    <n v="0"/>
    <n v="2"/>
    <n v="4"/>
    <n v="6"/>
    <n v="2"/>
    <n v="4"/>
    <n v="6"/>
    <n v="8"/>
    <n v="6"/>
    <n v="14"/>
    <n v="12"/>
    <n v="17"/>
    <n v="29"/>
    <n v="0"/>
    <n v="0"/>
    <n v="0"/>
    <n v="0"/>
    <n v="0"/>
    <n v="0"/>
    <n v="0"/>
    <n v="0"/>
    <n v="0"/>
    <n v="22"/>
    <n v="27"/>
    <n v="49"/>
    <n v="0"/>
    <n v="0"/>
    <n v="1"/>
    <n v="0"/>
    <n v="0"/>
    <n v="0"/>
    <n v="1"/>
    <n v="2"/>
    <n v="0"/>
    <n v="1"/>
    <n v="0"/>
    <n v="0"/>
    <n v="0"/>
    <n v="0"/>
    <n v="0"/>
    <n v="0"/>
    <n v="0"/>
    <n v="1"/>
    <n v="0"/>
    <n v="0"/>
    <n v="0"/>
    <n v="0"/>
    <n v="1"/>
    <n v="0"/>
    <n v="0"/>
    <n v="0"/>
    <n v="0"/>
    <n v="0"/>
    <n v="0"/>
    <n v="0"/>
    <n v="0"/>
    <n v="3"/>
    <n v="0"/>
    <n v="2"/>
    <n v="0"/>
    <n v="0"/>
    <n v="1"/>
    <n v="0"/>
    <n v="0"/>
    <n v="0"/>
    <n v="1"/>
    <n v="2"/>
    <n v="3"/>
    <n v="2"/>
    <n v="1"/>
  </r>
  <r>
    <s v="08DJN0178L"/>
    <n v="1"/>
    <s v="MATUTINO"/>
    <s v="BENITO JUAREZ"/>
    <n v="8"/>
    <s v="CHIHUAHUA"/>
    <n v="8"/>
    <s v="CHIHUAHUA"/>
    <n v="21"/>
    <x v="10"/>
    <x v="7"/>
    <n v="1"/>
    <s v="DELICIAS"/>
    <s v="AVENIDA 2A ORIENTE"/>
    <n v="1003"/>
    <s v="PĆBLICO"/>
    <x v="0"/>
    <n v="2"/>
    <s v="BÁSICA"/>
    <n v="1"/>
    <x v="4"/>
    <n v="1"/>
    <x v="0"/>
    <n v="0"/>
    <s v="NO APLICA"/>
    <n v="0"/>
    <s v="NO APLICA"/>
    <s v="08FZP0151B"/>
    <s v="08FJZ0108T"/>
    <s v="08ADG0057I"/>
    <n v="0"/>
    <n v="46"/>
    <n v="52"/>
    <n v="98"/>
    <n v="46"/>
    <n v="52"/>
    <n v="98"/>
    <n v="0"/>
    <n v="0"/>
    <n v="0"/>
    <n v="5"/>
    <n v="2"/>
    <n v="7"/>
    <n v="5"/>
    <n v="2"/>
    <n v="7"/>
    <n v="25"/>
    <n v="10"/>
    <n v="35"/>
    <n v="24"/>
    <n v="36"/>
    <n v="60"/>
    <n v="0"/>
    <n v="0"/>
    <n v="0"/>
    <n v="0"/>
    <n v="0"/>
    <n v="0"/>
    <n v="0"/>
    <n v="0"/>
    <n v="0"/>
    <n v="54"/>
    <n v="48"/>
    <n v="102"/>
    <n v="0"/>
    <n v="0"/>
    <n v="2"/>
    <n v="0"/>
    <n v="0"/>
    <n v="0"/>
    <n v="2"/>
    <n v="4"/>
    <n v="0"/>
    <n v="0"/>
    <n v="0"/>
    <n v="1"/>
    <n v="0"/>
    <n v="0"/>
    <n v="0"/>
    <n v="0"/>
    <n v="0"/>
    <n v="4"/>
    <n v="0"/>
    <n v="0"/>
    <n v="1"/>
    <n v="0"/>
    <n v="1"/>
    <n v="0"/>
    <n v="0"/>
    <n v="0"/>
    <n v="0"/>
    <n v="0"/>
    <n v="0"/>
    <n v="2"/>
    <n v="0"/>
    <n v="9"/>
    <n v="0"/>
    <n v="4"/>
    <n v="0"/>
    <n v="0"/>
    <n v="2"/>
    <n v="0"/>
    <n v="0"/>
    <n v="0"/>
    <n v="2"/>
    <n v="4"/>
    <n v="6"/>
    <n v="4"/>
    <n v="1"/>
  </r>
  <r>
    <s v="08DJN0180Z"/>
    <n v="1"/>
    <s v="MATUTINO"/>
    <s v="MANUEL ACUĆ‘A"/>
    <n v="8"/>
    <s v="CHIHUAHUA"/>
    <n v="8"/>
    <s v="CHIHUAHUA"/>
    <n v="5"/>
    <x v="21"/>
    <x v="4"/>
    <n v="34"/>
    <s v="GUADALUPE VICTORIA"/>
    <s v="CALLE CORREGIDORA"/>
    <n v="0"/>
    <s v="PĆBLICO"/>
    <x v="0"/>
    <n v="2"/>
    <s v="BÁSICA"/>
    <n v="1"/>
    <x v="4"/>
    <n v="1"/>
    <x v="0"/>
    <n v="0"/>
    <s v="NO APLICA"/>
    <n v="0"/>
    <s v="NO APLICA"/>
    <s v="08FZP0127B"/>
    <s v="08FJZ0110H"/>
    <s v="08ADG0013L"/>
    <n v="0"/>
    <n v="21"/>
    <n v="22"/>
    <n v="43"/>
    <n v="21"/>
    <n v="22"/>
    <n v="43"/>
    <n v="0"/>
    <n v="0"/>
    <n v="0"/>
    <n v="1"/>
    <n v="5"/>
    <n v="6"/>
    <n v="1"/>
    <n v="5"/>
    <n v="6"/>
    <n v="10"/>
    <n v="5"/>
    <n v="15"/>
    <n v="12"/>
    <n v="14"/>
    <n v="26"/>
    <n v="0"/>
    <n v="0"/>
    <n v="0"/>
    <n v="0"/>
    <n v="0"/>
    <n v="0"/>
    <n v="0"/>
    <n v="0"/>
    <n v="0"/>
    <n v="23"/>
    <n v="24"/>
    <n v="47"/>
    <n v="0"/>
    <n v="0"/>
    <n v="1"/>
    <n v="0"/>
    <n v="0"/>
    <n v="0"/>
    <n v="1"/>
    <n v="2"/>
    <n v="0"/>
    <n v="1"/>
    <n v="0"/>
    <n v="0"/>
    <n v="0"/>
    <n v="0"/>
    <n v="0"/>
    <n v="0"/>
    <n v="0"/>
    <n v="1"/>
    <n v="0"/>
    <n v="0"/>
    <n v="0"/>
    <n v="0"/>
    <n v="0"/>
    <n v="0"/>
    <n v="0"/>
    <n v="0"/>
    <n v="0"/>
    <n v="0"/>
    <n v="0"/>
    <n v="0"/>
    <n v="0"/>
    <n v="2"/>
    <n v="0"/>
    <n v="2"/>
    <n v="0"/>
    <n v="0"/>
    <n v="1"/>
    <n v="0"/>
    <n v="0"/>
    <n v="0"/>
    <n v="1"/>
    <n v="2"/>
    <n v="3"/>
    <n v="2"/>
    <n v="1"/>
  </r>
  <r>
    <s v="08DJN0181Z"/>
    <n v="1"/>
    <s v="MATUTINO"/>
    <s v="MARGARITA MAZA DE JUAREZ"/>
    <n v="8"/>
    <s v="CHIHUAHUA"/>
    <n v="8"/>
    <s v="CHIHUAHUA"/>
    <n v="21"/>
    <x v="10"/>
    <x v="7"/>
    <n v="1"/>
    <s v="DELICIAS"/>
    <s v="AVENIDA 4A PONIENTE"/>
    <n v="806"/>
    <s v="PĆBLICO"/>
    <x v="0"/>
    <n v="2"/>
    <s v="BÁSICA"/>
    <n v="1"/>
    <x v="4"/>
    <n v="1"/>
    <x v="0"/>
    <n v="0"/>
    <s v="NO APLICA"/>
    <n v="0"/>
    <s v="NO APLICA"/>
    <s v="08FZP0151B"/>
    <s v="08FJZ0108T"/>
    <s v="08ADG0057I"/>
    <n v="0"/>
    <n v="76"/>
    <n v="71"/>
    <n v="147"/>
    <n v="76"/>
    <n v="71"/>
    <n v="147"/>
    <n v="0"/>
    <n v="0"/>
    <n v="0"/>
    <n v="6"/>
    <n v="11"/>
    <n v="17"/>
    <n v="6"/>
    <n v="11"/>
    <n v="17"/>
    <n v="27"/>
    <n v="32"/>
    <n v="59"/>
    <n v="42"/>
    <n v="34"/>
    <n v="76"/>
    <n v="0"/>
    <n v="0"/>
    <n v="0"/>
    <n v="0"/>
    <n v="0"/>
    <n v="0"/>
    <n v="0"/>
    <n v="0"/>
    <n v="0"/>
    <n v="75"/>
    <n v="77"/>
    <n v="152"/>
    <n v="0"/>
    <n v="2"/>
    <n v="3"/>
    <n v="0"/>
    <n v="0"/>
    <n v="0"/>
    <n v="1"/>
    <n v="6"/>
    <n v="0"/>
    <n v="0"/>
    <n v="0"/>
    <n v="1"/>
    <n v="0"/>
    <n v="0"/>
    <n v="0"/>
    <n v="0"/>
    <n v="0"/>
    <n v="6"/>
    <n v="0"/>
    <n v="0"/>
    <n v="1"/>
    <n v="0"/>
    <n v="1"/>
    <n v="0"/>
    <n v="0"/>
    <n v="0"/>
    <n v="0"/>
    <n v="0"/>
    <n v="1"/>
    <n v="1"/>
    <n v="0"/>
    <n v="11"/>
    <n v="0"/>
    <n v="6"/>
    <n v="0"/>
    <n v="2"/>
    <n v="3"/>
    <n v="0"/>
    <n v="0"/>
    <n v="0"/>
    <n v="1"/>
    <n v="6"/>
    <n v="9"/>
    <n v="6"/>
    <n v="1"/>
  </r>
  <r>
    <s v="08DJN0182Y"/>
    <n v="1"/>
    <s v="MATUTINO"/>
    <s v="FRANCISCO MARQUEZ"/>
    <n v="8"/>
    <s v="CHIHUAHUA"/>
    <n v="8"/>
    <s v="CHIHUAHUA"/>
    <n v="21"/>
    <x v="10"/>
    <x v="7"/>
    <n v="1"/>
    <s v="DELICIAS"/>
    <s v="CALLE NOGAL"/>
    <n v="202"/>
    <s v="PĆBLICO"/>
    <x v="0"/>
    <n v="2"/>
    <s v="BÁSICA"/>
    <n v="1"/>
    <x v="4"/>
    <n v="1"/>
    <x v="0"/>
    <n v="0"/>
    <s v="NO APLICA"/>
    <n v="0"/>
    <s v="NO APLICA"/>
    <s v="08FZP0105Q"/>
    <s v="08FJZ0108T"/>
    <s v="08ADG0057I"/>
    <n v="0"/>
    <n v="49"/>
    <n v="37"/>
    <n v="86"/>
    <n v="49"/>
    <n v="37"/>
    <n v="86"/>
    <n v="0"/>
    <n v="0"/>
    <n v="0"/>
    <n v="7"/>
    <n v="10"/>
    <n v="17"/>
    <n v="7"/>
    <n v="10"/>
    <n v="17"/>
    <n v="17"/>
    <n v="13"/>
    <n v="30"/>
    <n v="22"/>
    <n v="21"/>
    <n v="43"/>
    <n v="0"/>
    <n v="0"/>
    <n v="0"/>
    <n v="0"/>
    <n v="0"/>
    <n v="0"/>
    <n v="0"/>
    <n v="0"/>
    <n v="0"/>
    <n v="46"/>
    <n v="44"/>
    <n v="90"/>
    <n v="0"/>
    <n v="1"/>
    <n v="2"/>
    <n v="0"/>
    <n v="0"/>
    <n v="0"/>
    <n v="1"/>
    <n v="4"/>
    <n v="0"/>
    <n v="0"/>
    <n v="0"/>
    <n v="1"/>
    <n v="0"/>
    <n v="0"/>
    <n v="0"/>
    <n v="0"/>
    <n v="0"/>
    <n v="4"/>
    <n v="0"/>
    <n v="0"/>
    <n v="1"/>
    <n v="0"/>
    <n v="1"/>
    <n v="0"/>
    <n v="0"/>
    <n v="0"/>
    <n v="0"/>
    <n v="0"/>
    <n v="0"/>
    <n v="1"/>
    <n v="0"/>
    <n v="8"/>
    <n v="0"/>
    <n v="4"/>
    <n v="0"/>
    <n v="1"/>
    <n v="2"/>
    <n v="0"/>
    <n v="0"/>
    <n v="0"/>
    <n v="1"/>
    <n v="4"/>
    <n v="4"/>
    <n v="4"/>
    <n v="1"/>
  </r>
  <r>
    <s v="08DJN0183X"/>
    <n v="1"/>
    <s v="MATUTINO"/>
    <s v="30 DE ABRIL"/>
    <n v="8"/>
    <s v="CHIHUAHUA"/>
    <n v="8"/>
    <s v="CHIHUAHUA"/>
    <n v="21"/>
    <x v="10"/>
    <x v="7"/>
    <n v="517"/>
    <s v="COLONIA LAS VIRGINIAS"/>
    <s v="CALLE IGNACIO ZARAGOZA"/>
    <n v="0"/>
    <s v="PĆBLICO"/>
    <x v="0"/>
    <n v="2"/>
    <s v="BÁSICA"/>
    <n v="1"/>
    <x v="4"/>
    <n v="1"/>
    <x v="0"/>
    <n v="0"/>
    <s v="NO APLICA"/>
    <n v="0"/>
    <s v="NO APLICA"/>
    <s v="08FZP0278H"/>
    <s v="08FJZ0108T"/>
    <s v="08ADG0057I"/>
    <n v="0"/>
    <n v="6"/>
    <n v="5"/>
    <n v="11"/>
    <n v="6"/>
    <n v="5"/>
    <n v="11"/>
    <n v="0"/>
    <n v="0"/>
    <n v="0"/>
    <n v="1"/>
    <n v="5"/>
    <n v="6"/>
    <n v="1"/>
    <n v="5"/>
    <n v="6"/>
    <n v="2"/>
    <n v="3"/>
    <n v="5"/>
    <n v="4"/>
    <n v="1"/>
    <n v="5"/>
    <n v="0"/>
    <n v="0"/>
    <n v="0"/>
    <n v="0"/>
    <n v="0"/>
    <n v="0"/>
    <n v="0"/>
    <n v="0"/>
    <n v="0"/>
    <n v="7"/>
    <n v="9"/>
    <n v="16"/>
    <n v="0"/>
    <n v="0"/>
    <n v="0"/>
    <n v="0"/>
    <n v="0"/>
    <n v="0"/>
    <n v="1"/>
    <n v="1"/>
    <n v="0"/>
    <n v="1"/>
    <n v="0"/>
    <n v="0"/>
    <n v="0"/>
    <n v="0"/>
    <n v="0"/>
    <n v="0"/>
    <n v="0"/>
    <n v="0"/>
    <n v="0"/>
    <n v="0"/>
    <n v="0"/>
    <n v="1"/>
    <n v="0"/>
    <n v="0"/>
    <n v="0"/>
    <n v="0"/>
    <n v="0"/>
    <n v="0"/>
    <n v="0"/>
    <n v="0"/>
    <n v="0"/>
    <n v="2"/>
    <n v="0"/>
    <n v="1"/>
    <n v="0"/>
    <n v="0"/>
    <n v="0"/>
    <n v="0"/>
    <n v="0"/>
    <n v="0"/>
    <n v="1"/>
    <n v="1"/>
    <n v="1"/>
    <n v="1"/>
    <n v="1"/>
  </r>
  <r>
    <s v="08DJN0184W"/>
    <n v="1"/>
    <s v="MATUTINO"/>
    <s v="JUANA DE ASBAJE"/>
    <n v="8"/>
    <s v="CHIHUAHUA"/>
    <n v="8"/>
    <s v="CHIHUAHUA"/>
    <n v="21"/>
    <x v="10"/>
    <x v="7"/>
    <n v="1"/>
    <s v="DELICIAS"/>
    <s v="AVENIDA 1A "/>
    <n v="0"/>
    <s v="PĆBLICO"/>
    <x v="0"/>
    <n v="2"/>
    <s v="BÁSICA"/>
    <n v="1"/>
    <x v="4"/>
    <n v="1"/>
    <x v="0"/>
    <n v="0"/>
    <s v="NO APLICA"/>
    <n v="0"/>
    <s v="NO APLICA"/>
    <s v="08FZP0278H"/>
    <s v="08FJZ0108T"/>
    <s v="08ADG0057I"/>
    <n v="0"/>
    <n v="34"/>
    <n v="33"/>
    <n v="67"/>
    <n v="34"/>
    <n v="33"/>
    <n v="67"/>
    <n v="0"/>
    <n v="0"/>
    <n v="0"/>
    <n v="1"/>
    <n v="2"/>
    <n v="3"/>
    <n v="1"/>
    <n v="2"/>
    <n v="3"/>
    <n v="11"/>
    <n v="11"/>
    <n v="22"/>
    <n v="19"/>
    <n v="24"/>
    <n v="43"/>
    <n v="0"/>
    <n v="0"/>
    <n v="0"/>
    <n v="0"/>
    <n v="0"/>
    <n v="0"/>
    <n v="0"/>
    <n v="0"/>
    <n v="0"/>
    <n v="31"/>
    <n v="37"/>
    <n v="68"/>
    <n v="0"/>
    <n v="0"/>
    <n v="2"/>
    <n v="0"/>
    <n v="0"/>
    <n v="0"/>
    <n v="1"/>
    <n v="3"/>
    <n v="0"/>
    <n v="0"/>
    <n v="0"/>
    <n v="1"/>
    <n v="0"/>
    <n v="0"/>
    <n v="0"/>
    <n v="0"/>
    <n v="0"/>
    <n v="3"/>
    <n v="0"/>
    <n v="0"/>
    <n v="1"/>
    <n v="0"/>
    <n v="1"/>
    <n v="0"/>
    <n v="0"/>
    <n v="0"/>
    <n v="0"/>
    <n v="0"/>
    <n v="1"/>
    <n v="0"/>
    <n v="0"/>
    <n v="7"/>
    <n v="0"/>
    <n v="3"/>
    <n v="0"/>
    <n v="0"/>
    <n v="2"/>
    <n v="0"/>
    <n v="0"/>
    <n v="0"/>
    <n v="1"/>
    <n v="3"/>
    <n v="3"/>
    <n v="3"/>
    <n v="1"/>
  </r>
  <r>
    <s v="08DJN0185V"/>
    <n v="1"/>
    <s v="MATUTINO"/>
    <s v="GABRIELA MISTRAL"/>
    <n v="8"/>
    <s v="CHIHUAHUA"/>
    <n v="8"/>
    <s v="CHIHUAHUA"/>
    <n v="2"/>
    <x v="14"/>
    <x v="2"/>
    <n v="1"/>
    <s v="JUAN ALDAMA"/>
    <s v="CALLE 28 "/>
    <n v="0"/>
    <s v="PĆBLICO"/>
    <x v="0"/>
    <n v="2"/>
    <s v="BÁSICA"/>
    <n v="1"/>
    <x v="4"/>
    <n v="1"/>
    <x v="0"/>
    <n v="0"/>
    <s v="NO APLICA"/>
    <n v="0"/>
    <s v="NO APLICA"/>
    <s v="08FZP0262G"/>
    <s v="08FJZ0117A"/>
    <s v="08ADG0046C"/>
    <n v="0"/>
    <n v="64"/>
    <n v="45"/>
    <n v="109"/>
    <n v="64"/>
    <n v="45"/>
    <n v="109"/>
    <n v="0"/>
    <n v="0"/>
    <n v="0"/>
    <n v="16"/>
    <n v="11"/>
    <n v="27"/>
    <n v="16"/>
    <n v="11"/>
    <n v="27"/>
    <n v="21"/>
    <n v="18"/>
    <n v="39"/>
    <n v="34"/>
    <n v="23"/>
    <n v="57"/>
    <n v="0"/>
    <n v="0"/>
    <n v="0"/>
    <n v="0"/>
    <n v="0"/>
    <n v="0"/>
    <n v="0"/>
    <n v="0"/>
    <n v="0"/>
    <n v="71"/>
    <n v="52"/>
    <n v="123"/>
    <n v="1"/>
    <n v="2"/>
    <n v="2"/>
    <n v="0"/>
    <n v="0"/>
    <n v="0"/>
    <n v="0"/>
    <n v="5"/>
    <n v="0"/>
    <n v="0"/>
    <n v="0"/>
    <n v="1"/>
    <n v="0"/>
    <n v="0"/>
    <n v="0"/>
    <n v="0"/>
    <n v="0"/>
    <n v="5"/>
    <n v="0"/>
    <n v="0"/>
    <n v="0"/>
    <n v="1"/>
    <n v="0"/>
    <n v="1"/>
    <n v="0"/>
    <n v="0"/>
    <n v="0"/>
    <n v="0"/>
    <n v="1"/>
    <n v="0"/>
    <n v="0"/>
    <n v="9"/>
    <n v="0"/>
    <n v="5"/>
    <n v="1"/>
    <n v="2"/>
    <n v="2"/>
    <n v="0"/>
    <n v="0"/>
    <n v="0"/>
    <n v="0"/>
    <n v="5"/>
    <n v="5"/>
    <n v="5"/>
    <n v="1"/>
  </r>
  <r>
    <s v="08DJN0186U"/>
    <n v="1"/>
    <s v="MATUTINO"/>
    <s v="JUSTO SIERRA"/>
    <n v="8"/>
    <s v="CHIHUAHUA"/>
    <n v="8"/>
    <s v="CHIHUAHUA"/>
    <n v="2"/>
    <x v="14"/>
    <x v="2"/>
    <n v="50"/>
    <s v="LA MESA"/>
    <s v="CALLE LA MESA"/>
    <n v="0"/>
    <s v="PĆBLICO"/>
    <x v="0"/>
    <n v="2"/>
    <s v="BÁSICA"/>
    <n v="1"/>
    <x v="4"/>
    <n v="1"/>
    <x v="0"/>
    <n v="0"/>
    <s v="NO APLICA"/>
    <n v="0"/>
    <s v="NO APLICA"/>
    <s v="08FZP0262G"/>
    <s v="08FJZ0117A"/>
    <s v="08ADG0046C"/>
    <n v="0"/>
    <n v="39"/>
    <n v="24"/>
    <n v="63"/>
    <n v="39"/>
    <n v="24"/>
    <n v="63"/>
    <n v="0"/>
    <n v="0"/>
    <n v="0"/>
    <n v="8"/>
    <n v="7"/>
    <n v="15"/>
    <n v="8"/>
    <n v="7"/>
    <n v="15"/>
    <n v="8"/>
    <n v="5"/>
    <n v="13"/>
    <n v="31"/>
    <n v="15"/>
    <n v="46"/>
    <n v="0"/>
    <n v="0"/>
    <n v="0"/>
    <n v="0"/>
    <n v="0"/>
    <n v="0"/>
    <n v="0"/>
    <n v="0"/>
    <n v="0"/>
    <n v="47"/>
    <n v="27"/>
    <n v="74"/>
    <n v="0"/>
    <n v="0"/>
    <n v="1"/>
    <n v="0"/>
    <n v="0"/>
    <n v="0"/>
    <n v="2"/>
    <n v="3"/>
    <n v="0"/>
    <n v="0"/>
    <n v="0"/>
    <n v="1"/>
    <n v="0"/>
    <n v="0"/>
    <n v="0"/>
    <n v="0"/>
    <n v="0"/>
    <n v="3"/>
    <n v="0"/>
    <n v="0"/>
    <n v="0"/>
    <n v="1"/>
    <n v="0"/>
    <n v="1"/>
    <n v="0"/>
    <n v="0"/>
    <n v="0"/>
    <n v="0"/>
    <n v="1"/>
    <n v="0"/>
    <n v="0"/>
    <n v="7"/>
    <n v="0"/>
    <n v="3"/>
    <n v="0"/>
    <n v="0"/>
    <n v="1"/>
    <n v="0"/>
    <n v="0"/>
    <n v="0"/>
    <n v="2"/>
    <n v="3"/>
    <n v="3"/>
    <n v="3"/>
    <n v="1"/>
  </r>
  <r>
    <s v="08DJN0190G"/>
    <n v="1"/>
    <s v="MATUTINO"/>
    <s v="ROSAURA ZAPATA"/>
    <n v="8"/>
    <s v="CHIHUAHUA"/>
    <n v="8"/>
    <s v="CHIHUAHUA"/>
    <n v="17"/>
    <x v="5"/>
    <x v="5"/>
    <n v="1"/>
    <s v="CUAUHTĆ‰MOC"/>
    <s v="CALLE 6A"/>
    <n v="0"/>
    <s v="PĆBLICO"/>
    <x v="0"/>
    <n v="2"/>
    <s v="BÁSICA"/>
    <n v="1"/>
    <x v="4"/>
    <n v="1"/>
    <x v="0"/>
    <n v="0"/>
    <s v="NO APLICA"/>
    <n v="0"/>
    <s v="NO APLICA"/>
    <s v="08FZP0110B"/>
    <s v="08FJZ0105W"/>
    <s v="08ADG0010O"/>
    <n v="0"/>
    <n v="46"/>
    <n v="38"/>
    <n v="84"/>
    <n v="46"/>
    <n v="38"/>
    <n v="84"/>
    <n v="0"/>
    <n v="0"/>
    <n v="0"/>
    <n v="2"/>
    <n v="5"/>
    <n v="7"/>
    <n v="2"/>
    <n v="5"/>
    <n v="7"/>
    <n v="16"/>
    <n v="12"/>
    <n v="28"/>
    <n v="27"/>
    <n v="23"/>
    <n v="50"/>
    <n v="0"/>
    <n v="0"/>
    <n v="0"/>
    <n v="0"/>
    <n v="0"/>
    <n v="0"/>
    <n v="0"/>
    <n v="0"/>
    <n v="0"/>
    <n v="45"/>
    <n v="40"/>
    <n v="85"/>
    <n v="0"/>
    <n v="0"/>
    <n v="1"/>
    <n v="0"/>
    <n v="0"/>
    <n v="0"/>
    <n v="2"/>
    <n v="3"/>
    <n v="0"/>
    <n v="0"/>
    <n v="0"/>
    <n v="1"/>
    <n v="0"/>
    <n v="0"/>
    <n v="0"/>
    <n v="0"/>
    <n v="0"/>
    <n v="3"/>
    <n v="0"/>
    <n v="0"/>
    <n v="1"/>
    <n v="1"/>
    <n v="1"/>
    <n v="0"/>
    <n v="0"/>
    <n v="0"/>
    <n v="0"/>
    <n v="0"/>
    <n v="0"/>
    <n v="1"/>
    <n v="0"/>
    <n v="8"/>
    <n v="0"/>
    <n v="3"/>
    <n v="0"/>
    <n v="0"/>
    <n v="1"/>
    <n v="0"/>
    <n v="0"/>
    <n v="0"/>
    <n v="2"/>
    <n v="3"/>
    <n v="3"/>
    <n v="3"/>
    <n v="1"/>
  </r>
  <r>
    <s v="08DJN0191F"/>
    <n v="1"/>
    <s v="MATUTINO"/>
    <s v="TREINTA DE ABRIL"/>
    <n v="8"/>
    <s v="CHIHUAHUA"/>
    <n v="8"/>
    <s v="CHIHUAHUA"/>
    <n v="17"/>
    <x v="5"/>
    <x v="5"/>
    <n v="1"/>
    <s v="CUAUHTĆ‰MOC"/>
    <s v="CALLE NARANJOS"/>
    <n v="3011"/>
    <s v="PĆBLICO"/>
    <x v="0"/>
    <n v="2"/>
    <s v="BÁSICA"/>
    <n v="1"/>
    <x v="4"/>
    <n v="1"/>
    <x v="0"/>
    <n v="0"/>
    <s v="NO APLICA"/>
    <n v="0"/>
    <s v="NO APLICA"/>
    <s v="08FZP0109M"/>
    <s v="08FJZ0105W"/>
    <s v="08ADG0010O"/>
    <n v="0"/>
    <n v="48"/>
    <n v="57"/>
    <n v="105"/>
    <n v="48"/>
    <n v="57"/>
    <n v="105"/>
    <n v="0"/>
    <n v="0"/>
    <n v="0"/>
    <n v="6"/>
    <n v="9"/>
    <n v="15"/>
    <n v="6"/>
    <n v="9"/>
    <n v="15"/>
    <n v="13"/>
    <n v="15"/>
    <n v="28"/>
    <n v="26"/>
    <n v="21"/>
    <n v="47"/>
    <n v="0"/>
    <n v="0"/>
    <n v="0"/>
    <n v="0"/>
    <n v="0"/>
    <n v="0"/>
    <n v="0"/>
    <n v="0"/>
    <n v="0"/>
    <n v="45"/>
    <n v="45"/>
    <n v="90"/>
    <n v="0"/>
    <n v="1"/>
    <n v="2"/>
    <n v="0"/>
    <n v="0"/>
    <n v="0"/>
    <n v="1"/>
    <n v="4"/>
    <n v="0"/>
    <n v="0"/>
    <n v="0"/>
    <n v="1"/>
    <n v="0"/>
    <n v="0"/>
    <n v="0"/>
    <n v="0"/>
    <n v="0"/>
    <n v="4"/>
    <n v="0"/>
    <n v="0"/>
    <n v="0"/>
    <n v="1"/>
    <n v="0"/>
    <n v="1"/>
    <n v="0"/>
    <n v="0"/>
    <n v="0"/>
    <n v="0"/>
    <n v="0"/>
    <n v="1"/>
    <n v="0"/>
    <n v="8"/>
    <n v="0"/>
    <n v="4"/>
    <n v="0"/>
    <n v="1"/>
    <n v="2"/>
    <n v="0"/>
    <n v="0"/>
    <n v="0"/>
    <n v="1"/>
    <n v="4"/>
    <n v="6"/>
    <n v="6"/>
    <n v="1"/>
  </r>
  <r>
    <s v="08DJN0192E"/>
    <n v="1"/>
    <s v="MATUTINO"/>
    <s v="CUAUHTEMOC"/>
    <n v="8"/>
    <s v="CHIHUAHUA"/>
    <n v="8"/>
    <s v="CHIHUAHUA"/>
    <n v="19"/>
    <x v="2"/>
    <x v="2"/>
    <n v="1"/>
    <s v="CHIHUAHUA"/>
    <s v="CALLE 20A"/>
    <n v="2305"/>
    <s v="PĆBLICO"/>
    <x v="0"/>
    <n v="2"/>
    <s v="BÁSICA"/>
    <n v="1"/>
    <x v="4"/>
    <n v="1"/>
    <x v="0"/>
    <n v="0"/>
    <s v="NO APLICA"/>
    <n v="0"/>
    <s v="NO APLICA"/>
    <s v="08FZP0125D"/>
    <s v="08FJZ0115C"/>
    <s v="08ADG0046C"/>
    <n v="0"/>
    <n v="38"/>
    <n v="39"/>
    <n v="77"/>
    <n v="38"/>
    <n v="39"/>
    <n v="77"/>
    <n v="0"/>
    <n v="0"/>
    <n v="0"/>
    <n v="7"/>
    <n v="3"/>
    <n v="10"/>
    <n v="7"/>
    <n v="3"/>
    <n v="10"/>
    <n v="17"/>
    <n v="8"/>
    <n v="25"/>
    <n v="18"/>
    <n v="12"/>
    <n v="30"/>
    <n v="0"/>
    <n v="0"/>
    <n v="0"/>
    <n v="0"/>
    <n v="0"/>
    <n v="0"/>
    <n v="0"/>
    <n v="0"/>
    <n v="0"/>
    <n v="42"/>
    <n v="23"/>
    <n v="65"/>
    <n v="0"/>
    <n v="0"/>
    <n v="1"/>
    <n v="0"/>
    <n v="0"/>
    <n v="0"/>
    <n v="2"/>
    <n v="3"/>
    <n v="0"/>
    <n v="0"/>
    <n v="0"/>
    <n v="1"/>
    <n v="0"/>
    <n v="0"/>
    <n v="0"/>
    <n v="0"/>
    <n v="0"/>
    <n v="3"/>
    <n v="0"/>
    <n v="0"/>
    <n v="0"/>
    <n v="1"/>
    <n v="1"/>
    <n v="0"/>
    <n v="0"/>
    <n v="0"/>
    <n v="0"/>
    <n v="0"/>
    <n v="0"/>
    <n v="1"/>
    <n v="0"/>
    <n v="7"/>
    <n v="0"/>
    <n v="3"/>
    <n v="0"/>
    <n v="0"/>
    <n v="1"/>
    <n v="0"/>
    <n v="0"/>
    <n v="0"/>
    <n v="2"/>
    <n v="3"/>
    <n v="5"/>
    <n v="3"/>
    <n v="1"/>
  </r>
  <r>
    <s v="08DJN0194C"/>
    <n v="1"/>
    <s v="MATUTINO"/>
    <s v="LEONA VICARIO"/>
    <n v="8"/>
    <s v="CHIHUAHUA"/>
    <n v="8"/>
    <s v="CHIHUAHUA"/>
    <n v="19"/>
    <x v="2"/>
    <x v="2"/>
    <n v="1"/>
    <s v="CHIHUAHUA"/>
    <s v="CALLE CASCADA DE BASASEACHIC "/>
    <n v="0"/>
    <s v="PĆBLICO"/>
    <x v="0"/>
    <n v="2"/>
    <s v="BÁSICA"/>
    <n v="1"/>
    <x v="4"/>
    <n v="1"/>
    <x v="0"/>
    <n v="0"/>
    <s v="NO APLICA"/>
    <n v="0"/>
    <s v="NO APLICA"/>
    <s v="08FZP0103S"/>
    <s v="08FJZ0113E"/>
    <s v="08ADG0046C"/>
    <n v="0"/>
    <n v="20"/>
    <n v="21"/>
    <n v="41"/>
    <n v="20"/>
    <n v="21"/>
    <n v="41"/>
    <n v="0"/>
    <n v="0"/>
    <n v="0"/>
    <n v="3"/>
    <n v="3"/>
    <n v="6"/>
    <n v="3"/>
    <n v="3"/>
    <n v="6"/>
    <n v="8"/>
    <n v="7"/>
    <n v="15"/>
    <n v="5"/>
    <n v="9"/>
    <n v="14"/>
    <n v="0"/>
    <n v="0"/>
    <n v="0"/>
    <n v="0"/>
    <n v="0"/>
    <n v="0"/>
    <n v="0"/>
    <n v="0"/>
    <n v="0"/>
    <n v="16"/>
    <n v="19"/>
    <n v="35"/>
    <n v="0"/>
    <n v="0"/>
    <n v="1"/>
    <n v="0"/>
    <n v="0"/>
    <n v="0"/>
    <n v="1"/>
    <n v="2"/>
    <n v="0"/>
    <n v="1"/>
    <n v="0"/>
    <n v="0"/>
    <n v="0"/>
    <n v="0"/>
    <n v="0"/>
    <n v="0"/>
    <n v="0"/>
    <n v="1"/>
    <n v="0"/>
    <n v="0"/>
    <n v="1"/>
    <n v="0"/>
    <n v="0"/>
    <n v="0"/>
    <n v="0"/>
    <n v="0"/>
    <n v="0"/>
    <n v="0"/>
    <n v="0"/>
    <n v="0"/>
    <n v="0"/>
    <n v="3"/>
    <n v="0"/>
    <n v="2"/>
    <n v="0"/>
    <n v="0"/>
    <n v="1"/>
    <n v="0"/>
    <n v="0"/>
    <n v="0"/>
    <n v="1"/>
    <n v="2"/>
    <n v="4"/>
    <n v="3"/>
    <n v="1"/>
  </r>
  <r>
    <s v="08DJN0196A"/>
    <n v="1"/>
    <s v="MATUTINO"/>
    <s v="IGNACIO ALLENDE"/>
    <n v="8"/>
    <s v="CHIHUAHUA"/>
    <n v="8"/>
    <s v="CHIHUAHUA"/>
    <n v="19"/>
    <x v="2"/>
    <x v="2"/>
    <n v="1"/>
    <s v="CHIHUAHUA"/>
    <s v="CALZADA LA MINITA"/>
    <n v="6601"/>
    <s v="PĆBLICO"/>
    <x v="0"/>
    <n v="2"/>
    <s v="BÁSICA"/>
    <n v="1"/>
    <x v="4"/>
    <n v="1"/>
    <x v="0"/>
    <n v="0"/>
    <s v="NO APLICA"/>
    <n v="0"/>
    <s v="NO APLICA"/>
    <s v="08FZP0131O"/>
    <s v="08FJZ0115C"/>
    <s v="08ADG0046C"/>
    <n v="0"/>
    <n v="32"/>
    <n v="57"/>
    <n v="89"/>
    <n v="32"/>
    <n v="57"/>
    <n v="89"/>
    <n v="0"/>
    <n v="0"/>
    <n v="0"/>
    <n v="4"/>
    <n v="6"/>
    <n v="10"/>
    <n v="4"/>
    <n v="6"/>
    <n v="10"/>
    <n v="18"/>
    <n v="17"/>
    <n v="35"/>
    <n v="19"/>
    <n v="21"/>
    <n v="40"/>
    <n v="0"/>
    <n v="0"/>
    <n v="0"/>
    <n v="0"/>
    <n v="0"/>
    <n v="0"/>
    <n v="0"/>
    <n v="0"/>
    <n v="0"/>
    <n v="41"/>
    <n v="44"/>
    <n v="85"/>
    <n v="0"/>
    <n v="1"/>
    <n v="2"/>
    <n v="0"/>
    <n v="0"/>
    <n v="0"/>
    <n v="1"/>
    <n v="4"/>
    <n v="0"/>
    <n v="0"/>
    <n v="0"/>
    <n v="1"/>
    <n v="0"/>
    <n v="0"/>
    <n v="0"/>
    <n v="0"/>
    <n v="0"/>
    <n v="4"/>
    <n v="0"/>
    <n v="0"/>
    <n v="0"/>
    <n v="1"/>
    <n v="1"/>
    <n v="0"/>
    <n v="0"/>
    <n v="0"/>
    <n v="0"/>
    <n v="0"/>
    <n v="1"/>
    <n v="0"/>
    <n v="0"/>
    <n v="8"/>
    <n v="0"/>
    <n v="4"/>
    <n v="0"/>
    <n v="1"/>
    <n v="2"/>
    <n v="0"/>
    <n v="0"/>
    <n v="0"/>
    <n v="1"/>
    <n v="4"/>
    <n v="4"/>
    <n v="4"/>
    <n v="1"/>
  </r>
  <r>
    <s v="08DJN0200X"/>
    <n v="1"/>
    <s v="MATUTINO"/>
    <s v="ANGELA PERALTA"/>
    <n v="8"/>
    <s v="CHIHUAHUA"/>
    <n v="8"/>
    <s v="CHIHUAHUA"/>
    <n v="20"/>
    <x v="53"/>
    <x v="1"/>
    <n v="77"/>
    <s v="MILPILLAS"/>
    <s v="NINGUNO NINGUNO"/>
    <n v="0"/>
    <s v="PĆBLICO"/>
    <x v="0"/>
    <n v="2"/>
    <s v="BÁSICA"/>
    <n v="1"/>
    <x v="4"/>
    <n v="1"/>
    <x v="0"/>
    <n v="0"/>
    <s v="NO APLICA"/>
    <n v="0"/>
    <s v="NO APLICA"/>
    <s v="08FZP0134L"/>
    <s v="08FJZ0106V"/>
    <s v="08ADG0003E"/>
    <n v="0"/>
    <n v="36"/>
    <n v="30"/>
    <n v="66"/>
    <n v="36"/>
    <n v="30"/>
    <n v="66"/>
    <n v="0"/>
    <n v="0"/>
    <n v="0"/>
    <n v="3"/>
    <n v="10"/>
    <n v="13"/>
    <n v="3"/>
    <n v="10"/>
    <n v="13"/>
    <n v="16"/>
    <n v="18"/>
    <n v="34"/>
    <n v="10"/>
    <n v="9"/>
    <n v="19"/>
    <n v="0"/>
    <n v="0"/>
    <n v="0"/>
    <n v="0"/>
    <n v="0"/>
    <n v="0"/>
    <n v="0"/>
    <n v="0"/>
    <n v="0"/>
    <n v="29"/>
    <n v="37"/>
    <n v="66"/>
    <n v="1"/>
    <n v="1"/>
    <n v="0"/>
    <n v="0"/>
    <n v="0"/>
    <n v="0"/>
    <n v="1"/>
    <n v="3"/>
    <n v="0"/>
    <n v="1"/>
    <n v="0"/>
    <n v="0"/>
    <n v="0"/>
    <n v="0"/>
    <n v="0"/>
    <n v="0"/>
    <n v="1"/>
    <n v="1"/>
    <n v="0"/>
    <n v="0"/>
    <n v="0"/>
    <n v="0"/>
    <n v="0"/>
    <n v="0"/>
    <n v="0"/>
    <n v="0"/>
    <n v="0"/>
    <n v="0"/>
    <n v="1"/>
    <n v="0"/>
    <n v="0"/>
    <n v="4"/>
    <n v="1"/>
    <n v="2"/>
    <n v="1"/>
    <n v="1"/>
    <n v="0"/>
    <n v="0"/>
    <n v="0"/>
    <n v="0"/>
    <n v="1"/>
    <n v="3"/>
    <n v="3"/>
    <n v="3"/>
    <n v="1"/>
  </r>
  <r>
    <s v="08DJN0202V"/>
    <n v="1"/>
    <s v="MATUTINO"/>
    <s v="BENITO JUAREZ"/>
    <n v="8"/>
    <s v="CHIHUAHUA"/>
    <n v="8"/>
    <s v="CHIHUAHUA"/>
    <n v="27"/>
    <x v="9"/>
    <x v="8"/>
    <n v="1"/>
    <s v="GUACHOCHI"/>
    <s v="CALLE NIĆ‘OS HEROES"/>
    <n v="0"/>
    <s v="PĆBLICO"/>
    <x v="0"/>
    <n v="2"/>
    <s v="BÁSICA"/>
    <n v="1"/>
    <x v="4"/>
    <n v="1"/>
    <x v="0"/>
    <n v="0"/>
    <s v="NO APLICA"/>
    <n v="0"/>
    <s v="NO APLICA"/>
    <s v="08FZP0121H"/>
    <s v="08FJZ0106V"/>
    <s v="08ADG0006B"/>
    <n v="0"/>
    <n v="30"/>
    <n v="42"/>
    <n v="72"/>
    <n v="30"/>
    <n v="42"/>
    <n v="72"/>
    <n v="0"/>
    <n v="0"/>
    <n v="0"/>
    <n v="5"/>
    <n v="5"/>
    <n v="10"/>
    <n v="5"/>
    <n v="5"/>
    <n v="10"/>
    <n v="15"/>
    <n v="15"/>
    <n v="30"/>
    <n v="17"/>
    <n v="17"/>
    <n v="34"/>
    <n v="0"/>
    <n v="0"/>
    <n v="0"/>
    <n v="0"/>
    <n v="0"/>
    <n v="0"/>
    <n v="0"/>
    <n v="0"/>
    <n v="0"/>
    <n v="37"/>
    <n v="37"/>
    <n v="74"/>
    <n v="0"/>
    <n v="0"/>
    <n v="1"/>
    <n v="0"/>
    <n v="0"/>
    <n v="0"/>
    <n v="2"/>
    <n v="3"/>
    <n v="0"/>
    <n v="0"/>
    <n v="0"/>
    <n v="1"/>
    <n v="0"/>
    <n v="0"/>
    <n v="0"/>
    <n v="0"/>
    <n v="0"/>
    <n v="3"/>
    <n v="0"/>
    <n v="0"/>
    <n v="1"/>
    <n v="0"/>
    <n v="0"/>
    <n v="0"/>
    <n v="0"/>
    <n v="0"/>
    <n v="0"/>
    <n v="0"/>
    <n v="0"/>
    <n v="1"/>
    <n v="0"/>
    <n v="6"/>
    <n v="0"/>
    <n v="3"/>
    <n v="0"/>
    <n v="0"/>
    <n v="1"/>
    <n v="0"/>
    <n v="0"/>
    <n v="0"/>
    <n v="2"/>
    <n v="3"/>
    <n v="4"/>
    <n v="3"/>
    <n v="1"/>
  </r>
  <r>
    <s v="08DJN0203U"/>
    <n v="1"/>
    <s v="MATUTINO"/>
    <s v="LUIS URIAS"/>
    <n v="8"/>
    <s v="CHIHUAHUA"/>
    <n v="8"/>
    <s v="CHIHUAHUA"/>
    <n v="49"/>
    <x v="24"/>
    <x v="2"/>
    <n v="1"/>
    <s v="NONOAVA"/>
    <s v="CALLE INDEPENCIA"/>
    <n v="0"/>
    <s v="PĆBLICO"/>
    <x v="0"/>
    <n v="2"/>
    <s v="BÁSICA"/>
    <n v="1"/>
    <x v="4"/>
    <n v="1"/>
    <x v="0"/>
    <n v="0"/>
    <s v="NO APLICA"/>
    <n v="0"/>
    <s v="NO APLICA"/>
    <s v="08FZP0273M"/>
    <s v="08FJZ0116B"/>
    <s v="08ADG0046C"/>
    <n v="0"/>
    <n v="21"/>
    <n v="11"/>
    <n v="32"/>
    <n v="21"/>
    <n v="11"/>
    <n v="32"/>
    <n v="0"/>
    <n v="0"/>
    <n v="0"/>
    <n v="5"/>
    <n v="3"/>
    <n v="8"/>
    <n v="5"/>
    <n v="3"/>
    <n v="8"/>
    <n v="8"/>
    <n v="4"/>
    <n v="12"/>
    <n v="9"/>
    <n v="4"/>
    <n v="13"/>
    <n v="0"/>
    <n v="0"/>
    <n v="0"/>
    <n v="0"/>
    <n v="0"/>
    <n v="0"/>
    <n v="0"/>
    <n v="0"/>
    <n v="0"/>
    <n v="22"/>
    <n v="11"/>
    <n v="33"/>
    <n v="0"/>
    <n v="0"/>
    <n v="1"/>
    <n v="0"/>
    <n v="0"/>
    <n v="0"/>
    <n v="1"/>
    <n v="2"/>
    <n v="0"/>
    <n v="1"/>
    <n v="0"/>
    <n v="0"/>
    <n v="0"/>
    <n v="0"/>
    <n v="0"/>
    <n v="0"/>
    <n v="0"/>
    <n v="1"/>
    <n v="0"/>
    <n v="0"/>
    <n v="1"/>
    <n v="0"/>
    <n v="0"/>
    <n v="0"/>
    <n v="0"/>
    <n v="0"/>
    <n v="0"/>
    <n v="0"/>
    <n v="0"/>
    <n v="0"/>
    <n v="0"/>
    <n v="3"/>
    <n v="0"/>
    <n v="2"/>
    <n v="0"/>
    <n v="0"/>
    <n v="1"/>
    <n v="0"/>
    <n v="0"/>
    <n v="0"/>
    <n v="1"/>
    <n v="2"/>
    <n v="2"/>
    <n v="2"/>
    <n v="1"/>
  </r>
  <r>
    <s v="08DJN0206R"/>
    <n v="1"/>
    <s v="MATUTINO"/>
    <s v="LUIS PASTEUR"/>
    <n v="8"/>
    <s v="CHIHUAHUA"/>
    <n v="8"/>
    <s v="CHIHUAHUA"/>
    <n v="19"/>
    <x v="2"/>
    <x v="2"/>
    <n v="1"/>
    <s v="CHIHUAHUA"/>
    <s v="CALLE ASIA"/>
    <n v="0"/>
    <s v="PĆBLICO"/>
    <x v="0"/>
    <n v="2"/>
    <s v="BÁSICA"/>
    <n v="1"/>
    <x v="4"/>
    <n v="1"/>
    <x v="0"/>
    <n v="0"/>
    <s v="NO APLICA"/>
    <n v="0"/>
    <s v="NO APLICA"/>
    <s v="08FZP0103S"/>
    <s v="08FJZ0113E"/>
    <s v="08ADG0046C"/>
    <n v="0"/>
    <n v="9"/>
    <n v="10"/>
    <n v="19"/>
    <n v="9"/>
    <n v="10"/>
    <n v="19"/>
    <n v="0"/>
    <n v="0"/>
    <n v="0"/>
    <n v="2"/>
    <n v="1"/>
    <n v="3"/>
    <n v="2"/>
    <n v="1"/>
    <n v="3"/>
    <n v="4"/>
    <n v="3"/>
    <n v="7"/>
    <n v="5"/>
    <n v="8"/>
    <n v="13"/>
    <n v="0"/>
    <n v="0"/>
    <n v="0"/>
    <n v="0"/>
    <n v="0"/>
    <n v="0"/>
    <n v="0"/>
    <n v="0"/>
    <n v="0"/>
    <n v="11"/>
    <n v="12"/>
    <n v="23"/>
    <n v="0"/>
    <n v="0"/>
    <n v="0"/>
    <n v="0"/>
    <n v="0"/>
    <n v="0"/>
    <n v="1"/>
    <n v="1"/>
    <n v="0"/>
    <n v="1"/>
    <n v="0"/>
    <n v="0"/>
    <n v="0"/>
    <n v="0"/>
    <n v="0"/>
    <n v="0"/>
    <n v="0"/>
    <n v="0"/>
    <n v="0"/>
    <n v="0"/>
    <n v="1"/>
    <n v="0"/>
    <n v="0"/>
    <n v="0"/>
    <n v="0"/>
    <n v="0"/>
    <n v="0"/>
    <n v="0"/>
    <n v="0"/>
    <n v="0"/>
    <n v="0"/>
    <n v="2"/>
    <n v="0"/>
    <n v="1"/>
    <n v="0"/>
    <n v="0"/>
    <n v="0"/>
    <n v="0"/>
    <n v="0"/>
    <n v="0"/>
    <n v="1"/>
    <n v="1"/>
    <n v="3"/>
    <n v="1"/>
    <n v="1"/>
  </r>
  <r>
    <s v="08DJN0209O"/>
    <n v="1"/>
    <s v="MATUTINO"/>
    <s v="SEBASTIAN LERDO DE TEJADA"/>
    <n v="8"/>
    <s v="CHIHUAHUA"/>
    <n v="8"/>
    <s v="CHIHUAHUA"/>
    <n v="19"/>
    <x v="2"/>
    <x v="2"/>
    <n v="1"/>
    <s v="CHIHUAHUA"/>
    <s v="PERIFĆ‰RICO DE LA JUVENTUD"/>
    <n v="8805"/>
    <s v="PĆBLICO"/>
    <x v="0"/>
    <n v="2"/>
    <s v="BÁSICA"/>
    <n v="1"/>
    <x v="4"/>
    <n v="1"/>
    <x v="0"/>
    <n v="0"/>
    <s v="NO APLICA"/>
    <n v="0"/>
    <s v="NO APLICA"/>
    <s v="08FZP0136J"/>
    <s v="08FJZ0116B"/>
    <s v="08ADG0046C"/>
    <n v="0"/>
    <n v="49"/>
    <n v="58"/>
    <n v="107"/>
    <n v="49"/>
    <n v="58"/>
    <n v="107"/>
    <n v="0"/>
    <n v="0"/>
    <n v="0"/>
    <n v="6"/>
    <n v="10"/>
    <n v="16"/>
    <n v="6"/>
    <n v="10"/>
    <n v="16"/>
    <n v="21"/>
    <n v="21"/>
    <n v="42"/>
    <n v="20"/>
    <n v="23"/>
    <n v="43"/>
    <n v="0"/>
    <n v="0"/>
    <n v="0"/>
    <n v="0"/>
    <n v="0"/>
    <n v="0"/>
    <n v="0"/>
    <n v="0"/>
    <n v="0"/>
    <n v="47"/>
    <n v="54"/>
    <n v="101"/>
    <n v="1"/>
    <n v="2"/>
    <n v="2"/>
    <n v="0"/>
    <n v="0"/>
    <n v="0"/>
    <n v="0"/>
    <n v="5"/>
    <n v="0"/>
    <n v="0"/>
    <n v="0"/>
    <n v="1"/>
    <n v="0"/>
    <n v="0"/>
    <n v="0"/>
    <n v="0"/>
    <n v="0"/>
    <n v="5"/>
    <n v="0"/>
    <n v="0"/>
    <n v="1"/>
    <n v="0"/>
    <n v="0"/>
    <n v="1"/>
    <n v="0"/>
    <n v="0"/>
    <n v="0"/>
    <n v="0"/>
    <n v="0"/>
    <n v="1"/>
    <n v="0"/>
    <n v="9"/>
    <n v="0"/>
    <n v="5"/>
    <n v="1"/>
    <n v="2"/>
    <n v="2"/>
    <n v="0"/>
    <n v="0"/>
    <n v="0"/>
    <n v="0"/>
    <n v="5"/>
    <n v="6"/>
    <n v="5"/>
    <n v="1"/>
  </r>
  <r>
    <s v="08DJN0210D"/>
    <n v="1"/>
    <s v="MATUTINO"/>
    <s v="JUAN AMOS COMENIO"/>
    <n v="8"/>
    <s v="CHIHUAHUA"/>
    <n v="8"/>
    <s v="CHIHUAHUA"/>
    <n v="19"/>
    <x v="2"/>
    <x v="2"/>
    <n v="1"/>
    <s v="CHIHUAHUA"/>
    <s v="CALLE CAMARGO"/>
    <n v="99"/>
    <s v="PĆBLICO"/>
    <x v="0"/>
    <n v="2"/>
    <s v="BÁSICA"/>
    <n v="1"/>
    <x v="4"/>
    <n v="1"/>
    <x v="0"/>
    <n v="0"/>
    <s v="NO APLICA"/>
    <n v="0"/>
    <s v="NO APLICA"/>
    <s v="08FZP0124E"/>
    <s v="08FJZ0113E"/>
    <s v="08ADG0046C"/>
    <n v="0"/>
    <n v="32"/>
    <n v="42"/>
    <n v="74"/>
    <n v="32"/>
    <n v="42"/>
    <n v="74"/>
    <n v="0"/>
    <n v="0"/>
    <n v="0"/>
    <n v="8"/>
    <n v="2"/>
    <n v="10"/>
    <n v="8"/>
    <n v="2"/>
    <n v="10"/>
    <n v="16"/>
    <n v="16"/>
    <n v="32"/>
    <n v="29"/>
    <n v="29"/>
    <n v="58"/>
    <n v="0"/>
    <n v="0"/>
    <n v="0"/>
    <n v="0"/>
    <n v="0"/>
    <n v="0"/>
    <n v="0"/>
    <n v="0"/>
    <n v="0"/>
    <n v="53"/>
    <n v="47"/>
    <n v="100"/>
    <n v="0"/>
    <n v="1"/>
    <n v="2"/>
    <n v="0"/>
    <n v="0"/>
    <n v="0"/>
    <n v="1"/>
    <n v="4"/>
    <n v="0"/>
    <n v="0"/>
    <n v="0"/>
    <n v="1"/>
    <n v="0"/>
    <n v="0"/>
    <n v="0"/>
    <n v="0"/>
    <n v="0"/>
    <n v="4"/>
    <n v="0"/>
    <n v="0"/>
    <n v="0"/>
    <n v="1"/>
    <n v="1"/>
    <n v="0"/>
    <n v="0"/>
    <n v="0"/>
    <n v="0"/>
    <n v="0"/>
    <n v="1"/>
    <n v="0"/>
    <n v="0"/>
    <n v="8"/>
    <n v="0"/>
    <n v="4"/>
    <n v="0"/>
    <n v="1"/>
    <n v="2"/>
    <n v="0"/>
    <n v="0"/>
    <n v="0"/>
    <n v="1"/>
    <n v="4"/>
    <n v="6"/>
    <n v="4"/>
    <n v="1"/>
  </r>
  <r>
    <s v="08DJN0211C"/>
    <n v="1"/>
    <s v="MATUTINO"/>
    <s v="REVOLUCION"/>
    <n v="8"/>
    <s v="CHIHUAHUA"/>
    <n v="8"/>
    <s v="CHIHUAHUA"/>
    <n v="19"/>
    <x v="2"/>
    <x v="2"/>
    <n v="1"/>
    <s v="CHIHUAHUA"/>
    <s v="CALLE MARIA ELENA HERNANDEZ"/>
    <n v="238"/>
    <s v="PĆBLICO"/>
    <x v="0"/>
    <n v="2"/>
    <s v="BÁSICA"/>
    <n v="1"/>
    <x v="4"/>
    <n v="1"/>
    <x v="0"/>
    <n v="0"/>
    <s v="NO APLICA"/>
    <n v="0"/>
    <s v="NO APLICA"/>
    <s v="08FZP0124E"/>
    <s v="08FJZ0113E"/>
    <s v="08ADG0046C"/>
    <n v="0"/>
    <n v="56"/>
    <n v="40"/>
    <n v="96"/>
    <n v="56"/>
    <n v="40"/>
    <n v="96"/>
    <n v="0"/>
    <n v="0"/>
    <n v="0"/>
    <n v="4"/>
    <n v="7"/>
    <n v="11"/>
    <n v="4"/>
    <n v="7"/>
    <n v="11"/>
    <n v="21"/>
    <n v="19"/>
    <n v="40"/>
    <n v="29"/>
    <n v="17"/>
    <n v="46"/>
    <n v="0"/>
    <n v="0"/>
    <n v="0"/>
    <n v="0"/>
    <n v="0"/>
    <n v="0"/>
    <n v="0"/>
    <n v="0"/>
    <n v="0"/>
    <n v="54"/>
    <n v="43"/>
    <n v="97"/>
    <n v="0"/>
    <n v="1"/>
    <n v="2"/>
    <n v="0"/>
    <n v="0"/>
    <n v="0"/>
    <n v="2"/>
    <n v="5"/>
    <n v="0"/>
    <n v="0"/>
    <n v="0"/>
    <n v="1"/>
    <n v="0"/>
    <n v="0"/>
    <n v="0"/>
    <n v="0"/>
    <n v="0"/>
    <n v="5"/>
    <n v="0"/>
    <n v="0"/>
    <n v="1"/>
    <n v="0"/>
    <n v="0"/>
    <n v="1"/>
    <n v="0"/>
    <n v="0"/>
    <n v="0"/>
    <n v="0"/>
    <n v="1"/>
    <n v="0"/>
    <n v="0"/>
    <n v="9"/>
    <n v="0"/>
    <n v="5"/>
    <n v="0"/>
    <n v="1"/>
    <n v="2"/>
    <n v="0"/>
    <n v="0"/>
    <n v="0"/>
    <n v="2"/>
    <n v="5"/>
    <n v="6"/>
    <n v="5"/>
    <n v="1"/>
  </r>
  <r>
    <s v="08DJN0213A"/>
    <n v="1"/>
    <s v="MATUTINO"/>
    <s v="CUITLAHUAC"/>
    <n v="8"/>
    <s v="CHIHUAHUA"/>
    <n v="8"/>
    <s v="CHIHUAHUA"/>
    <n v="54"/>
    <x v="61"/>
    <x v="2"/>
    <n v="1"/>
    <s v="SAN ANDRĆ‰S"/>
    <s v="CALLE CALDERON"/>
    <n v="0"/>
    <s v="PĆBLICO"/>
    <x v="0"/>
    <n v="2"/>
    <s v="BÁSICA"/>
    <n v="1"/>
    <x v="4"/>
    <n v="1"/>
    <x v="0"/>
    <n v="0"/>
    <s v="NO APLICA"/>
    <n v="0"/>
    <s v="NO APLICA"/>
    <s v="08FZP0273M"/>
    <s v="08FJZ0116B"/>
    <s v="08ADG0046C"/>
    <n v="0"/>
    <n v="21"/>
    <n v="24"/>
    <n v="45"/>
    <n v="21"/>
    <n v="24"/>
    <n v="45"/>
    <n v="0"/>
    <n v="0"/>
    <n v="0"/>
    <n v="1"/>
    <n v="2"/>
    <n v="3"/>
    <n v="1"/>
    <n v="2"/>
    <n v="3"/>
    <n v="10"/>
    <n v="12"/>
    <n v="22"/>
    <n v="6"/>
    <n v="11"/>
    <n v="17"/>
    <n v="0"/>
    <n v="0"/>
    <n v="0"/>
    <n v="0"/>
    <n v="0"/>
    <n v="0"/>
    <n v="0"/>
    <n v="0"/>
    <n v="0"/>
    <n v="17"/>
    <n v="25"/>
    <n v="42"/>
    <n v="0"/>
    <n v="0"/>
    <n v="1"/>
    <n v="0"/>
    <n v="0"/>
    <n v="0"/>
    <n v="1"/>
    <n v="2"/>
    <n v="0"/>
    <n v="1"/>
    <n v="0"/>
    <n v="0"/>
    <n v="0"/>
    <n v="0"/>
    <n v="0"/>
    <n v="0"/>
    <n v="1"/>
    <n v="0"/>
    <n v="0"/>
    <n v="0"/>
    <n v="1"/>
    <n v="0"/>
    <n v="0"/>
    <n v="0"/>
    <n v="0"/>
    <n v="0"/>
    <n v="0"/>
    <n v="0"/>
    <n v="0"/>
    <n v="0"/>
    <n v="0"/>
    <n v="3"/>
    <n v="1"/>
    <n v="1"/>
    <n v="0"/>
    <n v="0"/>
    <n v="1"/>
    <n v="0"/>
    <n v="0"/>
    <n v="0"/>
    <n v="1"/>
    <n v="2"/>
    <n v="2"/>
    <n v="2"/>
    <n v="1"/>
  </r>
  <r>
    <s v="08DJN0216Y"/>
    <n v="1"/>
    <s v="MATUTINO"/>
    <s v="JUAN DE GUINOL"/>
    <n v="8"/>
    <s v="CHIHUAHUA"/>
    <n v="8"/>
    <s v="CHIHUAHUA"/>
    <n v="17"/>
    <x v="5"/>
    <x v="5"/>
    <n v="1"/>
    <s v="CUAUHTĆ‰MOC"/>
    <s v="CALLE MELONES"/>
    <n v="173"/>
    <s v="PĆBLICO"/>
    <x v="0"/>
    <n v="2"/>
    <s v="BÁSICA"/>
    <n v="1"/>
    <x v="4"/>
    <n v="1"/>
    <x v="0"/>
    <n v="0"/>
    <s v="NO APLICA"/>
    <n v="0"/>
    <s v="NO APLICA"/>
    <s v="08FZP0110B"/>
    <s v="08FJZ0105W"/>
    <s v="08ADG0010O"/>
    <n v="0"/>
    <n v="35"/>
    <n v="44"/>
    <n v="79"/>
    <n v="35"/>
    <n v="44"/>
    <n v="79"/>
    <n v="0"/>
    <n v="0"/>
    <n v="0"/>
    <n v="3"/>
    <n v="3"/>
    <n v="6"/>
    <n v="3"/>
    <n v="3"/>
    <n v="6"/>
    <n v="5"/>
    <n v="11"/>
    <n v="16"/>
    <n v="12"/>
    <n v="19"/>
    <n v="31"/>
    <n v="0"/>
    <n v="0"/>
    <n v="0"/>
    <n v="0"/>
    <n v="0"/>
    <n v="0"/>
    <n v="0"/>
    <n v="0"/>
    <n v="0"/>
    <n v="20"/>
    <n v="33"/>
    <n v="53"/>
    <n v="0"/>
    <n v="0"/>
    <n v="1"/>
    <n v="0"/>
    <n v="0"/>
    <n v="0"/>
    <n v="2"/>
    <n v="3"/>
    <n v="0"/>
    <n v="0"/>
    <n v="0"/>
    <n v="1"/>
    <n v="0"/>
    <n v="0"/>
    <n v="0"/>
    <n v="0"/>
    <n v="0"/>
    <n v="3"/>
    <n v="0"/>
    <n v="0"/>
    <n v="0"/>
    <n v="1"/>
    <n v="0"/>
    <n v="0"/>
    <n v="0"/>
    <n v="0"/>
    <n v="0"/>
    <n v="0"/>
    <n v="0"/>
    <n v="1"/>
    <n v="0"/>
    <n v="6"/>
    <n v="0"/>
    <n v="3"/>
    <n v="0"/>
    <n v="0"/>
    <n v="1"/>
    <n v="0"/>
    <n v="0"/>
    <n v="0"/>
    <n v="2"/>
    <n v="3"/>
    <n v="4"/>
    <n v="3"/>
    <n v="1"/>
  </r>
  <r>
    <s v="08DJN0220K"/>
    <n v="1"/>
    <s v="MATUTINO"/>
    <s v="OVIDIO DECROLY"/>
    <n v="8"/>
    <s v="CHIHUAHUA"/>
    <n v="8"/>
    <s v="CHIHUAHUA"/>
    <n v="17"/>
    <x v="5"/>
    <x v="5"/>
    <n v="1"/>
    <s v="CUAUHTĆ‰MOC"/>
    <s v="CALLE VALENTIN GOMEZ FARIAS E IGNACIO RAMIREZ"/>
    <n v="0"/>
    <s v="PĆBLICO"/>
    <x v="0"/>
    <n v="2"/>
    <s v="BÁSICA"/>
    <n v="1"/>
    <x v="4"/>
    <n v="1"/>
    <x v="0"/>
    <n v="0"/>
    <s v="NO APLICA"/>
    <n v="0"/>
    <s v="NO APLICA"/>
    <s v="08FZP0109M"/>
    <s v="08FJZ0105W"/>
    <s v="08ADG0010O"/>
    <n v="0"/>
    <n v="61"/>
    <n v="68"/>
    <n v="129"/>
    <n v="61"/>
    <n v="68"/>
    <n v="129"/>
    <n v="0"/>
    <n v="0"/>
    <n v="0"/>
    <n v="4"/>
    <n v="7"/>
    <n v="11"/>
    <n v="4"/>
    <n v="7"/>
    <n v="11"/>
    <n v="25"/>
    <n v="12"/>
    <n v="37"/>
    <n v="34"/>
    <n v="39"/>
    <n v="73"/>
    <n v="0"/>
    <n v="0"/>
    <n v="0"/>
    <n v="0"/>
    <n v="0"/>
    <n v="0"/>
    <n v="0"/>
    <n v="0"/>
    <n v="0"/>
    <n v="63"/>
    <n v="58"/>
    <n v="121"/>
    <n v="0"/>
    <n v="1"/>
    <n v="3"/>
    <n v="0"/>
    <n v="0"/>
    <n v="0"/>
    <n v="1"/>
    <n v="5"/>
    <n v="0"/>
    <n v="0"/>
    <n v="0"/>
    <n v="1"/>
    <n v="0"/>
    <n v="0"/>
    <n v="0"/>
    <n v="0"/>
    <n v="0"/>
    <n v="5"/>
    <n v="0"/>
    <n v="0"/>
    <n v="1"/>
    <n v="0"/>
    <n v="0"/>
    <n v="1"/>
    <n v="0"/>
    <n v="0"/>
    <n v="0"/>
    <n v="0"/>
    <n v="1"/>
    <n v="1"/>
    <n v="0"/>
    <n v="10"/>
    <n v="0"/>
    <n v="5"/>
    <n v="0"/>
    <n v="1"/>
    <n v="3"/>
    <n v="0"/>
    <n v="0"/>
    <n v="0"/>
    <n v="1"/>
    <n v="5"/>
    <n v="6"/>
    <n v="5"/>
    <n v="1"/>
  </r>
  <r>
    <s v="08DJN0221J"/>
    <n v="1"/>
    <s v="MATUTINO"/>
    <s v="JOSEFA ORTIZ DE DOMINGUEZ"/>
    <n v="8"/>
    <s v="CHIHUAHUA"/>
    <n v="8"/>
    <s v="CHIHUAHUA"/>
    <n v="21"/>
    <x v="10"/>
    <x v="7"/>
    <n v="1"/>
    <s v="DELICIAS"/>
    <s v="CALLE 7A NORTE"/>
    <n v="600"/>
    <s v="PĆBLICO"/>
    <x v="0"/>
    <n v="2"/>
    <s v="BÁSICA"/>
    <n v="1"/>
    <x v="4"/>
    <n v="1"/>
    <x v="0"/>
    <n v="0"/>
    <s v="NO APLICA"/>
    <n v="0"/>
    <s v="NO APLICA"/>
    <s v="08FZP0137I"/>
    <s v="08FJZ0108T"/>
    <s v="08ADG0057I"/>
    <n v="0"/>
    <n v="117"/>
    <n v="96"/>
    <n v="213"/>
    <n v="117"/>
    <n v="96"/>
    <n v="213"/>
    <n v="0"/>
    <n v="0"/>
    <n v="0"/>
    <n v="5"/>
    <n v="6"/>
    <n v="11"/>
    <n v="5"/>
    <n v="6"/>
    <n v="11"/>
    <n v="40"/>
    <n v="47"/>
    <n v="87"/>
    <n v="62"/>
    <n v="54"/>
    <n v="116"/>
    <n v="0"/>
    <n v="0"/>
    <n v="0"/>
    <n v="0"/>
    <n v="0"/>
    <n v="0"/>
    <n v="0"/>
    <n v="0"/>
    <n v="0"/>
    <n v="107"/>
    <n v="107"/>
    <n v="214"/>
    <n v="0"/>
    <n v="3"/>
    <n v="4"/>
    <n v="0"/>
    <n v="0"/>
    <n v="0"/>
    <n v="1"/>
    <n v="8"/>
    <n v="0"/>
    <n v="0"/>
    <n v="0"/>
    <n v="1"/>
    <n v="0"/>
    <n v="0"/>
    <n v="0"/>
    <n v="0"/>
    <n v="0"/>
    <n v="8"/>
    <n v="0"/>
    <n v="0"/>
    <n v="0"/>
    <n v="0"/>
    <n v="1"/>
    <n v="0"/>
    <n v="0"/>
    <n v="0"/>
    <n v="0"/>
    <n v="0"/>
    <n v="1"/>
    <n v="1"/>
    <n v="0"/>
    <n v="12"/>
    <n v="0"/>
    <n v="8"/>
    <n v="0"/>
    <n v="3"/>
    <n v="4"/>
    <n v="0"/>
    <n v="0"/>
    <n v="0"/>
    <n v="1"/>
    <n v="8"/>
    <n v="8"/>
    <n v="8"/>
    <n v="1"/>
  </r>
  <r>
    <s v="08DJN0223H"/>
    <n v="1"/>
    <s v="MATUTINO"/>
    <s v="HELLEN KELLER"/>
    <n v="8"/>
    <s v="CHIHUAHUA"/>
    <n v="8"/>
    <s v="CHIHUAHUA"/>
    <n v="17"/>
    <x v="5"/>
    <x v="5"/>
    <n v="1"/>
    <s v="CUAUHTĆ‰MOC"/>
    <s v="CALLE PLAN DE AYALA"/>
    <n v="0"/>
    <s v="PĆBLICO"/>
    <x v="0"/>
    <n v="2"/>
    <s v="BÁSICA"/>
    <n v="1"/>
    <x v="4"/>
    <n v="1"/>
    <x v="0"/>
    <n v="0"/>
    <s v="NO APLICA"/>
    <n v="0"/>
    <s v="NO APLICA"/>
    <s v="08FZP0109M"/>
    <s v="08FJZ0105W"/>
    <s v="08ADG0010O"/>
    <n v="0"/>
    <n v="83"/>
    <n v="101"/>
    <n v="184"/>
    <n v="83"/>
    <n v="101"/>
    <n v="184"/>
    <n v="0"/>
    <n v="0"/>
    <n v="0"/>
    <n v="8"/>
    <n v="2"/>
    <n v="10"/>
    <n v="8"/>
    <n v="2"/>
    <n v="10"/>
    <n v="29"/>
    <n v="36"/>
    <n v="65"/>
    <n v="64"/>
    <n v="59"/>
    <n v="123"/>
    <n v="0"/>
    <n v="0"/>
    <n v="0"/>
    <n v="0"/>
    <n v="0"/>
    <n v="0"/>
    <n v="0"/>
    <n v="0"/>
    <n v="0"/>
    <n v="101"/>
    <n v="97"/>
    <n v="198"/>
    <n v="0"/>
    <n v="2"/>
    <n v="5"/>
    <n v="0"/>
    <n v="0"/>
    <n v="0"/>
    <n v="1"/>
    <n v="8"/>
    <n v="0"/>
    <n v="0"/>
    <n v="0"/>
    <n v="1"/>
    <n v="0"/>
    <n v="1"/>
    <n v="0"/>
    <n v="0"/>
    <n v="0"/>
    <n v="8"/>
    <n v="0"/>
    <n v="0"/>
    <n v="0"/>
    <n v="2"/>
    <n v="1"/>
    <n v="0"/>
    <n v="0"/>
    <n v="0"/>
    <n v="0"/>
    <n v="0"/>
    <n v="0"/>
    <n v="2"/>
    <n v="0"/>
    <n v="15"/>
    <n v="0"/>
    <n v="8"/>
    <n v="0"/>
    <n v="2"/>
    <n v="5"/>
    <n v="0"/>
    <n v="0"/>
    <n v="0"/>
    <n v="1"/>
    <n v="8"/>
    <n v="9"/>
    <n v="8"/>
    <n v="1"/>
  </r>
  <r>
    <s v="08DJN0224G"/>
    <n v="1"/>
    <s v="MATUTINO"/>
    <s v="RICARDO FLORES MAGON"/>
    <n v="8"/>
    <s v="CHIHUAHUA"/>
    <n v="8"/>
    <s v="CHIHUAHUA"/>
    <n v="21"/>
    <x v="10"/>
    <x v="7"/>
    <n v="326"/>
    <s v="COLONIA VICENTE GUERRERO"/>
    <s v="AVENIDA CUAUHTĆ‰MOC"/>
    <n v="0"/>
    <s v="PĆBLICO"/>
    <x v="0"/>
    <n v="2"/>
    <s v="BÁSICA"/>
    <n v="1"/>
    <x v="4"/>
    <n v="1"/>
    <x v="0"/>
    <n v="0"/>
    <s v="NO APLICA"/>
    <n v="0"/>
    <s v="NO APLICA"/>
    <s v="08FZP0278H"/>
    <s v="08FJZ0108T"/>
    <s v="08ADG0057I"/>
    <n v="0"/>
    <n v="16"/>
    <n v="14"/>
    <n v="30"/>
    <n v="16"/>
    <n v="14"/>
    <n v="30"/>
    <n v="0"/>
    <n v="0"/>
    <n v="0"/>
    <n v="0"/>
    <n v="0"/>
    <n v="0"/>
    <n v="0"/>
    <n v="0"/>
    <n v="0"/>
    <n v="4"/>
    <n v="8"/>
    <n v="12"/>
    <n v="7"/>
    <n v="8"/>
    <n v="15"/>
    <n v="0"/>
    <n v="0"/>
    <n v="0"/>
    <n v="0"/>
    <n v="0"/>
    <n v="0"/>
    <n v="0"/>
    <n v="0"/>
    <n v="0"/>
    <n v="11"/>
    <n v="16"/>
    <n v="27"/>
    <n v="0"/>
    <n v="0"/>
    <n v="0"/>
    <n v="0"/>
    <n v="0"/>
    <n v="0"/>
    <n v="1"/>
    <n v="1"/>
    <n v="0"/>
    <n v="1"/>
    <n v="0"/>
    <n v="0"/>
    <n v="0"/>
    <n v="0"/>
    <n v="0"/>
    <n v="0"/>
    <n v="0"/>
    <n v="0"/>
    <n v="0"/>
    <n v="0"/>
    <n v="0"/>
    <n v="0"/>
    <n v="0"/>
    <n v="0"/>
    <n v="0"/>
    <n v="0"/>
    <n v="0"/>
    <n v="0"/>
    <n v="0"/>
    <n v="0"/>
    <n v="0"/>
    <n v="1"/>
    <n v="0"/>
    <n v="1"/>
    <n v="0"/>
    <n v="0"/>
    <n v="0"/>
    <n v="0"/>
    <n v="0"/>
    <n v="0"/>
    <n v="1"/>
    <n v="1"/>
    <n v="1"/>
    <n v="1"/>
    <n v="1"/>
  </r>
  <r>
    <s v="08DJN0226E"/>
    <n v="1"/>
    <s v="MATUTINO"/>
    <s v="JUAN ESCUTIA"/>
    <n v="8"/>
    <s v="CHIHUAHUA"/>
    <n v="8"/>
    <s v="CHIHUAHUA"/>
    <n v="38"/>
    <x v="32"/>
    <x v="7"/>
    <n v="41"/>
    <s v="LA REGINA"/>
    <s v="CALLE LA REGINA"/>
    <n v="0"/>
    <s v="PĆBLICO"/>
    <x v="0"/>
    <n v="2"/>
    <s v="BÁSICA"/>
    <n v="1"/>
    <x v="4"/>
    <n v="1"/>
    <x v="0"/>
    <n v="0"/>
    <s v="NO APLICA"/>
    <n v="0"/>
    <s v="NO APLICA"/>
    <s v="08FZP0106P"/>
    <s v="08FJZ0108T"/>
    <s v="08ADG0057I"/>
    <n v="0"/>
    <n v="7"/>
    <n v="8"/>
    <n v="15"/>
    <n v="7"/>
    <n v="8"/>
    <n v="15"/>
    <n v="0"/>
    <n v="0"/>
    <n v="0"/>
    <n v="1"/>
    <n v="2"/>
    <n v="3"/>
    <n v="1"/>
    <n v="2"/>
    <n v="3"/>
    <n v="5"/>
    <n v="1"/>
    <n v="6"/>
    <n v="3"/>
    <n v="1"/>
    <n v="4"/>
    <n v="0"/>
    <n v="0"/>
    <n v="0"/>
    <n v="0"/>
    <n v="0"/>
    <n v="0"/>
    <n v="0"/>
    <n v="0"/>
    <n v="0"/>
    <n v="9"/>
    <n v="4"/>
    <n v="13"/>
    <n v="0"/>
    <n v="0"/>
    <n v="0"/>
    <n v="0"/>
    <n v="0"/>
    <n v="0"/>
    <n v="1"/>
    <n v="1"/>
    <n v="1"/>
    <n v="0"/>
    <n v="0"/>
    <n v="0"/>
    <n v="0"/>
    <n v="0"/>
    <n v="0"/>
    <n v="0"/>
    <n v="0"/>
    <n v="0"/>
    <n v="0"/>
    <n v="0"/>
    <n v="0"/>
    <n v="0"/>
    <n v="0"/>
    <n v="0"/>
    <n v="0"/>
    <n v="0"/>
    <n v="0"/>
    <n v="0"/>
    <n v="0"/>
    <n v="0"/>
    <n v="0"/>
    <n v="1"/>
    <n v="1"/>
    <n v="0"/>
    <n v="0"/>
    <n v="0"/>
    <n v="0"/>
    <n v="0"/>
    <n v="0"/>
    <n v="0"/>
    <n v="1"/>
    <n v="1"/>
    <n v="2"/>
    <n v="1"/>
    <n v="1"/>
  </r>
  <r>
    <s v="08DJN0228C"/>
    <n v="1"/>
    <s v="MATUTINO"/>
    <s v="FRANCISCO JAVIER MINA"/>
    <n v="8"/>
    <s v="CHIHUAHUA"/>
    <n v="8"/>
    <s v="CHIHUAHUA"/>
    <n v="45"/>
    <x v="15"/>
    <x v="7"/>
    <n v="11"/>
    <s v="LOS GARCĆ¨A"/>
    <s v="CALLE LOS GARCIA"/>
    <n v="0"/>
    <s v="PĆBLICO"/>
    <x v="0"/>
    <n v="2"/>
    <s v="BÁSICA"/>
    <n v="1"/>
    <x v="4"/>
    <n v="1"/>
    <x v="0"/>
    <n v="0"/>
    <s v="NO APLICA"/>
    <n v="0"/>
    <s v="NO APLICA"/>
    <s v="08FZP0106P"/>
    <s v="08FJZ0108T"/>
    <s v="08ADG0057I"/>
    <n v="0"/>
    <n v="11"/>
    <n v="7"/>
    <n v="18"/>
    <n v="11"/>
    <n v="7"/>
    <n v="18"/>
    <n v="0"/>
    <n v="0"/>
    <n v="0"/>
    <n v="0"/>
    <n v="1"/>
    <n v="1"/>
    <n v="0"/>
    <n v="1"/>
    <n v="1"/>
    <n v="2"/>
    <n v="1"/>
    <n v="3"/>
    <n v="6"/>
    <n v="4"/>
    <n v="10"/>
    <n v="0"/>
    <n v="0"/>
    <n v="0"/>
    <n v="0"/>
    <n v="0"/>
    <n v="0"/>
    <n v="0"/>
    <n v="0"/>
    <n v="0"/>
    <n v="8"/>
    <n v="6"/>
    <n v="14"/>
    <n v="0"/>
    <n v="0"/>
    <n v="0"/>
    <n v="0"/>
    <n v="0"/>
    <n v="0"/>
    <n v="1"/>
    <n v="1"/>
    <n v="0"/>
    <n v="1"/>
    <n v="0"/>
    <n v="0"/>
    <n v="0"/>
    <n v="0"/>
    <n v="0"/>
    <n v="0"/>
    <n v="0"/>
    <n v="0"/>
    <n v="0"/>
    <n v="0"/>
    <n v="0"/>
    <n v="0"/>
    <n v="0"/>
    <n v="0"/>
    <n v="0"/>
    <n v="0"/>
    <n v="0"/>
    <n v="0"/>
    <n v="0"/>
    <n v="0"/>
    <n v="0"/>
    <n v="1"/>
    <n v="0"/>
    <n v="1"/>
    <n v="0"/>
    <n v="0"/>
    <n v="0"/>
    <n v="0"/>
    <n v="0"/>
    <n v="0"/>
    <n v="1"/>
    <n v="1"/>
    <n v="1"/>
    <n v="1"/>
    <n v="1"/>
  </r>
  <r>
    <s v="08DJN0230R"/>
    <n v="1"/>
    <s v="MATUTINO"/>
    <s v="MIGUEL HIDALGO Y COSTILLA"/>
    <n v="8"/>
    <s v="CHIHUAHUA"/>
    <n v="8"/>
    <s v="CHIHUAHUA"/>
    <n v="45"/>
    <x v="15"/>
    <x v="7"/>
    <n v="1"/>
    <s v="PEDRO MEOQUI"/>
    <s v="CALLE DEPORTIVA"/>
    <n v="702"/>
    <s v="PĆBLICO"/>
    <x v="0"/>
    <n v="2"/>
    <s v="BÁSICA"/>
    <n v="1"/>
    <x v="4"/>
    <n v="1"/>
    <x v="0"/>
    <n v="0"/>
    <s v="NO APLICA"/>
    <n v="0"/>
    <s v="NO APLICA"/>
    <s v="08FZP0106P"/>
    <s v="08FJZ0108T"/>
    <s v="08ADG0057I"/>
    <n v="0"/>
    <n v="21"/>
    <n v="23"/>
    <n v="44"/>
    <n v="21"/>
    <n v="23"/>
    <n v="44"/>
    <n v="0"/>
    <n v="0"/>
    <n v="0"/>
    <n v="3"/>
    <n v="6"/>
    <n v="9"/>
    <n v="3"/>
    <n v="6"/>
    <n v="9"/>
    <n v="6"/>
    <n v="9"/>
    <n v="15"/>
    <n v="12"/>
    <n v="10"/>
    <n v="22"/>
    <n v="0"/>
    <n v="0"/>
    <n v="0"/>
    <n v="0"/>
    <n v="0"/>
    <n v="0"/>
    <n v="0"/>
    <n v="0"/>
    <n v="0"/>
    <n v="21"/>
    <n v="25"/>
    <n v="46"/>
    <n v="0"/>
    <n v="0"/>
    <n v="1"/>
    <n v="0"/>
    <n v="0"/>
    <n v="0"/>
    <n v="1"/>
    <n v="2"/>
    <n v="0"/>
    <n v="1"/>
    <n v="0"/>
    <n v="0"/>
    <n v="0"/>
    <n v="0"/>
    <n v="0"/>
    <n v="0"/>
    <n v="0"/>
    <n v="1"/>
    <n v="0"/>
    <n v="0"/>
    <n v="0"/>
    <n v="1"/>
    <n v="0"/>
    <n v="0"/>
    <n v="0"/>
    <n v="0"/>
    <n v="0"/>
    <n v="0"/>
    <n v="0"/>
    <n v="0"/>
    <n v="0"/>
    <n v="3"/>
    <n v="0"/>
    <n v="2"/>
    <n v="0"/>
    <n v="0"/>
    <n v="1"/>
    <n v="0"/>
    <n v="0"/>
    <n v="0"/>
    <n v="1"/>
    <n v="2"/>
    <n v="4"/>
    <n v="2"/>
    <n v="1"/>
  </r>
  <r>
    <s v="08DJN0231Q"/>
    <n v="1"/>
    <s v="MATUTINO"/>
    <d v="1930-04-01T00:00:00"/>
    <n v="8"/>
    <s v="CHIHUAHUA"/>
    <n v="8"/>
    <s v="CHIHUAHUA"/>
    <n v="19"/>
    <x v="2"/>
    <x v="2"/>
    <n v="1"/>
    <s v="CHIHUAHUA"/>
    <s v="CALLE 70A. "/>
    <n v="2608"/>
    <s v="PĆBLICO"/>
    <x v="0"/>
    <n v="2"/>
    <s v="BÁSICA"/>
    <n v="1"/>
    <x v="4"/>
    <n v="1"/>
    <x v="0"/>
    <n v="0"/>
    <s v="NO APLICA"/>
    <n v="0"/>
    <s v="NO APLICA"/>
    <s v="08FZP0104R"/>
    <s v="08FJZ0116B"/>
    <s v="08ADG0046C"/>
    <n v="0"/>
    <n v="54"/>
    <n v="47"/>
    <n v="101"/>
    <n v="54"/>
    <n v="47"/>
    <n v="101"/>
    <n v="0"/>
    <n v="0"/>
    <n v="0"/>
    <n v="6"/>
    <n v="7"/>
    <n v="13"/>
    <n v="6"/>
    <n v="7"/>
    <n v="13"/>
    <n v="14"/>
    <n v="20"/>
    <n v="34"/>
    <n v="23"/>
    <n v="26"/>
    <n v="49"/>
    <n v="0"/>
    <n v="0"/>
    <n v="0"/>
    <n v="0"/>
    <n v="0"/>
    <n v="0"/>
    <n v="0"/>
    <n v="0"/>
    <n v="0"/>
    <n v="43"/>
    <n v="53"/>
    <n v="96"/>
    <n v="0"/>
    <n v="1"/>
    <n v="2"/>
    <n v="0"/>
    <n v="0"/>
    <n v="0"/>
    <n v="1"/>
    <n v="4"/>
    <n v="0"/>
    <n v="0"/>
    <n v="0"/>
    <n v="1"/>
    <n v="0"/>
    <n v="0"/>
    <n v="0"/>
    <n v="0"/>
    <n v="0"/>
    <n v="4"/>
    <n v="0"/>
    <n v="0"/>
    <n v="1"/>
    <n v="0"/>
    <n v="0"/>
    <n v="0"/>
    <n v="0"/>
    <n v="0"/>
    <n v="0"/>
    <n v="0"/>
    <n v="1"/>
    <n v="0"/>
    <n v="0"/>
    <n v="7"/>
    <n v="0"/>
    <n v="4"/>
    <n v="0"/>
    <n v="1"/>
    <n v="2"/>
    <n v="0"/>
    <n v="0"/>
    <n v="0"/>
    <n v="1"/>
    <n v="4"/>
    <n v="4"/>
    <n v="4"/>
    <n v="1"/>
  </r>
  <r>
    <s v="08DJN0232P"/>
    <n v="1"/>
    <s v="MATUTINO"/>
    <s v="VICENTE GUERRERO"/>
    <n v="8"/>
    <s v="CHIHUAHUA"/>
    <n v="8"/>
    <s v="CHIHUAHUA"/>
    <n v="27"/>
    <x v="9"/>
    <x v="8"/>
    <n v="127"/>
    <s v="NOROGACHI"/>
    <s v="CALLE NOROGACHI"/>
    <n v="0"/>
    <s v="PĆBLICO"/>
    <x v="0"/>
    <n v="2"/>
    <s v="BÁSICA"/>
    <n v="1"/>
    <x v="4"/>
    <n v="1"/>
    <x v="0"/>
    <n v="0"/>
    <s v="NO APLICA"/>
    <n v="0"/>
    <s v="NO APLICA"/>
    <s v="08FZP0021I"/>
    <s v="08FJZ0106V"/>
    <s v="08ADG0006B"/>
    <n v="0"/>
    <n v="20"/>
    <n v="13"/>
    <n v="33"/>
    <n v="20"/>
    <n v="13"/>
    <n v="33"/>
    <n v="0"/>
    <n v="0"/>
    <n v="0"/>
    <n v="3"/>
    <n v="3"/>
    <n v="6"/>
    <n v="3"/>
    <n v="3"/>
    <n v="6"/>
    <n v="3"/>
    <n v="5"/>
    <n v="8"/>
    <n v="9"/>
    <n v="6"/>
    <n v="15"/>
    <n v="0"/>
    <n v="0"/>
    <n v="0"/>
    <n v="0"/>
    <n v="0"/>
    <n v="0"/>
    <n v="0"/>
    <n v="0"/>
    <n v="0"/>
    <n v="15"/>
    <n v="14"/>
    <n v="29"/>
    <n v="0"/>
    <n v="0"/>
    <n v="1"/>
    <n v="0"/>
    <n v="0"/>
    <n v="0"/>
    <n v="1"/>
    <n v="2"/>
    <n v="0"/>
    <n v="1"/>
    <n v="0"/>
    <n v="0"/>
    <n v="0"/>
    <n v="0"/>
    <n v="0"/>
    <n v="0"/>
    <n v="0"/>
    <n v="1"/>
    <n v="0"/>
    <n v="0"/>
    <n v="0"/>
    <n v="0"/>
    <n v="0"/>
    <n v="0"/>
    <n v="0"/>
    <n v="0"/>
    <n v="0"/>
    <n v="0"/>
    <n v="0"/>
    <n v="0"/>
    <n v="0"/>
    <n v="2"/>
    <n v="0"/>
    <n v="2"/>
    <n v="0"/>
    <n v="0"/>
    <n v="1"/>
    <n v="0"/>
    <n v="0"/>
    <n v="0"/>
    <n v="1"/>
    <n v="2"/>
    <n v="2"/>
    <n v="2"/>
    <n v="1"/>
  </r>
  <r>
    <s v="08DJN0233O"/>
    <n v="1"/>
    <s v="MATUTINO"/>
    <s v="SALVADOR NOVO"/>
    <n v="8"/>
    <s v="CHIHUAHUA"/>
    <n v="8"/>
    <s v="CHIHUAHUA"/>
    <n v="27"/>
    <x v="9"/>
    <x v="8"/>
    <n v="70"/>
    <s v="ROCHEACHI"/>
    <s v="CALLE ROCHEACHI"/>
    <n v="0"/>
    <s v="PĆBLICO"/>
    <x v="0"/>
    <n v="2"/>
    <s v="BÁSICA"/>
    <n v="1"/>
    <x v="4"/>
    <n v="1"/>
    <x v="0"/>
    <n v="0"/>
    <s v="NO APLICA"/>
    <n v="0"/>
    <s v="NO APLICA"/>
    <s v="08FZP0121H"/>
    <s v="08FJZ0106V"/>
    <s v="08ADG0006B"/>
    <n v="0"/>
    <n v="8"/>
    <n v="8"/>
    <n v="16"/>
    <n v="8"/>
    <n v="8"/>
    <n v="16"/>
    <n v="0"/>
    <n v="0"/>
    <n v="0"/>
    <n v="4"/>
    <n v="4"/>
    <n v="8"/>
    <n v="4"/>
    <n v="4"/>
    <n v="8"/>
    <n v="5"/>
    <n v="2"/>
    <n v="7"/>
    <n v="4"/>
    <n v="5"/>
    <n v="9"/>
    <n v="0"/>
    <n v="0"/>
    <n v="0"/>
    <n v="0"/>
    <n v="0"/>
    <n v="0"/>
    <n v="0"/>
    <n v="0"/>
    <n v="0"/>
    <n v="13"/>
    <n v="11"/>
    <n v="24"/>
    <n v="0"/>
    <n v="0"/>
    <n v="0"/>
    <n v="0"/>
    <n v="0"/>
    <n v="0"/>
    <n v="1"/>
    <n v="1"/>
    <n v="0"/>
    <n v="1"/>
    <n v="0"/>
    <n v="0"/>
    <n v="0"/>
    <n v="0"/>
    <n v="0"/>
    <n v="0"/>
    <n v="0"/>
    <n v="0"/>
    <n v="0"/>
    <n v="0"/>
    <n v="0"/>
    <n v="0"/>
    <n v="0"/>
    <n v="0"/>
    <n v="0"/>
    <n v="0"/>
    <n v="0"/>
    <n v="0"/>
    <n v="0"/>
    <n v="0"/>
    <n v="0"/>
    <n v="1"/>
    <n v="0"/>
    <n v="1"/>
    <n v="0"/>
    <n v="0"/>
    <n v="0"/>
    <n v="0"/>
    <n v="0"/>
    <n v="0"/>
    <n v="1"/>
    <n v="1"/>
    <n v="2"/>
    <n v="1"/>
    <n v="1"/>
  </r>
  <r>
    <s v="08DJN0234N"/>
    <n v="1"/>
    <s v="MATUTINO"/>
    <s v="JUAN ENRIQUE PESTALOZZI"/>
    <n v="8"/>
    <s v="CHIHUAHUA"/>
    <n v="8"/>
    <s v="CHIHUAHUA"/>
    <n v="55"/>
    <x v="39"/>
    <x v="7"/>
    <n v="9"/>
    <s v="EL MOLINO"/>
    <s v="CALLE EL MOLINO"/>
    <n v="0"/>
    <s v="PĆBLICO"/>
    <x v="0"/>
    <n v="2"/>
    <s v="BÁSICA"/>
    <n v="1"/>
    <x v="4"/>
    <n v="1"/>
    <x v="0"/>
    <n v="0"/>
    <s v="NO APLICA"/>
    <n v="0"/>
    <s v="NO APLICA"/>
    <s v="08FZP0151B"/>
    <s v="08FJZ0108T"/>
    <s v="08ADG0057I"/>
    <n v="0"/>
    <n v="25"/>
    <n v="21"/>
    <n v="46"/>
    <n v="25"/>
    <n v="21"/>
    <n v="46"/>
    <n v="0"/>
    <n v="0"/>
    <n v="0"/>
    <n v="1"/>
    <n v="1"/>
    <n v="2"/>
    <n v="1"/>
    <n v="1"/>
    <n v="2"/>
    <n v="12"/>
    <n v="7"/>
    <n v="19"/>
    <n v="13"/>
    <n v="16"/>
    <n v="29"/>
    <n v="0"/>
    <n v="0"/>
    <n v="0"/>
    <n v="0"/>
    <n v="0"/>
    <n v="0"/>
    <n v="0"/>
    <n v="0"/>
    <n v="0"/>
    <n v="26"/>
    <n v="24"/>
    <n v="50"/>
    <n v="0"/>
    <n v="0"/>
    <n v="1"/>
    <n v="0"/>
    <n v="0"/>
    <n v="0"/>
    <n v="1"/>
    <n v="2"/>
    <n v="0"/>
    <n v="1"/>
    <n v="0"/>
    <n v="0"/>
    <n v="0"/>
    <n v="0"/>
    <n v="0"/>
    <n v="0"/>
    <n v="0"/>
    <n v="1"/>
    <n v="0"/>
    <n v="0"/>
    <n v="0"/>
    <n v="0"/>
    <n v="0"/>
    <n v="0"/>
    <n v="0"/>
    <n v="0"/>
    <n v="0"/>
    <n v="0"/>
    <n v="0"/>
    <n v="0"/>
    <n v="0"/>
    <n v="2"/>
    <n v="0"/>
    <n v="2"/>
    <n v="0"/>
    <n v="0"/>
    <n v="1"/>
    <n v="0"/>
    <n v="0"/>
    <n v="0"/>
    <n v="1"/>
    <n v="2"/>
    <n v="3"/>
    <n v="3"/>
    <n v="1"/>
  </r>
  <r>
    <s v="08DJN0235M"/>
    <n v="1"/>
    <s v="MATUTINO"/>
    <s v="LAZARO CARDENAS"/>
    <n v="8"/>
    <s v="CHIHUAHUA"/>
    <n v="8"/>
    <s v="CHIHUAHUA"/>
    <n v="55"/>
    <x v="39"/>
    <x v="7"/>
    <n v="70"/>
    <s v="EX-HACIENDA DELICIAS"/>
    <s v="CALLE EXHACIENDA DELICIAS"/>
    <n v="0"/>
    <s v="PĆBLICO"/>
    <x v="0"/>
    <n v="2"/>
    <s v="BÁSICA"/>
    <n v="1"/>
    <x v="4"/>
    <n v="1"/>
    <x v="0"/>
    <n v="0"/>
    <s v="NO APLICA"/>
    <n v="0"/>
    <s v="NO APLICA"/>
    <s v="08FZP0151B"/>
    <s v="08FJZ0108T"/>
    <s v="08ADG0057I"/>
    <n v="0"/>
    <n v="6"/>
    <n v="14"/>
    <n v="20"/>
    <n v="6"/>
    <n v="14"/>
    <n v="20"/>
    <n v="0"/>
    <n v="0"/>
    <n v="0"/>
    <n v="1"/>
    <n v="0"/>
    <n v="1"/>
    <n v="1"/>
    <n v="0"/>
    <n v="1"/>
    <n v="2"/>
    <n v="2"/>
    <n v="4"/>
    <n v="3"/>
    <n v="5"/>
    <n v="8"/>
    <n v="0"/>
    <n v="0"/>
    <n v="0"/>
    <n v="0"/>
    <n v="0"/>
    <n v="0"/>
    <n v="0"/>
    <n v="0"/>
    <n v="0"/>
    <n v="6"/>
    <n v="7"/>
    <n v="13"/>
    <n v="0"/>
    <n v="0"/>
    <n v="0"/>
    <n v="0"/>
    <n v="0"/>
    <n v="0"/>
    <n v="1"/>
    <n v="1"/>
    <n v="0"/>
    <n v="1"/>
    <n v="0"/>
    <n v="0"/>
    <n v="0"/>
    <n v="0"/>
    <n v="0"/>
    <n v="0"/>
    <n v="0"/>
    <n v="0"/>
    <n v="0"/>
    <n v="0"/>
    <n v="0"/>
    <n v="0"/>
    <n v="0"/>
    <n v="0"/>
    <n v="0"/>
    <n v="0"/>
    <n v="0"/>
    <n v="0"/>
    <n v="0"/>
    <n v="0"/>
    <n v="0"/>
    <n v="1"/>
    <n v="0"/>
    <n v="1"/>
    <n v="0"/>
    <n v="0"/>
    <n v="0"/>
    <n v="0"/>
    <n v="0"/>
    <n v="0"/>
    <n v="1"/>
    <n v="1"/>
    <n v="1"/>
    <n v="1"/>
    <n v="1"/>
  </r>
  <r>
    <s v="08DJN0236L"/>
    <n v="1"/>
    <s v="MATUTINO"/>
    <s v="AGUSTIN YAĆ‘EZ"/>
    <n v="8"/>
    <s v="CHIHUAHUA"/>
    <n v="8"/>
    <s v="CHIHUAHUA"/>
    <n v="21"/>
    <x v="10"/>
    <x v="7"/>
    <n v="1"/>
    <s v="DELICIAS"/>
    <s v="AVENIDA CARMEN SERDAN"/>
    <n v="410"/>
    <s v="PĆBLICO"/>
    <x v="0"/>
    <n v="2"/>
    <s v="BÁSICA"/>
    <n v="1"/>
    <x v="4"/>
    <n v="1"/>
    <x v="0"/>
    <n v="0"/>
    <s v="NO APLICA"/>
    <n v="0"/>
    <s v="NO APLICA"/>
    <s v="08FZP0278H"/>
    <s v="08FJZ0108T"/>
    <s v="08ADG0057I"/>
    <n v="0"/>
    <n v="18"/>
    <n v="16"/>
    <n v="34"/>
    <n v="18"/>
    <n v="16"/>
    <n v="34"/>
    <n v="0"/>
    <n v="0"/>
    <n v="0"/>
    <n v="2"/>
    <n v="2"/>
    <n v="4"/>
    <n v="2"/>
    <n v="2"/>
    <n v="4"/>
    <n v="7"/>
    <n v="5"/>
    <n v="12"/>
    <n v="6"/>
    <n v="9"/>
    <n v="15"/>
    <n v="0"/>
    <n v="0"/>
    <n v="0"/>
    <n v="0"/>
    <n v="0"/>
    <n v="0"/>
    <n v="0"/>
    <n v="0"/>
    <n v="0"/>
    <n v="15"/>
    <n v="16"/>
    <n v="31"/>
    <n v="0"/>
    <n v="0"/>
    <n v="1"/>
    <n v="0"/>
    <n v="0"/>
    <n v="0"/>
    <n v="1"/>
    <n v="2"/>
    <n v="0"/>
    <n v="1"/>
    <n v="0"/>
    <n v="0"/>
    <n v="0"/>
    <n v="0"/>
    <n v="0"/>
    <n v="0"/>
    <n v="0"/>
    <n v="1"/>
    <n v="0"/>
    <n v="0"/>
    <n v="0"/>
    <n v="1"/>
    <n v="1"/>
    <n v="0"/>
    <n v="0"/>
    <n v="0"/>
    <n v="0"/>
    <n v="0"/>
    <n v="0"/>
    <n v="0"/>
    <n v="0"/>
    <n v="4"/>
    <n v="0"/>
    <n v="2"/>
    <n v="0"/>
    <n v="0"/>
    <n v="1"/>
    <n v="0"/>
    <n v="0"/>
    <n v="0"/>
    <n v="1"/>
    <n v="2"/>
    <n v="6"/>
    <n v="2"/>
    <n v="1"/>
  </r>
  <r>
    <s v="08DJN0238J"/>
    <n v="1"/>
    <s v="MATUTINO"/>
    <s v="FRANCISCO GABILONDO SOLER"/>
    <n v="8"/>
    <s v="CHIHUAHUA"/>
    <n v="8"/>
    <s v="CHIHUAHUA"/>
    <n v="17"/>
    <x v="5"/>
    <x v="5"/>
    <n v="1"/>
    <s v="CUAUHTĆ‰MOC"/>
    <s v="CALLE REPUBLICA DEL SALVADOR"/>
    <n v="250"/>
    <s v="PĆBLICO"/>
    <x v="0"/>
    <n v="2"/>
    <s v="BÁSICA"/>
    <n v="1"/>
    <x v="4"/>
    <n v="1"/>
    <x v="0"/>
    <n v="0"/>
    <s v="NO APLICA"/>
    <n v="0"/>
    <s v="NO APLICA"/>
    <s v="08FZP0110B"/>
    <s v="08FJZ0105W"/>
    <s v="08ADG0010O"/>
    <n v="0"/>
    <n v="51"/>
    <n v="59"/>
    <n v="110"/>
    <n v="51"/>
    <n v="59"/>
    <n v="110"/>
    <n v="0"/>
    <n v="0"/>
    <n v="0"/>
    <n v="3"/>
    <n v="2"/>
    <n v="5"/>
    <n v="3"/>
    <n v="2"/>
    <n v="5"/>
    <n v="35"/>
    <n v="34"/>
    <n v="69"/>
    <n v="23"/>
    <n v="28"/>
    <n v="51"/>
    <n v="0"/>
    <n v="0"/>
    <n v="0"/>
    <n v="0"/>
    <n v="0"/>
    <n v="0"/>
    <n v="0"/>
    <n v="0"/>
    <n v="0"/>
    <n v="61"/>
    <n v="64"/>
    <n v="125"/>
    <n v="0"/>
    <n v="2"/>
    <n v="2"/>
    <n v="0"/>
    <n v="0"/>
    <n v="0"/>
    <n v="1"/>
    <n v="5"/>
    <n v="0"/>
    <n v="1"/>
    <n v="0"/>
    <n v="0"/>
    <n v="0"/>
    <n v="0"/>
    <n v="0"/>
    <n v="0"/>
    <n v="0"/>
    <n v="4"/>
    <n v="0"/>
    <n v="0"/>
    <n v="1"/>
    <n v="0"/>
    <n v="1"/>
    <n v="0"/>
    <n v="0"/>
    <n v="0"/>
    <n v="0"/>
    <n v="0"/>
    <n v="1"/>
    <n v="0"/>
    <n v="0"/>
    <n v="8"/>
    <n v="0"/>
    <n v="5"/>
    <n v="0"/>
    <n v="2"/>
    <n v="2"/>
    <n v="0"/>
    <n v="0"/>
    <n v="0"/>
    <n v="1"/>
    <n v="5"/>
    <n v="5"/>
    <n v="5"/>
    <n v="1"/>
  </r>
  <r>
    <s v="08DJN0240Y"/>
    <n v="1"/>
    <s v="MATUTINO"/>
    <s v="LAURA MENDEZ DE CUENCA"/>
    <n v="8"/>
    <s v="CHIHUAHUA"/>
    <n v="8"/>
    <s v="CHIHUAHUA"/>
    <n v="17"/>
    <x v="5"/>
    <x v="5"/>
    <n v="1"/>
    <s v="CUAUHTĆ‰MOC"/>
    <s v="CALLE 32"/>
    <n v="2515"/>
    <s v="PĆBLICO"/>
    <x v="0"/>
    <n v="2"/>
    <s v="BÁSICA"/>
    <n v="1"/>
    <x v="4"/>
    <n v="1"/>
    <x v="0"/>
    <n v="0"/>
    <s v="NO APLICA"/>
    <n v="0"/>
    <s v="NO APLICA"/>
    <s v="08FZP0110B"/>
    <s v="08FJZ0105W"/>
    <s v="08ADG0010O"/>
    <n v="0"/>
    <n v="43"/>
    <n v="38"/>
    <n v="81"/>
    <n v="43"/>
    <n v="38"/>
    <n v="81"/>
    <n v="0"/>
    <n v="0"/>
    <n v="0"/>
    <n v="7"/>
    <n v="8"/>
    <n v="15"/>
    <n v="7"/>
    <n v="8"/>
    <n v="15"/>
    <n v="19"/>
    <n v="16"/>
    <n v="35"/>
    <n v="20"/>
    <n v="15"/>
    <n v="35"/>
    <n v="0"/>
    <n v="0"/>
    <n v="0"/>
    <n v="0"/>
    <n v="0"/>
    <n v="0"/>
    <n v="0"/>
    <n v="0"/>
    <n v="0"/>
    <n v="46"/>
    <n v="39"/>
    <n v="85"/>
    <n v="0"/>
    <n v="0"/>
    <n v="1"/>
    <n v="0"/>
    <n v="0"/>
    <n v="0"/>
    <n v="2"/>
    <n v="3"/>
    <n v="0"/>
    <n v="0"/>
    <n v="0"/>
    <n v="1"/>
    <n v="0"/>
    <n v="0"/>
    <n v="0"/>
    <n v="0"/>
    <n v="0"/>
    <n v="3"/>
    <n v="0"/>
    <n v="0"/>
    <n v="0"/>
    <n v="1"/>
    <n v="1"/>
    <n v="0"/>
    <n v="0"/>
    <n v="0"/>
    <n v="0"/>
    <n v="0"/>
    <n v="0"/>
    <n v="1"/>
    <n v="0"/>
    <n v="7"/>
    <n v="0"/>
    <n v="3"/>
    <n v="0"/>
    <n v="0"/>
    <n v="1"/>
    <n v="0"/>
    <n v="0"/>
    <n v="0"/>
    <n v="2"/>
    <n v="3"/>
    <n v="6"/>
    <n v="3"/>
    <n v="1"/>
  </r>
  <r>
    <s v="08DJN0242W"/>
    <n v="1"/>
    <s v="MATUTINO"/>
    <s v="PABLO NERUDA"/>
    <n v="8"/>
    <s v="CHIHUAHUA"/>
    <n v="8"/>
    <s v="CHIHUAHUA"/>
    <n v="19"/>
    <x v="2"/>
    <x v="2"/>
    <n v="1"/>
    <s v="CHIHUAHUA"/>
    <s v="CALLE 34 E IGNACIO ZARAGOZA UNIDAD PROLETARIA"/>
    <n v="0"/>
    <s v="PĆBLICO"/>
    <x v="0"/>
    <n v="2"/>
    <s v="BÁSICA"/>
    <n v="1"/>
    <x v="4"/>
    <n v="1"/>
    <x v="0"/>
    <n v="0"/>
    <s v="NO APLICA"/>
    <n v="0"/>
    <s v="NO APLICA"/>
    <s v="08FZP0104R"/>
    <s v="08FJZ0116B"/>
    <s v="08ADG0046C"/>
    <n v="0"/>
    <n v="34"/>
    <n v="44"/>
    <n v="78"/>
    <n v="34"/>
    <n v="44"/>
    <n v="78"/>
    <n v="0"/>
    <n v="0"/>
    <n v="0"/>
    <n v="2"/>
    <n v="1"/>
    <n v="3"/>
    <n v="2"/>
    <n v="1"/>
    <n v="3"/>
    <n v="14"/>
    <n v="25"/>
    <n v="39"/>
    <n v="14"/>
    <n v="15"/>
    <n v="29"/>
    <n v="0"/>
    <n v="0"/>
    <n v="0"/>
    <n v="0"/>
    <n v="0"/>
    <n v="0"/>
    <n v="0"/>
    <n v="0"/>
    <n v="0"/>
    <n v="30"/>
    <n v="41"/>
    <n v="71"/>
    <n v="0"/>
    <n v="1"/>
    <n v="2"/>
    <n v="0"/>
    <n v="0"/>
    <n v="0"/>
    <n v="1"/>
    <n v="4"/>
    <n v="0"/>
    <n v="0"/>
    <n v="0"/>
    <n v="1"/>
    <n v="0"/>
    <n v="0"/>
    <n v="0"/>
    <n v="0"/>
    <n v="0"/>
    <n v="4"/>
    <n v="0"/>
    <n v="0"/>
    <n v="0"/>
    <n v="1"/>
    <n v="0"/>
    <n v="1"/>
    <n v="0"/>
    <n v="0"/>
    <n v="0"/>
    <n v="0"/>
    <n v="0"/>
    <n v="1"/>
    <n v="0"/>
    <n v="8"/>
    <n v="0"/>
    <n v="4"/>
    <n v="0"/>
    <n v="1"/>
    <n v="2"/>
    <n v="0"/>
    <n v="0"/>
    <n v="0"/>
    <n v="1"/>
    <n v="4"/>
    <n v="6"/>
    <n v="4"/>
    <n v="1"/>
  </r>
  <r>
    <s v="08DJN0245T"/>
    <n v="1"/>
    <s v="MATUTINO"/>
    <s v="LEON BARRI"/>
    <n v="8"/>
    <s v="CHIHUAHUA"/>
    <n v="8"/>
    <s v="CHIHUAHUA"/>
    <n v="19"/>
    <x v="2"/>
    <x v="2"/>
    <n v="1"/>
    <s v="CHIHUAHUA"/>
    <s v="CALLE 11A"/>
    <n v="6313"/>
    <s v="PĆBLICO"/>
    <x v="0"/>
    <n v="2"/>
    <s v="BÁSICA"/>
    <n v="1"/>
    <x v="4"/>
    <n v="1"/>
    <x v="0"/>
    <n v="0"/>
    <s v="NO APLICA"/>
    <n v="0"/>
    <s v="NO APLICA"/>
    <s v="08FZP0102T"/>
    <s v="08FJZ0115C"/>
    <s v="08ADG0046C"/>
    <n v="0"/>
    <n v="20"/>
    <n v="24"/>
    <n v="44"/>
    <n v="20"/>
    <n v="24"/>
    <n v="44"/>
    <n v="0"/>
    <n v="0"/>
    <n v="0"/>
    <n v="2"/>
    <n v="2"/>
    <n v="4"/>
    <n v="2"/>
    <n v="2"/>
    <n v="4"/>
    <n v="4"/>
    <n v="10"/>
    <n v="14"/>
    <n v="10"/>
    <n v="10"/>
    <n v="20"/>
    <n v="0"/>
    <n v="0"/>
    <n v="0"/>
    <n v="0"/>
    <n v="0"/>
    <n v="0"/>
    <n v="0"/>
    <n v="0"/>
    <n v="0"/>
    <n v="16"/>
    <n v="22"/>
    <n v="38"/>
    <n v="0"/>
    <n v="0"/>
    <n v="1"/>
    <n v="0"/>
    <n v="0"/>
    <n v="0"/>
    <n v="1"/>
    <n v="2"/>
    <n v="0"/>
    <n v="1"/>
    <n v="0"/>
    <n v="0"/>
    <n v="0"/>
    <n v="0"/>
    <n v="0"/>
    <n v="0"/>
    <n v="0"/>
    <n v="1"/>
    <n v="0"/>
    <n v="0"/>
    <n v="0"/>
    <n v="0"/>
    <n v="1"/>
    <n v="0"/>
    <n v="0"/>
    <n v="0"/>
    <n v="0"/>
    <n v="0"/>
    <n v="0"/>
    <n v="0"/>
    <n v="0"/>
    <n v="3"/>
    <n v="0"/>
    <n v="2"/>
    <n v="0"/>
    <n v="0"/>
    <n v="1"/>
    <n v="0"/>
    <n v="0"/>
    <n v="0"/>
    <n v="1"/>
    <n v="2"/>
    <n v="5"/>
    <n v="2"/>
    <n v="1"/>
  </r>
  <r>
    <s v="08DJN0246S"/>
    <n v="1"/>
    <s v="MATUTINO"/>
    <s v="ENRIQUE REBSAMEN"/>
    <n v="8"/>
    <s v="CHIHUAHUA"/>
    <n v="8"/>
    <s v="CHIHUAHUA"/>
    <n v="17"/>
    <x v="5"/>
    <x v="5"/>
    <n v="1"/>
    <s v="CUAUHTĆ‰MOC"/>
    <s v="CALLE ESTADO DE GUERRERO"/>
    <n v="0"/>
    <s v="PĆBLICO"/>
    <x v="0"/>
    <n v="2"/>
    <s v="BÁSICA"/>
    <n v="1"/>
    <x v="4"/>
    <n v="1"/>
    <x v="0"/>
    <n v="0"/>
    <s v="NO APLICA"/>
    <n v="0"/>
    <s v="NO APLICA"/>
    <s v="08FZP0110B"/>
    <s v="08FJZ0105W"/>
    <s v="08ADG0010O"/>
    <n v="0"/>
    <n v="77"/>
    <n v="78"/>
    <n v="155"/>
    <n v="77"/>
    <n v="78"/>
    <n v="155"/>
    <n v="0"/>
    <n v="0"/>
    <n v="0"/>
    <n v="0"/>
    <n v="0"/>
    <n v="0"/>
    <n v="0"/>
    <n v="0"/>
    <n v="0"/>
    <n v="25"/>
    <n v="26"/>
    <n v="51"/>
    <n v="48"/>
    <n v="41"/>
    <n v="89"/>
    <n v="0"/>
    <n v="0"/>
    <n v="0"/>
    <n v="0"/>
    <n v="0"/>
    <n v="0"/>
    <n v="0"/>
    <n v="0"/>
    <n v="0"/>
    <n v="73"/>
    <n v="67"/>
    <n v="140"/>
    <n v="0"/>
    <n v="2"/>
    <n v="4"/>
    <n v="0"/>
    <n v="0"/>
    <n v="0"/>
    <n v="0"/>
    <n v="6"/>
    <n v="0"/>
    <n v="0"/>
    <n v="0"/>
    <n v="1"/>
    <n v="0"/>
    <n v="0"/>
    <n v="0"/>
    <n v="0"/>
    <n v="0"/>
    <n v="6"/>
    <n v="0"/>
    <n v="0"/>
    <n v="1"/>
    <n v="0"/>
    <n v="1"/>
    <n v="0"/>
    <n v="0"/>
    <n v="0"/>
    <n v="0"/>
    <n v="0"/>
    <n v="0"/>
    <n v="1"/>
    <n v="0"/>
    <n v="10"/>
    <n v="0"/>
    <n v="6"/>
    <n v="0"/>
    <n v="2"/>
    <n v="4"/>
    <n v="0"/>
    <n v="0"/>
    <n v="0"/>
    <n v="0"/>
    <n v="6"/>
    <n v="6"/>
    <n v="6"/>
    <n v="1"/>
  </r>
  <r>
    <s v="08DJN0247R"/>
    <n v="1"/>
    <s v="MATUTINO"/>
    <s v="ROSAS DE LA INFANCIA"/>
    <n v="8"/>
    <s v="CHIHUAHUA"/>
    <n v="8"/>
    <s v="CHIHUAHUA"/>
    <n v="17"/>
    <x v="5"/>
    <x v="5"/>
    <n v="1"/>
    <s v="CUAUHTĆ‰MOC"/>
    <s v="CALLE PORFIRIO DIAZ"/>
    <n v="1995"/>
    <s v="PĆBLICO"/>
    <x v="0"/>
    <n v="2"/>
    <s v="BÁSICA"/>
    <n v="1"/>
    <x v="4"/>
    <n v="1"/>
    <x v="0"/>
    <n v="0"/>
    <s v="NO APLICA"/>
    <n v="0"/>
    <s v="NO APLICA"/>
    <s v="08FZP0109M"/>
    <s v="08FJZ0105W"/>
    <s v="08ADG0010O"/>
    <n v="0"/>
    <n v="8"/>
    <n v="10"/>
    <n v="18"/>
    <n v="8"/>
    <n v="10"/>
    <n v="18"/>
    <n v="0"/>
    <n v="0"/>
    <n v="0"/>
    <n v="0"/>
    <n v="1"/>
    <n v="1"/>
    <n v="0"/>
    <n v="1"/>
    <n v="1"/>
    <n v="2"/>
    <n v="3"/>
    <n v="5"/>
    <n v="5"/>
    <n v="5"/>
    <n v="10"/>
    <n v="0"/>
    <n v="0"/>
    <n v="0"/>
    <n v="0"/>
    <n v="0"/>
    <n v="0"/>
    <n v="0"/>
    <n v="0"/>
    <n v="0"/>
    <n v="7"/>
    <n v="9"/>
    <n v="16"/>
    <n v="0"/>
    <n v="0"/>
    <n v="0"/>
    <n v="0"/>
    <n v="0"/>
    <n v="0"/>
    <n v="1"/>
    <n v="1"/>
    <n v="0"/>
    <n v="1"/>
    <n v="0"/>
    <n v="0"/>
    <n v="0"/>
    <n v="0"/>
    <n v="0"/>
    <n v="0"/>
    <n v="0"/>
    <n v="0"/>
    <n v="0"/>
    <n v="0"/>
    <n v="1"/>
    <n v="0"/>
    <n v="0"/>
    <n v="0"/>
    <n v="0"/>
    <n v="0"/>
    <n v="0"/>
    <n v="0"/>
    <n v="0"/>
    <n v="0"/>
    <n v="0"/>
    <n v="2"/>
    <n v="0"/>
    <n v="1"/>
    <n v="0"/>
    <n v="0"/>
    <n v="0"/>
    <n v="0"/>
    <n v="0"/>
    <n v="0"/>
    <n v="1"/>
    <n v="1"/>
    <n v="3"/>
    <n v="1"/>
    <n v="1"/>
  </r>
  <r>
    <s v="08DJN0249P"/>
    <n v="1"/>
    <s v="MATUTINO"/>
    <s v="ABRAHAM GONZALEZ"/>
    <n v="8"/>
    <s v="CHIHUAHUA"/>
    <n v="8"/>
    <s v="CHIHUAHUA"/>
    <n v="21"/>
    <x v="10"/>
    <x v="7"/>
    <n v="1"/>
    <s v="DELICIAS"/>
    <s v="CALLE EMILIANO ZAPATA"/>
    <n v="410"/>
    <s v="PĆBLICO"/>
    <x v="0"/>
    <n v="2"/>
    <s v="BÁSICA"/>
    <n v="1"/>
    <x v="4"/>
    <n v="1"/>
    <x v="0"/>
    <n v="0"/>
    <s v="NO APLICA"/>
    <n v="0"/>
    <s v="NO APLICA"/>
    <s v="08FZP0137I"/>
    <s v="08FJZ0108T"/>
    <s v="08ADG0057I"/>
    <n v="0"/>
    <n v="58"/>
    <n v="63"/>
    <n v="121"/>
    <n v="58"/>
    <n v="63"/>
    <n v="121"/>
    <n v="0"/>
    <n v="0"/>
    <n v="0"/>
    <n v="1"/>
    <n v="2"/>
    <n v="3"/>
    <n v="1"/>
    <n v="2"/>
    <n v="3"/>
    <n v="33"/>
    <n v="28"/>
    <n v="61"/>
    <n v="33"/>
    <n v="33"/>
    <n v="66"/>
    <n v="0"/>
    <n v="0"/>
    <n v="0"/>
    <n v="0"/>
    <n v="0"/>
    <n v="0"/>
    <n v="0"/>
    <n v="0"/>
    <n v="0"/>
    <n v="67"/>
    <n v="63"/>
    <n v="130"/>
    <n v="0"/>
    <n v="1"/>
    <n v="2"/>
    <n v="0"/>
    <n v="0"/>
    <n v="0"/>
    <n v="2"/>
    <n v="5"/>
    <n v="0"/>
    <n v="0"/>
    <n v="0"/>
    <n v="1"/>
    <n v="0"/>
    <n v="0"/>
    <n v="0"/>
    <n v="0"/>
    <n v="0"/>
    <n v="5"/>
    <n v="0"/>
    <n v="0"/>
    <n v="0"/>
    <n v="0"/>
    <n v="1"/>
    <n v="0"/>
    <n v="0"/>
    <n v="0"/>
    <n v="0"/>
    <n v="0"/>
    <n v="1"/>
    <n v="0"/>
    <n v="0"/>
    <n v="8"/>
    <n v="0"/>
    <n v="5"/>
    <n v="0"/>
    <n v="1"/>
    <n v="2"/>
    <n v="0"/>
    <n v="0"/>
    <n v="0"/>
    <n v="2"/>
    <n v="5"/>
    <n v="5"/>
    <n v="5"/>
    <n v="1"/>
  </r>
  <r>
    <s v="08DJN0251D"/>
    <n v="1"/>
    <s v="MATUTINO"/>
    <s v="ENRIQUE PESTALOZZI"/>
    <n v="8"/>
    <s v="CHIHUAHUA"/>
    <n v="8"/>
    <s v="CHIHUAHUA"/>
    <n v="21"/>
    <x v="10"/>
    <x v="7"/>
    <n v="371"/>
    <s v="COLONIA TERRAZAS"/>
    <s v="CALLE 1A."/>
    <n v="0"/>
    <s v="PĆBLICO"/>
    <x v="0"/>
    <n v="2"/>
    <s v="BÁSICA"/>
    <n v="1"/>
    <x v="4"/>
    <n v="1"/>
    <x v="0"/>
    <n v="0"/>
    <s v="NO APLICA"/>
    <n v="0"/>
    <s v="NO APLICA"/>
    <s v="08FZP0137I"/>
    <s v="08FJZ0108T"/>
    <s v="08ADG0057I"/>
    <n v="0"/>
    <n v="13"/>
    <n v="13"/>
    <n v="26"/>
    <n v="13"/>
    <n v="13"/>
    <n v="26"/>
    <n v="0"/>
    <n v="0"/>
    <n v="0"/>
    <n v="0"/>
    <n v="0"/>
    <n v="0"/>
    <n v="0"/>
    <n v="0"/>
    <n v="0"/>
    <n v="6"/>
    <n v="6"/>
    <n v="12"/>
    <n v="6"/>
    <n v="7"/>
    <n v="13"/>
    <n v="0"/>
    <n v="0"/>
    <n v="0"/>
    <n v="0"/>
    <n v="0"/>
    <n v="0"/>
    <n v="0"/>
    <n v="0"/>
    <n v="0"/>
    <n v="12"/>
    <n v="13"/>
    <n v="25"/>
    <n v="0"/>
    <n v="0"/>
    <n v="0"/>
    <n v="0"/>
    <n v="0"/>
    <n v="0"/>
    <n v="1"/>
    <n v="1"/>
    <n v="0"/>
    <n v="1"/>
    <n v="0"/>
    <n v="0"/>
    <n v="0"/>
    <n v="0"/>
    <n v="0"/>
    <n v="0"/>
    <n v="0"/>
    <n v="0"/>
    <n v="0"/>
    <n v="0"/>
    <n v="0"/>
    <n v="0"/>
    <n v="0"/>
    <n v="0"/>
    <n v="0"/>
    <n v="0"/>
    <n v="0"/>
    <n v="0"/>
    <n v="0"/>
    <n v="0"/>
    <n v="0"/>
    <n v="1"/>
    <n v="0"/>
    <n v="1"/>
    <n v="0"/>
    <n v="0"/>
    <n v="0"/>
    <n v="0"/>
    <n v="0"/>
    <n v="0"/>
    <n v="1"/>
    <n v="1"/>
    <n v="3"/>
    <n v="2"/>
    <n v="1"/>
  </r>
  <r>
    <s v="08DJN0253B"/>
    <n v="1"/>
    <s v="MATUTINO"/>
    <s v="GABRIELA MISTRAL"/>
    <n v="8"/>
    <s v="CHIHUAHUA"/>
    <n v="8"/>
    <s v="CHIHUAHUA"/>
    <n v="48"/>
    <x v="23"/>
    <x v="5"/>
    <n v="64"/>
    <s v="BENITO JUĆREZ"/>
    <s v="CALLE OCTAVA"/>
    <n v="0"/>
    <s v="PĆBLICO"/>
    <x v="0"/>
    <n v="2"/>
    <s v="BÁSICA"/>
    <n v="1"/>
    <x v="4"/>
    <n v="1"/>
    <x v="0"/>
    <n v="0"/>
    <s v="NO APLICA"/>
    <n v="0"/>
    <s v="NO APLICA"/>
    <s v="08FZP0146Q"/>
    <s v="08FJZ0105W"/>
    <s v="08ADG0010O"/>
    <n v="0"/>
    <n v="10"/>
    <n v="10"/>
    <n v="20"/>
    <n v="10"/>
    <n v="10"/>
    <n v="20"/>
    <n v="0"/>
    <n v="0"/>
    <n v="0"/>
    <n v="1"/>
    <n v="1"/>
    <n v="2"/>
    <n v="1"/>
    <n v="1"/>
    <n v="2"/>
    <n v="1"/>
    <n v="2"/>
    <n v="3"/>
    <n v="7"/>
    <n v="4"/>
    <n v="11"/>
    <n v="0"/>
    <n v="0"/>
    <n v="0"/>
    <n v="0"/>
    <n v="0"/>
    <n v="0"/>
    <n v="0"/>
    <n v="0"/>
    <n v="0"/>
    <n v="9"/>
    <n v="7"/>
    <n v="16"/>
    <n v="0"/>
    <n v="0"/>
    <n v="0"/>
    <n v="0"/>
    <n v="0"/>
    <n v="0"/>
    <n v="1"/>
    <n v="1"/>
    <n v="0"/>
    <n v="1"/>
    <n v="0"/>
    <n v="0"/>
    <n v="0"/>
    <n v="0"/>
    <n v="0"/>
    <n v="0"/>
    <n v="0"/>
    <n v="0"/>
    <n v="0"/>
    <n v="0"/>
    <n v="0"/>
    <n v="1"/>
    <n v="0"/>
    <n v="0"/>
    <n v="0"/>
    <n v="0"/>
    <n v="0"/>
    <n v="0"/>
    <n v="0"/>
    <n v="0"/>
    <n v="0"/>
    <n v="2"/>
    <n v="0"/>
    <n v="1"/>
    <n v="0"/>
    <n v="0"/>
    <n v="0"/>
    <n v="0"/>
    <n v="0"/>
    <n v="0"/>
    <n v="1"/>
    <n v="1"/>
    <n v="2"/>
    <n v="1"/>
    <n v="1"/>
  </r>
  <r>
    <s v="08DJN0255Z"/>
    <n v="1"/>
    <s v="MATUTINO"/>
    <s v="FRANCISCO GONZALEZ BOCANEGRA"/>
    <n v="8"/>
    <s v="CHIHUAHUA"/>
    <n v="8"/>
    <s v="CHIHUAHUA"/>
    <n v="45"/>
    <x v="15"/>
    <x v="7"/>
    <n v="10"/>
    <s v="LAS PUENTES"/>
    <s v="CALLE ZARAGOZA"/>
    <n v="0"/>
    <s v="PĆBLICO"/>
    <x v="0"/>
    <n v="2"/>
    <s v="BÁSICA"/>
    <n v="1"/>
    <x v="4"/>
    <n v="1"/>
    <x v="0"/>
    <n v="0"/>
    <s v="NO APLICA"/>
    <n v="0"/>
    <s v="NO APLICA"/>
    <s v="08FZP0106P"/>
    <s v="08FJZ0108T"/>
    <s v="08ADG0057I"/>
    <n v="0"/>
    <n v="28"/>
    <n v="18"/>
    <n v="46"/>
    <n v="28"/>
    <n v="18"/>
    <n v="46"/>
    <n v="0"/>
    <n v="0"/>
    <n v="0"/>
    <n v="2"/>
    <n v="12"/>
    <n v="14"/>
    <n v="2"/>
    <n v="12"/>
    <n v="14"/>
    <n v="9"/>
    <n v="9"/>
    <n v="18"/>
    <n v="10"/>
    <n v="11"/>
    <n v="21"/>
    <n v="0"/>
    <n v="0"/>
    <n v="0"/>
    <n v="0"/>
    <n v="0"/>
    <n v="0"/>
    <n v="0"/>
    <n v="0"/>
    <n v="0"/>
    <n v="21"/>
    <n v="32"/>
    <n v="53"/>
    <n v="1"/>
    <n v="1"/>
    <n v="1"/>
    <n v="0"/>
    <n v="0"/>
    <n v="0"/>
    <n v="0"/>
    <n v="3"/>
    <n v="0"/>
    <n v="1"/>
    <n v="0"/>
    <n v="0"/>
    <n v="0"/>
    <n v="0"/>
    <n v="0"/>
    <n v="0"/>
    <n v="0"/>
    <n v="2"/>
    <n v="0"/>
    <n v="0"/>
    <n v="0"/>
    <n v="0"/>
    <n v="0"/>
    <n v="0"/>
    <n v="0"/>
    <n v="0"/>
    <n v="0"/>
    <n v="0"/>
    <n v="0"/>
    <n v="1"/>
    <n v="0"/>
    <n v="4"/>
    <n v="0"/>
    <n v="3"/>
    <n v="1"/>
    <n v="1"/>
    <n v="1"/>
    <n v="0"/>
    <n v="0"/>
    <n v="0"/>
    <n v="0"/>
    <n v="3"/>
    <n v="3"/>
    <n v="3"/>
    <n v="1"/>
  </r>
  <r>
    <s v="08DJN0257Y"/>
    <n v="1"/>
    <s v="MATUTINO"/>
    <s v="JUANA DE ASBAJE Y RAMIREZ"/>
    <n v="8"/>
    <s v="CHIHUAHUA"/>
    <n v="8"/>
    <s v="CHIHUAHUA"/>
    <n v="34"/>
    <x v="26"/>
    <x v="9"/>
    <n v="1"/>
    <s v="IGNACIO ZARAGOZA"/>
    <s v="CALLE JOSEFA ORTIZ DE DOMINGUEZ"/>
    <n v="0"/>
    <s v="PĆBLICO"/>
    <x v="0"/>
    <n v="2"/>
    <s v="BÁSICA"/>
    <n v="1"/>
    <x v="4"/>
    <n v="1"/>
    <x v="0"/>
    <n v="0"/>
    <s v="NO APLICA"/>
    <n v="0"/>
    <s v="NO APLICA"/>
    <s v="08FZP0133M"/>
    <s v="08FJZ0110H"/>
    <s v="08ADG0055K"/>
    <n v="0"/>
    <n v="16"/>
    <n v="14"/>
    <n v="30"/>
    <n v="16"/>
    <n v="14"/>
    <n v="30"/>
    <n v="0"/>
    <n v="0"/>
    <n v="0"/>
    <n v="0"/>
    <n v="0"/>
    <n v="0"/>
    <n v="0"/>
    <n v="0"/>
    <n v="0"/>
    <n v="2"/>
    <n v="7"/>
    <n v="9"/>
    <n v="29"/>
    <n v="13"/>
    <n v="42"/>
    <n v="0"/>
    <n v="0"/>
    <n v="0"/>
    <n v="0"/>
    <n v="0"/>
    <n v="0"/>
    <n v="0"/>
    <n v="0"/>
    <n v="0"/>
    <n v="31"/>
    <n v="20"/>
    <n v="51"/>
    <n v="0"/>
    <n v="0"/>
    <n v="1"/>
    <n v="0"/>
    <n v="0"/>
    <n v="0"/>
    <n v="1"/>
    <n v="2"/>
    <n v="0"/>
    <n v="1"/>
    <n v="0"/>
    <n v="0"/>
    <n v="0"/>
    <n v="0"/>
    <n v="0"/>
    <n v="0"/>
    <n v="0"/>
    <n v="1"/>
    <n v="0"/>
    <n v="0"/>
    <n v="0"/>
    <n v="0"/>
    <n v="0"/>
    <n v="0"/>
    <n v="0"/>
    <n v="0"/>
    <n v="0"/>
    <n v="0"/>
    <n v="0"/>
    <n v="0"/>
    <n v="0"/>
    <n v="2"/>
    <n v="0"/>
    <n v="2"/>
    <n v="0"/>
    <n v="0"/>
    <n v="1"/>
    <n v="0"/>
    <n v="0"/>
    <n v="0"/>
    <n v="1"/>
    <n v="2"/>
    <n v="3"/>
    <n v="2"/>
    <n v="1"/>
  </r>
  <r>
    <s v="08DJN0260L"/>
    <n v="1"/>
    <s v="MATUTINO"/>
    <s v="JUAN DE LA BARRERA"/>
    <n v="8"/>
    <s v="CHIHUAHUA"/>
    <n v="8"/>
    <s v="CHIHUAHUA"/>
    <n v="19"/>
    <x v="2"/>
    <x v="2"/>
    <n v="1"/>
    <s v="CHIHUAHUA"/>
    <s v="CALLE 39A"/>
    <n v="4615"/>
    <s v="PĆBLICO"/>
    <x v="0"/>
    <n v="2"/>
    <s v="BÁSICA"/>
    <n v="1"/>
    <x v="4"/>
    <n v="1"/>
    <x v="0"/>
    <n v="0"/>
    <s v="NO APLICA"/>
    <n v="0"/>
    <s v="NO APLICA"/>
    <s v="08FZP0131O"/>
    <s v="08FJZ0115C"/>
    <s v="08ADG0046C"/>
    <n v="0"/>
    <n v="41"/>
    <n v="32"/>
    <n v="73"/>
    <n v="41"/>
    <n v="32"/>
    <n v="73"/>
    <n v="0"/>
    <n v="0"/>
    <n v="0"/>
    <n v="5"/>
    <n v="8"/>
    <n v="13"/>
    <n v="5"/>
    <n v="8"/>
    <n v="13"/>
    <n v="17"/>
    <n v="18"/>
    <n v="35"/>
    <n v="19"/>
    <n v="15"/>
    <n v="34"/>
    <n v="0"/>
    <n v="0"/>
    <n v="0"/>
    <n v="0"/>
    <n v="0"/>
    <n v="0"/>
    <n v="0"/>
    <n v="0"/>
    <n v="0"/>
    <n v="41"/>
    <n v="41"/>
    <n v="82"/>
    <n v="0"/>
    <n v="0"/>
    <n v="1"/>
    <n v="0"/>
    <n v="0"/>
    <n v="0"/>
    <n v="2"/>
    <n v="3"/>
    <n v="0"/>
    <n v="0"/>
    <n v="0"/>
    <n v="1"/>
    <n v="0"/>
    <n v="0"/>
    <n v="0"/>
    <n v="0"/>
    <n v="0"/>
    <n v="3"/>
    <n v="0"/>
    <n v="0"/>
    <n v="0"/>
    <n v="1"/>
    <n v="0"/>
    <n v="0"/>
    <n v="0"/>
    <n v="0"/>
    <n v="0"/>
    <n v="0"/>
    <n v="1"/>
    <n v="0"/>
    <n v="0"/>
    <n v="6"/>
    <n v="0"/>
    <n v="3"/>
    <n v="0"/>
    <n v="0"/>
    <n v="1"/>
    <n v="0"/>
    <n v="0"/>
    <n v="0"/>
    <n v="2"/>
    <n v="3"/>
    <n v="3"/>
    <n v="3"/>
    <n v="1"/>
  </r>
  <r>
    <s v="08DJN0261K"/>
    <n v="1"/>
    <s v="MATUTINO"/>
    <s v="ROSAURA ZAPATA"/>
    <n v="8"/>
    <s v="CHIHUAHUA"/>
    <n v="8"/>
    <s v="CHIHUAHUA"/>
    <n v="37"/>
    <x v="0"/>
    <x v="0"/>
    <n v="1"/>
    <s v="JUĆREZ"/>
    <s v="CALLE MARFIL"/>
    <n v="6646"/>
    <s v="PĆBLICO"/>
    <x v="0"/>
    <n v="2"/>
    <s v="BÁSICA"/>
    <n v="1"/>
    <x v="4"/>
    <n v="1"/>
    <x v="0"/>
    <n v="0"/>
    <s v="NO APLICA"/>
    <n v="0"/>
    <s v="NO APLICA"/>
    <s v="08FZP0118U"/>
    <s v="08FJZ0104X"/>
    <s v="08ADG0005C"/>
    <n v="0"/>
    <n v="68"/>
    <n v="51"/>
    <n v="119"/>
    <n v="68"/>
    <n v="51"/>
    <n v="119"/>
    <n v="0"/>
    <n v="0"/>
    <n v="0"/>
    <n v="2"/>
    <n v="2"/>
    <n v="4"/>
    <n v="2"/>
    <n v="2"/>
    <n v="4"/>
    <n v="12"/>
    <n v="20"/>
    <n v="32"/>
    <n v="58"/>
    <n v="46"/>
    <n v="104"/>
    <n v="0"/>
    <n v="0"/>
    <n v="0"/>
    <n v="0"/>
    <n v="0"/>
    <n v="0"/>
    <n v="0"/>
    <n v="0"/>
    <n v="0"/>
    <n v="72"/>
    <n v="68"/>
    <n v="140"/>
    <n v="0"/>
    <n v="0"/>
    <n v="4"/>
    <n v="0"/>
    <n v="0"/>
    <n v="0"/>
    <n v="2"/>
    <n v="6"/>
    <n v="0"/>
    <n v="0"/>
    <n v="0"/>
    <n v="1"/>
    <n v="0"/>
    <n v="0"/>
    <n v="0"/>
    <n v="0"/>
    <n v="0"/>
    <n v="6"/>
    <n v="0"/>
    <n v="0"/>
    <n v="1"/>
    <n v="0"/>
    <n v="0"/>
    <n v="1"/>
    <n v="0"/>
    <n v="0"/>
    <n v="0"/>
    <n v="0"/>
    <n v="1"/>
    <n v="0"/>
    <n v="0"/>
    <n v="10"/>
    <n v="0"/>
    <n v="6"/>
    <n v="0"/>
    <n v="0"/>
    <n v="4"/>
    <n v="0"/>
    <n v="0"/>
    <n v="0"/>
    <n v="2"/>
    <n v="6"/>
    <n v="6"/>
    <n v="6"/>
    <n v="1"/>
  </r>
  <r>
    <s v="08DJN0262J"/>
    <n v="1"/>
    <s v="MATUTINO"/>
    <s v="JAIME NUNO ROCA"/>
    <n v="8"/>
    <s v="CHIHUAHUA"/>
    <n v="8"/>
    <s v="CHIHUAHUA"/>
    <n v="37"/>
    <x v="0"/>
    <x v="0"/>
    <n v="1"/>
    <s v="JUĆREZ"/>
    <s v="CALLE CANELO"/>
    <n v="0"/>
    <s v="PĆBLICO"/>
    <x v="0"/>
    <n v="2"/>
    <s v="BÁSICA"/>
    <n v="1"/>
    <x v="4"/>
    <n v="1"/>
    <x v="0"/>
    <n v="0"/>
    <s v="NO APLICA"/>
    <n v="0"/>
    <s v="NO APLICA"/>
    <s v="08FZP0272N"/>
    <s v="08FJZ0004Y"/>
    <s v="08ADG0005C"/>
    <n v="0"/>
    <n v="41"/>
    <n v="57"/>
    <n v="98"/>
    <n v="41"/>
    <n v="57"/>
    <n v="98"/>
    <n v="0"/>
    <n v="0"/>
    <n v="0"/>
    <n v="2"/>
    <n v="6"/>
    <n v="8"/>
    <n v="2"/>
    <n v="6"/>
    <n v="8"/>
    <n v="15"/>
    <n v="18"/>
    <n v="33"/>
    <n v="21"/>
    <n v="23"/>
    <n v="44"/>
    <n v="0"/>
    <n v="0"/>
    <n v="0"/>
    <n v="0"/>
    <n v="0"/>
    <n v="0"/>
    <n v="0"/>
    <n v="0"/>
    <n v="0"/>
    <n v="38"/>
    <n v="47"/>
    <n v="85"/>
    <n v="0"/>
    <n v="1"/>
    <n v="2"/>
    <n v="0"/>
    <n v="0"/>
    <n v="0"/>
    <n v="1"/>
    <n v="4"/>
    <n v="0"/>
    <n v="0"/>
    <n v="0"/>
    <n v="1"/>
    <n v="0"/>
    <n v="0"/>
    <n v="0"/>
    <n v="0"/>
    <n v="0"/>
    <n v="4"/>
    <n v="0"/>
    <n v="0"/>
    <n v="0"/>
    <n v="0"/>
    <n v="0"/>
    <n v="0"/>
    <n v="0"/>
    <n v="0"/>
    <n v="0"/>
    <n v="0"/>
    <n v="0"/>
    <n v="1"/>
    <n v="0"/>
    <n v="6"/>
    <n v="0"/>
    <n v="4"/>
    <n v="0"/>
    <n v="1"/>
    <n v="2"/>
    <n v="0"/>
    <n v="0"/>
    <n v="0"/>
    <n v="1"/>
    <n v="4"/>
    <n v="7"/>
    <n v="4"/>
    <n v="1"/>
  </r>
  <r>
    <s v="08DJN0265G"/>
    <n v="1"/>
    <s v="MATUTINO"/>
    <s v="MEXICO"/>
    <n v="8"/>
    <s v="CHIHUAHUA"/>
    <n v="8"/>
    <s v="CHIHUAHUA"/>
    <n v="37"/>
    <x v="0"/>
    <x v="0"/>
    <n v="1"/>
    <s v="JUĆREZ"/>
    <s v="CALLE LAGUNA DE GUZMAN "/>
    <n v="0"/>
    <s v="PĆBLICO"/>
    <x v="0"/>
    <n v="2"/>
    <s v="BÁSICA"/>
    <n v="1"/>
    <x v="4"/>
    <n v="1"/>
    <x v="0"/>
    <n v="0"/>
    <s v="NO APLICA"/>
    <n v="0"/>
    <s v="NO APLICA"/>
    <s v="08FZP0139G"/>
    <s v="08FJZ0104X"/>
    <s v="08ADG0005C"/>
    <n v="0"/>
    <n v="71"/>
    <n v="52"/>
    <n v="123"/>
    <n v="71"/>
    <n v="52"/>
    <n v="123"/>
    <n v="0"/>
    <n v="0"/>
    <n v="0"/>
    <n v="6"/>
    <n v="10"/>
    <n v="16"/>
    <n v="6"/>
    <n v="10"/>
    <n v="16"/>
    <n v="17"/>
    <n v="16"/>
    <n v="33"/>
    <n v="37"/>
    <n v="29"/>
    <n v="66"/>
    <n v="0"/>
    <n v="0"/>
    <n v="0"/>
    <n v="0"/>
    <n v="0"/>
    <n v="0"/>
    <n v="0"/>
    <n v="0"/>
    <n v="0"/>
    <n v="60"/>
    <n v="55"/>
    <n v="115"/>
    <n v="1"/>
    <n v="1"/>
    <n v="2"/>
    <n v="0"/>
    <n v="0"/>
    <n v="0"/>
    <n v="1"/>
    <n v="5"/>
    <n v="0"/>
    <n v="0"/>
    <n v="0"/>
    <n v="1"/>
    <n v="0"/>
    <n v="0"/>
    <n v="0"/>
    <n v="0"/>
    <n v="0"/>
    <n v="5"/>
    <n v="0"/>
    <n v="0"/>
    <n v="0"/>
    <n v="1"/>
    <n v="0"/>
    <n v="1"/>
    <n v="0"/>
    <n v="0"/>
    <n v="0"/>
    <n v="0"/>
    <n v="1"/>
    <n v="0"/>
    <n v="0"/>
    <n v="9"/>
    <n v="0"/>
    <n v="5"/>
    <n v="1"/>
    <n v="1"/>
    <n v="2"/>
    <n v="0"/>
    <n v="0"/>
    <n v="0"/>
    <n v="1"/>
    <n v="5"/>
    <n v="6"/>
    <n v="5"/>
    <n v="1"/>
  </r>
  <r>
    <s v="08DJN0266F"/>
    <n v="1"/>
    <s v="MATUTINO"/>
    <s v="TREINTA DE ABRIL"/>
    <n v="8"/>
    <s v="CHIHUAHUA"/>
    <n v="8"/>
    <s v="CHIHUAHUA"/>
    <n v="37"/>
    <x v="0"/>
    <x v="0"/>
    <n v="1"/>
    <s v="JUĆREZ"/>
    <s v="CALLE MITLA"/>
    <n v="0"/>
    <s v="PĆBLICO"/>
    <x v="0"/>
    <n v="2"/>
    <s v="BÁSICA"/>
    <n v="1"/>
    <x v="4"/>
    <n v="1"/>
    <x v="0"/>
    <n v="0"/>
    <s v="NO APLICA"/>
    <n v="0"/>
    <s v="NO APLICA"/>
    <s v="08FZP0141V"/>
    <s v="08FJZ0004Y"/>
    <s v="08ADG0005C"/>
    <n v="0"/>
    <n v="65"/>
    <n v="67"/>
    <n v="132"/>
    <n v="65"/>
    <n v="67"/>
    <n v="132"/>
    <n v="0"/>
    <n v="0"/>
    <n v="0"/>
    <n v="2"/>
    <n v="5"/>
    <n v="7"/>
    <n v="2"/>
    <n v="5"/>
    <n v="7"/>
    <n v="20"/>
    <n v="24"/>
    <n v="44"/>
    <n v="35"/>
    <n v="49"/>
    <n v="84"/>
    <n v="0"/>
    <n v="0"/>
    <n v="0"/>
    <n v="0"/>
    <n v="0"/>
    <n v="0"/>
    <n v="0"/>
    <n v="0"/>
    <n v="0"/>
    <n v="57"/>
    <n v="78"/>
    <n v="135"/>
    <n v="0"/>
    <n v="1"/>
    <n v="3"/>
    <n v="0"/>
    <n v="0"/>
    <n v="0"/>
    <n v="1"/>
    <n v="5"/>
    <n v="0"/>
    <n v="0"/>
    <n v="0"/>
    <n v="1"/>
    <n v="0"/>
    <n v="0"/>
    <n v="0"/>
    <n v="0"/>
    <n v="0"/>
    <n v="5"/>
    <n v="0"/>
    <n v="0"/>
    <n v="0"/>
    <n v="1"/>
    <n v="0"/>
    <n v="1"/>
    <n v="0"/>
    <n v="0"/>
    <n v="0"/>
    <n v="0"/>
    <n v="0"/>
    <n v="1"/>
    <n v="0"/>
    <n v="9"/>
    <n v="0"/>
    <n v="5"/>
    <n v="0"/>
    <n v="1"/>
    <n v="3"/>
    <n v="0"/>
    <n v="0"/>
    <n v="0"/>
    <n v="1"/>
    <n v="5"/>
    <n v="5"/>
    <n v="5"/>
    <n v="1"/>
  </r>
  <r>
    <s v="08DJN0270S"/>
    <n v="1"/>
    <s v="MATUTINO"/>
    <s v="SOR JUANA INES DE LA CRUZ"/>
    <n v="8"/>
    <s v="CHIHUAHUA"/>
    <n v="8"/>
    <s v="CHIHUAHUA"/>
    <n v="37"/>
    <x v="0"/>
    <x v="0"/>
    <n v="1"/>
    <s v="JUĆREZ"/>
    <s v="CALZADA DEL RIO"/>
    <n v="7823"/>
    <s v="PĆBLICO"/>
    <x v="0"/>
    <n v="2"/>
    <s v="BÁSICA"/>
    <n v="1"/>
    <x v="4"/>
    <n v="1"/>
    <x v="0"/>
    <n v="0"/>
    <s v="NO APLICA"/>
    <n v="0"/>
    <s v="NO APLICA"/>
    <s v="08FZP0139G"/>
    <s v="08FJZ0104X"/>
    <s v="08ADG0005C"/>
    <n v="0"/>
    <n v="45"/>
    <n v="46"/>
    <n v="91"/>
    <n v="45"/>
    <n v="46"/>
    <n v="91"/>
    <n v="0"/>
    <n v="0"/>
    <n v="0"/>
    <n v="1"/>
    <n v="3"/>
    <n v="4"/>
    <n v="1"/>
    <n v="3"/>
    <n v="4"/>
    <n v="19"/>
    <n v="12"/>
    <n v="31"/>
    <n v="23"/>
    <n v="20"/>
    <n v="43"/>
    <n v="0"/>
    <n v="0"/>
    <n v="0"/>
    <n v="0"/>
    <n v="0"/>
    <n v="0"/>
    <n v="0"/>
    <n v="0"/>
    <n v="0"/>
    <n v="43"/>
    <n v="35"/>
    <n v="78"/>
    <n v="0"/>
    <n v="1"/>
    <n v="2"/>
    <n v="0"/>
    <n v="0"/>
    <n v="0"/>
    <n v="1"/>
    <n v="4"/>
    <n v="0"/>
    <n v="0"/>
    <n v="0"/>
    <n v="1"/>
    <n v="0"/>
    <n v="0"/>
    <n v="0"/>
    <n v="0"/>
    <n v="0"/>
    <n v="4"/>
    <n v="0"/>
    <n v="0"/>
    <n v="0"/>
    <n v="0"/>
    <n v="1"/>
    <n v="0"/>
    <n v="0"/>
    <n v="0"/>
    <n v="0"/>
    <n v="0"/>
    <n v="1"/>
    <n v="0"/>
    <n v="0"/>
    <n v="7"/>
    <n v="0"/>
    <n v="4"/>
    <n v="0"/>
    <n v="1"/>
    <n v="2"/>
    <n v="0"/>
    <n v="0"/>
    <n v="0"/>
    <n v="1"/>
    <n v="4"/>
    <n v="4"/>
    <n v="4"/>
    <n v="1"/>
  </r>
  <r>
    <s v="08DJN0271R"/>
    <n v="1"/>
    <s v="MATUTINO"/>
    <s v="VALENTIN GOMEZ FARIAS"/>
    <n v="8"/>
    <s v="CHIHUAHUA"/>
    <n v="8"/>
    <s v="CHIHUAHUA"/>
    <n v="25"/>
    <x v="63"/>
    <x v="9"/>
    <n v="21"/>
    <s v="SAN JOSĆ‰ BABĆ¨CORA"/>
    <s v="CALLE 12 DE AGOSTO"/>
    <n v="0"/>
    <s v="PĆBLICO"/>
    <x v="0"/>
    <n v="2"/>
    <s v="BÁSICA"/>
    <n v="1"/>
    <x v="4"/>
    <n v="1"/>
    <x v="0"/>
    <n v="0"/>
    <s v="NO APLICA"/>
    <n v="0"/>
    <s v="NO APLICA"/>
    <s v="08FZP0133M"/>
    <s v="08FJZ0111G"/>
    <s v="08ADG0055K"/>
    <n v="0"/>
    <n v="10"/>
    <n v="6"/>
    <n v="16"/>
    <n v="10"/>
    <n v="6"/>
    <n v="16"/>
    <n v="0"/>
    <n v="0"/>
    <n v="0"/>
    <n v="4"/>
    <n v="0"/>
    <n v="4"/>
    <n v="4"/>
    <n v="0"/>
    <n v="4"/>
    <n v="3"/>
    <n v="2"/>
    <n v="5"/>
    <n v="6"/>
    <n v="4"/>
    <n v="10"/>
    <n v="0"/>
    <n v="0"/>
    <n v="0"/>
    <n v="0"/>
    <n v="0"/>
    <n v="0"/>
    <n v="0"/>
    <n v="0"/>
    <n v="0"/>
    <n v="13"/>
    <n v="6"/>
    <n v="19"/>
    <n v="0"/>
    <n v="0"/>
    <n v="0"/>
    <n v="0"/>
    <n v="0"/>
    <n v="0"/>
    <n v="1"/>
    <n v="1"/>
    <n v="0"/>
    <n v="1"/>
    <n v="0"/>
    <n v="0"/>
    <n v="0"/>
    <n v="0"/>
    <n v="0"/>
    <n v="0"/>
    <n v="0"/>
    <n v="0"/>
    <n v="0"/>
    <n v="0"/>
    <n v="0"/>
    <n v="0"/>
    <n v="0"/>
    <n v="0"/>
    <n v="0"/>
    <n v="0"/>
    <n v="0"/>
    <n v="0"/>
    <n v="0"/>
    <n v="0"/>
    <n v="0"/>
    <n v="1"/>
    <n v="0"/>
    <n v="1"/>
    <n v="0"/>
    <n v="0"/>
    <n v="0"/>
    <n v="0"/>
    <n v="0"/>
    <n v="0"/>
    <n v="1"/>
    <n v="1"/>
    <n v="2"/>
    <n v="2"/>
    <n v="1"/>
  </r>
  <r>
    <s v="08DJN0273P"/>
    <n v="1"/>
    <s v="MATUTINO"/>
    <s v="AGUSTIN MELGAR"/>
    <n v="8"/>
    <s v="CHIHUAHUA"/>
    <n v="8"/>
    <s v="CHIHUAHUA"/>
    <n v="45"/>
    <x v="15"/>
    <x v="7"/>
    <n v="1"/>
    <s v="PEDRO MEOQUI"/>
    <s v="CALLE AGUSTIN MELGAR"/>
    <n v="0"/>
    <s v="PĆBLICO"/>
    <x v="0"/>
    <n v="2"/>
    <s v="BÁSICA"/>
    <n v="1"/>
    <x v="4"/>
    <n v="1"/>
    <x v="0"/>
    <n v="0"/>
    <s v="NO APLICA"/>
    <n v="0"/>
    <s v="NO APLICA"/>
    <s v="08FZP0106P"/>
    <s v="08FJZ0108T"/>
    <s v="08ADG0057I"/>
    <n v="0"/>
    <n v="60"/>
    <n v="42"/>
    <n v="102"/>
    <n v="60"/>
    <n v="42"/>
    <n v="102"/>
    <n v="0"/>
    <n v="0"/>
    <n v="0"/>
    <n v="7"/>
    <n v="4"/>
    <n v="11"/>
    <n v="7"/>
    <n v="4"/>
    <n v="11"/>
    <n v="19"/>
    <n v="13"/>
    <n v="32"/>
    <n v="29"/>
    <n v="12"/>
    <n v="41"/>
    <n v="0"/>
    <n v="0"/>
    <n v="0"/>
    <n v="0"/>
    <n v="0"/>
    <n v="0"/>
    <n v="0"/>
    <n v="0"/>
    <n v="0"/>
    <n v="55"/>
    <n v="29"/>
    <n v="84"/>
    <n v="0"/>
    <n v="1"/>
    <n v="2"/>
    <n v="0"/>
    <n v="0"/>
    <n v="0"/>
    <n v="1"/>
    <n v="4"/>
    <n v="0"/>
    <n v="1"/>
    <n v="0"/>
    <n v="0"/>
    <n v="0"/>
    <n v="0"/>
    <n v="0"/>
    <n v="0"/>
    <n v="0"/>
    <n v="3"/>
    <n v="0"/>
    <n v="0"/>
    <n v="1"/>
    <n v="0"/>
    <n v="1"/>
    <n v="0"/>
    <n v="0"/>
    <n v="0"/>
    <n v="0"/>
    <n v="0"/>
    <n v="0"/>
    <n v="1"/>
    <n v="0"/>
    <n v="7"/>
    <n v="0"/>
    <n v="4"/>
    <n v="0"/>
    <n v="1"/>
    <n v="2"/>
    <n v="0"/>
    <n v="0"/>
    <n v="0"/>
    <n v="1"/>
    <n v="4"/>
    <n v="4"/>
    <n v="4"/>
    <n v="1"/>
  </r>
  <r>
    <s v="08DJN0274O"/>
    <n v="1"/>
    <s v="MATUTINO"/>
    <s v="MOISES SAENZ"/>
    <n v="8"/>
    <s v="CHIHUAHUA"/>
    <n v="8"/>
    <s v="CHIHUAHUA"/>
    <n v="37"/>
    <x v="0"/>
    <x v="0"/>
    <n v="1"/>
    <s v="JUĆREZ"/>
    <s v="CALLE AVELINA GALLEGOS"/>
    <n v="8651"/>
    <s v="PĆBLICO"/>
    <x v="0"/>
    <n v="2"/>
    <s v="BÁSICA"/>
    <n v="1"/>
    <x v="4"/>
    <n v="1"/>
    <x v="0"/>
    <n v="0"/>
    <s v="NO APLICA"/>
    <n v="0"/>
    <s v="NO APLICA"/>
    <s v="08FZP0141V"/>
    <s v="08FJZ0004Y"/>
    <s v="08ADG0005C"/>
    <n v="0"/>
    <n v="52"/>
    <n v="53"/>
    <n v="105"/>
    <n v="52"/>
    <n v="53"/>
    <n v="105"/>
    <n v="0"/>
    <n v="0"/>
    <n v="0"/>
    <n v="2"/>
    <n v="3"/>
    <n v="5"/>
    <n v="2"/>
    <n v="3"/>
    <n v="5"/>
    <n v="8"/>
    <n v="20"/>
    <n v="28"/>
    <n v="41"/>
    <n v="31"/>
    <n v="72"/>
    <n v="0"/>
    <n v="0"/>
    <n v="0"/>
    <n v="0"/>
    <n v="0"/>
    <n v="0"/>
    <n v="0"/>
    <n v="0"/>
    <n v="0"/>
    <n v="51"/>
    <n v="54"/>
    <n v="105"/>
    <n v="0"/>
    <n v="0"/>
    <n v="2"/>
    <n v="0"/>
    <n v="0"/>
    <n v="0"/>
    <n v="2"/>
    <n v="4"/>
    <n v="0"/>
    <n v="0"/>
    <n v="0"/>
    <n v="1"/>
    <n v="0"/>
    <n v="0"/>
    <n v="0"/>
    <n v="0"/>
    <n v="0"/>
    <n v="4"/>
    <n v="0"/>
    <n v="0"/>
    <n v="1"/>
    <n v="0"/>
    <n v="0"/>
    <n v="0"/>
    <n v="0"/>
    <n v="0"/>
    <n v="0"/>
    <n v="0"/>
    <n v="1"/>
    <n v="0"/>
    <n v="0"/>
    <n v="7"/>
    <n v="0"/>
    <n v="4"/>
    <n v="0"/>
    <n v="0"/>
    <n v="2"/>
    <n v="0"/>
    <n v="0"/>
    <n v="0"/>
    <n v="2"/>
    <n v="4"/>
    <n v="6"/>
    <n v="4"/>
    <n v="1"/>
  </r>
  <r>
    <s v="08DJN0275N"/>
    <n v="1"/>
    <s v="MATUTINO"/>
    <s v="JUAN JACOBO ROUSSEAU"/>
    <n v="8"/>
    <s v="CHIHUAHUA"/>
    <n v="8"/>
    <s v="CHIHUAHUA"/>
    <n v="10"/>
    <x v="20"/>
    <x v="4"/>
    <n v="26"/>
    <s v="FLORES MAGĆ“N"/>
    <s v="CALLE HONDURAS"/>
    <n v="0"/>
    <s v="PĆBLICO"/>
    <x v="0"/>
    <n v="2"/>
    <s v="BÁSICA"/>
    <n v="1"/>
    <x v="4"/>
    <n v="1"/>
    <x v="0"/>
    <n v="0"/>
    <s v="NO APLICA"/>
    <n v="0"/>
    <s v="NO APLICA"/>
    <s v="08FZP0156X"/>
    <s v="08FJZ0110H"/>
    <s v="08ADG0013L"/>
    <n v="0"/>
    <n v="13"/>
    <n v="17"/>
    <n v="30"/>
    <n v="13"/>
    <n v="17"/>
    <n v="30"/>
    <n v="0"/>
    <n v="0"/>
    <n v="0"/>
    <n v="0"/>
    <n v="3"/>
    <n v="3"/>
    <n v="0"/>
    <n v="3"/>
    <n v="3"/>
    <n v="5"/>
    <n v="1"/>
    <n v="6"/>
    <n v="12"/>
    <n v="6"/>
    <n v="18"/>
    <n v="0"/>
    <n v="0"/>
    <n v="0"/>
    <n v="0"/>
    <n v="0"/>
    <n v="0"/>
    <n v="0"/>
    <n v="0"/>
    <n v="0"/>
    <n v="17"/>
    <n v="10"/>
    <n v="27"/>
    <n v="0"/>
    <n v="0"/>
    <n v="0"/>
    <n v="0"/>
    <n v="0"/>
    <n v="0"/>
    <n v="1"/>
    <n v="1"/>
    <n v="0"/>
    <n v="1"/>
    <n v="0"/>
    <n v="0"/>
    <n v="0"/>
    <n v="0"/>
    <n v="0"/>
    <n v="0"/>
    <n v="0"/>
    <n v="0"/>
    <n v="0"/>
    <n v="0"/>
    <n v="1"/>
    <n v="0"/>
    <n v="0"/>
    <n v="0"/>
    <n v="0"/>
    <n v="0"/>
    <n v="0"/>
    <n v="0"/>
    <n v="0"/>
    <n v="0"/>
    <n v="0"/>
    <n v="2"/>
    <n v="0"/>
    <n v="1"/>
    <n v="0"/>
    <n v="0"/>
    <n v="0"/>
    <n v="0"/>
    <n v="0"/>
    <n v="0"/>
    <n v="1"/>
    <n v="1"/>
    <n v="2"/>
    <n v="1"/>
    <n v="1"/>
  </r>
  <r>
    <s v="08DJN0276M"/>
    <n v="1"/>
    <s v="MATUTINO"/>
    <s v="JUAN ESCUTIA"/>
    <n v="8"/>
    <s v="CHIHUAHUA"/>
    <n v="8"/>
    <s v="CHIHUAHUA"/>
    <n v="37"/>
    <x v="0"/>
    <x v="0"/>
    <n v="1"/>
    <s v="JUĆREZ"/>
    <s v="CALLE FRANCISCO VILLA"/>
    <n v="8804"/>
    <s v="PĆBLICO"/>
    <x v="0"/>
    <n v="2"/>
    <s v="BÁSICA"/>
    <n v="1"/>
    <x v="4"/>
    <n v="1"/>
    <x v="0"/>
    <n v="0"/>
    <s v="NO APLICA"/>
    <n v="0"/>
    <s v="NO APLICA"/>
    <s v="08FZP0276J"/>
    <s v="08FJZ0101Z"/>
    <s v="08ADG0005C"/>
    <n v="0"/>
    <n v="88"/>
    <n v="77"/>
    <n v="165"/>
    <n v="88"/>
    <n v="77"/>
    <n v="165"/>
    <n v="0"/>
    <n v="0"/>
    <n v="0"/>
    <n v="3"/>
    <n v="5"/>
    <n v="8"/>
    <n v="3"/>
    <n v="5"/>
    <n v="8"/>
    <n v="31"/>
    <n v="25"/>
    <n v="56"/>
    <n v="63"/>
    <n v="54"/>
    <n v="117"/>
    <n v="0"/>
    <n v="0"/>
    <n v="0"/>
    <n v="0"/>
    <n v="0"/>
    <n v="0"/>
    <n v="0"/>
    <n v="0"/>
    <n v="0"/>
    <n v="97"/>
    <n v="84"/>
    <n v="181"/>
    <n v="0"/>
    <n v="1"/>
    <n v="4"/>
    <n v="0"/>
    <n v="0"/>
    <n v="0"/>
    <n v="2"/>
    <n v="7"/>
    <n v="0"/>
    <n v="0"/>
    <n v="0"/>
    <n v="1"/>
    <n v="0"/>
    <n v="0"/>
    <n v="0"/>
    <n v="0"/>
    <n v="0"/>
    <n v="7"/>
    <n v="0"/>
    <n v="0"/>
    <n v="0"/>
    <n v="0"/>
    <n v="0"/>
    <n v="0"/>
    <n v="0"/>
    <n v="0"/>
    <n v="0"/>
    <n v="0"/>
    <n v="0"/>
    <n v="1"/>
    <n v="0"/>
    <n v="9"/>
    <n v="0"/>
    <n v="7"/>
    <n v="0"/>
    <n v="1"/>
    <n v="4"/>
    <n v="0"/>
    <n v="0"/>
    <n v="0"/>
    <n v="2"/>
    <n v="7"/>
    <n v="7"/>
    <n v="7"/>
    <n v="1"/>
  </r>
  <r>
    <s v="08DJN0277L"/>
    <n v="1"/>
    <s v="MATUTINO"/>
    <s v="AMADO NERVO"/>
    <n v="8"/>
    <s v="CHIHUAHUA"/>
    <n v="8"/>
    <s v="CHIHUAHUA"/>
    <n v="37"/>
    <x v="0"/>
    <x v="0"/>
    <n v="1"/>
    <s v="JUĆREZ"/>
    <s v="CALLE ABASOLO"/>
    <n v="0"/>
    <s v="PĆBLICO"/>
    <x v="0"/>
    <n v="2"/>
    <s v="BÁSICA"/>
    <n v="1"/>
    <x v="4"/>
    <n v="1"/>
    <x v="0"/>
    <n v="0"/>
    <s v="NO APLICA"/>
    <n v="0"/>
    <s v="NO APLICA"/>
    <s v="08FZP0264E"/>
    <s v="08FJZ0004Y"/>
    <s v="08ADG0005C"/>
    <n v="0"/>
    <n v="22"/>
    <n v="34"/>
    <n v="56"/>
    <n v="22"/>
    <n v="34"/>
    <n v="56"/>
    <n v="0"/>
    <n v="0"/>
    <n v="0"/>
    <n v="2"/>
    <n v="2"/>
    <n v="4"/>
    <n v="2"/>
    <n v="2"/>
    <n v="4"/>
    <n v="4"/>
    <n v="9"/>
    <n v="13"/>
    <n v="17"/>
    <n v="19"/>
    <n v="36"/>
    <n v="0"/>
    <n v="0"/>
    <n v="0"/>
    <n v="0"/>
    <n v="0"/>
    <n v="0"/>
    <n v="0"/>
    <n v="0"/>
    <n v="0"/>
    <n v="23"/>
    <n v="30"/>
    <n v="53"/>
    <n v="0"/>
    <n v="0"/>
    <n v="1"/>
    <n v="0"/>
    <n v="0"/>
    <n v="0"/>
    <n v="1"/>
    <n v="2"/>
    <n v="0"/>
    <n v="1"/>
    <n v="0"/>
    <n v="0"/>
    <n v="0"/>
    <n v="0"/>
    <n v="0"/>
    <n v="0"/>
    <n v="0"/>
    <n v="1"/>
    <n v="0"/>
    <n v="0"/>
    <n v="0"/>
    <n v="0"/>
    <n v="0"/>
    <n v="0"/>
    <n v="0"/>
    <n v="0"/>
    <n v="0"/>
    <n v="0"/>
    <n v="0"/>
    <n v="0"/>
    <n v="0"/>
    <n v="2"/>
    <n v="0"/>
    <n v="2"/>
    <n v="0"/>
    <n v="0"/>
    <n v="1"/>
    <n v="0"/>
    <n v="0"/>
    <n v="0"/>
    <n v="1"/>
    <n v="2"/>
    <n v="4"/>
    <n v="2"/>
    <n v="1"/>
  </r>
  <r>
    <s v="08DJN0278K"/>
    <n v="1"/>
    <s v="MATUTINO"/>
    <s v="AGUSTIN MELGAR"/>
    <n v="8"/>
    <s v="CHIHUAHUA"/>
    <n v="8"/>
    <s v="CHIHUAHUA"/>
    <n v="19"/>
    <x v="2"/>
    <x v="2"/>
    <n v="1"/>
    <s v="CHIHUAHUA"/>
    <s v="CALLE LOUISIANA"/>
    <n v="4102"/>
    <s v="PĆBLICO"/>
    <x v="0"/>
    <n v="2"/>
    <s v="BÁSICA"/>
    <n v="1"/>
    <x v="4"/>
    <n v="1"/>
    <x v="0"/>
    <n v="0"/>
    <s v="NO APLICA"/>
    <n v="0"/>
    <s v="NO APLICA"/>
    <s v="08FZP0101U"/>
    <s v="08FJZ0116B"/>
    <s v="08ADG0046C"/>
    <n v="0"/>
    <n v="56"/>
    <n v="63"/>
    <n v="119"/>
    <n v="56"/>
    <n v="63"/>
    <n v="119"/>
    <n v="0"/>
    <n v="0"/>
    <n v="0"/>
    <n v="9"/>
    <n v="13"/>
    <n v="22"/>
    <n v="9"/>
    <n v="13"/>
    <n v="22"/>
    <n v="23"/>
    <n v="25"/>
    <n v="48"/>
    <n v="19"/>
    <n v="21"/>
    <n v="40"/>
    <n v="0"/>
    <n v="0"/>
    <n v="0"/>
    <n v="0"/>
    <n v="0"/>
    <n v="0"/>
    <n v="0"/>
    <n v="0"/>
    <n v="0"/>
    <n v="51"/>
    <n v="59"/>
    <n v="110"/>
    <n v="1"/>
    <n v="2"/>
    <n v="2"/>
    <n v="0"/>
    <n v="0"/>
    <n v="0"/>
    <n v="0"/>
    <n v="5"/>
    <n v="0"/>
    <n v="0"/>
    <n v="0"/>
    <n v="1"/>
    <n v="0"/>
    <n v="0"/>
    <n v="0"/>
    <n v="0"/>
    <n v="0"/>
    <n v="5"/>
    <n v="0"/>
    <n v="0"/>
    <n v="1"/>
    <n v="0"/>
    <n v="1"/>
    <n v="0"/>
    <n v="0"/>
    <n v="0"/>
    <n v="0"/>
    <n v="0"/>
    <n v="1"/>
    <n v="1"/>
    <n v="0"/>
    <n v="10"/>
    <n v="0"/>
    <n v="5"/>
    <n v="1"/>
    <n v="2"/>
    <n v="2"/>
    <n v="0"/>
    <n v="0"/>
    <n v="0"/>
    <n v="0"/>
    <n v="5"/>
    <n v="5"/>
    <n v="5"/>
    <n v="1"/>
  </r>
  <r>
    <s v="08DJN0279J"/>
    <n v="1"/>
    <s v="MATUTINO"/>
    <s v="FRANCISCO MARQUEZ"/>
    <n v="8"/>
    <s v="CHIHUAHUA"/>
    <n v="8"/>
    <s v="CHIHUAHUA"/>
    <n v="37"/>
    <x v="0"/>
    <x v="0"/>
    <n v="1"/>
    <s v="JUĆREZ"/>
    <s v="CALLE MAURITANIA"/>
    <n v="7261"/>
    <s v="PĆBLICO"/>
    <x v="0"/>
    <n v="2"/>
    <s v="BÁSICA"/>
    <n v="1"/>
    <x v="4"/>
    <n v="1"/>
    <x v="0"/>
    <n v="0"/>
    <s v="NO APLICA"/>
    <n v="0"/>
    <s v="NO APLICA"/>
    <s v="08FZP0275K"/>
    <s v="08FJZ0101Z"/>
    <s v="08ADG0005C"/>
    <n v="0"/>
    <n v="74"/>
    <n v="83"/>
    <n v="157"/>
    <n v="74"/>
    <n v="83"/>
    <n v="157"/>
    <n v="0"/>
    <n v="0"/>
    <n v="0"/>
    <n v="2"/>
    <n v="3"/>
    <n v="5"/>
    <n v="2"/>
    <n v="3"/>
    <n v="5"/>
    <n v="21"/>
    <n v="32"/>
    <n v="53"/>
    <n v="52"/>
    <n v="46"/>
    <n v="98"/>
    <n v="0"/>
    <n v="0"/>
    <n v="0"/>
    <n v="0"/>
    <n v="0"/>
    <n v="0"/>
    <n v="0"/>
    <n v="0"/>
    <n v="0"/>
    <n v="75"/>
    <n v="81"/>
    <n v="156"/>
    <n v="0"/>
    <n v="1"/>
    <n v="4"/>
    <n v="0"/>
    <n v="0"/>
    <n v="0"/>
    <n v="1"/>
    <n v="6"/>
    <n v="0"/>
    <n v="0"/>
    <n v="0"/>
    <n v="1"/>
    <n v="0"/>
    <n v="0"/>
    <n v="0"/>
    <n v="0"/>
    <n v="0"/>
    <n v="6"/>
    <n v="0"/>
    <n v="0"/>
    <n v="1"/>
    <n v="0"/>
    <n v="0"/>
    <n v="0"/>
    <n v="0"/>
    <n v="0"/>
    <n v="0"/>
    <n v="0"/>
    <n v="1"/>
    <n v="0"/>
    <n v="0"/>
    <n v="9"/>
    <n v="0"/>
    <n v="6"/>
    <n v="0"/>
    <n v="1"/>
    <n v="4"/>
    <n v="0"/>
    <n v="0"/>
    <n v="0"/>
    <n v="1"/>
    <n v="6"/>
    <n v="6"/>
    <n v="6"/>
    <n v="1"/>
  </r>
  <r>
    <s v="08DJN0280Z"/>
    <n v="1"/>
    <s v="MATUTINO"/>
    <s v="LEONOR LOPEZ ORELLANA"/>
    <n v="8"/>
    <s v="CHIHUAHUA"/>
    <n v="8"/>
    <s v="CHIHUAHUA"/>
    <n v="1"/>
    <x v="46"/>
    <x v="0"/>
    <n v="1"/>
    <s v="MIGUEL AHUMADA"/>
    <s v="CALLE PRAXEDIS GINER E HIDALGO ORIENTE"/>
    <n v="101"/>
    <s v="PĆBLICO"/>
    <x v="0"/>
    <n v="2"/>
    <s v="BÁSICA"/>
    <n v="1"/>
    <x v="4"/>
    <n v="1"/>
    <x v="0"/>
    <n v="0"/>
    <s v="NO APLICA"/>
    <n v="0"/>
    <s v="NO APLICA"/>
    <s v="08FZP0265D"/>
    <s v="08FJZ0101Z"/>
    <s v="08ADG0005C"/>
    <n v="0"/>
    <n v="59"/>
    <n v="46"/>
    <n v="105"/>
    <n v="59"/>
    <n v="46"/>
    <n v="105"/>
    <n v="0"/>
    <n v="0"/>
    <n v="0"/>
    <n v="3"/>
    <n v="1"/>
    <n v="4"/>
    <n v="3"/>
    <n v="1"/>
    <n v="4"/>
    <n v="28"/>
    <n v="19"/>
    <n v="47"/>
    <n v="34"/>
    <n v="25"/>
    <n v="59"/>
    <n v="0"/>
    <n v="0"/>
    <n v="0"/>
    <n v="0"/>
    <n v="0"/>
    <n v="0"/>
    <n v="0"/>
    <n v="0"/>
    <n v="0"/>
    <n v="65"/>
    <n v="45"/>
    <n v="110"/>
    <n v="0"/>
    <n v="1"/>
    <n v="2"/>
    <n v="0"/>
    <n v="0"/>
    <n v="0"/>
    <n v="1"/>
    <n v="4"/>
    <n v="0"/>
    <n v="0"/>
    <n v="0"/>
    <n v="1"/>
    <n v="0"/>
    <n v="0"/>
    <n v="0"/>
    <n v="0"/>
    <n v="0"/>
    <n v="4"/>
    <n v="0"/>
    <n v="0"/>
    <n v="0"/>
    <n v="0"/>
    <n v="0"/>
    <n v="0"/>
    <n v="0"/>
    <n v="0"/>
    <n v="0"/>
    <n v="0"/>
    <n v="1"/>
    <n v="0"/>
    <n v="0"/>
    <n v="6"/>
    <n v="0"/>
    <n v="4"/>
    <n v="0"/>
    <n v="1"/>
    <n v="2"/>
    <n v="0"/>
    <n v="0"/>
    <n v="0"/>
    <n v="1"/>
    <n v="4"/>
    <n v="4"/>
    <n v="4"/>
    <n v="1"/>
  </r>
  <r>
    <s v="08DJN0281Y"/>
    <n v="1"/>
    <s v="MATUTINO"/>
    <s v="MARIA MONTESSORI"/>
    <n v="8"/>
    <s v="CHIHUAHUA"/>
    <n v="8"/>
    <s v="CHIHUAHUA"/>
    <n v="10"/>
    <x v="20"/>
    <x v="4"/>
    <n v="28"/>
    <s v="RODRIGO M. QUEVEDO"/>
    <s v="CALLE APARTADO POSTAL 28"/>
    <n v="0"/>
    <s v="PĆBLICO"/>
    <x v="0"/>
    <n v="2"/>
    <s v="BÁSICA"/>
    <n v="1"/>
    <x v="4"/>
    <n v="1"/>
    <x v="0"/>
    <n v="0"/>
    <s v="NO APLICA"/>
    <n v="0"/>
    <s v="NO APLICA"/>
    <s v="08FZP0156X"/>
    <s v="08FJZ0110H"/>
    <s v="08ADG0013L"/>
    <n v="0"/>
    <n v="34"/>
    <n v="38"/>
    <n v="72"/>
    <n v="34"/>
    <n v="38"/>
    <n v="72"/>
    <n v="0"/>
    <n v="0"/>
    <n v="0"/>
    <n v="6"/>
    <n v="11"/>
    <n v="17"/>
    <n v="6"/>
    <n v="11"/>
    <n v="17"/>
    <n v="15"/>
    <n v="21"/>
    <n v="36"/>
    <n v="17"/>
    <n v="14"/>
    <n v="31"/>
    <n v="0"/>
    <n v="0"/>
    <n v="0"/>
    <n v="0"/>
    <n v="0"/>
    <n v="0"/>
    <n v="0"/>
    <n v="0"/>
    <n v="0"/>
    <n v="38"/>
    <n v="46"/>
    <n v="84"/>
    <n v="0"/>
    <n v="1"/>
    <n v="0"/>
    <n v="0"/>
    <n v="0"/>
    <n v="0"/>
    <n v="2"/>
    <n v="3"/>
    <n v="0"/>
    <n v="1"/>
    <n v="0"/>
    <n v="0"/>
    <n v="0"/>
    <n v="0"/>
    <n v="0"/>
    <n v="0"/>
    <n v="0"/>
    <n v="2"/>
    <n v="0"/>
    <n v="0"/>
    <n v="0"/>
    <n v="0"/>
    <n v="0"/>
    <n v="0"/>
    <n v="0"/>
    <n v="0"/>
    <n v="0"/>
    <n v="0"/>
    <n v="1"/>
    <n v="0"/>
    <n v="0"/>
    <n v="4"/>
    <n v="0"/>
    <n v="3"/>
    <n v="0"/>
    <n v="1"/>
    <n v="0"/>
    <n v="0"/>
    <n v="0"/>
    <n v="0"/>
    <n v="2"/>
    <n v="3"/>
    <n v="3"/>
    <n v="3"/>
    <n v="1"/>
  </r>
  <r>
    <s v="08DJN0282X"/>
    <n v="1"/>
    <s v="MATUTINO"/>
    <s v="JOSE VASCONCELOS"/>
    <n v="8"/>
    <s v="CHIHUAHUA"/>
    <n v="8"/>
    <s v="CHIHUAHUA"/>
    <n v="50"/>
    <x v="4"/>
    <x v="4"/>
    <n v="1"/>
    <s v="NUEVO CASAS GRANDES"/>
    <s v="CALLE 5 DE FEBRERO E INDEPENDENCIA"/>
    <n v="2600"/>
    <s v="PĆBLICO"/>
    <x v="0"/>
    <n v="2"/>
    <s v="BÁSICA"/>
    <n v="1"/>
    <x v="4"/>
    <n v="1"/>
    <x v="0"/>
    <n v="0"/>
    <s v="NO APLICA"/>
    <n v="0"/>
    <s v="NO APLICA"/>
    <s v="08FZP0113Z"/>
    <s v="08FJZ0110H"/>
    <s v="08ADG0013L"/>
    <n v="0"/>
    <n v="71"/>
    <n v="79"/>
    <n v="150"/>
    <n v="71"/>
    <n v="79"/>
    <n v="150"/>
    <n v="0"/>
    <n v="0"/>
    <n v="0"/>
    <n v="8"/>
    <n v="10"/>
    <n v="18"/>
    <n v="8"/>
    <n v="10"/>
    <n v="18"/>
    <n v="27"/>
    <n v="22"/>
    <n v="49"/>
    <n v="35"/>
    <n v="39"/>
    <n v="74"/>
    <n v="0"/>
    <n v="0"/>
    <n v="0"/>
    <n v="0"/>
    <n v="0"/>
    <n v="0"/>
    <n v="0"/>
    <n v="0"/>
    <n v="0"/>
    <n v="70"/>
    <n v="71"/>
    <n v="141"/>
    <n v="0"/>
    <n v="1"/>
    <n v="4"/>
    <n v="0"/>
    <n v="0"/>
    <n v="0"/>
    <n v="1"/>
    <n v="6"/>
    <n v="0"/>
    <n v="0"/>
    <n v="0"/>
    <n v="1"/>
    <n v="0"/>
    <n v="0"/>
    <n v="0"/>
    <n v="0"/>
    <n v="0"/>
    <n v="6"/>
    <n v="0"/>
    <n v="0"/>
    <n v="1"/>
    <n v="0"/>
    <n v="0"/>
    <n v="0"/>
    <n v="0"/>
    <n v="0"/>
    <n v="0"/>
    <n v="0"/>
    <n v="1"/>
    <n v="0"/>
    <n v="0"/>
    <n v="9"/>
    <n v="0"/>
    <n v="6"/>
    <n v="0"/>
    <n v="1"/>
    <n v="4"/>
    <n v="0"/>
    <n v="0"/>
    <n v="0"/>
    <n v="1"/>
    <n v="6"/>
    <n v="7"/>
    <n v="6"/>
    <n v="1"/>
  </r>
  <r>
    <s v="08DJN0284V"/>
    <n v="1"/>
    <s v="MATUTINO"/>
    <s v="IGNACIO MANUEL ALTAMIRANO"/>
    <n v="8"/>
    <s v="CHIHUAHUA"/>
    <n v="8"/>
    <s v="CHIHUAHUA"/>
    <n v="40"/>
    <x v="12"/>
    <x v="9"/>
    <n v="1"/>
    <s v="MADERA"/>
    <s v="CALLE MEXICO"/>
    <n v="0"/>
    <s v="PĆBLICO"/>
    <x v="0"/>
    <n v="2"/>
    <s v="BÁSICA"/>
    <n v="1"/>
    <x v="4"/>
    <n v="1"/>
    <x v="0"/>
    <n v="0"/>
    <s v="NO APLICA"/>
    <n v="0"/>
    <s v="NO APLICA"/>
    <s v="08FZP0112Z"/>
    <s v="08FJZ0111G"/>
    <s v="08ADG0055K"/>
    <n v="0"/>
    <n v="50"/>
    <n v="51"/>
    <n v="101"/>
    <n v="50"/>
    <n v="51"/>
    <n v="101"/>
    <n v="0"/>
    <n v="0"/>
    <n v="0"/>
    <n v="16"/>
    <n v="14"/>
    <n v="30"/>
    <n v="16"/>
    <n v="14"/>
    <n v="30"/>
    <n v="24"/>
    <n v="21"/>
    <n v="45"/>
    <n v="23"/>
    <n v="27"/>
    <n v="50"/>
    <n v="0"/>
    <n v="0"/>
    <n v="0"/>
    <n v="0"/>
    <n v="0"/>
    <n v="0"/>
    <n v="0"/>
    <n v="0"/>
    <n v="0"/>
    <n v="63"/>
    <n v="62"/>
    <n v="125"/>
    <n v="1"/>
    <n v="1"/>
    <n v="0"/>
    <n v="0"/>
    <n v="0"/>
    <n v="0"/>
    <n v="2"/>
    <n v="4"/>
    <n v="0"/>
    <n v="0"/>
    <n v="0"/>
    <n v="1"/>
    <n v="0"/>
    <n v="0"/>
    <n v="0"/>
    <n v="0"/>
    <n v="0"/>
    <n v="4"/>
    <n v="0"/>
    <n v="0"/>
    <n v="1"/>
    <n v="1"/>
    <n v="0"/>
    <n v="0"/>
    <n v="0"/>
    <n v="0"/>
    <n v="0"/>
    <n v="0"/>
    <n v="1"/>
    <n v="0"/>
    <n v="0"/>
    <n v="8"/>
    <n v="0"/>
    <n v="4"/>
    <n v="1"/>
    <n v="1"/>
    <n v="0"/>
    <n v="0"/>
    <n v="0"/>
    <n v="0"/>
    <n v="2"/>
    <n v="4"/>
    <n v="5"/>
    <n v="4"/>
    <n v="1"/>
  </r>
  <r>
    <s v="08DJN0286T"/>
    <n v="1"/>
    <s v="MATUTINO"/>
    <s v="ROSAURA ZAPATA"/>
    <n v="8"/>
    <s v="CHIHUAHUA"/>
    <n v="8"/>
    <s v="CHIHUAHUA"/>
    <n v="40"/>
    <x v="12"/>
    <x v="9"/>
    <n v="342"/>
    <s v="CHIHUAHUITA"/>
    <s v="CALLE MESA DEL HURACAN"/>
    <n v="0"/>
    <s v="PĆBLICO"/>
    <x v="0"/>
    <n v="2"/>
    <s v="BÁSICA"/>
    <n v="1"/>
    <x v="4"/>
    <n v="1"/>
    <x v="0"/>
    <n v="0"/>
    <s v="NO APLICA"/>
    <n v="0"/>
    <s v="NO APLICA"/>
    <s v="08FZP0026D"/>
    <s v="08FJZ0111G"/>
    <s v="08ADG0055K"/>
    <n v="0"/>
    <n v="12"/>
    <n v="9"/>
    <n v="21"/>
    <n v="12"/>
    <n v="9"/>
    <n v="21"/>
    <n v="0"/>
    <n v="0"/>
    <n v="0"/>
    <n v="1"/>
    <n v="0"/>
    <n v="1"/>
    <n v="1"/>
    <n v="0"/>
    <n v="1"/>
    <n v="4"/>
    <n v="0"/>
    <n v="4"/>
    <n v="4"/>
    <n v="4"/>
    <n v="8"/>
    <n v="0"/>
    <n v="0"/>
    <n v="0"/>
    <n v="0"/>
    <n v="0"/>
    <n v="0"/>
    <n v="0"/>
    <n v="0"/>
    <n v="0"/>
    <n v="9"/>
    <n v="4"/>
    <n v="13"/>
    <n v="0"/>
    <n v="0"/>
    <n v="0"/>
    <n v="0"/>
    <n v="0"/>
    <n v="0"/>
    <n v="1"/>
    <n v="1"/>
    <n v="0"/>
    <n v="1"/>
    <n v="0"/>
    <n v="0"/>
    <n v="0"/>
    <n v="0"/>
    <n v="0"/>
    <n v="0"/>
    <n v="0"/>
    <n v="0"/>
    <n v="0"/>
    <n v="0"/>
    <n v="0"/>
    <n v="0"/>
    <n v="0"/>
    <n v="0"/>
    <n v="0"/>
    <n v="0"/>
    <n v="0"/>
    <n v="0"/>
    <n v="0"/>
    <n v="0"/>
    <n v="0"/>
    <n v="1"/>
    <n v="0"/>
    <n v="1"/>
    <n v="0"/>
    <n v="0"/>
    <n v="0"/>
    <n v="0"/>
    <n v="0"/>
    <n v="0"/>
    <n v="1"/>
    <n v="1"/>
    <n v="1"/>
    <n v="1"/>
    <n v="1"/>
  </r>
  <r>
    <s v="08DJN0289Q"/>
    <n v="1"/>
    <s v="MATUTINO"/>
    <s v="Ć“DAMI"/>
    <n v="8"/>
    <s v="CHIHUAHUA"/>
    <n v="8"/>
    <s v="CHIHUAHUA"/>
    <n v="29"/>
    <x v="3"/>
    <x v="3"/>
    <n v="1"/>
    <s v="GUADALUPE Y CALVO"/>
    <s v="CALLE GUADALUPE "/>
    <n v="503"/>
    <s v="PĆBLICO"/>
    <x v="0"/>
    <n v="2"/>
    <s v="BÁSICA"/>
    <n v="1"/>
    <x v="4"/>
    <n v="1"/>
    <x v="0"/>
    <n v="0"/>
    <s v="NO APLICA"/>
    <n v="0"/>
    <s v="NO APLICA"/>
    <s v="08FZP0123F"/>
    <s v="08FJZ0107U"/>
    <s v="08ADG0007A"/>
    <n v="0"/>
    <n v="27"/>
    <n v="27"/>
    <n v="54"/>
    <n v="27"/>
    <n v="27"/>
    <n v="54"/>
    <n v="0"/>
    <n v="0"/>
    <n v="0"/>
    <n v="2"/>
    <n v="2"/>
    <n v="4"/>
    <n v="2"/>
    <n v="2"/>
    <n v="4"/>
    <n v="6"/>
    <n v="11"/>
    <n v="17"/>
    <n v="12"/>
    <n v="14"/>
    <n v="26"/>
    <n v="0"/>
    <n v="0"/>
    <n v="0"/>
    <n v="0"/>
    <n v="0"/>
    <n v="0"/>
    <n v="0"/>
    <n v="0"/>
    <n v="0"/>
    <n v="20"/>
    <n v="27"/>
    <n v="47"/>
    <n v="0"/>
    <n v="0"/>
    <n v="1"/>
    <n v="0"/>
    <n v="0"/>
    <n v="0"/>
    <n v="1"/>
    <n v="2"/>
    <n v="0"/>
    <n v="1"/>
    <n v="0"/>
    <n v="0"/>
    <n v="0"/>
    <n v="0"/>
    <n v="0"/>
    <n v="0"/>
    <n v="0"/>
    <n v="1"/>
    <n v="0"/>
    <n v="0"/>
    <n v="0"/>
    <n v="0"/>
    <n v="0"/>
    <n v="0"/>
    <n v="0"/>
    <n v="0"/>
    <n v="0"/>
    <n v="0"/>
    <n v="0"/>
    <n v="0"/>
    <n v="0"/>
    <n v="2"/>
    <n v="0"/>
    <n v="2"/>
    <n v="0"/>
    <n v="0"/>
    <n v="1"/>
    <n v="0"/>
    <n v="0"/>
    <n v="0"/>
    <n v="1"/>
    <n v="2"/>
    <n v="3"/>
    <n v="2"/>
    <n v="1"/>
  </r>
  <r>
    <s v="08DJN0292D"/>
    <n v="1"/>
    <s v="MATUTINO"/>
    <s v="AGUSTIN MELGAR"/>
    <n v="8"/>
    <s v="CHIHUAHUA"/>
    <n v="8"/>
    <s v="CHIHUAHUA"/>
    <n v="25"/>
    <x v="63"/>
    <x v="9"/>
    <n v="16"/>
    <s v="LA PINTA"/>
    <s v="CALLE LA PINTA"/>
    <n v="0"/>
    <s v="PĆBLICO"/>
    <x v="0"/>
    <n v="2"/>
    <s v="BÁSICA"/>
    <n v="1"/>
    <x v="4"/>
    <n v="1"/>
    <x v="0"/>
    <n v="0"/>
    <s v="NO APLICA"/>
    <n v="0"/>
    <s v="NO APLICA"/>
    <s v="08FZP0133M"/>
    <s v="08FJZ0111G"/>
    <s v="08ADG0055K"/>
    <n v="0"/>
    <n v="4"/>
    <n v="9"/>
    <n v="13"/>
    <n v="4"/>
    <n v="9"/>
    <n v="13"/>
    <n v="0"/>
    <n v="0"/>
    <n v="0"/>
    <n v="2"/>
    <n v="0"/>
    <n v="2"/>
    <n v="2"/>
    <n v="0"/>
    <n v="2"/>
    <n v="4"/>
    <n v="4"/>
    <n v="8"/>
    <n v="6"/>
    <n v="5"/>
    <n v="11"/>
    <n v="0"/>
    <n v="0"/>
    <n v="0"/>
    <n v="0"/>
    <n v="0"/>
    <n v="0"/>
    <n v="0"/>
    <n v="0"/>
    <n v="0"/>
    <n v="12"/>
    <n v="9"/>
    <n v="21"/>
    <n v="0"/>
    <n v="0"/>
    <n v="0"/>
    <n v="0"/>
    <n v="0"/>
    <n v="0"/>
    <n v="1"/>
    <n v="1"/>
    <n v="0"/>
    <n v="1"/>
    <n v="0"/>
    <n v="0"/>
    <n v="0"/>
    <n v="0"/>
    <n v="0"/>
    <n v="0"/>
    <n v="0"/>
    <n v="0"/>
    <n v="0"/>
    <n v="0"/>
    <n v="0"/>
    <n v="0"/>
    <n v="0"/>
    <n v="0"/>
    <n v="0"/>
    <n v="0"/>
    <n v="0"/>
    <n v="0"/>
    <n v="0"/>
    <n v="0"/>
    <n v="0"/>
    <n v="1"/>
    <n v="0"/>
    <n v="1"/>
    <n v="0"/>
    <n v="0"/>
    <n v="0"/>
    <n v="0"/>
    <n v="0"/>
    <n v="0"/>
    <n v="1"/>
    <n v="1"/>
    <n v="1"/>
    <n v="1"/>
    <n v="1"/>
  </r>
  <r>
    <s v="08DJN0293C"/>
    <n v="1"/>
    <s v="MATUTINO"/>
    <s v="LEONA VICARIO"/>
    <n v="8"/>
    <s v="CHIHUAHUA"/>
    <n v="8"/>
    <s v="CHIHUAHUA"/>
    <n v="40"/>
    <x v="12"/>
    <x v="9"/>
    <n v="30"/>
    <s v="LA NORTEĆ‘A"/>
    <s v="CALLE LA NORTEĆ‘A"/>
    <n v="0"/>
    <s v="PĆBLICO"/>
    <x v="0"/>
    <n v="2"/>
    <s v="BÁSICA"/>
    <n v="1"/>
    <x v="4"/>
    <n v="1"/>
    <x v="0"/>
    <n v="0"/>
    <s v="NO APLICA"/>
    <n v="0"/>
    <s v="NO APLICA"/>
    <s v="08FZP0026D"/>
    <s v="08FJZ0111G"/>
    <s v="08ADG0055K"/>
    <n v="0"/>
    <n v="10"/>
    <n v="10"/>
    <n v="20"/>
    <n v="10"/>
    <n v="10"/>
    <n v="20"/>
    <n v="0"/>
    <n v="0"/>
    <n v="0"/>
    <n v="2"/>
    <n v="3"/>
    <n v="5"/>
    <n v="2"/>
    <n v="3"/>
    <n v="5"/>
    <n v="3"/>
    <n v="3"/>
    <n v="6"/>
    <n v="4"/>
    <n v="4"/>
    <n v="8"/>
    <n v="0"/>
    <n v="0"/>
    <n v="0"/>
    <n v="0"/>
    <n v="0"/>
    <n v="0"/>
    <n v="0"/>
    <n v="0"/>
    <n v="0"/>
    <n v="9"/>
    <n v="10"/>
    <n v="19"/>
    <n v="0"/>
    <n v="0"/>
    <n v="0"/>
    <n v="0"/>
    <n v="0"/>
    <n v="0"/>
    <n v="1"/>
    <n v="1"/>
    <n v="0"/>
    <n v="1"/>
    <n v="0"/>
    <n v="0"/>
    <n v="0"/>
    <n v="0"/>
    <n v="0"/>
    <n v="0"/>
    <n v="0"/>
    <n v="0"/>
    <n v="0"/>
    <n v="0"/>
    <n v="0"/>
    <n v="0"/>
    <n v="0"/>
    <n v="0"/>
    <n v="0"/>
    <n v="0"/>
    <n v="0"/>
    <n v="0"/>
    <n v="0"/>
    <n v="0"/>
    <n v="0"/>
    <n v="1"/>
    <n v="0"/>
    <n v="1"/>
    <n v="0"/>
    <n v="0"/>
    <n v="0"/>
    <n v="0"/>
    <n v="0"/>
    <n v="0"/>
    <n v="1"/>
    <n v="1"/>
    <n v="2"/>
    <n v="1"/>
    <n v="1"/>
  </r>
  <r>
    <s v="08DJN0296Z"/>
    <n v="1"/>
    <s v="MATUTINO"/>
    <s v="MARIA CURIE"/>
    <n v="8"/>
    <s v="CHIHUAHUA"/>
    <n v="8"/>
    <s v="CHIHUAHUA"/>
    <n v="36"/>
    <x v="6"/>
    <x v="6"/>
    <n v="148"/>
    <s v="TORREONCITOS"/>
    <s v="CALLE TORREONCITOS"/>
    <n v="0"/>
    <s v="PĆBLICO"/>
    <x v="0"/>
    <n v="2"/>
    <s v="BÁSICA"/>
    <n v="1"/>
    <x v="4"/>
    <n v="1"/>
    <x v="0"/>
    <n v="0"/>
    <s v="NO APLICA"/>
    <n v="0"/>
    <s v="NO APLICA"/>
    <s v="08FZP0129Z"/>
    <s v="08FJZ0109S"/>
    <s v="08ADG0004D"/>
    <n v="0"/>
    <n v="11"/>
    <n v="9"/>
    <n v="20"/>
    <n v="11"/>
    <n v="9"/>
    <n v="20"/>
    <n v="0"/>
    <n v="0"/>
    <n v="0"/>
    <n v="1"/>
    <n v="1"/>
    <n v="2"/>
    <n v="1"/>
    <n v="1"/>
    <n v="2"/>
    <n v="10"/>
    <n v="8"/>
    <n v="18"/>
    <n v="6"/>
    <n v="6"/>
    <n v="12"/>
    <n v="0"/>
    <n v="0"/>
    <n v="0"/>
    <n v="0"/>
    <n v="0"/>
    <n v="0"/>
    <n v="0"/>
    <n v="0"/>
    <n v="0"/>
    <n v="17"/>
    <n v="15"/>
    <n v="32"/>
    <n v="0"/>
    <n v="0"/>
    <n v="0"/>
    <n v="0"/>
    <n v="0"/>
    <n v="0"/>
    <n v="1"/>
    <n v="1"/>
    <n v="1"/>
    <n v="0"/>
    <n v="0"/>
    <n v="0"/>
    <n v="0"/>
    <n v="0"/>
    <n v="0"/>
    <n v="0"/>
    <n v="0"/>
    <n v="0"/>
    <n v="0"/>
    <n v="0"/>
    <n v="0"/>
    <n v="0"/>
    <n v="0"/>
    <n v="0"/>
    <n v="0"/>
    <n v="0"/>
    <n v="0"/>
    <n v="0"/>
    <n v="0"/>
    <n v="0"/>
    <n v="0"/>
    <n v="1"/>
    <n v="1"/>
    <n v="0"/>
    <n v="0"/>
    <n v="0"/>
    <n v="0"/>
    <n v="0"/>
    <n v="0"/>
    <n v="0"/>
    <n v="1"/>
    <n v="1"/>
    <n v="2"/>
    <n v="2"/>
    <n v="1"/>
  </r>
  <r>
    <s v="08DJN0297Z"/>
    <n v="1"/>
    <s v="MATUTINO"/>
    <s v="GUADALUPE VICTORIA"/>
    <n v="8"/>
    <s v="CHIHUAHUA"/>
    <n v="8"/>
    <s v="CHIHUAHUA"/>
    <n v="36"/>
    <x v="6"/>
    <x v="6"/>
    <n v="1"/>
    <s v="JOSĆ‰ MARIANO JIMĆ‰NEZ"/>
    <s v="CALLE 16 DE SEPTIEMBRE"/>
    <n v="0"/>
    <s v="PĆBLICO"/>
    <x v="0"/>
    <n v="2"/>
    <s v="BÁSICA"/>
    <n v="1"/>
    <x v="4"/>
    <n v="1"/>
    <x v="0"/>
    <n v="0"/>
    <s v="NO APLICA"/>
    <n v="0"/>
    <s v="NO APLICA"/>
    <s v="08FZP0129Z"/>
    <s v="08FJZ0109S"/>
    <s v="08ADG0004D"/>
    <n v="0"/>
    <n v="33"/>
    <n v="47"/>
    <n v="80"/>
    <n v="33"/>
    <n v="47"/>
    <n v="80"/>
    <n v="0"/>
    <n v="0"/>
    <n v="0"/>
    <n v="3"/>
    <n v="10"/>
    <n v="13"/>
    <n v="3"/>
    <n v="10"/>
    <n v="13"/>
    <n v="14"/>
    <n v="12"/>
    <n v="26"/>
    <n v="21"/>
    <n v="21"/>
    <n v="42"/>
    <n v="0"/>
    <n v="0"/>
    <n v="0"/>
    <n v="0"/>
    <n v="0"/>
    <n v="0"/>
    <n v="0"/>
    <n v="0"/>
    <n v="0"/>
    <n v="38"/>
    <n v="43"/>
    <n v="81"/>
    <n v="0"/>
    <n v="0"/>
    <n v="1"/>
    <n v="0"/>
    <n v="0"/>
    <n v="0"/>
    <n v="2"/>
    <n v="3"/>
    <n v="0"/>
    <n v="0"/>
    <n v="0"/>
    <n v="1"/>
    <n v="0"/>
    <n v="0"/>
    <n v="0"/>
    <n v="0"/>
    <n v="0"/>
    <n v="3"/>
    <n v="0"/>
    <n v="0"/>
    <n v="0"/>
    <n v="1"/>
    <n v="0"/>
    <n v="0"/>
    <n v="0"/>
    <n v="0"/>
    <n v="0"/>
    <n v="0"/>
    <n v="1"/>
    <n v="0"/>
    <n v="0"/>
    <n v="6"/>
    <n v="0"/>
    <n v="3"/>
    <n v="0"/>
    <n v="0"/>
    <n v="1"/>
    <n v="0"/>
    <n v="0"/>
    <n v="0"/>
    <n v="2"/>
    <n v="3"/>
    <n v="4"/>
    <n v="3"/>
    <n v="1"/>
  </r>
  <r>
    <s v="08DJN0298Y"/>
    <n v="1"/>
    <s v="MATUTINO"/>
    <s v="JOSE MARIA MARI"/>
    <n v="8"/>
    <s v="CHIHUAHUA"/>
    <n v="8"/>
    <s v="CHIHUAHUA"/>
    <n v="62"/>
    <x v="8"/>
    <x v="7"/>
    <n v="6"/>
    <s v="COLONIA BENITO JUĆREZ"/>
    <s v="CALLE MACLOVIO HERRERA"/>
    <n v="0"/>
    <s v="PĆBLICO"/>
    <x v="0"/>
    <n v="2"/>
    <s v="BÁSICA"/>
    <n v="1"/>
    <x v="4"/>
    <n v="1"/>
    <x v="0"/>
    <n v="0"/>
    <s v="NO APLICA"/>
    <n v="0"/>
    <s v="NO APLICA"/>
    <s v="08FZP0132N"/>
    <s v="08FJZ0109S"/>
    <s v="08ADG0057I"/>
    <n v="0"/>
    <n v="21"/>
    <n v="14"/>
    <n v="35"/>
    <n v="21"/>
    <n v="14"/>
    <n v="35"/>
    <n v="0"/>
    <n v="0"/>
    <n v="0"/>
    <n v="8"/>
    <n v="1"/>
    <n v="9"/>
    <n v="8"/>
    <n v="1"/>
    <n v="9"/>
    <n v="8"/>
    <n v="8"/>
    <n v="16"/>
    <n v="9"/>
    <n v="4"/>
    <n v="13"/>
    <n v="0"/>
    <n v="0"/>
    <n v="0"/>
    <n v="0"/>
    <n v="0"/>
    <n v="0"/>
    <n v="0"/>
    <n v="0"/>
    <n v="0"/>
    <n v="25"/>
    <n v="13"/>
    <n v="38"/>
    <n v="0"/>
    <n v="0"/>
    <n v="1"/>
    <n v="0"/>
    <n v="0"/>
    <n v="0"/>
    <n v="1"/>
    <n v="2"/>
    <n v="0"/>
    <n v="1"/>
    <n v="0"/>
    <n v="0"/>
    <n v="0"/>
    <n v="0"/>
    <n v="0"/>
    <n v="0"/>
    <n v="0"/>
    <n v="1"/>
    <n v="0"/>
    <n v="0"/>
    <n v="0"/>
    <n v="0"/>
    <n v="0"/>
    <n v="0"/>
    <n v="0"/>
    <n v="0"/>
    <n v="0"/>
    <n v="0"/>
    <n v="0"/>
    <n v="0"/>
    <n v="0"/>
    <n v="2"/>
    <n v="0"/>
    <n v="2"/>
    <n v="0"/>
    <n v="0"/>
    <n v="1"/>
    <n v="0"/>
    <n v="0"/>
    <n v="0"/>
    <n v="1"/>
    <n v="2"/>
    <n v="2"/>
    <n v="2"/>
    <n v="1"/>
  </r>
  <r>
    <s v="08DJN0300W"/>
    <n v="1"/>
    <s v="MATUTINO"/>
    <s v="GREGORIO TORRES QUINTERO"/>
    <n v="8"/>
    <s v="CHIHUAHUA"/>
    <n v="8"/>
    <s v="CHIHUAHUA"/>
    <n v="62"/>
    <x v="8"/>
    <x v="7"/>
    <n v="40"/>
    <s v="PUERTO DEL TORO"/>
    <s v="CALLE PUERTO DEL TORO"/>
    <n v="0"/>
    <s v="PĆBLICO"/>
    <x v="0"/>
    <n v="2"/>
    <s v="BÁSICA"/>
    <n v="1"/>
    <x v="4"/>
    <n v="1"/>
    <x v="0"/>
    <n v="0"/>
    <s v="NO APLICA"/>
    <n v="0"/>
    <s v="NO APLICA"/>
    <s v="08FZP0132N"/>
    <s v="08FJZ0109S"/>
    <s v="08ADG0057I"/>
    <n v="0"/>
    <n v="8"/>
    <n v="9"/>
    <n v="17"/>
    <n v="8"/>
    <n v="9"/>
    <n v="17"/>
    <n v="0"/>
    <n v="0"/>
    <n v="0"/>
    <n v="1"/>
    <n v="5"/>
    <n v="6"/>
    <n v="1"/>
    <n v="5"/>
    <n v="6"/>
    <n v="5"/>
    <n v="0"/>
    <n v="5"/>
    <n v="4"/>
    <n v="4"/>
    <n v="8"/>
    <n v="0"/>
    <n v="0"/>
    <n v="0"/>
    <n v="0"/>
    <n v="0"/>
    <n v="0"/>
    <n v="0"/>
    <n v="0"/>
    <n v="0"/>
    <n v="10"/>
    <n v="9"/>
    <n v="19"/>
    <n v="0"/>
    <n v="0"/>
    <n v="0"/>
    <n v="0"/>
    <n v="0"/>
    <n v="0"/>
    <n v="1"/>
    <n v="1"/>
    <n v="0"/>
    <n v="1"/>
    <n v="0"/>
    <n v="0"/>
    <n v="0"/>
    <n v="0"/>
    <n v="0"/>
    <n v="0"/>
    <n v="0"/>
    <n v="0"/>
    <n v="0"/>
    <n v="0"/>
    <n v="1"/>
    <n v="0"/>
    <n v="0"/>
    <n v="0"/>
    <n v="0"/>
    <n v="0"/>
    <n v="0"/>
    <n v="0"/>
    <n v="0"/>
    <n v="0"/>
    <n v="0"/>
    <n v="2"/>
    <n v="0"/>
    <n v="1"/>
    <n v="0"/>
    <n v="0"/>
    <n v="0"/>
    <n v="0"/>
    <n v="0"/>
    <n v="0"/>
    <n v="1"/>
    <n v="1"/>
    <n v="1"/>
    <n v="1"/>
    <n v="1"/>
  </r>
  <r>
    <s v="08DJN0302U"/>
    <n v="1"/>
    <s v="MATUTINO"/>
    <s v="AGAZZI"/>
    <n v="8"/>
    <s v="CHIHUAHUA"/>
    <n v="8"/>
    <s v="CHIHUAHUA"/>
    <n v="62"/>
    <x v="8"/>
    <x v="7"/>
    <n v="20"/>
    <s v="LOMA CHICA"/>
    <s v="NINGUNO NINGUNO"/>
    <n v="0"/>
    <s v="PĆBLICO"/>
    <x v="0"/>
    <n v="2"/>
    <s v="BÁSICA"/>
    <n v="1"/>
    <x v="4"/>
    <n v="1"/>
    <x v="0"/>
    <n v="0"/>
    <s v="NO APLICA"/>
    <n v="0"/>
    <s v="NO APLICA"/>
    <s v="08FZP0132N"/>
    <s v="08FJZ0109S"/>
    <s v="08ADG0057I"/>
    <n v="0"/>
    <n v="10"/>
    <n v="11"/>
    <n v="21"/>
    <n v="10"/>
    <n v="11"/>
    <n v="21"/>
    <n v="0"/>
    <n v="0"/>
    <n v="0"/>
    <n v="4"/>
    <n v="7"/>
    <n v="11"/>
    <n v="4"/>
    <n v="7"/>
    <n v="11"/>
    <n v="11"/>
    <n v="6"/>
    <n v="17"/>
    <n v="8"/>
    <n v="4"/>
    <n v="12"/>
    <n v="0"/>
    <n v="0"/>
    <n v="0"/>
    <n v="0"/>
    <n v="0"/>
    <n v="0"/>
    <n v="0"/>
    <n v="0"/>
    <n v="0"/>
    <n v="23"/>
    <n v="17"/>
    <n v="40"/>
    <n v="0"/>
    <n v="0"/>
    <n v="1"/>
    <n v="0"/>
    <n v="0"/>
    <n v="0"/>
    <n v="1"/>
    <n v="2"/>
    <n v="0"/>
    <n v="1"/>
    <n v="0"/>
    <n v="0"/>
    <n v="0"/>
    <n v="0"/>
    <n v="0"/>
    <n v="0"/>
    <n v="0"/>
    <n v="1"/>
    <n v="0"/>
    <n v="0"/>
    <n v="1"/>
    <n v="0"/>
    <n v="0"/>
    <n v="0"/>
    <n v="0"/>
    <n v="0"/>
    <n v="0"/>
    <n v="0"/>
    <n v="0"/>
    <n v="0"/>
    <n v="0"/>
    <n v="3"/>
    <n v="0"/>
    <n v="2"/>
    <n v="0"/>
    <n v="0"/>
    <n v="1"/>
    <n v="0"/>
    <n v="0"/>
    <n v="0"/>
    <n v="1"/>
    <n v="2"/>
    <n v="2"/>
    <n v="2"/>
    <n v="1"/>
  </r>
  <r>
    <s v="08DJN0303T"/>
    <n v="1"/>
    <s v="MATUTINO"/>
    <s v="OVIDIO DECROLY"/>
    <n v="8"/>
    <s v="CHIHUAHUA"/>
    <n v="8"/>
    <s v="CHIHUAHUA"/>
    <n v="40"/>
    <x v="12"/>
    <x v="9"/>
    <n v="113"/>
    <s v="EL LARGO"/>
    <s v="CALLE EL LARGO MADERA"/>
    <n v="0"/>
    <s v="PĆBLICO"/>
    <x v="0"/>
    <n v="2"/>
    <s v="BÁSICA"/>
    <n v="1"/>
    <x v="4"/>
    <n v="1"/>
    <x v="0"/>
    <n v="0"/>
    <s v="NO APLICA"/>
    <n v="0"/>
    <s v="NO APLICA"/>
    <s v="08FZP0026D"/>
    <s v="08FJZ0111G"/>
    <s v="08ADG0055K"/>
    <n v="0"/>
    <n v="27"/>
    <n v="19"/>
    <n v="46"/>
    <n v="27"/>
    <n v="19"/>
    <n v="46"/>
    <n v="0"/>
    <n v="0"/>
    <n v="0"/>
    <n v="3"/>
    <n v="2"/>
    <n v="5"/>
    <n v="3"/>
    <n v="2"/>
    <n v="5"/>
    <n v="7"/>
    <n v="7"/>
    <n v="14"/>
    <n v="15"/>
    <n v="5"/>
    <n v="20"/>
    <n v="0"/>
    <n v="0"/>
    <n v="0"/>
    <n v="0"/>
    <n v="0"/>
    <n v="0"/>
    <n v="0"/>
    <n v="0"/>
    <n v="0"/>
    <n v="25"/>
    <n v="14"/>
    <n v="39"/>
    <n v="0"/>
    <n v="0"/>
    <n v="1"/>
    <n v="0"/>
    <n v="0"/>
    <n v="0"/>
    <n v="1"/>
    <n v="2"/>
    <n v="0"/>
    <n v="1"/>
    <n v="0"/>
    <n v="0"/>
    <n v="0"/>
    <n v="0"/>
    <n v="0"/>
    <n v="0"/>
    <n v="0"/>
    <n v="1"/>
    <n v="0"/>
    <n v="0"/>
    <n v="1"/>
    <n v="0"/>
    <n v="0"/>
    <n v="0"/>
    <n v="0"/>
    <n v="0"/>
    <n v="0"/>
    <n v="0"/>
    <n v="0"/>
    <n v="0"/>
    <n v="0"/>
    <n v="3"/>
    <n v="0"/>
    <n v="2"/>
    <n v="0"/>
    <n v="0"/>
    <n v="1"/>
    <n v="0"/>
    <n v="0"/>
    <n v="0"/>
    <n v="1"/>
    <n v="2"/>
    <n v="2"/>
    <n v="2"/>
    <n v="1"/>
  </r>
  <r>
    <s v="08DJN0305R"/>
    <n v="1"/>
    <s v="MATUTINO"/>
    <s v="LAUREANA WRIGTH GONZALEZ"/>
    <n v="8"/>
    <s v="CHIHUAHUA"/>
    <n v="8"/>
    <s v="CHIHUAHUA"/>
    <n v="11"/>
    <x v="22"/>
    <x v="7"/>
    <n v="92"/>
    <s v="MARAVILLAS"/>
    <s v="CALLE MARAVILLAS"/>
    <n v="0"/>
    <s v="PĆBLICO"/>
    <x v="0"/>
    <n v="2"/>
    <s v="BÁSICA"/>
    <n v="1"/>
    <x v="4"/>
    <n v="1"/>
    <x v="0"/>
    <n v="0"/>
    <s v="NO APLICA"/>
    <n v="0"/>
    <s v="NO APLICA"/>
    <s v="08FZP0152A"/>
    <s v="08FJZ0109S"/>
    <s v="08ADG0057I"/>
    <n v="0"/>
    <n v="10"/>
    <n v="4"/>
    <n v="14"/>
    <n v="10"/>
    <n v="4"/>
    <n v="14"/>
    <n v="0"/>
    <n v="0"/>
    <n v="0"/>
    <n v="1"/>
    <n v="1"/>
    <n v="2"/>
    <n v="1"/>
    <n v="1"/>
    <n v="2"/>
    <n v="3"/>
    <n v="1"/>
    <n v="4"/>
    <n v="1"/>
    <n v="2"/>
    <n v="3"/>
    <n v="0"/>
    <n v="0"/>
    <n v="0"/>
    <n v="0"/>
    <n v="0"/>
    <n v="0"/>
    <n v="0"/>
    <n v="0"/>
    <n v="0"/>
    <n v="5"/>
    <n v="4"/>
    <n v="9"/>
    <n v="0"/>
    <n v="0"/>
    <n v="0"/>
    <n v="0"/>
    <n v="0"/>
    <n v="0"/>
    <n v="1"/>
    <n v="1"/>
    <n v="0"/>
    <n v="1"/>
    <n v="0"/>
    <n v="0"/>
    <n v="0"/>
    <n v="0"/>
    <n v="0"/>
    <n v="0"/>
    <n v="0"/>
    <n v="0"/>
    <n v="0"/>
    <n v="0"/>
    <n v="1"/>
    <n v="0"/>
    <n v="0"/>
    <n v="0"/>
    <n v="0"/>
    <n v="0"/>
    <n v="0"/>
    <n v="0"/>
    <n v="0"/>
    <n v="0"/>
    <n v="0"/>
    <n v="2"/>
    <n v="0"/>
    <n v="1"/>
    <n v="0"/>
    <n v="0"/>
    <n v="0"/>
    <n v="0"/>
    <n v="0"/>
    <n v="0"/>
    <n v="1"/>
    <n v="1"/>
    <n v="1"/>
    <n v="1"/>
    <n v="1"/>
  </r>
  <r>
    <s v="08DJN0307P"/>
    <n v="1"/>
    <s v="MATUTINO"/>
    <s v="JEAN PIAGET"/>
    <n v="8"/>
    <s v="CHIHUAHUA"/>
    <n v="8"/>
    <s v="CHIHUAHUA"/>
    <n v="61"/>
    <x v="43"/>
    <x v="2"/>
    <n v="73"/>
    <s v="SAN JOSĆ‰ DEL SITIO"/>
    <s v="NINGUNO NINGUNO"/>
    <n v="0"/>
    <s v="PĆBLICO"/>
    <x v="0"/>
    <n v="2"/>
    <s v="BÁSICA"/>
    <n v="1"/>
    <x v="4"/>
    <n v="1"/>
    <x v="0"/>
    <n v="0"/>
    <s v="NO APLICA"/>
    <n v="0"/>
    <s v="NO APLICA"/>
    <s v="08FZP0273M"/>
    <s v="08FJZ0116B"/>
    <m/>
    <n v="0"/>
    <n v="13"/>
    <n v="25"/>
    <n v="38"/>
    <n v="13"/>
    <n v="25"/>
    <n v="38"/>
    <n v="0"/>
    <n v="0"/>
    <n v="0"/>
    <n v="2"/>
    <n v="4"/>
    <n v="6"/>
    <n v="2"/>
    <n v="4"/>
    <n v="6"/>
    <n v="2"/>
    <n v="7"/>
    <n v="9"/>
    <n v="7"/>
    <n v="12"/>
    <n v="19"/>
    <n v="0"/>
    <n v="0"/>
    <n v="0"/>
    <n v="0"/>
    <n v="0"/>
    <n v="0"/>
    <n v="0"/>
    <n v="0"/>
    <n v="0"/>
    <n v="11"/>
    <n v="23"/>
    <n v="34"/>
    <n v="0"/>
    <n v="0"/>
    <n v="1"/>
    <n v="0"/>
    <n v="0"/>
    <n v="0"/>
    <n v="1"/>
    <n v="2"/>
    <n v="0"/>
    <n v="1"/>
    <n v="0"/>
    <n v="0"/>
    <n v="0"/>
    <n v="0"/>
    <n v="0"/>
    <n v="0"/>
    <n v="0"/>
    <n v="1"/>
    <n v="0"/>
    <n v="0"/>
    <n v="0"/>
    <n v="0"/>
    <n v="0"/>
    <n v="0"/>
    <n v="0"/>
    <n v="0"/>
    <n v="0"/>
    <n v="0"/>
    <n v="0"/>
    <n v="0"/>
    <n v="0"/>
    <n v="2"/>
    <n v="0"/>
    <n v="2"/>
    <n v="0"/>
    <n v="0"/>
    <n v="1"/>
    <n v="0"/>
    <n v="0"/>
    <n v="0"/>
    <n v="1"/>
    <n v="2"/>
    <n v="2"/>
    <n v="2"/>
    <n v="1"/>
  </r>
  <r>
    <s v="08DJN0309N"/>
    <n v="1"/>
    <s v="MATUTINO"/>
    <s v="GABRIELA MISTRAL"/>
    <n v="8"/>
    <s v="CHIHUAHUA"/>
    <n v="8"/>
    <s v="CHIHUAHUA"/>
    <n v="62"/>
    <x v="8"/>
    <x v="7"/>
    <n v="3"/>
    <s v="LAS ALVAREĆ‘AS"/>
    <s v="CALLE CARRETERA CARRETERA SAUCILLO LAS VARAS"/>
    <n v="0"/>
    <s v="PĆBLICO"/>
    <x v="0"/>
    <n v="2"/>
    <s v="BÁSICA"/>
    <n v="1"/>
    <x v="4"/>
    <n v="1"/>
    <x v="0"/>
    <n v="0"/>
    <s v="NO APLICA"/>
    <n v="0"/>
    <s v="NO APLICA"/>
    <s v="08FZP0132N"/>
    <s v="08FJZ0109S"/>
    <s v="08ADG0057I"/>
    <n v="0"/>
    <n v="13"/>
    <n v="9"/>
    <n v="22"/>
    <n v="13"/>
    <n v="9"/>
    <n v="22"/>
    <n v="0"/>
    <n v="0"/>
    <n v="0"/>
    <n v="0"/>
    <n v="0"/>
    <n v="0"/>
    <n v="0"/>
    <n v="0"/>
    <n v="0"/>
    <n v="7"/>
    <n v="0"/>
    <n v="7"/>
    <n v="9"/>
    <n v="4"/>
    <n v="13"/>
    <n v="0"/>
    <n v="0"/>
    <n v="0"/>
    <n v="0"/>
    <n v="0"/>
    <n v="0"/>
    <n v="0"/>
    <n v="0"/>
    <n v="0"/>
    <n v="16"/>
    <n v="4"/>
    <n v="20"/>
    <n v="0"/>
    <n v="0"/>
    <n v="0"/>
    <n v="0"/>
    <n v="0"/>
    <n v="0"/>
    <n v="1"/>
    <n v="1"/>
    <n v="0"/>
    <n v="1"/>
    <n v="0"/>
    <n v="0"/>
    <n v="0"/>
    <n v="0"/>
    <n v="0"/>
    <n v="0"/>
    <n v="0"/>
    <n v="0"/>
    <n v="0"/>
    <n v="0"/>
    <n v="1"/>
    <n v="0"/>
    <n v="0"/>
    <n v="0"/>
    <n v="0"/>
    <n v="0"/>
    <n v="0"/>
    <n v="0"/>
    <n v="0"/>
    <n v="0"/>
    <n v="0"/>
    <n v="2"/>
    <n v="0"/>
    <n v="1"/>
    <n v="0"/>
    <n v="0"/>
    <n v="0"/>
    <n v="0"/>
    <n v="0"/>
    <n v="0"/>
    <n v="1"/>
    <n v="1"/>
    <n v="1"/>
    <n v="1"/>
    <n v="1"/>
  </r>
  <r>
    <s v="08DJN0313Z"/>
    <n v="1"/>
    <s v="MATUTINO"/>
    <s v="ALFONSO REYES"/>
    <n v="8"/>
    <s v="CHIHUAHUA"/>
    <n v="8"/>
    <s v="CHIHUAHUA"/>
    <n v="62"/>
    <x v="8"/>
    <x v="7"/>
    <n v="36"/>
    <s v="ESTACIĆ“N SAUCILLO"/>
    <s v="CALLE PRIMERA"/>
    <n v="0"/>
    <s v="PĆBLICO"/>
    <x v="0"/>
    <n v="2"/>
    <s v="BÁSICA"/>
    <n v="1"/>
    <x v="4"/>
    <n v="1"/>
    <x v="0"/>
    <n v="0"/>
    <s v="NO APLICA"/>
    <n v="0"/>
    <s v="NO APLICA"/>
    <s v="08FZP0132N"/>
    <s v="08FJZ0109S"/>
    <s v="08ADG0057I"/>
    <n v="0"/>
    <n v="17"/>
    <n v="15"/>
    <n v="32"/>
    <n v="17"/>
    <n v="15"/>
    <n v="32"/>
    <n v="0"/>
    <n v="0"/>
    <n v="0"/>
    <n v="2"/>
    <n v="1"/>
    <n v="3"/>
    <n v="2"/>
    <n v="1"/>
    <n v="3"/>
    <n v="5"/>
    <n v="7"/>
    <n v="12"/>
    <n v="9"/>
    <n v="8"/>
    <n v="17"/>
    <n v="0"/>
    <n v="0"/>
    <n v="0"/>
    <n v="0"/>
    <n v="0"/>
    <n v="0"/>
    <n v="0"/>
    <n v="0"/>
    <n v="0"/>
    <n v="16"/>
    <n v="16"/>
    <n v="32"/>
    <n v="0"/>
    <n v="0"/>
    <n v="1"/>
    <n v="0"/>
    <n v="0"/>
    <n v="0"/>
    <n v="1"/>
    <n v="2"/>
    <n v="0"/>
    <n v="1"/>
    <n v="0"/>
    <n v="0"/>
    <n v="0"/>
    <n v="0"/>
    <n v="0"/>
    <n v="0"/>
    <n v="0"/>
    <n v="1"/>
    <n v="0"/>
    <n v="0"/>
    <n v="1"/>
    <n v="0"/>
    <n v="0"/>
    <n v="0"/>
    <n v="0"/>
    <n v="0"/>
    <n v="0"/>
    <n v="0"/>
    <n v="1"/>
    <n v="0"/>
    <n v="0"/>
    <n v="4"/>
    <n v="0"/>
    <n v="2"/>
    <n v="0"/>
    <n v="0"/>
    <n v="1"/>
    <n v="0"/>
    <n v="0"/>
    <n v="0"/>
    <n v="1"/>
    <n v="2"/>
    <n v="2"/>
    <n v="2"/>
    <n v="1"/>
  </r>
  <r>
    <s v="08DJN0315Y"/>
    <n v="1"/>
    <s v="MATUTINO"/>
    <s v="JOSE VASCONCELOS"/>
    <n v="8"/>
    <s v="CHIHUAHUA"/>
    <n v="8"/>
    <s v="CHIHUAHUA"/>
    <n v="37"/>
    <x v="0"/>
    <x v="0"/>
    <n v="1"/>
    <s v="JUĆREZ"/>
    <s v="CALLE ALBARICOQUE"/>
    <n v="0"/>
    <s v="PĆBLICO"/>
    <x v="0"/>
    <n v="2"/>
    <s v="BÁSICA"/>
    <n v="1"/>
    <x v="4"/>
    <n v="1"/>
    <x v="0"/>
    <n v="0"/>
    <s v="NO APLICA"/>
    <n v="0"/>
    <s v="NO APLICA"/>
    <s v="08FZP0141V"/>
    <s v="08FJZ0004Y"/>
    <s v="08ADG0005C"/>
    <n v="0"/>
    <n v="68"/>
    <n v="62"/>
    <n v="130"/>
    <n v="68"/>
    <n v="62"/>
    <n v="130"/>
    <n v="0"/>
    <n v="0"/>
    <n v="0"/>
    <n v="4"/>
    <n v="4"/>
    <n v="8"/>
    <n v="4"/>
    <n v="4"/>
    <n v="8"/>
    <n v="14"/>
    <n v="17"/>
    <n v="31"/>
    <n v="21"/>
    <n v="26"/>
    <n v="47"/>
    <n v="0"/>
    <n v="0"/>
    <n v="0"/>
    <n v="0"/>
    <n v="0"/>
    <n v="0"/>
    <n v="0"/>
    <n v="0"/>
    <n v="0"/>
    <n v="39"/>
    <n v="47"/>
    <n v="86"/>
    <n v="0"/>
    <n v="1"/>
    <n v="2"/>
    <n v="0"/>
    <n v="0"/>
    <n v="0"/>
    <n v="1"/>
    <n v="4"/>
    <n v="0"/>
    <n v="0"/>
    <n v="0"/>
    <n v="1"/>
    <n v="0"/>
    <n v="0"/>
    <n v="0"/>
    <n v="0"/>
    <n v="1"/>
    <n v="3"/>
    <n v="0"/>
    <n v="0"/>
    <n v="0"/>
    <n v="1"/>
    <n v="0"/>
    <n v="1"/>
    <n v="0"/>
    <n v="0"/>
    <n v="0"/>
    <n v="0"/>
    <n v="0"/>
    <n v="1"/>
    <n v="0"/>
    <n v="8"/>
    <n v="1"/>
    <n v="3"/>
    <n v="0"/>
    <n v="1"/>
    <n v="2"/>
    <n v="0"/>
    <n v="0"/>
    <n v="0"/>
    <n v="1"/>
    <n v="4"/>
    <n v="8"/>
    <n v="4"/>
    <n v="1"/>
  </r>
  <r>
    <s v="08DJN0316X"/>
    <n v="1"/>
    <s v="MATUTINO"/>
    <s v="ADOLFO LOPEZ MATEOS"/>
    <n v="8"/>
    <s v="CHIHUAHUA"/>
    <n v="8"/>
    <s v="CHIHUAHUA"/>
    <n v="37"/>
    <x v="0"/>
    <x v="0"/>
    <n v="1"/>
    <s v="JUĆREZ"/>
    <s v="CALLE JUAN MANUEL IBARRA"/>
    <n v="6401"/>
    <s v="PĆBLICO"/>
    <x v="0"/>
    <n v="2"/>
    <s v="BÁSICA"/>
    <n v="1"/>
    <x v="4"/>
    <n v="1"/>
    <x v="0"/>
    <n v="0"/>
    <s v="NO APLICA"/>
    <n v="0"/>
    <s v="NO APLICA"/>
    <s v="08FZP0118U"/>
    <s v="08FJZ0104X"/>
    <s v="08ADG0005C"/>
    <n v="0"/>
    <n v="53"/>
    <n v="58"/>
    <n v="111"/>
    <n v="53"/>
    <n v="58"/>
    <n v="111"/>
    <n v="0"/>
    <n v="0"/>
    <n v="0"/>
    <n v="0"/>
    <n v="0"/>
    <n v="0"/>
    <n v="0"/>
    <n v="0"/>
    <n v="0"/>
    <n v="28"/>
    <n v="22"/>
    <n v="50"/>
    <n v="32"/>
    <n v="34"/>
    <n v="66"/>
    <n v="0"/>
    <n v="0"/>
    <n v="0"/>
    <n v="0"/>
    <n v="0"/>
    <n v="0"/>
    <n v="0"/>
    <n v="0"/>
    <n v="0"/>
    <n v="60"/>
    <n v="56"/>
    <n v="116"/>
    <n v="0"/>
    <n v="2"/>
    <n v="3"/>
    <n v="0"/>
    <n v="0"/>
    <n v="0"/>
    <n v="0"/>
    <n v="5"/>
    <n v="0"/>
    <n v="0"/>
    <n v="0"/>
    <n v="1"/>
    <n v="0"/>
    <n v="0"/>
    <n v="0"/>
    <n v="0"/>
    <n v="0"/>
    <n v="5"/>
    <n v="0"/>
    <n v="0"/>
    <n v="0"/>
    <n v="0"/>
    <n v="0"/>
    <n v="1"/>
    <n v="0"/>
    <n v="0"/>
    <n v="0"/>
    <n v="0"/>
    <n v="1"/>
    <n v="0"/>
    <n v="0"/>
    <n v="8"/>
    <n v="0"/>
    <n v="5"/>
    <n v="0"/>
    <n v="2"/>
    <n v="3"/>
    <n v="0"/>
    <n v="0"/>
    <n v="0"/>
    <n v="0"/>
    <n v="5"/>
    <n v="5"/>
    <n v="5"/>
    <n v="1"/>
  </r>
  <r>
    <s v="08DJN0319U"/>
    <n v="1"/>
    <s v="MATUTINO"/>
    <s v="JESUS MOLINAR FLORES"/>
    <n v="8"/>
    <s v="CHIHUAHUA"/>
    <n v="8"/>
    <s v="CHIHUAHUA"/>
    <n v="37"/>
    <x v="0"/>
    <x v="0"/>
    <n v="1"/>
    <s v="JUĆREZ"/>
    <s v="CALLE ACAPULCO"/>
    <n v="4323"/>
    <s v="PĆBLICO"/>
    <x v="0"/>
    <n v="2"/>
    <s v="BÁSICA"/>
    <n v="1"/>
    <x v="4"/>
    <n v="1"/>
    <x v="0"/>
    <n v="0"/>
    <s v="NO APLICA"/>
    <n v="0"/>
    <s v="NO APLICA"/>
    <s v="08FZP0117V"/>
    <s v="08FJZ0104X"/>
    <s v="08ADG0005C"/>
    <n v="0"/>
    <n v="54"/>
    <n v="51"/>
    <n v="105"/>
    <n v="54"/>
    <n v="51"/>
    <n v="105"/>
    <n v="0"/>
    <n v="0"/>
    <n v="0"/>
    <n v="3"/>
    <n v="5"/>
    <n v="8"/>
    <n v="3"/>
    <n v="5"/>
    <n v="8"/>
    <n v="13"/>
    <n v="17"/>
    <n v="30"/>
    <n v="35"/>
    <n v="48"/>
    <n v="83"/>
    <n v="0"/>
    <n v="0"/>
    <n v="0"/>
    <n v="0"/>
    <n v="0"/>
    <n v="0"/>
    <n v="0"/>
    <n v="0"/>
    <n v="0"/>
    <n v="51"/>
    <n v="70"/>
    <n v="121"/>
    <n v="0"/>
    <n v="0"/>
    <n v="3"/>
    <n v="0"/>
    <n v="0"/>
    <n v="0"/>
    <n v="2"/>
    <n v="5"/>
    <n v="0"/>
    <n v="0"/>
    <n v="0"/>
    <n v="1"/>
    <n v="0"/>
    <n v="0"/>
    <n v="0"/>
    <n v="0"/>
    <n v="0"/>
    <n v="5"/>
    <n v="0"/>
    <n v="0"/>
    <n v="1"/>
    <n v="0"/>
    <n v="0"/>
    <n v="1"/>
    <n v="0"/>
    <n v="0"/>
    <n v="0"/>
    <n v="0"/>
    <n v="0"/>
    <n v="1"/>
    <n v="0"/>
    <n v="9"/>
    <n v="0"/>
    <n v="5"/>
    <n v="0"/>
    <n v="0"/>
    <n v="3"/>
    <n v="0"/>
    <n v="0"/>
    <n v="0"/>
    <n v="2"/>
    <n v="5"/>
    <n v="5"/>
    <n v="5"/>
    <n v="1"/>
  </r>
  <r>
    <s v="08DJN0321I"/>
    <n v="1"/>
    <s v="MATUTINO"/>
    <s v="PIPILA"/>
    <n v="8"/>
    <s v="CHIHUAHUA"/>
    <n v="8"/>
    <s v="CHIHUAHUA"/>
    <n v="43"/>
    <x v="60"/>
    <x v="9"/>
    <n v="7"/>
    <s v="TEJOLOCACHI"/>
    <s v="CALLE TEJOLOCACHI"/>
    <n v="0"/>
    <s v="PĆBLICO"/>
    <x v="0"/>
    <n v="2"/>
    <s v="BÁSICA"/>
    <n v="1"/>
    <x v="4"/>
    <n v="1"/>
    <x v="0"/>
    <n v="0"/>
    <s v="NO APLICA"/>
    <n v="0"/>
    <s v="NO APLICA"/>
    <s v="08FZP0111A"/>
    <s v="08FJZ0111G"/>
    <s v="08ADG0010O"/>
    <n v="0"/>
    <n v="8"/>
    <n v="9"/>
    <n v="17"/>
    <n v="8"/>
    <n v="9"/>
    <n v="17"/>
    <n v="0"/>
    <n v="0"/>
    <n v="0"/>
    <n v="2"/>
    <n v="3"/>
    <n v="5"/>
    <n v="2"/>
    <n v="3"/>
    <n v="5"/>
    <n v="4"/>
    <n v="6"/>
    <n v="10"/>
    <n v="3"/>
    <n v="2"/>
    <n v="5"/>
    <n v="0"/>
    <n v="0"/>
    <n v="0"/>
    <n v="0"/>
    <n v="0"/>
    <n v="0"/>
    <n v="0"/>
    <n v="0"/>
    <n v="0"/>
    <n v="9"/>
    <n v="11"/>
    <n v="20"/>
    <n v="0"/>
    <n v="0"/>
    <n v="0"/>
    <n v="0"/>
    <n v="0"/>
    <n v="0"/>
    <n v="1"/>
    <n v="1"/>
    <n v="0"/>
    <n v="1"/>
    <n v="0"/>
    <n v="0"/>
    <n v="0"/>
    <n v="0"/>
    <n v="0"/>
    <n v="0"/>
    <n v="0"/>
    <n v="0"/>
    <n v="0"/>
    <n v="0"/>
    <n v="0"/>
    <n v="0"/>
    <n v="0"/>
    <n v="0"/>
    <n v="0"/>
    <n v="0"/>
    <n v="0"/>
    <n v="0"/>
    <n v="0"/>
    <n v="0"/>
    <n v="0"/>
    <n v="1"/>
    <n v="0"/>
    <n v="1"/>
    <n v="0"/>
    <n v="0"/>
    <n v="0"/>
    <n v="0"/>
    <n v="0"/>
    <n v="0"/>
    <n v="1"/>
    <n v="1"/>
    <n v="1"/>
    <n v="1"/>
    <n v="1"/>
  </r>
  <r>
    <s v="08DJN0322H"/>
    <n v="1"/>
    <s v="MATUTINO"/>
    <s v="CLUB SERTOMA"/>
    <n v="8"/>
    <s v="CHIHUAHUA"/>
    <n v="8"/>
    <s v="CHIHUAHUA"/>
    <n v="37"/>
    <x v="0"/>
    <x v="0"/>
    <n v="1"/>
    <s v="JUĆREZ"/>
    <s v="CALLE FERNANDO MONTES DE OCA"/>
    <n v="1079"/>
    <s v="PĆBLICO"/>
    <x v="0"/>
    <n v="2"/>
    <s v="BÁSICA"/>
    <n v="1"/>
    <x v="4"/>
    <n v="1"/>
    <x v="0"/>
    <n v="0"/>
    <s v="NO APLICA"/>
    <n v="0"/>
    <s v="NO APLICA"/>
    <s v="08FZP0116W"/>
    <s v="08FJZ0104X"/>
    <s v="08ADG0005C"/>
    <n v="0"/>
    <n v="46"/>
    <n v="47"/>
    <n v="93"/>
    <n v="46"/>
    <n v="47"/>
    <n v="93"/>
    <n v="0"/>
    <n v="0"/>
    <n v="0"/>
    <n v="4"/>
    <n v="3"/>
    <n v="7"/>
    <n v="4"/>
    <n v="3"/>
    <n v="7"/>
    <n v="15"/>
    <n v="17"/>
    <n v="32"/>
    <n v="28"/>
    <n v="29"/>
    <n v="57"/>
    <n v="0"/>
    <n v="0"/>
    <n v="0"/>
    <n v="0"/>
    <n v="0"/>
    <n v="0"/>
    <n v="0"/>
    <n v="0"/>
    <n v="0"/>
    <n v="47"/>
    <n v="49"/>
    <n v="96"/>
    <n v="0"/>
    <n v="0"/>
    <n v="2"/>
    <n v="0"/>
    <n v="0"/>
    <n v="0"/>
    <n v="2"/>
    <n v="4"/>
    <n v="0"/>
    <n v="0"/>
    <n v="0"/>
    <n v="1"/>
    <n v="0"/>
    <n v="0"/>
    <n v="0"/>
    <n v="0"/>
    <n v="0"/>
    <n v="4"/>
    <n v="0"/>
    <n v="0"/>
    <n v="1"/>
    <n v="0"/>
    <n v="0"/>
    <n v="1"/>
    <n v="0"/>
    <n v="0"/>
    <n v="0"/>
    <n v="0"/>
    <n v="0"/>
    <n v="1"/>
    <n v="0"/>
    <n v="8"/>
    <n v="0"/>
    <n v="4"/>
    <n v="0"/>
    <n v="0"/>
    <n v="2"/>
    <n v="0"/>
    <n v="0"/>
    <n v="0"/>
    <n v="2"/>
    <n v="4"/>
    <n v="4"/>
    <n v="4"/>
    <n v="1"/>
  </r>
  <r>
    <s v="08DJN0323G"/>
    <n v="1"/>
    <s v="MATUTINO"/>
    <s v="JUAN DE DIOS PEZA"/>
    <n v="8"/>
    <s v="CHIHUAHUA"/>
    <n v="8"/>
    <s v="CHIHUAHUA"/>
    <n v="31"/>
    <x v="16"/>
    <x v="5"/>
    <n v="128"/>
    <s v="TOMOCHI"/>
    <s v="CALLE TOMOCHI"/>
    <n v="0"/>
    <s v="PĆBLICO"/>
    <x v="0"/>
    <n v="2"/>
    <s v="BÁSICA"/>
    <n v="1"/>
    <x v="4"/>
    <n v="1"/>
    <x v="0"/>
    <n v="0"/>
    <s v="NO APLICA"/>
    <n v="0"/>
    <s v="NO APLICA"/>
    <s v="08FZP0155Y"/>
    <s v="08FJZ0106V"/>
    <s v="08ADG0003E"/>
    <n v="0"/>
    <n v="22"/>
    <n v="19"/>
    <n v="41"/>
    <n v="22"/>
    <n v="19"/>
    <n v="41"/>
    <n v="0"/>
    <n v="0"/>
    <n v="0"/>
    <n v="5"/>
    <n v="2"/>
    <n v="7"/>
    <n v="5"/>
    <n v="2"/>
    <n v="7"/>
    <n v="7"/>
    <n v="12"/>
    <n v="19"/>
    <n v="10"/>
    <n v="8"/>
    <n v="18"/>
    <n v="0"/>
    <n v="0"/>
    <n v="0"/>
    <n v="0"/>
    <n v="0"/>
    <n v="0"/>
    <n v="0"/>
    <n v="0"/>
    <n v="0"/>
    <n v="22"/>
    <n v="22"/>
    <n v="44"/>
    <n v="0"/>
    <n v="0"/>
    <n v="1"/>
    <n v="0"/>
    <n v="0"/>
    <n v="0"/>
    <n v="1"/>
    <n v="2"/>
    <n v="0"/>
    <n v="1"/>
    <n v="0"/>
    <n v="0"/>
    <n v="0"/>
    <n v="0"/>
    <n v="0"/>
    <n v="0"/>
    <n v="0"/>
    <n v="1"/>
    <n v="0"/>
    <n v="0"/>
    <n v="0"/>
    <n v="1"/>
    <n v="0"/>
    <n v="0"/>
    <n v="0"/>
    <n v="0"/>
    <n v="0"/>
    <n v="0"/>
    <n v="0"/>
    <n v="0"/>
    <n v="0"/>
    <n v="3"/>
    <n v="0"/>
    <n v="2"/>
    <n v="0"/>
    <n v="0"/>
    <n v="1"/>
    <n v="0"/>
    <n v="0"/>
    <n v="0"/>
    <n v="1"/>
    <n v="2"/>
    <n v="2"/>
    <n v="2"/>
    <n v="1"/>
  </r>
  <r>
    <s v="08DJN0324F"/>
    <n v="1"/>
    <s v="MATUTINO"/>
    <s v="CUAUHTEMOC"/>
    <n v="8"/>
    <s v="CHIHUAHUA"/>
    <n v="8"/>
    <s v="CHIHUAHUA"/>
    <n v="37"/>
    <x v="0"/>
    <x v="0"/>
    <n v="1"/>
    <s v="JUĆREZ"/>
    <s v="CALLE VILLA FELIZ"/>
    <n v="8500"/>
    <s v="PĆBLICO"/>
    <x v="0"/>
    <n v="2"/>
    <s v="BÁSICA"/>
    <n v="1"/>
    <x v="4"/>
    <n v="1"/>
    <x v="0"/>
    <n v="0"/>
    <s v="NO APLICA"/>
    <n v="0"/>
    <s v="NO APLICA"/>
    <s v="08FZP0139G"/>
    <s v="08FJZ0104X"/>
    <s v="08ADG0005C"/>
    <n v="0"/>
    <n v="55"/>
    <n v="72"/>
    <n v="127"/>
    <n v="55"/>
    <n v="72"/>
    <n v="127"/>
    <n v="0"/>
    <n v="0"/>
    <n v="0"/>
    <n v="5"/>
    <n v="8"/>
    <n v="13"/>
    <n v="5"/>
    <n v="8"/>
    <n v="13"/>
    <n v="19"/>
    <n v="29"/>
    <n v="48"/>
    <n v="27"/>
    <n v="32"/>
    <n v="59"/>
    <n v="0"/>
    <n v="0"/>
    <n v="0"/>
    <n v="0"/>
    <n v="0"/>
    <n v="0"/>
    <n v="0"/>
    <n v="0"/>
    <n v="0"/>
    <n v="51"/>
    <n v="69"/>
    <n v="120"/>
    <n v="0"/>
    <n v="1"/>
    <n v="2"/>
    <n v="0"/>
    <n v="0"/>
    <n v="0"/>
    <n v="2"/>
    <n v="5"/>
    <n v="0"/>
    <n v="0"/>
    <n v="0"/>
    <n v="1"/>
    <n v="0"/>
    <n v="0"/>
    <n v="0"/>
    <n v="0"/>
    <n v="0"/>
    <n v="5"/>
    <n v="0"/>
    <n v="0"/>
    <n v="0"/>
    <n v="1"/>
    <n v="0"/>
    <n v="1"/>
    <n v="0"/>
    <n v="0"/>
    <n v="0"/>
    <n v="0"/>
    <n v="1"/>
    <n v="0"/>
    <n v="0"/>
    <n v="9"/>
    <n v="0"/>
    <n v="5"/>
    <n v="0"/>
    <n v="1"/>
    <n v="2"/>
    <n v="0"/>
    <n v="0"/>
    <n v="0"/>
    <n v="2"/>
    <n v="5"/>
    <n v="6"/>
    <n v="5"/>
    <n v="1"/>
  </r>
  <r>
    <s v="08DJN0325E"/>
    <n v="1"/>
    <s v="MATUTINO"/>
    <s v="JUAN JACOBO ROSSEAU"/>
    <n v="8"/>
    <s v="CHIHUAHUA"/>
    <n v="8"/>
    <s v="CHIHUAHUA"/>
    <n v="37"/>
    <x v="0"/>
    <x v="0"/>
    <n v="1"/>
    <s v="JUĆREZ"/>
    <s v="CALLE CORDILLERA DEL CAUCASO"/>
    <n v="0"/>
    <s v="PĆBLICO"/>
    <x v="0"/>
    <n v="2"/>
    <s v="BÁSICA"/>
    <n v="1"/>
    <x v="4"/>
    <n v="1"/>
    <x v="0"/>
    <n v="0"/>
    <s v="NO APLICA"/>
    <n v="0"/>
    <s v="NO APLICA"/>
    <s v="08FZP0275K"/>
    <s v="08FJZ0101Z"/>
    <s v="08ADG0005C"/>
    <n v="0"/>
    <n v="88"/>
    <n v="71"/>
    <n v="159"/>
    <n v="88"/>
    <n v="71"/>
    <n v="159"/>
    <n v="0"/>
    <n v="0"/>
    <n v="0"/>
    <n v="4"/>
    <n v="5"/>
    <n v="9"/>
    <n v="4"/>
    <n v="5"/>
    <n v="9"/>
    <n v="26"/>
    <n v="22"/>
    <n v="48"/>
    <n v="49"/>
    <n v="48"/>
    <n v="97"/>
    <n v="0"/>
    <n v="0"/>
    <n v="0"/>
    <n v="0"/>
    <n v="0"/>
    <n v="0"/>
    <n v="0"/>
    <n v="0"/>
    <n v="0"/>
    <n v="79"/>
    <n v="75"/>
    <n v="154"/>
    <n v="0"/>
    <n v="1"/>
    <n v="4"/>
    <n v="0"/>
    <n v="0"/>
    <n v="0"/>
    <n v="1"/>
    <n v="6"/>
    <n v="0"/>
    <n v="0"/>
    <n v="0"/>
    <n v="1"/>
    <n v="0"/>
    <n v="0"/>
    <n v="0"/>
    <n v="0"/>
    <n v="1"/>
    <n v="5"/>
    <n v="0"/>
    <n v="0"/>
    <n v="0"/>
    <n v="0"/>
    <n v="0"/>
    <n v="1"/>
    <n v="0"/>
    <n v="0"/>
    <n v="0"/>
    <n v="0"/>
    <n v="1"/>
    <n v="0"/>
    <n v="0"/>
    <n v="9"/>
    <n v="1"/>
    <n v="5"/>
    <n v="0"/>
    <n v="1"/>
    <n v="4"/>
    <n v="0"/>
    <n v="0"/>
    <n v="0"/>
    <n v="1"/>
    <n v="6"/>
    <n v="6"/>
    <n v="6"/>
    <n v="1"/>
  </r>
  <r>
    <s v="08DJN0326D"/>
    <n v="1"/>
    <s v="MATUTINO"/>
    <s v="IGNACIO MANUEL ALTAMIRANO"/>
    <n v="8"/>
    <s v="CHIHUAHUA"/>
    <n v="8"/>
    <s v="CHIHUAHUA"/>
    <n v="37"/>
    <x v="0"/>
    <x v="0"/>
    <n v="1"/>
    <s v="JUĆREZ"/>
    <s v="CALLE ORO"/>
    <n v="0"/>
    <s v="PĆBLICO"/>
    <x v="0"/>
    <n v="2"/>
    <s v="BÁSICA"/>
    <n v="1"/>
    <x v="4"/>
    <n v="1"/>
    <x v="0"/>
    <n v="0"/>
    <s v="NO APLICA"/>
    <n v="0"/>
    <s v="NO APLICA"/>
    <s v="08FZP0117V"/>
    <s v="08FJZ0104X"/>
    <s v="08ADG0005C"/>
    <n v="0"/>
    <n v="8"/>
    <n v="7"/>
    <n v="15"/>
    <n v="8"/>
    <n v="7"/>
    <n v="15"/>
    <n v="0"/>
    <n v="0"/>
    <n v="0"/>
    <n v="0"/>
    <n v="0"/>
    <n v="0"/>
    <n v="0"/>
    <n v="0"/>
    <n v="0"/>
    <n v="2"/>
    <n v="0"/>
    <n v="2"/>
    <n v="6"/>
    <n v="2"/>
    <n v="8"/>
    <n v="0"/>
    <n v="0"/>
    <n v="0"/>
    <n v="0"/>
    <n v="0"/>
    <n v="0"/>
    <n v="0"/>
    <n v="0"/>
    <n v="0"/>
    <n v="8"/>
    <n v="2"/>
    <n v="10"/>
    <n v="0"/>
    <n v="0"/>
    <n v="0"/>
    <n v="0"/>
    <n v="0"/>
    <n v="0"/>
    <n v="1"/>
    <n v="1"/>
    <n v="0"/>
    <n v="1"/>
    <n v="0"/>
    <n v="0"/>
    <n v="0"/>
    <n v="0"/>
    <n v="0"/>
    <n v="0"/>
    <n v="0"/>
    <n v="0"/>
    <n v="0"/>
    <n v="0"/>
    <n v="0"/>
    <n v="0"/>
    <n v="0"/>
    <n v="0"/>
    <n v="0"/>
    <n v="0"/>
    <n v="0"/>
    <n v="0"/>
    <n v="0"/>
    <n v="0"/>
    <n v="0"/>
    <n v="1"/>
    <n v="0"/>
    <n v="1"/>
    <n v="0"/>
    <n v="0"/>
    <n v="0"/>
    <n v="0"/>
    <n v="0"/>
    <n v="0"/>
    <n v="1"/>
    <n v="1"/>
    <n v="4"/>
    <n v="1"/>
    <n v="1"/>
  </r>
  <r>
    <s v="08DJN0327C"/>
    <n v="1"/>
    <s v="MATUTINO"/>
    <s v="PAULO FREIRE"/>
    <n v="8"/>
    <s v="CHIHUAHUA"/>
    <n v="8"/>
    <s v="CHIHUAHUA"/>
    <n v="37"/>
    <x v="0"/>
    <x v="0"/>
    <n v="1"/>
    <s v="JUĆREZ"/>
    <s v="CALLE MEXCALA"/>
    <n v="4660"/>
    <s v="PĆBLICO"/>
    <x v="0"/>
    <n v="2"/>
    <s v="BÁSICA"/>
    <n v="1"/>
    <x v="4"/>
    <n v="1"/>
    <x v="0"/>
    <n v="0"/>
    <s v="NO APLICA"/>
    <n v="0"/>
    <s v="NO APLICA"/>
    <s v="08FZP0117V"/>
    <s v="08FJZ0104X"/>
    <s v="08ADG0005C"/>
    <n v="0"/>
    <n v="65"/>
    <n v="58"/>
    <n v="123"/>
    <n v="65"/>
    <n v="58"/>
    <n v="123"/>
    <n v="0"/>
    <n v="0"/>
    <n v="0"/>
    <n v="0"/>
    <n v="0"/>
    <n v="0"/>
    <n v="0"/>
    <n v="0"/>
    <n v="0"/>
    <n v="14"/>
    <n v="18"/>
    <n v="32"/>
    <n v="53"/>
    <n v="57"/>
    <n v="110"/>
    <n v="0"/>
    <n v="0"/>
    <n v="0"/>
    <n v="0"/>
    <n v="0"/>
    <n v="0"/>
    <n v="0"/>
    <n v="0"/>
    <n v="0"/>
    <n v="67"/>
    <n v="75"/>
    <n v="142"/>
    <n v="0"/>
    <n v="1"/>
    <n v="4"/>
    <n v="0"/>
    <n v="0"/>
    <n v="0"/>
    <n v="1"/>
    <n v="6"/>
    <n v="0"/>
    <n v="0"/>
    <n v="0"/>
    <n v="1"/>
    <n v="0"/>
    <n v="0"/>
    <n v="0"/>
    <n v="0"/>
    <n v="0"/>
    <n v="6"/>
    <n v="0"/>
    <n v="0"/>
    <n v="1"/>
    <n v="0"/>
    <n v="1"/>
    <n v="0"/>
    <n v="0"/>
    <n v="0"/>
    <n v="0"/>
    <n v="0"/>
    <n v="0"/>
    <n v="1"/>
    <n v="0"/>
    <n v="10"/>
    <n v="0"/>
    <n v="6"/>
    <n v="0"/>
    <n v="1"/>
    <n v="4"/>
    <n v="0"/>
    <n v="0"/>
    <n v="0"/>
    <n v="1"/>
    <n v="6"/>
    <n v="6"/>
    <n v="6"/>
    <n v="1"/>
  </r>
  <r>
    <s v="08DJN0330Q"/>
    <n v="1"/>
    <s v="MATUTINO"/>
    <s v="SOR JUANA INES DE LA CRUZ"/>
    <n v="8"/>
    <s v="CHIHUAHUA"/>
    <n v="8"/>
    <s v="CHIHUAHUA"/>
    <n v="21"/>
    <x v="10"/>
    <x v="7"/>
    <n v="1"/>
    <s v="DELICIAS"/>
    <s v="CALLE LAZARO CARDENAS "/>
    <n v="806"/>
    <s v="PĆBLICO"/>
    <x v="0"/>
    <n v="2"/>
    <s v="BÁSICA"/>
    <n v="1"/>
    <x v="4"/>
    <n v="1"/>
    <x v="0"/>
    <n v="0"/>
    <s v="NO APLICA"/>
    <n v="0"/>
    <s v="NO APLICA"/>
    <s v="08FZP0105Q"/>
    <s v="08FJZ0108T"/>
    <s v="08ADG0057I"/>
    <n v="0"/>
    <n v="49"/>
    <n v="40"/>
    <n v="89"/>
    <n v="49"/>
    <n v="40"/>
    <n v="89"/>
    <n v="0"/>
    <n v="0"/>
    <n v="0"/>
    <n v="6"/>
    <n v="10"/>
    <n v="16"/>
    <n v="6"/>
    <n v="10"/>
    <n v="16"/>
    <n v="15"/>
    <n v="16"/>
    <n v="31"/>
    <n v="30"/>
    <n v="17"/>
    <n v="47"/>
    <n v="0"/>
    <n v="0"/>
    <n v="0"/>
    <n v="0"/>
    <n v="0"/>
    <n v="0"/>
    <n v="0"/>
    <n v="0"/>
    <n v="0"/>
    <n v="51"/>
    <n v="43"/>
    <n v="94"/>
    <n v="0"/>
    <n v="1"/>
    <n v="2"/>
    <n v="0"/>
    <n v="0"/>
    <n v="0"/>
    <n v="1"/>
    <n v="4"/>
    <n v="0"/>
    <n v="0"/>
    <n v="0"/>
    <n v="1"/>
    <n v="0"/>
    <n v="0"/>
    <n v="0"/>
    <n v="0"/>
    <n v="0"/>
    <n v="4"/>
    <n v="0"/>
    <n v="0"/>
    <n v="1"/>
    <n v="0"/>
    <n v="1"/>
    <n v="0"/>
    <n v="0"/>
    <n v="0"/>
    <n v="0"/>
    <n v="0"/>
    <n v="1"/>
    <n v="0"/>
    <n v="0"/>
    <n v="8"/>
    <n v="0"/>
    <n v="4"/>
    <n v="0"/>
    <n v="1"/>
    <n v="2"/>
    <n v="0"/>
    <n v="0"/>
    <n v="0"/>
    <n v="1"/>
    <n v="4"/>
    <n v="4"/>
    <n v="4"/>
    <n v="1"/>
  </r>
  <r>
    <s v="08DJN0332O"/>
    <n v="1"/>
    <s v="MATUTINO"/>
    <s v="MIGUEL ANGEL BOUNARROTI"/>
    <n v="8"/>
    <s v="CHIHUAHUA"/>
    <n v="8"/>
    <s v="CHIHUAHUA"/>
    <n v="38"/>
    <x v="32"/>
    <x v="7"/>
    <n v="12"/>
    <s v="COLONIA ESPERANZA"/>
    <s v="CALLE SOR JUANA INES DE LA CRUZ"/>
    <n v="0"/>
    <s v="PĆBLICO"/>
    <x v="0"/>
    <n v="2"/>
    <s v="BÁSICA"/>
    <n v="1"/>
    <x v="4"/>
    <n v="1"/>
    <x v="0"/>
    <n v="0"/>
    <s v="NO APLICA"/>
    <n v="0"/>
    <s v="NO APLICA"/>
    <s v="08FZP0106P"/>
    <s v="08FJZ0108T"/>
    <s v="08ADG0057I"/>
    <n v="0"/>
    <n v="7"/>
    <n v="17"/>
    <n v="24"/>
    <n v="7"/>
    <n v="17"/>
    <n v="24"/>
    <n v="0"/>
    <n v="0"/>
    <n v="0"/>
    <n v="0"/>
    <n v="3"/>
    <n v="3"/>
    <n v="0"/>
    <n v="3"/>
    <n v="3"/>
    <n v="4"/>
    <n v="7"/>
    <n v="11"/>
    <n v="6"/>
    <n v="8"/>
    <n v="14"/>
    <n v="0"/>
    <n v="0"/>
    <n v="0"/>
    <n v="0"/>
    <n v="0"/>
    <n v="0"/>
    <n v="0"/>
    <n v="0"/>
    <n v="0"/>
    <n v="10"/>
    <n v="18"/>
    <n v="28"/>
    <n v="0"/>
    <n v="0"/>
    <n v="0"/>
    <n v="0"/>
    <n v="0"/>
    <n v="0"/>
    <n v="1"/>
    <n v="1"/>
    <n v="0"/>
    <n v="1"/>
    <n v="0"/>
    <n v="0"/>
    <n v="0"/>
    <n v="0"/>
    <n v="0"/>
    <n v="0"/>
    <n v="0"/>
    <n v="0"/>
    <n v="0"/>
    <n v="0"/>
    <n v="0"/>
    <n v="0"/>
    <n v="0"/>
    <n v="0"/>
    <n v="0"/>
    <n v="0"/>
    <n v="0"/>
    <n v="0"/>
    <n v="0"/>
    <n v="0"/>
    <n v="0"/>
    <n v="1"/>
    <n v="0"/>
    <n v="1"/>
    <n v="0"/>
    <n v="0"/>
    <n v="0"/>
    <n v="0"/>
    <n v="0"/>
    <n v="0"/>
    <n v="1"/>
    <n v="1"/>
    <n v="2"/>
    <n v="1"/>
    <n v="1"/>
  </r>
  <r>
    <s v="08DJN0334M"/>
    <n v="1"/>
    <s v="MATUTINO"/>
    <s v="GABRIELA MISTRAL"/>
    <n v="8"/>
    <s v="CHIHUAHUA"/>
    <n v="8"/>
    <s v="CHIHUAHUA"/>
    <n v="36"/>
    <x v="6"/>
    <x v="6"/>
    <n v="1"/>
    <s v="JOSĆ‰ MARIANO JIMĆ‰NEZ"/>
    <s v="AVENIDA INDEPENDENCIA"/>
    <n v="0"/>
    <s v="PĆBLICO"/>
    <x v="0"/>
    <n v="2"/>
    <s v="BÁSICA"/>
    <n v="1"/>
    <x v="4"/>
    <n v="1"/>
    <x v="0"/>
    <n v="0"/>
    <s v="NO APLICA"/>
    <n v="0"/>
    <s v="NO APLICA"/>
    <s v="08FZP0129Z"/>
    <s v="08FJZ0109S"/>
    <s v="08ADG0004D"/>
    <n v="0"/>
    <n v="85"/>
    <n v="61"/>
    <n v="146"/>
    <n v="85"/>
    <n v="61"/>
    <n v="146"/>
    <n v="0"/>
    <n v="0"/>
    <n v="0"/>
    <n v="12"/>
    <n v="15"/>
    <n v="27"/>
    <n v="12"/>
    <n v="15"/>
    <n v="27"/>
    <n v="30"/>
    <n v="30"/>
    <n v="60"/>
    <n v="47"/>
    <n v="30"/>
    <n v="77"/>
    <n v="0"/>
    <n v="0"/>
    <n v="0"/>
    <n v="0"/>
    <n v="0"/>
    <n v="0"/>
    <n v="0"/>
    <n v="0"/>
    <n v="0"/>
    <n v="89"/>
    <n v="75"/>
    <n v="164"/>
    <n v="1"/>
    <n v="2"/>
    <n v="3"/>
    <n v="0"/>
    <n v="0"/>
    <n v="0"/>
    <n v="0"/>
    <n v="6"/>
    <n v="0"/>
    <n v="0"/>
    <n v="0"/>
    <n v="1"/>
    <n v="0"/>
    <n v="0"/>
    <n v="0"/>
    <n v="0"/>
    <n v="0"/>
    <n v="6"/>
    <n v="0"/>
    <n v="0"/>
    <n v="1"/>
    <n v="0"/>
    <n v="0"/>
    <n v="0"/>
    <n v="0"/>
    <n v="0"/>
    <n v="0"/>
    <n v="0"/>
    <n v="0"/>
    <n v="1"/>
    <n v="0"/>
    <n v="9"/>
    <n v="0"/>
    <n v="6"/>
    <n v="1"/>
    <n v="2"/>
    <n v="3"/>
    <n v="0"/>
    <n v="0"/>
    <n v="0"/>
    <n v="0"/>
    <n v="6"/>
    <n v="6"/>
    <n v="6"/>
    <n v="1"/>
  </r>
  <r>
    <s v="08DJN0337J"/>
    <n v="1"/>
    <s v="MATUTINO"/>
    <s v="BERTHA AGUILERA BACA"/>
    <n v="8"/>
    <s v="CHIHUAHUA"/>
    <n v="8"/>
    <s v="CHIHUAHUA"/>
    <n v="32"/>
    <x v="17"/>
    <x v="6"/>
    <n v="1"/>
    <s v="HIDALGO DEL PARRAL"/>
    <s v="CALLE ARRAYAN"/>
    <n v="13"/>
    <s v="PĆBLICO"/>
    <x v="0"/>
    <n v="2"/>
    <s v="BÁSICA"/>
    <n v="1"/>
    <x v="4"/>
    <n v="1"/>
    <x v="0"/>
    <n v="0"/>
    <s v="NO APLICA"/>
    <n v="0"/>
    <s v="NO APLICA"/>
    <s v="08FZP0120I"/>
    <s v="08FJZ0107U"/>
    <s v="08ADG0004D"/>
    <n v="0"/>
    <n v="39"/>
    <n v="50"/>
    <n v="89"/>
    <n v="39"/>
    <n v="50"/>
    <n v="89"/>
    <n v="0"/>
    <n v="0"/>
    <n v="0"/>
    <n v="12"/>
    <n v="11"/>
    <n v="23"/>
    <n v="12"/>
    <n v="11"/>
    <n v="23"/>
    <n v="15"/>
    <n v="18"/>
    <n v="33"/>
    <n v="26"/>
    <n v="23"/>
    <n v="49"/>
    <n v="0"/>
    <n v="0"/>
    <n v="0"/>
    <n v="0"/>
    <n v="0"/>
    <n v="0"/>
    <n v="0"/>
    <n v="0"/>
    <n v="0"/>
    <n v="53"/>
    <n v="52"/>
    <n v="105"/>
    <n v="1"/>
    <n v="1"/>
    <n v="1"/>
    <n v="0"/>
    <n v="0"/>
    <n v="0"/>
    <n v="1"/>
    <n v="4"/>
    <n v="0"/>
    <n v="0"/>
    <n v="0"/>
    <n v="1"/>
    <n v="0"/>
    <n v="0"/>
    <n v="0"/>
    <n v="0"/>
    <n v="0"/>
    <n v="4"/>
    <n v="0"/>
    <n v="0"/>
    <n v="1"/>
    <n v="0"/>
    <n v="1"/>
    <n v="0"/>
    <n v="0"/>
    <n v="0"/>
    <n v="0"/>
    <n v="0"/>
    <n v="1"/>
    <n v="0"/>
    <n v="0"/>
    <n v="8"/>
    <n v="0"/>
    <n v="4"/>
    <n v="1"/>
    <n v="1"/>
    <n v="1"/>
    <n v="0"/>
    <n v="0"/>
    <n v="0"/>
    <n v="1"/>
    <n v="4"/>
    <n v="8"/>
    <n v="4"/>
    <n v="1"/>
  </r>
  <r>
    <s v="08DJN0338I"/>
    <n v="1"/>
    <s v="MATUTINO"/>
    <s v="VICENTE SUAREZ"/>
    <n v="8"/>
    <s v="CHIHUAHUA"/>
    <n v="8"/>
    <s v="CHIHUAHUA"/>
    <n v="60"/>
    <x v="42"/>
    <x v="6"/>
    <n v="1"/>
    <s v="SANTA BĆRBARA"/>
    <s v="CALLE FLORES MAGON "/>
    <n v="0"/>
    <s v="PĆBLICO"/>
    <x v="0"/>
    <n v="2"/>
    <s v="BÁSICA"/>
    <n v="1"/>
    <x v="4"/>
    <n v="1"/>
    <x v="0"/>
    <n v="0"/>
    <s v="NO APLICA"/>
    <n v="0"/>
    <s v="NO APLICA"/>
    <s v="08FZP0138H"/>
    <s v="08FJZ0107U"/>
    <s v="08ADG0004D"/>
    <n v="0"/>
    <n v="38"/>
    <n v="36"/>
    <n v="74"/>
    <n v="38"/>
    <n v="36"/>
    <n v="74"/>
    <n v="0"/>
    <n v="0"/>
    <n v="0"/>
    <n v="7"/>
    <n v="4"/>
    <n v="11"/>
    <n v="7"/>
    <n v="4"/>
    <n v="11"/>
    <n v="7"/>
    <n v="10"/>
    <n v="17"/>
    <n v="17"/>
    <n v="15"/>
    <n v="32"/>
    <n v="0"/>
    <n v="0"/>
    <n v="0"/>
    <n v="0"/>
    <n v="0"/>
    <n v="0"/>
    <n v="0"/>
    <n v="0"/>
    <n v="0"/>
    <n v="31"/>
    <n v="29"/>
    <n v="60"/>
    <n v="0"/>
    <n v="0"/>
    <n v="1"/>
    <n v="0"/>
    <n v="0"/>
    <n v="0"/>
    <n v="2"/>
    <n v="3"/>
    <n v="0"/>
    <n v="0"/>
    <n v="0"/>
    <n v="1"/>
    <n v="0"/>
    <n v="0"/>
    <n v="0"/>
    <n v="0"/>
    <n v="0"/>
    <n v="3"/>
    <n v="0"/>
    <n v="0"/>
    <n v="1"/>
    <n v="0"/>
    <n v="1"/>
    <n v="0"/>
    <n v="0"/>
    <n v="0"/>
    <n v="0"/>
    <n v="0"/>
    <n v="1"/>
    <n v="0"/>
    <n v="0"/>
    <n v="7"/>
    <n v="0"/>
    <n v="3"/>
    <n v="0"/>
    <n v="0"/>
    <n v="1"/>
    <n v="0"/>
    <n v="0"/>
    <n v="0"/>
    <n v="2"/>
    <n v="3"/>
    <n v="4"/>
    <n v="3"/>
    <n v="1"/>
  </r>
  <r>
    <s v="08DJN0339H"/>
    <n v="1"/>
    <s v="MATUTINO"/>
    <s v="SOR JUANA INES DE LA CRUZ"/>
    <n v="8"/>
    <s v="CHIHUAHUA"/>
    <n v="8"/>
    <s v="CHIHUAHUA"/>
    <n v="60"/>
    <x v="42"/>
    <x v="6"/>
    <n v="1"/>
    <s v="SANTA BĆRBARA"/>
    <s v="CALLE PONCIANO ARRIAGA"/>
    <n v="5"/>
    <s v="PĆBLICO"/>
    <x v="0"/>
    <n v="2"/>
    <s v="BÁSICA"/>
    <n v="1"/>
    <x v="4"/>
    <n v="1"/>
    <x v="0"/>
    <n v="0"/>
    <s v="NO APLICA"/>
    <n v="0"/>
    <s v="NO APLICA"/>
    <s v="08FZP0138H"/>
    <s v="08FJZ0107U"/>
    <s v="08ADG0004D"/>
    <n v="0"/>
    <n v="42"/>
    <n v="37"/>
    <n v="79"/>
    <n v="42"/>
    <n v="37"/>
    <n v="79"/>
    <n v="0"/>
    <n v="0"/>
    <n v="0"/>
    <n v="6"/>
    <n v="13"/>
    <n v="19"/>
    <n v="6"/>
    <n v="13"/>
    <n v="19"/>
    <n v="12"/>
    <n v="17"/>
    <n v="29"/>
    <n v="24"/>
    <n v="12"/>
    <n v="36"/>
    <n v="0"/>
    <n v="0"/>
    <n v="0"/>
    <n v="0"/>
    <n v="0"/>
    <n v="0"/>
    <n v="0"/>
    <n v="0"/>
    <n v="0"/>
    <n v="42"/>
    <n v="42"/>
    <n v="84"/>
    <n v="1"/>
    <n v="0"/>
    <n v="1"/>
    <n v="0"/>
    <n v="0"/>
    <n v="0"/>
    <n v="1"/>
    <n v="3"/>
    <n v="0"/>
    <n v="0"/>
    <n v="0"/>
    <n v="1"/>
    <n v="0"/>
    <n v="0"/>
    <n v="0"/>
    <n v="0"/>
    <n v="0"/>
    <n v="3"/>
    <n v="0"/>
    <n v="0"/>
    <n v="1"/>
    <n v="0"/>
    <n v="1"/>
    <n v="0"/>
    <n v="0"/>
    <n v="0"/>
    <n v="0"/>
    <n v="0"/>
    <n v="1"/>
    <n v="0"/>
    <n v="0"/>
    <n v="7"/>
    <n v="0"/>
    <n v="3"/>
    <n v="1"/>
    <n v="0"/>
    <n v="1"/>
    <n v="0"/>
    <n v="0"/>
    <n v="0"/>
    <n v="1"/>
    <n v="3"/>
    <n v="3"/>
    <n v="3"/>
    <n v="1"/>
  </r>
  <r>
    <s v="08DJN0340X"/>
    <n v="1"/>
    <s v="MATUTINO"/>
    <s v="ESTEFANIA CASTAĆ‘EDA"/>
    <n v="8"/>
    <s v="CHIHUAHUA"/>
    <n v="8"/>
    <s v="CHIHUAHUA"/>
    <n v="52"/>
    <x v="37"/>
    <x v="10"/>
    <n v="1"/>
    <s v="MANUEL OJINAGA"/>
    <s v="AVENIDA LIBRE COMERCIO"/>
    <n v="0"/>
    <s v="PĆBLICO"/>
    <x v="0"/>
    <n v="2"/>
    <s v="BÁSICA"/>
    <n v="1"/>
    <x v="4"/>
    <n v="1"/>
    <x v="0"/>
    <n v="0"/>
    <s v="NO APLICA"/>
    <n v="0"/>
    <s v="NO APLICA"/>
    <s v="08FZP0108N"/>
    <s v="08FJZ0117A"/>
    <s v="08ADG0056J"/>
    <n v="0"/>
    <n v="12"/>
    <n v="20"/>
    <n v="32"/>
    <n v="12"/>
    <n v="20"/>
    <n v="32"/>
    <n v="0"/>
    <n v="0"/>
    <n v="0"/>
    <n v="1"/>
    <n v="1"/>
    <n v="2"/>
    <n v="1"/>
    <n v="1"/>
    <n v="2"/>
    <n v="3"/>
    <n v="3"/>
    <n v="6"/>
    <n v="2"/>
    <n v="7"/>
    <n v="9"/>
    <n v="0"/>
    <n v="0"/>
    <n v="0"/>
    <n v="0"/>
    <n v="0"/>
    <n v="0"/>
    <n v="0"/>
    <n v="0"/>
    <n v="0"/>
    <n v="6"/>
    <n v="11"/>
    <n v="17"/>
    <n v="0"/>
    <n v="0"/>
    <n v="0"/>
    <n v="0"/>
    <n v="0"/>
    <n v="0"/>
    <n v="1"/>
    <n v="1"/>
    <n v="0"/>
    <n v="1"/>
    <n v="0"/>
    <n v="0"/>
    <n v="0"/>
    <n v="0"/>
    <n v="0"/>
    <n v="0"/>
    <n v="0"/>
    <n v="0"/>
    <n v="0"/>
    <n v="0"/>
    <n v="1"/>
    <n v="0"/>
    <n v="0"/>
    <n v="0"/>
    <n v="0"/>
    <n v="0"/>
    <n v="0"/>
    <n v="0"/>
    <n v="0"/>
    <n v="0"/>
    <n v="0"/>
    <n v="2"/>
    <n v="0"/>
    <n v="1"/>
    <n v="0"/>
    <n v="0"/>
    <n v="0"/>
    <n v="0"/>
    <n v="0"/>
    <n v="0"/>
    <n v="1"/>
    <n v="1"/>
    <n v="1"/>
    <n v="1"/>
    <n v="1"/>
  </r>
  <r>
    <s v="08DJN0341W"/>
    <n v="1"/>
    <s v="MATUTINO"/>
    <s v="JAIME TORRES BODET"/>
    <n v="8"/>
    <s v="CHIHUAHUA"/>
    <n v="8"/>
    <s v="CHIHUAHUA"/>
    <n v="21"/>
    <x v="10"/>
    <x v="7"/>
    <n v="2"/>
    <s v="COLONIA ABRAHAM GONZĆLEZ (LA QUEMADA)"/>
    <s v="PRIVADA EULALIO MERAZ"/>
    <n v="0"/>
    <s v="PĆBLICO"/>
    <x v="0"/>
    <n v="2"/>
    <s v="BÁSICA"/>
    <n v="1"/>
    <x v="4"/>
    <n v="1"/>
    <x v="0"/>
    <n v="0"/>
    <s v="NO APLICA"/>
    <n v="0"/>
    <s v="NO APLICA"/>
    <s v="08FZP0278H"/>
    <s v="08FJZ0108T"/>
    <s v="08ADG0057I"/>
    <n v="0"/>
    <n v="23"/>
    <n v="17"/>
    <n v="40"/>
    <n v="23"/>
    <n v="17"/>
    <n v="40"/>
    <n v="0"/>
    <n v="0"/>
    <n v="0"/>
    <n v="2"/>
    <n v="1"/>
    <n v="3"/>
    <n v="2"/>
    <n v="1"/>
    <n v="3"/>
    <n v="10"/>
    <n v="6"/>
    <n v="16"/>
    <n v="17"/>
    <n v="15"/>
    <n v="32"/>
    <n v="0"/>
    <n v="0"/>
    <n v="0"/>
    <n v="0"/>
    <n v="0"/>
    <n v="0"/>
    <n v="0"/>
    <n v="0"/>
    <n v="0"/>
    <n v="29"/>
    <n v="22"/>
    <n v="51"/>
    <n v="0"/>
    <n v="0"/>
    <n v="1"/>
    <n v="0"/>
    <n v="0"/>
    <n v="0"/>
    <n v="1"/>
    <n v="2"/>
    <n v="0"/>
    <n v="1"/>
    <n v="0"/>
    <n v="0"/>
    <n v="0"/>
    <n v="0"/>
    <n v="0"/>
    <n v="0"/>
    <n v="0"/>
    <n v="1"/>
    <n v="0"/>
    <n v="0"/>
    <n v="0"/>
    <n v="0"/>
    <n v="0"/>
    <n v="0"/>
    <n v="0"/>
    <n v="0"/>
    <n v="0"/>
    <n v="0"/>
    <n v="0"/>
    <n v="0"/>
    <n v="0"/>
    <n v="2"/>
    <n v="0"/>
    <n v="2"/>
    <n v="0"/>
    <n v="0"/>
    <n v="1"/>
    <n v="0"/>
    <n v="0"/>
    <n v="0"/>
    <n v="1"/>
    <n v="2"/>
    <n v="2"/>
    <n v="2"/>
    <n v="1"/>
  </r>
  <r>
    <s v="08DJN0343U"/>
    <n v="1"/>
    <s v="MATUTINO"/>
    <s v="VICENTE GUERRERO"/>
    <n v="8"/>
    <s v="CHIHUAHUA"/>
    <n v="8"/>
    <s v="CHIHUAHUA"/>
    <n v="21"/>
    <x v="10"/>
    <x v="7"/>
    <n v="108"/>
    <s v="COLONIA NICOLĆS BRAVO (KILĆ“METRO NOVENTA Y DOS)"/>
    <s v="CALLE COLONIA NICOLAS BRAVO (KILOMETRO NOVENTA "/>
    <n v="0"/>
    <s v="PĆBLICO"/>
    <x v="0"/>
    <n v="2"/>
    <s v="BÁSICA"/>
    <n v="1"/>
    <x v="4"/>
    <n v="1"/>
    <x v="0"/>
    <n v="0"/>
    <s v="NO APLICA"/>
    <n v="0"/>
    <s v="NO APLICA"/>
    <s v="08FZP0105Q"/>
    <s v="08FJZ0108T"/>
    <s v="08ADG0057I"/>
    <n v="0"/>
    <n v="39"/>
    <n v="26"/>
    <n v="65"/>
    <n v="39"/>
    <n v="26"/>
    <n v="65"/>
    <n v="0"/>
    <n v="0"/>
    <n v="0"/>
    <n v="5"/>
    <n v="5"/>
    <n v="10"/>
    <n v="5"/>
    <n v="5"/>
    <n v="10"/>
    <n v="14"/>
    <n v="16"/>
    <n v="30"/>
    <n v="19"/>
    <n v="10"/>
    <n v="29"/>
    <n v="0"/>
    <n v="0"/>
    <n v="0"/>
    <n v="0"/>
    <n v="0"/>
    <n v="0"/>
    <n v="0"/>
    <n v="0"/>
    <n v="0"/>
    <n v="38"/>
    <n v="31"/>
    <n v="69"/>
    <n v="0"/>
    <n v="0"/>
    <n v="1"/>
    <n v="0"/>
    <n v="0"/>
    <n v="0"/>
    <n v="2"/>
    <n v="3"/>
    <n v="0"/>
    <n v="0"/>
    <n v="0"/>
    <n v="1"/>
    <n v="0"/>
    <n v="0"/>
    <n v="0"/>
    <n v="0"/>
    <n v="0"/>
    <n v="3"/>
    <n v="0"/>
    <n v="0"/>
    <n v="0"/>
    <n v="0"/>
    <n v="1"/>
    <n v="0"/>
    <n v="0"/>
    <n v="0"/>
    <n v="0"/>
    <n v="0"/>
    <n v="1"/>
    <n v="0"/>
    <n v="0"/>
    <n v="6"/>
    <n v="0"/>
    <n v="3"/>
    <n v="0"/>
    <n v="0"/>
    <n v="1"/>
    <n v="0"/>
    <n v="0"/>
    <n v="0"/>
    <n v="2"/>
    <n v="3"/>
    <n v="3"/>
    <n v="3"/>
    <n v="1"/>
  </r>
  <r>
    <s v="08DJN0347Q"/>
    <n v="1"/>
    <s v="MATUTINO"/>
    <s v="JOSE LOPEZ PORTILLO"/>
    <n v="8"/>
    <s v="CHIHUAHUA"/>
    <n v="8"/>
    <s v="CHIHUAHUA"/>
    <n v="62"/>
    <x v="8"/>
    <x v="7"/>
    <n v="9"/>
    <s v="LA CUADRA"/>
    <s v="CALLE LA CUADRA"/>
    <n v="0"/>
    <s v="PĆBLICO"/>
    <x v="0"/>
    <n v="2"/>
    <s v="BÁSICA"/>
    <n v="1"/>
    <x v="4"/>
    <n v="1"/>
    <x v="0"/>
    <n v="0"/>
    <s v="NO APLICA"/>
    <n v="0"/>
    <s v="NO APLICA"/>
    <s v="08FZP0132N"/>
    <s v="08FJZ0109S"/>
    <s v="08ADG0057I"/>
    <n v="0"/>
    <n v="24"/>
    <n v="13"/>
    <n v="37"/>
    <n v="24"/>
    <n v="13"/>
    <n v="37"/>
    <n v="0"/>
    <n v="0"/>
    <n v="0"/>
    <n v="2"/>
    <n v="0"/>
    <n v="2"/>
    <n v="2"/>
    <n v="0"/>
    <n v="2"/>
    <n v="12"/>
    <n v="5"/>
    <n v="17"/>
    <n v="13"/>
    <n v="6"/>
    <n v="19"/>
    <n v="0"/>
    <n v="0"/>
    <n v="0"/>
    <n v="0"/>
    <n v="0"/>
    <n v="0"/>
    <n v="0"/>
    <n v="0"/>
    <n v="0"/>
    <n v="27"/>
    <n v="11"/>
    <n v="38"/>
    <n v="0"/>
    <n v="0"/>
    <n v="1"/>
    <n v="0"/>
    <n v="0"/>
    <n v="0"/>
    <n v="1"/>
    <n v="2"/>
    <n v="0"/>
    <n v="1"/>
    <n v="0"/>
    <n v="0"/>
    <n v="0"/>
    <n v="0"/>
    <n v="0"/>
    <n v="0"/>
    <n v="0"/>
    <n v="1"/>
    <n v="0"/>
    <n v="0"/>
    <n v="1"/>
    <n v="0"/>
    <n v="0"/>
    <n v="0"/>
    <n v="0"/>
    <n v="0"/>
    <n v="0"/>
    <n v="0"/>
    <n v="0"/>
    <n v="0"/>
    <n v="0"/>
    <n v="3"/>
    <n v="0"/>
    <n v="2"/>
    <n v="0"/>
    <n v="0"/>
    <n v="1"/>
    <n v="0"/>
    <n v="0"/>
    <n v="0"/>
    <n v="1"/>
    <n v="2"/>
    <n v="2"/>
    <n v="2"/>
    <n v="1"/>
  </r>
  <r>
    <s v="08DJN0348P"/>
    <n v="1"/>
    <s v="MATUTINO"/>
    <s v="IGNACIO ALLENDE"/>
    <n v="8"/>
    <s v="CHIHUAHUA"/>
    <n v="8"/>
    <s v="CHIHUAHUA"/>
    <n v="58"/>
    <x v="36"/>
    <x v="7"/>
    <n v="8"/>
    <s v="BOQUILLA DE BABISAS (LA BOQUILLA DE CONCHOS)"/>
    <s v="CALLE BOQUILLA DE BABISAS"/>
    <n v="0"/>
    <s v="PĆBLICO"/>
    <x v="0"/>
    <n v="2"/>
    <s v="BÁSICA"/>
    <n v="1"/>
    <x v="4"/>
    <n v="1"/>
    <x v="0"/>
    <n v="0"/>
    <s v="NO APLICA"/>
    <n v="0"/>
    <s v="NO APLICA"/>
    <s v="08FZP0107O"/>
    <s v="08FJZ0109S"/>
    <s v="08ADG0057I"/>
    <n v="0"/>
    <n v="9"/>
    <n v="8"/>
    <n v="17"/>
    <n v="9"/>
    <n v="8"/>
    <n v="17"/>
    <n v="0"/>
    <n v="0"/>
    <n v="0"/>
    <n v="0"/>
    <n v="2"/>
    <n v="2"/>
    <n v="0"/>
    <n v="2"/>
    <n v="2"/>
    <n v="1"/>
    <n v="3"/>
    <n v="4"/>
    <n v="8"/>
    <n v="2"/>
    <n v="10"/>
    <n v="0"/>
    <n v="0"/>
    <n v="0"/>
    <n v="0"/>
    <n v="0"/>
    <n v="0"/>
    <n v="0"/>
    <n v="0"/>
    <n v="0"/>
    <n v="9"/>
    <n v="7"/>
    <n v="16"/>
    <n v="0"/>
    <n v="0"/>
    <n v="0"/>
    <n v="0"/>
    <n v="0"/>
    <n v="0"/>
    <n v="1"/>
    <n v="1"/>
    <n v="0"/>
    <n v="1"/>
    <n v="0"/>
    <n v="0"/>
    <n v="0"/>
    <n v="0"/>
    <n v="0"/>
    <n v="0"/>
    <n v="0"/>
    <n v="0"/>
    <n v="0"/>
    <n v="0"/>
    <n v="1"/>
    <n v="0"/>
    <n v="0"/>
    <n v="0"/>
    <n v="0"/>
    <n v="0"/>
    <n v="0"/>
    <n v="0"/>
    <n v="0"/>
    <n v="0"/>
    <n v="0"/>
    <n v="2"/>
    <n v="0"/>
    <n v="1"/>
    <n v="0"/>
    <n v="0"/>
    <n v="0"/>
    <n v="0"/>
    <n v="0"/>
    <n v="0"/>
    <n v="1"/>
    <n v="1"/>
    <n v="3"/>
    <n v="1"/>
    <n v="1"/>
  </r>
  <r>
    <s v="08DJN0349O"/>
    <n v="1"/>
    <s v="MATUTINO"/>
    <s v="LAZARO CARDENAS"/>
    <n v="8"/>
    <s v="CHIHUAHUA"/>
    <n v="8"/>
    <s v="CHIHUAHUA"/>
    <n v="37"/>
    <x v="0"/>
    <x v="0"/>
    <n v="1"/>
    <s v="JUĆREZ"/>
    <s v="CALLE FRANCISCO SARABIA"/>
    <n v="0"/>
    <s v="PĆBLICO"/>
    <x v="0"/>
    <n v="2"/>
    <s v="BÁSICA"/>
    <n v="1"/>
    <x v="4"/>
    <n v="1"/>
    <x v="0"/>
    <n v="0"/>
    <s v="NO APLICA"/>
    <n v="0"/>
    <s v="NO APLICA"/>
    <s v="08FZP0274L"/>
    <s v="08FJZ0104X"/>
    <s v="08ADG0005C"/>
    <n v="0"/>
    <n v="44"/>
    <n v="35"/>
    <n v="79"/>
    <n v="44"/>
    <n v="35"/>
    <n v="79"/>
    <n v="0"/>
    <n v="0"/>
    <n v="0"/>
    <n v="1"/>
    <n v="0"/>
    <n v="1"/>
    <n v="1"/>
    <n v="0"/>
    <n v="1"/>
    <n v="10"/>
    <n v="6"/>
    <n v="16"/>
    <n v="30"/>
    <n v="35"/>
    <n v="65"/>
    <n v="0"/>
    <n v="0"/>
    <n v="0"/>
    <n v="0"/>
    <n v="0"/>
    <n v="0"/>
    <n v="0"/>
    <n v="0"/>
    <n v="0"/>
    <n v="41"/>
    <n v="41"/>
    <n v="82"/>
    <n v="0"/>
    <n v="0"/>
    <n v="2"/>
    <n v="0"/>
    <n v="0"/>
    <n v="0"/>
    <n v="1"/>
    <n v="3"/>
    <n v="0"/>
    <n v="0"/>
    <n v="0"/>
    <n v="1"/>
    <n v="0"/>
    <n v="0"/>
    <n v="0"/>
    <n v="0"/>
    <n v="0"/>
    <n v="3"/>
    <n v="0"/>
    <n v="0"/>
    <n v="1"/>
    <n v="0"/>
    <n v="0"/>
    <n v="0"/>
    <n v="0"/>
    <n v="0"/>
    <n v="0"/>
    <n v="0"/>
    <n v="1"/>
    <n v="0"/>
    <n v="0"/>
    <n v="6"/>
    <n v="0"/>
    <n v="3"/>
    <n v="0"/>
    <n v="0"/>
    <n v="2"/>
    <n v="0"/>
    <n v="0"/>
    <n v="0"/>
    <n v="1"/>
    <n v="3"/>
    <n v="3"/>
    <n v="3"/>
    <n v="1"/>
  </r>
  <r>
    <s v="08DJN0351C"/>
    <n v="1"/>
    <s v="MATUTINO"/>
    <s v="LEONA VICARIO"/>
    <n v="8"/>
    <s v="CHIHUAHUA"/>
    <n v="8"/>
    <s v="CHIHUAHUA"/>
    <n v="51"/>
    <x v="11"/>
    <x v="1"/>
    <n v="149"/>
    <s v="HUAJUMAR (SAN ISIDRO HUAJUMAR)"/>
    <s v="CALLE SAN ISIDRO HUAJUMAR"/>
    <n v="0"/>
    <s v="PĆBLICO"/>
    <x v="0"/>
    <n v="2"/>
    <s v="BÁSICA"/>
    <n v="1"/>
    <x v="4"/>
    <n v="1"/>
    <x v="0"/>
    <n v="0"/>
    <s v="NO APLICA"/>
    <n v="0"/>
    <s v="NO APLICA"/>
    <s v="08FZP0155Y"/>
    <s v="08FJZ0106V"/>
    <s v="08ADG0003E"/>
    <n v="0"/>
    <n v="37"/>
    <n v="29"/>
    <n v="66"/>
    <n v="37"/>
    <n v="29"/>
    <n v="66"/>
    <n v="0"/>
    <n v="0"/>
    <n v="0"/>
    <n v="11"/>
    <n v="9"/>
    <n v="20"/>
    <n v="11"/>
    <n v="9"/>
    <n v="20"/>
    <n v="13"/>
    <n v="16"/>
    <n v="29"/>
    <n v="15"/>
    <n v="9"/>
    <n v="24"/>
    <n v="0"/>
    <n v="0"/>
    <n v="0"/>
    <n v="0"/>
    <n v="0"/>
    <n v="0"/>
    <n v="0"/>
    <n v="0"/>
    <n v="0"/>
    <n v="39"/>
    <n v="34"/>
    <n v="73"/>
    <n v="1"/>
    <n v="1"/>
    <n v="1"/>
    <n v="0"/>
    <n v="0"/>
    <n v="0"/>
    <n v="0"/>
    <n v="3"/>
    <n v="0"/>
    <n v="0"/>
    <n v="0"/>
    <n v="1"/>
    <n v="0"/>
    <n v="0"/>
    <n v="0"/>
    <n v="0"/>
    <n v="0"/>
    <n v="3"/>
    <n v="0"/>
    <n v="0"/>
    <n v="0"/>
    <n v="0"/>
    <n v="0"/>
    <n v="0"/>
    <n v="0"/>
    <n v="0"/>
    <n v="0"/>
    <n v="0"/>
    <n v="1"/>
    <n v="0"/>
    <n v="0"/>
    <n v="5"/>
    <n v="0"/>
    <n v="3"/>
    <n v="1"/>
    <n v="1"/>
    <n v="1"/>
    <n v="0"/>
    <n v="0"/>
    <n v="0"/>
    <n v="0"/>
    <n v="3"/>
    <n v="5"/>
    <n v="3"/>
    <n v="1"/>
  </r>
  <r>
    <s v="08DJN0352B"/>
    <n v="1"/>
    <s v="MATUTINO"/>
    <s v="JOSE ROSAS MORENO"/>
    <n v="8"/>
    <s v="CHIHUAHUA"/>
    <n v="8"/>
    <s v="CHIHUAHUA"/>
    <n v="11"/>
    <x v="22"/>
    <x v="7"/>
    <n v="1"/>
    <s v="SANTA ROSALĆ¨A DE CAMARGO"/>
    <s v="CALLE MANUEL J CLOUTHIER"/>
    <n v="1100"/>
    <s v="PĆBLICO"/>
    <x v="0"/>
    <n v="2"/>
    <s v="BÁSICA"/>
    <n v="1"/>
    <x v="4"/>
    <n v="1"/>
    <x v="0"/>
    <n v="0"/>
    <s v="NO APLICA"/>
    <n v="0"/>
    <s v="NO APLICA"/>
    <s v="08FZP0107O"/>
    <s v="08FJZ0109S"/>
    <s v="08ADG0057I"/>
    <n v="0"/>
    <n v="99"/>
    <n v="84"/>
    <n v="183"/>
    <n v="99"/>
    <n v="84"/>
    <n v="183"/>
    <n v="0"/>
    <n v="0"/>
    <n v="0"/>
    <n v="1"/>
    <n v="0"/>
    <n v="1"/>
    <n v="1"/>
    <n v="0"/>
    <n v="1"/>
    <n v="37"/>
    <n v="44"/>
    <n v="81"/>
    <n v="53"/>
    <n v="48"/>
    <n v="101"/>
    <n v="0"/>
    <n v="0"/>
    <n v="0"/>
    <n v="0"/>
    <n v="0"/>
    <n v="0"/>
    <n v="0"/>
    <n v="0"/>
    <n v="0"/>
    <n v="91"/>
    <n v="92"/>
    <n v="183"/>
    <n v="0"/>
    <n v="2"/>
    <n v="4"/>
    <n v="0"/>
    <n v="0"/>
    <n v="0"/>
    <n v="1"/>
    <n v="7"/>
    <n v="0"/>
    <n v="0"/>
    <n v="0"/>
    <n v="1"/>
    <n v="0"/>
    <n v="0"/>
    <n v="0"/>
    <n v="0"/>
    <n v="0"/>
    <n v="7"/>
    <n v="0"/>
    <n v="0"/>
    <n v="1"/>
    <n v="0"/>
    <n v="1"/>
    <n v="0"/>
    <n v="0"/>
    <n v="0"/>
    <n v="0"/>
    <n v="0"/>
    <n v="2"/>
    <n v="0"/>
    <n v="0"/>
    <n v="12"/>
    <n v="0"/>
    <n v="7"/>
    <n v="0"/>
    <n v="2"/>
    <n v="4"/>
    <n v="0"/>
    <n v="0"/>
    <n v="0"/>
    <n v="1"/>
    <n v="7"/>
    <n v="9"/>
    <n v="7"/>
    <n v="1"/>
  </r>
  <r>
    <s v="08DJN0353A"/>
    <n v="1"/>
    <s v="MATUTINO"/>
    <s v="MIGUEL DE CERVANTES SAAVEDRA"/>
    <n v="8"/>
    <s v="CHIHUAHUA"/>
    <n v="8"/>
    <s v="CHIHUAHUA"/>
    <n v="65"/>
    <x v="7"/>
    <x v="1"/>
    <n v="1"/>
    <s v="URIQUE"/>
    <s v="CALLE URIQUE"/>
    <n v="0"/>
    <s v="PĆBLICO"/>
    <x v="0"/>
    <n v="2"/>
    <s v="BÁSICA"/>
    <n v="1"/>
    <x v="4"/>
    <n v="1"/>
    <x v="0"/>
    <n v="0"/>
    <s v="NO APLICA"/>
    <n v="0"/>
    <s v="NO APLICA"/>
    <s v="08FZP0134L"/>
    <s v="08FJZ0106V"/>
    <s v="08ADG0003E"/>
    <n v="0"/>
    <n v="31"/>
    <n v="33"/>
    <n v="64"/>
    <n v="31"/>
    <n v="33"/>
    <n v="64"/>
    <n v="0"/>
    <n v="0"/>
    <n v="0"/>
    <n v="4"/>
    <n v="15"/>
    <n v="19"/>
    <n v="4"/>
    <n v="15"/>
    <n v="19"/>
    <n v="11"/>
    <n v="14"/>
    <n v="25"/>
    <n v="12"/>
    <n v="12"/>
    <n v="24"/>
    <n v="0"/>
    <n v="0"/>
    <n v="0"/>
    <n v="0"/>
    <n v="0"/>
    <n v="0"/>
    <n v="0"/>
    <n v="0"/>
    <n v="0"/>
    <n v="27"/>
    <n v="41"/>
    <n v="68"/>
    <n v="1"/>
    <n v="1"/>
    <n v="1"/>
    <n v="0"/>
    <n v="0"/>
    <n v="0"/>
    <n v="0"/>
    <n v="3"/>
    <n v="0"/>
    <n v="0"/>
    <n v="0"/>
    <n v="1"/>
    <n v="0"/>
    <n v="0"/>
    <n v="0"/>
    <n v="0"/>
    <n v="0"/>
    <n v="3"/>
    <n v="0"/>
    <n v="0"/>
    <n v="1"/>
    <n v="0"/>
    <n v="0"/>
    <n v="0"/>
    <n v="0"/>
    <n v="0"/>
    <n v="0"/>
    <n v="0"/>
    <n v="0"/>
    <n v="1"/>
    <n v="0"/>
    <n v="6"/>
    <n v="0"/>
    <n v="3"/>
    <n v="1"/>
    <n v="1"/>
    <n v="1"/>
    <n v="0"/>
    <n v="0"/>
    <n v="0"/>
    <n v="0"/>
    <n v="3"/>
    <n v="3"/>
    <n v="3"/>
    <n v="1"/>
  </r>
  <r>
    <s v="08DJN0354Z"/>
    <n v="1"/>
    <s v="MATUTINO"/>
    <s v="JULIO VERNE"/>
    <n v="8"/>
    <s v="CHIHUAHUA"/>
    <n v="8"/>
    <s v="CHIHUAHUA"/>
    <n v="19"/>
    <x v="2"/>
    <x v="2"/>
    <n v="1"/>
    <s v="CHIHUAHUA"/>
    <s v="CALLE TOPOGRAFOS"/>
    <n v="205"/>
    <s v="PĆBLICO"/>
    <x v="0"/>
    <n v="2"/>
    <s v="BÁSICA"/>
    <n v="1"/>
    <x v="4"/>
    <n v="1"/>
    <x v="0"/>
    <n v="0"/>
    <s v="NO APLICA"/>
    <n v="0"/>
    <s v="NO APLICA"/>
    <s v="08FZP0103S"/>
    <s v="08FJZ0113E"/>
    <s v="08ADG0046C"/>
    <n v="0"/>
    <n v="42"/>
    <n v="46"/>
    <n v="88"/>
    <n v="42"/>
    <n v="46"/>
    <n v="88"/>
    <n v="0"/>
    <n v="0"/>
    <n v="0"/>
    <n v="4"/>
    <n v="3"/>
    <n v="7"/>
    <n v="4"/>
    <n v="3"/>
    <n v="7"/>
    <n v="25"/>
    <n v="16"/>
    <n v="41"/>
    <n v="18"/>
    <n v="28"/>
    <n v="46"/>
    <n v="0"/>
    <n v="0"/>
    <n v="0"/>
    <n v="0"/>
    <n v="0"/>
    <n v="0"/>
    <n v="0"/>
    <n v="0"/>
    <n v="0"/>
    <n v="47"/>
    <n v="47"/>
    <n v="94"/>
    <n v="0"/>
    <n v="1"/>
    <n v="2"/>
    <n v="0"/>
    <n v="0"/>
    <n v="0"/>
    <n v="1"/>
    <n v="4"/>
    <n v="0"/>
    <n v="0"/>
    <n v="0"/>
    <n v="1"/>
    <n v="0"/>
    <n v="0"/>
    <n v="0"/>
    <n v="0"/>
    <n v="0"/>
    <n v="4"/>
    <n v="0"/>
    <n v="0"/>
    <n v="0"/>
    <n v="1"/>
    <n v="1"/>
    <n v="0"/>
    <n v="0"/>
    <n v="0"/>
    <n v="0"/>
    <n v="0"/>
    <n v="0"/>
    <n v="1"/>
    <n v="0"/>
    <n v="8"/>
    <n v="0"/>
    <n v="4"/>
    <n v="0"/>
    <n v="1"/>
    <n v="2"/>
    <n v="0"/>
    <n v="0"/>
    <n v="0"/>
    <n v="1"/>
    <n v="4"/>
    <n v="5"/>
    <n v="4"/>
    <n v="1"/>
  </r>
  <r>
    <s v="08DJN0356Y"/>
    <n v="1"/>
    <s v="MATUTINO"/>
    <s v="RUBEN DARIO"/>
    <n v="8"/>
    <s v="CHIHUAHUA"/>
    <n v="8"/>
    <s v="CHIHUAHUA"/>
    <n v="19"/>
    <x v="2"/>
    <x v="2"/>
    <n v="1"/>
    <s v="CHIHUAHUA"/>
    <s v="CALLE TARASCOS"/>
    <n v="0"/>
    <s v="PĆBLICO"/>
    <x v="0"/>
    <n v="2"/>
    <s v="BÁSICA"/>
    <n v="1"/>
    <x v="4"/>
    <n v="1"/>
    <x v="0"/>
    <n v="0"/>
    <s v="NO APLICA"/>
    <n v="0"/>
    <s v="NO APLICA"/>
    <s v="08FZP0135K"/>
    <s v="08FJZ0113E"/>
    <s v="08ADG0046C"/>
    <n v="0"/>
    <n v="37"/>
    <n v="36"/>
    <n v="73"/>
    <n v="37"/>
    <n v="36"/>
    <n v="73"/>
    <n v="0"/>
    <n v="0"/>
    <n v="0"/>
    <n v="9"/>
    <n v="12"/>
    <n v="21"/>
    <n v="9"/>
    <n v="12"/>
    <n v="21"/>
    <n v="24"/>
    <n v="9"/>
    <n v="33"/>
    <n v="17"/>
    <n v="10"/>
    <n v="27"/>
    <n v="0"/>
    <n v="0"/>
    <n v="0"/>
    <n v="0"/>
    <n v="0"/>
    <n v="0"/>
    <n v="0"/>
    <n v="0"/>
    <n v="0"/>
    <n v="50"/>
    <n v="31"/>
    <n v="81"/>
    <n v="0"/>
    <n v="1"/>
    <n v="1"/>
    <n v="0"/>
    <n v="0"/>
    <n v="0"/>
    <n v="1"/>
    <n v="3"/>
    <n v="0"/>
    <n v="0"/>
    <n v="0"/>
    <n v="1"/>
    <n v="0"/>
    <n v="0"/>
    <n v="0"/>
    <n v="0"/>
    <n v="0"/>
    <n v="3"/>
    <n v="0"/>
    <n v="0"/>
    <n v="0"/>
    <n v="1"/>
    <n v="0"/>
    <n v="1"/>
    <n v="0"/>
    <n v="0"/>
    <n v="0"/>
    <n v="0"/>
    <n v="1"/>
    <n v="0"/>
    <n v="0"/>
    <n v="7"/>
    <n v="0"/>
    <n v="3"/>
    <n v="0"/>
    <n v="1"/>
    <n v="1"/>
    <n v="0"/>
    <n v="0"/>
    <n v="0"/>
    <n v="1"/>
    <n v="3"/>
    <n v="4"/>
    <n v="3"/>
    <n v="1"/>
  </r>
  <r>
    <s v="08DJN0358W"/>
    <n v="1"/>
    <s v="MATUTINO"/>
    <s v="NIĆ‘O ARTILLERO"/>
    <n v="8"/>
    <s v="CHIHUAHUA"/>
    <n v="8"/>
    <s v="CHIHUAHUA"/>
    <n v="2"/>
    <x v="14"/>
    <x v="2"/>
    <n v="1"/>
    <s v="JUAN ALDAMA"/>
    <s v="CALLE FRANCISCO PORTILLO"/>
    <n v="0"/>
    <s v="PĆBLICO"/>
    <x v="0"/>
    <n v="2"/>
    <s v="BÁSICA"/>
    <n v="1"/>
    <x v="4"/>
    <n v="1"/>
    <x v="0"/>
    <n v="0"/>
    <s v="NO APLICA"/>
    <n v="0"/>
    <s v="NO APLICA"/>
    <s v="08FZP0262G"/>
    <s v="08FJZ0117A"/>
    <s v="08ADG0046C"/>
    <n v="0"/>
    <n v="27"/>
    <n v="24"/>
    <n v="51"/>
    <n v="27"/>
    <n v="24"/>
    <n v="51"/>
    <n v="0"/>
    <n v="0"/>
    <n v="0"/>
    <n v="1"/>
    <n v="4"/>
    <n v="5"/>
    <n v="1"/>
    <n v="4"/>
    <n v="5"/>
    <n v="5"/>
    <n v="11"/>
    <n v="16"/>
    <n v="13"/>
    <n v="11"/>
    <n v="24"/>
    <n v="0"/>
    <n v="0"/>
    <n v="0"/>
    <n v="0"/>
    <n v="0"/>
    <n v="0"/>
    <n v="0"/>
    <n v="0"/>
    <n v="0"/>
    <n v="19"/>
    <n v="26"/>
    <n v="45"/>
    <n v="0"/>
    <n v="0"/>
    <n v="1"/>
    <n v="0"/>
    <n v="0"/>
    <n v="0"/>
    <n v="1"/>
    <n v="2"/>
    <n v="0"/>
    <n v="1"/>
    <n v="0"/>
    <n v="0"/>
    <n v="0"/>
    <n v="0"/>
    <n v="0"/>
    <n v="0"/>
    <n v="0"/>
    <n v="1"/>
    <n v="0"/>
    <n v="0"/>
    <n v="0"/>
    <n v="1"/>
    <n v="0"/>
    <n v="1"/>
    <n v="0"/>
    <n v="0"/>
    <n v="0"/>
    <n v="0"/>
    <n v="0"/>
    <n v="0"/>
    <n v="0"/>
    <n v="4"/>
    <n v="0"/>
    <n v="2"/>
    <n v="0"/>
    <n v="0"/>
    <n v="1"/>
    <n v="0"/>
    <n v="0"/>
    <n v="0"/>
    <n v="1"/>
    <n v="2"/>
    <n v="4"/>
    <n v="2"/>
    <n v="1"/>
  </r>
  <r>
    <s v="08DJN0359V"/>
    <n v="1"/>
    <s v="MATUTINO"/>
    <s v="FEDERICO GARCIA LORCA"/>
    <n v="8"/>
    <s v="CHIHUAHUA"/>
    <n v="8"/>
    <s v="CHIHUAHUA"/>
    <n v="19"/>
    <x v="2"/>
    <x v="2"/>
    <n v="1"/>
    <s v="CHIHUAHUA"/>
    <s v="CALLE MONTES URALES"/>
    <n v="0"/>
    <s v="PĆBLICO"/>
    <x v="0"/>
    <n v="2"/>
    <s v="BÁSICA"/>
    <n v="1"/>
    <x v="4"/>
    <n v="1"/>
    <x v="0"/>
    <n v="0"/>
    <s v="NO APLICA"/>
    <n v="0"/>
    <s v="NO APLICA"/>
    <s v="08FZP0101U"/>
    <s v="08FJZ0116B"/>
    <s v="08ADG0046C"/>
    <n v="0"/>
    <n v="39"/>
    <n v="25"/>
    <n v="64"/>
    <n v="39"/>
    <n v="25"/>
    <n v="64"/>
    <n v="0"/>
    <n v="0"/>
    <n v="0"/>
    <n v="6"/>
    <n v="9"/>
    <n v="15"/>
    <n v="6"/>
    <n v="9"/>
    <n v="15"/>
    <n v="10"/>
    <n v="7"/>
    <n v="17"/>
    <n v="13"/>
    <n v="8"/>
    <n v="21"/>
    <n v="0"/>
    <n v="0"/>
    <n v="0"/>
    <n v="0"/>
    <n v="0"/>
    <n v="0"/>
    <n v="0"/>
    <n v="0"/>
    <n v="0"/>
    <n v="29"/>
    <n v="24"/>
    <n v="53"/>
    <n v="0"/>
    <n v="0"/>
    <n v="1"/>
    <n v="0"/>
    <n v="0"/>
    <n v="0"/>
    <n v="2"/>
    <n v="3"/>
    <n v="0"/>
    <n v="1"/>
    <n v="0"/>
    <n v="0"/>
    <n v="0"/>
    <n v="0"/>
    <n v="0"/>
    <n v="0"/>
    <n v="0"/>
    <n v="2"/>
    <n v="0"/>
    <n v="0"/>
    <n v="1"/>
    <n v="0"/>
    <n v="0"/>
    <n v="0"/>
    <n v="0"/>
    <n v="0"/>
    <n v="0"/>
    <n v="0"/>
    <n v="1"/>
    <n v="0"/>
    <n v="0"/>
    <n v="5"/>
    <n v="0"/>
    <n v="3"/>
    <n v="0"/>
    <n v="0"/>
    <n v="1"/>
    <n v="0"/>
    <n v="0"/>
    <n v="0"/>
    <n v="2"/>
    <n v="3"/>
    <n v="3"/>
    <n v="3"/>
    <n v="1"/>
  </r>
  <r>
    <s v="08DJN0363H"/>
    <n v="1"/>
    <s v="MATUTINO"/>
    <s v="LEONA VICARIO"/>
    <n v="8"/>
    <s v="CHIHUAHUA"/>
    <n v="8"/>
    <s v="CHIHUAHUA"/>
    <n v="37"/>
    <x v="0"/>
    <x v="0"/>
    <n v="1"/>
    <s v="JUĆREZ"/>
    <s v="CALLE ISLA TONGA"/>
    <n v="3980"/>
    <s v="PĆBLICO"/>
    <x v="0"/>
    <n v="2"/>
    <s v="BÁSICA"/>
    <n v="1"/>
    <x v="4"/>
    <n v="1"/>
    <x v="0"/>
    <n v="0"/>
    <s v="NO APLICA"/>
    <n v="0"/>
    <s v="NO APLICA"/>
    <s v="08FZP0115X"/>
    <s v="08FJZ0104X"/>
    <s v="08ADG0005C"/>
    <n v="0"/>
    <n v="46"/>
    <n v="55"/>
    <n v="101"/>
    <n v="46"/>
    <n v="55"/>
    <n v="101"/>
    <n v="0"/>
    <n v="0"/>
    <n v="0"/>
    <n v="0"/>
    <n v="2"/>
    <n v="2"/>
    <n v="0"/>
    <n v="2"/>
    <n v="2"/>
    <n v="13"/>
    <n v="17"/>
    <n v="30"/>
    <n v="46"/>
    <n v="30"/>
    <n v="76"/>
    <n v="0"/>
    <n v="0"/>
    <n v="0"/>
    <n v="0"/>
    <n v="0"/>
    <n v="0"/>
    <n v="0"/>
    <n v="0"/>
    <n v="0"/>
    <n v="59"/>
    <n v="49"/>
    <n v="108"/>
    <n v="0"/>
    <n v="0"/>
    <n v="2"/>
    <n v="0"/>
    <n v="0"/>
    <n v="0"/>
    <n v="2"/>
    <n v="4"/>
    <n v="0"/>
    <n v="0"/>
    <n v="0"/>
    <n v="1"/>
    <n v="0"/>
    <n v="0"/>
    <n v="0"/>
    <n v="0"/>
    <n v="0"/>
    <n v="4"/>
    <n v="0"/>
    <n v="0"/>
    <n v="0"/>
    <n v="0"/>
    <n v="1"/>
    <n v="0"/>
    <n v="0"/>
    <n v="0"/>
    <n v="0"/>
    <n v="0"/>
    <n v="0"/>
    <n v="1"/>
    <n v="0"/>
    <n v="7"/>
    <n v="0"/>
    <n v="4"/>
    <n v="0"/>
    <n v="0"/>
    <n v="2"/>
    <n v="0"/>
    <n v="0"/>
    <n v="0"/>
    <n v="2"/>
    <n v="4"/>
    <n v="4"/>
    <n v="4"/>
    <n v="1"/>
  </r>
  <r>
    <s v="08DJN0365F"/>
    <n v="1"/>
    <s v="MATUTINO"/>
    <s v="GABRIELA MISTRAL"/>
    <n v="8"/>
    <s v="CHIHUAHUA"/>
    <n v="8"/>
    <s v="CHIHUAHUA"/>
    <n v="19"/>
    <x v="2"/>
    <x v="2"/>
    <n v="1"/>
    <s v="CHIHUAHUA"/>
    <s v="CALLE CIUDAD JUAREZ"/>
    <n v="26"/>
    <s v="PĆBLICO"/>
    <x v="0"/>
    <n v="2"/>
    <s v="BÁSICA"/>
    <n v="1"/>
    <x v="4"/>
    <n v="1"/>
    <x v="0"/>
    <n v="0"/>
    <s v="NO APLICA"/>
    <n v="0"/>
    <s v="NO APLICA"/>
    <s v="08FZP0124E"/>
    <s v="08FJZ0113E"/>
    <s v="08ADG0046C"/>
    <n v="0"/>
    <n v="46"/>
    <n v="61"/>
    <n v="107"/>
    <n v="46"/>
    <n v="61"/>
    <n v="107"/>
    <n v="0"/>
    <n v="0"/>
    <n v="0"/>
    <n v="3"/>
    <n v="9"/>
    <n v="12"/>
    <n v="3"/>
    <n v="9"/>
    <n v="12"/>
    <n v="17"/>
    <n v="20"/>
    <n v="37"/>
    <n v="24"/>
    <n v="37"/>
    <n v="61"/>
    <n v="0"/>
    <n v="0"/>
    <n v="0"/>
    <n v="0"/>
    <n v="0"/>
    <n v="0"/>
    <n v="0"/>
    <n v="0"/>
    <n v="0"/>
    <n v="44"/>
    <n v="66"/>
    <n v="110"/>
    <n v="0"/>
    <n v="1"/>
    <n v="2"/>
    <n v="0"/>
    <n v="0"/>
    <n v="0"/>
    <n v="2"/>
    <n v="5"/>
    <n v="0"/>
    <n v="0"/>
    <n v="1"/>
    <n v="0"/>
    <n v="0"/>
    <n v="0"/>
    <n v="0"/>
    <n v="0"/>
    <n v="0"/>
    <n v="5"/>
    <n v="0"/>
    <n v="0"/>
    <n v="1"/>
    <n v="0"/>
    <n v="0"/>
    <n v="1"/>
    <n v="0"/>
    <n v="0"/>
    <n v="0"/>
    <n v="0"/>
    <n v="0"/>
    <n v="1"/>
    <n v="0"/>
    <n v="9"/>
    <n v="0"/>
    <n v="5"/>
    <n v="0"/>
    <n v="1"/>
    <n v="2"/>
    <n v="0"/>
    <n v="0"/>
    <n v="0"/>
    <n v="2"/>
    <n v="5"/>
    <n v="5"/>
    <n v="5"/>
    <n v="1"/>
  </r>
  <r>
    <s v="08DJN0367D"/>
    <n v="1"/>
    <s v="MATUTINO"/>
    <s v="JUAN ESCUTIA"/>
    <n v="8"/>
    <s v="CHIHUAHUA"/>
    <n v="8"/>
    <s v="CHIHUAHUA"/>
    <n v="50"/>
    <x v="4"/>
    <x v="4"/>
    <n v="1"/>
    <s v="NUEVO CASAS GRANDES"/>
    <s v="AVENIDA OCHOA "/>
    <n v="0"/>
    <s v="PĆBLICO"/>
    <x v="0"/>
    <n v="2"/>
    <s v="BÁSICA"/>
    <n v="1"/>
    <x v="4"/>
    <n v="1"/>
    <x v="0"/>
    <n v="0"/>
    <s v="NO APLICA"/>
    <n v="0"/>
    <s v="NO APLICA"/>
    <s v="08FZP0143T"/>
    <s v="08FJZ0110H"/>
    <s v="08ADG0013L"/>
    <n v="0"/>
    <n v="42"/>
    <n v="47"/>
    <n v="89"/>
    <n v="42"/>
    <n v="47"/>
    <n v="89"/>
    <n v="0"/>
    <n v="0"/>
    <n v="0"/>
    <n v="3"/>
    <n v="6"/>
    <n v="9"/>
    <n v="3"/>
    <n v="6"/>
    <n v="9"/>
    <n v="15"/>
    <n v="17"/>
    <n v="32"/>
    <n v="29"/>
    <n v="20"/>
    <n v="49"/>
    <n v="0"/>
    <n v="0"/>
    <n v="0"/>
    <n v="0"/>
    <n v="0"/>
    <n v="0"/>
    <n v="0"/>
    <n v="0"/>
    <n v="0"/>
    <n v="47"/>
    <n v="43"/>
    <n v="90"/>
    <n v="0"/>
    <n v="1"/>
    <n v="2"/>
    <n v="0"/>
    <n v="0"/>
    <n v="0"/>
    <n v="1"/>
    <n v="4"/>
    <n v="0"/>
    <n v="0"/>
    <n v="1"/>
    <n v="0"/>
    <n v="0"/>
    <n v="0"/>
    <n v="0"/>
    <n v="0"/>
    <n v="0"/>
    <n v="4"/>
    <n v="0"/>
    <n v="0"/>
    <n v="0"/>
    <n v="1"/>
    <n v="0"/>
    <n v="0"/>
    <n v="0"/>
    <n v="0"/>
    <n v="0"/>
    <n v="0"/>
    <n v="1"/>
    <n v="0"/>
    <n v="0"/>
    <n v="7"/>
    <n v="0"/>
    <n v="4"/>
    <n v="0"/>
    <n v="1"/>
    <n v="2"/>
    <n v="0"/>
    <n v="0"/>
    <n v="0"/>
    <n v="1"/>
    <n v="4"/>
    <n v="5"/>
    <n v="4"/>
    <n v="1"/>
  </r>
  <r>
    <s v="08DJN0368C"/>
    <n v="1"/>
    <s v="MATUTINO"/>
    <s v="LAZARO CARDENAS DEL RIO"/>
    <n v="8"/>
    <s v="CHIHUAHUA"/>
    <n v="8"/>
    <s v="CHIHUAHUA"/>
    <n v="50"/>
    <x v="4"/>
    <x v="4"/>
    <n v="1"/>
    <s v="NUEVO CASAS GRANDES"/>
    <s v="CALLE JESUS URUETA"/>
    <n v="811"/>
    <s v="PĆBLICO"/>
    <x v="0"/>
    <n v="2"/>
    <s v="BÁSICA"/>
    <n v="1"/>
    <x v="4"/>
    <n v="1"/>
    <x v="0"/>
    <n v="0"/>
    <s v="NO APLICA"/>
    <n v="0"/>
    <s v="NO APLICA"/>
    <s v="08FZP0143T"/>
    <s v="08FJZ0110H"/>
    <s v="08ADG0013L"/>
    <n v="0"/>
    <n v="50"/>
    <n v="39"/>
    <n v="89"/>
    <n v="50"/>
    <n v="39"/>
    <n v="89"/>
    <n v="0"/>
    <n v="0"/>
    <n v="0"/>
    <n v="3"/>
    <n v="4"/>
    <n v="7"/>
    <n v="3"/>
    <n v="4"/>
    <n v="7"/>
    <n v="20"/>
    <n v="21"/>
    <n v="41"/>
    <n v="30"/>
    <n v="19"/>
    <n v="49"/>
    <n v="0"/>
    <n v="0"/>
    <n v="0"/>
    <n v="0"/>
    <n v="0"/>
    <n v="0"/>
    <n v="0"/>
    <n v="0"/>
    <n v="0"/>
    <n v="53"/>
    <n v="44"/>
    <n v="97"/>
    <n v="0"/>
    <n v="1"/>
    <n v="2"/>
    <n v="0"/>
    <n v="0"/>
    <n v="0"/>
    <n v="1"/>
    <n v="4"/>
    <n v="0"/>
    <n v="0"/>
    <n v="0"/>
    <n v="1"/>
    <n v="0"/>
    <n v="0"/>
    <n v="0"/>
    <n v="0"/>
    <n v="1"/>
    <n v="3"/>
    <n v="0"/>
    <n v="0"/>
    <n v="0"/>
    <n v="1"/>
    <n v="0"/>
    <n v="0"/>
    <n v="0"/>
    <n v="0"/>
    <n v="0"/>
    <n v="0"/>
    <n v="1"/>
    <n v="0"/>
    <n v="0"/>
    <n v="7"/>
    <n v="1"/>
    <n v="3"/>
    <n v="0"/>
    <n v="1"/>
    <n v="2"/>
    <n v="0"/>
    <n v="0"/>
    <n v="0"/>
    <n v="1"/>
    <n v="4"/>
    <n v="4"/>
    <n v="4"/>
    <n v="1"/>
  </r>
  <r>
    <s v="08DJN0370R"/>
    <n v="1"/>
    <s v="MATUTINO"/>
    <s v="CARMEN SERDAN"/>
    <n v="8"/>
    <s v="CHIHUAHUA"/>
    <n v="8"/>
    <s v="CHIHUAHUA"/>
    <n v="4"/>
    <x v="57"/>
    <x v="2"/>
    <n v="1"/>
    <s v="SANTA EULALIA"/>
    <s v="CALLE JUAREZ"/>
    <n v="39"/>
    <s v="PĆBLICO"/>
    <x v="0"/>
    <n v="2"/>
    <s v="BÁSICA"/>
    <n v="1"/>
    <x v="4"/>
    <n v="1"/>
    <x v="0"/>
    <n v="0"/>
    <s v="NO APLICA"/>
    <n v="0"/>
    <s v="NO APLICA"/>
    <s v="08FZP0268A"/>
    <s v="08FJZ0117A"/>
    <s v="08ADG0046C"/>
    <n v="0"/>
    <n v="29"/>
    <n v="38"/>
    <n v="67"/>
    <n v="29"/>
    <n v="38"/>
    <n v="67"/>
    <n v="0"/>
    <n v="0"/>
    <n v="0"/>
    <n v="3"/>
    <n v="6"/>
    <n v="9"/>
    <n v="3"/>
    <n v="6"/>
    <n v="9"/>
    <n v="14"/>
    <n v="12"/>
    <n v="26"/>
    <n v="16"/>
    <n v="19"/>
    <n v="35"/>
    <n v="0"/>
    <n v="0"/>
    <n v="0"/>
    <n v="0"/>
    <n v="0"/>
    <n v="0"/>
    <n v="0"/>
    <n v="0"/>
    <n v="0"/>
    <n v="33"/>
    <n v="37"/>
    <n v="70"/>
    <n v="0"/>
    <n v="0"/>
    <n v="1"/>
    <n v="0"/>
    <n v="0"/>
    <n v="0"/>
    <n v="2"/>
    <n v="3"/>
    <n v="0"/>
    <n v="0"/>
    <n v="0"/>
    <n v="1"/>
    <n v="0"/>
    <n v="0"/>
    <n v="0"/>
    <n v="0"/>
    <n v="0"/>
    <n v="3"/>
    <n v="0"/>
    <n v="0"/>
    <n v="1"/>
    <n v="0"/>
    <n v="1"/>
    <n v="0"/>
    <n v="0"/>
    <n v="0"/>
    <n v="0"/>
    <n v="0"/>
    <n v="1"/>
    <n v="0"/>
    <n v="0"/>
    <n v="7"/>
    <n v="0"/>
    <n v="3"/>
    <n v="0"/>
    <n v="0"/>
    <n v="1"/>
    <n v="0"/>
    <n v="0"/>
    <n v="0"/>
    <n v="2"/>
    <n v="3"/>
    <n v="3"/>
    <n v="3"/>
    <n v="1"/>
  </r>
  <r>
    <s v="08DJN0372P"/>
    <n v="1"/>
    <s v="MATUTINO"/>
    <s v="SOPORI"/>
    <n v="8"/>
    <s v="CHIHUAHUA"/>
    <n v="8"/>
    <s v="CHIHUAHUA"/>
    <n v="37"/>
    <x v="0"/>
    <x v="0"/>
    <n v="1"/>
    <s v="JUĆREZ"/>
    <s v="CALLE BENEMĆ‰RITO DE LAS AMĆ‰RICAS"/>
    <n v="0"/>
    <s v="PĆBLICO"/>
    <x v="0"/>
    <n v="2"/>
    <s v="BÁSICA"/>
    <n v="1"/>
    <x v="4"/>
    <n v="1"/>
    <x v="0"/>
    <n v="0"/>
    <s v="NO APLICA"/>
    <n v="0"/>
    <s v="NO APLICA"/>
    <s v="08FZP0128A"/>
    <s v="08FJZ0103Y"/>
    <s v="08ADG0005C"/>
    <n v="0"/>
    <n v="53"/>
    <n v="64"/>
    <n v="117"/>
    <n v="53"/>
    <n v="64"/>
    <n v="117"/>
    <n v="0"/>
    <n v="0"/>
    <n v="0"/>
    <n v="3"/>
    <n v="4"/>
    <n v="7"/>
    <n v="3"/>
    <n v="4"/>
    <n v="7"/>
    <n v="15"/>
    <n v="21"/>
    <n v="36"/>
    <n v="37"/>
    <n v="54"/>
    <n v="91"/>
    <n v="0"/>
    <n v="0"/>
    <n v="0"/>
    <n v="0"/>
    <n v="0"/>
    <n v="0"/>
    <n v="0"/>
    <n v="0"/>
    <n v="0"/>
    <n v="55"/>
    <n v="79"/>
    <n v="134"/>
    <n v="0"/>
    <n v="0"/>
    <n v="3"/>
    <n v="0"/>
    <n v="0"/>
    <n v="0"/>
    <n v="2"/>
    <n v="5"/>
    <n v="0"/>
    <n v="1"/>
    <n v="0"/>
    <n v="0"/>
    <n v="0"/>
    <n v="0"/>
    <n v="0"/>
    <n v="0"/>
    <n v="0"/>
    <n v="4"/>
    <n v="0"/>
    <n v="0"/>
    <n v="1"/>
    <n v="0"/>
    <n v="0"/>
    <n v="0"/>
    <n v="0"/>
    <n v="0"/>
    <n v="0"/>
    <n v="0"/>
    <n v="0"/>
    <n v="1"/>
    <n v="0"/>
    <n v="7"/>
    <n v="0"/>
    <n v="5"/>
    <n v="0"/>
    <n v="0"/>
    <n v="3"/>
    <n v="0"/>
    <n v="0"/>
    <n v="0"/>
    <n v="2"/>
    <n v="5"/>
    <n v="5"/>
    <n v="5"/>
    <n v="1"/>
  </r>
  <r>
    <s v="08DJN0374N"/>
    <n v="1"/>
    <s v="MATUTINO"/>
    <s v="GABRIELA MISTRAL"/>
    <n v="8"/>
    <s v="CHIHUAHUA"/>
    <n v="8"/>
    <s v="CHIHUAHUA"/>
    <n v="29"/>
    <x v="3"/>
    <x v="3"/>
    <n v="81"/>
    <s v="DOLORES"/>
    <s v="CALLE DOLORES"/>
    <n v="0"/>
    <s v="PĆBLICO"/>
    <x v="0"/>
    <n v="2"/>
    <s v="BÁSICA"/>
    <n v="1"/>
    <x v="4"/>
    <n v="1"/>
    <x v="0"/>
    <n v="0"/>
    <s v="NO APLICA"/>
    <n v="0"/>
    <s v="NO APLICA"/>
    <s v="08FZP0123F"/>
    <s v="08FJZ0107U"/>
    <s v="08ADG0007A"/>
    <n v="0"/>
    <n v="11"/>
    <n v="11"/>
    <n v="22"/>
    <n v="11"/>
    <n v="11"/>
    <n v="22"/>
    <n v="0"/>
    <n v="0"/>
    <n v="0"/>
    <n v="2"/>
    <n v="1"/>
    <n v="3"/>
    <n v="2"/>
    <n v="1"/>
    <n v="3"/>
    <n v="7"/>
    <n v="2"/>
    <n v="9"/>
    <n v="8"/>
    <n v="3"/>
    <n v="11"/>
    <n v="0"/>
    <n v="0"/>
    <n v="0"/>
    <n v="0"/>
    <n v="0"/>
    <n v="0"/>
    <n v="0"/>
    <n v="0"/>
    <n v="0"/>
    <n v="17"/>
    <n v="6"/>
    <n v="23"/>
    <n v="0"/>
    <n v="0"/>
    <n v="0"/>
    <n v="0"/>
    <n v="0"/>
    <n v="0"/>
    <n v="1"/>
    <n v="1"/>
    <n v="0"/>
    <n v="1"/>
    <n v="0"/>
    <n v="0"/>
    <n v="0"/>
    <n v="0"/>
    <n v="0"/>
    <n v="0"/>
    <n v="0"/>
    <n v="0"/>
    <n v="0"/>
    <n v="0"/>
    <n v="0"/>
    <n v="0"/>
    <n v="0"/>
    <n v="0"/>
    <n v="0"/>
    <n v="0"/>
    <n v="0"/>
    <n v="0"/>
    <n v="0"/>
    <n v="0"/>
    <n v="0"/>
    <n v="1"/>
    <n v="0"/>
    <n v="1"/>
    <n v="0"/>
    <n v="0"/>
    <n v="0"/>
    <n v="0"/>
    <n v="0"/>
    <n v="0"/>
    <n v="1"/>
    <n v="1"/>
    <n v="2"/>
    <n v="1"/>
    <n v="1"/>
  </r>
  <r>
    <s v="08DJN0375M"/>
    <n v="1"/>
    <s v="MATUTINO"/>
    <s v="JOSE VASCONCELOS"/>
    <n v="8"/>
    <s v="CHIHUAHUA"/>
    <n v="8"/>
    <s v="CHIHUAHUA"/>
    <n v="19"/>
    <x v="2"/>
    <x v="2"/>
    <n v="1"/>
    <s v="CHIHUAHUA"/>
    <s v="CALLE TEPORACA"/>
    <n v="0"/>
    <s v="PĆBLICO"/>
    <x v="0"/>
    <n v="2"/>
    <s v="BÁSICA"/>
    <n v="1"/>
    <x v="4"/>
    <n v="1"/>
    <x v="0"/>
    <n v="0"/>
    <s v="NO APLICA"/>
    <n v="0"/>
    <s v="NO APLICA"/>
    <s v="08FZP0125D"/>
    <s v="08FJZ0115C"/>
    <s v="08ADG0046C"/>
    <n v="0"/>
    <n v="64"/>
    <n v="69"/>
    <n v="133"/>
    <n v="64"/>
    <n v="69"/>
    <n v="133"/>
    <n v="0"/>
    <n v="0"/>
    <n v="0"/>
    <n v="12"/>
    <n v="12"/>
    <n v="24"/>
    <n v="12"/>
    <n v="12"/>
    <n v="24"/>
    <n v="22"/>
    <n v="19"/>
    <n v="41"/>
    <n v="32"/>
    <n v="29"/>
    <n v="61"/>
    <n v="0"/>
    <n v="0"/>
    <n v="0"/>
    <n v="0"/>
    <n v="0"/>
    <n v="0"/>
    <n v="0"/>
    <n v="0"/>
    <n v="0"/>
    <n v="66"/>
    <n v="60"/>
    <n v="126"/>
    <n v="1"/>
    <n v="1"/>
    <n v="2"/>
    <n v="0"/>
    <n v="0"/>
    <n v="0"/>
    <n v="1"/>
    <n v="5"/>
    <n v="0"/>
    <n v="0"/>
    <n v="0"/>
    <n v="1"/>
    <n v="0"/>
    <n v="0"/>
    <n v="0"/>
    <n v="0"/>
    <n v="0"/>
    <n v="5"/>
    <n v="0"/>
    <n v="0"/>
    <n v="0"/>
    <n v="1"/>
    <n v="0"/>
    <n v="1"/>
    <n v="0"/>
    <n v="0"/>
    <n v="0"/>
    <n v="0"/>
    <n v="1"/>
    <n v="0"/>
    <n v="0"/>
    <n v="9"/>
    <n v="0"/>
    <n v="5"/>
    <n v="1"/>
    <n v="1"/>
    <n v="2"/>
    <n v="0"/>
    <n v="0"/>
    <n v="0"/>
    <n v="1"/>
    <n v="5"/>
    <n v="5"/>
    <n v="5"/>
    <n v="1"/>
  </r>
  <r>
    <s v="08DJN0378J"/>
    <n v="1"/>
    <s v="MATUTINO"/>
    <s v="FRANCISCO MARQUEZ"/>
    <n v="8"/>
    <s v="CHIHUAHUA"/>
    <n v="8"/>
    <s v="CHIHUAHUA"/>
    <n v="19"/>
    <x v="2"/>
    <x v="2"/>
    <n v="1"/>
    <s v="CHIHUAHUA"/>
    <s v="AVENIDA LUJAN"/>
    <n v="10600"/>
    <s v="PĆBLICO"/>
    <x v="0"/>
    <n v="2"/>
    <s v="BÁSICA"/>
    <n v="1"/>
    <x v="4"/>
    <n v="1"/>
    <x v="0"/>
    <n v="0"/>
    <s v="NO APLICA"/>
    <n v="0"/>
    <s v="NO APLICA"/>
    <s v="08FZP0136J"/>
    <s v="08FJZ0116B"/>
    <s v="08ADG0046C"/>
    <n v="0"/>
    <n v="28"/>
    <n v="61"/>
    <n v="89"/>
    <n v="28"/>
    <n v="61"/>
    <n v="89"/>
    <n v="0"/>
    <n v="0"/>
    <n v="0"/>
    <n v="5"/>
    <n v="2"/>
    <n v="7"/>
    <n v="5"/>
    <n v="2"/>
    <n v="7"/>
    <n v="20"/>
    <n v="20"/>
    <n v="40"/>
    <n v="13"/>
    <n v="31"/>
    <n v="44"/>
    <n v="0"/>
    <n v="0"/>
    <n v="0"/>
    <n v="0"/>
    <n v="0"/>
    <n v="0"/>
    <n v="0"/>
    <n v="0"/>
    <n v="0"/>
    <n v="38"/>
    <n v="53"/>
    <n v="91"/>
    <n v="0"/>
    <n v="1"/>
    <n v="2"/>
    <n v="0"/>
    <n v="0"/>
    <n v="0"/>
    <n v="1"/>
    <n v="4"/>
    <n v="0"/>
    <n v="0"/>
    <n v="0"/>
    <n v="1"/>
    <n v="0"/>
    <n v="0"/>
    <n v="0"/>
    <n v="0"/>
    <n v="0"/>
    <n v="4"/>
    <n v="0"/>
    <n v="0"/>
    <n v="0"/>
    <n v="1"/>
    <n v="1"/>
    <n v="0"/>
    <n v="0"/>
    <n v="0"/>
    <n v="0"/>
    <n v="0"/>
    <n v="1"/>
    <n v="0"/>
    <n v="0"/>
    <n v="8"/>
    <n v="0"/>
    <n v="4"/>
    <n v="0"/>
    <n v="1"/>
    <n v="2"/>
    <n v="0"/>
    <n v="0"/>
    <n v="0"/>
    <n v="1"/>
    <n v="4"/>
    <n v="4"/>
    <n v="4"/>
    <n v="1"/>
  </r>
  <r>
    <s v="08DJN0379I"/>
    <n v="1"/>
    <s v="MATUTINO"/>
    <s v="TEPORIKE"/>
    <n v="8"/>
    <s v="CHIHUAHUA"/>
    <n v="8"/>
    <s v="CHIHUAHUA"/>
    <n v="19"/>
    <x v="2"/>
    <x v="2"/>
    <n v="1"/>
    <s v="CHIHUAHUA"/>
    <s v="CALLE NOCHEBUENAS"/>
    <n v="1320"/>
    <s v="PĆBLICO"/>
    <x v="0"/>
    <n v="2"/>
    <s v="BÁSICA"/>
    <n v="1"/>
    <x v="4"/>
    <n v="1"/>
    <x v="0"/>
    <n v="0"/>
    <s v="NO APLICA"/>
    <n v="0"/>
    <s v="NO APLICA"/>
    <s v="08FZP0104R"/>
    <s v="08FJZ0116B"/>
    <s v="08ADG0046C"/>
    <n v="0"/>
    <n v="34"/>
    <n v="37"/>
    <n v="71"/>
    <n v="34"/>
    <n v="37"/>
    <n v="71"/>
    <n v="0"/>
    <n v="0"/>
    <n v="0"/>
    <n v="1"/>
    <n v="2"/>
    <n v="3"/>
    <n v="1"/>
    <n v="2"/>
    <n v="3"/>
    <n v="7"/>
    <n v="7"/>
    <n v="14"/>
    <n v="17"/>
    <n v="9"/>
    <n v="26"/>
    <n v="0"/>
    <n v="0"/>
    <n v="0"/>
    <n v="0"/>
    <n v="0"/>
    <n v="0"/>
    <n v="0"/>
    <n v="0"/>
    <n v="0"/>
    <n v="25"/>
    <n v="18"/>
    <n v="43"/>
    <n v="0"/>
    <n v="0"/>
    <n v="1"/>
    <n v="0"/>
    <n v="0"/>
    <n v="0"/>
    <n v="2"/>
    <n v="3"/>
    <n v="0"/>
    <n v="0"/>
    <n v="0"/>
    <n v="1"/>
    <n v="0"/>
    <n v="0"/>
    <n v="0"/>
    <n v="0"/>
    <n v="0"/>
    <n v="3"/>
    <n v="0"/>
    <n v="0"/>
    <n v="0"/>
    <n v="1"/>
    <n v="0"/>
    <n v="1"/>
    <n v="0"/>
    <n v="0"/>
    <n v="0"/>
    <n v="0"/>
    <n v="0"/>
    <n v="1"/>
    <n v="0"/>
    <n v="7"/>
    <n v="0"/>
    <n v="3"/>
    <n v="0"/>
    <n v="0"/>
    <n v="1"/>
    <n v="0"/>
    <n v="0"/>
    <n v="0"/>
    <n v="2"/>
    <n v="3"/>
    <n v="3"/>
    <n v="3"/>
    <n v="1"/>
  </r>
  <r>
    <s v="08DJN0380Y"/>
    <n v="1"/>
    <s v="MATUTINO"/>
    <s v="WALT DISNEY"/>
    <n v="8"/>
    <s v="CHIHUAHUA"/>
    <n v="8"/>
    <s v="CHIHUAHUA"/>
    <n v="19"/>
    <x v="2"/>
    <x v="2"/>
    <n v="1"/>
    <s v="CHIHUAHUA"/>
    <s v="CALLE RODOLFO FLORES"/>
    <n v="215"/>
    <s v="PĆBLICO"/>
    <x v="0"/>
    <n v="2"/>
    <s v="BÁSICA"/>
    <n v="1"/>
    <x v="4"/>
    <n v="1"/>
    <x v="0"/>
    <n v="0"/>
    <s v="NO APLICA"/>
    <n v="0"/>
    <s v="NO APLICA"/>
    <s v="08FZP0147P"/>
    <s v="08FJZ0113E"/>
    <s v="08ADG0046C"/>
    <n v="0"/>
    <n v="76"/>
    <n v="58"/>
    <n v="134"/>
    <n v="76"/>
    <n v="58"/>
    <n v="134"/>
    <n v="0"/>
    <n v="0"/>
    <n v="0"/>
    <n v="8"/>
    <n v="11"/>
    <n v="19"/>
    <n v="8"/>
    <n v="11"/>
    <n v="19"/>
    <n v="27"/>
    <n v="20"/>
    <n v="47"/>
    <n v="35"/>
    <n v="32"/>
    <n v="67"/>
    <n v="0"/>
    <n v="0"/>
    <n v="0"/>
    <n v="0"/>
    <n v="0"/>
    <n v="0"/>
    <n v="0"/>
    <n v="0"/>
    <n v="0"/>
    <n v="70"/>
    <n v="63"/>
    <n v="133"/>
    <n v="1"/>
    <n v="2"/>
    <n v="3"/>
    <n v="0"/>
    <n v="0"/>
    <n v="0"/>
    <n v="0"/>
    <n v="6"/>
    <n v="0"/>
    <n v="0"/>
    <n v="0"/>
    <n v="1"/>
    <n v="0"/>
    <n v="0"/>
    <n v="0"/>
    <n v="0"/>
    <n v="0"/>
    <n v="6"/>
    <n v="0"/>
    <n v="0"/>
    <n v="0"/>
    <n v="1"/>
    <n v="1"/>
    <n v="0"/>
    <n v="0"/>
    <n v="0"/>
    <n v="0"/>
    <n v="0"/>
    <n v="0"/>
    <n v="1"/>
    <n v="0"/>
    <n v="10"/>
    <n v="0"/>
    <n v="6"/>
    <n v="1"/>
    <n v="2"/>
    <n v="3"/>
    <n v="0"/>
    <n v="0"/>
    <n v="0"/>
    <n v="0"/>
    <n v="6"/>
    <n v="6"/>
    <n v="6"/>
    <n v="1"/>
  </r>
  <r>
    <s v="08DJN0382W"/>
    <n v="1"/>
    <s v="MATUTINO"/>
    <s v="TARIKE"/>
    <n v="8"/>
    <s v="CHIHUAHUA"/>
    <n v="8"/>
    <s v="CHIHUAHUA"/>
    <n v="19"/>
    <x v="2"/>
    <x v="2"/>
    <n v="1"/>
    <s v="CHIHUAHUA"/>
    <s v="CALLE EFREN VALDEZ"/>
    <n v="9200"/>
    <s v="PĆBLICO"/>
    <x v="0"/>
    <n v="2"/>
    <s v="BÁSICA"/>
    <n v="1"/>
    <x v="4"/>
    <n v="1"/>
    <x v="0"/>
    <n v="0"/>
    <s v="NO APLICA"/>
    <n v="0"/>
    <s v="NO APLICA"/>
    <s v="08FZP0136J"/>
    <s v="08FJZ0116B"/>
    <s v="08ADG0046C"/>
    <n v="0"/>
    <n v="44"/>
    <n v="45"/>
    <n v="89"/>
    <n v="44"/>
    <n v="45"/>
    <n v="89"/>
    <n v="0"/>
    <n v="0"/>
    <n v="0"/>
    <n v="2"/>
    <n v="4"/>
    <n v="6"/>
    <n v="2"/>
    <n v="4"/>
    <n v="6"/>
    <n v="20"/>
    <n v="16"/>
    <n v="36"/>
    <n v="15"/>
    <n v="19"/>
    <n v="34"/>
    <n v="0"/>
    <n v="0"/>
    <n v="0"/>
    <n v="0"/>
    <n v="0"/>
    <n v="0"/>
    <n v="0"/>
    <n v="0"/>
    <n v="0"/>
    <n v="37"/>
    <n v="39"/>
    <n v="76"/>
    <n v="0"/>
    <n v="1"/>
    <n v="1"/>
    <n v="0"/>
    <n v="0"/>
    <n v="0"/>
    <n v="2"/>
    <n v="4"/>
    <n v="0"/>
    <n v="0"/>
    <n v="0"/>
    <n v="1"/>
    <n v="0"/>
    <n v="0"/>
    <n v="0"/>
    <n v="0"/>
    <n v="1"/>
    <n v="3"/>
    <n v="0"/>
    <n v="0"/>
    <n v="1"/>
    <n v="0"/>
    <n v="1"/>
    <n v="0"/>
    <n v="0"/>
    <n v="0"/>
    <n v="0"/>
    <n v="0"/>
    <n v="1"/>
    <n v="0"/>
    <n v="0"/>
    <n v="8"/>
    <n v="1"/>
    <n v="3"/>
    <n v="0"/>
    <n v="1"/>
    <n v="1"/>
    <n v="0"/>
    <n v="0"/>
    <n v="0"/>
    <n v="2"/>
    <n v="4"/>
    <n v="8"/>
    <n v="4"/>
    <n v="1"/>
  </r>
  <r>
    <s v="08DJN0383V"/>
    <n v="1"/>
    <s v="MATUTINO"/>
    <s v="JUAN AMOS COMENIO"/>
    <n v="8"/>
    <s v="CHIHUAHUA"/>
    <n v="8"/>
    <s v="CHIHUAHUA"/>
    <n v="32"/>
    <x v="17"/>
    <x v="6"/>
    <n v="1"/>
    <s v="HIDALGO DEL PARRAL"/>
    <s v="CALLE FRANCISCO I. MADERO"/>
    <n v="0"/>
    <s v="PĆBLICO"/>
    <x v="0"/>
    <n v="2"/>
    <s v="BÁSICA"/>
    <n v="1"/>
    <x v="4"/>
    <n v="1"/>
    <x v="0"/>
    <n v="0"/>
    <s v="NO APLICA"/>
    <n v="0"/>
    <s v="NO APLICA"/>
    <s v="08FZP0224D"/>
    <s v="08FJZ0107U"/>
    <s v="08ADG0004D"/>
    <n v="0"/>
    <n v="44"/>
    <n v="43"/>
    <n v="87"/>
    <n v="44"/>
    <n v="43"/>
    <n v="87"/>
    <n v="0"/>
    <n v="0"/>
    <n v="0"/>
    <n v="7"/>
    <n v="9"/>
    <n v="16"/>
    <n v="7"/>
    <n v="9"/>
    <n v="16"/>
    <n v="25"/>
    <n v="15"/>
    <n v="40"/>
    <n v="14"/>
    <n v="17"/>
    <n v="31"/>
    <n v="0"/>
    <n v="0"/>
    <n v="0"/>
    <n v="0"/>
    <n v="0"/>
    <n v="0"/>
    <n v="0"/>
    <n v="0"/>
    <n v="0"/>
    <n v="46"/>
    <n v="41"/>
    <n v="87"/>
    <n v="0"/>
    <n v="1"/>
    <n v="0"/>
    <n v="0"/>
    <n v="0"/>
    <n v="0"/>
    <n v="2"/>
    <n v="3"/>
    <n v="0"/>
    <n v="0"/>
    <n v="0"/>
    <n v="1"/>
    <n v="0"/>
    <n v="0"/>
    <n v="0"/>
    <n v="0"/>
    <n v="0"/>
    <n v="3"/>
    <n v="0"/>
    <n v="0"/>
    <n v="0"/>
    <n v="1"/>
    <n v="1"/>
    <n v="0"/>
    <n v="0"/>
    <n v="0"/>
    <n v="0"/>
    <n v="0"/>
    <n v="0"/>
    <n v="1"/>
    <n v="0"/>
    <n v="7"/>
    <n v="0"/>
    <n v="3"/>
    <n v="0"/>
    <n v="1"/>
    <n v="0"/>
    <n v="0"/>
    <n v="0"/>
    <n v="0"/>
    <n v="2"/>
    <n v="3"/>
    <n v="5"/>
    <n v="3"/>
    <n v="1"/>
  </r>
  <r>
    <s v="08DJN0396Z"/>
    <n v="1"/>
    <s v="MATUTINO"/>
    <s v="FEDERICO GAMBOA"/>
    <n v="8"/>
    <s v="CHIHUAHUA"/>
    <n v="8"/>
    <s v="CHIHUAHUA"/>
    <n v="40"/>
    <x v="12"/>
    <x v="9"/>
    <n v="1"/>
    <s v="MADERA"/>
    <s v="CALLE 3A"/>
    <n v="0"/>
    <s v="PĆBLICO"/>
    <x v="0"/>
    <n v="2"/>
    <s v="BÁSICA"/>
    <n v="1"/>
    <x v="4"/>
    <n v="1"/>
    <x v="0"/>
    <n v="0"/>
    <s v="NO APLICA"/>
    <n v="0"/>
    <s v="NO APLICA"/>
    <s v="08FZP0026D"/>
    <s v="08FJZ0111G"/>
    <s v="08ADG0055K"/>
    <n v="0"/>
    <n v="54"/>
    <n v="35"/>
    <n v="89"/>
    <n v="54"/>
    <n v="35"/>
    <n v="89"/>
    <n v="0"/>
    <n v="0"/>
    <n v="0"/>
    <n v="7"/>
    <n v="7"/>
    <n v="14"/>
    <n v="7"/>
    <n v="7"/>
    <n v="14"/>
    <n v="16"/>
    <n v="12"/>
    <n v="28"/>
    <n v="28"/>
    <n v="13"/>
    <n v="41"/>
    <n v="0"/>
    <n v="0"/>
    <n v="0"/>
    <n v="0"/>
    <n v="0"/>
    <n v="0"/>
    <n v="0"/>
    <n v="0"/>
    <n v="0"/>
    <n v="51"/>
    <n v="32"/>
    <n v="83"/>
    <n v="0"/>
    <n v="1"/>
    <n v="2"/>
    <n v="0"/>
    <n v="0"/>
    <n v="0"/>
    <n v="1"/>
    <n v="4"/>
    <n v="0"/>
    <n v="0"/>
    <n v="0"/>
    <n v="1"/>
    <n v="0"/>
    <n v="0"/>
    <n v="0"/>
    <n v="0"/>
    <n v="0"/>
    <n v="4"/>
    <n v="0"/>
    <n v="0"/>
    <n v="2"/>
    <n v="0"/>
    <n v="0"/>
    <n v="0"/>
    <n v="0"/>
    <n v="0"/>
    <n v="0"/>
    <n v="0"/>
    <n v="1"/>
    <n v="0"/>
    <n v="0"/>
    <n v="8"/>
    <n v="0"/>
    <n v="4"/>
    <n v="0"/>
    <n v="1"/>
    <n v="2"/>
    <n v="0"/>
    <n v="0"/>
    <n v="0"/>
    <n v="1"/>
    <n v="4"/>
    <n v="4"/>
    <n v="4"/>
    <n v="1"/>
  </r>
  <r>
    <s v="08DJN0397Y"/>
    <n v="2"/>
    <s v="VESPERTINO"/>
    <s v="LUISA MAY ALCOTT"/>
    <n v="8"/>
    <s v="CHIHUAHUA"/>
    <n v="8"/>
    <s v="CHIHUAHUA"/>
    <n v="40"/>
    <x v="12"/>
    <x v="9"/>
    <n v="1"/>
    <s v="MADERA"/>
    <s v="CALLE 20 "/>
    <n v="0"/>
    <s v="PĆBLICO"/>
    <x v="0"/>
    <n v="2"/>
    <s v="BÁSICA"/>
    <n v="1"/>
    <x v="4"/>
    <n v="1"/>
    <x v="0"/>
    <n v="0"/>
    <s v="NO APLICA"/>
    <n v="0"/>
    <s v="NO APLICA"/>
    <s v="08FZP0112Z"/>
    <s v="08FJZ0111G"/>
    <s v="08ADG0055K"/>
    <n v="0"/>
    <n v="18"/>
    <n v="25"/>
    <n v="43"/>
    <n v="18"/>
    <n v="25"/>
    <n v="43"/>
    <n v="0"/>
    <n v="0"/>
    <n v="0"/>
    <n v="5"/>
    <n v="5"/>
    <n v="10"/>
    <n v="5"/>
    <n v="5"/>
    <n v="10"/>
    <n v="5"/>
    <n v="9"/>
    <n v="14"/>
    <n v="11"/>
    <n v="5"/>
    <n v="16"/>
    <n v="0"/>
    <n v="0"/>
    <n v="0"/>
    <n v="0"/>
    <n v="0"/>
    <n v="0"/>
    <n v="0"/>
    <n v="0"/>
    <n v="0"/>
    <n v="21"/>
    <n v="19"/>
    <n v="40"/>
    <n v="0"/>
    <n v="0"/>
    <n v="1"/>
    <n v="0"/>
    <n v="0"/>
    <n v="0"/>
    <n v="1"/>
    <n v="2"/>
    <n v="0"/>
    <n v="1"/>
    <n v="0"/>
    <n v="0"/>
    <n v="0"/>
    <n v="0"/>
    <n v="0"/>
    <n v="0"/>
    <n v="0"/>
    <n v="1"/>
    <n v="0"/>
    <n v="0"/>
    <n v="0"/>
    <n v="1"/>
    <n v="0"/>
    <n v="0"/>
    <n v="0"/>
    <n v="0"/>
    <n v="0"/>
    <n v="0"/>
    <n v="0"/>
    <n v="0"/>
    <n v="0"/>
    <n v="3"/>
    <n v="0"/>
    <n v="2"/>
    <n v="0"/>
    <n v="0"/>
    <n v="1"/>
    <n v="0"/>
    <n v="0"/>
    <n v="0"/>
    <n v="1"/>
    <n v="2"/>
    <n v="2"/>
    <n v="2"/>
    <n v="1"/>
  </r>
  <r>
    <s v="08DJN0400V"/>
    <n v="1"/>
    <s v="MATUTINO"/>
    <s v="CRESCENCIO MACIAS"/>
    <n v="8"/>
    <s v="CHIHUAHUA"/>
    <n v="8"/>
    <s v="CHIHUAHUA"/>
    <n v="40"/>
    <x v="12"/>
    <x v="9"/>
    <n v="26"/>
    <s v="NICOLĆS BRAVO"/>
    <s v="CALLE INDEPENDENCIA JUNTO A PRESIDENCIA SECCIONAL"/>
    <n v="0"/>
    <s v="PĆBLICO"/>
    <x v="0"/>
    <n v="2"/>
    <s v="BÁSICA"/>
    <n v="1"/>
    <x v="4"/>
    <n v="1"/>
    <x v="0"/>
    <n v="0"/>
    <s v="NO APLICA"/>
    <n v="0"/>
    <s v="NO APLICA"/>
    <s v="08FZP0026D"/>
    <s v="08FJZ0111G"/>
    <s v="08ADG0055K"/>
    <n v="0"/>
    <n v="9"/>
    <n v="10"/>
    <n v="19"/>
    <n v="9"/>
    <n v="10"/>
    <n v="19"/>
    <n v="0"/>
    <n v="0"/>
    <n v="0"/>
    <n v="2"/>
    <n v="1"/>
    <n v="3"/>
    <n v="2"/>
    <n v="1"/>
    <n v="3"/>
    <n v="2"/>
    <n v="6"/>
    <n v="8"/>
    <n v="4"/>
    <n v="3"/>
    <n v="7"/>
    <n v="0"/>
    <n v="0"/>
    <n v="0"/>
    <n v="0"/>
    <n v="0"/>
    <n v="0"/>
    <n v="0"/>
    <n v="0"/>
    <n v="0"/>
    <n v="8"/>
    <n v="10"/>
    <n v="18"/>
    <n v="0"/>
    <n v="0"/>
    <n v="0"/>
    <n v="0"/>
    <n v="0"/>
    <n v="0"/>
    <n v="1"/>
    <n v="1"/>
    <n v="0"/>
    <n v="1"/>
    <n v="0"/>
    <n v="0"/>
    <n v="0"/>
    <n v="0"/>
    <n v="0"/>
    <n v="0"/>
    <n v="0"/>
    <n v="0"/>
    <n v="0"/>
    <n v="0"/>
    <n v="0"/>
    <n v="0"/>
    <n v="0"/>
    <n v="0"/>
    <n v="0"/>
    <n v="0"/>
    <n v="0"/>
    <n v="0"/>
    <n v="0"/>
    <n v="0"/>
    <n v="0"/>
    <n v="1"/>
    <n v="0"/>
    <n v="1"/>
    <n v="0"/>
    <n v="0"/>
    <n v="0"/>
    <n v="0"/>
    <n v="0"/>
    <n v="0"/>
    <n v="1"/>
    <n v="1"/>
    <n v="2"/>
    <n v="1"/>
    <n v="1"/>
  </r>
  <r>
    <s v="08DJN0401U"/>
    <n v="1"/>
    <s v="MATUTINO"/>
    <s v="HANS CHRISTIAN ANDERSEN"/>
    <n v="8"/>
    <s v="CHIHUAHUA"/>
    <n v="8"/>
    <s v="CHIHUAHUA"/>
    <n v="40"/>
    <x v="12"/>
    <x v="9"/>
    <n v="26"/>
    <s v="NICOLĆS BRAVO"/>
    <s v="CALLE TERCERA"/>
    <n v="0"/>
    <s v="PĆBLICO"/>
    <x v="0"/>
    <n v="2"/>
    <s v="BÁSICA"/>
    <n v="1"/>
    <x v="4"/>
    <n v="1"/>
    <x v="0"/>
    <n v="0"/>
    <s v="NO APLICA"/>
    <n v="0"/>
    <s v="NO APLICA"/>
    <s v="08FZP0026D"/>
    <s v="08FJZ0111G"/>
    <s v="08ADG0055K"/>
    <n v="0"/>
    <n v="9"/>
    <n v="11"/>
    <n v="20"/>
    <n v="9"/>
    <n v="11"/>
    <n v="20"/>
    <n v="0"/>
    <n v="0"/>
    <n v="0"/>
    <n v="3"/>
    <n v="0"/>
    <n v="3"/>
    <n v="3"/>
    <n v="0"/>
    <n v="3"/>
    <n v="4"/>
    <n v="6"/>
    <n v="10"/>
    <n v="6"/>
    <n v="1"/>
    <n v="7"/>
    <n v="0"/>
    <n v="0"/>
    <n v="0"/>
    <n v="0"/>
    <n v="0"/>
    <n v="0"/>
    <n v="0"/>
    <n v="0"/>
    <n v="0"/>
    <n v="13"/>
    <n v="7"/>
    <n v="20"/>
    <n v="0"/>
    <n v="0"/>
    <n v="0"/>
    <n v="0"/>
    <n v="0"/>
    <n v="0"/>
    <n v="1"/>
    <n v="1"/>
    <n v="0"/>
    <n v="1"/>
    <n v="0"/>
    <n v="0"/>
    <n v="0"/>
    <n v="0"/>
    <n v="0"/>
    <n v="0"/>
    <n v="0"/>
    <n v="0"/>
    <n v="0"/>
    <n v="0"/>
    <n v="1"/>
    <n v="0"/>
    <n v="0"/>
    <n v="0"/>
    <n v="0"/>
    <n v="0"/>
    <n v="0"/>
    <n v="0"/>
    <n v="0"/>
    <n v="0"/>
    <n v="0"/>
    <n v="2"/>
    <n v="0"/>
    <n v="1"/>
    <n v="0"/>
    <n v="0"/>
    <n v="0"/>
    <n v="0"/>
    <n v="0"/>
    <n v="0"/>
    <n v="1"/>
    <n v="1"/>
    <n v="2"/>
    <n v="1"/>
    <n v="1"/>
  </r>
  <r>
    <s v="08DJN0402T"/>
    <n v="1"/>
    <s v="MATUTINO"/>
    <s v="URSULO LUJAN RODRIGUEZ"/>
    <n v="8"/>
    <s v="CHIHUAHUA"/>
    <n v="8"/>
    <s v="CHIHUAHUA"/>
    <n v="40"/>
    <x v="12"/>
    <x v="9"/>
    <n v="26"/>
    <s v="NICOLĆS BRAVO"/>
    <s v="CALLE MATAMOROS"/>
    <n v="0"/>
    <s v="PĆBLICO"/>
    <x v="0"/>
    <n v="2"/>
    <s v="BÁSICA"/>
    <n v="1"/>
    <x v="4"/>
    <n v="1"/>
    <x v="0"/>
    <n v="0"/>
    <s v="NO APLICA"/>
    <n v="0"/>
    <s v="NO APLICA"/>
    <s v="08FZP0026D"/>
    <s v="08FJZ0111G"/>
    <s v="08ADG0055K"/>
    <n v="0"/>
    <n v="7"/>
    <n v="8"/>
    <n v="15"/>
    <n v="7"/>
    <n v="8"/>
    <n v="15"/>
    <n v="0"/>
    <n v="0"/>
    <n v="0"/>
    <n v="3"/>
    <n v="3"/>
    <n v="6"/>
    <n v="3"/>
    <n v="3"/>
    <n v="6"/>
    <n v="3"/>
    <n v="3"/>
    <n v="6"/>
    <n v="4"/>
    <n v="1"/>
    <n v="5"/>
    <n v="0"/>
    <n v="0"/>
    <n v="0"/>
    <n v="0"/>
    <n v="0"/>
    <n v="0"/>
    <n v="0"/>
    <n v="0"/>
    <n v="0"/>
    <n v="10"/>
    <n v="7"/>
    <n v="17"/>
    <n v="0"/>
    <n v="0"/>
    <n v="0"/>
    <n v="0"/>
    <n v="0"/>
    <n v="0"/>
    <n v="1"/>
    <n v="1"/>
    <n v="0"/>
    <n v="1"/>
    <n v="0"/>
    <n v="0"/>
    <n v="0"/>
    <n v="0"/>
    <n v="0"/>
    <n v="0"/>
    <n v="0"/>
    <n v="0"/>
    <n v="0"/>
    <n v="0"/>
    <n v="1"/>
    <n v="0"/>
    <n v="0"/>
    <n v="0"/>
    <n v="0"/>
    <n v="0"/>
    <n v="0"/>
    <n v="0"/>
    <n v="0"/>
    <n v="0"/>
    <n v="0"/>
    <n v="2"/>
    <n v="0"/>
    <n v="1"/>
    <n v="0"/>
    <n v="0"/>
    <n v="0"/>
    <n v="0"/>
    <n v="0"/>
    <n v="0"/>
    <n v="1"/>
    <n v="1"/>
    <n v="2"/>
    <n v="1"/>
    <n v="1"/>
  </r>
  <r>
    <s v="08DJN0403S"/>
    <n v="1"/>
    <s v="MATUTINO"/>
    <s v="HENRY WALLON"/>
    <n v="8"/>
    <s v="CHIHUAHUA"/>
    <n v="8"/>
    <s v="CHIHUAHUA"/>
    <n v="31"/>
    <x v="16"/>
    <x v="5"/>
    <n v="77"/>
    <s v="PEDERNALES"/>
    <s v="CALLE PEDERNALES"/>
    <n v="0"/>
    <s v="PĆBLICO"/>
    <x v="0"/>
    <n v="2"/>
    <s v="BÁSICA"/>
    <n v="1"/>
    <x v="4"/>
    <n v="1"/>
    <x v="0"/>
    <n v="0"/>
    <s v="NO APLICA"/>
    <n v="0"/>
    <s v="NO APLICA"/>
    <s v="08FZP0111A"/>
    <s v="08FJZ0111G"/>
    <s v="08ADG0010O"/>
    <n v="0"/>
    <n v="9"/>
    <n v="8"/>
    <n v="17"/>
    <n v="9"/>
    <n v="8"/>
    <n v="17"/>
    <n v="0"/>
    <n v="0"/>
    <n v="0"/>
    <n v="0"/>
    <n v="2"/>
    <n v="2"/>
    <n v="0"/>
    <n v="2"/>
    <n v="2"/>
    <n v="0"/>
    <n v="3"/>
    <n v="3"/>
    <n v="1"/>
    <n v="1"/>
    <n v="2"/>
    <n v="0"/>
    <n v="0"/>
    <n v="0"/>
    <n v="0"/>
    <n v="0"/>
    <n v="0"/>
    <n v="0"/>
    <n v="0"/>
    <n v="0"/>
    <n v="1"/>
    <n v="6"/>
    <n v="7"/>
    <n v="0"/>
    <n v="0"/>
    <n v="0"/>
    <n v="0"/>
    <n v="0"/>
    <n v="0"/>
    <n v="1"/>
    <n v="1"/>
    <n v="0"/>
    <n v="1"/>
    <n v="0"/>
    <n v="0"/>
    <n v="0"/>
    <n v="0"/>
    <n v="0"/>
    <n v="0"/>
    <n v="0"/>
    <n v="0"/>
    <n v="0"/>
    <n v="0"/>
    <n v="0"/>
    <n v="0"/>
    <n v="0"/>
    <n v="0"/>
    <n v="0"/>
    <n v="0"/>
    <n v="0"/>
    <n v="0"/>
    <n v="0"/>
    <n v="0"/>
    <n v="0"/>
    <n v="1"/>
    <n v="0"/>
    <n v="1"/>
    <n v="0"/>
    <n v="0"/>
    <n v="0"/>
    <n v="0"/>
    <n v="0"/>
    <n v="0"/>
    <n v="1"/>
    <n v="1"/>
    <n v="1"/>
    <n v="1"/>
    <n v="1"/>
  </r>
  <r>
    <s v="08DJN0406P"/>
    <n v="1"/>
    <s v="MATUTINO"/>
    <s v="CARLOS DARWIN"/>
    <n v="8"/>
    <s v="CHIHUAHUA"/>
    <n v="8"/>
    <s v="CHIHUAHUA"/>
    <n v="25"/>
    <x v="63"/>
    <x v="9"/>
    <n v="11"/>
    <s v="PABLO AMAYA (LA MARTHA)"/>
    <s v="CALLE FRANCISCO I MADERO"/>
    <n v="0"/>
    <s v="PĆBLICO"/>
    <x v="0"/>
    <n v="2"/>
    <s v="BÁSICA"/>
    <n v="1"/>
    <x v="4"/>
    <n v="1"/>
    <x v="0"/>
    <n v="0"/>
    <s v="NO APLICA"/>
    <n v="0"/>
    <s v="NO APLICA"/>
    <s v="08FZP0133M"/>
    <s v="08FJZ0111G"/>
    <s v="08ADG0055K"/>
    <n v="0"/>
    <n v="6"/>
    <n v="8"/>
    <n v="14"/>
    <n v="6"/>
    <n v="8"/>
    <n v="14"/>
    <n v="0"/>
    <n v="0"/>
    <n v="0"/>
    <n v="3"/>
    <n v="2"/>
    <n v="5"/>
    <n v="3"/>
    <n v="2"/>
    <n v="5"/>
    <n v="0"/>
    <n v="4"/>
    <n v="4"/>
    <n v="2"/>
    <n v="3"/>
    <n v="5"/>
    <n v="0"/>
    <n v="0"/>
    <n v="0"/>
    <n v="0"/>
    <n v="0"/>
    <n v="0"/>
    <n v="0"/>
    <n v="0"/>
    <n v="0"/>
    <n v="5"/>
    <n v="9"/>
    <n v="14"/>
    <n v="0"/>
    <n v="0"/>
    <n v="0"/>
    <n v="0"/>
    <n v="0"/>
    <n v="0"/>
    <n v="1"/>
    <n v="1"/>
    <n v="0"/>
    <n v="1"/>
    <n v="0"/>
    <n v="0"/>
    <n v="0"/>
    <n v="0"/>
    <n v="0"/>
    <n v="0"/>
    <n v="0"/>
    <n v="0"/>
    <n v="0"/>
    <n v="0"/>
    <n v="0"/>
    <n v="0"/>
    <n v="0"/>
    <n v="0"/>
    <n v="0"/>
    <n v="0"/>
    <n v="0"/>
    <n v="0"/>
    <n v="0"/>
    <n v="0"/>
    <n v="0"/>
    <n v="1"/>
    <n v="0"/>
    <n v="1"/>
    <n v="0"/>
    <n v="0"/>
    <n v="0"/>
    <n v="0"/>
    <n v="0"/>
    <n v="0"/>
    <n v="1"/>
    <n v="1"/>
    <n v="1"/>
    <n v="1"/>
    <n v="1"/>
  </r>
  <r>
    <s v="08DJN0412Z"/>
    <n v="1"/>
    <s v="MATUTINO"/>
    <s v="GUADALUPE VICTORIA"/>
    <n v="8"/>
    <s v="CHIHUAHUA"/>
    <n v="8"/>
    <s v="CHIHUAHUA"/>
    <n v="6"/>
    <x v="54"/>
    <x v="5"/>
    <n v="2"/>
    <s v="ABRAHAM GONZĆLEZ"/>
    <s v="CALLE ABRAHAM GONZALEZ"/>
    <n v="0"/>
    <s v="PĆBLICO"/>
    <x v="0"/>
    <n v="2"/>
    <s v="BÁSICA"/>
    <n v="1"/>
    <x v="4"/>
    <n v="1"/>
    <x v="0"/>
    <n v="0"/>
    <s v="NO APLICA"/>
    <n v="0"/>
    <s v="NO APLICA"/>
    <s v="08FZP0126C"/>
    <s v="08FJZ0105W"/>
    <s v="08ADG0010O"/>
    <n v="0"/>
    <n v="10"/>
    <n v="8"/>
    <n v="18"/>
    <n v="10"/>
    <n v="8"/>
    <n v="18"/>
    <n v="0"/>
    <n v="0"/>
    <n v="0"/>
    <n v="5"/>
    <n v="2"/>
    <n v="7"/>
    <n v="5"/>
    <n v="2"/>
    <n v="7"/>
    <n v="4"/>
    <n v="1"/>
    <n v="5"/>
    <n v="4"/>
    <n v="3"/>
    <n v="7"/>
    <n v="0"/>
    <n v="0"/>
    <n v="0"/>
    <n v="0"/>
    <n v="0"/>
    <n v="0"/>
    <n v="0"/>
    <n v="0"/>
    <n v="0"/>
    <n v="13"/>
    <n v="6"/>
    <n v="19"/>
    <n v="0"/>
    <n v="0"/>
    <n v="0"/>
    <n v="0"/>
    <n v="0"/>
    <n v="0"/>
    <n v="1"/>
    <n v="1"/>
    <n v="0"/>
    <n v="1"/>
    <n v="0"/>
    <n v="0"/>
    <n v="0"/>
    <n v="0"/>
    <n v="0"/>
    <n v="0"/>
    <n v="0"/>
    <n v="0"/>
    <n v="0"/>
    <n v="0"/>
    <n v="0"/>
    <n v="0"/>
    <n v="0"/>
    <n v="0"/>
    <n v="0"/>
    <n v="0"/>
    <n v="0"/>
    <n v="0"/>
    <n v="0"/>
    <n v="0"/>
    <n v="0"/>
    <n v="1"/>
    <n v="0"/>
    <n v="1"/>
    <n v="0"/>
    <n v="0"/>
    <n v="0"/>
    <n v="0"/>
    <n v="0"/>
    <n v="0"/>
    <n v="1"/>
    <n v="1"/>
    <n v="2"/>
    <n v="1"/>
    <n v="1"/>
  </r>
  <r>
    <s v="08DJN0414Y"/>
    <n v="1"/>
    <s v="MATUTINO"/>
    <s v="AGUSTIN MELGAR"/>
    <n v="8"/>
    <s v="CHIHUAHUA"/>
    <n v="8"/>
    <s v="CHIHUAHUA"/>
    <n v="44"/>
    <x v="29"/>
    <x v="6"/>
    <n v="68"/>
    <s v="EL VERANO (EJIDO DE BORJAS)"/>
    <s v="CALLE LAZARO CARDENAS"/>
    <n v="0"/>
    <s v="PĆBLICO"/>
    <x v="0"/>
    <n v="2"/>
    <s v="BÁSICA"/>
    <n v="1"/>
    <x v="4"/>
    <n v="1"/>
    <x v="0"/>
    <n v="0"/>
    <s v="NO APLICA"/>
    <n v="0"/>
    <s v="NO APLICA"/>
    <s v="08FZP0224D"/>
    <s v="08FJZ0107U"/>
    <s v="08ADG0004D"/>
    <n v="0"/>
    <n v="5"/>
    <n v="12"/>
    <n v="17"/>
    <n v="5"/>
    <n v="12"/>
    <n v="17"/>
    <n v="0"/>
    <n v="0"/>
    <n v="0"/>
    <n v="1"/>
    <n v="3"/>
    <n v="4"/>
    <n v="1"/>
    <n v="3"/>
    <n v="4"/>
    <n v="3"/>
    <n v="4"/>
    <n v="7"/>
    <n v="4"/>
    <n v="6"/>
    <n v="10"/>
    <n v="0"/>
    <n v="0"/>
    <n v="0"/>
    <n v="0"/>
    <n v="0"/>
    <n v="0"/>
    <n v="0"/>
    <n v="0"/>
    <n v="0"/>
    <n v="8"/>
    <n v="13"/>
    <n v="21"/>
    <n v="0"/>
    <n v="0"/>
    <n v="0"/>
    <n v="0"/>
    <n v="0"/>
    <n v="0"/>
    <n v="1"/>
    <n v="1"/>
    <n v="0"/>
    <n v="1"/>
    <n v="0"/>
    <n v="0"/>
    <n v="0"/>
    <n v="0"/>
    <n v="0"/>
    <n v="0"/>
    <n v="0"/>
    <n v="0"/>
    <n v="0"/>
    <n v="0"/>
    <n v="0"/>
    <n v="0"/>
    <n v="0"/>
    <n v="0"/>
    <n v="0"/>
    <n v="0"/>
    <n v="0"/>
    <n v="0"/>
    <n v="0"/>
    <n v="0"/>
    <n v="0"/>
    <n v="1"/>
    <n v="0"/>
    <n v="1"/>
    <n v="0"/>
    <n v="0"/>
    <n v="0"/>
    <n v="0"/>
    <n v="0"/>
    <n v="0"/>
    <n v="1"/>
    <n v="1"/>
    <n v="2"/>
    <n v="1"/>
    <n v="1"/>
  </r>
  <r>
    <s v="08DJN0416W"/>
    <n v="1"/>
    <s v="MATUTINO"/>
    <s v="GABRIELA MISTRAL"/>
    <n v="8"/>
    <s v="CHIHUAHUA"/>
    <n v="8"/>
    <s v="CHIHUAHUA"/>
    <n v="44"/>
    <x v="29"/>
    <x v="6"/>
    <n v="1"/>
    <s v="MARIANO MATAMOROS"/>
    <s v="AVENIDA PARRAL"/>
    <n v="0"/>
    <s v="PĆBLICO"/>
    <x v="0"/>
    <n v="2"/>
    <s v="BÁSICA"/>
    <n v="1"/>
    <x v="4"/>
    <n v="1"/>
    <x v="0"/>
    <n v="0"/>
    <s v="NO APLICA"/>
    <n v="0"/>
    <s v="NO APLICA"/>
    <s v="08FZP0224D"/>
    <s v="08FJZ0107U"/>
    <s v="08ADG0004D"/>
    <n v="0"/>
    <n v="36"/>
    <n v="30"/>
    <n v="66"/>
    <n v="36"/>
    <n v="30"/>
    <n v="66"/>
    <n v="0"/>
    <n v="0"/>
    <n v="0"/>
    <n v="3"/>
    <n v="4"/>
    <n v="7"/>
    <n v="3"/>
    <n v="4"/>
    <n v="7"/>
    <n v="8"/>
    <n v="13"/>
    <n v="21"/>
    <n v="18"/>
    <n v="11"/>
    <n v="29"/>
    <n v="0"/>
    <n v="0"/>
    <n v="0"/>
    <n v="0"/>
    <n v="0"/>
    <n v="0"/>
    <n v="0"/>
    <n v="0"/>
    <n v="0"/>
    <n v="29"/>
    <n v="28"/>
    <n v="57"/>
    <n v="1"/>
    <n v="1"/>
    <n v="1"/>
    <n v="0"/>
    <n v="0"/>
    <n v="0"/>
    <n v="0"/>
    <n v="3"/>
    <n v="0"/>
    <n v="0"/>
    <n v="0"/>
    <n v="1"/>
    <n v="0"/>
    <n v="0"/>
    <n v="0"/>
    <n v="0"/>
    <n v="0"/>
    <n v="3"/>
    <n v="0"/>
    <n v="0"/>
    <n v="1"/>
    <n v="0"/>
    <n v="0"/>
    <n v="0"/>
    <n v="0"/>
    <n v="0"/>
    <n v="0"/>
    <n v="0"/>
    <n v="1"/>
    <n v="0"/>
    <n v="0"/>
    <n v="6"/>
    <n v="0"/>
    <n v="3"/>
    <n v="1"/>
    <n v="1"/>
    <n v="1"/>
    <n v="0"/>
    <n v="0"/>
    <n v="0"/>
    <n v="0"/>
    <n v="3"/>
    <n v="3"/>
    <n v="3"/>
    <n v="1"/>
  </r>
  <r>
    <s v="08DJN0417V"/>
    <n v="1"/>
    <s v="MATUTINO"/>
    <s v="MARIA MONTESSORI"/>
    <n v="8"/>
    <s v="CHIHUAHUA"/>
    <n v="8"/>
    <s v="CHIHUAHUA"/>
    <n v="3"/>
    <x v="30"/>
    <x v="6"/>
    <n v="16"/>
    <s v="COLONIA BĆFALO"/>
    <s v="CALLE LOS CLAVELES"/>
    <n v="0"/>
    <s v="PĆBLICO"/>
    <x v="0"/>
    <n v="2"/>
    <s v="BÁSICA"/>
    <n v="1"/>
    <x v="4"/>
    <n v="1"/>
    <x v="0"/>
    <n v="0"/>
    <s v="NO APLICA"/>
    <n v="0"/>
    <s v="NO APLICA"/>
    <s v="08FZP0129Z"/>
    <s v="08FJZ0109S"/>
    <s v="08ADG0004D"/>
    <n v="0"/>
    <n v="8"/>
    <n v="8"/>
    <n v="16"/>
    <n v="8"/>
    <n v="8"/>
    <n v="16"/>
    <n v="0"/>
    <n v="0"/>
    <n v="0"/>
    <n v="1"/>
    <n v="4"/>
    <n v="5"/>
    <n v="1"/>
    <n v="4"/>
    <n v="5"/>
    <n v="1"/>
    <n v="2"/>
    <n v="3"/>
    <n v="2"/>
    <n v="1"/>
    <n v="3"/>
    <n v="0"/>
    <n v="0"/>
    <n v="0"/>
    <n v="0"/>
    <n v="0"/>
    <n v="0"/>
    <n v="0"/>
    <n v="0"/>
    <n v="0"/>
    <n v="4"/>
    <n v="7"/>
    <n v="11"/>
    <n v="0"/>
    <n v="0"/>
    <n v="0"/>
    <n v="0"/>
    <n v="0"/>
    <n v="0"/>
    <n v="1"/>
    <n v="1"/>
    <n v="1"/>
    <n v="0"/>
    <n v="0"/>
    <n v="0"/>
    <n v="0"/>
    <n v="0"/>
    <n v="0"/>
    <n v="0"/>
    <n v="0"/>
    <n v="0"/>
    <n v="0"/>
    <n v="0"/>
    <n v="0"/>
    <n v="0"/>
    <n v="0"/>
    <n v="0"/>
    <n v="0"/>
    <n v="0"/>
    <n v="0"/>
    <n v="0"/>
    <n v="0"/>
    <n v="0"/>
    <n v="0"/>
    <n v="1"/>
    <n v="1"/>
    <n v="0"/>
    <n v="0"/>
    <n v="0"/>
    <n v="0"/>
    <n v="0"/>
    <n v="0"/>
    <n v="0"/>
    <n v="1"/>
    <n v="1"/>
    <n v="2"/>
    <n v="1"/>
    <n v="1"/>
  </r>
  <r>
    <s v="08DJN0420I"/>
    <n v="1"/>
    <s v="MATUTINO"/>
    <s v="JUSTO SIERRA"/>
    <n v="8"/>
    <s v="CHIHUAHUA"/>
    <n v="8"/>
    <s v="CHIHUAHUA"/>
    <n v="60"/>
    <x v="42"/>
    <x v="6"/>
    <n v="29"/>
    <s v="PUNTO ALEGRE"/>
    <s v="CALLE PUNTO ALEGRE"/>
    <n v="0"/>
    <s v="PĆBLICO"/>
    <x v="0"/>
    <n v="2"/>
    <s v="BÁSICA"/>
    <n v="1"/>
    <x v="4"/>
    <n v="1"/>
    <x v="0"/>
    <n v="0"/>
    <s v="NO APLICA"/>
    <n v="0"/>
    <s v="NO APLICA"/>
    <s v="08FZP0138H"/>
    <s v="08FJZ0107U"/>
    <s v="08ADG0004D"/>
    <n v="0"/>
    <n v="35"/>
    <n v="45"/>
    <n v="80"/>
    <n v="35"/>
    <n v="45"/>
    <n v="80"/>
    <n v="0"/>
    <n v="0"/>
    <n v="0"/>
    <n v="6"/>
    <n v="3"/>
    <n v="9"/>
    <n v="6"/>
    <n v="3"/>
    <n v="9"/>
    <n v="14"/>
    <n v="21"/>
    <n v="35"/>
    <n v="16"/>
    <n v="21"/>
    <n v="37"/>
    <n v="0"/>
    <n v="0"/>
    <n v="0"/>
    <n v="0"/>
    <n v="0"/>
    <n v="0"/>
    <n v="0"/>
    <n v="0"/>
    <n v="0"/>
    <n v="36"/>
    <n v="45"/>
    <n v="81"/>
    <n v="0"/>
    <n v="0"/>
    <n v="1"/>
    <n v="0"/>
    <n v="0"/>
    <n v="0"/>
    <n v="2"/>
    <n v="3"/>
    <n v="0"/>
    <n v="0"/>
    <n v="0"/>
    <n v="1"/>
    <n v="0"/>
    <n v="0"/>
    <n v="0"/>
    <n v="0"/>
    <n v="0"/>
    <n v="3"/>
    <n v="0"/>
    <n v="0"/>
    <n v="1"/>
    <n v="0"/>
    <n v="0"/>
    <n v="0"/>
    <n v="0"/>
    <n v="0"/>
    <n v="0"/>
    <n v="0"/>
    <n v="1"/>
    <n v="0"/>
    <n v="0"/>
    <n v="6"/>
    <n v="0"/>
    <n v="3"/>
    <n v="0"/>
    <n v="0"/>
    <n v="1"/>
    <n v="0"/>
    <n v="0"/>
    <n v="0"/>
    <n v="2"/>
    <n v="3"/>
    <n v="3"/>
    <n v="3"/>
    <n v="1"/>
  </r>
  <r>
    <s v="08DJN0421H"/>
    <n v="1"/>
    <s v="MATUTINO"/>
    <s v="CUAUHTEMOC"/>
    <n v="8"/>
    <s v="CHIHUAHUA"/>
    <n v="8"/>
    <s v="CHIHUAHUA"/>
    <n v="29"/>
    <x v="3"/>
    <x v="3"/>
    <n v="211"/>
    <s v="SAN PEDRO DE CHINATĆ (RANCHERĆ¨A SAN PEDRO)"/>
    <s v="CALLE SAN PEDRO DE CHINATU (RANCHERIA SAN PEDRO)"/>
    <n v="0"/>
    <s v="PĆBLICO"/>
    <x v="0"/>
    <n v="2"/>
    <s v="BÁSICA"/>
    <n v="1"/>
    <x v="4"/>
    <n v="1"/>
    <x v="0"/>
    <n v="0"/>
    <s v="NO APLICA"/>
    <n v="0"/>
    <s v="NO APLICA"/>
    <s v="08FZP0020J"/>
    <s v="08FJZ0107U"/>
    <s v="08ADG0007A"/>
    <n v="0"/>
    <n v="6"/>
    <n v="7"/>
    <n v="13"/>
    <n v="6"/>
    <n v="7"/>
    <n v="13"/>
    <n v="0"/>
    <n v="0"/>
    <n v="0"/>
    <n v="0"/>
    <n v="3"/>
    <n v="3"/>
    <n v="0"/>
    <n v="3"/>
    <n v="3"/>
    <n v="4"/>
    <n v="4"/>
    <n v="8"/>
    <n v="3"/>
    <n v="4"/>
    <n v="7"/>
    <n v="0"/>
    <n v="0"/>
    <n v="0"/>
    <n v="0"/>
    <n v="0"/>
    <n v="0"/>
    <n v="0"/>
    <n v="0"/>
    <n v="0"/>
    <n v="7"/>
    <n v="11"/>
    <n v="18"/>
    <n v="0"/>
    <n v="0"/>
    <n v="0"/>
    <n v="0"/>
    <n v="0"/>
    <n v="0"/>
    <n v="1"/>
    <n v="1"/>
    <n v="0"/>
    <n v="1"/>
    <n v="0"/>
    <n v="0"/>
    <n v="0"/>
    <n v="0"/>
    <n v="0"/>
    <n v="0"/>
    <n v="0"/>
    <n v="0"/>
    <n v="0"/>
    <n v="0"/>
    <n v="0"/>
    <n v="0"/>
    <n v="0"/>
    <n v="0"/>
    <n v="0"/>
    <n v="0"/>
    <n v="0"/>
    <n v="0"/>
    <n v="0"/>
    <n v="0"/>
    <n v="0"/>
    <n v="1"/>
    <n v="0"/>
    <n v="1"/>
    <n v="0"/>
    <n v="0"/>
    <n v="0"/>
    <n v="0"/>
    <n v="0"/>
    <n v="0"/>
    <n v="1"/>
    <n v="1"/>
    <n v="1"/>
    <n v="1"/>
    <n v="1"/>
  </r>
  <r>
    <s v="08DJN0422G"/>
    <n v="1"/>
    <s v="MATUTINO"/>
    <s v="ENRIQUE CREEL"/>
    <n v="8"/>
    <s v="CHIHUAHUA"/>
    <n v="8"/>
    <s v="CHIHUAHUA"/>
    <n v="29"/>
    <x v="3"/>
    <x v="3"/>
    <n v="14"/>
    <s v="ATASCADEROS"/>
    <s v="NINGUNO NINGUNO"/>
    <n v="0"/>
    <s v="PĆBLICO"/>
    <x v="0"/>
    <n v="2"/>
    <s v="BÁSICA"/>
    <n v="1"/>
    <x v="4"/>
    <n v="1"/>
    <x v="0"/>
    <n v="0"/>
    <s v="NO APLICA"/>
    <n v="0"/>
    <s v="NO APLICA"/>
    <s v="08FZP0020J"/>
    <s v="08FJZ0107U"/>
    <s v="08ADG0007A"/>
    <n v="0"/>
    <n v="7"/>
    <n v="12"/>
    <n v="19"/>
    <n v="7"/>
    <n v="12"/>
    <n v="19"/>
    <n v="0"/>
    <n v="0"/>
    <n v="0"/>
    <n v="2"/>
    <n v="1"/>
    <n v="3"/>
    <n v="2"/>
    <n v="1"/>
    <n v="3"/>
    <n v="3"/>
    <n v="7"/>
    <n v="10"/>
    <n v="9"/>
    <n v="3"/>
    <n v="12"/>
    <n v="0"/>
    <n v="0"/>
    <n v="0"/>
    <n v="0"/>
    <n v="0"/>
    <n v="0"/>
    <n v="0"/>
    <n v="0"/>
    <n v="0"/>
    <n v="14"/>
    <n v="11"/>
    <n v="25"/>
    <n v="0"/>
    <n v="0"/>
    <n v="0"/>
    <n v="0"/>
    <n v="0"/>
    <n v="0"/>
    <n v="1"/>
    <n v="1"/>
    <n v="0"/>
    <n v="1"/>
    <n v="0"/>
    <n v="0"/>
    <n v="0"/>
    <n v="0"/>
    <n v="0"/>
    <n v="0"/>
    <n v="0"/>
    <n v="0"/>
    <n v="0"/>
    <n v="0"/>
    <n v="0"/>
    <n v="0"/>
    <n v="0"/>
    <n v="0"/>
    <n v="0"/>
    <n v="0"/>
    <n v="0"/>
    <n v="0"/>
    <n v="0"/>
    <n v="0"/>
    <n v="0"/>
    <n v="1"/>
    <n v="0"/>
    <n v="1"/>
    <n v="0"/>
    <n v="0"/>
    <n v="0"/>
    <n v="0"/>
    <n v="0"/>
    <n v="0"/>
    <n v="1"/>
    <n v="1"/>
    <n v="2"/>
    <n v="2"/>
    <n v="1"/>
  </r>
  <r>
    <s v="08DJN0424E"/>
    <n v="1"/>
    <s v="MATUTINO"/>
    <s v="RARAMURI"/>
    <n v="8"/>
    <s v="CHIHUAHUA"/>
    <n v="8"/>
    <s v="CHIHUAHUA"/>
    <n v="29"/>
    <x v="3"/>
    <x v="3"/>
    <n v="1333"/>
    <s v="MESA DEL DURAZNO"/>
    <s v="NINGUNO NINGUNO"/>
    <n v="0"/>
    <s v="PĆBLICO"/>
    <x v="0"/>
    <n v="2"/>
    <s v="BÁSICA"/>
    <n v="1"/>
    <x v="4"/>
    <n v="1"/>
    <x v="0"/>
    <n v="0"/>
    <s v="NO APLICA"/>
    <n v="0"/>
    <s v="NO APLICA"/>
    <s v="08FZP0123F"/>
    <s v="08FJZ0107U"/>
    <m/>
    <n v="0"/>
    <n v="22"/>
    <n v="11"/>
    <n v="33"/>
    <n v="22"/>
    <n v="11"/>
    <n v="33"/>
    <n v="0"/>
    <n v="0"/>
    <n v="0"/>
    <n v="5"/>
    <n v="4"/>
    <n v="9"/>
    <n v="5"/>
    <n v="4"/>
    <n v="9"/>
    <n v="9"/>
    <n v="6"/>
    <n v="15"/>
    <n v="8"/>
    <n v="5"/>
    <n v="13"/>
    <n v="0"/>
    <n v="0"/>
    <n v="0"/>
    <n v="0"/>
    <n v="0"/>
    <n v="0"/>
    <n v="0"/>
    <n v="0"/>
    <n v="0"/>
    <n v="22"/>
    <n v="15"/>
    <n v="37"/>
    <n v="0"/>
    <n v="0"/>
    <n v="1"/>
    <n v="0"/>
    <n v="0"/>
    <n v="0"/>
    <n v="1"/>
    <n v="2"/>
    <n v="0"/>
    <n v="1"/>
    <n v="0"/>
    <n v="0"/>
    <n v="0"/>
    <n v="0"/>
    <n v="0"/>
    <n v="0"/>
    <n v="0"/>
    <n v="1"/>
    <n v="0"/>
    <n v="0"/>
    <n v="0"/>
    <n v="0"/>
    <n v="0"/>
    <n v="0"/>
    <n v="0"/>
    <n v="0"/>
    <n v="0"/>
    <n v="0"/>
    <n v="0"/>
    <n v="0"/>
    <n v="0"/>
    <n v="2"/>
    <n v="0"/>
    <n v="2"/>
    <n v="0"/>
    <n v="0"/>
    <n v="1"/>
    <n v="0"/>
    <n v="0"/>
    <n v="0"/>
    <n v="1"/>
    <n v="2"/>
    <n v="1"/>
    <n v="1"/>
    <n v="1"/>
  </r>
  <r>
    <s v="08DJN0426C"/>
    <n v="1"/>
    <s v="MATUTINO"/>
    <s v="MOHINORA"/>
    <n v="8"/>
    <s v="CHIHUAHUA"/>
    <n v="8"/>
    <s v="CHIHUAHUA"/>
    <n v="29"/>
    <x v="3"/>
    <x v="3"/>
    <n v="745"/>
    <s v="PIE DE LA CUESTA"/>
    <s v="NINGUNO NINGUNO"/>
    <n v="0"/>
    <s v="PĆBLICO"/>
    <x v="0"/>
    <n v="2"/>
    <s v="BÁSICA"/>
    <n v="1"/>
    <x v="4"/>
    <n v="1"/>
    <x v="0"/>
    <n v="0"/>
    <s v="NO APLICA"/>
    <n v="0"/>
    <s v="NO APLICA"/>
    <s v="08FZP0020J"/>
    <s v="08FJZ0107U"/>
    <m/>
    <n v="0"/>
    <n v="7"/>
    <n v="8"/>
    <n v="15"/>
    <n v="7"/>
    <n v="8"/>
    <n v="15"/>
    <n v="0"/>
    <n v="0"/>
    <n v="0"/>
    <n v="3"/>
    <n v="0"/>
    <n v="3"/>
    <n v="3"/>
    <n v="0"/>
    <n v="3"/>
    <n v="1"/>
    <n v="2"/>
    <n v="3"/>
    <n v="4"/>
    <n v="4"/>
    <n v="8"/>
    <n v="0"/>
    <n v="0"/>
    <n v="0"/>
    <n v="0"/>
    <n v="0"/>
    <n v="0"/>
    <n v="0"/>
    <n v="0"/>
    <n v="0"/>
    <n v="8"/>
    <n v="6"/>
    <n v="14"/>
    <n v="0"/>
    <n v="0"/>
    <n v="0"/>
    <n v="0"/>
    <n v="0"/>
    <n v="0"/>
    <n v="1"/>
    <n v="1"/>
    <n v="0"/>
    <n v="1"/>
    <n v="0"/>
    <n v="0"/>
    <n v="0"/>
    <n v="0"/>
    <n v="0"/>
    <n v="0"/>
    <n v="0"/>
    <n v="0"/>
    <n v="0"/>
    <n v="0"/>
    <n v="0"/>
    <n v="0"/>
    <n v="0"/>
    <n v="0"/>
    <n v="0"/>
    <n v="0"/>
    <n v="0"/>
    <n v="0"/>
    <n v="0"/>
    <n v="0"/>
    <n v="0"/>
    <n v="1"/>
    <n v="0"/>
    <n v="1"/>
    <n v="0"/>
    <n v="0"/>
    <n v="0"/>
    <n v="0"/>
    <n v="0"/>
    <n v="0"/>
    <n v="1"/>
    <n v="1"/>
    <n v="1"/>
    <n v="1"/>
    <n v="1"/>
  </r>
  <r>
    <s v="08DJN0427B"/>
    <n v="1"/>
    <s v="MATUTINO"/>
    <s v="MELANIE KLEIN"/>
    <n v="8"/>
    <s v="CHIHUAHUA"/>
    <n v="8"/>
    <s v="CHIHUAHUA"/>
    <n v="64"/>
    <x v="45"/>
    <x v="8"/>
    <n v="1"/>
    <s v="EL TULE"/>
    <s v="CALLE EL TULE"/>
    <n v="0"/>
    <s v="PĆBLICO"/>
    <x v="0"/>
    <n v="2"/>
    <s v="BÁSICA"/>
    <n v="1"/>
    <x v="4"/>
    <n v="1"/>
    <x v="0"/>
    <n v="0"/>
    <s v="NO APLICA"/>
    <n v="0"/>
    <s v="NO APLICA"/>
    <s v="08FZP0024F"/>
    <s v="08FJZ0107U"/>
    <s v="08ADG0004D"/>
    <n v="0"/>
    <n v="14"/>
    <n v="15"/>
    <n v="29"/>
    <n v="14"/>
    <n v="15"/>
    <n v="29"/>
    <n v="0"/>
    <n v="0"/>
    <n v="0"/>
    <n v="4"/>
    <n v="5"/>
    <n v="9"/>
    <n v="4"/>
    <n v="5"/>
    <n v="9"/>
    <n v="7"/>
    <n v="7"/>
    <n v="14"/>
    <n v="9"/>
    <n v="6"/>
    <n v="15"/>
    <n v="0"/>
    <n v="0"/>
    <n v="0"/>
    <n v="0"/>
    <n v="0"/>
    <n v="0"/>
    <n v="0"/>
    <n v="0"/>
    <n v="0"/>
    <n v="20"/>
    <n v="18"/>
    <n v="38"/>
    <n v="0"/>
    <n v="0"/>
    <n v="1"/>
    <n v="0"/>
    <n v="0"/>
    <n v="0"/>
    <n v="1"/>
    <n v="2"/>
    <n v="0"/>
    <n v="1"/>
    <n v="0"/>
    <n v="0"/>
    <n v="0"/>
    <n v="0"/>
    <n v="0"/>
    <n v="0"/>
    <n v="0"/>
    <n v="1"/>
    <n v="0"/>
    <n v="0"/>
    <n v="0"/>
    <n v="0"/>
    <n v="0"/>
    <n v="0"/>
    <n v="0"/>
    <n v="0"/>
    <n v="0"/>
    <n v="0"/>
    <n v="0"/>
    <n v="0"/>
    <n v="0"/>
    <n v="2"/>
    <n v="0"/>
    <n v="2"/>
    <n v="0"/>
    <n v="0"/>
    <n v="1"/>
    <n v="0"/>
    <n v="0"/>
    <n v="0"/>
    <n v="1"/>
    <n v="2"/>
    <n v="2"/>
    <n v="2"/>
    <n v="1"/>
  </r>
  <r>
    <s v="08DJN0429Z"/>
    <n v="1"/>
    <s v="MATUTINO"/>
    <s v="NUEVA GENERACION"/>
    <n v="8"/>
    <s v="CHIHUAHUA"/>
    <n v="8"/>
    <s v="CHIHUAHUA"/>
    <n v="37"/>
    <x v="0"/>
    <x v="0"/>
    <n v="1"/>
    <s v="JUĆREZ"/>
    <s v="CALLE JOSE MARIA VELAZCO"/>
    <n v="503"/>
    <s v="PĆBLICO"/>
    <x v="0"/>
    <n v="2"/>
    <s v="BÁSICA"/>
    <n v="1"/>
    <x v="4"/>
    <n v="1"/>
    <x v="0"/>
    <n v="0"/>
    <s v="NO APLICA"/>
    <n v="0"/>
    <s v="NO APLICA"/>
    <s v="08FZP0139G"/>
    <s v="08FJZ0104X"/>
    <s v="08ADG0005C"/>
    <n v="3"/>
    <n v="17"/>
    <n v="18"/>
    <n v="35"/>
    <n v="17"/>
    <n v="18"/>
    <n v="3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JN0439G"/>
    <n v="1"/>
    <s v="MATUTINO"/>
    <s v="JUAN DE ZUMARRAGA"/>
    <n v="8"/>
    <s v="CHIHUAHUA"/>
    <n v="8"/>
    <s v="CHIHUAHUA"/>
    <n v="9"/>
    <x v="1"/>
    <x v="1"/>
    <n v="1"/>
    <s v="BOCOYNA"/>
    <s v="CALLE PRESIDENTES "/>
    <n v="0"/>
    <s v="PĆBLICO"/>
    <x v="0"/>
    <n v="2"/>
    <s v="BÁSICA"/>
    <n v="1"/>
    <x v="4"/>
    <n v="1"/>
    <x v="0"/>
    <n v="0"/>
    <s v="NO APLICA"/>
    <n v="0"/>
    <s v="NO APLICA"/>
    <s v="08FZP0122G"/>
    <s v="08FJZ0106V"/>
    <s v="08ADG0003E"/>
    <n v="0"/>
    <n v="22"/>
    <n v="23"/>
    <n v="45"/>
    <n v="22"/>
    <n v="23"/>
    <n v="45"/>
    <n v="0"/>
    <n v="0"/>
    <n v="0"/>
    <n v="4"/>
    <n v="6"/>
    <n v="10"/>
    <n v="4"/>
    <n v="6"/>
    <n v="10"/>
    <n v="6"/>
    <n v="6"/>
    <n v="12"/>
    <n v="11"/>
    <n v="6"/>
    <n v="17"/>
    <n v="0"/>
    <n v="0"/>
    <n v="0"/>
    <n v="0"/>
    <n v="0"/>
    <n v="0"/>
    <n v="0"/>
    <n v="0"/>
    <n v="0"/>
    <n v="21"/>
    <n v="18"/>
    <n v="39"/>
    <n v="0"/>
    <n v="0"/>
    <n v="1"/>
    <n v="0"/>
    <n v="0"/>
    <n v="0"/>
    <n v="1"/>
    <n v="2"/>
    <n v="0"/>
    <n v="1"/>
    <n v="0"/>
    <n v="0"/>
    <n v="0"/>
    <n v="0"/>
    <n v="0"/>
    <n v="0"/>
    <n v="0"/>
    <n v="1"/>
    <n v="0"/>
    <n v="0"/>
    <n v="1"/>
    <n v="0"/>
    <n v="0"/>
    <n v="0"/>
    <n v="0"/>
    <n v="0"/>
    <n v="0"/>
    <n v="0"/>
    <n v="0"/>
    <n v="0"/>
    <n v="0"/>
    <n v="3"/>
    <n v="0"/>
    <n v="2"/>
    <n v="0"/>
    <n v="0"/>
    <n v="1"/>
    <n v="0"/>
    <n v="0"/>
    <n v="0"/>
    <n v="1"/>
    <n v="2"/>
    <n v="2"/>
    <n v="2"/>
    <n v="1"/>
  </r>
  <r>
    <s v="08DJN0443T"/>
    <n v="1"/>
    <s v="MATUTINO"/>
    <s v="ANTONIO DELGADO"/>
    <n v="8"/>
    <s v="CHIHUAHUA"/>
    <n v="8"/>
    <s v="CHIHUAHUA"/>
    <n v="31"/>
    <x v="16"/>
    <x v="5"/>
    <n v="76"/>
    <s v="PĆRAMO DE MORELOS"/>
    <s v="NINGUNO NINGUNO"/>
    <n v="0"/>
    <s v="PĆBLICO"/>
    <x v="0"/>
    <n v="2"/>
    <s v="BÁSICA"/>
    <n v="1"/>
    <x v="4"/>
    <n v="1"/>
    <x v="0"/>
    <n v="0"/>
    <s v="NO APLICA"/>
    <n v="0"/>
    <s v="NO APLICA"/>
    <s v="08FZP0111A"/>
    <s v="08FJZ0111G"/>
    <s v="08ADG0010O"/>
    <n v="0"/>
    <n v="12"/>
    <n v="10"/>
    <n v="22"/>
    <n v="12"/>
    <n v="10"/>
    <n v="22"/>
    <n v="0"/>
    <n v="0"/>
    <n v="0"/>
    <n v="0"/>
    <n v="1"/>
    <n v="1"/>
    <n v="0"/>
    <n v="1"/>
    <n v="1"/>
    <n v="3"/>
    <n v="5"/>
    <n v="8"/>
    <n v="7"/>
    <n v="4"/>
    <n v="11"/>
    <n v="0"/>
    <n v="0"/>
    <n v="0"/>
    <n v="0"/>
    <n v="0"/>
    <n v="0"/>
    <n v="0"/>
    <n v="0"/>
    <n v="0"/>
    <n v="10"/>
    <n v="10"/>
    <n v="20"/>
    <n v="0"/>
    <n v="0"/>
    <n v="0"/>
    <n v="0"/>
    <n v="0"/>
    <n v="0"/>
    <n v="1"/>
    <n v="1"/>
    <n v="0"/>
    <n v="1"/>
    <n v="0"/>
    <n v="0"/>
    <n v="0"/>
    <n v="0"/>
    <n v="0"/>
    <n v="0"/>
    <n v="0"/>
    <n v="0"/>
    <n v="0"/>
    <n v="0"/>
    <n v="0"/>
    <n v="0"/>
    <n v="0"/>
    <n v="0"/>
    <n v="0"/>
    <n v="0"/>
    <n v="0"/>
    <n v="0"/>
    <n v="0"/>
    <n v="0"/>
    <n v="0"/>
    <n v="1"/>
    <n v="0"/>
    <n v="1"/>
    <n v="0"/>
    <n v="0"/>
    <n v="0"/>
    <n v="0"/>
    <n v="0"/>
    <n v="0"/>
    <n v="1"/>
    <n v="1"/>
    <n v="2"/>
    <n v="1"/>
    <n v="1"/>
  </r>
  <r>
    <s v="08DJN0446Q"/>
    <n v="1"/>
    <s v="MATUTINO"/>
    <s v="HECTOR BARRENADA"/>
    <n v="8"/>
    <s v="CHIHUAHUA"/>
    <n v="8"/>
    <s v="CHIHUAHUA"/>
    <n v="12"/>
    <x v="13"/>
    <x v="5"/>
    <n v="1"/>
    <s v="CARICHĆ¨"/>
    <s v="CALLE 2A "/>
    <n v="0"/>
    <s v="PĆBLICO"/>
    <x v="0"/>
    <n v="2"/>
    <s v="BÁSICA"/>
    <n v="1"/>
    <x v="4"/>
    <n v="1"/>
    <x v="0"/>
    <n v="0"/>
    <s v="NO APLICA"/>
    <n v="0"/>
    <s v="NO APLICA"/>
    <s v="08FZP0145R"/>
    <s v="08FJZ0111G"/>
    <s v="08ADG0010O"/>
    <n v="0"/>
    <n v="9"/>
    <n v="17"/>
    <n v="26"/>
    <n v="9"/>
    <n v="17"/>
    <n v="26"/>
    <n v="0"/>
    <n v="0"/>
    <n v="0"/>
    <n v="0"/>
    <n v="0"/>
    <n v="0"/>
    <n v="0"/>
    <n v="0"/>
    <n v="0"/>
    <n v="4"/>
    <n v="4"/>
    <n v="8"/>
    <n v="8"/>
    <n v="8"/>
    <n v="16"/>
    <n v="0"/>
    <n v="0"/>
    <n v="0"/>
    <n v="0"/>
    <n v="0"/>
    <n v="0"/>
    <n v="0"/>
    <n v="0"/>
    <n v="0"/>
    <n v="12"/>
    <n v="12"/>
    <n v="24"/>
    <n v="0"/>
    <n v="0"/>
    <n v="0"/>
    <n v="0"/>
    <n v="0"/>
    <n v="0"/>
    <n v="1"/>
    <n v="1"/>
    <n v="0"/>
    <n v="1"/>
    <n v="0"/>
    <n v="0"/>
    <n v="0"/>
    <n v="0"/>
    <n v="0"/>
    <n v="0"/>
    <n v="0"/>
    <n v="0"/>
    <n v="0"/>
    <n v="0"/>
    <n v="0"/>
    <n v="1"/>
    <n v="0"/>
    <n v="0"/>
    <n v="0"/>
    <n v="0"/>
    <n v="0"/>
    <n v="0"/>
    <n v="0"/>
    <n v="0"/>
    <n v="0"/>
    <n v="2"/>
    <n v="0"/>
    <n v="1"/>
    <n v="0"/>
    <n v="0"/>
    <n v="0"/>
    <n v="0"/>
    <n v="0"/>
    <n v="0"/>
    <n v="1"/>
    <n v="1"/>
    <n v="2"/>
    <n v="1"/>
    <n v="1"/>
  </r>
  <r>
    <s v="08DJN0447P"/>
    <n v="1"/>
    <s v="MATUTINO"/>
    <s v="FRANCISCO MOURE"/>
    <n v="8"/>
    <s v="CHIHUAHUA"/>
    <n v="8"/>
    <s v="CHIHUAHUA"/>
    <n v="12"/>
    <x v="13"/>
    <x v="5"/>
    <n v="16"/>
    <s v="CIĆ‰NEGA DE OJOS AZULES"/>
    <s v="CALLE CIENEGA DE OJOS AZULES"/>
    <n v="0"/>
    <s v="PĆBLICO"/>
    <x v="0"/>
    <n v="2"/>
    <s v="BÁSICA"/>
    <n v="1"/>
    <x v="4"/>
    <n v="1"/>
    <x v="0"/>
    <n v="0"/>
    <s v="NO APLICA"/>
    <n v="0"/>
    <s v="NO APLICA"/>
    <s v="08FZP0145R"/>
    <s v="08FJZ0111G"/>
    <s v="08ADG0010O"/>
    <n v="0"/>
    <n v="10"/>
    <n v="8"/>
    <n v="18"/>
    <n v="10"/>
    <n v="8"/>
    <n v="18"/>
    <n v="0"/>
    <n v="0"/>
    <n v="0"/>
    <n v="0"/>
    <n v="2"/>
    <n v="2"/>
    <n v="0"/>
    <n v="2"/>
    <n v="2"/>
    <n v="1"/>
    <n v="6"/>
    <n v="7"/>
    <n v="5"/>
    <n v="2"/>
    <n v="7"/>
    <n v="0"/>
    <n v="0"/>
    <n v="0"/>
    <n v="0"/>
    <n v="0"/>
    <n v="0"/>
    <n v="0"/>
    <n v="0"/>
    <n v="0"/>
    <n v="6"/>
    <n v="10"/>
    <n v="16"/>
    <n v="0"/>
    <n v="0"/>
    <n v="0"/>
    <n v="0"/>
    <n v="0"/>
    <n v="0"/>
    <n v="1"/>
    <n v="1"/>
    <n v="0"/>
    <n v="1"/>
    <n v="0"/>
    <n v="0"/>
    <n v="0"/>
    <n v="0"/>
    <n v="0"/>
    <n v="0"/>
    <n v="0"/>
    <n v="0"/>
    <n v="0"/>
    <n v="0"/>
    <n v="0"/>
    <n v="0"/>
    <n v="0"/>
    <n v="0"/>
    <n v="0"/>
    <n v="0"/>
    <n v="0"/>
    <n v="0"/>
    <n v="0"/>
    <n v="0"/>
    <n v="0"/>
    <n v="1"/>
    <n v="0"/>
    <n v="1"/>
    <n v="0"/>
    <n v="0"/>
    <n v="0"/>
    <n v="0"/>
    <n v="0"/>
    <n v="0"/>
    <n v="1"/>
    <n v="1"/>
    <n v="1"/>
    <n v="1"/>
    <n v="1"/>
  </r>
  <r>
    <s v="08DJN0450C"/>
    <n v="1"/>
    <s v="MATUTINO"/>
    <s v="MARGARITA H DE CAMPOS"/>
    <n v="8"/>
    <s v="CHIHUAHUA"/>
    <n v="8"/>
    <s v="CHIHUAHUA"/>
    <n v="18"/>
    <x v="52"/>
    <x v="5"/>
    <n v="4"/>
    <s v="LOS ĆLAMOS DE CERRO PRIETO"/>
    <s v="CALLE LOS ALAMOS DE CERRO PRIETO"/>
    <n v="0"/>
    <s v="PĆBLICO"/>
    <x v="0"/>
    <n v="2"/>
    <s v="BÁSICA"/>
    <n v="1"/>
    <x v="4"/>
    <n v="1"/>
    <x v="0"/>
    <n v="0"/>
    <s v="NO APLICA"/>
    <n v="0"/>
    <s v="NO APLICA"/>
    <s v="08FZP0145R"/>
    <s v="08FJZ0111G"/>
    <s v="08ADG0010O"/>
    <n v="0"/>
    <n v="5"/>
    <n v="9"/>
    <n v="14"/>
    <n v="5"/>
    <n v="9"/>
    <n v="14"/>
    <n v="0"/>
    <n v="0"/>
    <n v="0"/>
    <n v="2"/>
    <n v="0"/>
    <n v="2"/>
    <n v="2"/>
    <n v="0"/>
    <n v="2"/>
    <n v="3"/>
    <n v="1"/>
    <n v="4"/>
    <n v="4"/>
    <n v="4"/>
    <n v="8"/>
    <n v="0"/>
    <n v="0"/>
    <n v="0"/>
    <n v="0"/>
    <n v="0"/>
    <n v="0"/>
    <n v="0"/>
    <n v="0"/>
    <n v="0"/>
    <n v="9"/>
    <n v="5"/>
    <n v="14"/>
    <n v="0"/>
    <n v="0"/>
    <n v="0"/>
    <n v="0"/>
    <n v="0"/>
    <n v="0"/>
    <n v="1"/>
    <n v="1"/>
    <n v="0"/>
    <n v="1"/>
    <n v="0"/>
    <n v="0"/>
    <n v="0"/>
    <n v="0"/>
    <n v="0"/>
    <n v="0"/>
    <n v="0"/>
    <n v="0"/>
    <n v="0"/>
    <n v="0"/>
    <n v="0"/>
    <n v="0"/>
    <n v="0"/>
    <n v="0"/>
    <n v="0"/>
    <n v="0"/>
    <n v="0"/>
    <n v="0"/>
    <n v="0"/>
    <n v="0"/>
    <n v="0"/>
    <n v="1"/>
    <n v="0"/>
    <n v="1"/>
    <n v="0"/>
    <n v="0"/>
    <n v="0"/>
    <n v="0"/>
    <n v="0"/>
    <n v="0"/>
    <n v="1"/>
    <n v="1"/>
    <n v="2"/>
    <n v="1"/>
    <n v="1"/>
  </r>
  <r>
    <s v="08DJN0453Z"/>
    <n v="1"/>
    <s v="MATUTINO"/>
    <s v="JUAN ESCUTIA"/>
    <n v="8"/>
    <s v="CHIHUAHUA"/>
    <n v="8"/>
    <s v="CHIHUAHUA"/>
    <n v="17"/>
    <x v="5"/>
    <x v="5"/>
    <n v="342"/>
    <s v="GRANJAS EL VENADO"/>
    <s v="NINGUNO NINGUNO"/>
    <n v="0"/>
    <s v="PĆBLICO"/>
    <x v="0"/>
    <n v="2"/>
    <s v="BÁSICA"/>
    <n v="1"/>
    <x v="4"/>
    <n v="1"/>
    <x v="0"/>
    <n v="0"/>
    <s v="NO APLICA"/>
    <n v="0"/>
    <s v="NO APLICA"/>
    <s v="08FZP0146Q"/>
    <s v="08FJZ0105W"/>
    <m/>
    <n v="0"/>
    <n v="10"/>
    <n v="5"/>
    <n v="15"/>
    <n v="10"/>
    <n v="5"/>
    <n v="15"/>
    <n v="0"/>
    <n v="0"/>
    <n v="0"/>
    <n v="1"/>
    <n v="2"/>
    <n v="3"/>
    <n v="1"/>
    <n v="2"/>
    <n v="3"/>
    <n v="3"/>
    <n v="3"/>
    <n v="6"/>
    <n v="6"/>
    <n v="5"/>
    <n v="11"/>
    <n v="0"/>
    <n v="0"/>
    <n v="0"/>
    <n v="0"/>
    <n v="0"/>
    <n v="0"/>
    <n v="0"/>
    <n v="0"/>
    <n v="0"/>
    <n v="10"/>
    <n v="10"/>
    <n v="20"/>
    <n v="0"/>
    <n v="0"/>
    <n v="0"/>
    <n v="0"/>
    <n v="0"/>
    <n v="0"/>
    <n v="1"/>
    <n v="1"/>
    <n v="0"/>
    <n v="1"/>
    <n v="0"/>
    <n v="0"/>
    <n v="0"/>
    <n v="0"/>
    <n v="0"/>
    <n v="0"/>
    <n v="0"/>
    <n v="0"/>
    <n v="0"/>
    <n v="0"/>
    <n v="0"/>
    <n v="0"/>
    <n v="0"/>
    <n v="0"/>
    <n v="0"/>
    <n v="0"/>
    <n v="0"/>
    <n v="0"/>
    <n v="0"/>
    <n v="0"/>
    <n v="0"/>
    <n v="1"/>
    <n v="0"/>
    <n v="1"/>
    <n v="0"/>
    <n v="0"/>
    <n v="0"/>
    <n v="0"/>
    <n v="0"/>
    <n v="0"/>
    <n v="1"/>
    <n v="1"/>
    <n v="1"/>
    <n v="1"/>
    <n v="1"/>
  </r>
  <r>
    <s v="08DJN0455Y"/>
    <n v="1"/>
    <s v="MATUTINO"/>
    <s v="JUAN BAUTISTA DE LA SALLE"/>
    <n v="8"/>
    <s v="CHIHUAHUA"/>
    <n v="8"/>
    <s v="CHIHUAHUA"/>
    <n v="53"/>
    <x v="38"/>
    <x v="0"/>
    <n v="1"/>
    <s v="PRAXEDIS G. GUERRERO"/>
    <s v="CALLE EMILIANO ZAPATA"/>
    <n v="0"/>
    <s v="PĆBLICO"/>
    <x v="0"/>
    <n v="2"/>
    <s v="BÁSICA"/>
    <n v="1"/>
    <x v="4"/>
    <n v="1"/>
    <x v="0"/>
    <n v="0"/>
    <s v="NO APLICA"/>
    <n v="0"/>
    <s v="NO APLICA"/>
    <s v="08FZP0149N"/>
    <s v="08FJZ0004Y"/>
    <s v="08ADG0005C"/>
    <n v="0"/>
    <n v="10"/>
    <n v="11"/>
    <n v="21"/>
    <n v="10"/>
    <n v="11"/>
    <n v="21"/>
    <n v="0"/>
    <n v="0"/>
    <n v="0"/>
    <n v="0"/>
    <n v="0"/>
    <n v="0"/>
    <n v="0"/>
    <n v="0"/>
    <n v="0"/>
    <n v="3"/>
    <n v="3"/>
    <n v="6"/>
    <n v="7"/>
    <n v="12"/>
    <n v="19"/>
    <n v="0"/>
    <n v="0"/>
    <n v="0"/>
    <n v="0"/>
    <n v="0"/>
    <n v="0"/>
    <n v="0"/>
    <n v="0"/>
    <n v="0"/>
    <n v="10"/>
    <n v="15"/>
    <n v="25"/>
    <n v="0"/>
    <n v="0"/>
    <n v="0"/>
    <n v="0"/>
    <n v="0"/>
    <n v="0"/>
    <n v="1"/>
    <n v="1"/>
    <n v="0"/>
    <n v="1"/>
    <n v="0"/>
    <n v="0"/>
    <n v="0"/>
    <n v="0"/>
    <n v="0"/>
    <n v="0"/>
    <n v="0"/>
    <n v="0"/>
    <n v="0"/>
    <n v="0"/>
    <n v="0"/>
    <n v="0"/>
    <n v="0"/>
    <n v="0"/>
    <n v="0"/>
    <n v="0"/>
    <n v="0"/>
    <n v="0"/>
    <n v="0"/>
    <n v="0"/>
    <n v="0"/>
    <n v="1"/>
    <n v="0"/>
    <n v="1"/>
    <n v="0"/>
    <n v="0"/>
    <n v="0"/>
    <n v="0"/>
    <n v="0"/>
    <n v="0"/>
    <n v="1"/>
    <n v="1"/>
    <n v="3"/>
    <n v="1"/>
    <n v="1"/>
  </r>
  <r>
    <s v="08DJN0456X"/>
    <n v="1"/>
    <s v="MATUTINO"/>
    <s v="BASASEACHI"/>
    <n v="8"/>
    <s v="CHIHUAHUA"/>
    <n v="8"/>
    <s v="CHIHUAHUA"/>
    <n v="51"/>
    <x v="11"/>
    <x v="1"/>
    <n v="9"/>
    <s v="BAQUIRIACHI"/>
    <s v="NINGUNO NINGUNO"/>
    <n v="0"/>
    <s v="PĆBLICO"/>
    <x v="0"/>
    <n v="2"/>
    <s v="BÁSICA"/>
    <n v="1"/>
    <x v="4"/>
    <n v="1"/>
    <x v="0"/>
    <n v="0"/>
    <s v="NO APLICA"/>
    <n v="0"/>
    <s v="NO APLICA"/>
    <s v="08FZP0155Y"/>
    <s v="08FJZ0106V"/>
    <s v="08ADG0003E"/>
    <n v="0"/>
    <n v="21"/>
    <n v="15"/>
    <n v="36"/>
    <n v="21"/>
    <n v="15"/>
    <n v="36"/>
    <n v="0"/>
    <n v="0"/>
    <n v="0"/>
    <n v="2"/>
    <n v="4"/>
    <n v="6"/>
    <n v="2"/>
    <n v="4"/>
    <n v="6"/>
    <n v="7"/>
    <n v="5"/>
    <n v="12"/>
    <n v="9"/>
    <n v="7"/>
    <n v="16"/>
    <n v="0"/>
    <n v="0"/>
    <n v="0"/>
    <n v="0"/>
    <n v="0"/>
    <n v="0"/>
    <n v="0"/>
    <n v="0"/>
    <n v="0"/>
    <n v="18"/>
    <n v="16"/>
    <n v="34"/>
    <n v="0"/>
    <n v="0"/>
    <n v="1"/>
    <n v="0"/>
    <n v="0"/>
    <n v="0"/>
    <n v="1"/>
    <n v="2"/>
    <n v="0"/>
    <n v="1"/>
    <n v="0"/>
    <n v="0"/>
    <n v="0"/>
    <n v="0"/>
    <n v="0"/>
    <n v="0"/>
    <n v="0"/>
    <n v="1"/>
    <n v="0"/>
    <n v="0"/>
    <n v="0"/>
    <n v="0"/>
    <n v="0"/>
    <n v="0"/>
    <n v="0"/>
    <n v="0"/>
    <n v="0"/>
    <n v="0"/>
    <n v="0"/>
    <n v="0"/>
    <n v="0"/>
    <n v="2"/>
    <n v="0"/>
    <n v="2"/>
    <n v="0"/>
    <n v="0"/>
    <n v="1"/>
    <n v="0"/>
    <n v="0"/>
    <n v="0"/>
    <n v="1"/>
    <n v="2"/>
    <n v="2"/>
    <n v="2"/>
    <n v="1"/>
  </r>
  <r>
    <s v="08DJN0457W"/>
    <n v="1"/>
    <s v="MATUTINO"/>
    <s v="HERNĆN CORTĆ‰S"/>
    <n v="8"/>
    <s v="CHIHUAHUA"/>
    <n v="8"/>
    <s v="CHIHUAHUA"/>
    <n v="1"/>
    <x v="46"/>
    <x v="0"/>
    <n v="512"/>
    <s v="SAN LORENCITO"/>
    <s v="NINGUNO NINGUNO"/>
    <n v="0"/>
    <s v="PĆBLICO"/>
    <x v="0"/>
    <n v="2"/>
    <s v="BÁSICA"/>
    <n v="1"/>
    <x v="4"/>
    <n v="1"/>
    <x v="0"/>
    <n v="0"/>
    <s v="NO APLICA"/>
    <n v="0"/>
    <s v="NO APLICA"/>
    <s v="08FZP0156X"/>
    <s v="08FJZ0110H"/>
    <s v="08ADG0005C"/>
    <n v="0"/>
    <n v="12"/>
    <n v="8"/>
    <n v="20"/>
    <n v="12"/>
    <n v="8"/>
    <n v="20"/>
    <n v="0"/>
    <n v="0"/>
    <n v="0"/>
    <n v="1"/>
    <n v="1"/>
    <n v="2"/>
    <n v="1"/>
    <n v="1"/>
    <n v="2"/>
    <n v="3"/>
    <n v="3"/>
    <n v="6"/>
    <n v="5"/>
    <n v="2"/>
    <n v="7"/>
    <n v="0"/>
    <n v="0"/>
    <n v="0"/>
    <n v="0"/>
    <n v="0"/>
    <n v="0"/>
    <n v="0"/>
    <n v="0"/>
    <n v="0"/>
    <n v="9"/>
    <n v="6"/>
    <n v="15"/>
    <n v="0"/>
    <n v="0"/>
    <n v="0"/>
    <n v="0"/>
    <n v="0"/>
    <n v="0"/>
    <n v="1"/>
    <n v="1"/>
    <n v="0"/>
    <n v="1"/>
    <n v="0"/>
    <n v="0"/>
    <n v="0"/>
    <n v="0"/>
    <n v="0"/>
    <n v="0"/>
    <n v="0"/>
    <n v="0"/>
    <n v="0"/>
    <n v="0"/>
    <n v="0"/>
    <n v="0"/>
    <n v="0"/>
    <n v="0"/>
    <n v="0"/>
    <n v="0"/>
    <n v="0"/>
    <n v="0"/>
    <n v="0"/>
    <n v="0"/>
    <n v="0"/>
    <n v="1"/>
    <n v="0"/>
    <n v="1"/>
    <n v="0"/>
    <n v="0"/>
    <n v="0"/>
    <n v="0"/>
    <n v="0"/>
    <n v="0"/>
    <n v="1"/>
    <n v="1"/>
    <n v="1"/>
    <n v="1"/>
    <n v="1"/>
  </r>
  <r>
    <s v="08DJN0465E"/>
    <n v="1"/>
    <s v="MATUTINO"/>
    <s v="FRANCISCO GONZALEZ BOCANEGRA"/>
    <n v="8"/>
    <s v="CHIHUAHUA"/>
    <n v="8"/>
    <s v="CHIHUAHUA"/>
    <n v="37"/>
    <x v="0"/>
    <x v="0"/>
    <n v="1"/>
    <s v="JUĆREZ"/>
    <s v="CALLE SINALOA"/>
    <n v="2316"/>
    <s v="PĆBLICO"/>
    <x v="0"/>
    <n v="2"/>
    <s v="BÁSICA"/>
    <n v="1"/>
    <x v="4"/>
    <n v="1"/>
    <x v="0"/>
    <n v="0"/>
    <s v="NO APLICA"/>
    <n v="0"/>
    <s v="NO APLICA"/>
    <s v="08FZP0115X"/>
    <s v="08FJZ0104X"/>
    <s v="08ADG0005C"/>
    <n v="0"/>
    <n v="51"/>
    <n v="62"/>
    <n v="113"/>
    <n v="51"/>
    <n v="62"/>
    <n v="113"/>
    <n v="0"/>
    <n v="0"/>
    <n v="0"/>
    <n v="2"/>
    <n v="3"/>
    <n v="5"/>
    <n v="2"/>
    <n v="3"/>
    <n v="5"/>
    <n v="12"/>
    <n v="20"/>
    <n v="32"/>
    <n v="31"/>
    <n v="55"/>
    <n v="86"/>
    <n v="0"/>
    <n v="0"/>
    <n v="0"/>
    <n v="0"/>
    <n v="0"/>
    <n v="0"/>
    <n v="0"/>
    <n v="0"/>
    <n v="0"/>
    <n v="45"/>
    <n v="78"/>
    <n v="123"/>
    <n v="0"/>
    <n v="0"/>
    <n v="3"/>
    <n v="0"/>
    <n v="0"/>
    <n v="0"/>
    <n v="2"/>
    <n v="5"/>
    <n v="0"/>
    <n v="0"/>
    <n v="0"/>
    <n v="1"/>
    <n v="0"/>
    <n v="0"/>
    <n v="0"/>
    <n v="0"/>
    <n v="0"/>
    <n v="5"/>
    <n v="0"/>
    <n v="0"/>
    <n v="0"/>
    <n v="0"/>
    <n v="0"/>
    <n v="0"/>
    <n v="0"/>
    <n v="0"/>
    <n v="0"/>
    <n v="0"/>
    <n v="1"/>
    <n v="0"/>
    <n v="0"/>
    <n v="7"/>
    <n v="0"/>
    <n v="5"/>
    <n v="0"/>
    <n v="0"/>
    <n v="3"/>
    <n v="0"/>
    <n v="0"/>
    <n v="0"/>
    <n v="2"/>
    <n v="5"/>
    <n v="5"/>
    <n v="5"/>
    <n v="1"/>
  </r>
  <r>
    <s v="08DJN0467C"/>
    <n v="1"/>
    <s v="MATUTINO"/>
    <s v="ROSAURA ZAPATA"/>
    <n v="8"/>
    <s v="CHIHUAHUA"/>
    <n v="8"/>
    <s v="CHIHUAHUA"/>
    <n v="37"/>
    <x v="0"/>
    <x v="0"/>
    <n v="1"/>
    <s v="JUĆREZ"/>
    <s v="PRIVADA OSA MAYOR"/>
    <n v="0"/>
    <s v="PĆBLICO"/>
    <x v="0"/>
    <n v="2"/>
    <s v="BÁSICA"/>
    <n v="1"/>
    <x v="4"/>
    <n v="1"/>
    <x v="0"/>
    <n v="0"/>
    <s v="NO APLICA"/>
    <n v="0"/>
    <s v="NO APLICA"/>
    <s v="08FZP0276J"/>
    <s v="08FJZ0101Z"/>
    <s v="08ADG0005C"/>
    <n v="0"/>
    <n v="54"/>
    <n v="58"/>
    <n v="112"/>
    <n v="54"/>
    <n v="58"/>
    <n v="112"/>
    <n v="0"/>
    <n v="0"/>
    <n v="0"/>
    <n v="2"/>
    <n v="6"/>
    <n v="8"/>
    <n v="2"/>
    <n v="6"/>
    <n v="8"/>
    <n v="14"/>
    <n v="15"/>
    <n v="29"/>
    <n v="61"/>
    <n v="41"/>
    <n v="102"/>
    <n v="0"/>
    <n v="0"/>
    <n v="0"/>
    <n v="0"/>
    <n v="0"/>
    <n v="0"/>
    <n v="0"/>
    <n v="0"/>
    <n v="0"/>
    <n v="77"/>
    <n v="62"/>
    <n v="139"/>
    <n v="0"/>
    <n v="1"/>
    <n v="5"/>
    <n v="0"/>
    <n v="0"/>
    <n v="0"/>
    <n v="1"/>
    <n v="7"/>
    <n v="0"/>
    <n v="0"/>
    <n v="0"/>
    <n v="1"/>
    <n v="0"/>
    <n v="0"/>
    <n v="0"/>
    <n v="0"/>
    <n v="0"/>
    <n v="7"/>
    <n v="0"/>
    <n v="0"/>
    <n v="0"/>
    <n v="0"/>
    <n v="1"/>
    <n v="0"/>
    <n v="0"/>
    <n v="0"/>
    <n v="0"/>
    <n v="0"/>
    <n v="1"/>
    <n v="0"/>
    <n v="0"/>
    <n v="10"/>
    <n v="0"/>
    <n v="7"/>
    <n v="0"/>
    <n v="1"/>
    <n v="5"/>
    <n v="0"/>
    <n v="0"/>
    <n v="0"/>
    <n v="1"/>
    <n v="7"/>
    <n v="7"/>
    <n v="7"/>
    <n v="1"/>
  </r>
  <r>
    <s v="08DJN0468B"/>
    <n v="1"/>
    <s v="MATUTINO"/>
    <s v="COLINAS DE JUAREZ"/>
    <n v="8"/>
    <s v="CHIHUAHUA"/>
    <n v="8"/>
    <s v="CHIHUAHUA"/>
    <n v="37"/>
    <x v="0"/>
    <x v="0"/>
    <n v="1"/>
    <s v="JUĆREZ"/>
    <s v="CALLE CENTENO"/>
    <n v="0"/>
    <s v="PĆBLICO"/>
    <x v="0"/>
    <n v="2"/>
    <s v="BÁSICA"/>
    <n v="1"/>
    <x v="4"/>
    <n v="1"/>
    <x v="0"/>
    <n v="0"/>
    <s v="NO APLICA"/>
    <n v="0"/>
    <s v="NO APLICA"/>
    <s v="08FZP0130P"/>
    <s v="08FJZ0101Z"/>
    <s v="08ADG0005C"/>
    <n v="0"/>
    <n v="43"/>
    <n v="50"/>
    <n v="93"/>
    <n v="43"/>
    <n v="50"/>
    <n v="93"/>
    <n v="0"/>
    <n v="0"/>
    <n v="0"/>
    <n v="0"/>
    <n v="0"/>
    <n v="0"/>
    <n v="0"/>
    <n v="0"/>
    <n v="0"/>
    <n v="12"/>
    <n v="17"/>
    <n v="29"/>
    <n v="43"/>
    <n v="41"/>
    <n v="84"/>
    <n v="0"/>
    <n v="0"/>
    <n v="0"/>
    <n v="0"/>
    <n v="0"/>
    <n v="0"/>
    <n v="0"/>
    <n v="0"/>
    <n v="0"/>
    <n v="55"/>
    <n v="58"/>
    <n v="113"/>
    <n v="0"/>
    <n v="1"/>
    <n v="3"/>
    <n v="0"/>
    <n v="0"/>
    <n v="0"/>
    <n v="0"/>
    <n v="4"/>
    <n v="0"/>
    <n v="0"/>
    <n v="0"/>
    <n v="1"/>
    <n v="0"/>
    <n v="0"/>
    <n v="0"/>
    <n v="0"/>
    <n v="0"/>
    <n v="4"/>
    <n v="0"/>
    <n v="0"/>
    <n v="0"/>
    <n v="1"/>
    <n v="1"/>
    <n v="0"/>
    <n v="0"/>
    <n v="0"/>
    <n v="0"/>
    <n v="0"/>
    <n v="1"/>
    <n v="0"/>
    <n v="0"/>
    <n v="8"/>
    <n v="0"/>
    <n v="4"/>
    <n v="0"/>
    <n v="1"/>
    <n v="3"/>
    <n v="0"/>
    <n v="0"/>
    <n v="0"/>
    <n v="0"/>
    <n v="4"/>
    <n v="6"/>
    <n v="4"/>
    <n v="1"/>
  </r>
  <r>
    <s v="08DJN0470Q"/>
    <n v="1"/>
    <s v="MATUTINO"/>
    <s v="MIGUEL HUERTA MALDONADO"/>
    <n v="8"/>
    <s v="CHIHUAHUA"/>
    <n v="8"/>
    <s v="CHIHUAHUA"/>
    <n v="37"/>
    <x v="0"/>
    <x v="0"/>
    <n v="1"/>
    <s v="JUĆREZ"/>
    <s v="CALLE REFUGIO HERRERA GONZĆLEZ"/>
    <n v="0"/>
    <s v="PĆBLICO"/>
    <x v="0"/>
    <n v="2"/>
    <s v="BÁSICA"/>
    <n v="1"/>
    <x v="4"/>
    <n v="1"/>
    <x v="0"/>
    <n v="0"/>
    <s v="NO APLICA"/>
    <n v="0"/>
    <s v="NO APLICA"/>
    <s v="08FZP0265D"/>
    <s v="08FJZ0101Z"/>
    <s v="08ADG0005C"/>
    <n v="0"/>
    <n v="24"/>
    <n v="19"/>
    <n v="43"/>
    <n v="24"/>
    <n v="19"/>
    <n v="43"/>
    <n v="0"/>
    <n v="0"/>
    <n v="0"/>
    <n v="2"/>
    <n v="0"/>
    <n v="2"/>
    <n v="2"/>
    <n v="0"/>
    <n v="2"/>
    <n v="8"/>
    <n v="10"/>
    <n v="18"/>
    <n v="14"/>
    <n v="16"/>
    <n v="30"/>
    <n v="0"/>
    <n v="0"/>
    <n v="0"/>
    <n v="0"/>
    <n v="0"/>
    <n v="0"/>
    <n v="0"/>
    <n v="0"/>
    <n v="0"/>
    <n v="24"/>
    <n v="26"/>
    <n v="50"/>
    <n v="0"/>
    <n v="0"/>
    <n v="1"/>
    <n v="0"/>
    <n v="0"/>
    <n v="0"/>
    <n v="1"/>
    <n v="2"/>
    <n v="0"/>
    <n v="1"/>
    <n v="0"/>
    <n v="0"/>
    <n v="0"/>
    <n v="0"/>
    <n v="0"/>
    <n v="0"/>
    <n v="0"/>
    <n v="1"/>
    <n v="0"/>
    <n v="0"/>
    <n v="0"/>
    <n v="0"/>
    <n v="0"/>
    <n v="0"/>
    <n v="0"/>
    <n v="0"/>
    <n v="0"/>
    <n v="0"/>
    <n v="0"/>
    <n v="0"/>
    <n v="0"/>
    <n v="2"/>
    <n v="0"/>
    <n v="2"/>
    <n v="0"/>
    <n v="0"/>
    <n v="1"/>
    <n v="0"/>
    <n v="0"/>
    <n v="0"/>
    <n v="1"/>
    <n v="2"/>
    <n v="2"/>
    <n v="2"/>
    <n v="1"/>
  </r>
  <r>
    <s v="08DJN0473N"/>
    <n v="1"/>
    <s v="MATUTINO"/>
    <s v="IGNACIO RAMIREZ"/>
    <n v="8"/>
    <s v="CHIHUAHUA"/>
    <n v="8"/>
    <s v="CHIHUAHUA"/>
    <n v="37"/>
    <x v="0"/>
    <x v="0"/>
    <n v="1"/>
    <s v="JUĆREZ"/>
    <s v="CALLE MARMOL "/>
    <n v="550"/>
    <s v="PĆBLICO"/>
    <x v="0"/>
    <n v="2"/>
    <s v="BÁSICA"/>
    <n v="1"/>
    <x v="4"/>
    <n v="1"/>
    <x v="0"/>
    <n v="0"/>
    <s v="NO APLICA"/>
    <n v="0"/>
    <s v="NO APLICA"/>
    <s v="08FZP0276J"/>
    <s v="08FJZ0101Z"/>
    <s v="08ADG0005C"/>
    <n v="0"/>
    <n v="52"/>
    <n v="68"/>
    <n v="120"/>
    <n v="52"/>
    <n v="68"/>
    <n v="120"/>
    <n v="0"/>
    <n v="0"/>
    <n v="0"/>
    <n v="4"/>
    <n v="2"/>
    <n v="6"/>
    <n v="4"/>
    <n v="2"/>
    <n v="6"/>
    <n v="5"/>
    <n v="14"/>
    <n v="19"/>
    <n v="45"/>
    <n v="44"/>
    <n v="89"/>
    <n v="0"/>
    <n v="0"/>
    <n v="0"/>
    <n v="0"/>
    <n v="0"/>
    <n v="0"/>
    <n v="0"/>
    <n v="0"/>
    <n v="0"/>
    <n v="54"/>
    <n v="60"/>
    <n v="114"/>
    <n v="0"/>
    <n v="0"/>
    <n v="3"/>
    <n v="0"/>
    <n v="0"/>
    <n v="0"/>
    <n v="2"/>
    <n v="5"/>
    <n v="0"/>
    <n v="0"/>
    <n v="0"/>
    <n v="1"/>
    <n v="0"/>
    <n v="0"/>
    <n v="0"/>
    <n v="0"/>
    <n v="0"/>
    <n v="5"/>
    <n v="0"/>
    <n v="0"/>
    <n v="0"/>
    <n v="0"/>
    <n v="0"/>
    <n v="0"/>
    <n v="0"/>
    <n v="0"/>
    <n v="0"/>
    <n v="0"/>
    <n v="1"/>
    <n v="0"/>
    <n v="0"/>
    <n v="7"/>
    <n v="0"/>
    <n v="5"/>
    <n v="0"/>
    <n v="0"/>
    <n v="3"/>
    <n v="0"/>
    <n v="0"/>
    <n v="0"/>
    <n v="2"/>
    <n v="5"/>
    <n v="5"/>
    <n v="5"/>
    <n v="1"/>
  </r>
  <r>
    <s v="08DJN0474M"/>
    <n v="1"/>
    <s v="MATUTINO"/>
    <s v="GREGORIO TORRES QUINTERO"/>
    <n v="8"/>
    <s v="CHIHUAHUA"/>
    <n v="8"/>
    <s v="CHIHUAHUA"/>
    <n v="37"/>
    <x v="0"/>
    <x v="0"/>
    <n v="1"/>
    <s v="JUĆREZ"/>
    <s v="CALLE PEDRO BRACAMONTES"/>
    <n v="8830"/>
    <s v="PĆBLICO"/>
    <x v="0"/>
    <n v="2"/>
    <s v="BÁSICA"/>
    <n v="1"/>
    <x v="4"/>
    <n v="1"/>
    <x v="0"/>
    <n v="0"/>
    <s v="NO APLICA"/>
    <n v="0"/>
    <s v="NO APLICA"/>
    <s v="08FZP0276J"/>
    <s v="08FJZ0101Z"/>
    <s v="08ADG0005C"/>
    <n v="0"/>
    <n v="68"/>
    <n v="70"/>
    <n v="138"/>
    <n v="68"/>
    <n v="70"/>
    <n v="138"/>
    <n v="0"/>
    <n v="0"/>
    <n v="0"/>
    <n v="2"/>
    <n v="2"/>
    <n v="4"/>
    <n v="2"/>
    <n v="2"/>
    <n v="4"/>
    <n v="20"/>
    <n v="26"/>
    <n v="46"/>
    <n v="57"/>
    <n v="62"/>
    <n v="119"/>
    <n v="0"/>
    <n v="0"/>
    <n v="0"/>
    <n v="0"/>
    <n v="0"/>
    <n v="0"/>
    <n v="0"/>
    <n v="0"/>
    <n v="0"/>
    <n v="79"/>
    <n v="90"/>
    <n v="169"/>
    <n v="0"/>
    <n v="1"/>
    <n v="4"/>
    <n v="0"/>
    <n v="0"/>
    <n v="0"/>
    <n v="1"/>
    <n v="6"/>
    <n v="0"/>
    <n v="0"/>
    <n v="0"/>
    <n v="1"/>
    <n v="0"/>
    <n v="0"/>
    <n v="0"/>
    <n v="0"/>
    <n v="0"/>
    <n v="6"/>
    <n v="0"/>
    <n v="0"/>
    <n v="0"/>
    <n v="0"/>
    <n v="1"/>
    <n v="0"/>
    <n v="0"/>
    <n v="0"/>
    <n v="0"/>
    <n v="0"/>
    <n v="1"/>
    <n v="0"/>
    <n v="0"/>
    <n v="9"/>
    <n v="0"/>
    <n v="6"/>
    <n v="0"/>
    <n v="1"/>
    <n v="4"/>
    <n v="0"/>
    <n v="0"/>
    <n v="0"/>
    <n v="1"/>
    <n v="6"/>
    <n v="7"/>
    <n v="6"/>
    <n v="1"/>
  </r>
  <r>
    <s v="08DJN0477J"/>
    <n v="1"/>
    <s v="MATUTINO"/>
    <s v="MIGUEL DE CERVANTES SAAVEDRA"/>
    <n v="8"/>
    <s v="CHIHUAHUA"/>
    <n v="8"/>
    <s v="CHIHUAHUA"/>
    <n v="37"/>
    <x v="0"/>
    <x v="0"/>
    <n v="1"/>
    <s v="JUĆREZ"/>
    <s v="CALLE CAMARGO"/>
    <n v="0"/>
    <s v="PĆBLICO"/>
    <x v="0"/>
    <n v="2"/>
    <s v="BÁSICA"/>
    <n v="1"/>
    <x v="4"/>
    <n v="1"/>
    <x v="0"/>
    <n v="0"/>
    <s v="NO APLICA"/>
    <n v="0"/>
    <s v="NO APLICA"/>
    <s v="08FZP0272N"/>
    <s v="08FJZ0004Y"/>
    <s v="08ADG0005C"/>
    <n v="0"/>
    <n v="65"/>
    <n v="68"/>
    <n v="133"/>
    <n v="65"/>
    <n v="68"/>
    <n v="133"/>
    <n v="0"/>
    <n v="0"/>
    <n v="0"/>
    <n v="0"/>
    <n v="0"/>
    <n v="0"/>
    <n v="0"/>
    <n v="0"/>
    <n v="0"/>
    <n v="24"/>
    <n v="36"/>
    <n v="60"/>
    <n v="39"/>
    <n v="52"/>
    <n v="91"/>
    <n v="0"/>
    <n v="0"/>
    <n v="0"/>
    <n v="0"/>
    <n v="0"/>
    <n v="0"/>
    <n v="0"/>
    <n v="0"/>
    <n v="0"/>
    <n v="63"/>
    <n v="88"/>
    <n v="151"/>
    <n v="0"/>
    <n v="2"/>
    <n v="3"/>
    <n v="0"/>
    <n v="0"/>
    <n v="0"/>
    <n v="0"/>
    <n v="5"/>
    <n v="0"/>
    <n v="0"/>
    <n v="0"/>
    <n v="1"/>
    <n v="0"/>
    <n v="0"/>
    <n v="0"/>
    <n v="0"/>
    <n v="0"/>
    <n v="5"/>
    <n v="0"/>
    <n v="0"/>
    <n v="0"/>
    <n v="1"/>
    <n v="1"/>
    <n v="0"/>
    <n v="0"/>
    <n v="0"/>
    <n v="0"/>
    <n v="0"/>
    <n v="0"/>
    <n v="1"/>
    <n v="0"/>
    <n v="9"/>
    <n v="0"/>
    <n v="5"/>
    <n v="0"/>
    <n v="2"/>
    <n v="3"/>
    <n v="0"/>
    <n v="0"/>
    <n v="0"/>
    <n v="0"/>
    <n v="5"/>
    <n v="5"/>
    <n v="5"/>
    <n v="1"/>
  </r>
  <r>
    <s v="08DJN0478I"/>
    <n v="1"/>
    <s v="MATUTINO"/>
    <s v="MARGARITA H. DE CAMPOS"/>
    <n v="8"/>
    <s v="CHIHUAHUA"/>
    <n v="8"/>
    <s v="CHIHUAHUA"/>
    <n v="19"/>
    <x v="2"/>
    <x v="2"/>
    <n v="1"/>
    <s v="CHIHUAHUA"/>
    <s v="CALLE OJO LAGUNA"/>
    <n v="6403"/>
    <s v="PĆBLICO"/>
    <x v="0"/>
    <n v="2"/>
    <s v="BÁSICA"/>
    <n v="1"/>
    <x v="4"/>
    <n v="1"/>
    <x v="0"/>
    <n v="0"/>
    <s v="NO APLICA"/>
    <n v="0"/>
    <s v="NO APLICA"/>
    <s v="08FZP0154Z"/>
    <s v="08FJZ0115C"/>
    <s v="08ADG0046C"/>
    <n v="0"/>
    <n v="65"/>
    <n v="66"/>
    <n v="131"/>
    <n v="65"/>
    <n v="66"/>
    <n v="131"/>
    <n v="0"/>
    <n v="0"/>
    <n v="0"/>
    <n v="6"/>
    <n v="16"/>
    <n v="22"/>
    <n v="6"/>
    <n v="16"/>
    <n v="22"/>
    <n v="19"/>
    <n v="27"/>
    <n v="46"/>
    <n v="33"/>
    <n v="28"/>
    <n v="61"/>
    <n v="0"/>
    <n v="0"/>
    <n v="0"/>
    <n v="0"/>
    <n v="0"/>
    <n v="0"/>
    <n v="0"/>
    <n v="0"/>
    <n v="0"/>
    <n v="58"/>
    <n v="71"/>
    <n v="129"/>
    <n v="1"/>
    <n v="2"/>
    <n v="3"/>
    <n v="0"/>
    <n v="0"/>
    <n v="0"/>
    <n v="0"/>
    <n v="6"/>
    <n v="0"/>
    <n v="0"/>
    <n v="0"/>
    <n v="1"/>
    <n v="0"/>
    <n v="0"/>
    <n v="0"/>
    <n v="0"/>
    <n v="0"/>
    <n v="6"/>
    <n v="0"/>
    <n v="0"/>
    <n v="1"/>
    <n v="0"/>
    <n v="0"/>
    <n v="1"/>
    <n v="0"/>
    <n v="0"/>
    <n v="0"/>
    <n v="0"/>
    <n v="0"/>
    <n v="1"/>
    <n v="0"/>
    <n v="10"/>
    <n v="0"/>
    <n v="6"/>
    <n v="1"/>
    <n v="2"/>
    <n v="3"/>
    <n v="0"/>
    <n v="0"/>
    <n v="0"/>
    <n v="0"/>
    <n v="6"/>
    <n v="6"/>
    <n v="6"/>
    <n v="1"/>
  </r>
  <r>
    <s v="08DJN0480X"/>
    <n v="1"/>
    <s v="MATUTINO"/>
    <s v="JOSEFA ORTIZ DE DOMINGUEZ"/>
    <n v="8"/>
    <s v="CHIHUAHUA"/>
    <n v="8"/>
    <s v="CHIHUAHUA"/>
    <n v="47"/>
    <x v="35"/>
    <x v="1"/>
    <n v="1"/>
    <s v="MORIS"/>
    <s v="CAMINO A OCAMPO"/>
    <n v="0"/>
    <s v="PĆBLICO"/>
    <x v="0"/>
    <n v="2"/>
    <s v="BÁSICA"/>
    <n v="1"/>
    <x v="4"/>
    <n v="1"/>
    <x v="0"/>
    <n v="0"/>
    <s v="NO APLICA"/>
    <n v="0"/>
    <s v="NO APLICA"/>
    <s v="08FZP0155Y"/>
    <s v="08FJZ0106V"/>
    <s v="08ADG0003E"/>
    <n v="0"/>
    <n v="17"/>
    <n v="11"/>
    <n v="28"/>
    <n v="17"/>
    <n v="11"/>
    <n v="28"/>
    <n v="0"/>
    <n v="0"/>
    <n v="0"/>
    <n v="3"/>
    <n v="4"/>
    <n v="7"/>
    <n v="3"/>
    <n v="4"/>
    <n v="7"/>
    <n v="3"/>
    <n v="4"/>
    <n v="7"/>
    <n v="6"/>
    <n v="6"/>
    <n v="12"/>
    <n v="0"/>
    <n v="0"/>
    <n v="0"/>
    <n v="0"/>
    <n v="0"/>
    <n v="0"/>
    <n v="0"/>
    <n v="0"/>
    <n v="0"/>
    <n v="12"/>
    <n v="14"/>
    <n v="26"/>
    <n v="0"/>
    <n v="0"/>
    <n v="0"/>
    <n v="0"/>
    <n v="0"/>
    <n v="0"/>
    <n v="1"/>
    <n v="1"/>
    <n v="0"/>
    <n v="1"/>
    <n v="0"/>
    <n v="0"/>
    <n v="0"/>
    <n v="0"/>
    <n v="0"/>
    <n v="0"/>
    <n v="0"/>
    <n v="0"/>
    <n v="0"/>
    <n v="0"/>
    <n v="0"/>
    <n v="0"/>
    <n v="0"/>
    <n v="0"/>
    <n v="0"/>
    <n v="0"/>
    <n v="0"/>
    <n v="0"/>
    <n v="0"/>
    <n v="0"/>
    <n v="0"/>
    <n v="1"/>
    <n v="0"/>
    <n v="1"/>
    <n v="0"/>
    <n v="0"/>
    <n v="0"/>
    <n v="0"/>
    <n v="0"/>
    <n v="0"/>
    <n v="1"/>
    <n v="1"/>
    <n v="1"/>
    <n v="1"/>
    <n v="1"/>
  </r>
  <r>
    <s v="08DJN0482V"/>
    <n v="1"/>
    <s v="MATUTINO"/>
    <s v="HERMENEGILDO GALEANA"/>
    <n v="8"/>
    <s v="CHIHUAHUA"/>
    <n v="8"/>
    <s v="CHIHUAHUA"/>
    <n v="23"/>
    <x v="59"/>
    <x v="4"/>
    <n v="5"/>
    <s v="COLONIA LEBARĆ“N"/>
    <s v="NINGUNO NINGUNO"/>
    <n v="0"/>
    <s v="PĆBLICO"/>
    <x v="0"/>
    <n v="2"/>
    <s v="BÁSICA"/>
    <n v="1"/>
    <x v="4"/>
    <n v="1"/>
    <x v="0"/>
    <n v="0"/>
    <s v="NO APLICA"/>
    <n v="0"/>
    <s v="NO APLICA"/>
    <s v="08FZP0156X"/>
    <s v="08FJZ0110H"/>
    <s v="08ADG0013L"/>
    <n v="0"/>
    <n v="8"/>
    <n v="12"/>
    <n v="20"/>
    <n v="8"/>
    <n v="12"/>
    <n v="20"/>
    <n v="0"/>
    <n v="0"/>
    <n v="0"/>
    <n v="1"/>
    <n v="1"/>
    <n v="2"/>
    <n v="1"/>
    <n v="1"/>
    <n v="2"/>
    <n v="4"/>
    <n v="4"/>
    <n v="8"/>
    <n v="6"/>
    <n v="10"/>
    <n v="16"/>
    <n v="0"/>
    <n v="0"/>
    <n v="0"/>
    <n v="0"/>
    <n v="0"/>
    <n v="0"/>
    <n v="0"/>
    <n v="0"/>
    <n v="0"/>
    <n v="11"/>
    <n v="15"/>
    <n v="26"/>
    <n v="0"/>
    <n v="0"/>
    <n v="0"/>
    <n v="0"/>
    <n v="0"/>
    <n v="0"/>
    <n v="1"/>
    <n v="1"/>
    <n v="0"/>
    <n v="1"/>
    <n v="0"/>
    <n v="0"/>
    <n v="0"/>
    <n v="0"/>
    <n v="0"/>
    <n v="0"/>
    <n v="0"/>
    <n v="0"/>
    <n v="0"/>
    <n v="0"/>
    <n v="0"/>
    <n v="0"/>
    <n v="0"/>
    <n v="0"/>
    <n v="0"/>
    <n v="0"/>
    <n v="0"/>
    <n v="0"/>
    <n v="0"/>
    <n v="0"/>
    <n v="0"/>
    <n v="1"/>
    <n v="0"/>
    <n v="1"/>
    <n v="0"/>
    <n v="0"/>
    <n v="0"/>
    <n v="0"/>
    <n v="0"/>
    <n v="0"/>
    <n v="1"/>
    <n v="1"/>
    <n v="2"/>
    <n v="1"/>
    <n v="1"/>
  </r>
  <r>
    <s v="08DJN0483U"/>
    <n v="1"/>
    <s v="MATUTINO"/>
    <s v="JUAN JACOBO ROUSSEAU"/>
    <n v="8"/>
    <s v="CHIHUAHUA"/>
    <n v="8"/>
    <s v="CHIHUAHUA"/>
    <n v="50"/>
    <x v="4"/>
    <x v="4"/>
    <n v="1"/>
    <s v="NUEVO CASAS GRANDES"/>
    <s v="CALLE COLON"/>
    <n v="0"/>
    <s v="PĆBLICO"/>
    <x v="0"/>
    <n v="2"/>
    <s v="BÁSICA"/>
    <n v="1"/>
    <x v="4"/>
    <n v="1"/>
    <x v="0"/>
    <n v="0"/>
    <s v="NO APLICA"/>
    <n v="0"/>
    <s v="NO APLICA"/>
    <s v="08FZP0143T"/>
    <s v="08FJZ0110H"/>
    <s v="08ADG0013L"/>
    <n v="0"/>
    <n v="16"/>
    <n v="22"/>
    <n v="38"/>
    <n v="16"/>
    <n v="22"/>
    <n v="38"/>
    <n v="0"/>
    <n v="0"/>
    <n v="0"/>
    <n v="3"/>
    <n v="2"/>
    <n v="5"/>
    <n v="3"/>
    <n v="2"/>
    <n v="5"/>
    <n v="3"/>
    <n v="11"/>
    <n v="14"/>
    <n v="10"/>
    <n v="11"/>
    <n v="21"/>
    <n v="0"/>
    <n v="0"/>
    <n v="0"/>
    <n v="0"/>
    <n v="0"/>
    <n v="0"/>
    <n v="0"/>
    <n v="0"/>
    <n v="0"/>
    <n v="16"/>
    <n v="24"/>
    <n v="40"/>
    <n v="0"/>
    <n v="0"/>
    <n v="1"/>
    <n v="0"/>
    <n v="0"/>
    <n v="0"/>
    <n v="1"/>
    <n v="2"/>
    <n v="0"/>
    <n v="1"/>
    <n v="0"/>
    <n v="0"/>
    <n v="0"/>
    <n v="0"/>
    <n v="0"/>
    <n v="0"/>
    <n v="0"/>
    <n v="1"/>
    <n v="0"/>
    <n v="0"/>
    <n v="1"/>
    <n v="0"/>
    <n v="0"/>
    <n v="0"/>
    <n v="0"/>
    <n v="0"/>
    <n v="0"/>
    <n v="0"/>
    <n v="0"/>
    <n v="0"/>
    <n v="0"/>
    <n v="3"/>
    <n v="0"/>
    <n v="2"/>
    <n v="0"/>
    <n v="0"/>
    <n v="1"/>
    <n v="0"/>
    <n v="0"/>
    <n v="0"/>
    <n v="1"/>
    <n v="2"/>
    <n v="3"/>
    <n v="2"/>
    <n v="1"/>
  </r>
  <r>
    <s v="08DJN0486R"/>
    <n v="1"/>
    <s v="MATUTINO"/>
    <s v="BENITO COQUET"/>
    <n v="8"/>
    <s v="CHIHUAHUA"/>
    <n v="8"/>
    <s v="CHIHUAHUA"/>
    <n v="50"/>
    <x v="4"/>
    <x v="4"/>
    <n v="1"/>
    <s v="NUEVO CASAS GRANDES"/>
    <s v="AVENIDA OCHOA "/>
    <n v="0"/>
    <s v="PĆBLICO"/>
    <x v="0"/>
    <n v="2"/>
    <s v="BÁSICA"/>
    <n v="1"/>
    <x v="4"/>
    <n v="1"/>
    <x v="0"/>
    <n v="0"/>
    <s v="NO APLICA"/>
    <n v="0"/>
    <s v="NO APLICA"/>
    <s v="08FZP0143T"/>
    <s v="08FJZ0110H"/>
    <s v="08ADG0013L"/>
    <n v="0"/>
    <n v="7"/>
    <n v="17"/>
    <n v="24"/>
    <n v="7"/>
    <n v="17"/>
    <n v="24"/>
    <n v="0"/>
    <n v="0"/>
    <n v="0"/>
    <n v="1"/>
    <n v="0"/>
    <n v="1"/>
    <n v="1"/>
    <n v="0"/>
    <n v="1"/>
    <n v="3"/>
    <n v="1"/>
    <n v="4"/>
    <n v="4"/>
    <n v="6"/>
    <n v="10"/>
    <n v="0"/>
    <n v="0"/>
    <n v="0"/>
    <n v="0"/>
    <n v="0"/>
    <n v="0"/>
    <n v="0"/>
    <n v="0"/>
    <n v="0"/>
    <n v="8"/>
    <n v="7"/>
    <n v="15"/>
    <n v="0"/>
    <n v="0"/>
    <n v="0"/>
    <n v="0"/>
    <n v="0"/>
    <n v="0"/>
    <n v="1"/>
    <n v="1"/>
    <n v="0"/>
    <n v="1"/>
    <n v="0"/>
    <n v="0"/>
    <n v="0"/>
    <n v="0"/>
    <n v="0"/>
    <n v="0"/>
    <n v="0"/>
    <n v="0"/>
    <n v="0"/>
    <n v="0"/>
    <n v="0"/>
    <n v="1"/>
    <n v="0"/>
    <n v="0"/>
    <n v="0"/>
    <n v="0"/>
    <n v="0"/>
    <n v="0"/>
    <n v="0"/>
    <n v="0"/>
    <n v="0"/>
    <n v="2"/>
    <n v="0"/>
    <n v="1"/>
    <n v="0"/>
    <n v="0"/>
    <n v="0"/>
    <n v="0"/>
    <n v="0"/>
    <n v="0"/>
    <n v="1"/>
    <n v="1"/>
    <n v="5"/>
    <n v="1"/>
    <n v="1"/>
  </r>
  <r>
    <s v="08DJN0493A"/>
    <n v="1"/>
    <s v="MATUTINO"/>
    <s v="RAMON LOPEZ VELARDE"/>
    <n v="8"/>
    <s v="CHIHUAHUA"/>
    <n v="8"/>
    <s v="CHIHUAHUA"/>
    <n v="11"/>
    <x v="22"/>
    <x v="7"/>
    <n v="1"/>
    <s v="SANTA ROSALĆ¨A DE CAMARGO"/>
    <s v="CALLE 18 DE MARZO"/>
    <n v="0"/>
    <s v="PĆBLICO"/>
    <x v="0"/>
    <n v="2"/>
    <s v="BÁSICA"/>
    <n v="1"/>
    <x v="4"/>
    <n v="1"/>
    <x v="0"/>
    <n v="0"/>
    <s v="NO APLICA"/>
    <n v="0"/>
    <s v="NO APLICA"/>
    <s v="08FZP0152A"/>
    <s v="08FJZ0109S"/>
    <s v="08ADG0057I"/>
    <n v="0"/>
    <n v="78"/>
    <n v="80"/>
    <n v="158"/>
    <n v="78"/>
    <n v="80"/>
    <n v="158"/>
    <n v="0"/>
    <n v="0"/>
    <n v="0"/>
    <n v="12"/>
    <n v="13"/>
    <n v="25"/>
    <n v="12"/>
    <n v="13"/>
    <n v="25"/>
    <n v="43"/>
    <n v="38"/>
    <n v="81"/>
    <n v="43"/>
    <n v="42"/>
    <n v="85"/>
    <n v="0"/>
    <n v="0"/>
    <n v="0"/>
    <n v="0"/>
    <n v="0"/>
    <n v="0"/>
    <n v="0"/>
    <n v="0"/>
    <n v="0"/>
    <n v="98"/>
    <n v="93"/>
    <n v="191"/>
    <n v="1"/>
    <n v="3"/>
    <n v="3"/>
    <n v="0"/>
    <n v="0"/>
    <n v="0"/>
    <n v="0"/>
    <n v="7"/>
    <n v="0"/>
    <n v="0"/>
    <n v="0"/>
    <n v="1"/>
    <n v="0"/>
    <n v="0"/>
    <n v="0"/>
    <n v="0"/>
    <n v="0"/>
    <n v="7"/>
    <n v="0"/>
    <n v="0"/>
    <n v="1"/>
    <n v="0"/>
    <n v="0"/>
    <n v="0"/>
    <n v="0"/>
    <n v="0"/>
    <n v="0"/>
    <n v="0"/>
    <n v="0"/>
    <n v="2"/>
    <n v="0"/>
    <n v="11"/>
    <n v="0"/>
    <n v="7"/>
    <n v="1"/>
    <n v="3"/>
    <n v="3"/>
    <n v="0"/>
    <n v="0"/>
    <n v="0"/>
    <n v="0"/>
    <n v="7"/>
    <n v="7"/>
    <n v="7"/>
    <n v="1"/>
  </r>
  <r>
    <s v="08DJN0495Z"/>
    <n v="1"/>
    <s v="MATUTINO"/>
    <s v="AMADO NERVO"/>
    <n v="8"/>
    <s v="CHIHUAHUA"/>
    <n v="8"/>
    <s v="CHIHUAHUA"/>
    <n v="16"/>
    <x v="56"/>
    <x v="7"/>
    <n v="1"/>
    <s v="LA CRUZ"/>
    <s v="CALLE LERDO DE TEJADA"/>
    <n v="0"/>
    <s v="PĆBLICO"/>
    <x v="0"/>
    <n v="2"/>
    <s v="BÁSICA"/>
    <n v="1"/>
    <x v="4"/>
    <n v="1"/>
    <x v="0"/>
    <n v="0"/>
    <s v="NO APLICA"/>
    <n v="0"/>
    <s v="NO APLICA"/>
    <s v="08FZP0152A"/>
    <s v="08FJZ0109S"/>
    <s v="08ADG0057I"/>
    <n v="0"/>
    <n v="21"/>
    <n v="16"/>
    <n v="37"/>
    <n v="21"/>
    <n v="16"/>
    <n v="37"/>
    <n v="0"/>
    <n v="0"/>
    <n v="0"/>
    <n v="2"/>
    <n v="6"/>
    <n v="8"/>
    <n v="2"/>
    <n v="6"/>
    <n v="8"/>
    <n v="6"/>
    <n v="6"/>
    <n v="12"/>
    <n v="7"/>
    <n v="8"/>
    <n v="15"/>
    <n v="0"/>
    <n v="0"/>
    <n v="0"/>
    <n v="0"/>
    <n v="0"/>
    <n v="0"/>
    <n v="0"/>
    <n v="0"/>
    <n v="0"/>
    <n v="15"/>
    <n v="20"/>
    <n v="35"/>
    <n v="0"/>
    <n v="0"/>
    <n v="1"/>
    <n v="0"/>
    <n v="0"/>
    <n v="0"/>
    <n v="1"/>
    <n v="2"/>
    <n v="0"/>
    <n v="1"/>
    <n v="0"/>
    <n v="0"/>
    <n v="0"/>
    <n v="0"/>
    <n v="0"/>
    <n v="0"/>
    <n v="0"/>
    <n v="1"/>
    <n v="0"/>
    <n v="0"/>
    <n v="1"/>
    <n v="0"/>
    <n v="1"/>
    <n v="0"/>
    <n v="0"/>
    <n v="0"/>
    <n v="0"/>
    <n v="0"/>
    <n v="0"/>
    <n v="0"/>
    <n v="0"/>
    <n v="4"/>
    <n v="0"/>
    <n v="2"/>
    <n v="0"/>
    <n v="0"/>
    <n v="1"/>
    <n v="0"/>
    <n v="0"/>
    <n v="0"/>
    <n v="1"/>
    <n v="2"/>
    <n v="2"/>
    <n v="2"/>
    <n v="1"/>
  </r>
  <r>
    <s v="08DJN0497X"/>
    <n v="1"/>
    <s v="MATUTINO"/>
    <s v="DOROTEO ARANGO"/>
    <n v="8"/>
    <s v="CHIHUAHUA"/>
    <n v="8"/>
    <s v="CHIHUAHUA"/>
    <n v="50"/>
    <x v="4"/>
    <x v="4"/>
    <n v="1"/>
    <s v="NUEVO CASAS GRANDES"/>
    <s v="CALLE NACIONES UNIDAS"/>
    <n v="0"/>
    <s v="PĆBLICO"/>
    <x v="0"/>
    <n v="2"/>
    <s v="BÁSICA"/>
    <n v="1"/>
    <x v="4"/>
    <n v="1"/>
    <x v="0"/>
    <n v="0"/>
    <s v="NO APLICA"/>
    <n v="0"/>
    <s v="NO APLICA"/>
    <s v="08FZP0143T"/>
    <s v="08FJZ0110H"/>
    <s v="08ADG0013L"/>
    <n v="0"/>
    <n v="33"/>
    <n v="37"/>
    <n v="70"/>
    <n v="33"/>
    <n v="37"/>
    <n v="70"/>
    <n v="0"/>
    <n v="0"/>
    <n v="0"/>
    <n v="7"/>
    <n v="7"/>
    <n v="14"/>
    <n v="7"/>
    <n v="7"/>
    <n v="14"/>
    <n v="16"/>
    <n v="9"/>
    <n v="25"/>
    <n v="13"/>
    <n v="14"/>
    <n v="27"/>
    <n v="0"/>
    <n v="0"/>
    <n v="0"/>
    <n v="0"/>
    <n v="0"/>
    <n v="0"/>
    <n v="0"/>
    <n v="0"/>
    <n v="0"/>
    <n v="36"/>
    <n v="30"/>
    <n v="66"/>
    <n v="0"/>
    <n v="0"/>
    <n v="1"/>
    <n v="0"/>
    <n v="0"/>
    <n v="0"/>
    <n v="2"/>
    <n v="3"/>
    <n v="0"/>
    <n v="0"/>
    <n v="0"/>
    <n v="1"/>
    <n v="0"/>
    <n v="0"/>
    <n v="0"/>
    <n v="0"/>
    <n v="0"/>
    <n v="3"/>
    <n v="0"/>
    <n v="0"/>
    <n v="1"/>
    <n v="0"/>
    <n v="0"/>
    <n v="0"/>
    <n v="0"/>
    <n v="0"/>
    <n v="0"/>
    <n v="0"/>
    <n v="1"/>
    <n v="0"/>
    <n v="0"/>
    <n v="6"/>
    <n v="0"/>
    <n v="3"/>
    <n v="0"/>
    <n v="0"/>
    <n v="1"/>
    <n v="0"/>
    <n v="0"/>
    <n v="0"/>
    <n v="2"/>
    <n v="3"/>
    <n v="4"/>
    <n v="3"/>
    <n v="1"/>
  </r>
  <r>
    <s v="08DJN0498W"/>
    <n v="1"/>
    <s v="MATUTINO"/>
    <s v="CARMEN RAMOS DEL RIO"/>
    <n v="8"/>
    <s v="CHIHUAHUA"/>
    <n v="8"/>
    <s v="CHIHUAHUA"/>
    <n v="9"/>
    <x v="1"/>
    <x v="1"/>
    <n v="169"/>
    <s v="SAN JUANITO"/>
    <s v="AVENIDA BENITO JUAREZ"/>
    <n v="0"/>
    <s v="PĆBLICO"/>
    <x v="0"/>
    <n v="2"/>
    <s v="BÁSICA"/>
    <n v="1"/>
    <x v="4"/>
    <n v="1"/>
    <x v="0"/>
    <n v="0"/>
    <s v="NO APLICA"/>
    <n v="0"/>
    <s v="NO APLICA"/>
    <s v="08FZP0122G"/>
    <s v="08FJZ0106V"/>
    <s v="08ADG0003E"/>
    <n v="0"/>
    <n v="36"/>
    <n v="41"/>
    <n v="77"/>
    <n v="36"/>
    <n v="41"/>
    <n v="77"/>
    <n v="0"/>
    <n v="0"/>
    <n v="0"/>
    <n v="3"/>
    <n v="8"/>
    <n v="11"/>
    <n v="3"/>
    <n v="8"/>
    <n v="11"/>
    <n v="9"/>
    <n v="13"/>
    <n v="22"/>
    <n v="20"/>
    <n v="12"/>
    <n v="32"/>
    <n v="0"/>
    <n v="0"/>
    <n v="0"/>
    <n v="0"/>
    <n v="0"/>
    <n v="0"/>
    <n v="0"/>
    <n v="0"/>
    <n v="0"/>
    <n v="32"/>
    <n v="33"/>
    <n v="65"/>
    <n v="0"/>
    <n v="0"/>
    <n v="1"/>
    <n v="0"/>
    <n v="0"/>
    <n v="0"/>
    <n v="2"/>
    <n v="3"/>
    <n v="0"/>
    <n v="0"/>
    <n v="0"/>
    <n v="1"/>
    <n v="0"/>
    <n v="0"/>
    <n v="0"/>
    <n v="0"/>
    <n v="0"/>
    <n v="3"/>
    <n v="0"/>
    <n v="0"/>
    <n v="0"/>
    <n v="1"/>
    <n v="0"/>
    <n v="0"/>
    <n v="0"/>
    <n v="0"/>
    <n v="0"/>
    <n v="0"/>
    <n v="1"/>
    <n v="0"/>
    <n v="0"/>
    <n v="6"/>
    <n v="0"/>
    <n v="3"/>
    <n v="0"/>
    <n v="0"/>
    <n v="1"/>
    <n v="0"/>
    <n v="0"/>
    <n v="0"/>
    <n v="2"/>
    <n v="3"/>
    <n v="3"/>
    <n v="3"/>
    <n v="1"/>
  </r>
  <r>
    <s v="08DJN0500U"/>
    <n v="1"/>
    <s v="MATUTINO"/>
    <s v="JUVENTINO ROSAS"/>
    <n v="8"/>
    <s v="CHIHUAHUA"/>
    <n v="8"/>
    <s v="CHIHUAHUA"/>
    <n v="9"/>
    <x v="1"/>
    <x v="1"/>
    <n v="169"/>
    <s v="SAN JUANITO"/>
    <s v="CALLE DIVISION DEL NORTE "/>
    <n v="0"/>
    <s v="PĆBLICO"/>
    <x v="0"/>
    <n v="2"/>
    <s v="BÁSICA"/>
    <n v="1"/>
    <x v="4"/>
    <n v="1"/>
    <x v="0"/>
    <n v="0"/>
    <s v="NO APLICA"/>
    <n v="0"/>
    <s v="NO APLICA"/>
    <s v="08FZP0122G"/>
    <s v="08FJZ0106V"/>
    <s v="08ADG0003E"/>
    <n v="0"/>
    <n v="39"/>
    <n v="39"/>
    <n v="78"/>
    <n v="39"/>
    <n v="39"/>
    <n v="78"/>
    <n v="0"/>
    <n v="0"/>
    <n v="0"/>
    <n v="4"/>
    <n v="8"/>
    <n v="12"/>
    <n v="4"/>
    <n v="8"/>
    <n v="12"/>
    <n v="8"/>
    <n v="16"/>
    <n v="24"/>
    <n v="14"/>
    <n v="14"/>
    <n v="28"/>
    <n v="0"/>
    <n v="0"/>
    <n v="0"/>
    <n v="0"/>
    <n v="0"/>
    <n v="0"/>
    <n v="0"/>
    <n v="0"/>
    <n v="0"/>
    <n v="26"/>
    <n v="38"/>
    <n v="64"/>
    <n v="1"/>
    <n v="1"/>
    <n v="1"/>
    <n v="0"/>
    <n v="0"/>
    <n v="0"/>
    <n v="0"/>
    <n v="3"/>
    <n v="0"/>
    <n v="0"/>
    <n v="0"/>
    <n v="1"/>
    <n v="0"/>
    <n v="0"/>
    <n v="0"/>
    <n v="0"/>
    <n v="0"/>
    <n v="3"/>
    <n v="0"/>
    <n v="0"/>
    <n v="1"/>
    <n v="0"/>
    <n v="0"/>
    <n v="0"/>
    <n v="0"/>
    <n v="0"/>
    <n v="0"/>
    <n v="0"/>
    <n v="0"/>
    <n v="0"/>
    <n v="0"/>
    <n v="5"/>
    <n v="0"/>
    <n v="3"/>
    <n v="1"/>
    <n v="1"/>
    <n v="1"/>
    <n v="0"/>
    <n v="0"/>
    <n v="0"/>
    <n v="0"/>
    <n v="3"/>
    <n v="5"/>
    <n v="3"/>
    <n v="1"/>
  </r>
  <r>
    <s v="08DJN0501T"/>
    <n v="1"/>
    <s v="MATUTINO"/>
    <s v="GABRIELA MISTRAL"/>
    <n v="8"/>
    <s v="CHIHUAHUA"/>
    <n v="8"/>
    <s v="CHIHUAHUA"/>
    <n v="30"/>
    <x v="19"/>
    <x v="1"/>
    <n v="45"/>
    <s v="GUAJIPA"/>
    <s v="NINGUNO NINGUNO"/>
    <n v="0"/>
    <s v="PĆBLICO"/>
    <x v="0"/>
    <n v="2"/>
    <s v="BÁSICA"/>
    <n v="1"/>
    <x v="4"/>
    <n v="1"/>
    <x v="0"/>
    <n v="0"/>
    <s v="NO APLICA"/>
    <n v="0"/>
    <s v="NO APLICA"/>
    <s v="08FZP0134L"/>
    <s v="08FJZ0106V"/>
    <s v="08ADG0003E"/>
    <n v="0"/>
    <n v="32"/>
    <n v="23"/>
    <n v="55"/>
    <n v="32"/>
    <n v="23"/>
    <n v="55"/>
    <n v="0"/>
    <n v="0"/>
    <n v="0"/>
    <n v="13"/>
    <n v="10"/>
    <n v="23"/>
    <n v="13"/>
    <n v="10"/>
    <n v="23"/>
    <n v="15"/>
    <n v="8"/>
    <n v="23"/>
    <n v="10"/>
    <n v="9"/>
    <n v="19"/>
    <n v="0"/>
    <n v="0"/>
    <n v="0"/>
    <n v="0"/>
    <n v="0"/>
    <n v="0"/>
    <n v="0"/>
    <n v="0"/>
    <n v="0"/>
    <n v="38"/>
    <n v="27"/>
    <n v="65"/>
    <n v="0"/>
    <n v="0"/>
    <n v="1"/>
    <n v="0"/>
    <n v="0"/>
    <n v="0"/>
    <n v="1"/>
    <n v="2"/>
    <n v="0"/>
    <n v="1"/>
    <n v="0"/>
    <n v="0"/>
    <n v="0"/>
    <n v="0"/>
    <n v="0"/>
    <n v="0"/>
    <n v="0"/>
    <n v="1"/>
    <n v="0"/>
    <n v="0"/>
    <n v="0"/>
    <n v="0"/>
    <n v="0"/>
    <n v="0"/>
    <n v="0"/>
    <n v="0"/>
    <n v="0"/>
    <n v="0"/>
    <n v="0"/>
    <n v="0"/>
    <n v="0"/>
    <n v="2"/>
    <n v="0"/>
    <n v="2"/>
    <n v="0"/>
    <n v="0"/>
    <n v="1"/>
    <n v="0"/>
    <n v="0"/>
    <n v="0"/>
    <n v="1"/>
    <n v="2"/>
    <n v="3"/>
    <n v="2"/>
    <n v="1"/>
  </r>
  <r>
    <s v="08DJN0502S"/>
    <n v="1"/>
    <s v="MATUTINO"/>
    <s v="JOSE MARTI"/>
    <n v="8"/>
    <s v="CHIHUAHUA"/>
    <n v="8"/>
    <s v="CHIHUAHUA"/>
    <n v="65"/>
    <x v="7"/>
    <x v="1"/>
    <n v="5"/>
    <s v="BAHUICHIVO"/>
    <s v="CALLE BAHUICHIVO"/>
    <n v="0"/>
    <s v="PĆBLICO"/>
    <x v="0"/>
    <n v="2"/>
    <s v="BÁSICA"/>
    <n v="1"/>
    <x v="4"/>
    <n v="1"/>
    <x v="0"/>
    <n v="0"/>
    <s v="NO APLICA"/>
    <n v="0"/>
    <s v="NO APLICA"/>
    <s v="08FZP0134L"/>
    <s v="08FJZ0106V"/>
    <s v="08ADG0003E"/>
    <n v="0"/>
    <n v="37"/>
    <n v="43"/>
    <n v="80"/>
    <n v="37"/>
    <n v="43"/>
    <n v="80"/>
    <n v="0"/>
    <n v="0"/>
    <n v="0"/>
    <n v="13"/>
    <n v="10"/>
    <n v="23"/>
    <n v="13"/>
    <n v="10"/>
    <n v="23"/>
    <n v="9"/>
    <n v="24"/>
    <n v="33"/>
    <n v="12"/>
    <n v="15"/>
    <n v="27"/>
    <n v="0"/>
    <n v="0"/>
    <n v="0"/>
    <n v="0"/>
    <n v="0"/>
    <n v="0"/>
    <n v="0"/>
    <n v="0"/>
    <n v="0"/>
    <n v="34"/>
    <n v="49"/>
    <n v="83"/>
    <n v="1"/>
    <n v="2"/>
    <n v="1"/>
    <n v="0"/>
    <n v="0"/>
    <n v="0"/>
    <n v="0"/>
    <n v="4"/>
    <n v="0"/>
    <n v="0"/>
    <n v="0"/>
    <n v="1"/>
    <n v="0"/>
    <n v="0"/>
    <n v="0"/>
    <n v="0"/>
    <n v="0"/>
    <n v="4"/>
    <n v="0"/>
    <n v="0"/>
    <n v="0"/>
    <n v="0"/>
    <n v="0"/>
    <n v="0"/>
    <n v="0"/>
    <n v="0"/>
    <n v="0"/>
    <n v="0"/>
    <n v="1"/>
    <n v="0"/>
    <n v="0"/>
    <n v="6"/>
    <n v="0"/>
    <n v="4"/>
    <n v="1"/>
    <n v="2"/>
    <n v="1"/>
    <n v="0"/>
    <n v="0"/>
    <n v="0"/>
    <n v="0"/>
    <n v="4"/>
    <n v="4"/>
    <n v="4"/>
    <n v="1"/>
  </r>
  <r>
    <s v="08DJN0504Q"/>
    <n v="1"/>
    <s v="MATUTINO"/>
    <s v="PASCUAL OROZCO"/>
    <n v="8"/>
    <s v="CHIHUAHUA"/>
    <n v="8"/>
    <s v="CHIHUAHUA"/>
    <n v="21"/>
    <x v="10"/>
    <x v="7"/>
    <n v="1"/>
    <s v="DELICIAS"/>
    <s v="CALLE 29 "/>
    <n v="0"/>
    <s v="PĆBLICO"/>
    <x v="0"/>
    <n v="2"/>
    <s v="BÁSICA"/>
    <n v="1"/>
    <x v="4"/>
    <n v="1"/>
    <x v="0"/>
    <n v="0"/>
    <s v="NO APLICA"/>
    <n v="0"/>
    <s v="NO APLICA"/>
    <s v="08FZP0105Q"/>
    <s v="08FJZ0108T"/>
    <s v="08ADG0057I"/>
    <n v="0"/>
    <n v="41"/>
    <n v="36"/>
    <n v="77"/>
    <n v="41"/>
    <n v="36"/>
    <n v="77"/>
    <n v="0"/>
    <n v="0"/>
    <n v="0"/>
    <n v="1"/>
    <n v="3"/>
    <n v="4"/>
    <n v="1"/>
    <n v="3"/>
    <n v="4"/>
    <n v="17"/>
    <n v="13"/>
    <n v="30"/>
    <n v="38"/>
    <n v="20"/>
    <n v="58"/>
    <n v="0"/>
    <n v="0"/>
    <n v="0"/>
    <n v="0"/>
    <n v="0"/>
    <n v="0"/>
    <n v="0"/>
    <n v="0"/>
    <n v="0"/>
    <n v="56"/>
    <n v="36"/>
    <n v="92"/>
    <n v="0"/>
    <n v="0"/>
    <n v="2"/>
    <n v="0"/>
    <n v="0"/>
    <n v="0"/>
    <n v="2"/>
    <n v="4"/>
    <n v="0"/>
    <n v="0"/>
    <n v="0"/>
    <n v="1"/>
    <n v="0"/>
    <n v="0"/>
    <n v="0"/>
    <n v="0"/>
    <n v="0"/>
    <n v="4"/>
    <n v="0"/>
    <n v="0"/>
    <n v="0"/>
    <n v="0"/>
    <n v="1"/>
    <n v="0"/>
    <n v="0"/>
    <n v="0"/>
    <n v="0"/>
    <n v="0"/>
    <n v="0"/>
    <n v="1"/>
    <n v="0"/>
    <n v="7"/>
    <n v="0"/>
    <n v="4"/>
    <n v="0"/>
    <n v="0"/>
    <n v="2"/>
    <n v="0"/>
    <n v="0"/>
    <n v="0"/>
    <n v="2"/>
    <n v="4"/>
    <n v="4"/>
    <n v="4"/>
    <n v="1"/>
  </r>
  <r>
    <s v="08DJN0505P"/>
    <n v="1"/>
    <s v="MATUTINO"/>
    <s v="ANTONIO CASSO"/>
    <n v="8"/>
    <s v="CHIHUAHUA"/>
    <n v="8"/>
    <s v="CHIHUAHUA"/>
    <n v="51"/>
    <x v="11"/>
    <x v="1"/>
    <n v="31"/>
    <s v="HUEVACHI"/>
    <s v="CALLE HUEVACHI"/>
    <n v="0"/>
    <s v="PĆBLICO"/>
    <x v="0"/>
    <n v="2"/>
    <s v="BÁSICA"/>
    <n v="1"/>
    <x v="4"/>
    <n v="1"/>
    <x v="0"/>
    <n v="0"/>
    <s v="NO APLICA"/>
    <n v="0"/>
    <s v="NO APLICA"/>
    <s v="08FZP0155Y"/>
    <s v="08FJZ0106V"/>
    <s v="08ADG0003E"/>
    <n v="0"/>
    <n v="19"/>
    <n v="7"/>
    <n v="26"/>
    <n v="19"/>
    <n v="7"/>
    <n v="26"/>
    <n v="0"/>
    <n v="0"/>
    <n v="0"/>
    <n v="1"/>
    <n v="6"/>
    <n v="7"/>
    <n v="1"/>
    <n v="6"/>
    <n v="7"/>
    <n v="6"/>
    <n v="2"/>
    <n v="8"/>
    <n v="8"/>
    <n v="3"/>
    <n v="11"/>
    <n v="0"/>
    <n v="0"/>
    <n v="0"/>
    <n v="0"/>
    <n v="0"/>
    <n v="0"/>
    <n v="0"/>
    <n v="0"/>
    <n v="0"/>
    <n v="15"/>
    <n v="11"/>
    <n v="26"/>
    <n v="0"/>
    <n v="0"/>
    <n v="1"/>
    <n v="0"/>
    <n v="0"/>
    <n v="0"/>
    <n v="1"/>
    <n v="2"/>
    <n v="0"/>
    <n v="0"/>
    <n v="0"/>
    <n v="1"/>
    <n v="0"/>
    <n v="0"/>
    <n v="0"/>
    <n v="0"/>
    <n v="0"/>
    <n v="2"/>
    <n v="0"/>
    <n v="0"/>
    <n v="0"/>
    <n v="0"/>
    <n v="0"/>
    <n v="0"/>
    <n v="0"/>
    <n v="0"/>
    <n v="0"/>
    <n v="0"/>
    <n v="0"/>
    <n v="0"/>
    <n v="0"/>
    <n v="3"/>
    <n v="0"/>
    <n v="2"/>
    <n v="0"/>
    <n v="0"/>
    <n v="1"/>
    <n v="0"/>
    <n v="0"/>
    <n v="0"/>
    <n v="1"/>
    <n v="2"/>
    <n v="2"/>
    <n v="2"/>
    <n v="1"/>
  </r>
  <r>
    <s v="08DJN0506O"/>
    <n v="1"/>
    <s v="MATUTINO"/>
    <s v="MARIA ENRIQUETA CAMARILLO"/>
    <n v="8"/>
    <s v="CHIHUAHUA"/>
    <n v="8"/>
    <s v="CHIHUAHUA"/>
    <n v="51"/>
    <x v="11"/>
    <x v="1"/>
    <n v="17"/>
    <s v="CAJURICHI"/>
    <s v="CALLE CAJURICHI"/>
    <n v="0"/>
    <s v="PĆBLICO"/>
    <x v="0"/>
    <n v="2"/>
    <s v="BÁSICA"/>
    <n v="1"/>
    <x v="4"/>
    <n v="1"/>
    <x v="0"/>
    <n v="0"/>
    <s v="NO APLICA"/>
    <n v="0"/>
    <s v="NO APLICA"/>
    <s v="08FZP0155Y"/>
    <s v="08FJZ0106V"/>
    <s v="08ADG0003E"/>
    <n v="0"/>
    <n v="18"/>
    <n v="24"/>
    <n v="42"/>
    <n v="18"/>
    <n v="24"/>
    <n v="42"/>
    <n v="0"/>
    <n v="0"/>
    <n v="0"/>
    <n v="5"/>
    <n v="5"/>
    <n v="10"/>
    <n v="5"/>
    <n v="5"/>
    <n v="10"/>
    <n v="5"/>
    <n v="7"/>
    <n v="12"/>
    <n v="11"/>
    <n v="9"/>
    <n v="20"/>
    <n v="0"/>
    <n v="0"/>
    <n v="0"/>
    <n v="0"/>
    <n v="0"/>
    <n v="0"/>
    <n v="0"/>
    <n v="0"/>
    <n v="0"/>
    <n v="21"/>
    <n v="21"/>
    <n v="42"/>
    <n v="0"/>
    <n v="0"/>
    <n v="1"/>
    <n v="0"/>
    <n v="0"/>
    <n v="0"/>
    <n v="1"/>
    <n v="2"/>
    <n v="0"/>
    <n v="1"/>
    <n v="0"/>
    <n v="0"/>
    <n v="0"/>
    <n v="0"/>
    <n v="0"/>
    <n v="0"/>
    <n v="0"/>
    <n v="1"/>
    <n v="0"/>
    <n v="0"/>
    <n v="0"/>
    <n v="0"/>
    <n v="0"/>
    <n v="0"/>
    <n v="0"/>
    <n v="0"/>
    <n v="0"/>
    <n v="0"/>
    <n v="0"/>
    <n v="0"/>
    <n v="0"/>
    <n v="2"/>
    <n v="0"/>
    <n v="2"/>
    <n v="0"/>
    <n v="0"/>
    <n v="1"/>
    <n v="0"/>
    <n v="0"/>
    <n v="0"/>
    <n v="1"/>
    <n v="2"/>
    <n v="2"/>
    <n v="2"/>
    <n v="1"/>
  </r>
  <r>
    <s v="08DJN0507N"/>
    <n v="1"/>
    <s v="MATUTINO"/>
    <s v="JUAN ESCUTIA"/>
    <n v="8"/>
    <s v="CHIHUAHUA"/>
    <n v="8"/>
    <s v="CHIHUAHUA"/>
    <n v="51"/>
    <x v="11"/>
    <x v="1"/>
    <n v="10"/>
    <s v="BASASEACHI"/>
    <s v="CALLE BASASEACHI"/>
    <n v="0"/>
    <s v="PĆBLICO"/>
    <x v="0"/>
    <n v="2"/>
    <s v="BÁSICA"/>
    <n v="1"/>
    <x v="4"/>
    <n v="1"/>
    <x v="0"/>
    <n v="0"/>
    <s v="NO APLICA"/>
    <n v="0"/>
    <s v="NO APLICA"/>
    <s v="08FZP0155Y"/>
    <s v="08FJZ0106V"/>
    <s v="08ADG0003E"/>
    <n v="0"/>
    <n v="68"/>
    <n v="60"/>
    <n v="128"/>
    <n v="68"/>
    <n v="60"/>
    <n v="128"/>
    <n v="0"/>
    <n v="0"/>
    <n v="0"/>
    <n v="9"/>
    <n v="9"/>
    <n v="18"/>
    <n v="9"/>
    <n v="9"/>
    <n v="18"/>
    <n v="31"/>
    <n v="25"/>
    <n v="56"/>
    <n v="41"/>
    <n v="29"/>
    <n v="70"/>
    <n v="0"/>
    <n v="0"/>
    <n v="0"/>
    <n v="0"/>
    <n v="0"/>
    <n v="0"/>
    <n v="0"/>
    <n v="0"/>
    <n v="0"/>
    <n v="81"/>
    <n v="63"/>
    <n v="144"/>
    <n v="1"/>
    <n v="3"/>
    <n v="3"/>
    <n v="0"/>
    <n v="0"/>
    <n v="0"/>
    <n v="0"/>
    <n v="7"/>
    <n v="1"/>
    <n v="0"/>
    <n v="0"/>
    <n v="0"/>
    <n v="0"/>
    <n v="1"/>
    <n v="0"/>
    <n v="0"/>
    <n v="1"/>
    <n v="5"/>
    <n v="0"/>
    <n v="0"/>
    <n v="1"/>
    <n v="0"/>
    <n v="0"/>
    <n v="0"/>
    <n v="0"/>
    <n v="0"/>
    <n v="0"/>
    <n v="0"/>
    <n v="1"/>
    <n v="1"/>
    <n v="0"/>
    <n v="11"/>
    <n v="2"/>
    <n v="5"/>
    <n v="1"/>
    <n v="3"/>
    <n v="3"/>
    <n v="0"/>
    <n v="0"/>
    <n v="0"/>
    <n v="0"/>
    <n v="7"/>
    <n v="6"/>
    <n v="6"/>
    <n v="1"/>
  </r>
  <r>
    <s v="08DJN0509L"/>
    <n v="1"/>
    <s v="MATUTINO"/>
    <s v="CLUB SERTOMA"/>
    <n v="8"/>
    <s v="CHIHUAHUA"/>
    <n v="8"/>
    <s v="CHIHUAHUA"/>
    <n v="17"/>
    <x v="5"/>
    <x v="5"/>
    <n v="1"/>
    <s v="CUAUHTĆ‰MOC"/>
    <s v="CALLE 18 DE MARZO"/>
    <n v="0"/>
    <s v="PĆBLICO"/>
    <x v="0"/>
    <n v="2"/>
    <s v="BÁSICA"/>
    <n v="1"/>
    <x v="4"/>
    <n v="1"/>
    <x v="0"/>
    <n v="0"/>
    <s v="NO APLICA"/>
    <n v="0"/>
    <s v="NO APLICA"/>
    <s v="08FZP0109M"/>
    <s v="08FJZ0105W"/>
    <s v="08ADG0010O"/>
    <n v="0"/>
    <n v="54"/>
    <n v="50"/>
    <n v="104"/>
    <n v="54"/>
    <n v="50"/>
    <n v="104"/>
    <n v="0"/>
    <n v="0"/>
    <n v="0"/>
    <n v="9"/>
    <n v="11"/>
    <n v="20"/>
    <n v="9"/>
    <n v="11"/>
    <n v="20"/>
    <n v="24"/>
    <n v="24"/>
    <n v="48"/>
    <n v="29"/>
    <n v="24"/>
    <n v="53"/>
    <n v="0"/>
    <n v="0"/>
    <n v="0"/>
    <n v="0"/>
    <n v="0"/>
    <n v="0"/>
    <n v="0"/>
    <n v="0"/>
    <n v="0"/>
    <n v="62"/>
    <n v="59"/>
    <n v="121"/>
    <n v="1"/>
    <n v="2"/>
    <n v="2"/>
    <n v="0"/>
    <n v="0"/>
    <n v="0"/>
    <n v="0"/>
    <n v="5"/>
    <n v="0"/>
    <n v="0"/>
    <n v="1"/>
    <n v="0"/>
    <n v="0"/>
    <n v="0"/>
    <n v="0"/>
    <n v="0"/>
    <n v="0"/>
    <n v="5"/>
    <n v="0"/>
    <n v="0"/>
    <n v="0"/>
    <n v="1"/>
    <n v="0"/>
    <n v="1"/>
    <n v="0"/>
    <n v="0"/>
    <n v="0"/>
    <n v="0"/>
    <n v="0"/>
    <n v="1"/>
    <n v="0"/>
    <n v="9"/>
    <n v="0"/>
    <n v="5"/>
    <n v="1"/>
    <n v="2"/>
    <n v="2"/>
    <n v="0"/>
    <n v="0"/>
    <n v="0"/>
    <n v="0"/>
    <n v="5"/>
    <n v="5"/>
    <n v="5"/>
    <n v="1"/>
  </r>
  <r>
    <s v="08DJN0510A"/>
    <n v="1"/>
    <s v="MATUTINO"/>
    <s v="NIĆ‘O ARTILLERO"/>
    <n v="8"/>
    <s v="CHIHUAHUA"/>
    <n v="8"/>
    <s v="CHIHUAHUA"/>
    <n v="8"/>
    <x v="31"/>
    <x v="1"/>
    <n v="1"/>
    <s v="BATOPILAS DE MANUEL GĆ“MEZ MORĆ¨N"/>
    <s v="CALLE SANTOS DEGOLLADO"/>
    <n v="152"/>
    <s v="PĆBLICO"/>
    <x v="0"/>
    <n v="2"/>
    <s v="BÁSICA"/>
    <n v="1"/>
    <x v="4"/>
    <n v="1"/>
    <x v="0"/>
    <n v="0"/>
    <s v="NO APLICA"/>
    <n v="0"/>
    <s v="NO APLICA"/>
    <s v="08FZP0021I"/>
    <s v="08FJZ0106V"/>
    <s v="08ADG0003E"/>
    <n v="0"/>
    <n v="38"/>
    <n v="30"/>
    <n v="68"/>
    <n v="38"/>
    <n v="30"/>
    <n v="68"/>
    <n v="0"/>
    <n v="0"/>
    <n v="0"/>
    <n v="5"/>
    <n v="9"/>
    <n v="14"/>
    <n v="5"/>
    <n v="9"/>
    <n v="14"/>
    <n v="17"/>
    <n v="12"/>
    <n v="29"/>
    <n v="14"/>
    <n v="16"/>
    <n v="30"/>
    <n v="0"/>
    <n v="0"/>
    <n v="0"/>
    <n v="0"/>
    <n v="0"/>
    <n v="0"/>
    <n v="0"/>
    <n v="0"/>
    <n v="0"/>
    <n v="36"/>
    <n v="37"/>
    <n v="73"/>
    <n v="1"/>
    <n v="1"/>
    <n v="2"/>
    <n v="0"/>
    <n v="0"/>
    <n v="0"/>
    <n v="0"/>
    <n v="4"/>
    <n v="0"/>
    <n v="0"/>
    <n v="1"/>
    <n v="0"/>
    <n v="0"/>
    <n v="0"/>
    <n v="0"/>
    <n v="0"/>
    <n v="0"/>
    <n v="4"/>
    <n v="0"/>
    <n v="0"/>
    <n v="1"/>
    <n v="0"/>
    <n v="0"/>
    <n v="0"/>
    <n v="0"/>
    <n v="0"/>
    <n v="0"/>
    <n v="0"/>
    <n v="0"/>
    <n v="1"/>
    <n v="0"/>
    <n v="7"/>
    <n v="0"/>
    <n v="4"/>
    <n v="1"/>
    <n v="1"/>
    <n v="2"/>
    <n v="0"/>
    <n v="0"/>
    <n v="0"/>
    <n v="0"/>
    <n v="4"/>
    <n v="4"/>
    <n v="4"/>
    <n v="1"/>
  </r>
  <r>
    <s v="08DJN0512Z"/>
    <n v="1"/>
    <s v="MATUTINO"/>
    <s v="NIĆ‘OS HEROES"/>
    <n v="8"/>
    <s v="CHIHUAHUA"/>
    <n v="8"/>
    <s v="CHIHUAHUA"/>
    <n v="52"/>
    <x v="37"/>
    <x v="10"/>
    <n v="1"/>
    <s v="MANUEL OJINAGA"/>
    <s v="CALLE CUAUHTEMOC "/>
    <n v="0"/>
    <s v="PĆBLICO"/>
    <x v="0"/>
    <n v="2"/>
    <s v="BÁSICA"/>
    <n v="1"/>
    <x v="4"/>
    <n v="1"/>
    <x v="0"/>
    <n v="0"/>
    <s v="NO APLICA"/>
    <n v="0"/>
    <s v="NO APLICA"/>
    <s v="08FZP0108N"/>
    <s v="08FJZ0117A"/>
    <s v="08ADG0056J"/>
    <n v="0"/>
    <n v="19"/>
    <n v="20"/>
    <n v="39"/>
    <n v="19"/>
    <n v="20"/>
    <n v="39"/>
    <n v="0"/>
    <n v="0"/>
    <n v="0"/>
    <n v="6"/>
    <n v="8"/>
    <n v="14"/>
    <n v="6"/>
    <n v="8"/>
    <n v="14"/>
    <n v="7"/>
    <n v="15"/>
    <n v="22"/>
    <n v="9"/>
    <n v="5"/>
    <n v="14"/>
    <n v="0"/>
    <n v="0"/>
    <n v="0"/>
    <n v="0"/>
    <n v="0"/>
    <n v="0"/>
    <n v="0"/>
    <n v="0"/>
    <n v="0"/>
    <n v="22"/>
    <n v="28"/>
    <n v="50"/>
    <n v="0"/>
    <n v="0"/>
    <n v="0"/>
    <n v="0"/>
    <n v="0"/>
    <n v="0"/>
    <n v="2"/>
    <n v="2"/>
    <n v="0"/>
    <n v="1"/>
    <n v="0"/>
    <n v="0"/>
    <n v="0"/>
    <n v="0"/>
    <n v="0"/>
    <n v="0"/>
    <n v="0"/>
    <n v="1"/>
    <n v="0"/>
    <n v="0"/>
    <n v="0"/>
    <n v="1"/>
    <n v="0"/>
    <n v="0"/>
    <n v="0"/>
    <n v="0"/>
    <n v="0"/>
    <n v="0"/>
    <n v="0"/>
    <n v="0"/>
    <n v="0"/>
    <n v="3"/>
    <n v="0"/>
    <n v="2"/>
    <n v="0"/>
    <n v="0"/>
    <n v="0"/>
    <n v="0"/>
    <n v="0"/>
    <n v="0"/>
    <n v="2"/>
    <n v="2"/>
    <n v="2"/>
    <n v="2"/>
    <n v="1"/>
  </r>
  <r>
    <s v="08DJN0516V"/>
    <n v="1"/>
    <s v="MATUTINO"/>
    <s v="BINI RE'E"/>
    <n v="8"/>
    <s v="CHIHUAHUA"/>
    <n v="8"/>
    <s v="CHIHUAHUA"/>
    <n v="11"/>
    <x v="22"/>
    <x v="7"/>
    <n v="1"/>
    <s v="SANTA ROSALĆ¨A DE CAMARGO"/>
    <s v="CAMINO REAL"/>
    <n v="0"/>
    <s v="PĆBLICO"/>
    <x v="0"/>
    <n v="2"/>
    <s v="BÁSICA"/>
    <n v="1"/>
    <x v="4"/>
    <n v="1"/>
    <x v="0"/>
    <n v="0"/>
    <s v="NO APLICA"/>
    <n v="0"/>
    <s v="NO APLICA"/>
    <s v="08FZP0107O"/>
    <s v="08FJZ0109S"/>
    <s v="08ADG0057I"/>
    <n v="0"/>
    <n v="20"/>
    <n v="20"/>
    <n v="40"/>
    <n v="20"/>
    <n v="20"/>
    <n v="40"/>
    <n v="0"/>
    <n v="0"/>
    <n v="0"/>
    <n v="1"/>
    <n v="2"/>
    <n v="3"/>
    <n v="1"/>
    <n v="2"/>
    <n v="3"/>
    <n v="9"/>
    <n v="7"/>
    <n v="16"/>
    <n v="6"/>
    <n v="13"/>
    <n v="19"/>
    <n v="0"/>
    <n v="0"/>
    <n v="0"/>
    <n v="0"/>
    <n v="0"/>
    <n v="0"/>
    <n v="0"/>
    <n v="0"/>
    <n v="0"/>
    <n v="16"/>
    <n v="22"/>
    <n v="38"/>
    <n v="0"/>
    <n v="0"/>
    <n v="1"/>
    <n v="0"/>
    <n v="0"/>
    <n v="0"/>
    <n v="1"/>
    <n v="2"/>
    <n v="0"/>
    <n v="1"/>
    <n v="0"/>
    <n v="0"/>
    <n v="0"/>
    <n v="0"/>
    <n v="0"/>
    <n v="0"/>
    <n v="0"/>
    <n v="1"/>
    <n v="0"/>
    <n v="0"/>
    <n v="1"/>
    <n v="0"/>
    <n v="0"/>
    <n v="0"/>
    <n v="0"/>
    <n v="0"/>
    <n v="0"/>
    <n v="0"/>
    <n v="0"/>
    <n v="0"/>
    <n v="0"/>
    <n v="3"/>
    <n v="0"/>
    <n v="2"/>
    <n v="0"/>
    <n v="0"/>
    <n v="1"/>
    <n v="0"/>
    <n v="0"/>
    <n v="0"/>
    <n v="1"/>
    <n v="2"/>
    <n v="2"/>
    <n v="2"/>
    <n v="1"/>
  </r>
  <r>
    <s v="08DJN0518T"/>
    <n v="1"/>
    <s v="MATUTINO"/>
    <s v="IGNACIO ZARAGOZA"/>
    <n v="8"/>
    <s v="CHIHUAHUA"/>
    <n v="8"/>
    <s v="CHIHUAHUA"/>
    <n v="37"/>
    <x v="0"/>
    <x v="0"/>
    <n v="1"/>
    <s v="JUĆREZ"/>
    <s v="CALLE RAMON RAYON"/>
    <n v="0"/>
    <s v="PĆBLICO"/>
    <x v="0"/>
    <n v="2"/>
    <s v="BÁSICA"/>
    <n v="1"/>
    <x v="4"/>
    <n v="1"/>
    <x v="0"/>
    <n v="0"/>
    <s v="NO APLICA"/>
    <n v="0"/>
    <s v="NO APLICA"/>
    <s v="08FZP0157W"/>
    <s v="08FJZ0004Y"/>
    <s v="08ADG0005C"/>
    <n v="0"/>
    <n v="43"/>
    <n v="47"/>
    <n v="90"/>
    <n v="43"/>
    <n v="47"/>
    <n v="90"/>
    <n v="0"/>
    <n v="0"/>
    <n v="0"/>
    <n v="0"/>
    <n v="2"/>
    <n v="2"/>
    <n v="0"/>
    <n v="2"/>
    <n v="2"/>
    <n v="14"/>
    <n v="8"/>
    <n v="22"/>
    <n v="37"/>
    <n v="38"/>
    <n v="75"/>
    <n v="0"/>
    <n v="0"/>
    <n v="0"/>
    <n v="0"/>
    <n v="0"/>
    <n v="0"/>
    <n v="0"/>
    <n v="0"/>
    <n v="0"/>
    <n v="51"/>
    <n v="48"/>
    <n v="99"/>
    <n v="0"/>
    <n v="0"/>
    <n v="3"/>
    <n v="0"/>
    <n v="0"/>
    <n v="0"/>
    <n v="1"/>
    <n v="4"/>
    <n v="0"/>
    <n v="0"/>
    <n v="0"/>
    <n v="1"/>
    <n v="0"/>
    <n v="0"/>
    <n v="0"/>
    <n v="0"/>
    <n v="0"/>
    <n v="4"/>
    <n v="0"/>
    <n v="0"/>
    <n v="0"/>
    <n v="1"/>
    <n v="0"/>
    <n v="0"/>
    <n v="0"/>
    <n v="0"/>
    <n v="0"/>
    <n v="0"/>
    <n v="1"/>
    <n v="0"/>
    <n v="0"/>
    <n v="7"/>
    <n v="0"/>
    <n v="4"/>
    <n v="0"/>
    <n v="0"/>
    <n v="3"/>
    <n v="0"/>
    <n v="0"/>
    <n v="0"/>
    <n v="1"/>
    <n v="4"/>
    <n v="4"/>
    <n v="4"/>
    <n v="1"/>
  </r>
  <r>
    <s v="08DJN0519S"/>
    <n v="1"/>
    <s v="MATUTINO"/>
    <s v="VICENTE GUERRERO"/>
    <n v="8"/>
    <s v="CHIHUAHUA"/>
    <n v="8"/>
    <s v="CHIHUAHUA"/>
    <n v="22"/>
    <x v="27"/>
    <x v="2"/>
    <n v="16"/>
    <s v="TUTUACA (SANTA BĆRBARA DE TUTUACA)"/>
    <s v="CALLE TUTUACA (SANTA BARBARA DE TUTUACA)"/>
    <n v="0"/>
    <s v="PĆBLICO"/>
    <x v="0"/>
    <n v="2"/>
    <s v="BÁSICA"/>
    <n v="1"/>
    <x v="4"/>
    <n v="1"/>
    <x v="0"/>
    <n v="0"/>
    <s v="NO APLICA"/>
    <n v="0"/>
    <s v="NO APLICA"/>
    <s v="08FZP0273M"/>
    <s v="08FJZ0116B"/>
    <s v="08ADG0046C"/>
    <n v="0"/>
    <n v="14"/>
    <n v="22"/>
    <n v="36"/>
    <n v="14"/>
    <n v="22"/>
    <n v="36"/>
    <n v="0"/>
    <n v="0"/>
    <n v="0"/>
    <n v="4"/>
    <n v="4"/>
    <n v="8"/>
    <n v="4"/>
    <n v="4"/>
    <n v="8"/>
    <n v="7"/>
    <n v="8"/>
    <n v="15"/>
    <n v="7"/>
    <n v="6"/>
    <n v="13"/>
    <n v="0"/>
    <n v="0"/>
    <n v="0"/>
    <n v="0"/>
    <n v="0"/>
    <n v="0"/>
    <n v="0"/>
    <n v="0"/>
    <n v="0"/>
    <n v="18"/>
    <n v="18"/>
    <n v="36"/>
    <n v="0"/>
    <n v="0"/>
    <n v="1"/>
    <n v="0"/>
    <n v="0"/>
    <n v="0"/>
    <n v="1"/>
    <n v="2"/>
    <n v="0"/>
    <n v="1"/>
    <n v="0"/>
    <n v="0"/>
    <n v="0"/>
    <n v="0"/>
    <n v="0"/>
    <n v="0"/>
    <n v="0"/>
    <n v="1"/>
    <n v="0"/>
    <n v="0"/>
    <n v="0"/>
    <n v="0"/>
    <n v="0"/>
    <n v="0"/>
    <n v="0"/>
    <n v="0"/>
    <n v="0"/>
    <n v="0"/>
    <n v="0"/>
    <n v="0"/>
    <n v="0"/>
    <n v="2"/>
    <n v="0"/>
    <n v="2"/>
    <n v="0"/>
    <n v="0"/>
    <n v="1"/>
    <n v="0"/>
    <n v="0"/>
    <n v="0"/>
    <n v="1"/>
    <n v="2"/>
    <n v="4"/>
    <n v="2"/>
    <n v="1"/>
  </r>
  <r>
    <s v="08DJN0521G"/>
    <n v="1"/>
    <s v="MATUTINO"/>
    <s v="DIEGO RIVERA"/>
    <n v="8"/>
    <s v="CHIHUAHUA"/>
    <n v="8"/>
    <s v="CHIHUAHUA"/>
    <n v="62"/>
    <x v="8"/>
    <x v="7"/>
    <n v="22"/>
    <s v="NAICA"/>
    <s v="CALLE MIGUEL HIDALGO"/>
    <n v="0"/>
    <s v="PĆBLICO"/>
    <x v="0"/>
    <n v="2"/>
    <s v="BÁSICA"/>
    <n v="1"/>
    <x v="4"/>
    <n v="1"/>
    <x v="0"/>
    <n v="0"/>
    <s v="NO APLICA"/>
    <n v="0"/>
    <s v="NO APLICA"/>
    <s v="08FZP0132N"/>
    <s v="08FJZ0109S"/>
    <s v="08ADG0057I"/>
    <n v="0"/>
    <n v="65"/>
    <n v="75"/>
    <n v="140"/>
    <n v="65"/>
    <n v="75"/>
    <n v="140"/>
    <n v="0"/>
    <n v="0"/>
    <n v="0"/>
    <n v="6"/>
    <n v="6"/>
    <n v="12"/>
    <n v="6"/>
    <n v="6"/>
    <n v="12"/>
    <n v="20"/>
    <n v="20"/>
    <n v="40"/>
    <n v="30"/>
    <n v="37"/>
    <n v="67"/>
    <n v="0"/>
    <n v="0"/>
    <n v="0"/>
    <n v="0"/>
    <n v="0"/>
    <n v="0"/>
    <n v="0"/>
    <n v="0"/>
    <n v="0"/>
    <n v="56"/>
    <n v="63"/>
    <n v="119"/>
    <n v="0"/>
    <n v="2"/>
    <n v="3"/>
    <n v="0"/>
    <n v="0"/>
    <n v="0"/>
    <n v="1"/>
    <n v="6"/>
    <n v="0"/>
    <n v="0"/>
    <n v="0"/>
    <n v="1"/>
    <n v="0"/>
    <n v="0"/>
    <n v="0"/>
    <n v="0"/>
    <n v="0"/>
    <n v="6"/>
    <n v="0"/>
    <n v="0"/>
    <n v="1"/>
    <n v="1"/>
    <n v="1"/>
    <n v="0"/>
    <n v="0"/>
    <n v="0"/>
    <n v="0"/>
    <n v="0"/>
    <n v="1"/>
    <n v="1"/>
    <n v="0"/>
    <n v="12"/>
    <n v="0"/>
    <n v="6"/>
    <n v="0"/>
    <n v="2"/>
    <n v="3"/>
    <n v="0"/>
    <n v="0"/>
    <n v="0"/>
    <n v="1"/>
    <n v="6"/>
    <n v="6"/>
    <n v="6"/>
    <n v="1"/>
  </r>
  <r>
    <s v="08DJN0524D"/>
    <n v="1"/>
    <s v="MATUTINO"/>
    <s v="ADOLFO LOPEZ MATEOS"/>
    <n v="8"/>
    <s v="CHIHUAHUA"/>
    <n v="8"/>
    <s v="CHIHUAHUA"/>
    <n v="29"/>
    <x v="3"/>
    <x v="3"/>
    <n v="1"/>
    <s v="GUADALUPE Y CALVO"/>
    <s v="CALLE 1 DE ENERO"/>
    <n v="600"/>
    <s v="PĆBLICO"/>
    <x v="0"/>
    <n v="2"/>
    <s v="BÁSICA"/>
    <n v="1"/>
    <x v="4"/>
    <n v="1"/>
    <x v="0"/>
    <n v="0"/>
    <s v="NO APLICA"/>
    <n v="0"/>
    <s v="NO APLICA"/>
    <s v="08FZP0123F"/>
    <s v="08FJZ0107U"/>
    <s v="08ADG0007A"/>
    <n v="0"/>
    <n v="42"/>
    <n v="46"/>
    <n v="88"/>
    <n v="42"/>
    <n v="46"/>
    <n v="88"/>
    <n v="0"/>
    <n v="0"/>
    <n v="0"/>
    <n v="1"/>
    <n v="7"/>
    <n v="8"/>
    <n v="1"/>
    <n v="7"/>
    <n v="8"/>
    <n v="17"/>
    <n v="19"/>
    <n v="36"/>
    <n v="22"/>
    <n v="17"/>
    <n v="39"/>
    <n v="0"/>
    <n v="0"/>
    <n v="0"/>
    <n v="0"/>
    <n v="0"/>
    <n v="0"/>
    <n v="0"/>
    <n v="0"/>
    <n v="0"/>
    <n v="40"/>
    <n v="43"/>
    <n v="83"/>
    <n v="0"/>
    <n v="1"/>
    <n v="2"/>
    <n v="0"/>
    <n v="0"/>
    <n v="0"/>
    <n v="1"/>
    <n v="4"/>
    <n v="0"/>
    <n v="0"/>
    <n v="0"/>
    <n v="1"/>
    <n v="0"/>
    <n v="0"/>
    <n v="0"/>
    <n v="0"/>
    <n v="0"/>
    <n v="4"/>
    <n v="0"/>
    <n v="0"/>
    <n v="1"/>
    <n v="0"/>
    <n v="0"/>
    <n v="0"/>
    <n v="0"/>
    <n v="0"/>
    <n v="0"/>
    <n v="0"/>
    <n v="1"/>
    <n v="0"/>
    <n v="0"/>
    <n v="7"/>
    <n v="0"/>
    <n v="4"/>
    <n v="0"/>
    <n v="1"/>
    <n v="2"/>
    <n v="0"/>
    <n v="0"/>
    <n v="0"/>
    <n v="1"/>
    <n v="4"/>
    <n v="4"/>
    <n v="4"/>
    <n v="1"/>
  </r>
  <r>
    <s v="08DJN0525C"/>
    <n v="1"/>
    <s v="MATUTINO"/>
    <s v="JOAQUIN BARANDA"/>
    <n v="8"/>
    <s v="CHIHUAHUA"/>
    <n v="8"/>
    <s v="CHIHUAHUA"/>
    <n v="29"/>
    <x v="3"/>
    <x v="3"/>
    <n v="15"/>
    <s v="BABORIGAME"/>
    <s v="NINGUNO NINGUNO"/>
    <n v="0"/>
    <s v="PĆBLICO"/>
    <x v="0"/>
    <n v="2"/>
    <s v="BÁSICA"/>
    <n v="1"/>
    <x v="4"/>
    <n v="1"/>
    <x v="0"/>
    <n v="0"/>
    <s v="NO APLICA"/>
    <n v="0"/>
    <s v="NO APLICA"/>
    <s v="08FZP0123F"/>
    <s v="08FJZ0107U"/>
    <s v="08ADG0007A"/>
    <n v="0"/>
    <n v="36"/>
    <n v="42"/>
    <n v="78"/>
    <n v="36"/>
    <n v="42"/>
    <n v="78"/>
    <n v="0"/>
    <n v="0"/>
    <n v="0"/>
    <n v="13"/>
    <n v="8"/>
    <n v="21"/>
    <n v="13"/>
    <n v="8"/>
    <n v="21"/>
    <n v="16"/>
    <n v="19"/>
    <n v="35"/>
    <n v="10"/>
    <n v="15"/>
    <n v="25"/>
    <n v="0"/>
    <n v="0"/>
    <n v="0"/>
    <n v="0"/>
    <n v="0"/>
    <n v="0"/>
    <n v="0"/>
    <n v="0"/>
    <n v="0"/>
    <n v="39"/>
    <n v="42"/>
    <n v="81"/>
    <n v="0"/>
    <n v="1"/>
    <n v="1"/>
    <n v="0"/>
    <n v="0"/>
    <n v="0"/>
    <n v="1"/>
    <n v="3"/>
    <n v="0"/>
    <n v="1"/>
    <n v="0"/>
    <n v="0"/>
    <n v="0"/>
    <n v="0"/>
    <n v="0"/>
    <n v="0"/>
    <n v="0"/>
    <n v="2"/>
    <n v="0"/>
    <n v="0"/>
    <n v="1"/>
    <n v="0"/>
    <n v="0"/>
    <n v="0"/>
    <n v="0"/>
    <n v="0"/>
    <n v="0"/>
    <n v="0"/>
    <n v="1"/>
    <n v="0"/>
    <n v="0"/>
    <n v="5"/>
    <n v="0"/>
    <n v="3"/>
    <n v="0"/>
    <n v="1"/>
    <n v="1"/>
    <n v="0"/>
    <n v="0"/>
    <n v="0"/>
    <n v="1"/>
    <n v="3"/>
    <n v="3"/>
    <n v="3"/>
    <n v="1"/>
  </r>
  <r>
    <s v="08DJN0527A"/>
    <n v="1"/>
    <s v="MATUTINO"/>
    <s v="JEAN PIAGET"/>
    <n v="8"/>
    <s v="CHIHUAHUA"/>
    <n v="8"/>
    <s v="CHIHUAHUA"/>
    <n v="19"/>
    <x v="2"/>
    <x v="2"/>
    <n v="1"/>
    <s v="CHIHUAHUA"/>
    <s v="CALLE PARQUE XOCHIMILCO"/>
    <n v="0"/>
    <s v="PĆBLICO"/>
    <x v="0"/>
    <n v="2"/>
    <s v="BÁSICA"/>
    <n v="1"/>
    <x v="4"/>
    <n v="1"/>
    <x v="0"/>
    <n v="0"/>
    <s v="NO APLICA"/>
    <n v="0"/>
    <s v="NO APLICA"/>
    <s v="08FZP0135K"/>
    <s v="08FJZ0113E"/>
    <s v="08ADG0046C"/>
    <n v="0"/>
    <n v="26"/>
    <n v="34"/>
    <n v="60"/>
    <n v="26"/>
    <n v="34"/>
    <n v="60"/>
    <n v="0"/>
    <n v="0"/>
    <n v="0"/>
    <n v="4"/>
    <n v="12"/>
    <n v="16"/>
    <n v="4"/>
    <n v="12"/>
    <n v="16"/>
    <n v="12"/>
    <n v="12"/>
    <n v="24"/>
    <n v="11"/>
    <n v="13"/>
    <n v="24"/>
    <n v="0"/>
    <n v="0"/>
    <n v="0"/>
    <n v="0"/>
    <n v="0"/>
    <n v="0"/>
    <n v="0"/>
    <n v="0"/>
    <n v="0"/>
    <n v="27"/>
    <n v="37"/>
    <n v="64"/>
    <n v="1"/>
    <n v="1"/>
    <n v="1"/>
    <n v="0"/>
    <n v="0"/>
    <n v="0"/>
    <n v="0"/>
    <n v="3"/>
    <n v="0"/>
    <n v="0"/>
    <n v="0"/>
    <n v="1"/>
    <n v="0"/>
    <n v="0"/>
    <n v="0"/>
    <n v="0"/>
    <n v="0"/>
    <n v="3"/>
    <n v="0"/>
    <n v="0"/>
    <n v="0"/>
    <n v="1"/>
    <n v="0"/>
    <n v="1"/>
    <n v="0"/>
    <n v="0"/>
    <n v="0"/>
    <n v="0"/>
    <n v="0"/>
    <n v="1"/>
    <n v="0"/>
    <n v="7"/>
    <n v="0"/>
    <n v="3"/>
    <n v="1"/>
    <n v="1"/>
    <n v="1"/>
    <n v="0"/>
    <n v="0"/>
    <n v="0"/>
    <n v="0"/>
    <n v="3"/>
    <n v="5"/>
    <n v="3"/>
    <n v="1"/>
  </r>
  <r>
    <s v="08DJN0528Z"/>
    <n v="1"/>
    <s v="MATUTINO"/>
    <s v="JUAN ESCUTIA"/>
    <n v="8"/>
    <s v="CHIHUAHUA"/>
    <n v="8"/>
    <s v="CHIHUAHUA"/>
    <n v="10"/>
    <x v="20"/>
    <x v="4"/>
    <n v="82"/>
    <s v="CONSTITUCIĆ“N"/>
    <s v="CALLE BENITO JUAREZ"/>
    <n v="0"/>
    <s v="PĆBLICO"/>
    <x v="0"/>
    <n v="2"/>
    <s v="BÁSICA"/>
    <n v="1"/>
    <x v="4"/>
    <n v="1"/>
    <x v="0"/>
    <n v="0"/>
    <s v="NO APLICA"/>
    <n v="0"/>
    <s v="NO APLICA"/>
    <s v="08FZP0156X"/>
    <s v="08FJZ0110H"/>
    <s v="08ADG0013L"/>
    <n v="0"/>
    <n v="30"/>
    <n v="36"/>
    <n v="66"/>
    <n v="30"/>
    <n v="36"/>
    <n v="66"/>
    <n v="0"/>
    <n v="0"/>
    <n v="0"/>
    <n v="3"/>
    <n v="9"/>
    <n v="12"/>
    <n v="3"/>
    <n v="9"/>
    <n v="12"/>
    <n v="11"/>
    <n v="10"/>
    <n v="21"/>
    <n v="16"/>
    <n v="14"/>
    <n v="30"/>
    <n v="0"/>
    <n v="0"/>
    <n v="0"/>
    <n v="0"/>
    <n v="0"/>
    <n v="0"/>
    <n v="0"/>
    <n v="0"/>
    <n v="0"/>
    <n v="30"/>
    <n v="33"/>
    <n v="63"/>
    <n v="1"/>
    <n v="1"/>
    <n v="1"/>
    <n v="0"/>
    <n v="0"/>
    <n v="0"/>
    <n v="0"/>
    <n v="3"/>
    <n v="0"/>
    <n v="1"/>
    <n v="0"/>
    <n v="0"/>
    <n v="0"/>
    <n v="0"/>
    <n v="0"/>
    <n v="0"/>
    <n v="0"/>
    <n v="2"/>
    <n v="0"/>
    <n v="0"/>
    <n v="0"/>
    <n v="0"/>
    <n v="0"/>
    <n v="0"/>
    <n v="0"/>
    <n v="0"/>
    <n v="0"/>
    <n v="0"/>
    <n v="1"/>
    <n v="0"/>
    <n v="0"/>
    <n v="4"/>
    <n v="0"/>
    <n v="3"/>
    <n v="1"/>
    <n v="1"/>
    <n v="1"/>
    <n v="0"/>
    <n v="0"/>
    <n v="0"/>
    <n v="0"/>
    <n v="3"/>
    <n v="3"/>
    <n v="3"/>
    <n v="1"/>
  </r>
  <r>
    <s v="08DJN0529Z"/>
    <n v="1"/>
    <s v="MATUTINO"/>
    <s v="JUAN NEWBERRY"/>
    <n v="8"/>
    <s v="CHIHUAHUA"/>
    <n v="8"/>
    <s v="CHIHUAHUA"/>
    <n v="21"/>
    <x v="10"/>
    <x v="7"/>
    <n v="1"/>
    <s v="DELICIAS"/>
    <s v="CALLE ENRIQUE RUBIO"/>
    <n v="1001"/>
    <s v="PĆBLICO"/>
    <x v="0"/>
    <n v="2"/>
    <s v="BÁSICA"/>
    <n v="1"/>
    <x v="4"/>
    <n v="1"/>
    <x v="0"/>
    <n v="0"/>
    <s v="NO APLICA"/>
    <n v="0"/>
    <s v="NO APLICA"/>
    <s v="08FZP0278H"/>
    <s v="08FJZ0108T"/>
    <s v="08ADG0057I"/>
    <n v="0"/>
    <n v="13"/>
    <n v="8"/>
    <n v="21"/>
    <n v="13"/>
    <n v="8"/>
    <n v="21"/>
    <n v="0"/>
    <n v="0"/>
    <n v="0"/>
    <n v="0"/>
    <n v="2"/>
    <n v="2"/>
    <n v="0"/>
    <n v="2"/>
    <n v="2"/>
    <n v="4"/>
    <n v="7"/>
    <n v="11"/>
    <n v="11"/>
    <n v="2"/>
    <n v="13"/>
    <n v="0"/>
    <n v="0"/>
    <n v="0"/>
    <n v="0"/>
    <n v="0"/>
    <n v="0"/>
    <n v="0"/>
    <n v="0"/>
    <n v="0"/>
    <n v="15"/>
    <n v="11"/>
    <n v="26"/>
    <n v="0"/>
    <n v="0"/>
    <n v="0"/>
    <n v="0"/>
    <n v="0"/>
    <n v="0"/>
    <n v="1"/>
    <n v="1"/>
    <n v="0"/>
    <n v="1"/>
    <n v="0"/>
    <n v="0"/>
    <n v="0"/>
    <n v="0"/>
    <n v="0"/>
    <n v="0"/>
    <n v="0"/>
    <n v="0"/>
    <n v="0"/>
    <n v="0"/>
    <n v="1"/>
    <n v="0"/>
    <n v="0"/>
    <n v="0"/>
    <n v="0"/>
    <n v="0"/>
    <n v="0"/>
    <n v="0"/>
    <n v="0"/>
    <n v="0"/>
    <n v="0"/>
    <n v="2"/>
    <n v="0"/>
    <n v="1"/>
    <n v="0"/>
    <n v="0"/>
    <n v="0"/>
    <n v="0"/>
    <n v="0"/>
    <n v="0"/>
    <n v="1"/>
    <n v="1"/>
    <n v="5"/>
    <n v="1"/>
    <n v="1"/>
  </r>
  <r>
    <s v="08DJN0531N"/>
    <n v="1"/>
    <s v="MATUTINO"/>
    <s v="ALTAVISTA"/>
    <n v="8"/>
    <s v="CHIHUAHUA"/>
    <n v="8"/>
    <s v="CHIHUAHUA"/>
    <n v="37"/>
    <x v="0"/>
    <x v="0"/>
    <n v="1"/>
    <s v="JUĆREZ"/>
    <s v="CALLE VIOLETA E HIDROGENO"/>
    <n v="1110"/>
    <s v="PĆBLICO"/>
    <x v="0"/>
    <n v="2"/>
    <s v="BÁSICA"/>
    <n v="1"/>
    <x v="4"/>
    <n v="1"/>
    <x v="0"/>
    <n v="0"/>
    <s v="NO APLICA"/>
    <n v="0"/>
    <s v="NO APLICA"/>
    <s v="08FZP0274L"/>
    <s v="08FJZ0104X"/>
    <s v="08ADG0005C"/>
    <n v="0"/>
    <n v="75"/>
    <n v="68"/>
    <n v="143"/>
    <n v="75"/>
    <n v="68"/>
    <n v="143"/>
    <n v="0"/>
    <n v="0"/>
    <n v="0"/>
    <n v="3"/>
    <n v="9"/>
    <n v="12"/>
    <n v="3"/>
    <n v="9"/>
    <n v="12"/>
    <n v="19"/>
    <n v="22"/>
    <n v="41"/>
    <n v="60"/>
    <n v="51"/>
    <n v="111"/>
    <n v="0"/>
    <n v="0"/>
    <n v="0"/>
    <n v="0"/>
    <n v="0"/>
    <n v="0"/>
    <n v="0"/>
    <n v="0"/>
    <n v="0"/>
    <n v="82"/>
    <n v="82"/>
    <n v="164"/>
    <n v="0"/>
    <n v="1"/>
    <n v="4"/>
    <n v="0"/>
    <n v="0"/>
    <n v="0"/>
    <n v="1"/>
    <n v="6"/>
    <n v="0"/>
    <n v="0"/>
    <n v="0"/>
    <n v="1"/>
    <n v="0"/>
    <n v="0"/>
    <n v="0"/>
    <n v="0"/>
    <n v="0"/>
    <n v="6"/>
    <n v="0"/>
    <n v="0"/>
    <n v="2"/>
    <n v="0"/>
    <n v="1"/>
    <n v="0"/>
    <n v="0"/>
    <n v="0"/>
    <n v="0"/>
    <n v="0"/>
    <n v="0"/>
    <n v="1"/>
    <n v="0"/>
    <n v="11"/>
    <n v="0"/>
    <n v="6"/>
    <n v="0"/>
    <n v="1"/>
    <n v="4"/>
    <n v="0"/>
    <n v="0"/>
    <n v="0"/>
    <n v="1"/>
    <n v="6"/>
    <n v="6"/>
    <n v="6"/>
    <n v="1"/>
  </r>
  <r>
    <s v="08DJN0532M"/>
    <n v="1"/>
    <s v="MATUTINO"/>
    <s v="MALINTZIN"/>
    <n v="8"/>
    <s v="CHIHUAHUA"/>
    <n v="8"/>
    <s v="CHIHUAHUA"/>
    <n v="32"/>
    <x v="17"/>
    <x v="6"/>
    <n v="1"/>
    <s v="HIDALGO DEL PARRAL"/>
    <s v="CIRCUITO INTERIOR CENTAURO DEL NORTE"/>
    <n v="0"/>
    <s v="PĆBLICO"/>
    <x v="0"/>
    <n v="2"/>
    <s v="BÁSICA"/>
    <n v="1"/>
    <x v="4"/>
    <n v="1"/>
    <x v="0"/>
    <n v="0"/>
    <s v="NO APLICA"/>
    <n v="0"/>
    <s v="NO APLICA"/>
    <s v="08FZP0119T"/>
    <s v="08FJZ0107U"/>
    <s v="08ADG0004D"/>
    <n v="0"/>
    <n v="38"/>
    <n v="34"/>
    <n v="72"/>
    <n v="38"/>
    <n v="34"/>
    <n v="72"/>
    <n v="0"/>
    <n v="0"/>
    <n v="0"/>
    <n v="1"/>
    <n v="3"/>
    <n v="4"/>
    <n v="1"/>
    <n v="3"/>
    <n v="4"/>
    <n v="13"/>
    <n v="14"/>
    <n v="27"/>
    <n v="21"/>
    <n v="19"/>
    <n v="40"/>
    <n v="0"/>
    <n v="0"/>
    <n v="0"/>
    <n v="0"/>
    <n v="0"/>
    <n v="0"/>
    <n v="0"/>
    <n v="0"/>
    <n v="0"/>
    <n v="35"/>
    <n v="36"/>
    <n v="71"/>
    <n v="0"/>
    <n v="0"/>
    <n v="1"/>
    <n v="0"/>
    <n v="0"/>
    <n v="0"/>
    <n v="2"/>
    <n v="3"/>
    <n v="0"/>
    <n v="0"/>
    <n v="0"/>
    <n v="1"/>
    <n v="0"/>
    <n v="0"/>
    <n v="0"/>
    <n v="0"/>
    <n v="0"/>
    <n v="3"/>
    <n v="0"/>
    <n v="0"/>
    <n v="2"/>
    <n v="0"/>
    <n v="1"/>
    <n v="0"/>
    <n v="0"/>
    <n v="0"/>
    <n v="0"/>
    <n v="0"/>
    <n v="1"/>
    <n v="0"/>
    <n v="0"/>
    <n v="8"/>
    <n v="0"/>
    <n v="3"/>
    <n v="0"/>
    <n v="0"/>
    <n v="1"/>
    <n v="0"/>
    <n v="0"/>
    <n v="0"/>
    <n v="2"/>
    <n v="3"/>
    <n v="4"/>
    <n v="3"/>
    <n v="1"/>
  </r>
  <r>
    <s v="08DJN0533L"/>
    <n v="1"/>
    <s v="MATUTINO"/>
    <s v="SEGISMUNDO FREUD"/>
    <n v="8"/>
    <s v="CHIHUAHUA"/>
    <n v="8"/>
    <s v="CHIHUAHUA"/>
    <n v="21"/>
    <x v="10"/>
    <x v="7"/>
    <n v="1"/>
    <s v="DELICIAS"/>
    <s v="CALLE 14A NORTE"/>
    <n v="416"/>
    <s v="PĆBLICO"/>
    <x v="0"/>
    <n v="2"/>
    <s v="BÁSICA"/>
    <n v="1"/>
    <x v="4"/>
    <n v="1"/>
    <x v="0"/>
    <n v="0"/>
    <s v="NO APLICA"/>
    <n v="0"/>
    <s v="NO APLICA"/>
    <s v="08FZP0137I"/>
    <s v="08FJZ0108T"/>
    <s v="08ADG0057I"/>
    <n v="0"/>
    <n v="6"/>
    <n v="11"/>
    <n v="17"/>
    <n v="6"/>
    <n v="11"/>
    <n v="17"/>
    <n v="0"/>
    <n v="0"/>
    <n v="0"/>
    <n v="1"/>
    <n v="1"/>
    <n v="2"/>
    <n v="1"/>
    <n v="1"/>
    <n v="2"/>
    <n v="1"/>
    <n v="1"/>
    <n v="2"/>
    <n v="1"/>
    <n v="4"/>
    <n v="5"/>
    <n v="0"/>
    <n v="0"/>
    <n v="0"/>
    <n v="0"/>
    <n v="0"/>
    <n v="0"/>
    <n v="0"/>
    <n v="0"/>
    <n v="0"/>
    <n v="3"/>
    <n v="6"/>
    <n v="9"/>
    <n v="0"/>
    <n v="0"/>
    <n v="0"/>
    <n v="0"/>
    <n v="0"/>
    <n v="0"/>
    <n v="1"/>
    <n v="1"/>
    <n v="0"/>
    <n v="1"/>
    <n v="0"/>
    <n v="0"/>
    <n v="0"/>
    <n v="0"/>
    <n v="0"/>
    <n v="0"/>
    <n v="0"/>
    <n v="0"/>
    <n v="0"/>
    <n v="0"/>
    <n v="0"/>
    <n v="0"/>
    <n v="0"/>
    <n v="0"/>
    <n v="0"/>
    <n v="0"/>
    <n v="0"/>
    <n v="0"/>
    <n v="0"/>
    <n v="0"/>
    <n v="0"/>
    <n v="1"/>
    <n v="0"/>
    <n v="1"/>
    <n v="0"/>
    <n v="0"/>
    <n v="0"/>
    <n v="0"/>
    <n v="0"/>
    <n v="0"/>
    <n v="1"/>
    <n v="1"/>
    <n v="1"/>
    <n v="1"/>
    <n v="1"/>
  </r>
  <r>
    <s v="08DJN0534K"/>
    <n v="1"/>
    <s v="MATUTINO"/>
    <s v="LUIS URIAS BELDERRAIN"/>
    <n v="8"/>
    <s v="CHIHUAHUA"/>
    <n v="8"/>
    <s v="CHIHUAHUA"/>
    <n v="19"/>
    <x v="2"/>
    <x v="2"/>
    <n v="1"/>
    <s v="CHIHUAHUA"/>
    <s v="CALLE PELICANO"/>
    <n v="1823"/>
    <s v="PĆBLICO"/>
    <x v="0"/>
    <n v="2"/>
    <s v="BÁSICA"/>
    <n v="1"/>
    <x v="4"/>
    <n v="1"/>
    <x v="0"/>
    <n v="0"/>
    <s v="NO APLICA"/>
    <n v="0"/>
    <s v="NO APLICA"/>
    <s v="08FZP0101U"/>
    <s v="08FJZ0116B"/>
    <s v="08ADG0046C"/>
    <n v="0"/>
    <n v="49"/>
    <n v="50"/>
    <n v="99"/>
    <n v="49"/>
    <n v="50"/>
    <n v="99"/>
    <n v="0"/>
    <n v="0"/>
    <n v="0"/>
    <n v="9"/>
    <n v="5"/>
    <n v="14"/>
    <n v="9"/>
    <n v="5"/>
    <n v="14"/>
    <n v="22"/>
    <n v="18"/>
    <n v="40"/>
    <n v="25"/>
    <n v="20"/>
    <n v="45"/>
    <n v="0"/>
    <n v="0"/>
    <n v="0"/>
    <n v="0"/>
    <n v="0"/>
    <n v="0"/>
    <n v="0"/>
    <n v="0"/>
    <n v="0"/>
    <n v="56"/>
    <n v="43"/>
    <n v="99"/>
    <n v="1"/>
    <n v="2"/>
    <n v="2"/>
    <n v="0"/>
    <n v="0"/>
    <n v="0"/>
    <n v="0"/>
    <n v="5"/>
    <n v="0"/>
    <n v="1"/>
    <n v="0"/>
    <n v="0"/>
    <n v="0"/>
    <n v="0"/>
    <n v="0"/>
    <n v="0"/>
    <n v="0"/>
    <n v="4"/>
    <n v="0"/>
    <n v="0"/>
    <n v="0"/>
    <n v="0"/>
    <n v="0"/>
    <n v="1"/>
    <n v="0"/>
    <n v="0"/>
    <n v="0"/>
    <n v="0"/>
    <n v="1"/>
    <n v="1"/>
    <n v="0"/>
    <n v="8"/>
    <n v="0"/>
    <n v="5"/>
    <n v="1"/>
    <n v="2"/>
    <n v="2"/>
    <n v="0"/>
    <n v="0"/>
    <n v="0"/>
    <n v="0"/>
    <n v="5"/>
    <n v="5"/>
    <n v="5"/>
    <n v="1"/>
  </r>
  <r>
    <s v="08DJN0535J"/>
    <n v="1"/>
    <s v="MATUTINO"/>
    <s v="AURORA REYES"/>
    <n v="8"/>
    <s v="CHIHUAHUA"/>
    <n v="8"/>
    <s v="CHIHUAHUA"/>
    <n v="62"/>
    <x v="8"/>
    <x v="7"/>
    <n v="365"/>
    <s v="COLONIA CARLOS A. MADRAZO (KILĆ“METRO CINCUENTA Y NUEVE)"/>
    <s v="NINGUNO NINGUNO"/>
    <n v="0"/>
    <s v="PĆBLICO"/>
    <x v="0"/>
    <n v="2"/>
    <s v="BÁSICA"/>
    <n v="1"/>
    <x v="4"/>
    <n v="1"/>
    <x v="0"/>
    <n v="0"/>
    <s v="NO APLICA"/>
    <n v="0"/>
    <s v="NO APLICA"/>
    <s v="08FZP0132N"/>
    <s v="08FJZ0109S"/>
    <s v="08ADG0057I"/>
    <n v="0"/>
    <n v="3"/>
    <n v="5"/>
    <n v="8"/>
    <n v="3"/>
    <n v="5"/>
    <n v="8"/>
    <n v="0"/>
    <n v="0"/>
    <n v="0"/>
    <n v="0"/>
    <n v="1"/>
    <n v="1"/>
    <n v="0"/>
    <n v="1"/>
    <n v="1"/>
    <n v="4"/>
    <n v="4"/>
    <n v="8"/>
    <n v="1"/>
    <n v="2"/>
    <n v="3"/>
    <n v="0"/>
    <n v="0"/>
    <n v="0"/>
    <n v="0"/>
    <n v="0"/>
    <n v="0"/>
    <n v="0"/>
    <n v="0"/>
    <n v="0"/>
    <n v="5"/>
    <n v="7"/>
    <n v="12"/>
    <n v="0"/>
    <n v="0"/>
    <n v="0"/>
    <n v="0"/>
    <n v="0"/>
    <n v="0"/>
    <n v="1"/>
    <n v="1"/>
    <n v="0"/>
    <n v="1"/>
    <n v="0"/>
    <n v="0"/>
    <n v="0"/>
    <n v="0"/>
    <n v="0"/>
    <n v="0"/>
    <n v="0"/>
    <n v="0"/>
    <n v="0"/>
    <n v="0"/>
    <n v="0"/>
    <n v="0"/>
    <n v="0"/>
    <n v="0"/>
    <n v="0"/>
    <n v="0"/>
    <n v="0"/>
    <n v="0"/>
    <n v="0"/>
    <n v="0"/>
    <n v="0"/>
    <n v="1"/>
    <n v="0"/>
    <n v="1"/>
    <n v="0"/>
    <n v="0"/>
    <n v="0"/>
    <n v="0"/>
    <n v="0"/>
    <n v="0"/>
    <n v="1"/>
    <n v="1"/>
    <n v="1"/>
    <n v="1"/>
    <n v="1"/>
  </r>
  <r>
    <s v="08DJN0536I"/>
    <n v="1"/>
    <s v="MATUTINO"/>
    <s v="ANGEL TRIAS"/>
    <n v="8"/>
    <s v="CHIHUAHUA"/>
    <n v="8"/>
    <s v="CHIHUAHUA"/>
    <n v="19"/>
    <x v="2"/>
    <x v="2"/>
    <n v="1"/>
    <s v="CHIHUAHUA"/>
    <s v="CALLE GUADALUPE VICTORIA"/>
    <n v="0"/>
    <s v="PĆBLICO"/>
    <x v="0"/>
    <n v="2"/>
    <s v="BÁSICA"/>
    <n v="1"/>
    <x v="4"/>
    <n v="1"/>
    <x v="0"/>
    <n v="0"/>
    <s v="NO APLICA"/>
    <n v="0"/>
    <s v="NO APLICA"/>
    <s v="08FZP0101U"/>
    <s v="08FJZ0116B"/>
    <s v="08ADG0046C"/>
    <n v="0"/>
    <n v="11"/>
    <n v="18"/>
    <n v="29"/>
    <n v="11"/>
    <n v="18"/>
    <n v="29"/>
    <n v="0"/>
    <n v="0"/>
    <n v="0"/>
    <n v="3"/>
    <n v="6"/>
    <n v="9"/>
    <n v="3"/>
    <n v="6"/>
    <n v="9"/>
    <n v="4"/>
    <n v="5"/>
    <n v="9"/>
    <n v="6"/>
    <n v="3"/>
    <n v="9"/>
    <n v="0"/>
    <n v="0"/>
    <n v="0"/>
    <n v="0"/>
    <n v="0"/>
    <n v="0"/>
    <n v="0"/>
    <n v="0"/>
    <n v="0"/>
    <n v="13"/>
    <n v="14"/>
    <n v="27"/>
    <n v="0"/>
    <n v="0"/>
    <n v="0"/>
    <n v="0"/>
    <n v="0"/>
    <n v="0"/>
    <n v="1"/>
    <n v="1"/>
    <n v="0"/>
    <n v="1"/>
    <n v="0"/>
    <n v="0"/>
    <n v="0"/>
    <n v="0"/>
    <n v="0"/>
    <n v="0"/>
    <n v="0"/>
    <n v="0"/>
    <n v="0"/>
    <n v="0"/>
    <n v="0"/>
    <n v="1"/>
    <n v="0"/>
    <n v="0"/>
    <n v="0"/>
    <n v="0"/>
    <n v="0"/>
    <n v="0"/>
    <n v="0"/>
    <n v="0"/>
    <n v="0"/>
    <n v="2"/>
    <n v="0"/>
    <n v="1"/>
    <n v="0"/>
    <n v="0"/>
    <n v="0"/>
    <n v="0"/>
    <n v="0"/>
    <n v="0"/>
    <n v="1"/>
    <n v="1"/>
    <n v="3"/>
    <n v="1"/>
    <n v="1"/>
  </r>
  <r>
    <s v="08DJN0537H"/>
    <n v="1"/>
    <s v="MATUTINO"/>
    <s v="JUAN ENRIQUE PESTALOZI"/>
    <n v="8"/>
    <s v="CHIHUAHUA"/>
    <n v="8"/>
    <s v="CHIHUAHUA"/>
    <n v="19"/>
    <x v="2"/>
    <x v="2"/>
    <n v="1"/>
    <s v="CHIHUAHUA"/>
    <s v="CALLE 102"/>
    <n v="2010"/>
    <s v="PĆBLICO"/>
    <x v="0"/>
    <n v="2"/>
    <s v="BÁSICA"/>
    <n v="1"/>
    <x v="4"/>
    <n v="1"/>
    <x v="0"/>
    <n v="0"/>
    <s v="NO APLICA"/>
    <n v="0"/>
    <s v="NO APLICA"/>
    <s v="08FZP0136J"/>
    <s v="08FJZ0116B"/>
    <s v="08ADG0046C"/>
    <n v="0"/>
    <n v="31"/>
    <n v="41"/>
    <n v="72"/>
    <n v="31"/>
    <n v="41"/>
    <n v="72"/>
    <n v="0"/>
    <n v="0"/>
    <n v="0"/>
    <n v="4"/>
    <n v="4"/>
    <n v="8"/>
    <n v="4"/>
    <n v="4"/>
    <n v="8"/>
    <n v="19"/>
    <n v="7"/>
    <n v="26"/>
    <n v="18"/>
    <n v="22"/>
    <n v="40"/>
    <n v="0"/>
    <n v="0"/>
    <n v="0"/>
    <n v="0"/>
    <n v="0"/>
    <n v="0"/>
    <n v="0"/>
    <n v="0"/>
    <n v="0"/>
    <n v="41"/>
    <n v="33"/>
    <n v="74"/>
    <n v="0"/>
    <n v="0"/>
    <n v="1"/>
    <n v="0"/>
    <n v="0"/>
    <n v="0"/>
    <n v="2"/>
    <n v="3"/>
    <n v="0"/>
    <n v="0"/>
    <n v="0"/>
    <n v="1"/>
    <n v="0"/>
    <n v="0"/>
    <n v="0"/>
    <n v="0"/>
    <n v="0"/>
    <n v="3"/>
    <n v="0"/>
    <n v="0"/>
    <n v="0"/>
    <n v="0"/>
    <n v="0"/>
    <n v="1"/>
    <n v="0"/>
    <n v="0"/>
    <n v="0"/>
    <n v="0"/>
    <n v="0"/>
    <n v="1"/>
    <n v="0"/>
    <n v="6"/>
    <n v="0"/>
    <n v="3"/>
    <n v="0"/>
    <n v="0"/>
    <n v="1"/>
    <n v="0"/>
    <n v="0"/>
    <n v="0"/>
    <n v="2"/>
    <n v="3"/>
    <n v="5"/>
    <n v="5"/>
    <n v="1"/>
  </r>
  <r>
    <s v="08DJN0541U"/>
    <n v="1"/>
    <s v="MATUTINO"/>
    <s v="HERMANAS AGAZZI"/>
    <n v="8"/>
    <s v="CHIHUAHUA"/>
    <n v="8"/>
    <s v="CHIHUAHUA"/>
    <n v="52"/>
    <x v="37"/>
    <x v="10"/>
    <n v="1"/>
    <s v="MANUEL OJINAGA"/>
    <s v="CALLE LIBERTAD"/>
    <n v="2604"/>
    <s v="PĆBLICO"/>
    <x v="0"/>
    <n v="2"/>
    <s v="BÁSICA"/>
    <n v="1"/>
    <x v="4"/>
    <n v="1"/>
    <x v="0"/>
    <n v="0"/>
    <s v="NO APLICA"/>
    <n v="0"/>
    <s v="NO APLICA"/>
    <s v="08FZP0108N"/>
    <s v="08FJZ0117A"/>
    <s v="08ADG0056J"/>
    <n v="0"/>
    <n v="60"/>
    <n v="59"/>
    <n v="119"/>
    <n v="60"/>
    <n v="59"/>
    <n v="119"/>
    <n v="0"/>
    <n v="0"/>
    <n v="0"/>
    <n v="0"/>
    <n v="0"/>
    <n v="0"/>
    <n v="0"/>
    <n v="0"/>
    <n v="0"/>
    <n v="22"/>
    <n v="28"/>
    <n v="50"/>
    <n v="40"/>
    <n v="38"/>
    <n v="78"/>
    <n v="0"/>
    <n v="0"/>
    <n v="0"/>
    <n v="0"/>
    <n v="0"/>
    <n v="0"/>
    <n v="0"/>
    <n v="0"/>
    <n v="0"/>
    <n v="62"/>
    <n v="66"/>
    <n v="128"/>
    <n v="0"/>
    <n v="2"/>
    <n v="3"/>
    <n v="0"/>
    <n v="0"/>
    <n v="0"/>
    <n v="0"/>
    <n v="5"/>
    <n v="0"/>
    <n v="0"/>
    <n v="0"/>
    <n v="1"/>
    <n v="0"/>
    <n v="0"/>
    <n v="0"/>
    <n v="0"/>
    <n v="0"/>
    <n v="5"/>
    <n v="0"/>
    <n v="0"/>
    <n v="0"/>
    <n v="1"/>
    <n v="1"/>
    <n v="0"/>
    <n v="0"/>
    <n v="0"/>
    <n v="0"/>
    <n v="0"/>
    <n v="1"/>
    <n v="0"/>
    <n v="0"/>
    <n v="9"/>
    <n v="0"/>
    <n v="5"/>
    <n v="0"/>
    <n v="2"/>
    <n v="3"/>
    <n v="0"/>
    <n v="0"/>
    <n v="0"/>
    <n v="0"/>
    <n v="5"/>
    <n v="6"/>
    <n v="5"/>
    <n v="1"/>
  </r>
  <r>
    <s v="08DJN0542T"/>
    <n v="1"/>
    <s v="MATUTINO"/>
    <s v="FRIDA KAHLO CALDERON"/>
    <n v="8"/>
    <s v="CHIHUAHUA"/>
    <n v="8"/>
    <s v="CHIHUAHUA"/>
    <n v="32"/>
    <x v="17"/>
    <x v="6"/>
    <n v="1"/>
    <s v="HIDALGO DEL PARRAL"/>
    <s v="PROLONGACIĆ“N MONTES URALES"/>
    <n v="0"/>
    <s v="PĆBLICO"/>
    <x v="0"/>
    <n v="2"/>
    <s v="BÁSICA"/>
    <n v="1"/>
    <x v="4"/>
    <n v="1"/>
    <x v="0"/>
    <n v="0"/>
    <s v="NO APLICA"/>
    <n v="0"/>
    <s v="NO APLICA"/>
    <s v="08FZP0120I"/>
    <s v="08FJZ0107U"/>
    <s v="08ADG0004D"/>
    <n v="0"/>
    <n v="20"/>
    <n v="15"/>
    <n v="35"/>
    <n v="20"/>
    <n v="15"/>
    <n v="35"/>
    <n v="0"/>
    <n v="0"/>
    <n v="0"/>
    <n v="3"/>
    <n v="3"/>
    <n v="6"/>
    <n v="3"/>
    <n v="3"/>
    <n v="6"/>
    <n v="6"/>
    <n v="2"/>
    <n v="8"/>
    <n v="7"/>
    <n v="4"/>
    <n v="11"/>
    <n v="0"/>
    <n v="0"/>
    <n v="0"/>
    <n v="0"/>
    <n v="0"/>
    <n v="0"/>
    <n v="0"/>
    <n v="0"/>
    <n v="0"/>
    <n v="16"/>
    <n v="9"/>
    <n v="25"/>
    <n v="0"/>
    <n v="0"/>
    <n v="1"/>
    <n v="0"/>
    <n v="0"/>
    <n v="0"/>
    <n v="1"/>
    <n v="2"/>
    <n v="0"/>
    <n v="1"/>
    <n v="0"/>
    <n v="0"/>
    <n v="0"/>
    <n v="0"/>
    <n v="0"/>
    <n v="0"/>
    <n v="0"/>
    <n v="1"/>
    <n v="0"/>
    <n v="0"/>
    <n v="1"/>
    <n v="0"/>
    <n v="1"/>
    <n v="0"/>
    <n v="0"/>
    <n v="0"/>
    <n v="0"/>
    <n v="0"/>
    <n v="0"/>
    <n v="0"/>
    <n v="0"/>
    <n v="4"/>
    <n v="0"/>
    <n v="2"/>
    <n v="0"/>
    <n v="0"/>
    <n v="1"/>
    <n v="0"/>
    <n v="0"/>
    <n v="0"/>
    <n v="1"/>
    <n v="2"/>
    <n v="3"/>
    <n v="2"/>
    <n v="1"/>
  </r>
  <r>
    <s v="08DJN0544R"/>
    <n v="1"/>
    <s v="MATUTINO"/>
    <s v="JUANA DE ARCO"/>
    <n v="8"/>
    <s v="CHIHUAHUA"/>
    <n v="8"/>
    <s v="CHIHUAHUA"/>
    <n v="37"/>
    <x v="0"/>
    <x v="0"/>
    <n v="1"/>
    <s v="JUĆREZ"/>
    <s v="CALLE MISION DE SAN FRANCISCO"/>
    <n v="0"/>
    <s v="PĆBLICO"/>
    <x v="0"/>
    <n v="2"/>
    <s v="BÁSICA"/>
    <n v="1"/>
    <x v="4"/>
    <n v="1"/>
    <x v="0"/>
    <n v="0"/>
    <s v="NO APLICA"/>
    <n v="0"/>
    <s v="NO APLICA"/>
    <s v="08FZP0139G"/>
    <s v="08FJZ0104X"/>
    <s v="08ADG0005C"/>
    <n v="0"/>
    <n v="93"/>
    <n v="97"/>
    <n v="190"/>
    <n v="93"/>
    <n v="97"/>
    <n v="190"/>
    <n v="0"/>
    <n v="0"/>
    <n v="0"/>
    <n v="12"/>
    <n v="12"/>
    <n v="24"/>
    <n v="12"/>
    <n v="12"/>
    <n v="24"/>
    <n v="31"/>
    <n v="33"/>
    <n v="64"/>
    <n v="43"/>
    <n v="45"/>
    <n v="88"/>
    <n v="0"/>
    <n v="0"/>
    <n v="0"/>
    <n v="0"/>
    <n v="0"/>
    <n v="0"/>
    <n v="0"/>
    <n v="0"/>
    <n v="0"/>
    <n v="86"/>
    <n v="90"/>
    <n v="176"/>
    <n v="1"/>
    <n v="3"/>
    <n v="3"/>
    <n v="0"/>
    <n v="0"/>
    <n v="0"/>
    <n v="0"/>
    <n v="7"/>
    <n v="0"/>
    <n v="0"/>
    <n v="0"/>
    <n v="1"/>
    <n v="0"/>
    <n v="0"/>
    <n v="0"/>
    <n v="0"/>
    <n v="1"/>
    <n v="6"/>
    <n v="0"/>
    <n v="0"/>
    <n v="1"/>
    <n v="0"/>
    <n v="0"/>
    <n v="1"/>
    <n v="0"/>
    <n v="0"/>
    <n v="0"/>
    <n v="0"/>
    <n v="1"/>
    <n v="1"/>
    <n v="0"/>
    <n v="12"/>
    <n v="1"/>
    <n v="6"/>
    <n v="1"/>
    <n v="3"/>
    <n v="3"/>
    <n v="0"/>
    <n v="0"/>
    <n v="0"/>
    <n v="0"/>
    <n v="7"/>
    <n v="7"/>
    <n v="7"/>
    <n v="1"/>
  </r>
  <r>
    <s v="08DJN0547O"/>
    <n v="1"/>
    <s v="MATUTINO"/>
    <s v="LUZ MARIA SERRADEL ROMERO"/>
    <n v="8"/>
    <s v="CHIHUAHUA"/>
    <n v="8"/>
    <s v="CHIHUAHUA"/>
    <n v="36"/>
    <x v="6"/>
    <x v="6"/>
    <n v="1"/>
    <s v="JOSĆ‰ MARIANO JIMĆ‰NEZ"/>
    <s v="CALLE UNION "/>
    <n v="0"/>
    <s v="PĆBLICO"/>
    <x v="0"/>
    <n v="2"/>
    <s v="BÁSICA"/>
    <n v="1"/>
    <x v="4"/>
    <n v="1"/>
    <x v="0"/>
    <n v="0"/>
    <s v="NO APLICA"/>
    <n v="0"/>
    <s v="NO APLICA"/>
    <s v="08FZP0129Z"/>
    <s v="08FJZ0109S"/>
    <s v="08ADG0004D"/>
    <n v="0"/>
    <n v="13"/>
    <n v="11"/>
    <n v="24"/>
    <n v="13"/>
    <n v="11"/>
    <n v="24"/>
    <n v="0"/>
    <n v="0"/>
    <n v="0"/>
    <n v="2"/>
    <n v="1"/>
    <n v="3"/>
    <n v="2"/>
    <n v="1"/>
    <n v="3"/>
    <n v="4"/>
    <n v="5"/>
    <n v="9"/>
    <n v="6"/>
    <n v="4"/>
    <n v="10"/>
    <n v="0"/>
    <n v="0"/>
    <n v="0"/>
    <n v="0"/>
    <n v="0"/>
    <n v="0"/>
    <n v="0"/>
    <n v="0"/>
    <n v="0"/>
    <n v="12"/>
    <n v="10"/>
    <n v="22"/>
    <n v="0"/>
    <n v="0"/>
    <n v="0"/>
    <n v="0"/>
    <n v="0"/>
    <n v="0"/>
    <n v="1"/>
    <n v="1"/>
    <n v="0"/>
    <n v="1"/>
    <n v="0"/>
    <n v="0"/>
    <n v="0"/>
    <n v="0"/>
    <n v="0"/>
    <n v="0"/>
    <n v="0"/>
    <n v="0"/>
    <n v="0"/>
    <n v="0"/>
    <n v="0"/>
    <n v="1"/>
    <n v="0"/>
    <n v="0"/>
    <n v="0"/>
    <n v="0"/>
    <n v="0"/>
    <n v="0"/>
    <n v="0"/>
    <n v="0"/>
    <n v="0"/>
    <n v="2"/>
    <n v="0"/>
    <n v="1"/>
    <n v="0"/>
    <n v="0"/>
    <n v="0"/>
    <n v="0"/>
    <n v="0"/>
    <n v="0"/>
    <n v="1"/>
    <n v="1"/>
    <n v="2"/>
    <n v="1"/>
    <n v="1"/>
  </r>
  <r>
    <s v="08DJN0548N"/>
    <n v="1"/>
    <s v="MATUTINO"/>
    <s v="FRANCISCO VILLA"/>
    <n v="8"/>
    <s v="CHIHUAHUA"/>
    <n v="8"/>
    <s v="CHIHUAHUA"/>
    <n v="37"/>
    <x v="0"/>
    <x v="0"/>
    <n v="1"/>
    <s v="JUĆREZ"/>
    <s v="CALLE SIERRA DE LA CANDELARIA"/>
    <n v="5904"/>
    <s v="PĆBLICO"/>
    <x v="0"/>
    <n v="2"/>
    <s v="BÁSICA"/>
    <n v="1"/>
    <x v="4"/>
    <n v="1"/>
    <x v="0"/>
    <n v="0"/>
    <s v="NO APLICA"/>
    <n v="0"/>
    <s v="NO APLICA"/>
    <s v="08FZP0128A"/>
    <s v="08FJZ0103Y"/>
    <s v="08ADG0005C"/>
    <n v="0"/>
    <n v="45"/>
    <n v="55"/>
    <n v="100"/>
    <n v="45"/>
    <n v="55"/>
    <n v="100"/>
    <n v="0"/>
    <n v="0"/>
    <n v="0"/>
    <n v="3"/>
    <n v="5"/>
    <n v="8"/>
    <n v="3"/>
    <n v="5"/>
    <n v="8"/>
    <n v="14"/>
    <n v="16"/>
    <n v="30"/>
    <n v="28"/>
    <n v="34"/>
    <n v="62"/>
    <n v="0"/>
    <n v="0"/>
    <n v="0"/>
    <n v="0"/>
    <n v="0"/>
    <n v="0"/>
    <n v="0"/>
    <n v="0"/>
    <n v="0"/>
    <n v="45"/>
    <n v="55"/>
    <n v="100"/>
    <n v="0"/>
    <n v="0"/>
    <n v="2"/>
    <n v="0"/>
    <n v="0"/>
    <n v="0"/>
    <n v="2"/>
    <n v="4"/>
    <n v="0"/>
    <n v="0"/>
    <n v="0"/>
    <n v="1"/>
    <n v="0"/>
    <n v="0"/>
    <n v="0"/>
    <n v="0"/>
    <n v="0"/>
    <n v="4"/>
    <n v="0"/>
    <n v="0"/>
    <n v="1"/>
    <n v="0"/>
    <n v="0"/>
    <n v="0"/>
    <n v="0"/>
    <n v="0"/>
    <n v="0"/>
    <n v="0"/>
    <n v="0"/>
    <n v="1"/>
    <n v="0"/>
    <n v="7"/>
    <n v="0"/>
    <n v="4"/>
    <n v="0"/>
    <n v="0"/>
    <n v="2"/>
    <n v="0"/>
    <n v="0"/>
    <n v="0"/>
    <n v="2"/>
    <n v="4"/>
    <n v="4"/>
    <n v="4"/>
    <n v="1"/>
  </r>
  <r>
    <s v="08DJN0549M"/>
    <n v="2"/>
    <s v="VESPERTINO"/>
    <s v="SIRIAME"/>
    <n v="8"/>
    <s v="CHIHUAHUA"/>
    <n v="8"/>
    <s v="CHIHUAHUA"/>
    <n v="46"/>
    <x v="34"/>
    <x v="8"/>
    <n v="134"/>
    <s v="POTRERO DE LOS BOJĆ“RQUEZ [MINERAL]"/>
    <s v="CALLE POTRERO DE LOS BOJORQUEZ (MINERAL)"/>
    <n v="0"/>
    <s v="PĆBLICO"/>
    <x v="0"/>
    <n v="2"/>
    <s v="BÁSICA"/>
    <n v="1"/>
    <x v="4"/>
    <n v="1"/>
    <x v="0"/>
    <n v="0"/>
    <s v="NO APLICA"/>
    <n v="0"/>
    <s v="NO APLICA"/>
    <s v="08FZP0025E"/>
    <s v="08FJZ0106V"/>
    <s v="08ADG0006B"/>
    <n v="0"/>
    <n v="5"/>
    <n v="14"/>
    <n v="19"/>
    <n v="5"/>
    <n v="14"/>
    <n v="19"/>
    <n v="0"/>
    <n v="0"/>
    <n v="0"/>
    <n v="2"/>
    <n v="1"/>
    <n v="3"/>
    <n v="2"/>
    <n v="1"/>
    <n v="3"/>
    <n v="2"/>
    <n v="3"/>
    <n v="5"/>
    <n v="1"/>
    <n v="5"/>
    <n v="6"/>
    <n v="0"/>
    <n v="0"/>
    <n v="0"/>
    <n v="0"/>
    <n v="0"/>
    <n v="0"/>
    <n v="0"/>
    <n v="0"/>
    <n v="0"/>
    <n v="5"/>
    <n v="9"/>
    <n v="14"/>
    <n v="0"/>
    <n v="0"/>
    <n v="0"/>
    <n v="0"/>
    <n v="0"/>
    <n v="0"/>
    <n v="1"/>
    <n v="1"/>
    <n v="1"/>
    <n v="0"/>
    <n v="0"/>
    <n v="0"/>
    <n v="0"/>
    <n v="0"/>
    <n v="0"/>
    <n v="0"/>
    <n v="0"/>
    <n v="0"/>
    <n v="0"/>
    <n v="0"/>
    <n v="0"/>
    <n v="0"/>
    <n v="0"/>
    <n v="0"/>
    <n v="0"/>
    <n v="0"/>
    <n v="0"/>
    <n v="0"/>
    <n v="0"/>
    <n v="0"/>
    <n v="0"/>
    <n v="1"/>
    <n v="1"/>
    <n v="0"/>
    <n v="0"/>
    <n v="0"/>
    <n v="0"/>
    <n v="0"/>
    <n v="0"/>
    <n v="0"/>
    <n v="1"/>
    <n v="1"/>
    <n v="1"/>
    <n v="1"/>
    <n v="1"/>
  </r>
  <r>
    <s v="08DJN0551A"/>
    <n v="1"/>
    <s v="MATUTINO"/>
    <s v="JUANA INES DE LA CRUZ"/>
    <n v="8"/>
    <s v="CHIHUAHUA"/>
    <n v="8"/>
    <s v="CHIHUAHUA"/>
    <n v="32"/>
    <x v="17"/>
    <x v="6"/>
    <n v="1"/>
    <s v="HIDALGO DEL PARRAL"/>
    <s v="CALLE INGLATERRA"/>
    <n v="86"/>
    <s v="PĆBLICO"/>
    <x v="0"/>
    <n v="2"/>
    <s v="BÁSICA"/>
    <n v="1"/>
    <x v="4"/>
    <n v="1"/>
    <x v="0"/>
    <n v="0"/>
    <s v="NO APLICA"/>
    <n v="0"/>
    <s v="NO APLICA"/>
    <s v="08FZP0119T"/>
    <s v="08FJZ0107U"/>
    <s v="08ADG0004D"/>
    <n v="0"/>
    <n v="41"/>
    <n v="29"/>
    <n v="70"/>
    <n v="41"/>
    <n v="29"/>
    <n v="70"/>
    <n v="0"/>
    <n v="0"/>
    <n v="0"/>
    <n v="9"/>
    <n v="8"/>
    <n v="17"/>
    <n v="9"/>
    <n v="8"/>
    <n v="17"/>
    <n v="18"/>
    <n v="12"/>
    <n v="30"/>
    <n v="15"/>
    <n v="9"/>
    <n v="24"/>
    <n v="0"/>
    <n v="0"/>
    <n v="0"/>
    <n v="0"/>
    <n v="0"/>
    <n v="0"/>
    <n v="0"/>
    <n v="0"/>
    <n v="0"/>
    <n v="42"/>
    <n v="29"/>
    <n v="71"/>
    <n v="1"/>
    <n v="1"/>
    <n v="1"/>
    <n v="0"/>
    <n v="0"/>
    <n v="0"/>
    <n v="0"/>
    <n v="3"/>
    <n v="0"/>
    <n v="0"/>
    <n v="0"/>
    <n v="1"/>
    <n v="0"/>
    <n v="0"/>
    <n v="0"/>
    <n v="0"/>
    <n v="0"/>
    <n v="3"/>
    <n v="0"/>
    <n v="0"/>
    <n v="1"/>
    <n v="0"/>
    <n v="1"/>
    <n v="0"/>
    <n v="0"/>
    <n v="0"/>
    <n v="0"/>
    <n v="0"/>
    <n v="1"/>
    <n v="0"/>
    <n v="0"/>
    <n v="7"/>
    <n v="0"/>
    <n v="3"/>
    <n v="1"/>
    <n v="1"/>
    <n v="1"/>
    <n v="0"/>
    <n v="0"/>
    <n v="0"/>
    <n v="0"/>
    <n v="3"/>
    <n v="3"/>
    <n v="3"/>
    <n v="1"/>
  </r>
  <r>
    <s v="08DJN0552Z"/>
    <n v="1"/>
    <s v="MATUTINO"/>
    <s v="EVA SAMANO DE LOPEZ MATEOS"/>
    <n v="8"/>
    <s v="CHIHUAHUA"/>
    <n v="8"/>
    <s v="CHIHUAHUA"/>
    <n v="21"/>
    <x v="10"/>
    <x v="7"/>
    <n v="1"/>
    <s v="DELICIAS"/>
    <s v="CALLE UNIDAD HABITACIONAL MILITAR"/>
    <n v="0"/>
    <s v="PĆBLICO"/>
    <x v="0"/>
    <n v="2"/>
    <s v="BÁSICA"/>
    <n v="1"/>
    <x v="4"/>
    <n v="1"/>
    <x v="0"/>
    <n v="0"/>
    <s v="NO APLICA"/>
    <n v="0"/>
    <s v="NO APLICA"/>
    <s v="08FZP0105Q"/>
    <s v="08FJZ0108T"/>
    <s v="08ADG0057I"/>
    <n v="0"/>
    <n v="12"/>
    <n v="6"/>
    <n v="18"/>
    <n v="12"/>
    <n v="6"/>
    <n v="18"/>
    <n v="0"/>
    <n v="0"/>
    <n v="0"/>
    <n v="1"/>
    <n v="5"/>
    <n v="6"/>
    <n v="1"/>
    <n v="5"/>
    <n v="6"/>
    <n v="3"/>
    <n v="1"/>
    <n v="4"/>
    <n v="3"/>
    <n v="2"/>
    <n v="5"/>
    <n v="0"/>
    <n v="0"/>
    <n v="0"/>
    <n v="0"/>
    <n v="0"/>
    <n v="0"/>
    <n v="0"/>
    <n v="0"/>
    <n v="0"/>
    <n v="7"/>
    <n v="8"/>
    <n v="15"/>
    <n v="0"/>
    <n v="0"/>
    <n v="0"/>
    <n v="0"/>
    <n v="0"/>
    <n v="0"/>
    <n v="1"/>
    <n v="1"/>
    <n v="0"/>
    <n v="1"/>
    <n v="0"/>
    <n v="0"/>
    <n v="0"/>
    <n v="0"/>
    <n v="0"/>
    <n v="0"/>
    <n v="0"/>
    <n v="0"/>
    <n v="0"/>
    <n v="0"/>
    <n v="0"/>
    <n v="0"/>
    <n v="0"/>
    <n v="1"/>
    <n v="0"/>
    <n v="0"/>
    <n v="0"/>
    <n v="0"/>
    <n v="0"/>
    <n v="0"/>
    <n v="0"/>
    <n v="2"/>
    <n v="0"/>
    <n v="1"/>
    <n v="0"/>
    <n v="0"/>
    <n v="0"/>
    <n v="0"/>
    <n v="0"/>
    <n v="0"/>
    <n v="1"/>
    <n v="1"/>
    <n v="2"/>
    <n v="1"/>
    <n v="1"/>
  </r>
  <r>
    <s v="08DJN0553Z"/>
    <n v="1"/>
    <s v="MATUTINO"/>
    <s v="CARLOS PERRAULT"/>
    <n v="8"/>
    <s v="CHIHUAHUA"/>
    <n v="8"/>
    <s v="CHIHUAHUA"/>
    <n v="36"/>
    <x v="6"/>
    <x v="6"/>
    <n v="121"/>
    <s v="SAN FELIPE"/>
    <s v="CALLE SAN FELIPE"/>
    <n v="0"/>
    <s v="PĆBLICO"/>
    <x v="0"/>
    <n v="2"/>
    <s v="BÁSICA"/>
    <n v="1"/>
    <x v="4"/>
    <n v="1"/>
    <x v="0"/>
    <n v="0"/>
    <s v="NO APLICA"/>
    <n v="0"/>
    <s v="NO APLICA"/>
    <s v="08FZP0129Z"/>
    <s v="08FJZ0109S"/>
    <s v="08ADG0004D"/>
    <n v="0"/>
    <n v="13"/>
    <n v="6"/>
    <n v="19"/>
    <n v="13"/>
    <n v="6"/>
    <n v="19"/>
    <n v="0"/>
    <n v="0"/>
    <n v="0"/>
    <n v="5"/>
    <n v="0"/>
    <n v="5"/>
    <n v="5"/>
    <n v="0"/>
    <n v="5"/>
    <n v="3"/>
    <n v="2"/>
    <n v="5"/>
    <n v="5"/>
    <n v="1"/>
    <n v="6"/>
    <n v="0"/>
    <n v="0"/>
    <n v="0"/>
    <n v="0"/>
    <n v="0"/>
    <n v="0"/>
    <n v="0"/>
    <n v="0"/>
    <n v="0"/>
    <n v="13"/>
    <n v="3"/>
    <n v="16"/>
    <n v="0"/>
    <n v="0"/>
    <n v="0"/>
    <n v="0"/>
    <n v="0"/>
    <n v="0"/>
    <n v="1"/>
    <n v="1"/>
    <n v="0"/>
    <n v="1"/>
    <n v="0"/>
    <n v="0"/>
    <n v="0"/>
    <n v="0"/>
    <n v="0"/>
    <n v="0"/>
    <n v="0"/>
    <n v="0"/>
    <n v="0"/>
    <n v="0"/>
    <n v="1"/>
    <n v="0"/>
    <n v="0"/>
    <n v="0"/>
    <n v="0"/>
    <n v="0"/>
    <n v="0"/>
    <n v="0"/>
    <n v="0"/>
    <n v="0"/>
    <n v="0"/>
    <n v="2"/>
    <n v="0"/>
    <n v="1"/>
    <n v="0"/>
    <n v="0"/>
    <n v="0"/>
    <n v="0"/>
    <n v="0"/>
    <n v="0"/>
    <n v="1"/>
    <n v="1"/>
    <n v="1"/>
    <n v="1"/>
    <n v="1"/>
  </r>
  <r>
    <s v="08DJN0554Y"/>
    <n v="1"/>
    <s v="MATUTINO"/>
    <s v="AMERICAS"/>
    <n v="8"/>
    <s v="CHIHUAHUA"/>
    <n v="8"/>
    <s v="CHIHUAHUA"/>
    <n v="36"/>
    <x v="6"/>
    <x v="6"/>
    <n v="1"/>
    <s v="JOSĆ‰ MARIANO JIMĆ‰NEZ"/>
    <s v="CALLE L. DE REFORMA"/>
    <n v="0"/>
    <s v="PĆBLICO"/>
    <x v="0"/>
    <n v="2"/>
    <s v="BÁSICA"/>
    <n v="1"/>
    <x v="4"/>
    <n v="1"/>
    <x v="0"/>
    <n v="0"/>
    <s v="NO APLICA"/>
    <n v="0"/>
    <s v="NO APLICA"/>
    <s v="08FZP0129Z"/>
    <s v="08FJZ0109S"/>
    <s v="08ADG0004D"/>
    <n v="0"/>
    <n v="66"/>
    <n v="63"/>
    <n v="129"/>
    <n v="66"/>
    <n v="63"/>
    <n v="129"/>
    <n v="0"/>
    <n v="0"/>
    <n v="0"/>
    <n v="5"/>
    <n v="6"/>
    <n v="11"/>
    <n v="5"/>
    <n v="6"/>
    <n v="11"/>
    <n v="35"/>
    <n v="30"/>
    <n v="65"/>
    <n v="30"/>
    <n v="40"/>
    <n v="70"/>
    <n v="0"/>
    <n v="0"/>
    <n v="0"/>
    <n v="0"/>
    <n v="0"/>
    <n v="0"/>
    <n v="0"/>
    <n v="0"/>
    <n v="0"/>
    <n v="70"/>
    <n v="76"/>
    <n v="146"/>
    <n v="0"/>
    <n v="1"/>
    <n v="2"/>
    <n v="0"/>
    <n v="0"/>
    <n v="0"/>
    <n v="2"/>
    <n v="5"/>
    <n v="0"/>
    <n v="0"/>
    <n v="0"/>
    <n v="1"/>
    <n v="0"/>
    <n v="0"/>
    <n v="0"/>
    <n v="0"/>
    <n v="1"/>
    <n v="4"/>
    <n v="0"/>
    <n v="0"/>
    <n v="1"/>
    <n v="0"/>
    <n v="0"/>
    <n v="0"/>
    <n v="0"/>
    <n v="0"/>
    <n v="0"/>
    <n v="0"/>
    <n v="1"/>
    <n v="0"/>
    <n v="0"/>
    <n v="8"/>
    <n v="1"/>
    <n v="4"/>
    <n v="0"/>
    <n v="1"/>
    <n v="2"/>
    <n v="0"/>
    <n v="0"/>
    <n v="0"/>
    <n v="2"/>
    <n v="5"/>
    <n v="5"/>
    <n v="5"/>
    <n v="1"/>
  </r>
  <r>
    <s v="08DJN0557V"/>
    <n v="1"/>
    <s v="MATUTINO"/>
    <s v="ADOLFO LOPEZ MATEOS"/>
    <n v="8"/>
    <s v="CHIHUAHUA"/>
    <n v="8"/>
    <s v="CHIHUAHUA"/>
    <n v="9"/>
    <x v="1"/>
    <x v="1"/>
    <n v="185"/>
    <s v="SISOGUICHI"/>
    <s v="CALLE SISOGUICHI"/>
    <n v="0"/>
    <s v="PĆBLICO"/>
    <x v="0"/>
    <n v="2"/>
    <s v="BÁSICA"/>
    <n v="1"/>
    <x v="4"/>
    <n v="1"/>
    <x v="0"/>
    <n v="0"/>
    <s v="NO APLICA"/>
    <n v="0"/>
    <s v="NO APLICA"/>
    <s v="08FZP0122G"/>
    <s v="08FJZ0106V"/>
    <s v="08ADG0003E"/>
    <n v="0"/>
    <n v="12"/>
    <n v="17"/>
    <n v="29"/>
    <n v="12"/>
    <n v="17"/>
    <n v="29"/>
    <n v="0"/>
    <n v="0"/>
    <n v="0"/>
    <n v="1"/>
    <n v="0"/>
    <n v="1"/>
    <n v="1"/>
    <n v="0"/>
    <n v="1"/>
    <n v="3"/>
    <n v="10"/>
    <n v="13"/>
    <n v="10"/>
    <n v="7"/>
    <n v="17"/>
    <n v="0"/>
    <n v="0"/>
    <n v="0"/>
    <n v="0"/>
    <n v="0"/>
    <n v="0"/>
    <n v="0"/>
    <n v="0"/>
    <n v="0"/>
    <n v="14"/>
    <n v="17"/>
    <n v="31"/>
    <n v="0"/>
    <n v="0"/>
    <n v="0"/>
    <n v="0"/>
    <n v="0"/>
    <n v="0"/>
    <n v="1"/>
    <n v="1"/>
    <n v="1"/>
    <n v="0"/>
    <n v="0"/>
    <n v="0"/>
    <n v="0"/>
    <n v="0"/>
    <n v="0"/>
    <n v="0"/>
    <n v="0"/>
    <n v="0"/>
    <n v="0"/>
    <n v="0"/>
    <n v="1"/>
    <n v="0"/>
    <n v="0"/>
    <n v="0"/>
    <n v="0"/>
    <n v="0"/>
    <n v="0"/>
    <n v="0"/>
    <n v="0"/>
    <n v="0"/>
    <n v="0"/>
    <n v="2"/>
    <n v="1"/>
    <n v="0"/>
    <n v="0"/>
    <n v="0"/>
    <n v="0"/>
    <n v="0"/>
    <n v="0"/>
    <n v="0"/>
    <n v="1"/>
    <n v="1"/>
    <n v="2"/>
    <n v="1"/>
    <n v="1"/>
  </r>
  <r>
    <s v="08DJN0558U"/>
    <n v="1"/>
    <s v="MATUTINO"/>
    <s v="AQUILES SERDAN"/>
    <n v="8"/>
    <s v="CHIHUAHUA"/>
    <n v="8"/>
    <s v="CHIHUAHUA"/>
    <n v="47"/>
    <x v="35"/>
    <x v="1"/>
    <n v="78"/>
    <s v="EL PILAR"/>
    <s v="CALLE EL PILAR"/>
    <n v="0"/>
    <s v="PĆBLICO"/>
    <x v="0"/>
    <n v="2"/>
    <s v="BÁSICA"/>
    <n v="1"/>
    <x v="4"/>
    <n v="1"/>
    <x v="0"/>
    <n v="0"/>
    <s v="NO APLICA"/>
    <n v="0"/>
    <s v="NO APLICA"/>
    <s v="08FZP0155Y"/>
    <s v="08FJZ0106V"/>
    <s v="08ADG0003E"/>
    <n v="0"/>
    <n v="18"/>
    <n v="16"/>
    <n v="34"/>
    <n v="18"/>
    <n v="16"/>
    <n v="34"/>
    <n v="0"/>
    <n v="0"/>
    <n v="0"/>
    <n v="9"/>
    <n v="5"/>
    <n v="14"/>
    <n v="9"/>
    <n v="5"/>
    <n v="14"/>
    <n v="9"/>
    <n v="6"/>
    <n v="15"/>
    <n v="7"/>
    <n v="6"/>
    <n v="13"/>
    <n v="0"/>
    <n v="0"/>
    <n v="0"/>
    <n v="0"/>
    <n v="0"/>
    <n v="0"/>
    <n v="0"/>
    <n v="0"/>
    <n v="0"/>
    <n v="25"/>
    <n v="17"/>
    <n v="42"/>
    <n v="0"/>
    <n v="0"/>
    <n v="1"/>
    <n v="0"/>
    <n v="0"/>
    <n v="0"/>
    <n v="1"/>
    <n v="2"/>
    <n v="0"/>
    <n v="1"/>
    <n v="0"/>
    <n v="0"/>
    <n v="0"/>
    <n v="0"/>
    <n v="0"/>
    <n v="0"/>
    <n v="0"/>
    <n v="1"/>
    <n v="0"/>
    <n v="0"/>
    <n v="0"/>
    <n v="0"/>
    <n v="0"/>
    <n v="0"/>
    <n v="0"/>
    <n v="0"/>
    <n v="0"/>
    <n v="0"/>
    <n v="0"/>
    <n v="0"/>
    <n v="0"/>
    <n v="2"/>
    <n v="0"/>
    <n v="2"/>
    <n v="0"/>
    <n v="0"/>
    <n v="1"/>
    <n v="0"/>
    <n v="0"/>
    <n v="0"/>
    <n v="1"/>
    <n v="2"/>
    <n v="2"/>
    <n v="2"/>
    <n v="1"/>
  </r>
  <r>
    <s v="08DJN0561H"/>
    <n v="1"/>
    <s v="MATUTINO"/>
    <s v="PORFIRIO PARRA"/>
    <n v="8"/>
    <s v="CHIHUAHUA"/>
    <n v="8"/>
    <s v="CHIHUAHUA"/>
    <n v="17"/>
    <x v="5"/>
    <x v="5"/>
    <n v="106"/>
    <s v="COLONIA OBREGĆ“N (RUBIO)"/>
    <s v="CALLE ALDAMA"/>
    <n v="0"/>
    <s v="PĆBLICO"/>
    <x v="0"/>
    <n v="2"/>
    <s v="BÁSICA"/>
    <n v="1"/>
    <x v="4"/>
    <n v="1"/>
    <x v="0"/>
    <n v="0"/>
    <s v="NO APLICA"/>
    <n v="0"/>
    <s v="NO APLICA"/>
    <s v="08FZP0146Q"/>
    <s v="08FJZ0105W"/>
    <s v="08ADG0010O"/>
    <n v="0"/>
    <n v="11"/>
    <n v="11"/>
    <n v="22"/>
    <n v="11"/>
    <n v="11"/>
    <n v="22"/>
    <n v="0"/>
    <n v="0"/>
    <n v="0"/>
    <n v="0"/>
    <n v="2"/>
    <n v="2"/>
    <n v="0"/>
    <n v="2"/>
    <n v="2"/>
    <n v="3"/>
    <n v="4"/>
    <n v="7"/>
    <n v="3"/>
    <n v="8"/>
    <n v="11"/>
    <n v="0"/>
    <n v="0"/>
    <n v="0"/>
    <n v="0"/>
    <n v="0"/>
    <n v="0"/>
    <n v="0"/>
    <n v="0"/>
    <n v="0"/>
    <n v="6"/>
    <n v="14"/>
    <n v="20"/>
    <n v="0"/>
    <n v="0"/>
    <n v="0"/>
    <n v="0"/>
    <n v="0"/>
    <n v="0"/>
    <n v="1"/>
    <n v="1"/>
    <n v="0"/>
    <n v="1"/>
    <n v="0"/>
    <n v="0"/>
    <n v="0"/>
    <n v="0"/>
    <n v="0"/>
    <n v="0"/>
    <n v="0"/>
    <n v="0"/>
    <n v="0"/>
    <n v="0"/>
    <n v="0"/>
    <n v="0"/>
    <n v="0"/>
    <n v="0"/>
    <n v="0"/>
    <n v="0"/>
    <n v="0"/>
    <n v="0"/>
    <n v="0"/>
    <n v="0"/>
    <n v="0"/>
    <n v="1"/>
    <n v="0"/>
    <n v="1"/>
    <n v="0"/>
    <n v="0"/>
    <n v="0"/>
    <n v="0"/>
    <n v="0"/>
    <n v="0"/>
    <n v="1"/>
    <n v="1"/>
    <n v="2"/>
    <n v="1"/>
    <n v="1"/>
  </r>
  <r>
    <s v="08DJN0562G"/>
    <n v="1"/>
    <s v="MATUTINO"/>
    <s v="ESTEFANIA CASTAĆ‘EDA"/>
    <n v="8"/>
    <s v="CHIHUAHUA"/>
    <n v="8"/>
    <s v="CHIHUAHUA"/>
    <n v="32"/>
    <x v="17"/>
    <x v="6"/>
    <n v="1"/>
    <s v="HIDALGO DEL PARRAL"/>
    <s v="CALLE CAOBA"/>
    <n v="0"/>
    <s v="PĆBLICO"/>
    <x v="0"/>
    <n v="2"/>
    <s v="BÁSICA"/>
    <n v="1"/>
    <x v="4"/>
    <n v="1"/>
    <x v="0"/>
    <n v="0"/>
    <s v="NO APLICA"/>
    <n v="0"/>
    <s v="NO APLICA"/>
    <s v="08FZP0120I"/>
    <s v="08FJZ0107U"/>
    <s v="08ADG0004D"/>
    <n v="0"/>
    <n v="51"/>
    <n v="51"/>
    <n v="102"/>
    <n v="51"/>
    <n v="51"/>
    <n v="102"/>
    <n v="0"/>
    <n v="0"/>
    <n v="0"/>
    <n v="4"/>
    <n v="10"/>
    <n v="14"/>
    <n v="4"/>
    <n v="10"/>
    <n v="14"/>
    <n v="17"/>
    <n v="21"/>
    <n v="38"/>
    <n v="19"/>
    <n v="19"/>
    <n v="38"/>
    <n v="0"/>
    <n v="0"/>
    <n v="0"/>
    <n v="0"/>
    <n v="0"/>
    <n v="0"/>
    <n v="0"/>
    <n v="0"/>
    <n v="0"/>
    <n v="40"/>
    <n v="50"/>
    <n v="90"/>
    <n v="1"/>
    <n v="2"/>
    <n v="2"/>
    <n v="0"/>
    <n v="0"/>
    <n v="0"/>
    <n v="0"/>
    <n v="5"/>
    <n v="0"/>
    <n v="0"/>
    <n v="0"/>
    <n v="1"/>
    <n v="0"/>
    <n v="0"/>
    <n v="0"/>
    <n v="0"/>
    <n v="0"/>
    <n v="5"/>
    <n v="0"/>
    <n v="0"/>
    <n v="1"/>
    <n v="0"/>
    <n v="0"/>
    <n v="0"/>
    <n v="0"/>
    <n v="0"/>
    <n v="0"/>
    <n v="0"/>
    <n v="1"/>
    <n v="0"/>
    <n v="0"/>
    <n v="8"/>
    <n v="0"/>
    <n v="5"/>
    <n v="1"/>
    <n v="2"/>
    <n v="2"/>
    <n v="0"/>
    <n v="0"/>
    <n v="0"/>
    <n v="0"/>
    <n v="5"/>
    <n v="5"/>
    <n v="5"/>
    <n v="1"/>
  </r>
  <r>
    <s v="08DJN0563F"/>
    <n v="1"/>
    <s v="MATUTINO"/>
    <s v="GABRIELA MISTRAL"/>
    <n v="8"/>
    <s v="CHIHUAHUA"/>
    <n v="8"/>
    <s v="CHIHUAHUA"/>
    <n v="28"/>
    <x v="55"/>
    <x v="0"/>
    <n v="1"/>
    <s v="GUADALUPE"/>
    <s v="CALLE CRUZ REY "/>
    <n v="0"/>
    <s v="PĆBLICO"/>
    <x v="0"/>
    <n v="2"/>
    <s v="BÁSICA"/>
    <n v="1"/>
    <x v="4"/>
    <n v="1"/>
    <x v="0"/>
    <n v="0"/>
    <s v="NO APLICA"/>
    <n v="0"/>
    <s v="NO APLICA"/>
    <s v="08FZP0149N"/>
    <s v="08FJZ0004Y"/>
    <s v="08ADG0005C"/>
    <n v="0"/>
    <n v="4"/>
    <n v="7"/>
    <n v="11"/>
    <n v="4"/>
    <n v="7"/>
    <n v="11"/>
    <n v="0"/>
    <n v="0"/>
    <n v="0"/>
    <n v="1"/>
    <n v="0"/>
    <n v="1"/>
    <n v="1"/>
    <n v="0"/>
    <n v="1"/>
    <n v="2"/>
    <n v="1"/>
    <n v="3"/>
    <n v="1"/>
    <n v="3"/>
    <n v="4"/>
    <n v="0"/>
    <n v="0"/>
    <n v="0"/>
    <n v="0"/>
    <n v="0"/>
    <n v="0"/>
    <n v="0"/>
    <n v="0"/>
    <n v="0"/>
    <n v="4"/>
    <n v="4"/>
    <n v="8"/>
    <n v="0"/>
    <n v="0"/>
    <n v="0"/>
    <n v="0"/>
    <n v="0"/>
    <n v="0"/>
    <n v="1"/>
    <n v="1"/>
    <n v="0"/>
    <n v="1"/>
    <n v="0"/>
    <n v="0"/>
    <n v="0"/>
    <n v="0"/>
    <n v="0"/>
    <n v="0"/>
    <n v="0"/>
    <n v="0"/>
    <n v="0"/>
    <n v="0"/>
    <n v="0"/>
    <n v="0"/>
    <n v="0"/>
    <n v="0"/>
    <n v="0"/>
    <n v="0"/>
    <n v="0"/>
    <n v="0"/>
    <n v="0"/>
    <n v="0"/>
    <n v="0"/>
    <n v="1"/>
    <n v="0"/>
    <n v="1"/>
    <n v="0"/>
    <n v="0"/>
    <n v="0"/>
    <n v="0"/>
    <n v="0"/>
    <n v="0"/>
    <n v="1"/>
    <n v="1"/>
    <n v="2"/>
    <n v="1"/>
    <n v="1"/>
  </r>
  <r>
    <s v="08DJN0565D"/>
    <n v="1"/>
    <s v="MATUTINO"/>
    <s v="NETZAHUALCOYOTL"/>
    <n v="8"/>
    <s v="CHIHUAHUA"/>
    <n v="8"/>
    <s v="CHIHUAHUA"/>
    <n v="37"/>
    <x v="0"/>
    <x v="0"/>
    <n v="1"/>
    <s v="JUĆREZ"/>
    <s v="CALLE CERRO DE LA PLATA APARTADO POSTAL 2299"/>
    <n v="0"/>
    <s v="PĆBLICO"/>
    <x v="0"/>
    <n v="2"/>
    <s v="BÁSICA"/>
    <n v="1"/>
    <x v="4"/>
    <n v="1"/>
    <x v="0"/>
    <n v="0"/>
    <s v="NO APLICA"/>
    <n v="0"/>
    <s v="NO APLICA"/>
    <s v="08FZP0275K"/>
    <s v="08FJZ0101Z"/>
    <s v="08ADG0005C"/>
    <n v="0"/>
    <n v="35"/>
    <n v="38"/>
    <n v="73"/>
    <n v="35"/>
    <n v="38"/>
    <n v="73"/>
    <n v="0"/>
    <n v="0"/>
    <n v="0"/>
    <n v="1"/>
    <n v="2"/>
    <n v="3"/>
    <n v="1"/>
    <n v="2"/>
    <n v="3"/>
    <n v="12"/>
    <n v="10"/>
    <n v="22"/>
    <n v="25"/>
    <n v="20"/>
    <n v="45"/>
    <n v="0"/>
    <n v="0"/>
    <n v="0"/>
    <n v="0"/>
    <n v="0"/>
    <n v="0"/>
    <n v="0"/>
    <n v="0"/>
    <n v="0"/>
    <n v="38"/>
    <n v="32"/>
    <n v="70"/>
    <n v="0"/>
    <n v="0"/>
    <n v="2"/>
    <n v="0"/>
    <n v="0"/>
    <n v="0"/>
    <n v="1"/>
    <n v="3"/>
    <n v="0"/>
    <n v="0"/>
    <n v="0"/>
    <n v="1"/>
    <n v="0"/>
    <n v="0"/>
    <n v="0"/>
    <n v="0"/>
    <n v="0"/>
    <n v="3"/>
    <n v="0"/>
    <n v="0"/>
    <n v="0"/>
    <n v="0"/>
    <n v="0"/>
    <n v="1"/>
    <n v="0"/>
    <n v="0"/>
    <n v="0"/>
    <n v="0"/>
    <n v="0"/>
    <n v="1"/>
    <n v="0"/>
    <n v="6"/>
    <n v="0"/>
    <n v="3"/>
    <n v="0"/>
    <n v="0"/>
    <n v="2"/>
    <n v="0"/>
    <n v="0"/>
    <n v="0"/>
    <n v="1"/>
    <n v="3"/>
    <n v="4"/>
    <n v="3"/>
    <n v="1"/>
  </r>
  <r>
    <s v="08DJN0566C"/>
    <n v="1"/>
    <s v="MATUTINO"/>
    <s v="QUETZALCOATL"/>
    <n v="8"/>
    <s v="CHIHUAHUA"/>
    <n v="8"/>
    <s v="CHIHUAHUA"/>
    <n v="50"/>
    <x v="4"/>
    <x v="4"/>
    <n v="1"/>
    <s v="NUEVO CASAS GRANDES"/>
    <s v="CALLE ACCION POPULAR"/>
    <n v="1804"/>
    <s v="PĆBLICO"/>
    <x v="0"/>
    <n v="2"/>
    <s v="BÁSICA"/>
    <n v="1"/>
    <x v="4"/>
    <n v="1"/>
    <x v="0"/>
    <n v="0"/>
    <s v="NO APLICA"/>
    <n v="0"/>
    <s v="NO APLICA"/>
    <s v="08FZP0113Z"/>
    <s v="08FJZ0110H"/>
    <s v="08ADG0013L"/>
    <n v="0"/>
    <n v="43"/>
    <n v="31"/>
    <n v="74"/>
    <n v="43"/>
    <n v="31"/>
    <n v="74"/>
    <n v="0"/>
    <n v="0"/>
    <n v="0"/>
    <n v="9"/>
    <n v="9"/>
    <n v="18"/>
    <n v="9"/>
    <n v="9"/>
    <n v="18"/>
    <n v="17"/>
    <n v="13"/>
    <n v="30"/>
    <n v="35"/>
    <n v="17"/>
    <n v="52"/>
    <n v="0"/>
    <n v="0"/>
    <n v="0"/>
    <n v="0"/>
    <n v="0"/>
    <n v="0"/>
    <n v="0"/>
    <n v="0"/>
    <n v="0"/>
    <n v="61"/>
    <n v="39"/>
    <n v="100"/>
    <n v="0"/>
    <n v="1"/>
    <n v="2"/>
    <n v="0"/>
    <n v="0"/>
    <n v="0"/>
    <n v="1"/>
    <n v="4"/>
    <n v="0"/>
    <n v="0"/>
    <n v="0"/>
    <n v="1"/>
    <n v="0"/>
    <n v="0"/>
    <n v="0"/>
    <n v="0"/>
    <n v="0"/>
    <n v="4"/>
    <n v="0"/>
    <n v="0"/>
    <n v="3"/>
    <n v="0"/>
    <n v="0"/>
    <n v="0"/>
    <n v="0"/>
    <n v="0"/>
    <n v="0"/>
    <n v="0"/>
    <n v="1"/>
    <n v="0"/>
    <n v="0"/>
    <n v="9"/>
    <n v="0"/>
    <n v="4"/>
    <n v="0"/>
    <n v="1"/>
    <n v="2"/>
    <n v="0"/>
    <n v="0"/>
    <n v="0"/>
    <n v="1"/>
    <n v="4"/>
    <n v="4"/>
    <n v="4"/>
    <n v="1"/>
  </r>
  <r>
    <s v="08DJN0567B"/>
    <n v="1"/>
    <s v="MATUTINO"/>
    <s v="LUZ CID DE OROZCO"/>
    <n v="8"/>
    <s v="CHIHUAHUA"/>
    <n v="8"/>
    <s v="CHIHUAHUA"/>
    <n v="19"/>
    <x v="2"/>
    <x v="2"/>
    <n v="1"/>
    <s v="CHIHUAHUA"/>
    <s v="CALLE CIVICO POPULAR"/>
    <n v="8200"/>
    <s v="PĆBLICO"/>
    <x v="0"/>
    <n v="2"/>
    <s v="BÁSICA"/>
    <n v="1"/>
    <x v="4"/>
    <n v="1"/>
    <x v="0"/>
    <n v="0"/>
    <s v="NO APLICA"/>
    <n v="0"/>
    <s v="NO APLICA"/>
    <s v="08FZP0136J"/>
    <s v="08FJZ0116B"/>
    <s v="08ADG0046C"/>
    <n v="0"/>
    <n v="15"/>
    <n v="22"/>
    <n v="37"/>
    <n v="15"/>
    <n v="22"/>
    <n v="37"/>
    <n v="0"/>
    <n v="0"/>
    <n v="0"/>
    <n v="0"/>
    <n v="0"/>
    <n v="0"/>
    <n v="0"/>
    <n v="0"/>
    <n v="0"/>
    <n v="1"/>
    <n v="4"/>
    <n v="5"/>
    <n v="5"/>
    <n v="6"/>
    <n v="11"/>
    <n v="0"/>
    <n v="0"/>
    <n v="0"/>
    <n v="0"/>
    <n v="0"/>
    <n v="0"/>
    <n v="0"/>
    <n v="0"/>
    <n v="0"/>
    <n v="6"/>
    <n v="10"/>
    <n v="16"/>
    <n v="0"/>
    <n v="0"/>
    <n v="0"/>
    <n v="0"/>
    <n v="0"/>
    <n v="0"/>
    <n v="1"/>
    <n v="1"/>
    <n v="0"/>
    <n v="1"/>
    <n v="0"/>
    <n v="0"/>
    <n v="0"/>
    <n v="0"/>
    <n v="0"/>
    <n v="0"/>
    <n v="0"/>
    <n v="0"/>
    <n v="0"/>
    <n v="0"/>
    <n v="0"/>
    <n v="1"/>
    <n v="1"/>
    <n v="0"/>
    <n v="0"/>
    <n v="0"/>
    <n v="0"/>
    <n v="0"/>
    <n v="0"/>
    <n v="0"/>
    <n v="0"/>
    <n v="3"/>
    <n v="0"/>
    <n v="1"/>
    <n v="0"/>
    <n v="0"/>
    <n v="0"/>
    <n v="0"/>
    <n v="0"/>
    <n v="0"/>
    <n v="1"/>
    <n v="1"/>
    <n v="2"/>
    <n v="1"/>
    <n v="1"/>
  </r>
  <r>
    <s v="08DJN0568A"/>
    <n v="1"/>
    <s v="MATUTINO"/>
    <s v="MIGUEL ALEMAN"/>
    <n v="8"/>
    <s v="CHIHUAHUA"/>
    <n v="8"/>
    <s v="CHIHUAHUA"/>
    <n v="52"/>
    <x v="37"/>
    <x v="10"/>
    <n v="1"/>
    <s v="MANUEL OJINAGA"/>
    <s v="CALLE ALLENDE"/>
    <n v="0"/>
    <s v="PĆBLICO"/>
    <x v="0"/>
    <n v="2"/>
    <s v="BÁSICA"/>
    <n v="1"/>
    <x v="4"/>
    <n v="1"/>
    <x v="0"/>
    <n v="0"/>
    <s v="NO APLICA"/>
    <n v="0"/>
    <s v="NO APLICA"/>
    <s v="08FZP0108N"/>
    <s v="08FJZ0117A"/>
    <s v="08ADG0056J"/>
    <n v="0"/>
    <n v="18"/>
    <n v="18"/>
    <n v="36"/>
    <n v="18"/>
    <n v="18"/>
    <n v="36"/>
    <n v="0"/>
    <n v="0"/>
    <n v="0"/>
    <n v="4"/>
    <n v="2"/>
    <n v="6"/>
    <n v="4"/>
    <n v="2"/>
    <n v="6"/>
    <n v="5"/>
    <n v="7"/>
    <n v="12"/>
    <n v="10"/>
    <n v="10"/>
    <n v="20"/>
    <n v="0"/>
    <n v="0"/>
    <n v="0"/>
    <n v="0"/>
    <n v="0"/>
    <n v="0"/>
    <n v="0"/>
    <n v="0"/>
    <n v="0"/>
    <n v="19"/>
    <n v="19"/>
    <n v="38"/>
    <n v="0"/>
    <n v="0"/>
    <n v="1"/>
    <n v="0"/>
    <n v="0"/>
    <n v="0"/>
    <n v="1"/>
    <n v="2"/>
    <n v="0"/>
    <n v="1"/>
    <n v="0"/>
    <n v="0"/>
    <n v="0"/>
    <n v="0"/>
    <n v="0"/>
    <n v="0"/>
    <n v="0"/>
    <n v="1"/>
    <n v="0"/>
    <n v="0"/>
    <n v="0"/>
    <n v="1"/>
    <n v="0"/>
    <n v="0"/>
    <n v="0"/>
    <n v="0"/>
    <n v="0"/>
    <n v="0"/>
    <n v="1"/>
    <n v="0"/>
    <n v="0"/>
    <n v="4"/>
    <n v="0"/>
    <n v="2"/>
    <n v="0"/>
    <n v="0"/>
    <n v="1"/>
    <n v="0"/>
    <n v="0"/>
    <n v="0"/>
    <n v="1"/>
    <n v="2"/>
    <n v="2"/>
    <n v="2"/>
    <n v="1"/>
  </r>
  <r>
    <s v="08DJN0569Z"/>
    <n v="1"/>
    <s v="MATUTINO"/>
    <s v="MARGARITA GĆ“MEZ PALACIO"/>
    <n v="8"/>
    <s v="CHIHUAHUA"/>
    <n v="8"/>
    <s v="CHIHUAHUA"/>
    <n v="33"/>
    <x v="25"/>
    <x v="8"/>
    <n v="1"/>
    <s v="HUEJOTITĆN"/>
    <s v="NINGUNO NINGUNO"/>
    <n v="0"/>
    <s v="PĆBLICO"/>
    <x v="0"/>
    <n v="2"/>
    <s v="BÁSICA"/>
    <n v="1"/>
    <x v="4"/>
    <n v="1"/>
    <x v="0"/>
    <n v="0"/>
    <s v="NO APLICA"/>
    <n v="0"/>
    <s v="NO APLICA"/>
    <s v="08FZP0024F"/>
    <m/>
    <s v="08ADG0006B"/>
    <n v="0"/>
    <n v="11"/>
    <n v="10"/>
    <n v="21"/>
    <n v="11"/>
    <n v="10"/>
    <n v="21"/>
    <n v="0"/>
    <n v="0"/>
    <n v="0"/>
    <n v="2"/>
    <n v="2"/>
    <n v="4"/>
    <n v="2"/>
    <n v="2"/>
    <n v="4"/>
    <n v="2"/>
    <n v="3"/>
    <n v="5"/>
    <n v="4"/>
    <n v="3"/>
    <n v="7"/>
    <n v="0"/>
    <n v="0"/>
    <n v="0"/>
    <n v="0"/>
    <n v="0"/>
    <n v="0"/>
    <n v="0"/>
    <n v="0"/>
    <n v="0"/>
    <n v="8"/>
    <n v="8"/>
    <n v="16"/>
    <n v="0"/>
    <n v="0"/>
    <n v="0"/>
    <n v="0"/>
    <n v="0"/>
    <n v="0"/>
    <n v="1"/>
    <n v="1"/>
    <n v="0"/>
    <n v="1"/>
    <n v="0"/>
    <n v="0"/>
    <n v="0"/>
    <n v="0"/>
    <n v="0"/>
    <n v="0"/>
    <n v="0"/>
    <n v="0"/>
    <n v="0"/>
    <n v="0"/>
    <n v="0"/>
    <n v="0"/>
    <n v="0"/>
    <n v="0"/>
    <n v="0"/>
    <n v="0"/>
    <n v="0"/>
    <n v="0"/>
    <n v="0"/>
    <n v="0"/>
    <n v="0"/>
    <n v="1"/>
    <n v="0"/>
    <n v="1"/>
    <n v="0"/>
    <n v="0"/>
    <n v="0"/>
    <n v="0"/>
    <n v="0"/>
    <n v="0"/>
    <n v="1"/>
    <n v="1"/>
    <n v="1"/>
    <n v="1"/>
    <n v="1"/>
  </r>
  <r>
    <s v="08DJN0571O"/>
    <n v="1"/>
    <s v="MATUTINO"/>
    <s v="KUROWI"/>
    <n v="8"/>
    <s v="CHIHUAHUA"/>
    <n v="8"/>
    <s v="CHIHUAHUA"/>
    <n v="23"/>
    <x v="59"/>
    <x v="4"/>
    <n v="2"/>
    <s v="LA ANGOSTURA"/>
    <s v="NINGUNO NINGUNO"/>
    <n v="0"/>
    <s v="PĆBLICO"/>
    <x v="0"/>
    <n v="2"/>
    <s v="BÁSICA"/>
    <n v="1"/>
    <x v="4"/>
    <n v="1"/>
    <x v="0"/>
    <n v="0"/>
    <s v="NO APLICA"/>
    <n v="0"/>
    <s v="NO APLICA"/>
    <s v="08FZP0156X"/>
    <m/>
    <s v="08ADG0013L"/>
    <n v="0"/>
    <n v="10"/>
    <n v="12"/>
    <n v="22"/>
    <n v="10"/>
    <n v="12"/>
    <n v="22"/>
    <n v="0"/>
    <n v="0"/>
    <n v="0"/>
    <n v="0"/>
    <n v="2"/>
    <n v="2"/>
    <n v="0"/>
    <n v="2"/>
    <n v="2"/>
    <n v="3"/>
    <n v="2"/>
    <n v="5"/>
    <n v="6"/>
    <n v="6"/>
    <n v="12"/>
    <n v="0"/>
    <n v="0"/>
    <n v="0"/>
    <n v="0"/>
    <n v="0"/>
    <n v="0"/>
    <n v="0"/>
    <n v="0"/>
    <n v="0"/>
    <n v="9"/>
    <n v="10"/>
    <n v="19"/>
    <n v="0"/>
    <n v="0"/>
    <n v="0"/>
    <n v="0"/>
    <n v="0"/>
    <n v="0"/>
    <n v="1"/>
    <n v="1"/>
    <n v="0"/>
    <n v="1"/>
    <n v="0"/>
    <n v="0"/>
    <n v="0"/>
    <n v="0"/>
    <n v="0"/>
    <n v="0"/>
    <n v="0"/>
    <n v="0"/>
    <n v="0"/>
    <n v="0"/>
    <n v="0"/>
    <n v="0"/>
    <n v="0"/>
    <n v="0"/>
    <n v="0"/>
    <n v="0"/>
    <n v="0"/>
    <n v="0"/>
    <n v="0"/>
    <n v="0"/>
    <n v="0"/>
    <n v="1"/>
    <n v="0"/>
    <n v="1"/>
    <n v="0"/>
    <n v="0"/>
    <n v="0"/>
    <n v="0"/>
    <n v="0"/>
    <n v="0"/>
    <n v="1"/>
    <n v="1"/>
    <n v="1"/>
    <n v="1"/>
    <n v="1"/>
  </r>
  <r>
    <s v="08DJN0573M"/>
    <n v="1"/>
    <s v="MATUTINO"/>
    <s v="LAZARO CARDENAS DEL RIO"/>
    <n v="8"/>
    <s v="CHIHUAHUA"/>
    <n v="8"/>
    <s v="CHIHUAHUA"/>
    <n v="45"/>
    <x v="15"/>
    <x v="7"/>
    <n v="15"/>
    <s v="LĆZARO CĆRDENAS"/>
    <s v="CALLE FRANCISCO I. MADERO"/>
    <n v="0"/>
    <s v="PĆBLICO"/>
    <x v="0"/>
    <n v="2"/>
    <s v="BÁSICA"/>
    <n v="1"/>
    <x v="4"/>
    <n v="1"/>
    <x v="0"/>
    <n v="0"/>
    <s v="NO APLICA"/>
    <n v="0"/>
    <s v="NO APLICA"/>
    <s v="08FZP0106P"/>
    <s v="08FJZ0108T"/>
    <s v="08ADG0057I"/>
    <n v="0"/>
    <n v="35"/>
    <n v="31"/>
    <n v="66"/>
    <n v="35"/>
    <n v="31"/>
    <n v="66"/>
    <n v="0"/>
    <n v="0"/>
    <n v="0"/>
    <n v="8"/>
    <n v="5"/>
    <n v="13"/>
    <n v="8"/>
    <n v="5"/>
    <n v="13"/>
    <n v="12"/>
    <n v="7"/>
    <n v="19"/>
    <n v="23"/>
    <n v="25"/>
    <n v="48"/>
    <n v="0"/>
    <n v="0"/>
    <n v="0"/>
    <n v="0"/>
    <n v="0"/>
    <n v="0"/>
    <n v="0"/>
    <n v="0"/>
    <n v="0"/>
    <n v="43"/>
    <n v="37"/>
    <n v="80"/>
    <n v="0"/>
    <n v="0"/>
    <n v="1"/>
    <n v="0"/>
    <n v="0"/>
    <n v="0"/>
    <n v="2"/>
    <n v="3"/>
    <n v="0"/>
    <n v="0"/>
    <n v="0"/>
    <n v="1"/>
    <n v="0"/>
    <n v="0"/>
    <n v="0"/>
    <n v="0"/>
    <n v="0"/>
    <n v="3"/>
    <n v="0"/>
    <n v="0"/>
    <n v="1"/>
    <n v="0"/>
    <n v="0"/>
    <n v="0"/>
    <n v="0"/>
    <n v="0"/>
    <n v="0"/>
    <n v="0"/>
    <n v="1"/>
    <n v="0"/>
    <n v="0"/>
    <n v="6"/>
    <n v="0"/>
    <n v="3"/>
    <n v="0"/>
    <n v="0"/>
    <n v="1"/>
    <n v="0"/>
    <n v="0"/>
    <n v="0"/>
    <n v="2"/>
    <n v="3"/>
    <n v="5"/>
    <n v="3"/>
    <n v="1"/>
  </r>
  <r>
    <s v="08DJN0576J"/>
    <n v="1"/>
    <s v="MATUTINO"/>
    <s v="CLUB DE LEONES"/>
    <n v="8"/>
    <s v="CHIHUAHUA"/>
    <n v="8"/>
    <s v="CHIHUAHUA"/>
    <n v="27"/>
    <x v="9"/>
    <x v="8"/>
    <n v="1"/>
    <s v="GUACHOCHI"/>
    <s v="CALLE FRANCISCO I MADERO"/>
    <n v="0"/>
    <s v="PĆBLICO"/>
    <x v="0"/>
    <n v="2"/>
    <s v="BÁSICA"/>
    <n v="1"/>
    <x v="4"/>
    <n v="1"/>
    <x v="0"/>
    <n v="0"/>
    <s v="NO APLICA"/>
    <n v="0"/>
    <s v="NO APLICA"/>
    <s v="08FZP0121H"/>
    <s v="08FJZ0106V"/>
    <s v="08ADG0006B"/>
    <n v="0"/>
    <n v="29"/>
    <n v="33"/>
    <n v="62"/>
    <n v="29"/>
    <n v="33"/>
    <n v="62"/>
    <n v="0"/>
    <n v="0"/>
    <n v="0"/>
    <n v="4"/>
    <n v="10"/>
    <n v="14"/>
    <n v="4"/>
    <n v="10"/>
    <n v="14"/>
    <n v="10"/>
    <n v="11"/>
    <n v="21"/>
    <n v="11"/>
    <n v="13"/>
    <n v="24"/>
    <n v="0"/>
    <n v="0"/>
    <n v="0"/>
    <n v="0"/>
    <n v="0"/>
    <n v="0"/>
    <n v="0"/>
    <n v="0"/>
    <n v="0"/>
    <n v="25"/>
    <n v="34"/>
    <n v="59"/>
    <n v="1"/>
    <n v="1"/>
    <n v="1"/>
    <n v="0"/>
    <n v="0"/>
    <n v="0"/>
    <n v="0"/>
    <n v="3"/>
    <n v="0"/>
    <n v="0"/>
    <n v="0"/>
    <n v="1"/>
    <n v="0"/>
    <n v="0"/>
    <n v="0"/>
    <n v="0"/>
    <n v="0"/>
    <n v="3"/>
    <n v="0"/>
    <n v="0"/>
    <n v="1"/>
    <n v="0"/>
    <n v="0"/>
    <n v="0"/>
    <n v="0"/>
    <n v="0"/>
    <n v="0"/>
    <n v="0"/>
    <n v="1"/>
    <n v="0"/>
    <n v="0"/>
    <n v="6"/>
    <n v="0"/>
    <n v="3"/>
    <n v="1"/>
    <n v="1"/>
    <n v="1"/>
    <n v="0"/>
    <n v="0"/>
    <n v="0"/>
    <n v="0"/>
    <n v="3"/>
    <n v="3"/>
    <n v="3"/>
    <n v="1"/>
  </r>
  <r>
    <s v="08DJN0577I"/>
    <n v="1"/>
    <s v="MATUTINO"/>
    <s v="JOSE DAVID ALFARO SIQUEIROS"/>
    <n v="8"/>
    <s v="CHIHUAHUA"/>
    <n v="8"/>
    <s v="CHIHUAHUA"/>
    <n v="37"/>
    <x v="0"/>
    <x v="0"/>
    <n v="1"/>
    <s v="JUĆREZ"/>
    <s v="CALLE JOSE MARIA MORELOS"/>
    <n v="0"/>
    <s v="PĆBLICO"/>
    <x v="0"/>
    <n v="2"/>
    <s v="BÁSICA"/>
    <n v="1"/>
    <x v="4"/>
    <n v="1"/>
    <x v="0"/>
    <n v="0"/>
    <s v="NO APLICA"/>
    <n v="0"/>
    <s v="NO APLICA"/>
    <s v="08FZP0272N"/>
    <s v="08FJZ0004Y"/>
    <s v="08ADG0005C"/>
    <n v="0"/>
    <n v="49"/>
    <n v="42"/>
    <n v="91"/>
    <n v="49"/>
    <n v="42"/>
    <n v="91"/>
    <n v="0"/>
    <n v="0"/>
    <n v="0"/>
    <n v="9"/>
    <n v="6"/>
    <n v="15"/>
    <n v="9"/>
    <n v="6"/>
    <n v="15"/>
    <n v="19"/>
    <n v="18"/>
    <n v="37"/>
    <n v="29"/>
    <n v="24"/>
    <n v="53"/>
    <n v="0"/>
    <n v="0"/>
    <n v="0"/>
    <n v="0"/>
    <n v="0"/>
    <n v="0"/>
    <n v="0"/>
    <n v="0"/>
    <n v="0"/>
    <n v="57"/>
    <n v="48"/>
    <n v="105"/>
    <n v="0"/>
    <n v="1"/>
    <n v="2"/>
    <n v="0"/>
    <n v="0"/>
    <n v="0"/>
    <n v="1"/>
    <n v="4"/>
    <n v="0"/>
    <n v="0"/>
    <n v="0"/>
    <n v="1"/>
    <n v="0"/>
    <n v="0"/>
    <n v="0"/>
    <n v="0"/>
    <n v="0"/>
    <n v="4"/>
    <n v="0"/>
    <n v="0"/>
    <n v="0"/>
    <n v="1"/>
    <n v="0"/>
    <n v="0"/>
    <n v="0"/>
    <n v="0"/>
    <n v="0"/>
    <n v="0"/>
    <n v="0"/>
    <n v="1"/>
    <n v="0"/>
    <n v="7"/>
    <n v="0"/>
    <n v="4"/>
    <n v="0"/>
    <n v="1"/>
    <n v="2"/>
    <n v="0"/>
    <n v="0"/>
    <n v="0"/>
    <n v="1"/>
    <n v="4"/>
    <n v="4"/>
    <n v="4"/>
    <n v="1"/>
  </r>
  <r>
    <s v="08DJN0579G"/>
    <n v="1"/>
    <s v="MATUTINO"/>
    <s v="PRAXEDES GINER DURAN"/>
    <n v="8"/>
    <s v="CHIHUAHUA"/>
    <n v="8"/>
    <s v="CHIHUAHUA"/>
    <n v="19"/>
    <x v="2"/>
    <x v="2"/>
    <n v="1"/>
    <s v="CHIHUAHUA"/>
    <s v="CALLE 56A. "/>
    <n v="4205"/>
    <s v="PĆBLICO"/>
    <x v="0"/>
    <n v="2"/>
    <s v="BÁSICA"/>
    <n v="1"/>
    <x v="4"/>
    <n v="1"/>
    <x v="0"/>
    <n v="0"/>
    <s v="NO APLICA"/>
    <n v="0"/>
    <s v="NO APLICA"/>
    <s v="08FZP0104R"/>
    <s v="08FJZ0116B"/>
    <s v="08ADG0046C"/>
    <n v="0"/>
    <n v="31"/>
    <n v="28"/>
    <n v="59"/>
    <n v="31"/>
    <n v="28"/>
    <n v="59"/>
    <n v="0"/>
    <n v="0"/>
    <n v="0"/>
    <n v="6"/>
    <n v="9"/>
    <n v="15"/>
    <n v="6"/>
    <n v="9"/>
    <n v="15"/>
    <n v="12"/>
    <n v="12"/>
    <n v="24"/>
    <n v="9"/>
    <n v="14"/>
    <n v="23"/>
    <n v="0"/>
    <n v="0"/>
    <n v="0"/>
    <n v="0"/>
    <n v="0"/>
    <n v="0"/>
    <n v="0"/>
    <n v="0"/>
    <n v="0"/>
    <n v="27"/>
    <n v="35"/>
    <n v="62"/>
    <n v="1"/>
    <n v="1"/>
    <n v="1"/>
    <n v="0"/>
    <n v="0"/>
    <n v="0"/>
    <n v="0"/>
    <n v="3"/>
    <n v="0"/>
    <n v="0"/>
    <n v="0"/>
    <n v="1"/>
    <n v="0"/>
    <n v="0"/>
    <n v="0"/>
    <n v="0"/>
    <n v="0"/>
    <n v="3"/>
    <n v="0"/>
    <n v="0"/>
    <n v="1"/>
    <n v="0"/>
    <n v="0"/>
    <n v="1"/>
    <n v="0"/>
    <n v="0"/>
    <n v="0"/>
    <n v="0"/>
    <n v="1"/>
    <n v="0"/>
    <n v="0"/>
    <n v="7"/>
    <n v="0"/>
    <n v="3"/>
    <n v="1"/>
    <n v="1"/>
    <n v="1"/>
    <n v="0"/>
    <n v="0"/>
    <n v="0"/>
    <n v="0"/>
    <n v="3"/>
    <n v="3"/>
    <n v="3"/>
    <n v="1"/>
  </r>
  <r>
    <s v="08DJN0583T"/>
    <n v="1"/>
    <s v="MATUTINO"/>
    <s v="FRANCISCO I. MADERO"/>
    <n v="8"/>
    <s v="CHIHUAHUA"/>
    <n v="8"/>
    <s v="CHIHUAHUA"/>
    <n v="36"/>
    <x v="6"/>
    <x v="6"/>
    <n v="1"/>
    <s v="JOSĆ‰ MARIANO JIMĆ‰NEZ"/>
    <s v="CALLE 1 DE MAYO"/>
    <n v="0"/>
    <s v="PĆBLICO"/>
    <x v="0"/>
    <n v="2"/>
    <s v="BÁSICA"/>
    <n v="1"/>
    <x v="4"/>
    <n v="1"/>
    <x v="0"/>
    <n v="0"/>
    <s v="NO APLICA"/>
    <n v="0"/>
    <s v="NO APLICA"/>
    <s v="08FZP0129Z"/>
    <s v="08FJZ0109S"/>
    <s v="08ADG0004D"/>
    <n v="0"/>
    <n v="62"/>
    <n v="57"/>
    <n v="119"/>
    <n v="62"/>
    <n v="57"/>
    <n v="119"/>
    <n v="0"/>
    <n v="0"/>
    <n v="0"/>
    <n v="14"/>
    <n v="9"/>
    <n v="23"/>
    <n v="14"/>
    <n v="9"/>
    <n v="23"/>
    <n v="23"/>
    <n v="25"/>
    <n v="48"/>
    <n v="27"/>
    <n v="24"/>
    <n v="51"/>
    <n v="0"/>
    <n v="0"/>
    <n v="0"/>
    <n v="0"/>
    <n v="0"/>
    <n v="0"/>
    <n v="0"/>
    <n v="0"/>
    <n v="0"/>
    <n v="64"/>
    <n v="58"/>
    <n v="122"/>
    <n v="1"/>
    <n v="2"/>
    <n v="2"/>
    <n v="0"/>
    <n v="0"/>
    <n v="0"/>
    <n v="0"/>
    <n v="5"/>
    <n v="0"/>
    <n v="0"/>
    <n v="0"/>
    <n v="1"/>
    <n v="0"/>
    <n v="0"/>
    <n v="0"/>
    <n v="0"/>
    <n v="1"/>
    <n v="4"/>
    <n v="0"/>
    <n v="0"/>
    <n v="1"/>
    <n v="0"/>
    <n v="0"/>
    <n v="0"/>
    <n v="0"/>
    <n v="0"/>
    <n v="0"/>
    <n v="0"/>
    <n v="1"/>
    <n v="0"/>
    <n v="0"/>
    <n v="8"/>
    <n v="1"/>
    <n v="4"/>
    <n v="1"/>
    <n v="2"/>
    <n v="2"/>
    <n v="0"/>
    <n v="0"/>
    <n v="0"/>
    <n v="0"/>
    <n v="5"/>
    <n v="5"/>
    <n v="5"/>
    <n v="1"/>
  </r>
  <r>
    <s v="08DJN0584S"/>
    <n v="1"/>
    <s v="MATUTINO"/>
    <s v="SOR JUANA INES DE LA CRUZ"/>
    <n v="8"/>
    <s v="CHIHUAHUA"/>
    <n v="8"/>
    <s v="CHIHUAHUA"/>
    <n v="3"/>
    <x v="30"/>
    <x v="6"/>
    <n v="1"/>
    <s v="VALLE DE IGNACIO ALLENDE"/>
    <s v="CALLE FELIPE ANGELES"/>
    <n v="20"/>
    <s v="PĆBLICO"/>
    <x v="0"/>
    <n v="2"/>
    <s v="BÁSICA"/>
    <n v="1"/>
    <x v="4"/>
    <n v="1"/>
    <x v="0"/>
    <n v="0"/>
    <s v="NO APLICA"/>
    <n v="0"/>
    <s v="NO APLICA"/>
    <s v="08FZP0224D"/>
    <s v="08FJZ0107U"/>
    <s v="08ADG0004D"/>
    <n v="0"/>
    <n v="46"/>
    <n v="42"/>
    <n v="88"/>
    <n v="46"/>
    <n v="42"/>
    <n v="88"/>
    <n v="0"/>
    <n v="0"/>
    <n v="0"/>
    <n v="11"/>
    <n v="9"/>
    <n v="20"/>
    <n v="11"/>
    <n v="9"/>
    <n v="20"/>
    <n v="21"/>
    <n v="20"/>
    <n v="41"/>
    <n v="14"/>
    <n v="15"/>
    <n v="29"/>
    <n v="0"/>
    <n v="0"/>
    <n v="0"/>
    <n v="0"/>
    <n v="0"/>
    <n v="0"/>
    <n v="0"/>
    <n v="0"/>
    <n v="0"/>
    <n v="46"/>
    <n v="44"/>
    <n v="90"/>
    <n v="1"/>
    <n v="1"/>
    <n v="1"/>
    <n v="0"/>
    <n v="0"/>
    <n v="0"/>
    <n v="1"/>
    <n v="4"/>
    <n v="0"/>
    <n v="0"/>
    <n v="0"/>
    <n v="1"/>
    <n v="0"/>
    <n v="0"/>
    <n v="0"/>
    <n v="0"/>
    <n v="0"/>
    <n v="4"/>
    <n v="0"/>
    <n v="0"/>
    <n v="1"/>
    <n v="0"/>
    <n v="1"/>
    <n v="0"/>
    <n v="0"/>
    <n v="0"/>
    <n v="0"/>
    <n v="0"/>
    <n v="1"/>
    <n v="0"/>
    <n v="0"/>
    <n v="8"/>
    <n v="0"/>
    <n v="4"/>
    <n v="1"/>
    <n v="1"/>
    <n v="1"/>
    <n v="0"/>
    <n v="0"/>
    <n v="0"/>
    <n v="1"/>
    <n v="4"/>
    <n v="4"/>
    <n v="4"/>
    <n v="1"/>
  </r>
  <r>
    <s v="08DJN0585R"/>
    <n v="1"/>
    <s v="MATUTINO"/>
    <s v="LEONA VICARIO"/>
    <n v="8"/>
    <s v="CHIHUAHUA"/>
    <n v="8"/>
    <s v="CHIHUAHUA"/>
    <n v="19"/>
    <x v="2"/>
    <x v="2"/>
    <n v="1"/>
    <s v="CHIHUAHUA"/>
    <s v="CALLE TOMA DE ZACATECAS"/>
    <n v="1803"/>
    <s v="PĆBLICO"/>
    <x v="0"/>
    <n v="2"/>
    <s v="BÁSICA"/>
    <n v="1"/>
    <x v="4"/>
    <n v="1"/>
    <x v="0"/>
    <n v="0"/>
    <s v="NO APLICA"/>
    <n v="0"/>
    <s v="NO APLICA"/>
    <s v="08FZP0125D"/>
    <s v="08FJZ0115C"/>
    <s v="08ADG0046C"/>
    <n v="0"/>
    <n v="25"/>
    <n v="27"/>
    <n v="52"/>
    <n v="25"/>
    <n v="27"/>
    <n v="52"/>
    <n v="0"/>
    <n v="0"/>
    <n v="0"/>
    <n v="4"/>
    <n v="4"/>
    <n v="8"/>
    <n v="4"/>
    <n v="4"/>
    <n v="8"/>
    <n v="6"/>
    <n v="10"/>
    <n v="16"/>
    <n v="10"/>
    <n v="10"/>
    <n v="20"/>
    <n v="0"/>
    <n v="0"/>
    <n v="0"/>
    <n v="0"/>
    <n v="0"/>
    <n v="0"/>
    <n v="0"/>
    <n v="0"/>
    <n v="0"/>
    <n v="20"/>
    <n v="24"/>
    <n v="44"/>
    <n v="0"/>
    <n v="0"/>
    <n v="1"/>
    <n v="0"/>
    <n v="0"/>
    <n v="0"/>
    <n v="1"/>
    <n v="2"/>
    <n v="0"/>
    <n v="1"/>
    <n v="0"/>
    <n v="0"/>
    <n v="0"/>
    <n v="0"/>
    <n v="0"/>
    <n v="0"/>
    <n v="0"/>
    <n v="1"/>
    <n v="0"/>
    <n v="0"/>
    <n v="0"/>
    <n v="1"/>
    <n v="0"/>
    <n v="0"/>
    <n v="0"/>
    <n v="0"/>
    <n v="0"/>
    <n v="0"/>
    <n v="0"/>
    <n v="1"/>
    <n v="0"/>
    <n v="4"/>
    <n v="0"/>
    <n v="2"/>
    <n v="0"/>
    <n v="0"/>
    <n v="1"/>
    <n v="0"/>
    <n v="0"/>
    <n v="0"/>
    <n v="1"/>
    <n v="2"/>
    <n v="4"/>
    <n v="2"/>
    <n v="1"/>
  </r>
  <r>
    <s v="08DJN0586Q"/>
    <n v="1"/>
    <s v="MATUTINO"/>
    <s v="CHAC MOOL"/>
    <n v="8"/>
    <s v="CHIHUAHUA"/>
    <n v="8"/>
    <s v="CHIHUAHUA"/>
    <n v="19"/>
    <x v="2"/>
    <x v="2"/>
    <n v="1"/>
    <s v="CHIHUAHUA"/>
    <s v="CALLE MACEHUALES"/>
    <n v="0"/>
    <s v="PĆBLICO"/>
    <x v="0"/>
    <n v="2"/>
    <s v="BÁSICA"/>
    <n v="1"/>
    <x v="4"/>
    <n v="1"/>
    <x v="0"/>
    <n v="0"/>
    <s v="NO APLICA"/>
    <n v="0"/>
    <s v="NO APLICA"/>
    <s v="08FZP0135K"/>
    <s v="08FJZ0113E"/>
    <s v="08ADG0046C"/>
    <n v="0"/>
    <n v="45"/>
    <n v="38"/>
    <n v="83"/>
    <n v="45"/>
    <n v="38"/>
    <n v="83"/>
    <n v="0"/>
    <n v="0"/>
    <n v="0"/>
    <n v="4"/>
    <n v="9"/>
    <n v="13"/>
    <n v="4"/>
    <n v="9"/>
    <n v="13"/>
    <n v="14"/>
    <n v="15"/>
    <n v="29"/>
    <n v="18"/>
    <n v="11"/>
    <n v="29"/>
    <n v="0"/>
    <n v="0"/>
    <n v="0"/>
    <n v="0"/>
    <n v="0"/>
    <n v="0"/>
    <n v="0"/>
    <n v="0"/>
    <n v="0"/>
    <n v="36"/>
    <n v="35"/>
    <n v="71"/>
    <n v="0"/>
    <n v="0"/>
    <n v="1"/>
    <n v="0"/>
    <n v="0"/>
    <n v="0"/>
    <n v="2"/>
    <n v="3"/>
    <n v="0"/>
    <n v="0"/>
    <n v="0"/>
    <n v="1"/>
    <n v="0"/>
    <n v="0"/>
    <n v="0"/>
    <n v="0"/>
    <n v="0"/>
    <n v="3"/>
    <n v="0"/>
    <n v="0"/>
    <n v="0"/>
    <n v="1"/>
    <n v="0"/>
    <n v="1"/>
    <n v="0"/>
    <n v="0"/>
    <n v="0"/>
    <n v="0"/>
    <n v="0"/>
    <n v="1"/>
    <n v="0"/>
    <n v="7"/>
    <n v="0"/>
    <n v="3"/>
    <n v="0"/>
    <n v="0"/>
    <n v="1"/>
    <n v="0"/>
    <n v="0"/>
    <n v="0"/>
    <n v="2"/>
    <n v="3"/>
    <n v="4"/>
    <n v="3"/>
    <n v="1"/>
  </r>
  <r>
    <s v="08DJN0587P"/>
    <n v="2"/>
    <s v="VESPERTINO"/>
    <s v="MATILDE MONTOYA"/>
    <n v="8"/>
    <s v="CHIHUAHUA"/>
    <n v="8"/>
    <s v="CHIHUAHUA"/>
    <n v="19"/>
    <x v="2"/>
    <x v="2"/>
    <n v="1"/>
    <s v="CHIHUAHUA"/>
    <s v="BOULEVARD ROMANZA"/>
    <n v="0"/>
    <s v="PĆBLICO"/>
    <x v="0"/>
    <n v="2"/>
    <s v="BÁSICA"/>
    <n v="1"/>
    <x v="4"/>
    <n v="1"/>
    <x v="0"/>
    <n v="0"/>
    <s v="NO APLICA"/>
    <n v="0"/>
    <s v="NO APLICA"/>
    <s v="08FZP0154Z"/>
    <m/>
    <s v="08ADG0046C"/>
    <n v="0"/>
    <n v="25"/>
    <n v="24"/>
    <n v="49"/>
    <n v="25"/>
    <n v="24"/>
    <n v="49"/>
    <n v="0"/>
    <n v="0"/>
    <n v="0"/>
    <n v="2"/>
    <n v="6"/>
    <n v="8"/>
    <n v="2"/>
    <n v="6"/>
    <n v="8"/>
    <n v="8"/>
    <n v="4"/>
    <n v="12"/>
    <n v="14"/>
    <n v="9"/>
    <n v="23"/>
    <n v="0"/>
    <n v="0"/>
    <n v="0"/>
    <n v="0"/>
    <n v="0"/>
    <n v="0"/>
    <n v="0"/>
    <n v="0"/>
    <n v="0"/>
    <n v="24"/>
    <n v="19"/>
    <n v="43"/>
    <n v="0"/>
    <n v="0"/>
    <n v="1"/>
    <n v="0"/>
    <n v="0"/>
    <n v="0"/>
    <n v="1"/>
    <n v="2"/>
    <n v="0"/>
    <n v="1"/>
    <n v="0"/>
    <n v="0"/>
    <n v="0"/>
    <n v="0"/>
    <n v="0"/>
    <n v="0"/>
    <n v="0"/>
    <n v="1"/>
    <n v="0"/>
    <n v="0"/>
    <n v="0"/>
    <n v="1"/>
    <n v="0"/>
    <n v="0"/>
    <n v="0"/>
    <n v="0"/>
    <n v="0"/>
    <n v="0"/>
    <n v="0"/>
    <n v="0"/>
    <n v="0"/>
    <n v="3"/>
    <n v="0"/>
    <n v="2"/>
    <n v="0"/>
    <n v="0"/>
    <n v="1"/>
    <n v="0"/>
    <n v="0"/>
    <n v="0"/>
    <n v="1"/>
    <n v="2"/>
    <n v="3"/>
    <n v="2"/>
    <n v="1"/>
  </r>
  <r>
    <s v="08DJN0589N"/>
    <n v="1"/>
    <s v="MATUTINO"/>
    <s v="JUAN ALDAMA"/>
    <n v="8"/>
    <s v="CHIHUAHUA"/>
    <n v="8"/>
    <s v="CHIHUAHUA"/>
    <n v="55"/>
    <x v="39"/>
    <x v="7"/>
    <n v="8"/>
    <s v="KILĆ“METRO NOVENTA Y NUEVE"/>
    <s v="CALLE KILOMETRO 99"/>
    <n v="0"/>
    <s v="PĆBLICO"/>
    <x v="0"/>
    <n v="2"/>
    <s v="BÁSICA"/>
    <n v="1"/>
    <x v="4"/>
    <n v="1"/>
    <x v="0"/>
    <n v="0"/>
    <s v="NO APLICA"/>
    <n v="0"/>
    <s v="NO APLICA"/>
    <s v="08FZP0105Q"/>
    <s v="08FJZ0108T"/>
    <s v="08ADG0057I"/>
    <n v="0"/>
    <n v="22"/>
    <n v="18"/>
    <n v="40"/>
    <n v="22"/>
    <n v="18"/>
    <n v="40"/>
    <n v="0"/>
    <n v="0"/>
    <n v="0"/>
    <n v="6"/>
    <n v="2"/>
    <n v="8"/>
    <n v="6"/>
    <n v="2"/>
    <n v="8"/>
    <n v="7"/>
    <n v="4"/>
    <n v="11"/>
    <n v="10"/>
    <n v="10"/>
    <n v="20"/>
    <n v="0"/>
    <n v="0"/>
    <n v="0"/>
    <n v="0"/>
    <n v="0"/>
    <n v="0"/>
    <n v="0"/>
    <n v="0"/>
    <n v="0"/>
    <n v="23"/>
    <n v="16"/>
    <n v="39"/>
    <n v="0"/>
    <n v="0"/>
    <n v="1"/>
    <n v="0"/>
    <n v="0"/>
    <n v="0"/>
    <n v="1"/>
    <n v="2"/>
    <n v="0"/>
    <n v="1"/>
    <n v="0"/>
    <n v="0"/>
    <n v="0"/>
    <n v="0"/>
    <n v="0"/>
    <n v="0"/>
    <n v="0"/>
    <n v="1"/>
    <n v="0"/>
    <n v="0"/>
    <n v="0"/>
    <n v="0"/>
    <n v="0"/>
    <n v="0"/>
    <n v="0"/>
    <n v="0"/>
    <n v="0"/>
    <n v="0"/>
    <n v="0"/>
    <n v="0"/>
    <n v="0"/>
    <n v="2"/>
    <n v="0"/>
    <n v="2"/>
    <n v="0"/>
    <n v="0"/>
    <n v="1"/>
    <n v="0"/>
    <n v="0"/>
    <n v="0"/>
    <n v="1"/>
    <n v="2"/>
    <n v="2"/>
    <n v="2"/>
    <n v="1"/>
  </r>
  <r>
    <s v="08DJN0592A"/>
    <n v="1"/>
    <s v="MATUTINO"/>
    <s v="NIĆ‘OS INSURGENTES DE CHAPULTEPEC"/>
    <n v="8"/>
    <s v="CHIHUAHUA"/>
    <n v="8"/>
    <s v="CHIHUAHUA"/>
    <n v="19"/>
    <x v="2"/>
    <x v="2"/>
    <n v="1"/>
    <s v="CHIHUAHUA"/>
    <s v="CALLE ENRIQUE MILLER "/>
    <n v="0"/>
    <s v="PĆBLICO"/>
    <x v="0"/>
    <n v="2"/>
    <s v="BÁSICA"/>
    <n v="1"/>
    <x v="4"/>
    <n v="1"/>
    <x v="0"/>
    <n v="0"/>
    <s v="NO APLICA"/>
    <n v="0"/>
    <s v="NO APLICA"/>
    <s v="08FZP0147P"/>
    <s v="08FJZ0113E"/>
    <s v="08ADG0046C"/>
    <n v="0"/>
    <n v="8"/>
    <n v="9"/>
    <n v="17"/>
    <n v="8"/>
    <n v="9"/>
    <n v="17"/>
    <n v="0"/>
    <n v="0"/>
    <n v="0"/>
    <n v="1"/>
    <n v="1"/>
    <n v="2"/>
    <n v="1"/>
    <n v="1"/>
    <n v="2"/>
    <n v="2"/>
    <n v="2"/>
    <n v="4"/>
    <n v="5"/>
    <n v="2"/>
    <n v="7"/>
    <n v="0"/>
    <n v="0"/>
    <n v="0"/>
    <n v="0"/>
    <n v="0"/>
    <n v="0"/>
    <n v="0"/>
    <n v="0"/>
    <n v="0"/>
    <n v="8"/>
    <n v="5"/>
    <n v="13"/>
    <n v="0"/>
    <n v="0"/>
    <n v="0"/>
    <n v="0"/>
    <n v="0"/>
    <n v="0"/>
    <n v="1"/>
    <n v="1"/>
    <n v="0"/>
    <n v="1"/>
    <n v="0"/>
    <n v="0"/>
    <n v="0"/>
    <n v="0"/>
    <n v="0"/>
    <n v="0"/>
    <n v="0"/>
    <n v="0"/>
    <n v="0"/>
    <n v="0"/>
    <n v="1"/>
    <n v="0"/>
    <n v="0"/>
    <n v="0"/>
    <n v="0"/>
    <n v="0"/>
    <n v="0"/>
    <n v="0"/>
    <n v="0"/>
    <n v="0"/>
    <n v="0"/>
    <n v="2"/>
    <n v="0"/>
    <n v="1"/>
    <n v="0"/>
    <n v="0"/>
    <n v="0"/>
    <n v="0"/>
    <n v="0"/>
    <n v="0"/>
    <n v="1"/>
    <n v="1"/>
    <n v="6"/>
    <n v="1"/>
    <n v="1"/>
  </r>
  <r>
    <s v="08DJN0594Z"/>
    <n v="1"/>
    <s v="MATUTINO"/>
    <s v="MARIA MONTESSORI"/>
    <n v="8"/>
    <s v="CHIHUAHUA"/>
    <n v="8"/>
    <s v="CHIHUAHUA"/>
    <n v="11"/>
    <x v="22"/>
    <x v="7"/>
    <n v="1"/>
    <s v="SANTA ROSALĆ¨A DE CAMARGO"/>
    <s v="CALLE RIO BATOPILAS "/>
    <n v="0"/>
    <s v="PĆBLICO"/>
    <x v="0"/>
    <n v="2"/>
    <s v="BÁSICA"/>
    <n v="1"/>
    <x v="4"/>
    <n v="1"/>
    <x v="0"/>
    <n v="0"/>
    <s v="NO APLICA"/>
    <n v="0"/>
    <s v="NO APLICA"/>
    <s v="08FZP0152A"/>
    <s v="08FJZ0109S"/>
    <s v="08ADG0057I"/>
    <n v="0"/>
    <n v="23"/>
    <n v="14"/>
    <n v="37"/>
    <n v="23"/>
    <n v="14"/>
    <n v="37"/>
    <n v="0"/>
    <n v="0"/>
    <n v="0"/>
    <n v="2"/>
    <n v="0"/>
    <n v="2"/>
    <n v="2"/>
    <n v="0"/>
    <n v="2"/>
    <n v="10"/>
    <n v="10"/>
    <n v="20"/>
    <n v="10"/>
    <n v="6"/>
    <n v="16"/>
    <n v="0"/>
    <n v="0"/>
    <n v="0"/>
    <n v="0"/>
    <n v="0"/>
    <n v="0"/>
    <n v="0"/>
    <n v="0"/>
    <n v="0"/>
    <n v="22"/>
    <n v="16"/>
    <n v="38"/>
    <n v="0"/>
    <n v="0"/>
    <n v="1"/>
    <n v="0"/>
    <n v="0"/>
    <n v="0"/>
    <n v="1"/>
    <n v="2"/>
    <n v="0"/>
    <n v="1"/>
    <n v="0"/>
    <n v="0"/>
    <n v="0"/>
    <n v="0"/>
    <n v="0"/>
    <n v="0"/>
    <n v="0"/>
    <n v="1"/>
    <n v="0"/>
    <n v="0"/>
    <n v="1"/>
    <n v="0"/>
    <n v="0"/>
    <n v="0"/>
    <n v="0"/>
    <n v="0"/>
    <n v="0"/>
    <n v="0"/>
    <n v="1"/>
    <n v="0"/>
    <n v="0"/>
    <n v="4"/>
    <n v="0"/>
    <n v="2"/>
    <n v="0"/>
    <n v="0"/>
    <n v="1"/>
    <n v="0"/>
    <n v="0"/>
    <n v="0"/>
    <n v="1"/>
    <n v="2"/>
    <n v="5"/>
    <n v="2"/>
    <n v="1"/>
  </r>
  <r>
    <s v="08DJN0595Y"/>
    <n v="1"/>
    <s v="MATUTINO"/>
    <s v="JOSE JOAQUIN FERNANDEZ DE LIZARDI"/>
    <n v="8"/>
    <s v="CHIHUAHUA"/>
    <n v="8"/>
    <s v="CHIHUAHUA"/>
    <n v="21"/>
    <x v="10"/>
    <x v="7"/>
    <n v="1"/>
    <s v="DELICIAS"/>
    <s v="AVENIDA ALLENDE"/>
    <n v="228"/>
    <s v="PĆBLICO"/>
    <x v="0"/>
    <n v="2"/>
    <s v="BÁSICA"/>
    <n v="1"/>
    <x v="4"/>
    <n v="1"/>
    <x v="0"/>
    <n v="0"/>
    <s v="NO APLICA"/>
    <n v="0"/>
    <s v="NO APLICA"/>
    <s v="08FZP0278H"/>
    <s v="08FJZ0108T"/>
    <s v="08ADG0057I"/>
    <n v="0"/>
    <n v="65"/>
    <n v="69"/>
    <n v="134"/>
    <n v="65"/>
    <n v="69"/>
    <n v="134"/>
    <n v="0"/>
    <n v="0"/>
    <n v="0"/>
    <n v="0"/>
    <n v="0"/>
    <n v="0"/>
    <n v="0"/>
    <n v="0"/>
    <n v="0"/>
    <n v="29"/>
    <n v="44"/>
    <n v="73"/>
    <n v="37"/>
    <n v="41"/>
    <n v="78"/>
    <n v="0"/>
    <n v="0"/>
    <n v="0"/>
    <n v="0"/>
    <n v="0"/>
    <n v="0"/>
    <n v="0"/>
    <n v="0"/>
    <n v="0"/>
    <n v="66"/>
    <n v="85"/>
    <n v="151"/>
    <n v="0"/>
    <n v="3"/>
    <n v="3"/>
    <n v="0"/>
    <n v="0"/>
    <n v="0"/>
    <n v="0"/>
    <n v="6"/>
    <n v="0"/>
    <n v="0"/>
    <n v="0"/>
    <n v="1"/>
    <n v="0"/>
    <n v="0"/>
    <n v="0"/>
    <n v="0"/>
    <n v="0"/>
    <n v="6"/>
    <n v="0"/>
    <n v="0"/>
    <n v="1"/>
    <n v="0"/>
    <n v="1"/>
    <n v="0"/>
    <n v="0"/>
    <n v="0"/>
    <n v="0"/>
    <n v="0"/>
    <n v="1"/>
    <n v="0"/>
    <n v="0"/>
    <n v="10"/>
    <n v="0"/>
    <n v="6"/>
    <n v="0"/>
    <n v="3"/>
    <n v="3"/>
    <n v="0"/>
    <n v="0"/>
    <n v="0"/>
    <n v="0"/>
    <n v="6"/>
    <n v="8"/>
    <n v="6"/>
    <n v="1"/>
  </r>
  <r>
    <s v="08DJN0597W"/>
    <n v="1"/>
    <s v="MATUTINO"/>
    <s v="FRANCISCO GABILONDO SOLER"/>
    <n v="8"/>
    <s v="CHIHUAHUA"/>
    <n v="8"/>
    <s v="CHIHUAHUA"/>
    <n v="19"/>
    <x v="2"/>
    <x v="2"/>
    <n v="1"/>
    <s v="CHIHUAHUA"/>
    <s v="CALLE FRANCISCO GABILONDO SOLER"/>
    <n v="0"/>
    <s v="PĆBLICO"/>
    <x v="0"/>
    <n v="2"/>
    <s v="BÁSICA"/>
    <n v="1"/>
    <x v="4"/>
    <n v="1"/>
    <x v="0"/>
    <n v="0"/>
    <s v="NO APLICA"/>
    <n v="0"/>
    <s v="NO APLICA"/>
    <s v="08FZP0124E"/>
    <s v="08FJZ0113E"/>
    <s v="08ADG0046C"/>
    <n v="0"/>
    <n v="35"/>
    <n v="45"/>
    <n v="80"/>
    <n v="35"/>
    <n v="45"/>
    <n v="80"/>
    <n v="0"/>
    <n v="0"/>
    <n v="0"/>
    <n v="3"/>
    <n v="0"/>
    <n v="3"/>
    <n v="3"/>
    <n v="0"/>
    <n v="3"/>
    <n v="9"/>
    <n v="15"/>
    <n v="24"/>
    <n v="18"/>
    <n v="26"/>
    <n v="44"/>
    <n v="0"/>
    <n v="0"/>
    <n v="0"/>
    <n v="0"/>
    <n v="0"/>
    <n v="0"/>
    <n v="0"/>
    <n v="0"/>
    <n v="0"/>
    <n v="30"/>
    <n v="41"/>
    <n v="71"/>
    <n v="0"/>
    <n v="0"/>
    <n v="1"/>
    <n v="0"/>
    <n v="0"/>
    <n v="0"/>
    <n v="2"/>
    <n v="3"/>
    <n v="0"/>
    <n v="0"/>
    <n v="0"/>
    <n v="1"/>
    <n v="0"/>
    <n v="0"/>
    <n v="0"/>
    <n v="0"/>
    <n v="0"/>
    <n v="3"/>
    <n v="0"/>
    <n v="0"/>
    <n v="0"/>
    <n v="2"/>
    <n v="1"/>
    <n v="0"/>
    <n v="0"/>
    <n v="0"/>
    <n v="0"/>
    <n v="0"/>
    <n v="1"/>
    <n v="0"/>
    <n v="0"/>
    <n v="8"/>
    <n v="0"/>
    <n v="3"/>
    <n v="0"/>
    <n v="0"/>
    <n v="1"/>
    <n v="0"/>
    <n v="0"/>
    <n v="0"/>
    <n v="2"/>
    <n v="3"/>
    <n v="6"/>
    <n v="3"/>
    <n v="1"/>
  </r>
  <r>
    <s v="08DJN0599U"/>
    <n v="1"/>
    <s v="MATUTINO"/>
    <s v="ANGELA PERALTA"/>
    <n v="8"/>
    <s v="CHIHUAHUA"/>
    <n v="8"/>
    <s v="CHIHUAHUA"/>
    <n v="19"/>
    <x v="2"/>
    <x v="2"/>
    <n v="1"/>
    <s v="CHIHUAHUA"/>
    <s v="CALLE SAN CRISTOBAL"/>
    <n v="1630"/>
    <s v="PĆBLICO"/>
    <x v="0"/>
    <n v="2"/>
    <s v="BÁSICA"/>
    <n v="1"/>
    <x v="4"/>
    <n v="1"/>
    <x v="0"/>
    <n v="0"/>
    <s v="NO APLICA"/>
    <n v="0"/>
    <s v="NO APLICA"/>
    <s v="08FZP0136J"/>
    <s v="08FJZ0116B"/>
    <s v="08ADG0046C"/>
    <n v="0"/>
    <n v="6"/>
    <n v="9"/>
    <n v="15"/>
    <n v="6"/>
    <n v="9"/>
    <n v="15"/>
    <n v="0"/>
    <n v="0"/>
    <n v="0"/>
    <n v="1"/>
    <n v="1"/>
    <n v="2"/>
    <n v="1"/>
    <n v="1"/>
    <n v="2"/>
    <n v="4"/>
    <n v="6"/>
    <n v="10"/>
    <n v="4"/>
    <n v="3"/>
    <n v="7"/>
    <n v="0"/>
    <n v="0"/>
    <n v="0"/>
    <n v="0"/>
    <n v="0"/>
    <n v="0"/>
    <n v="0"/>
    <n v="0"/>
    <n v="0"/>
    <n v="9"/>
    <n v="10"/>
    <n v="19"/>
    <n v="0"/>
    <n v="0"/>
    <n v="0"/>
    <n v="0"/>
    <n v="0"/>
    <n v="0"/>
    <n v="1"/>
    <n v="1"/>
    <n v="0"/>
    <n v="1"/>
    <n v="0"/>
    <n v="0"/>
    <n v="0"/>
    <n v="0"/>
    <n v="0"/>
    <n v="0"/>
    <n v="0"/>
    <n v="0"/>
    <n v="0"/>
    <n v="0"/>
    <n v="1"/>
    <n v="0"/>
    <n v="1"/>
    <n v="0"/>
    <n v="0"/>
    <n v="0"/>
    <n v="0"/>
    <n v="0"/>
    <n v="0"/>
    <n v="0"/>
    <n v="0"/>
    <n v="3"/>
    <n v="0"/>
    <n v="1"/>
    <n v="0"/>
    <n v="0"/>
    <n v="0"/>
    <n v="0"/>
    <n v="0"/>
    <n v="0"/>
    <n v="1"/>
    <n v="1"/>
    <n v="2"/>
    <n v="1"/>
    <n v="1"/>
  </r>
  <r>
    <s v="08DJN0601S"/>
    <n v="1"/>
    <s v="MATUTINO"/>
    <s v="MARIA MONTESSORI"/>
    <n v="8"/>
    <s v="CHIHUAHUA"/>
    <n v="8"/>
    <s v="CHIHUAHUA"/>
    <n v="24"/>
    <x v="50"/>
    <x v="2"/>
    <n v="1"/>
    <s v="SANTA ISABEL"/>
    <s v="CALLE BARRIO LAS COLONIAS"/>
    <n v="0"/>
    <s v="PĆBLICO"/>
    <x v="0"/>
    <n v="2"/>
    <s v="BÁSICA"/>
    <n v="1"/>
    <x v="4"/>
    <n v="1"/>
    <x v="0"/>
    <n v="0"/>
    <s v="NO APLICA"/>
    <n v="0"/>
    <s v="NO APLICA"/>
    <s v="08FZP0273M"/>
    <s v="08FJZ0116B"/>
    <s v="08ADG0046C"/>
    <n v="0"/>
    <n v="8"/>
    <n v="10"/>
    <n v="18"/>
    <n v="8"/>
    <n v="10"/>
    <n v="18"/>
    <n v="0"/>
    <n v="0"/>
    <n v="0"/>
    <n v="0"/>
    <n v="0"/>
    <n v="0"/>
    <n v="0"/>
    <n v="0"/>
    <n v="0"/>
    <n v="4"/>
    <n v="3"/>
    <n v="7"/>
    <n v="7"/>
    <n v="3"/>
    <n v="10"/>
    <n v="0"/>
    <n v="0"/>
    <n v="0"/>
    <n v="0"/>
    <n v="0"/>
    <n v="0"/>
    <n v="0"/>
    <n v="0"/>
    <n v="0"/>
    <n v="11"/>
    <n v="6"/>
    <n v="17"/>
    <n v="0"/>
    <n v="0"/>
    <n v="0"/>
    <n v="0"/>
    <n v="0"/>
    <n v="0"/>
    <n v="1"/>
    <n v="1"/>
    <n v="0"/>
    <n v="1"/>
    <n v="0"/>
    <n v="0"/>
    <n v="0"/>
    <n v="0"/>
    <n v="0"/>
    <n v="0"/>
    <n v="0"/>
    <n v="0"/>
    <n v="0"/>
    <n v="0"/>
    <n v="0"/>
    <n v="1"/>
    <n v="0"/>
    <n v="0"/>
    <n v="0"/>
    <n v="0"/>
    <n v="0"/>
    <n v="0"/>
    <n v="0"/>
    <n v="0"/>
    <n v="0"/>
    <n v="2"/>
    <n v="0"/>
    <n v="1"/>
    <n v="0"/>
    <n v="0"/>
    <n v="0"/>
    <n v="0"/>
    <n v="0"/>
    <n v="0"/>
    <n v="1"/>
    <n v="1"/>
    <n v="1"/>
    <n v="1"/>
    <n v="1"/>
  </r>
  <r>
    <s v="08DJN0602R"/>
    <n v="1"/>
    <s v="MATUTINO"/>
    <s v="HELEN KELLER"/>
    <n v="8"/>
    <s v="CHIHUAHUA"/>
    <n v="8"/>
    <s v="CHIHUAHUA"/>
    <n v="40"/>
    <x v="12"/>
    <x v="9"/>
    <n v="84"/>
    <s v="EL HURACĆN"/>
    <s v="CALLE CONSTITUCION"/>
    <n v="15"/>
    <s v="PĆBLICO"/>
    <x v="0"/>
    <n v="2"/>
    <s v="BÁSICA"/>
    <n v="1"/>
    <x v="4"/>
    <n v="1"/>
    <x v="0"/>
    <n v="0"/>
    <s v="NO APLICA"/>
    <n v="0"/>
    <s v="NO APLICA"/>
    <s v="08FZP0026D"/>
    <s v="08FJZ0111G"/>
    <s v="08ADG0055K"/>
    <n v="0"/>
    <n v="11"/>
    <n v="12"/>
    <n v="23"/>
    <n v="11"/>
    <n v="12"/>
    <n v="23"/>
    <n v="0"/>
    <n v="0"/>
    <n v="0"/>
    <n v="1"/>
    <n v="2"/>
    <n v="3"/>
    <n v="1"/>
    <n v="2"/>
    <n v="3"/>
    <n v="3"/>
    <n v="4"/>
    <n v="7"/>
    <n v="4"/>
    <n v="4"/>
    <n v="8"/>
    <n v="0"/>
    <n v="0"/>
    <n v="0"/>
    <n v="0"/>
    <n v="0"/>
    <n v="0"/>
    <n v="0"/>
    <n v="0"/>
    <n v="0"/>
    <n v="8"/>
    <n v="10"/>
    <n v="18"/>
    <n v="0"/>
    <n v="0"/>
    <n v="0"/>
    <n v="0"/>
    <n v="0"/>
    <n v="0"/>
    <n v="1"/>
    <n v="1"/>
    <n v="0"/>
    <n v="1"/>
    <n v="0"/>
    <n v="0"/>
    <n v="0"/>
    <n v="0"/>
    <n v="0"/>
    <n v="0"/>
    <n v="0"/>
    <n v="0"/>
    <n v="0"/>
    <n v="0"/>
    <n v="0"/>
    <n v="0"/>
    <n v="0"/>
    <n v="0"/>
    <n v="0"/>
    <n v="0"/>
    <n v="0"/>
    <n v="0"/>
    <n v="0"/>
    <n v="0"/>
    <n v="0"/>
    <n v="1"/>
    <n v="0"/>
    <n v="1"/>
    <n v="0"/>
    <n v="0"/>
    <n v="0"/>
    <n v="0"/>
    <n v="0"/>
    <n v="0"/>
    <n v="1"/>
    <n v="1"/>
    <n v="2"/>
    <n v="1"/>
    <n v="1"/>
  </r>
  <r>
    <s v="08DJN0610Z"/>
    <n v="1"/>
    <s v="MATUTINO"/>
    <s v="HENRI WALLON"/>
    <n v="8"/>
    <s v="CHIHUAHUA"/>
    <n v="8"/>
    <s v="CHIHUAHUA"/>
    <n v="40"/>
    <x v="12"/>
    <x v="9"/>
    <n v="113"/>
    <s v="EL LARGO"/>
    <s v="NINGUNO NINGUNO"/>
    <n v="0"/>
    <s v="PĆBLICO"/>
    <x v="0"/>
    <n v="2"/>
    <s v="BÁSICA"/>
    <n v="1"/>
    <x v="4"/>
    <n v="1"/>
    <x v="0"/>
    <n v="0"/>
    <s v="NO APLICA"/>
    <n v="0"/>
    <s v="NO APLICA"/>
    <s v="08FZP0026D"/>
    <s v="08FJZ0111G"/>
    <s v="08ADG0055K"/>
    <n v="0"/>
    <n v="18"/>
    <n v="26"/>
    <n v="44"/>
    <n v="18"/>
    <n v="26"/>
    <n v="44"/>
    <n v="0"/>
    <n v="0"/>
    <n v="0"/>
    <n v="2"/>
    <n v="1"/>
    <n v="3"/>
    <n v="2"/>
    <n v="1"/>
    <n v="3"/>
    <n v="7"/>
    <n v="4"/>
    <n v="11"/>
    <n v="9"/>
    <n v="15"/>
    <n v="24"/>
    <n v="0"/>
    <n v="0"/>
    <n v="0"/>
    <n v="0"/>
    <n v="0"/>
    <n v="0"/>
    <n v="0"/>
    <n v="0"/>
    <n v="0"/>
    <n v="18"/>
    <n v="20"/>
    <n v="38"/>
    <n v="0"/>
    <n v="0"/>
    <n v="0"/>
    <n v="0"/>
    <n v="0"/>
    <n v="0"/>
    <n v="2"/>
    <n v="2"/>
    <n v="0"/>
    <n v="1"/>
    <n v="0"/>
    <n v="0"/>
    <n v="0"/>
    <n v="0"/>
    <n v="0"/>
    <n v="0"/>
    <n v="0"/>
    <n v="1"/>
    <n v="0"/>
    <n v="0"/>
    <n v="1"/>
    <n v="0"/>
    <n v="0"/>
    <n v="0"/>
    <n v="0"/>
    <n v="0"/>
    <n v="0"/>
    <n v="0"/>
    <n v="0"/>
    <n v="0"/>
    <n v="0"/>
    <n v="3"/>
    <n v="0"/>
    <n v="2"/>
    <n v="0"/>
    <n v="0"/>
    <n v="0"/>
    <n v="0"/>
    <n v="0"/>
    <n v="0"/>
    <n v="2"/>
    <n v="2"/>
    <n v="2"/>
    <n v="2"/>
    <n v="1"/>
  </r>
  <r>
    <s v="08DJN0611Z"/>
    <n v="1"/>
    <s v="MATUTINO"/>
    <s v="AMERICA GABRIEL"/>
    <n v="8"/>
    <s v="CHIHUAHUA"/>
    <n v="8"/>
    <s v="CHIHUAHUA"/>
    <n v="25"/>
    <x v="63"/>
    <x v="9"/>
    <n v="1"/>
    <s v="VALENTĆ¨N GĆ“MEZ FARĆ¨AS"/>
    <s v="CALLE 17"/>
    <n v="0"/>
    <s v="PĆBLICO"/>
    <x v="0"/>
    <n v="2"/>
    <s v="BÁSICA"/>
    <n v="1"/>
    <x v="4"/>
    <n v="1"/>
    <x v="0"/>
    <n v="0"/>
    <s v="NO APLICA"/>
    <n v="0"/>
    <s v="NO APLICA"/>
    <s v="08FZP0133M"/>
    <s v="08FJZ0111G"/>
    <s v="08ADG0055K"/>
    <n v="0"/>
    <n v="16"/>
    <n v="25"/>
    <n v="41"/>
    <n v="16"/>
    <n v="25"/>
    <n v="41"/>
    <n v="0"/>
    <n v="0"/>
    <n v="0"/>
    <n v="5"/>
    <n v="3"/>
    <n v="8"/>
    <n v="5"/>
    <n v="3"/>
    <n v="8"/>
    <n v="4"/>
    <n v="7"/>
    <n v="11"/>
    <n v="14"/>
    <n v="15"/>
    <n v="29"/>
    <n v="0"/>
    <n v="0"/>
    <n v="0"/>
    <n v="0"/>
    <n v="0"/>
    <n v="0"/>
    <n v="0"/>
    <n v="0"/>
    <n v="0"/>
    <n v="23"/>
    <n v="25"/>
    <n v="48"/>
    <n v="0"/>
    <n v="0"/>
    <n v="1"/>
    <n v="0"/>
    <n v="0"/>
    <n v="0"/>
    <n v="1"/>
    <n v="2"/>
    <n v="0"/>
    <n v="1"/>
    <n v="0"/>
    <n v="0"/>
    <n v="0"/>
    <n v="0"/>
    <n v="0"/>
    <n v="0"/>
    <n v="0"/>
    <n v="1"/>
    <n v="0"/>
    <n v="0"/>
    <n v="1"/>
    <n v="0"/>
    <n v="0"/>
    <n v="0"/>
    <n v="0"/>
    <n v="0"/>
    <n v="0"/>
    <n v="0"/>
    <n v="0"/>
    <n v="0"/>
    <n v="0"/>
    <n v="3"/>
    <n v="0"/>
    <n v="2"/>
    <n v="0"/>
    <n v="0"/>
    <n v="1"/>
    <n v="0"/>
    <n v="0"/>
    <n v="0"/>
    <n v="1"/>
    <n v="2"/>
    <n v="2"/>
    <n v="2"/>
    <n v="1"/>
  </r>
  <r>
    <s v="08DJN0616U"/>
    <n v="1"/>
    <s v="MATUTINO"/>
    <s v="GABRIELA MISTRAL"/>
    <n v="8"/>
    <s v="CHIHUAHUA"/>
    <n v="8"/>
    <s v="CHIHUAHUA"/>
    <n v="21"/>
    <x v="10"/>
    <x v="7"/>
    <n v="1"/>
    <s v="DELICIAS"/>
    <s v="CALLE DIVISION DEL NORTE"/>
    <n v="501"/>
    <s v="PĆBLICO"/>
    <x v="0"/>
    <n v="2"/>
    <s v="BÁSICA"/>
    <n v="1"/>
    <x v="4"/>
    <n v="1"/>
    <x v="0"/>
    <n v="0"/>
    <s v="NO APLICA"/>
    <n v="0"/>
    <s v="NO APLICA"/>
    <s v="08FZP0137I"/>
    <s v="08FJZ0108T"/>
    <s v="08ADG0057I"/>
    <n v="0"/>
    <n v="63"/>
    <n v="58"/>
    <n v="121"/>
    <n v="63"/>
    <n v="58"/>
    <n v="121"/>
    <n v="0"/>
    <n v="0"/>
    <n v="0"/>
    <n v="1"/>
    <n v="2"/>
    <n v="3"/>
    <n v="1"/>
    <n v="2"/>
    <n v="3"/>
    <n v="21"/>
    <n v="21"/>
    <n v="42"/>
    <n v="55"/>
    <n v="42"/>
    <n v="97"/>
    <n v="0"/>
    <n v="0"/>
    <n v="0"/>
    <n v="0"/>
    <n v="0"/>
    <n v="0"/>
    <n v="0"/>
    <n v="0"/>
    <n v="0"/>
    <n v="77"/>
    <n v="65"/>
    <n v="142"/>
    <n v="0"/>
    <n v="1"/>
    <n v="4"/>
    <n v="0"/>
    <n v="0"/>
    <n v="0"/>
    <n v="1"/>
    <n v="6"/>
    <n v="0"/>
    <n v="0"/>
    <n v="0"/>
    <n v="1"/>
    <n v="0"/>
    <n v="0"/>
    <n v="0"/>
    <n v="0"/>
    <n v="0"/>
    <n v="6"/>
    <n v="0"/>
    <n v="0"/>
    <n v="0"/>
    <n v="1"/>
    <n v="1"/>
    <n v="0"/>
    <n v="0"/>
    <n v="0"/>
    <n v="0"/>
    <n v="0"/>
    <n v="1"/>
    <n v="0"/>
    <n v="0"/>
    <n v="10"/>
    <n v="0"/>
    <n v="6"/>
    <n v="0"/>
    <n v="1"/>
    <n v="4"/>
    <n v="0"/>
    <n v="0"/>
    <n v="0"/>
    <n v="1"/>
    <n v="6"/>
    <n v="6"/>
    <n v="6"/>
    <n v="1"/>
  </r>
  <r>
    <s v="08DJN0617T"/>
    <n v="1"/>
    <s v="MATUTINO"/>
    <s v="SURACI"/>
    <n v="8"/>
    <s v="CHIHUAHUA"/>
    <n v="8"/>
    <s v="CHIHUAHUA"/>
    <n v="37"/>
    <x v="0"/>
    <x v="0"/>
    <n v="1"/>
    <s v="JUĆREZ"/>
    <s v="CALLE MOISES RANGEL"/>
    <n v="0"/>
    <s v="PĆBLICO"/>
    <x v="0"/>
    <n v="2"/>
    <s v="BÁSICA"/>
    <n v="1"/>
    <x v="4"/>
    <n v="1"/>
    <x v="0"/>
    <n v="0"/>
    <s v="NO APLICA"/>
    <n v="0"/>
    <s v="NO APLICA"/>
    <s v="08FZP0128A"/>
    <s v="08FJZ0103Y"/>
    <s v="08ADG0005C"/>
    <n v="0"/>
    <n v="57"/>
    <n v="39"/>
    <n v="96"/>
    <n v="57"/>
    <n v="39"/>
    <n v="96"/>
    <n v="0"/>
    <n v="0"/>
    <n v="0"/>
    <n v="9"/>
    <n v="8"/>
    <n v="17"/>
    <n v="9"/>
    <n v="8"/>
    <n v="17"/>
    <n v="12"/>
    <n v="9"/>
    <n v="21"/>
    <n v="30"/>
    <n v="16"/>
    <n v="46"/>
    <n v="0"/>
    <n v="0"/>
    <n v="0"/>
    <n v="0"/>
    <n v="0"/>
    <n v="0"/>
    <n v="0"/>
    <n v="0"/>
    <n v="0"/>
    <n v="51"/>
    <n v="33"/>
    <n v="84"/>
    <n v="1"/>
    <n v="1"/>
    <n v="2"/>
    <n v="0"/>
    <n v="0"/>
    <n v="0"/>
    <n v="0"/>
    <n v="4"/>
    <n v="0"/>
    <n v="0"/>
    <n v="0"/>
    <n v="1"/>
    <n v="0"/>
    <n v="0"/>
    <n v="0"/>
    <n v="0"/>
    <n v="0"/>
    <n v="4"/>
    <n v="0"/>
    <n v="0"/>
    <n v="0"/>
    <n v="0"/>
    <n v="1"/>
    <n v="0"/>
    <n v="0"/>
    <n v="0"/>
    <n v="0"/>
    <n v="0"/>
    <n v="1"/>
    <n v="0"/>
    <n v="0"/>
    <n v="7"/>
    <n v="0"/>
    <n v="4"/>
    <n v="1"/>
    <n v="1"/>
    <n v="2"/>
    <n v="0"/>
    <n v="0"/>
    <n v="0"/>
    <n v="0"/>
    <n v="4"/>
    <n v="5"/>
    <n v="5"/>
    <n v="1"/>
  </r>
  <r>
    <s v="08DJN0619R"/>
    <n v="1"/>
    <s v="MATUTINO"/>
    <s v="PLUTARCO ELIAS CALLES"/>
    <n v="8"/>
    <s v="CHIHUAHUA"/>
    <n v="8"/>
    <s v="CHIHUAHUA"/>
    <n v="19"/>
    <x v="2"/>
    <x v="2"/>
    <n v="1"/>
    <s v="CHIHUAHUA"/>
    <s v="CALLE CANANEA"/>
    <n v="12001"/>
    <s v="PĆBLICO"/>
    <x v="0"/>
    <n v="2"/>
    <s v="BÁSICA"/>
    <n v="1"/>
    <x v="4"/>
    <n v="1"/>
    <x v="0"/>
    <n v="0"/>
    <s v="NO APLICA"/>
    <n v="0"/>
    <s v="NO APLICA"/>
    <s v="08FZP0136J"/>
    <s v="08FJZ0116B"/>
    <s v="08ADG0046C"/>
    <n v="0"/>
    <n v="19"/>
    <n v="28"/>
    <n v="47"/>
    <n v="19"/>
    <n v="28"/>
    <n v="47"/>
    <n v="0"/>
    <n v="0"/>
    <n v="0"/>
    <n v="2"/>
    <n v="5"/>
    <n v="7"/>
    <n v="2"/>
    <n v="5"/>
    <n v="7"/>
    <n v="10"/>
    <n v="5"/>
    <n v="15"/>
    <n v="12"/>
    <n v="12"/>
    <n v="24"/>
    <n v="0"/>
    <n v="0"/>
    <n v="0"/>
    <n v="0"/>
    <n v="0"/>
    <n v="0"/>
    <n v="0"/>
    <n v="0"/>
    <n v="0"/>
    <n v="24"/>
    <n v="22"/>
    <n v="46"/>
    <n v="0"/>
    <n v="0"/>
    <n v="1"/>
    <n v="0"/>
    <n v="0"/>
    <n v="0"/>
    <n v="2"/>
    <n v="3"/>
    <n v="0"/>
    <n v="0"/>
    <n v="0"/>
    <n v="1"/>
    <n v="0"/>
    <n v="0"/>
    <n v="0"/>
    <n v="0"/>
    <n v="0"/>
    <n v="3"/>
    <n v="0"/>
    <n v="0"/>
    <n v="1"/>
    <n v="0"/>
    <n v="1"/>
    <n v="0"/>
    <n v="0"/>
    <n v="0"/>
    <n v="0"/>
    <n v="0"/>
    <n v="1"/>
    <n v="0"/>
    <n v="0"/>
    <n v="7"/>
    <n v="0"/>
    <n v="3"/>
    <n v="0"/>
    <n v="0"/>
    <n v="1"/>
    <n v="0"/>
    <n v="0"/>
    <n v="0"/>
    <n v="2"/>
    <n v="3"/>
    <n v="3"/>
    <n v="3"/>
    <n v="1"/>
  </r>
  <r>
    <s v="08DJN0620G"/>
    <n v="1"/>
    <s v="MATUTINO"/>
    <s v="FRANCISCO VILLA"/>
    <n v="8"/>
    <s v="CHIHUAHUA"/>
    <n v="8"/>
    <s v="CHIHUAHUA"/>
    <n v="5"/>
    <x v="21"/>
    <x v="4"/>
    <n v="68"/>
    <s v="PUERTO PALOMAS DE VILLA"/>
    <s v="CALLE PUERTO PALOMAS"/>
    <n v="0"/>
    <s v="PĆBLICO"/>
    <x v="0"/>
    <n v="2"/>
    <s v="BÁSICA"/>
    <n v="1"/>
    <x v="4"/>
    <n v="1"/>
    <x v="0"/>
    <n v="0"/>
    <s v="NO APLICA"/>
    <n v="0"/>
    <s v="NO APLICA"/>
    <s v="08FZP0127B"/>
    <s v="08FJZ0110H"/>
    <s v="08ADG0013L"/>
    <n v="0"/>
    <n v="68"/>
    <n v="59"/>
    <n v="127"/>
    <n v="68"/>
    <n v="59"/>
    <n v="127"/>
    <n v="0"/>
    <n v="0"/>
    <n v="0"/>
    <n v="9"/>
    <n v="9"/>
    <n v="18"/>
    <n v="9"/>
    <n v="9"/>
    <n v="18"/>
    <n v="19"/>
    <n v="27"/>
    <n v="46"/>
    <n v="23"/>
    <n v="31"/>
    <n v="54"/>
    <n v="0"/>
    <n v="0"/>
    <n v="0"/>
    <n v="0"/>
    <n v="0"/>
    <n v="0"/>
    <n v="0"/>
    <n v="0"/>
    <n v="0"/>
    <n v="51"/>
    <n v="67"/>
    <n v="118"/>
    <n v="1"/>
    <n v="2"/>
    <n v="2"/>
    <n v="0"/>
    <n v="0"/>
    <n v="0"/>
    <n v="0"/>
    <n v="5"/>
    <n v="0"/>
    <n v="0"/>
    <n v="0"/>
    <n v="1"/>
    <n v="0"/>
    <n v="0"/>
    <n v="0"/>
    <n v="0"/>
    <n v="0"/>
    <n v="5"/>
    <n v="0"/>
    <n v="0"/>
    <n v="0"/>
    <n v="1"/>
    <n v="0"/>
    <n v="0"/>
    <n v="0"/>
    <n v="0"/>
    <n v="0"/>
    <n v="0"/>
    <n v="1"/>
    <n v="0"/>
    <n v="0"/>
    <n v="8"/>
    <n v="0"/>
    <n v="5"/>
    <n v="1"/>
    <n v="2"/>
    <n v="2"/>
    <n v="0"/>
    <n v="0"/>
    <n v="0"/>
    <n v="0"/>
    <n v="5"/>
    <n v="5"/>
    <n v="5"/>
    <n v="1"/>
  </r>
  <r>
    <s v="08DJN0622E"/>
    <n v="1"/>
    <s v="MATUTINO"/>
    <s v="PAQUIME"/>
    <n v="8"/>
    <s v="CHIHUAHUA"/>
    <n v="8"/>
    <s v="CHIHUAHUA"/>
    <n v="13"/>
    <x v="44"/>
    <x v="4"/>
    <n v="1"/>
    <s v="CASAS GRANDES"/>
    <s v="AVENIDA RICARDO FLORES MAGON"/>
    <n v="158"/>
    <s v="PĆBLICO"/>
    <x v="0"/>
    <n v="2"/>
    <s v="BÁSICA"/>
    <n v="1"/>
    <x v="4"/>
    <n v="1"/>
    <x v="0"/>
    <n v="0"/>
    <s v="NO APLICA"/>
    <n v="0"/>
    <s v="NO APLICA"/>
    <s v="08FZP0143T"/>
    <s v="08FJZ0110H"/>
    <s v="08ADG0013L"/>
    <n v="0"/>
    <n v="46"/>
    <n v="45"/>
    <n v="91"/>
    <n v="46"/>
    <n v="45"/>
    <n v="91"/>
    <n v="0"/>
    <n v="0"/>
    <n v="0"/>
    <n v="0"/>
    <n v="1"/>
    <n v="1"/>
    <n v="0"/>
    <n v="1"/>
    <n v="1"/>
    <n v="12"/>
    <n v="10"/>
    <n v="22"/>
    <n v="39"/>
    <n v="27"/>
    <n v="66"/>
    <n v="0"/>
    <n v="0"/>
    <n v="0"/>
    <n v="0"/>
    <n v="0"/>
    <n v="0"/>
    <n v="0"/>
    <n v="0"/>
    <n v="0"/>
    <n v="51"/>
    <n v="38"/>
    <n v="89"/>
    <n v="0"/>
    <n v="0"/>
    <n v="3"/>
    <n v="0"/>
    <n v="0"/>
    <n v="0"/>
    <n v="1"/>
    <n v="4"/>
    <n v="0"/>
    <n v="0"/>
    <n v="0"/>
    <n v="1"/>
    <n v="0"/>
    <n v="0"/>
    <n v="0"/>
    <n v="0"/>
    <n v="0"/>
    <n v="4"/>
    <n v="0"/>
    <n v="0"/>
    <n v="1"/>
    <n v="0"/>
    <n v="0"/>
    <n v="0"/>
    <n v="0"/>
    <n v="0"/>
    <n v="0"/>
    <n v="0"/>
    <n v="1"/>
    <n v="0"/>
    <n v="0"/>
    <n v="7"/>
    <n v="0"/>
    <n v="4"/>
    <n v="0"/>
    <n v="0"/>
    <n v="3"/>
    <n v="0"/>
    <n v="0"/>
    <n v="0"/>
    <n v="1"/>
    <n v="4"/>
    <n v="4"/>
    <n v="4"/>
    <n v="1"/>
  </r>
  <r>
    <s v="08DJN0624C"/>
    <n v="1"/>
    <s v="MATUTINO"/>
    <s v="LUZ MARIA SERRADELL"/>
    <n v="8"/>
    <s v="CHIHUAHUA"/>
    <n v="8"/>
    <s v="CHIHUAHUA"/>
    <n v="35"/>
    <x v="62"/>
    <x v="4"/>
    <n v="72"/>
    <s v="MONTE VERDE (ALTAMIRA)"/>
    <s v="CALLE IGNACIO MEJIA"/>
    <n v="0"/>
    <s v="PĆBLICO"/>
    <x v="0"/>
    <n v="2"/>
    <s v="BÁSICA"/>
    <n v="1"/>
    <x v="4"/>
    <n v="1"/>
    <x v="0"/>
    <n v="0"/>
    <s v="NO APLICA"/>
    <n v="0"/>
    <s v="NO APLICA"/>
    <s v="08FZP0127B"/>
    <s v="08FJZ0110H"/>
    <s v="08ADG0013L"/>
    <n v="0"/>
    <n v="28"/>
    <n v="31"/>
    <n v="59"/>
    <n v="28"/>
    <n v="31"/>
    <n v="59"/>
    <n v="0"/>
    <n v="0"/>
    <n v="0"/>
    <n v="1"/>
    <n v="1"/>
    <n v="2"/>
    <n v="1"/>
    <n v="1"/>
    <n v="2"/>
    <n v="9"/>
    <n v="6"/>
    <n v="15"/>
    <n v="10"/>
    <n v="18"/>
    <n v="28"/>
    <n v="0"/>
    <n v="0"/>
    <n v="0"/>
    <n v="0"/>
    <n v="0"/>
    <n v="0"/>
    <n v="0"/>
    <n v="0"/>
    <n v="0"/>
    <n v="20"/>
    <n v="25"/>
    <n v="45"/>
    <n v="0"/>
    <n v="0"/>
    <n v="1"/>
    <n v="0"/>
    <n v="0"/>
    <n v="0"/>
    <n v="1"/>
    <n v="2"/>
    <n v="0"/>
    <n v="1"/>
    <n v="0"/>
    <n v="0"/>
    <n v="0"/>
    <n v="0"/>
    <n v="0"/>
    <n v="0"/>
    <n v="0"/>
    <n v="1"/>
    <n v="0"/>
    <n v="0"/>
    <n v="0"/>
    <n v="0"/>
    <n v="0"/>
    <n v="0"/>
    <n v="0"/>
    <n v="0"/>
    <n v="0"/>
    <n v="0"/>
    <n v="0"/>
    <n v="0"/>
    <n v="0"/>
    <n v="2"/>
    <n v="0"/>
    <n v="2"/>
    <n v="0"/>
    <n v="0"/>
    <n v="1"/>
    <n v="0"/>
    <n v="0"/>
    <n v="0"/>
    <n v="1"/>
    <n v="2"/>
    <n v="3"/>
    <n v="2"/>
    <n v="1"/>
  </r>
  <r>
    <s v="08DJN0625B"/>
    <n v="1"/>
    <s v="MATUTINO"/>
    <s v="LAUREANA WRIGHT GONZALEZ"/>
    <n v="8"/>
    <s v="CHIHUAHUA"/>
    <n v="8"/>
    <s v="CHIHUAHUA"/>
    <n v="19"/>
    <x v="2"/>
    <x v="2"/>
    <n v="1"/>
    <s v="CHIHUAHUA"/>
    <s v="PRIVADA DE FRANCISCO SARABIA"/>
    <n v="2112"/>
    <s v="PĆBLICO"/>
    <x v="0"/>
    <n v="2"/>
    <s v="BÁSICA"/>
    <n v="1"/>
    <x v="4"/>
    <n v="1"/>
    <x v="0"/>
    <n v="0"/>
    <s v="NO APLICA"/>
    <n v="0"/>
    <s v="NO APLICA"/>
    <s v="08FZP0125D"/>
    <s v="08FJZ0115C"/>
    <s v="08ADG0046C"/>
    <n v="0"/>
    <n v="110"/>
    <n v="69"/>
    <n v="179"/>
    <n v="110"/>
    <n v="69"/>
    <n v="179"/>
    <n v="0"/>
    <n v="0"/>
    <n v="0"/>
    <n v="7"/>
    <n v="9"/>
    <n v="16"/>
    <n v="7"/>
    <n v="9"/>
    <n v="16"/>
    <n v="25"/>
    <n v="29"/>
    <n v="54"/>
    <n v="51"/>
    <n v="33"/>
    <n v="84"/>
    <n v="0"/>
    <n v="0"/>
    <n v="0"/>
    <n v="0"/>
    <n v="0"/>
    <n v="0"/>
    <n v="0"/>
    <n v="0"/>
    <n v="0"/>
    <n v="83"/>
    <n v="71"/>
    <n v="154"/>
    <n v="1"/>
    <n v="3"/>
    <n v="3"/>
    <n v="0"/>
    <n v="0"/>
    <n v="0"/>
    <n v="0"/>
    <n v="7"/>
    <n v="0"/>
    <n v="0"/>
    <n v="0"/>
    <n v="1"/>
    <n v="0"/>
    <n v="0"/>
    <n v="0"/>
    <n v="0"/>
    <n v="0"/>
    <n v="7"/>
    <n v="0"/>
    <n v="0"/>
    <n v="0"/>
    <n v="1"/>
    <n v="1"/>
    <n v="0"/>
    <n v="0"/>
    <n v="0"/>
    <n v="0"/>
    <n v="0"/>
    <n v="1"/>
    <n v="1"/>
    <n v="0"/>
    <n v="12"/>
    <n v="0"/>
    <n v="7"/>
    <n v="1"/>
    <n v="3"/>
    <n v="3"/>
    <n v="0"/>
    <n v="0"/>
    <n v="0"/>
    <n v="0"/>
    <n v="7"/>
    <n v="8"/>
    <n v="7"/>
    <n v="1"/>
  </r>
  <r>
    <s v="08DJN0626A"/>
    <n v="1"/>
    <s v="MATUTINO"/>
    <s v="JOSE MARIA LUIS MORA"/>
    <n v="8"/>
    <s v="CHIHUAHUA"/>
    <n v="8"/>
    <s v="CHIHUAHUA"/>
    <n v="37"/>
    <x v="0"/>
    <x v="0"/>
    <n v="1"/>
    <s v="JUĆREZ"/>
    <s v="CALLE ZIHUATANEJO"/>
    <n v="3780"/>
    <s v="PĆBLICO"/>
    <x v="0"/>
    <n v="2"/>
    <s v="BÁSICA"/>
    <n v="1"/>
    <x v="4"/>
    <n v="1"/>
    <x v="0"/>
    <n v="0"/>
    <s v="NO APLICA"/>
    <n v="0"/>
    <s v="NO APLICA"/>
    <s v="08FZP0117V"/>
    <s v="08FJZ0104X"/>
    <s v="08ADG0005C"/>
    <n v="0"/>
    <n v="61"/>
    <n v="58"/>
    <n v="119"/>
    <n v="61"/>
    <n v="58"/>
    <n v="119"/>
    <n v="0"/>
    <n v="0"/>
    <n v="0"/>
    <n v="1"/>
    <n v="5"/>
    <n v="6"/>
    <n v="1"/>
    <n v="5"/>
    <n v="6"/>
    <n v="14"/>
    <n v="13"/>
    <n v="27"/>
    <n v="48"/>
    <n v="41"/>
    <n v="89"/>
    <n v="0"/>
    <n v="0"/>
    <n v="0"/>
    <n v="0"/>
    <n v="0"/>
    <n v="0"/>
    <n v="0"/>
    <n v="0"/>
    <n v="0"/>
    <n v="63"/>
    <n v="59"/>
    <n v="122"/>
    <n v="0"/>
    <n v="0"/>
    <n v="3"/>
    <n v="0"/>
    <n v="0"/>
    <n v="0"/>
    <n v="2"/>
    <n v="5"/>
    <n v="0"/>
    <n v="0"/>
    <n v="0"/>
    <n v="1"/>
    <n v="0"/>
    <n v="0"/>
    <n v="0"/>
    <n v="0"/>
    <n v="1"/>
    <n v="4"/>
    <n v="0"/>
    <n v="0"/>
    <n v="0"/>
    <n v="0"/>
    <n v="0"/>
    <n v="1"/>
    <n v="0"/>
    <n v="0"/>
    <n v="0"/>
    <n v="0"/>
    <n v="1"/>
    <n v="0"/>
    <n v="0"/>
    <n v="8"/>
    <n v="1"/>
    <n v="4"/>
    <n v="0"/>
    <n v="0"/>
    <n v="3"/>
    <n v="0"/>
    <n v="0"/>
    <n v="0"/>
    <n v="2"/>
    <n v="5"/>
    <n v="5"/>
    <n v="5"/>
    <n v="1"/>
  </r>
  <r>
    <s v="08DJN0627Z"/>
    <n v="1"/>
    <s v="MATUTINO"/>
    <s v="HENRI WALLON"/>
    <n v="8"/>
    <s v="CHIHUAHUA"/>
    <n v="8"/>
    <s v="CHIHUAHUA"/>
    <n v="37"/>
    <x v="0"/>
    <x v="0"/>
    <n v="1"/>
    <s v="JUĆREZ"/>
    <s v="CALLE TACAMBARO"/>
    <n v="0"/>
    <s v="PĆBLICO"/>
    <x v="0"/>
    <n v="2"/>
    <s v="BÁSICA"/>
    <n v="1"/>
    <x v="4"/>
    <n v="1"/>
    <x v="0"/>
    <n v="0"/>
    <s v="NO APLICA"/>
    <n v="0"/>
    <s v="NO APLICA"/>
    <s v="08FZP0141V"/>
    <s v="08FJZ0004Y"/>
    <s v="08ADG0005C"/>
    <n v="0"/>
    <n v="48"/>
    <n v="68"/>
    <n v="116"/>
    <n v="48"/>
    <n v="68"/>
    <n v="116"/>
    <n v="0"/>
    <n v="0"/>
    <n v="0"/>
    <n v="0"/>
    <n v="3"/>
    <n v="3"/>
    <n v="0"/>
    <n v="3"/>
    <n v="3"/>
    <n v="8"/>
    <n v="9"/>
    <n v="17"/>
    <n v="36"/>
    <n v="43"/>
    <n v="79"/>
    <n v="0"/>
    <n v="0"/>
    <n v="0"/>
    <n v="0"/>
    <n v="0"/>
    <n v="0"/>
    <n v="0"/>
    <n v="0"/>
    <n v="0"/>
    <n v="44"/>
    <n v="55"/>
    <n v="99"/>
    <n v="0"/>
    <n v="0"/>
    <n v="3"/>
    <n v="0"/>
    <n v="0"/>
    <n v="0"/>
    <n v="1"/>
    <n v="4"/>
    <n v="0"/>
    <n v="0"/>
    <n v="0"/>
    <n v="1"/>
    <n v="0"/>
    <n v="0"/>
    <n v="0"/>
    <n v="0"/>
    <n v="0"/>
    <n v="4"/>
    <n v="0"/>
    <n v="0"/>
    <n v="0"/>
    <n v="1"/>
    <n v="1"/>
    <n v="0"/>
    <n v="0"/>
    <n v="0"/>
    <n v="0"/>
    <n v="0"/>
    <n v="1"/>
    <n v="0"/>
    <n v="0"/>
    <n v="8"/>
    <n v="0"/>
    <n v="4"/>
    <n v="0"/>
    <n v="0"/>
    <n v="3"/>
    <n v="0"/>
    <n v="0"/>
    <n v="0"/>
    <n v="1"/>
    <n v="4"/>
    <n v="5"/>
    <n v="4"/>
    <n v="1"/>
  </r>
  <r>
    <s v="08DJN0628Z"/>
    <n v="1"/>
    <s v="MATUTINO"/>
    <s v="AGUSTIN AVELEDO"/>
    <n v="8"/>
    <s v="CHIHUAHUA"/>
    <n v="8"/>
    <s v="CHIHUAHUA"/>
    <n v="37"/>
    <x v="0"/>
    <x v="0"/>
    <n v="1"/>
    <s v="JUĆREZ"/>
    <s v="CALLE SANTIAGO"/>
    <n v="2240"/>
    <s v="PĆBLICO"/>
    <x v="0"/>
    <n v="2"/>
    <s v="BÁSICA"/>
    <n v="1"/>
    <x v="4"/>
    <n v="1"/>
    <x v="0"/>
    <n v="0"/>
    <s v="NO APLICA"/>
    <n v="0"/>
    <s v="NO APLICA"/>
    <s v="08FZP0274L"/>
    <s v="08FJZ0104X"/>
    <s v="08ADG0005C"/>
    <n v="0"/>
    <n v="62"/>
    <n v="58"/>
    <n v="120"/>
    <n v="62"/>
    <n v="58"/>
    <n v="120"/>
    <n v="0"/>
    <n v="0"/>
    <n v="0"/>
    <n v="0"/>
    <n v="0"/>
    <n v="0"/>
    <n v="0"/>
    <n v="0"/>
    <n v="0"/>
    <n v="11"/>
    <n v="14"/>
    <n v="25"/>
    <n v="52"/>
    <n v="57"/>
    <n v="109"/>
    <n v="0"/>
    <n v="0"/>
    <n v="0"/>
    <n v="0"/>
    <n v="0"/>
    <n v="0"/>
    <n v="0"/>
    <n v="0"/>
    <n v="0"/>
    <n v="63"/>
    <n v="71"/>
    <n v="134"/>
    <n v="0"/>
    <n v="1"/>
    <n v="4"/>
    <n v="0"/>
    <n v="0"/>
    <n v="0"/>
    <n v="0"/>
    <n v="5"/>
    <n v="0"/>
    <n v="0"/>
    <n v="0"/>
    <n v="1"/>
    <n v="0"/>
    <n v="0"/>
    <n v="0"/>
    <n v="0"/>
    <n v="0"/>
    <n v="5"/>
    <n v="0"/>
    <n v="0"/>
    <n v="2"/>
    <n v="0"/>
    <n v="0"/>
    <n v="1"/>
    <n v="0"/>
    <n v="0"/>
    <n v="0"/>
    <n v="0"/>
    <n v="1"/>
    <n v="0"/>
    <n v="0"/>
    <n v="10"/>
    <n v="0"/>
    <n v="5"/>
    <n v="0"/>
    <n v="1"/>
    <n v="4"/>
    <n v="0"/>
    <n v="0"/>
    <n v="0"/>
    <n v="0"/>
    <n v="5"/>
    <n v="5"/>
    <n v="5"/>
    <n v="1"/>
  </r>
  <r>
    <s v="08DJN0629Y"/>
    <n v="1"/>
    <s v="MATUTINO"/>
    <s v="XOCHIPILLI"/>
    <n v="8"/>
    <s v="CHIHUAHUA"/>
    <n v="8"/>
    <s v="CHIHUAHUA"/>
    <n v="37"/>
    <x v="0"/>
    <x v="0"/>
    <n v="1"/>
    <s v="JUĆREZ"/>
    <s v="CALLE CARTAGENA"/>
    <n v="0"/>
    <s v="PĆBLICO"/>
    <x v="0"/>
    <n v="2"/>
    <s v="BÁSICA"/>
    <n v="1"/>
    <x v="4"/>
    <n v="1"/>
    <x v="0"/>
    <n v="0"/>
    <s v="NO APLICA"/>
    <n v="0"/>
    <s v="NO APLICA"/>
    <s v="08FZP0118U"/>
    <s v="08FJZ0104X"/>
    <s v="08ADG0005C"/>
    <n v="0"/>
    <n v="34"/>
    <n v="29"/>
    <n v="63"/>
    <n v="34"/>
    <n v="29"/>
    <n v="63"/>
    <n v="0"/>
    <n v="0"/>
    <n v="0"/>
    <n v="2"/>
    <n v="2"/>
    <n v="4"/>
    <n v="2"/>
    <n v="2"/>
    <n v="4"/>
    <n v="15"/>
    <n v="9"/>
    <n v="24"/>
    <n v="18"/>
    <n v="18"/>
    <n v="36"/>
    <n v="0"/>
    <n v="0"/>
    <n v="0"/>
    <n v="0"/>
    <n v="0"/>
    <n v="0"/>
    <n v="0"/>
    <n v="0"/>
    <n v="0"/>
    <n v="35"/>
    <n v="29"/>
    <n v="64"/>
    <n v="0"/>
    <n v="0"/>
    <n v="2"/>
    <n v="0"/>
    <n v="0"/>
    <n v="0"/>
    <n v="1"/>
    <n v="3"/>
    <n v="0"/>
    <n v="0"/>
    <n v="0"/>
    <n v="1"/>
    <n v="0"/>
    <n v="0"/>
    <n v="0"/>
    <n v="0"/>
    <n v="0"/>
    <n v="3"/>
    <n v="0"/>
    <n v="0"/>
    <n v="0"/>
    <n v="0"/>
    <n v="1"/>
    <n v="0"/>
    <n v="0"/>
    <n v="0"/>
    <n v="0"/>
    <n v="0"/>
    <n v="1"/>
    <n v="0"/>
    <n v="0"/>
    <n v="6"/>
    <n v="0"/>
    <n v="3"/>
    <n v="0"/>
    <n v="0"/>
    <n v="2"/>
    <n v="0"/>
    <n v="0"/>
    <n v="0"/>
    <n v="1"/>
    <n v="3"/>
    <n v="8"/>
    <n v="3"/>
    <n v="1"/>
  </r>
  <r>
    <s v="08DJN0630N"/>
    <n v="1"/>
    <s v="MATUTINO"/>
    <s v="JOSE ROSAS MORENO"/>
    <n v="8"/>
    <s v="CHIHUAHUA"/>
    <n v="8"/>
    <s v="CHIHUAHUA"/>
    <n v="37"/>
    <x v="0"/>
    <x v="0"/>
    <n v="1"/>
    <s v="JUĆREZ"/>
    <s v="CALLE EMILIANO ZAPATA"/>
    <n v="0"/>
    <s v="PĆBLICO"/>
    <x v="0"/>
    <n v="2"/>
    <s v="BÁSICA"/>
    <n v="1"/>
    <x v="4"/>
    <n v="1"/>
    <x v="0"/>
    <n v="0"/>
    <s v="NO APLICA"/>
    <n v="0"/>
    <s v="NO APLICA"/>
    <s v="08FZP0149N"/>
    <s v="08FJZ0004Y"/>
    <s v="08ADG0005C"/>
    <n v="0"/>
    <n v="20"/>
    <n v="22"/>
    <n v="42"/>
    <n v="20"/>
    <n v="22"/>
    <n v="42"/>
    <n v="0"/>
    <n v="0"/>
    <n v="0"/>
    <n v="3"/>
    <n v="3"/>
    <n v="6"/>
    <n v="3"/>
    <n v="3"/>
    <n v="6"/>
    <n v="6"/>
    <n v="10"/>
    <n v="16"/>
    <n v="19"/>
    <n v="13"/>
    <n v="32"/>
    <n v="0"/>
    <n v="0"/>
    <n v="0"/>
    <n v="0"/>
    <n v="0"/>
    <n v="0"/>
    <n v="0"/>
    <n v="0"/>
    <n v="0"/>
    <n v="28"/>
    <n v="26"/>
    <n v="54"/>
    <n v="0"/>
    <n v="0"/>
    <n v="2"/>
    <n v="0"/>
    <n v="0"/>
    <n v="0"/>
    <n v="1"/>
    <n v="3"/>
    <n v="0"/>
    <n v="0"/>
    <n v="0"/>
    <n v="1"/>
    <n v="0"/>
    <n v="0"/>
    <n v="0"/>
    <n v="0"/>
    <n v="0"/>
    <n v="3"/>
    <n v="0"/>
    <n v="0"/>
    <n v="0"/>
    <n v="0"/>
    <n v="0"/>
    <n v="0"/>
    <n v="0"/>
    <n v="0"/>
    <n v="0"/>
    <n v="0"/>
    <n v="0"/>
    <n v="1"/>
    <n v="0"/>
    <n v="5"/>
    <n v="0"/>
    <n v="3"/>
    <n v="0"/>
    <n v="0"/>
    <n v="2"/>
    <n v="0"/>
    <n v="0"/>
    <n v="0"/>
    <n v="1"/>
    <n v="3"/>
    <n v="3"/>
    <n v="3"/>
    <n v="1"/>
  </r>
  <r>
    <s v="08DJN0631M"/>
    <n v="1"/>
    <s v="MATUTINO"/>
    <s v="ADOLFO LOPEZ MATEOS"/>
    <n v="8"/>
    <s v="CHIHUAHUA"/>
    <n v="8"/>
    <s v="CHIHUAHUA"/>
    <n v="37"/>
    <x v="0"/>
    <x v="0"/>
    <n v="1"/>
    <s v="JUĆREZ"/>
    <s v="CALLE PIMENTEL "/>
    <n v="0"/>
    <s v="PĆBLICO"/>
    <x v="0"/>
    <n v="2"/>
    <s v="BÁSICA"/>
    <n v="1"/>
    <x v="4"/>
    <n v="1"/>
    <x v="0"/>
    <n v="0"/>
    <s v="NO APLICA"/>
    <n v="0"/>
    <s v="NO APLICA"/>
    <s v="08FZP0117V"/>
    <s v="08FJZ0104X"/>
    <s v="08ADG0005C"/>
    <n v="0"/>
    <n v="48"/>
    <n v="51"/>
    <n v="99"/>
    <n v="48"/>
    <n v="51"/>
    <n v="99"/>
    <n v="0"/>
    <n v="0"/>
    <n v="0"/>
    <n v="4"/>
    <n v="7"/>
    <n v="11"/>
    <n v="4"/>
    <n v="7"/>
    <n v="11"/>
    <n v="11"/>
    <n v="11"/>
    <n v="22"/>
    <n v="39"/>
    <n v="27"/>
    <n v="66"/>
    <n v="0"/>
    <n v="0"/>
    <n v="0"/>
    <n v="0"/>
    <n v="0"/>
    <n v="0"/>
    <n v="0"/>
    <n v="0"/>
    <n v="0"/>
    <n v="54"/>
    <n v="45"/>
    <n v="99"/>
    <n v="0"/>
    <n v="0"/>
    <n v="2"/>
    <n v="0"/>
    <n v="0"/>
    <n v="0"/>
    <n v="2"/>
    <n v="4"/>
    <n v="0"/>
    <n v="0"/>
    <n v="0"/>
    <n v="1"/>
    <n v="0"/>
    <n v="0"/>
    <n v="0"/>
    <n v="0"/>
    <n v="0"/>
    <n v="4"/>
    <n v="0"/>
    <n v="0"/>
    <n v="0"/>
    <n v="0"/>
    <n v="0"/>
    <n v="1"/>
    <n v="0"/>
    <n v="0"/>
    <n v="0"/>
    <n v="0"/>
    <n v="1"/>
    <n v="0"/>
    <n v="0"/>
    <n v="7"/>
    <n v="0"/>
    <n v="4"/>
    <n v="0"/>
    <n v="0"/>
    <n v="2"/>
    <n v="0"/>
    <n v="0"/>
    <n v="0"/>
    <n v="2"/>
    <n v="4"/>
    <n v="6"/>
    <n v="4"/>
    <n v="1"/>
  </r>
  <r>
    <s v="08DJN0632L"/>
    <n v="1"/>
    <s v="MATUTINO"/>
    <s v="DIEGO RIVERA"/>
    <n v="8"/>
    <s v="CHIHUAHUA"/>
    <n v="8"/>
    <s v="CHIHUAHUA"/>
    <n v="37"/>
    <x v="0"/>
    <x v="0"/>
    <n v="1"/>
    <s v="JUĆREZ"/>
    <s v="CALLE SEXTA"/>
    <n v="9129"/>
    <s v="PĆBLICO"/>
    <x v="0"/>
    <n v="2"/>
    <s v="BÁSICA"/>
    <n v="1"/>
    <x v="4"/>
    <n v="1"/>
    <x v="0"/>
    <n v="0"/>
    <s v="NO APLICA"/>
    <n v="0"/>
    <s v="NO APLICA"/>
    <s v="08FZP0275K"/>
    <s v="08FJZ0101Z"/>
    <s v="08ADG0005C"/>
    <n v="0"/>
    <n v="75"/>
    <n v="83"/>
    <n v="158"/>
    <n v="75"/>
    <n v="83"/>
    <n v="158"/>
    <n v="0"/>
    <n v="0"/>
    <n v="0"/>
    <n v="4"/>
    <n v="4"/>
    <n v="8"/>
    <n v="4"/>
    <n v="4"/>
    <n v="8"/>
    <n v="23"/>
    <n v="27"/>
    <n v="50"/>
    <n v="44"/>
    <n v="45"/>
    <n v="89"/>
    <n v="0"/>
    <n v="0"/>
    <n v="0"/>
    <n v="0"/>
    <n v="0"/>
    <n v="0"/>
    <n v="0"/>
    <n v="0"/>
    <n v="0"/>
    <n v="71"/>
    <n v="76"/>
    <n v="147"/>
    <n v="0"/>
    <n v="1"/>
    <n v="3"/>
    <n v="0"/>
    <n v="0"/>
    <n v="0"/>
    <n v="2"/>
    <n v="6"/>
    <n v="0"/>
    <n v="0"/>
    <n v="0"/>
    <n v="1"/>
    <n v="0"/>
    <n v="0"/>
    <n v="0"/>
    <n v="0"/>
    <n v="0"/>
    <n v="6"/>
    <n v="0"/>
    <n v="0"/>
    <n v="0"/>
    <n v="1"/>
    <n v="0"/>
    <n v="1"/>
    <n v="0"/>
    <n v="0"/>
    <n v="0"/>
    <n v="0"/>
    <n v="1"/>
    <n v="0"/>
    <n v="0"/>
    <n v="10"/>
    <n v="0"/>
    <n v="6"/>
    <n v="0"/>
    <n v="1"/>
    <n v="3"/>
    <n v="0"/>
    <n v="0"/>
    <n v="0"/>
    <n v="2"/>
    <n v="6"/>
    <n v="7"/>
    <n v="6"/>
    <n v="1"/>
  </r>
  <r>
    <s v="08DJN0633K"/>
    <n v="1"/>
    <s v="MATUTINO"/>
    <s v="SIMON BOLIVAR"/>
    <n v="8"/>
    <s v="CHIHUAHUA"/>
    <n v="8"/>
    <s v="CHIHUAHUA"/>
    <n v="37"/>
    <x v="0"/>
    <x v="0"/>
    <n v="1"/>
    <s v="JUĆREZ"/>
    <s v="CALLE ESTEBAN CORONADO"/>
    <n v="1551"/>
    <s v="PĆBLICO"/>
    <x v="0"/>
    <n v="2"/>
    <s v="BÁSICA"/>
    <n v="1"/>
    <x v="4"/>
    <n v="1"/>
    <x v="0"/>
    <n v="0"/>
    <s v="NO APLICA"/>
    <n v="0"/>
    <s v="NO APLICA"/>
    <s v="08FZP0115X"/>
    <s v="08FJZ0104X"/>
    <s v="08ADG0005C"/>
    <n v="0"/>
    <n v="22"/>
    <n v="24"/>
    <n v="46"/>
    <n v="22"/>
    <n v="24"/>
    <n v="46"/>
    <n v="0"/>
    <n v="0"/>
    <n v="0"/>
    <n v="0"/>
    <n v="1"/>
    <n v="1"/>
    <n v="0"/>
    <n v="1"/>
    <n v="1"/>
    <n v="10"/>
    <n v="7"/>
    <n v="17"/>
    <n v="19"/>
    <n v="10"/>
    <n v="29"/>
    <n v="0"/>
    <n v="0"/>
    <n v="0"/>
    <n v="0"/>
    <n v="0"/>
    <n v="0"/>
    <n v="0"/>
    <n v="0"/>
    <n v="0"/>
    <n v="29"/>
    <n v="18"/>
    <n v="47"/>
    <n v="0"/>
    <n v="0"/>
    <n v="1"/>
    <n v="0"/>
    <n v="0"/>
    <n v="0"/>
    <n v="1"/>
    <n v="2"/>
    <n v="0"/>
    <n v="1"/>
    <n v="0"/>
    <n v="0"/>
    <n v="0"/>
    <n v="0"/>
    <n v="0"/>
    <n v="0"/>
    <n v="0"/>
    <n v="1"/>
    <n v="0"/>
    <n v="0"/>
    <n v="0"/>
    <n v="0"/>
    <n v="0"/>
    <n v="0"/>
    <n v="0"/>
    <n v="0"/>
    <n v="0"/>
    <n v="0"/>
    <n v="0"/>
    <n v="0"/>
    <n v="0"/>
    <n v="2"/>
    <n v="0"/>
    <n v="2"/>
    <n v="0"/>
    <n v="0"/>
    <n v="1"/>
    <n v="0"/>
    <n v="0"/>
    <n v="0"/>
    <n v="1"/>
    <n v="2"/>
    <n v="5"/>
    <n v="2"/>
    <n v="1"/>
  </r>
  <r>
    <s v="08DJN0635I"/>
    <n v="1"/>
    <s v="MATUTINO"/>
    <s v="12 DE OCTUBRE"/>
    <n v="8"/>
    <s v="CHIHUAHUA"/>
    <n v="8"/>
    <s v="CHIHUAHUA"/>
    <n v="37"/>
    <x v="0"/>
    <x v="0"/>
    <n v="1"/>
    <s v="JUĆREZ"/>
    <s v="CALLE TRES JACALES EL MILLON"/>
    <n v="0"/>
    <s v="PĆBLICO"/>
    <x v="0"/>
    <n v="2"/>
    <s v="BÁSICA"/>
    <n v="1"/>
    <x v="4"/>
    <n v="1"/>
    <x v="0"/>
    <n v="0"/>
    <s v="NO APLICA"/>
    <n v="0"/>
    <s v="NO APLICA"/>
    <s v="08FZP0149N"/>
    <s v="08FJZ0004Y"/>
    <s v="08ADG0005C"/>
    <n v="0"/>
    <n v="5"/>
    <n v="5"/>
    <n v="10"/>
    <n v="5"/>
    <n v="5"/>
    <n v="10"/>
    <n v="0"/>
    <n v="0"/>
    <n v="0"/>
    <n v="0"/>
    <n v="0"/>
    <n v="0"/>
    <n v="0"/>
    <n v="0"/>
    <n v="0"/>
    <n v="4"/>
    <n v="2"/>
    <n v="6"/>
    <n v="3"/>
    <n v="2"/>
    <n v="5"/>
    <n v="0"/>
    <n v="0"/>
    <n v="0"/>
    <n v="0"/>
    <n v="0"/>
    <n v="0"/>
    <n v="0"/>
    <n v="0"/>
    <n v="0"/>
    <n v="7"/>
    <n v="4"/>
    <n v="11"/>
    <n v="0"/>
    <n v="0"/>
    <n v="0"/>
    <n v="0"/>
    <n v="0"/>
    <n v="0"/>
    <n v="1"/>
    <n v="1"/>
    <n v="0"/>
    <n v="1"/>
    <n v="0"/>
    <n v="0"/>
    <n v="0"/>
    <n v="0"/>
    <n v="0"/>
    <n v="0"/>
    <n v="0"/>
    <n v="0"/>
    <n v="0"/>
    <n v="0"/>
    <n v="0"/>
    <n v="0"/>
    <n v="0"/>
    <n v="0"/>
    <n v="0"/>
    <n v="0"/>
    <n v="0"/>
    <n v="0"/>
    <n v="0"/>
    <n v="0"/>
    <n v="0"/>
    <n v="1"/>
    <n v="0"/>
    <n v="1"/>
    <n v="0"/>
    <n v="0"/>
    <n v="0"/>
    <n v="0"/>
    <n v="0"/>
    <n v="0"/>
    <n v="1"/>
    <n v="1"/>
    <n v="3"/>
    <n v="1"/>
    <n v="1"/>
  </r>
  <r>
    <s v="08DJN0636H"/>
    <n v="1"/>
    <s v="MATUTINO"/>
    <s v="JUAN RAMON JIMENEZ"/>
    <n v="8"/>
    <s v="CHIHUAHUA"/>
    <n v="8"/>
    <s v="CHIHUAHUA"/>
    <n v="37"/>
    <x v="0"/>
    <x v="0"/>
    <n v="1"/>
    <s v="JUĆREZ"/>
    <s v="CALLE MEXICAS"/>
    <n v="0"/>
    <s v="PĆBLICO"/>
    <x v="0"/>
    <n v="2"/>
    <s v="BÁSICA"/>
    <n v="1"/>
    <x v="4"/>
    <n v="1"/>
    <x v="0"/>
    <n v="0"/>
    <s v="NO APLICA"/>
    <n v="0"/>
    <s v="NO APLICA"/>
    <s v="08FZP0118U"/>
    <s v="08FJZ0104X"/>
    <s v="08ADG0005C"/>
    <n v="0"/>
    <n v="46"/>
    <n v="31"/>
    <n v="77"/>
    <n v="46"/>
    <n v="31"/>
    <n v="77"/>
    <n v="0"/>
    <n v="0"/>
    <n v="0"/>
    <n v="2"/>
    <n v="3"/>
    <n v="5"/>
    <n v="2"/>
    <n v="3"/>
    <n v="5"/>
    <n v="12"/>
    <n v="7"/>
    <n v="19"/>
    <n v="27"/>
    <n v="23"/>
    <n v="50"/>
    <n v="0"/>
    <n v="0"/>
    <n v="0"/>
    <n v="0"/>
    <n v="0"/>
    <n v="0"/>
    <n v="0"/>
    <n v="0"/>
    <n v="0"/>
    <n v="41"/>
    <n v="33"/>
    <n v="74"/>
    <n v="0"/>
    <n v="0"/>
    <n v="2"/>
    <n v="0"/>
    <n v="0"/>
    <n v="0"/>
    <n v="1"/>
    <n v="3"/>
    <n v="0"/>
    <n v="0"/>
    <n v="0"/>
    <n v="1"/>
    <n v="0"/>
    <n v="0"/>
    <n v="0"/>
    <n v="0"/>
    <n v="0"/>
    <n v="3"/>
    <n v="0"/>
    <n v="0"/>
    <n v="0"/>
    <n v="0"/>
    <n v="0"/>
    <n v="1"/>
    <n v="0"/>
    <n v="0"/>
    <n v="0"/>
    <n v="0"/>
    <n v="1"/>
    <n v="0"/>
    <n v="0"/>
    <n v="6"/>
    <n v="0"/>
    <n v="3"/>
    <n v="0"/>
    <n v="0"/>
    <n v="2"/>
    <n v="0"/>
    <n v="0"/>
    <n v="0"/>
    <n v="1"/>
    <n v="3"/>
    <n v="5"/>
    <n v="3"/>
    <n v="1"/>
  </r>
  <r>
    <s v="08DJN0637G"/>
    <n v="1"/>
    <s v="MATUTINO"/>
    <s v="MATILDE MONTOYA"/>
    <n v="8"/>
    <s v="CHIHUAHUA"/>
    <n v="8"/>
    <s v="CHIHUAHUA"/>
    <n v="11"/>
    <x v="22"/>
    <x v="7"/>
    <n v="644"/>
    <s v="LEYES DE REFORMA"/>
    <s v="NINGUNO NINGUNO"/>
    <n v="0"/>
    <s v="PĆBLICO"/>
    <x v="0"/>
    <n v="2"/>
    <s v="BÁSICA"/>
    <n v="1"/>
    <x v="4"/>
    <n v="1"/>
    <x v="0"/>
    <n v="0"/>
    <s v="NO APLICA"/>
    <n v="0"/>
    <s v="NO APLICA"/>
    <s v="08FZP0107O"/>
    <s v="08FJZ0109S"/>
    <m/>
    <n v="0"/>
    <n v="9"/>
    <n v="8"/>
    <n v="17"/>
    <n v="9"/>
    <n v="8"/>
    <n v="17"/>
    <n v="0"/>
    <n v="0"/>
    <n v="0"/>
    <n v="0"/>
    <n v="2"/>
    <n v="2"/>
    <n v="0"/>
    <n v="2"/>
    <n v="2"/>
    <n v="3"/>
    <n v="2"/>
    <n v="5"/>
    <n v="5"/>
    <n v="2"/>
    <n v="7"/>
    <n v="0"/>
    <n v="0"/>
    <n v="0"/>
    <n v="0"/>
    <n v="0"/>
    <n v="0"/>
    <n v="0"/>
    <n v="0"/>
    <n v="0"/>
    <n v="8"/>
    <n v="6"/>
    <n v="14"/>
    <n v="0"/>
    <n v="0"/>
    <n v="0"/>
    <n v="0"/>
    <n v="0"/>
    <n v="0"/>
    <n v="1"/>
    <n v="1"/>
    <n v="0"/>
    <n v="1"/>
    <n v="0"/>
    <n v="0"/>
    <n v="0"/>
    <n v="0"/>
    <n v="0"/>
    <n v="0"/>
    <n v="0"/>
    <n v="0"/>
    <n v="0"/>
    <n v="0"/>
    <n v="0"/>
    <n v="0"/>
    <n v="0"/>
    <n v="0"/>
    <n v="0"/>
    <n v="0"/>
    <n v="0"/>
    <n v="0"/>
    <n v="0"/>
    <n v="0"/>
    <n v="0"/>
    <n v="1"/>
    <n v="0"/>
    <n v="1"/>
    <n v="0"/>
    <n v="0"/>
    <n v="0"/>
    <n v="0"/>
    <n v="0"/>
    <n v="0"/>
    <n v="1"/>
    <n v="1"/>
    <n v="1"/>
    <n v="1"/>
    <n v="1"/>
  </r>
  <r>
    <s v="08DJN0639E"/>
    <n v="1"/>
    <s v="MATUTINO"/>
    <s v="SOR JUANA INES DE LA CRUZ"/>
    <n v="8"/>
    <s v="CHIHUAHUA"/>
    <n v="8"/>
    <s v="CHIHUAHUA"/>
    <n v="51"/>
    <x v="11"/>
    <x v="1"/>
    <n v="1"/>
    <s v="MELCHOR OCAMPO"/>
    <s v="NINGUNO NINGUNO"/>
    <n v="0"/>
    <s v="PĆBLICO"/>
    <x v="0"/>
    <n v="2"/>
    <s v="BÁSICA"/>
    <n v="1"/>
    <x v="4"/>
    <n v="1"/>
    <x v="0"/>
    <n v="0"/>
    <s v="NO APLICA"/>
    <n v="0"/>
    <s v="NO APLICA"/>
    <s v="08FZP0155Y"/>
    <s v="08FJZ0106V"/>
    <s v="08ADG0003E"/>
    <n v="0"/>
    <n v="23"/>
    <n v="21"/>
    <n v="44"/>
    <n v="23"/>
    <n v="21"/>
    <n v="44"/>
    <n v="0"/>
    <n v="0"/>
    <n v="0"/>
    <n v="7"/>
    <n v="7"/>
    <n v="14"/>
    <n v="7"/>
    <n v="7"/>
    <n v="14"/>
    <n v="8"/>
    <n v="10"/>
    <n v="18"/>
    <n v="9"/>
    <n v="7"/>
    <n v="16"/>
    <n v="0"/>
    <n v="0"/>
    <n v="0"/>
    <n v="0"/>
    <n v="0"/>
    <n v="0"/>
    <n v="0"/>
    <n v="0"/>
    <n v="0"/>
    <n v="24"/>
    <n v="24"/>
    <n v="48"/>
    <n v="0"/>
    <n v="0"/>
    <n v="1"/>
    <n v="0"/>
    <n v="0"/>
    <n v="0"/>
    <n v="1"/>
    <n v="2"/>
    <n v="0"/>
    <n v="1"/>
    <n v="0"/>
    <n v="0"/>
    <n v="0"/>
    <n v="0"/>
    <n v="0"/>
    <n v="0"/>
    <n v="0"/>
    <n v="1"/>
    <n v="0"/>
    <n v="0"/>
    <n v="0"/>
    <n v="0"/>
    <n v="0"/>
    <n v="0"/>
    <n v="0"/>
    <n v="0"/>
    <n v="0"/>
    <n v="0"/>
    <n v="0"/>
    <n v="0"/>
    <n v="0"/>
    <n v="2"/>
    <n v="0"/>
    <n v="2"/>
    <n v="0"/>
    <n v="0"/>
    <n v="1"/>
    <n v="0"/>
    <n v="0"/>
    <n v="0"/>
    <n v="1"/>
    <n v="2"/>
    <n v="2"/>
    <n v="2"/>
    <n v="1"/>
  </r>
  <r>
    <s v="08DJN0640U"/>
    <n v="1"/>
    <s v="MATUTINO"/>
    <s v="ESTEFANIA CASTAĆ‘EDA"/>
    <n v="8"/>
    <s v="CHIHUAHUA"/>
    <n v="8"/>
    <s v="CHIHUAHUA"/>
    <n v="65"/>
    <x v="7"/>
    <x v="1"/>
    <n v="12"/>
    <s v="CEROCAHUI"/>
    <s v="CALLE CONOCIDO"/>
    <n v="0"/>
    <s v="PĆBLICO"/>
    <x v="0"/>
    <n v="2"/>
    <s v="BÁSICA"/>
    <n v="1"/>
    <x v="4"/>
    <n v="1"/>
    <x v="0"/>
    <n v="0"/>
    <s v="NO APLICA"/>
    <n v="0"/>
    <s v="NO APLICA"/>
    <s v="08FZP0134L"/>
    <s v="08FJZ0106V"/>
    <s v="08ADG0003E"/>
    <n v="0"/>
    <n v="22"/>
    <n v="27"/>
    <n v="49"/>
    <n v="22"/>
    <n v="27"/>
    <n v="49"/>
    <n v="0"/>
    <n v="0"/>
    <n v="0"/>
    <n v="8"/>
    <n v="2"/>
    <n v="10"/>
    <n v="8"/>
    <n v="2"/>
    <n v="10"/>
    <n v="2"/>
    <n v="7"/>
    <n v="9"/>
    <n v="7"/>
    <n v="12"/>
    <n v="19"/>
    <n v="0"/>
    <n v="0"/>
    <n v="0"/>
    <n v="0"/>
    <n v="0"/>
    <n v="0"/>
    <n v="0"/>
    <n v="0"/>
    <n v="0"/>
    <n v="17"/>
    <n v="21"/>
    <n v="38"/>
    <n v="0"/>
    <n v="0"/>
    <n v="1"/>
    <n v="0"/>
    <n v="0"/>
    <n v="0"/>
    <n v="1"/>
    <n v="2"/>
    <n v="0"/>
    <n v="1"/>
    <n v="0"/>
    <n v="0"/>
    <n v="0"/>
    <n v="0"/>
    <n v="0"/>
    <n v="0"/>
    <n v="0"/>
    <n v="1"/>
    <n v="0"/>
    <n v="0"/>
    <n v="0"/>
    <n v="0"/>
    <n v="0"/>
    <n v="0"/>
    <n v="0"/>
    <n v="0"/>
    <n v="0"/>
    <n v="0"/>
    <n v="0"/>
    <n v="0"/>
    <n v="0"/>
    <n v="2"/>
    <n v="0"/>
    <n v="2"/>
    <n v="0"/>
    <n v="0"/>
    <n v="1"/>
    <n v="0"/>
    <n v="0"/>
    <n v="0"/>
    <n v="1"/>
    <n v="2"/>
    <n v="2"/>
    <n v="2"/>
    <n v="1"/>
  </r>
  <r>
    <s v="08DJN0642S"/>
    <n v="1"/>
    <s v="MATUTINO"/>
    <s v="BENITO JUAREZ"/>
    <n v="8"/>
    <s v="CHIHUAHUA"/>
    <n v="8"/>
    <s v="CHIHUAHUA"/>
    <n v="27"/>
    <x v="9"/>
    <x v="8"/>
    <n v="90"/>
    <s v="SAMACHIQUE"/>
    <s v="CALLE SAMACHIQUE"/>
    <n v="0"/>
    <s v="PĆBLICO"/>
    <x v="0"/>
    <n v="2"/>
    <s v="BÁSICA"/>
    <n v="1"/>
    <x v="4"/>
    <n v="1"/>
    <x v="0"/>
    <n v="0"/>
    <s v="NO APLICA"/>
    <n v="0"/>
    <s v="NO APLICA"/>
    <s v="08FZP0021I"/>
    <s v="08FJZ0106V"/>
    <s v="08ADG0003E"/>
    <n v="0"/>
    <n v="12"/>
    <n v="10"/>
    <n v="22"/>
    <n v="12"/>
    <n v="10"/>
    <n v="22"/>
    <n v="0"/>
    <n v="0"/>
    <n v="0"/>
    <n v="1"/>
    <n v="4"/>
    <n v="5"/>
    <n v="1"/>
    <n v="4"/>
    <n v="5"/>
    <n v="5"/>
    <n v="3"/>
    <n v="8"/>
    <n v="4"/>
    <n v="3"/>
    <n v="7"/>
    <n v="0"/>
    <n v="0"/>
    <n v="0"/>
    <n v="0"/>
    <n v="0"/>
    <n v="0"/>
    <n v="0"/>
    <n v="0"/>
    <n v="0"/>
    <n v="10"/>
    <n v="10"/>
    <n v="20"/>
    <n v="0"/>
    <n v="0"/>
    <n v="0"/>
    <n v="0"/>
    <n v="0"/>
    <n v="0"/>
    <n v="1"/>
    <n v="1"/>
    <n v="0"/>
    <n v="1"/>
    <n v="0"/>
    <n v="0"/>
    <n v="0"/>
    <n v="0"/>
    <n v="0"/>
    <n v="0"/>
    <n v="0"/>
    <n v="0"/>
    <n v="0"/>
    <n v="0"/>
    <n v="1"/>
    <n v="0"/>
    <n v="0"/>
    <n v="0"/>
    <n v="0"/>
    <n v="0"/>
    <n v="0"/>
    <n v="0"/>
    <n v="0"/>
    <n v="0"/>
    <n v="0"/>
    <n v="2"/>
    <n v="0"/>
    <n v="1"/>
    <n v="0"/>
    <n v="0"/>
    <n v="0"/>
    <n v="0"/>
    <n v="0"/>
    <n v="0"/>
    <n v="1"/>
    <n v="1"/>
    <n v="2"/>
    <n v="1"/>
    <n v="1"/>
  </r>
  <r>
    <s v="08DJN0643R"/>
    <n v="1"/>
    <s v="MATUTINO"/>
    <s v="OVIDIO DECROLY"/>
    <n v="8"/>
    <s v="CHIHUAHUA"/>
    <n v="8"/>
    <s v="CHIHUAHUA"/>
    <n v="31"/>
    <x v="16"/>
    <x v="5"/>
    <n v="394"/>
    <s v="LA JUNTA"/>
    <s v="CALLE FELIPE ANGELES "/>
    <n v="0"/>
    <s v="PĆBLICO"/>
    <x v="0"/>
    <n v="2"/>
    <s v="BÁSICA"/>
    <n v="1"/>
    <x v="4"/>
    <n v="1"/>
    <x v="0"/>
    <n v="0"/>
    <s v="NO APLICA"/>
    <n v="0"/>
    <s v="NO APLICA"/>
    <s v="08FZP0111A"/>
    <s v="08FJZ0111G"/>
    <s v="08ADG0010O"/>
    <n v="0"/>
    <n v="44"/>
    <n v="43"/>
    <n v="87"/>
    <n v="44"/>
    <n v="43"/>
    <n v="87"/>
    <n v="0"/>
    <n v="0"/>
    <n v="0"/>
    <n v="8"/>
    <n v="6"/>
    <n v="14"/>
    <n v="8"/>
    <n v="6"/>
    <n v="14"/>
    <n v="12"/>
    <n v="22"/>
    <n v="34"/>
    <n v="26"/>
    <n v="22"/>
    <n v="48"/>
    <n v="0"/>
    <n v="0"/>
    <n v="0"/>
    <n v="0"/>
    <n v="0"/>
    <n v="0"/>
    <n v="0"/>
    <n v="0"/>
    <n v="0"/>
    <n v="46"/>
    <n v="50"/>
    <n v="96"/>
    <n v="0"/>
    <n v="1"/>
    <n v="2"/>
    <n v="0"/>
    <n v="0"/>
    <n v="0"/>
    <n v="1"/>
    <n v="4"/>
    <n v="0"/>
    <n v="0"/>
    <n v="0"/>
    <n v="1"/>
    <n v="0"/>
    <n v="0"/>
    <n v="0"/>
    <n v="0"/>
    <n v="0"/>
    <n v="4"/>
    <n v="0"/>
    <n v="0"/>
    <n v="1"/>
    <n v="0"/>
    <n v="1"/>
    <n v="0"/>
    <n v="0"/>
    <n v="0"/>
    <n v="0"/>
    <n v="0"/>
    <n v="0"/>
    <n v="1"/>
    <n v="0"/>
    <n v="8"/>
    <n v="0"/>
    <n v="4"/>
    <n v="0"/>
    <n v="1"/>
    <n v="2"/>
    <n v="0"/>
    <n v="0"/>
    <n v="0"/>
    <n v="1"/>
    <n v="4"/>
    <n v="3"/>
    <n v="3"/>
    <n v="1"/>
  </r>
  <r>
    <s v="08DJN0645P"/>
    <n v="1"/>
    <s v="MATUTINO"/>
    <s v="FRANCISCO GONZALEZ BOCANEGRA"/>
    <n v="8"/>
    <s v="CHIHUAHUA"/>
    <n v="8"/>
    <s v="CHIHUAHUA"/>
    <n v="41"/>
    <x v="33"/>
    <x v="1"/>
    <n v="1"/>
    <s v="MAGUARICHI"/>
    <s v="CALLE MAGUARICHI"/>
    <n v="0"/>
    <s v="PĆBLICO"/>
    <x v="0"/>
    <n v="2"/>
    <s v="BÁSICA"/>
    <n v="1"/>
    <x v="4"/>
    <n v="1"/>
    <x v="0"/>
    <n v="0"/>
    <s v="NO APLICA"/>
    <n v="0"/>
    <s v="NO APLICA"/>
    <s v="08FZP0122G"/>
    <s v="08FJZ0106V"/>
    <s v="08ADG0003E"/>
    <n v="0"/>
    <n v="19"/>
    <n v="22"/>
    <n v="41"/>
    <n v="19"/>
    <n v="22"/>
    <n v="41"/>
    <n v="0"/>
    <n v="0"/>
    <n v="0"/>
    <n v="5"/>
    <n v="4"/>
    <n v="9"/>
    <n v="5"/>
    <n v="4"/>
    <n v="9"/>
    <n v="8"/>
    <n v="6"/>
    <n v="14"/>
    <n v="5"/>
    <n v="8"/>
    <n v="13"/>
    <n v="0"/>
    <n v="0"/>
    <n v="0"/>
    <n v="0"/>
    <n v="0"/>
    <n v="0"/>
    <n v="0"/>
    <n v="0"/>
    <n v="0"/>
    <n v="18"/>
    <n v="18"/>
    <n v="36"/>
    <n v="0"/>
    <n v="0"/>
    <n v="1"/>
    <n v="0"/>
    <n v="0"/>
    <n v="0"/>
    <n v="1"/>
    <n v="2"/>
    <n v="0"/>
    <n v="1"/>
    <n v="0"/>
    <n v="0"/>
    <n v="0"/>
    <n v="0"/>
    <n v="0"/>
    <n v="0"/>
    <n v="0"/>
    <n v="1"/>
    <n v="0"/>
    <n v="0"/>
    <n v="0"/>
    <n v="0"/>
    <n v="0"/>
    <n v="0"/>
    <n v="0"/>
    <n v="0"/>
    <n v="0"/>
    <n v="0"/>
    <n v="0"/>
    <n v="0"/>
    <n v="0"/>
    <n v="2"/>
    <n v="0"/>
    <n v="2"/>
    <n v="0"/>
    <n v="0"/>
    <n v="1"/>
    <n v="0"/>
    <n v="0"/>
    <n v="0"/>
    <n v="1"/>
    <n v="2"/>
    <n v="2"/>
    <n v="2"/>
    <n v="1"/>
  </r>
  <r>
    <s v="08DJN0652Z"/>
    <n v="1"/>
    <s v="MATUTINO"/>
    <s v="GUADALUPE ALBISTEGUI"/>
    <n v="8"/>
    <s v="CHIHUAHUA"/>
    <n v="8"/>
    <s v="CHIHUAHUA"/>
    <n v="29"/>
    <x v="3"/>
    <x v="3"/>
    <n v="235"/>
    <s v="EL TALAYOTITO"/>
    <s v="NINGUNO NINGUNO"/>
    <n v="0"/>
    <s v="PĆBLICO"/>
    <x v="0"/>
    <n v="2"/>
    <s v="BÁSICA"/>
    <n v="1"/>
    <x v="4"/>
    <n v="1"/>
    <x v="0"/>
    <n v="0"/>
    <s v="NO APLICA"/>
    <n v="0"/>
    <s v="NO APLICA"/>
    <s v="08FZP0020J"/>
    <s v="08FJZ0107U"/>
    <s v="08ADG0007A"/>
    <n v="0"/>
    <n v="6"/>
    <n v="9"/>
    <n v="15"/>
    <n v="6"/>
    <n v="9"/>
    <n v="15"/>
    <n v="0"/>
    <n v="0"/>
    <n v="0"/>
    <n v="1"/>
    <n v="1"/>
    <n v="2"/>
    <n v="1"/>
    <n v="1"/>
    <n v="2"/>
    <n v="2"/>
    <n v="1"/>
    <n v="3"/>
    <n v="5"/>
    <n v="2"/>
    <n v="7"/>
    <n v="0"/>
    <n v="0"/>
    <n v="0"/>
    <n v="0"/>
    <n v="0"/>
    <n v="0"/>
    <n v="0"/>
    <n v="0"/>
    <n v="0"/>
    <n v="8"/>
    <n v="4"/>
    <n v="12"/>
    <n v="0"/>
    <n v="0"/>
    <n v="0"/>
    <n v="0"/>
    <n v="0"/>
    <n v="0"/>
    <n v="1"/>
    <n v="1"/>
    <n v="0"/>
    <n v="1"/>
    <n v="0"/>
    <n v="0"/>
    <n v="0"/>
    <n v="0"/>
    <n v="0"/>
    <n v="0"/>
    <n v="0"/>
    <n v="0"/>
    <n v="0"/>
    <n v="0"/>
    <n v="0"/>
    <n v="0"/>
    <n v="0"/>
    <n v="0"/>
    <n v="0"/>
    <n v="0"/>
    <n v="0"/>
    <n v="0"/>
    <n v="0"/>
    <n v="0"/>
    <n v="0"/>
    <n v="1"/>
    <n v="0"/>
    <n v="1"/>
    <n v="0"/>
    <n v="0"/>
    <n v="0"/>
    <n v="0"/>
    <n v="0"/>
    <n v="0"/>
    <n v="1"/>
    <n v="1"/>
    <n v="1"/>
    <n v="1"/>
    <n v="1"/>
  </r>
  <r>
    <s v="08DJN0653Y"/>
    <n v="1"/>
    <s v="MATUTINO"/>
    <s v="ALFONSO ESCARCEGA TERRAZAS"/>
    <n v="8"/>
    <s v="CHIHUAHUA"/>
    <n v="8"/>
    <s v="CHIHUAHUA"/>
    <n v="17"/>
    <x v="5"/>
    <x v="5"/>
    <n v="1"/>
    <s v="CUAUHTĆ‰MOC"/>
    <s v="CALLE 3A"/>
    <n v="0"/>
    <s v="PĆBLICO"/>
    <x v="0"/>
    <n v="2"/>
    <s v="BÁSICA"/>
    <n v="1"/>
    <x v="4"/>
    <n v="1"/>
    <x v="0"/>
    <n v="0"/>
    <s v="NO APLICA"/>
    <n v="0"/>
    <s v="NO APLICA"/>
    <s v="08FZP0110B"/>
    <s v="08FJZ0105W"/>
    <s v="08ADG0010O"/>
    <n v="0"/>
    <n v="26"/>
    <n v="37"/>
    <n v="63"/>
    <n v="26"/>
    <n v="37"/>
    <n v="63"/>
    <n v="0"/>
    <n v="0"/>
    <n v="0"/>
    <n v="2"/>
    <n v="6"/>
    <n v="8"/>
    <n v="2"/>
    <n v="6"/>
    <n v="8"/>
    <n v="16"/>
    <n v="12"/>
    <n v="28"/>
    <n v="14"/>
    <n v="16"/>
    <n v="30"/>
    <n v="0"/>
    <n v="0"/>
    <n v="0"/>
    <n v="0"/>
    <n v="0"/>
    <n v="0"/>
    <n v="0"/>
    <n v="0"/>
    <n v="0"/>
    <n v="32"/>
    <n v="34"/>
    <n v="66"/>
    <n v="0"/>
    <n v="0"/>
    <n v="1"/>
    <n v="0"/>
    <n v="0"/>
    <n v="0"/>
    <n v="2"/>
    <n v="3"/>
    <n v="0"/>
    <n v="0"/>
    <n v="0"/>
    <n v="1"/>
    <n v="0"/>
    <n v="0"/>
    <n v="0"/>
    <n v="0"/>
    <n v="0"/>
    <n v="3"/>
    <n v="0"/>
    <n v="0"/>
    <n v="0"/>
    <n v="1"/>
    <n v="0"/>
    <n v="0"/>
    <n v="0"/>
    <n v="0"/>
    <n v="0"/>
    <n v="0"/>
    <n v="0"/>
    <n v="1"/>
    <n v="0"/>
    <n v="6"/>
    <n v="0"/>
    <n v="3"/>
    <n v="0"/>
    <n v="0"/>
    <n v="1"/>
    <n v="0"/>
    <n v="0"/>
    <n v="0"/>
    <n v="2"/>
    <n v="3"/>
    <n v="5"/>
    <n v="3"/>
    <n v="1"/>
  </r>
  <r>
    <s v="08DJN0659S"/>
    <n v="1"/>
    <s v="MATUTINO"/>
    <s v="ROSAURA ZAPATA"/>
    <n v="8"/>
    <s v="CHIHUAHUA"/>
    <n v="8"/>
    <s v="CHIHUAHUA"/>
    <n v="36"/>
    <x v="6"/>
    <x v="6"/>
    <n v="71"/>
    <s v="LIBERTAD (DOLORES)"/>
    <s v="CALLE LIBERTAD (DOLORES)"/>
    <n v="0"/>
    <s v="PĆBLICO"/>
    <x v="0"/>
    <n v="2"/>
    <s v="BÁSICA"/>
    <n v="1"/>
    <x v="4"/>
    <n v="1"/>
    <x v="0"/>
    <n v="0"/>
    <s v="NO APLICA"/>
    <n v="0"/>
    <s v="NO APLICA"/>
    <s v="08FZP0129Z"/>
    <s v="08FJZ0109S"/>
    <s v="08ADG0004D"/>
    <n v="0"/>
    <n v="10"/>
    <n v="6"/>
    <n v="16"/>
    <n v="10"/>
    <n v="6"/>
    <n v="16"/>
    <n v="0"/>
    <n v="0"/>
    <n v="0"/>
    <n v="3"/>
    <n v="2"/>
    <n v="5"/>
    <n v="3"/>
    <n v="2"/>
    <n v="5"/>
    <n v="2"/>
    <n v="4"/>
    <n v="6"/>
    <n v="3"/>
    <n v="3"/>
    <n v="6"/>
    <n v="0"/>
    <n v="0"/>
    <n v="0"/>
    <n v="0"/>
    <n v="0"/>
    <n v="0"/>
    <n v="0"/>
    <n v="0"/>
    <n v="0"/>
    <n v="8"/>
    <n v="9"/>
    <n v="17"/>
    <n v="0"/>
    <n v="0"/>
    <n v="0"/>
    <n v="0"/>
    <n v="0"/>
    <n v="0"/>
    <n v="1"/>
    <n v="1"/>
    <n v="0"/>
    <n v="1"/>
    <n v="0"/>
    <n v="0"/>
    <n v="0"/>
    <n v="0"/>
    <n v="0"/>
    <n v="0"/>
    <n v="0"/>
    <n v="0"/>
    <n v="0"/>
    <n v="0"/>
    <n v="0"/>
    <n v="0"/>
    <n v="0"/>
    <n v="0"/>
    <n v="0"/>
    <n v="0"/>
    <n v="0"/>
    <n v="0"/>
    <n v="0"/>
    <n v="0"/>
    <n v="0"/>
    <n v="1"/>
    <n v="0"/>
    <n v="1"/>
    <n v="0"/>
    <n v="0"/>
    <n v="0"/>
    <n v="0"/>
    <n v="0"/>
    <n v="0"/>
    <n v="1"/>
    <n v="1"/>
    <n v="2"/>
    <n v="2"/>
    <n v="1"/>
  </r>
  <r>
    <s v="08DJN0662F"/>
    <n v="1"/>
    <s v="MATUTINO"/>
    <s v="KUROWI"/>
    <n v="8"/>
    <s v="CHIHUAHUA"/>
    <n v="8"/>
    <s v="CHIHUAHUA"/>
    <n v="19"/>
    <x v="2"/>
    <x v="2"/>
    <n v="1"/>
    <s v="CHIHUAHUA"/>
    <s v="CALLE NILO BLANCO"/>
    <n v="0"/>
    <s v="PĆBLICO"/>
    <x v="0"/>
    <n v="2"/>
    <s v="BÁSICA"/>
    <n v="1"/>
    <x v="4"/>
    <n v="1"/>
    <x v="0"/>
    <n v="0"/>
    <s v="NO APLICA"/>
    <n v="0"/>
    <s v="NO APLICA"/>
    <s v="08FZP0154Z"/>
    <s v="08FJZ0115C"/>
    <m/>
    <n v="0"/>
    <n v="46"/>
    <n v="37"/>
    <n v="83"/>
    <n v="46"/>
    <n v="37"/>
    <n v="83"/>
    <n v="0"/>
    <n v="0"/>
    <n v="0"/>
    <n v="8"/>
    <n v="7"/>
    <n v="15"/>
    <n v="8"/>
    <n v="7"/>
    <n v="15"/>
    <n v="24"/>
    <n v="18"/>
    <n v="42"/>
    <n v="23"/>
    <n v="18"/>
    <n v="41"/>
    <n v="0"/>
    <n v="0"/>
    <n v="0"/>
    <n v="0"/>
    <n v="0"/>
    <n v="0"/>
    <n v="0"/>
    <n v="0"/>
    <n v="0"/>
    <n v="55"/>
    <n v="43"/>
    <n v="98"/>
    <n v="0"/>
    <n v="1"/>
    <n v="2"/>
    <n v="0"/>
    <n v="0"/>
    <n v="0"/>
    <n v="1"/>
    <n v="4"/>
    <n v="0"/>
    <n v="0"/>
    <n v="0"/>
    <n v="1"/>
    <n v="0"/>
    <n v="0"/>
    <n v="0"/>
    <n v="0"/>
    <n v="0"/>
    <n v="4"/>
    <n v="0"/>
    <n v="0"/>
    <n v="1"/>
    <n v="0"/>
    <n v="1"/>
    <n v="0"/>
    <n v="0"/>
    <n v="0"/>
    <n v="0"/>
    <n v="0"/>
    <n v="1"/>
    <n v="0"/>
    <n v="0"/>
    <n v="8"/>
    <n v="0"/>
    <n v="4"/>
    <n v="0"/>
    <n v="1"/>
    <n v="2"/>
    <n v="0"/>
    <n v="0"/>
    <n v="0"/>
    <n v="1"/>
    <n v="4"/>
    <n v="6"/>
    <n v="4"/>
    <n v="1"/>
  </r>
  <r>
    <s v="08DJN0663E"/>
    <n v="1"/>
    <s v="MATUTINO"/>
    <s v="ELISA ACUĆ‘A ROSSETTI"/>
    <n v="8"/>
    <s v="CHIHUAHUA"/>
    <n v="8"/>
    <s v="CHIHUAHUA"/>
    <n v="45"/>
    <x v="15"/>
    <x v="7"/>
    <n v="16"/>
    <s v="LORETO"/>
    <s v="CALLE LORETO"/>
    <n v="0"/>
    <s v="PĆBLICO"/>
    <x v="0"/>
    <n v="2"/>
    <s v="BÁSICA"/>
    <n v="1"/>
    <x v="4"/>
    <n v="1"/>
    <x v="0"/>
    <n v="0"/>
    <s v="NO APLICA"/>
    <n v="0"/>
    <s v="NO APLICA"/>
    <s v="08FZP0137I"/>
    <s v="08FJZ0108T"/>
    <s v="08ADG0057I"/>
    <n v="0"/>
    <n v="5"/>
    <n v="5"/>
    <n v="10"/>
    <n v="5"/>
    <n v="5"/>
    <n v="10"/>
    <n v="0"/>
    <n v="0"/>
    <n v="0"/>
    <n v="1"/>
    <n v="0"/>
    <n v="1"/>
    <n v="1"/>
    <n v="0"/>
    <n v="1"/>
    <n v="2"/>
    <n v="3"/>
    <n v="5"/>
    <n v="2"/>
    <n v="5"/>
    <n v="7"/>
    <n v="0"/>
    <n v="0"/>
    <n v="0"/>
    <n v="0"/>
    <n v="0"/>
    <n v="0"/>
    <n v="0"/>
    <n v="0"/>
    <n v="0"/>
    <n v="5"/>
    <n v="8"/>
    <n v="13"/>
    <n v="0"/>
    <n v="0"/>
    <n v="0"/>
    <n v="0"/>
    <n v="0"/>
    <n v="0"/>
    <n v="1"/>
    <n v="1"/>
    <n v="0"/>
    <n v="1"/>
    <n v="0"/>
    <n v="0"/>
    <n v="0"/>
    <n v="0"/>
    <n v="0"/>
    <n v="0"/>
    <n v="0"/>
    <n v="0"/>
    <n v="0"/>
    <n v="0"/>
    <n v="0"/>
    <n v="0"/>
    <n v="0"/>
    <n v="0"/>
    <n v="0"/>
    <n v="0"/>
    <n v="0"/>
    <n v="0"/>
    <n v="0"/>
    <n v="0"/>
    <n v="0"/>
    <n v="1"/>
    <n v="0"/>
    <n v="1"/>
    <n v="0"/>
    <n v="0"/>
    <n v="0"/>
    <n v="0"/>
    <n v="0"/>
    <n v="0"/>
    <n v="1"/>
    <n v="1"/>
    <n v="1"/>
    <n v="1"/>
    <n v="1"/>
  </r>
  <r>
    <s v="08DJN0664D"/>
    <n v="1"/>
    <s v="MATUTINO"/>
    <s v="MANUEL GĆ“MEZ MORĆ¨N"/>
    <n v="8"/>
    <s v="CHIHUAHUA"/>
    <n v="8"/>
    <s v="CHIHUAHUA"/>
    <n v="32"/>
    <x v="17"/>
    <x v="6"/>
    <n v="1"/>
    <s v="HIDALGO DEL PARRAL"/>
    <s v="AVENIDA OLEYDA"/>
    <n v="0"/>
    <s v="PĆBLICO"/>
    <x v="0"/>
    <n v="2"/>
    <s v="BÁSICA"/>
    <n v="1"/>
    <x v="4"/>
    <n v="1"/>
    <x v="0"/>
    <n v="0"/>
    <s v="NO APLICA"/>
    <n v="0"/>
    <s v="NO APLICA"/>
    <s v="08FZP0120I"/>
    <s v="08FJZ0107U"/>
    <m/>
    <n v="0"/>
    <n v="0"/>
    <n v="0"/>
    <n v="0"/>
    <n v="0"/>
    <n v="0"/>
    <n v="0"/>
    <n v="0"/>
    <n v="0"/>
    <n v="0"/>
    <n v="6"/>
    <n v="7"/>
    <n v="13"/>
    <n v="6"/>
    <n v="7"/>
    <n v="13"/>
    <n v="9"/>
    <n v="10"/>
    <n v="19"/>
    <n v="10"/>
    <n v="10"/>
    <n v="20"/>
    <n v="0"/>
    <n v="0"/>
    <n v="0"/>
    <n v="0"/>
    <n v="0"/>
    <n v="0"/>
    <n v="0"/>
    <n v="0"/>
    <n v="0"/>
    <n v="25"/>
    <n v="27"/>
    <n v="52"/>
    <n v="1"/>
    <n v="1"/>
    <n v="1"/>
    <n v="0"/>
    <n v="0"/>
    <n v="0"/>
    <n v="0"/>
    <n v="3"/>
    <n v="0"/>
    <n v="1"/>
    <n v="0"/>
    <n v="0"/>
    <n v="0"/>
    <n v="0"/>
    <n v="0"/>
    <n v="0"/>
    <n v="0"/>
    <n v="2"/>
    <n v="0"/>
    <n v="0"/>
    <n v="1"/>
    <n v="0"/>
    <n v="0"/>
    <n v="0"/>
    <n v="0"/>
    <n v="0"/>
    <n v="0"/>
    <n v="0"/>
    <n v="0"/>
    <n v="0"/>
    <n v="0"/>
    <n v="4"/>
    <n v="0"/>
    <n v="3"/>
    <n v="1"/>
    <n v="1"/>
    <n v="1"/>
    <n v="0"/>
    <n v="0"/>
    <n v="0"/>
    <n v="0"/>
    <n v="3"/>
    <n v="4"/>
    <n v="3"/>
    <n v="1"/>
  </r>
  <r>
    <s v="08DJN0665C"/>
    <n v="1"/>
    <s v="MATUTINO"/>
    <s v="FELIX ZULOAGA"/>
    <n v="8"/>
    <s v="CHIHUAHUA"/>
    <n v="8"/>
    <s v="CHIHUAHUA"/>
    <n v="31"/>
    <x v="16"/>
    <x v="5"/>
    <n v="121"/>
    <s v="TACUBA"/>
    <s v="NINGUNO NINGUNO"/>
    <n v="0"/>
    <s v="PĆBLICO"/>
    <x v="0"/>
    <n v="2"/>
    <s v="BÁSICA"/>
    <n v="1"/>
    <x v="4"/>
    <n v="1"/>
    <x v="0"/>
    <n v="0"/>
    <s v="NO APLICA"/>
    <n v="0"/>
    <s v="NO APLICA"/>
    <s v="08FZP0111A"/>
    <s v="08FJZ0111G"/>
    <s v="08ADG0010O"/>
    <n v="0"/>
    <n v="10"/>
    <n v="9"/>
    <n v="19"/>
    <n v="10"/>
    <n v="9"/>
    <n v="19"/>
    <n v="0"/>
    <n v="0"/>
    <n v="0"/>
    <n v="0"/>
    <n v="0"/>
    <n v="0"/>
    <n v="0"/>
    <n v="0"/>
    <n v="0"/>
    <n v="0"/>
    <n v="1"/>
    <n v="1"/>
    <n v="6"/>
    <n v="6"/>
    <n v="12"/>
    <n v="0"/>
    <n v="0"/>
    <n v="0"/>
    <n v="0"/>
    <n v="0"/>
    <n v="0"/>
    <n v="0"/>
    <n v="0"/>
    <n v="0"/>
    <n v="6"/>
    <n v="7"/>
    <n v="13"/>
    <n v="0"/>
    <n v="0"/>
    <n v="0"/>
    <n v="0"/>
    <n v="0"/>
    <n v="0"/>
    <n v="1"/>
    <n v="1"/>
    <n v="0"/>
    <n v="1"/>
    <n v="0"/>
    <n v="0"/>
    <n v="0"/>
    <n v="0"/>
    <n v="0"/>
    <n v="0"/>
    <n v="0"/>
    <n v="0"/>
    <n v="0"/>
    <n v="0"/>
    <n v="0"/>
    <n v="0"/>
    <n v="0"/>
    <n v="0"/>
    <n v="0"/>
    <n v="0"/>
    <n v="0"/>
    <n v="0"/>
    <n v="0"/>
    <n v="0"/>
    <n v="0"/>
    <n v="1"/>
    <n v="0"/>
    <n v="1"/>
    <n v="0"/>
    <n v="0"/>
    <n v="0"/>
    <n v="0"/>
    <n v="0"/>
    <n v="0"/>
    <n v="1"/>
    <n v="1"/>
    <n v="2"/>
    <n v="1"/>
    <n v="1"/>
  </r>
  <r>
    <s v="08DJN0667A"/>
    <n v="1"/>
    <s v="MATUTINO"/>
    <s v="HUITZIL"/>
    <n v="8"/>
    <s v="CHIHUAHUA"/>
    <n v="8"/>
    <s v="CHIHUAHUA"/>
    <n v="23"/>
    <x v="59"/>
    <x v="4"/>
    <n v="1"/>
    <s v="HERMENEGILDO GALEANA"/>
    <s v="CALLE ZACATECAS"/>
    <n v="0"/>
    <s v="PĆBLICO"/>
    <x v="0"/>
    <n v="2"/>
    <s v="BÁSICA"/>
    <n v="1"/>
    <x v="4"/>
    <n v="1"/>
    <x v="0"/>
    <n v="0"/>
    <s v="NO APLICA"/>
    <n v="0"/>
    <s v="NO APLICA"/>
    <s v="08FZP0156X"/>
    <s v="08FJZ0110H"/>
    <s v="08ADG0013L"/>
    <n v="0"/>
    <n v="20"/>
    <n v="17"/>
    <n v="37"/>
    <n v="20"/>
    <n v="17"/>
    <n v="37"/>
    <n v="0"/>
    <n v="0"/>
    <n v="0"/>
    <n v="3"/>
    <n v="3"/>
    <n v="6"/>
    <n v="3"/>
    <n v="3"/>
    <n v="6"/>
    <n v="11"/>
    <n v="9"/>
    <n v="20"/>
    <n v="8"/>
    <n v="11"/>
    <n v="19"/>
    <n v="0"/>
    <n v="0"/>
    <n v="0"/>
    <n v="0"/>
    <n v="0"/>
    <n v="0"/>
    <n v="0"/>
    <n v="0"/>
    <n v="0"/>
    <n v="22"/>
    <n v="23"/>
    <n v="45"/>
    <n v="0"/>
    <n v="0"/>
    <n v="1"/>
    <n v="0"/>
    <n v="0"/>
    <n v="0"/>
    <n v="1"/>
    <n v="2"/>
    <n v="0"/>
    <n v="1"/>
    <n v="0"/>
    <n v="0"/>
    <n v="0"/>
    <n v="0"/>
    <n v="0"/>
    <n v="0"/>
    <n v="0"/>
    <n v="1"/>
    <n v="0"/>
    <n v="0"/>
    <n v="0"/>
    <n v="0"/>
    <n v="0"/>
    <n v="0"/>
    <n v="0"/>
    <n v="0"/>
    <n v="0"/>
    <n v="0"/>
    <n v="0"/>
    <n v="0"/>
    <n v="0"/>
    <n v="2"/>
    <n v="0"/>
    <n v="2"/>
    <n v="0"/>
    <n v="0"/>
    <n v="1"/>
    <n v="0"/>
    <n v="0"/>
    <n v="0"/>
    <n v="1"/>
    <n v="2"/>
    <n v="2"/>
    <n v="2"/>
    <n v="1"/>
  </r>
  <r>
    <s v="08DJN0670O"/>
    <n v="1"/>
    <s v="MATUTINO"/>
    <s v="IGNACIO RODRIGUEZ TERRAZAS"/>
    <n v="8"/>
    <s v="CHIHUAHUA"/>
    <n v="8"/>
    <s v="CHIHUAHUA"/>
    <n v="19"/>
    <x v="2"/>
    <x v="2"/>
    <n v="1"/>
    <s v="CHIHUAHUA"/>
    <s v="AVENIDA NUEVA ESPANA"/>
    <n v="2001"/>
    <s v="PĆBLICO"/>
    <x v="0"/>
    <n v="2"/>
    <s v="BÁSICA"/>
    <n v="1"/>
    <x v="4"/>
    <n v="1"/>
    <x v="0"/>
    <n v="0"/>
    <s v="NO APLICA"/>
    <n v="0"/>
    <s v="NO APLICA"/>
    <s v="08FZP0102T"/>
    <s v="08FJZ0115C"/>
    <s v="08ADG0046C"/>
    <n v="0"/>
    <n v="53"/>
    <n v="65"/>
    <n v="118"/>
    <n v="53"/>
    <n v="65"/>
    <n v="118"/>
    <n v="0"/>
    <n v="0"/>
    <n v="0"/>
    <n v="5"/>
    <n v="14"/>
    <n v="19"/>
    <n v="5"/>
    <n v="14"/>
    <n v="19"/>
    <n v="22"/>
    <n v="20"/>
    <n v="42"/>
    <n v="26"/>
    <n v="31"/>
    <n v="57"/>
    <n v="0"/>
    <n v="0"/>
    <n v="0"/>
    <n v="0"/>
    <n v="0"/>
    <n v="0"/>
    <n v="0"/>
    <n v="0"/>
    <n v="0"/>
    <n v="53"/>
    <n v="65"/>
    <n v="118"/>
    <n v="1"/>
    <n v="2"/>
    <n v="2"/>
    <n v="0"/>
    <n v="0"/>
    <n v="0"/>
    <n v="0"/>
    <n v="5"/>
    <n v="0"/>
    <n v="0"/>
    <n v="0"/>
    <n v="1"/>
    <n v="0"/>
    <n v="0"/>
    <n v="0"/>
    <n v="0"/>
    <n v="0"/>
    <n v="5"/>
    <n v="0"/>
    <n v="0"/>
    <n v="0"/>
    <n v="1"/>
    <n v="1"/>
    <n v="0"/>
    <n v="0"/>
    <n v="0"/>
    <n v="0"/>
    <n v="0"/>
    <n v="0"/>
    <n v="2"/>
    <n v="0"/>
    <n v="10"/>
    <n v="0"/>
    <n v="5"/>
    <n v="1"/>
    <n v="2"/>
    <n v="2"/>
    <n v="0"/>
    <n v="0"/>
    <n v="0"/>
    <n v="0"/>
    <n v="5"/>
    <n v="7"/>
    <n v="5"/>
    <n v="1"/>
  </r>
  <r>
    <s v="08DJN0671N"/>
    <n v="1"/>
    <s v="MATUTINO"/>
    <s v="WOKANIRE"/>
    <n v="8"/>
    <s v="CHIHUAHUA"/>
    <n v="8"/>
    <s v="CHIHUAHUA"/>
    <n v="37"/>
    <x v="0"/>
    <x v="0"/>
    <n v="1"/>
    <s v="JUĆREZ"/>
    <s v="CALLE JUAN G. ARTIGAS"/>
    <n v="2624"/>
    <s v="PĆBLICO"/>
    <x v="0"/>
    <n v="2"/>
    <s v="BÁSICA"/>
    <n v="1"/>
    <x v="4"/>
    <n v="1"/>
    <x v="0"/>
    <n v="0"/>
    <s v="NO APLICA"/>
    <n v="0"/>
    <s v="NO APLICA"/>
    <s v="08FZP0116W"/>
    <s v="08FJZ0104X"/>
    <s v="08ADG0005C"/>
    <n v="0"/>
    <n v="50"/>
    <n v="62"/>
    <n v="112"/>
    <n v="50"/>
    <n v="62"/>
    <n v="112"/>
    <n v="0"/>
    <n v="0"/>
    <n v="0"/>
    <n v="5"/>
    <n v="6"/>
    <n v="11"/>
    <n v="5"/>
    <n v="6"/>
    <n v="11"/>
    <n v="12"/>
    <n v="20"/>
    <n v="32"/>
    <n v="28"/>
    <n v="22"/>
    <n v="50"/>
    <n v="0"/>
    <n v="0"/>
    <n v="0"/>
    <n v="0"/>
    <n v="0"/>
    <n v="0"/>
    <n v="0"/>
    <n v="0"/>
    <n v="0"/>
    <n v="45"/>
    <n v="48"/>
    <n v="93"/>
    <n v="0"/>
    <n v="1"/>
    <n v="2"/>
    <n v="0"/>
    <n v="0"/>
    <n v="0"/>
    <n v="1"/>
    <n v="4"/>
    <n v="0"/>
    <n v="0"/>
    <n v="0"/>
    <n v="1"/>
    <n v="0"/>
    <n v="0"/>
    <n v="0"/>
    <n v="0"/>
    <n v="0"/>
    <n v="4"/>
    <n v="0"/>
    <n v="0"/>
    <n v="1"/>
    <n v="0"/>
    <n v="0"/>
    <n v="1"/>
    <n v="0"/>
    <n v="0"/>
    <n v="0"/>
    <n v="0"/>
    <n v="0"/>
    <n v="1"/>
    <n v="0"/>
    <n v="8"/>
    <n v="0"/>
    <n v="4"/>
    <n v="0"/>
    <n v="1"/>
    <n v="2"/>
    <n v="0"/>
    <n v="0"/>
    <n v="0"/>
    <n v="1"/>
    <n v="4"/>
    <n v="5"/>
    <n v="4"/>
    <n v="1"/>
  </r>
  <r>
    <s v="08DJN0672M"/>
    <n v="1"/>
    <s v="MATUTINO"/>
    <s v="FRANCISCO GABILONDO SOLER CRI CRI"/>
    <n v="8"/>
    <s v="CHIHUAHUA"/>
    <n v="8"/>
    <s v="CHIHUAHUA"/>
    <n v="37"/>
    <x v="0"/>
    <x v="0"/>
    <n v="1"/>
    <s v="JUĆREZ"/>
    <s v="CALLE MANILA"/>
    <n v="4711"/>
    <s v="PĆBLICO"/>
    <x v="0"/>
    <n v="2"/>
    <s v="BÁSICA"/>
    <n v="1"/>
    <x v="4"/>
    <n v="1"/>
    <x v="0"/>
    <n v="0"/>
    <s v="NO APLICA"/>
    <n v="0"/>
    <s v="NO APLICA"/>
    <s v="08FZP0116W"/>
    <s v="08FJZ0104X"/>
    <s v="08ADG0005C"/>
    <n v="0"/>
    <n v="52"/>
    <n v="70"/>
    <n v="122"/>
    <n v="52"/>
    <n v="70"/>
    <n v="122"/>
    <n v="0"/>
    <n v="0"/>
    <n v="0"/>
    <n v="7"/>
    <n v="2"/>
    <n v="9"/>
    <n v="7"/>
    <n v="2"/>
    <n v="9"/>
    <n v="21"/>
    <n v="18"/>
    <n v="39"/>
    <n v="33"/>
    <n v="26"/>
    <n v="59"/>
    <n v="0"/>
    <n v="0"/>
    <n v="0"/>
    <n v="0"/>
    <n v="0"/>
    <n v="0"/>
    <n v="0"/>
    <n v="0"/>
    <n v="0"/>
    <n v="61"/>
    <n v="46"/>
    <n v="107"/>
    <n v="0"/>
    <n v="1"/>
    <n v="3"/>
    <n v="0"/>
    <n v="0"/>
    <n v="0"/>
    <n v="1"/>
    <n v="5"/>
    <n v="0"/>
    <n v="0"/>
    <n v="0"/>
    <n v="1"/>
    <n v="0"/>
    <n v="0"/>
    <n v="0"/>
    <n v="0"/>
    <n v="1"/>
    <n v="4"/>
    <n v="0"/>
    <n v="0"/>
    <n v="0"/>
    <n v="1"/>
    <n v="0"/>
    <n v="1"/>
    <n v="0"/>
    <n v="0"/>
    <n v="0"/>
    <n v="0"/>
    <n v="0"/>
    <n v="1"/>
    <n v="0"/>
    <n v="9"/>
    <n v="1"/>
    <n v="4"/>
    <n v="0"/>
    <n v="1"/>
    <n v="3"/>
    <n v="0"/>
    <n v="0"/>
    <n v="0"/>
    <n v="1"/>
    <n v="5"/>
    <n v="5"/>
    <n v="5"/>
    <n v="1"/>
  </r>
  <r>
    <s v="08DJN0674K"/>
    <n v="1"/>
    <s v="MATUTINO"/>
    <s v="YUNUEN"/>
    <n v="8"/>
    <s v="CHIHUAHUA"/>
    <n v="8"/>
    <s v="CHIHUAHUA"/>
    <n v="37"/>
    <x v="0"/>
    <x v="0"/>
    <n v="1"/>
    <s v="JUĆREZ"/>
    <s v="CALLE BATALLA PAREDON "/>
    <n v="0"/>
    <s v="PĆBLICO"/>
    <x v="0"/>
    <n v="2"/>
    <s v="BÁSICA"/>
    <n v="1"/>
    <x v="4"/>
    <n v="1"/>
    <x v="0"/>
    <n v="0"/>
    <s v="NO APLICA"/>
    <n v="0"/>
    <s v="NO APLICA"/>
    <s v="08FZP0140W"/>
    <s v="08FJZ0101Z"/>
    <s v="08ADG0005C"/>
    <n v="0"/>
    <n v="63"/>
    <n v="75"/>
    <n v="138"/>
    <n v="63"/>
    <n v="75"/>
    <n v="138"/>
    <n v="0"/>
    <n v="0"/>
    <n v="0"/>
    <n v="2"/>
    <n v="4"/>
    <n v="6"/>
    <n v="2"/>
    <n v="4"/>
    <n v="6"/>
    <n v="22"/>
    <n v="19"/>
    <n v="41"/>
    <n v="40"/>
    <n v="57"/>
    <n v="97"/>
    <n v="0"/>
    <n v="0"/>
    <n v="0"/>
    <n v="0"/>
    <n v="0"/>
    <n v="0"/>
    <n v="0"/>
    <n v="0"/>
    <n v="0"/>
    <n v="64"/>
    <n v="80"/>
    <n v="144"/>
    <n v="0"/>
    <n v="1"/>
    <n v="4"/>
    <n v="0"/>
    <n v="0"/>
    <n v="0"/>
    <n v="1"/>
    <n v="6"/>
    <n v="0"/>
    <n v="1"/>
    <n v="0"/>
    <n v="0"/>
    <n v="0"/>
    <n v="0"/>
    <n v="0"/>
    <n v="0"/>
    <n v="0"/>
    <n v="5"/>
    <n v="0"/>
    <n v="0"/>
    <n v="0"/>
    <n v="0"/>
    <n v="0"/>
    <n v="0"/>
    <n v="0"/>
    <n v="0"/>
    <n v="0"/>
    <n v="0"/>
    <n v="0"/>
    <n v="1"/>
    <n v="0"/>
    <n v="7"/>
    <n v="0"/>
    <n v="6"/>
    <n v="0"/>
    <n v="1"/>
    <n v="4"/>
    <n v="0"/>
    <n v="0"/>
    <n v="0"/>
    <n v="1"/>
    <n v="6"/>
    <n v="6"/>
    <n v="6"/>
    <n v="1"/>
  </r>
  <r>
    <s v="08DJN0675J"/>
    <n v="1"/>
    <s v="MATUTINO"/>
    <s v="NIĆ‘A MAGDALENA ACEVES GARCIA"/>
    <n v="8"/>
    <s v="CHIHUAHUA"/>
    <n v="8"/>
    <s v="CHIHUAHUA"/>
    <n v="37"/>
    <x v="0"/>
    <x v="0"/>
    <n v="1"/>
    <s v="JUĆREZ"/>
    <s v="CALLE IRAN"/>
    <n v="0"/>
    <s v="PĆBLICO"/>
    <x v="0"/>
    <n v="2"/>
    <s v="BÁSICA"/>
    <n v="1"/>
    <x v="4"/>
    <n v="1"/>
    <x v="0"/>
    <n v="0"/>
    <s v="NO APLICA"/>
    <n v="0"/>
    <s v="NO APLICA"/>
    <s v="08FZP0141V"/>
    <s v="08FJZ0004Y"/>
    <s v="08ADG0005C"/>
    <n v="0"/>
    <n v="61"/>
    <n v="46"/>
    <n v="107"/>
    <n v="61"/>
    <n v="46"/>
    <n v="107"/>
    <n v="0"/>
    <n v="0"/>
    <n v="0"/>
    <n v="4"/>
    <n v="6"/>
    <n v="10"/>
    <n v="4"/>
    <n v="6"/>
    <n v="10"/>
    <n v="21"/>
    <n v="23"/>
    <n v="44"/>
    <n v="49"/>
    <n v="31"/>
    <n v="80"/>
    <n v="0"/>
    <n v="0"/>
    <n v="0"/>
    <n v="0"/>
    <n v="0"/>
    <n v="0"/>
    <n v="0"/>
    <n v="0"/>
    <n v="0"/>
    <n v="74"/>
    <n v="60"/>
    <n v="134"/>
    <n v="0"/>
    <n v="1"/>
    <n v="3"/>
    <n v="0"/>
    <n v="0"/>
    <n v="0"/>
    <n v="1"/>
    <n v="5"/>
    <n v="0"/>
    <n v="0"/>
    <n v="0"/>
    <n v="1"/>
    <n v="0"/>
    <n v="0"/>
    <n v="0"/>
    <n v="0"/>
    <n v="1"/>
    <n v="4"/>
    <n v="0"/>
    <n v="0"/>
    <n v="1"/>
    <n v="0"/>
    <n v="1"/>
    <n v="0"/>
    <n v="0"/>
    <n v="0"/>
    <n v="0"/>
    <n v="0"/>
    <n v="0"/>
    <n v="1"/>
    <n v="0"/>
    <n v="9"/>
    <n v="1"/>
    <n v="4"/>
    <n v="0"/>
    <n v="1"/>
    <n v="3"/>
    <n v="0"/>
    <n v="0"/>
    <n v="0"/>
    <n v="1"/>
    <n v="5"/>
    <n v="7"/>
    <n v="6"/>
    <n v="1"/>
  </r>
  <r>
    <s v="08DJN0677H"/>
    <n v="1"/>
    <s v="MATUTINO"/>
    <s v="MARIANO ARISTA"/>
    <n v="8"/>
    <s v="CHIHUAHUA"/>
    <n v="8"/>
    <s v="CHIHUAHUA"/>
    <n v="48"/>
    <x v="23"/>
    <x v="5"/>
    <n v="1"/>
    <s v="NAMIQUIPA"/>
    <s v="CALLE 1A."/>
    <n v="0"/>
    <s v="PĆBLICO"/>
    <x v="0"/>
    <n v="2"/>
    <s v="BÁSICA"/>
    <n v="1"/>
    <x v="4"/>
    <n v="1"/>
    <x v="0"/>
    <n v="0"/>
    <s v="NO APLICA"/>
    <n v="0"/>
    <s v="NO APLICA"/>
    <s v="08FZP0126C"/>
    <s v="08FJZ0105W"/>
    <s v="08ADG0010O"/>
    <n v="0"/>
    <n v="21"/>
    <n v="20"/>
    <n v="41"/>
    <n v="21"/>
    <n v="20"/>
    <n v="41"/>
    <n v="0"/>
    <n v="0"/>
    <n v="0"/>
    <n v="4"/>
    <n v="3"/>
    <n v="7"/>
    <n v="4"/>
    <n v="3"/>
    <n v="7"/>
    <n v="6"/>
    <n v="8"/>
    <n v="14"/>
    <n v="16"/>
    <n v="9"/>
    <n v="25"/>
    <n v="0"/>
    <n v="0"/>
    <n v="0"/>
    <n v="0"/>
    <n v="0"/>
    <n v="0"/>
    <n v="0"/>
    <n v="0"/>
    <n v="0"/>
    <n v="26"/>
    <n v="20"/>
    <n v="46"/>
    <n v="0"/>
    <n v="0"/>
    <n v="1"/>
    <n v="0"/>
    <n v="0"/>
    <n v="0"/>
    <n v="1"/>
    <n v="2"/>
    <n v="0"/>
    <n v="1"/>
    <n v="0"/>
    <n v="0"/>
    <n v="0"/>
    <n v="0"/>
    <n v="0"/>
    <n v="0"/>
    <n v="0"/>
    <n v="1"/>
    <n v="0"/>
    <n v="0"/>
    <n v="0"/>
    <n v="1"/>
    <n v="1"/>
    <n v="0"/>
    <n v="0"/>
    <n v="0"/>
    <n v="0"/>
    <n v="0"/>
    <n v="0"/>
    <n v="0"/>
    <n v="0"/>
    <n v="4"/>
    <n v="0"/>
    <n v="2"/>
    <n v="0"/>
    <n v="0"/>
    <n v="1"/>
    <n v="0"/>
    <n v="0"/>
    <n v="0"/>
    <n v="1"/>
    <n v="2"/>
    <n v="2"/>
    <n v="2"/>
    <n v="1"/>
  </r>
  <r>
    <s v="08DJN0678G"/>
    <n v="1"/>
    <s v="MATUTINO"/>
    <s v="FRANCISCO VILLA"/>
    <n v="8"/>
    <s v="CHIHUAHUA"/>
    <n v="8"/>
    <s v="CHIHUAHUA"/>
    <n v="28"/>
    <x v="55"/>
    <x v="0"/>
    <n v="20"/>
    <s v="JUĆREZ Y REFORMA"/>
    <s v="CALLE EJIDO JUAREZ "/>
    <n v="0"/>
    <s v="PĆBLICO"/>
    <x v="0"/>
    <n v="2"/>
    <s v="BÁSICA"/>
    <n v="1"/>
    <x v="4"/>
    <n v="1"/>
    <x v="0"/>
    <n v="0"/>
    <s v="NO APLICA"/>
    <n v="0"/>
    <s v="NO APLICA"/>
    <s v="08FZP0149N"/>
    <s v="08FJZ0004Y"/>
    <s v="08ADG0005C"/>
    <n v="0"/>
    <n v="7"/>
    <n v="5"/>
    <n v="12"/>
    <n v="7"/>
    <n v="5"/>
    <n v="12"/>
    <n v="0"/>
    <n v="0"/>
    <n v="0"/>
    <n v="2"/>
    <n v="1"/>
    <n v="3"/>
    <n v="2"/>
    <n v="1"/>
    <n v="3"/>
    <n v="3"/>
    <n v="1"/>
    <n v="4"/>
    <n v="7"/>
    <n v="2"/>
    <n v="9"/>
    <n v="0"/>
    <n v="0"/>
    <n v="0"/>
    <n v="0"/>
    <n v="0"/>
    <n v="0"/>
    <n v="0"/>
    <n v="0"/>
    <n v="0"/>
    <n v="12"/>
    <n v="4"/>
    <n v="16"/>
    <n v="0"/>
    <n v="0"/>
    <n v="0"/>
    <n v="0"/>
    <n v="0"/>
    <n v="0"/>
    <n v="1"/>
    <n v="1"/>
    <n v="1"/>
    <n v="0"/>
    <n v="0"/>
    <n v="0"/>
    <n v="0"/>
    <n v="0"/>
    <n v="0"/>
    <n v="0"/>
    <n v="0"/>
    <n v="0"/>
    <n v="0"/>
    <n v="0"/>
    <n v="0"/>
    <n v="0"/>
    <n v="0"/>
    <n v="0"/>
    <n v="0"/>
    <n v="0"/>
    <n v="0"/>
    <n v="0"/>
    <n v="0"/>
    <n v="0"/>
    <n v="0"/>
    <n v="1"/>
    <n v="1"/>
    <n v="0"/>
    <n v="0"/>
    <n v="0"/>
    <n v="0"/>
    <n v="0"/>
    <n v="0"/>
    <n v="0"/>
    <n v="1"/>
    <n v="1"/>
    <n v="1"/>
    <n v="1"/>
    <n v="1"/>
  </r>
  <r>
    <s v="08DJN0679F"/>
    <n v="1"/>
    <s v="MATUTINO"/>
    <s v="JEAN PIAGET"/>
    <n v="8"/>
    <s v="CHIHUAHUA"/>
    <n v="8"/>
    <s v="CHIHUAHUA"/>
    <n v="48"/>
    <x v="23"/>
    <x v="5"/>
    <n v="43"/>
    <s v="EL MOLINO"/>
    <s v="CALLE 11 E HIDALGO"/>
    <n v="0"/>
    <s v="PĆBLICO"/>
    <x v="0"/>
    <n v="2"/>
    <s v="BÁSICA"/>
    <n v="1"/>
    <x v="4"/>
    <n v="1"/>
    <x v="0"/>
    <n v="0"/>
    <s v="NO APLICA"/>
    <n v="0"/>
    <s v="NO APLICA"/>
    <s v="08FZP0126C"/>
    <s v="08FJZ0105W"/>
    <s v="08ADG0010O"/>
    <n v="0"/>
    <n v="29"/>
    <n v="37"/>
    <n v="66"/>
    <n v="29"/>
    <n v="37"/>
    <n v="66"/>
    <n v="0"/>
    <n v="0"/>
    <n v="0"/>
    <n v="10"/>
    <n v="8"/>
    <n v="18"/>
    <n v="10"/>
    <n v="8"/>
    <n v="18"/>
    <n v="16"/>
    <n v="14"/>
    <n v="30"/>
    <n v="12"/>
    <n v="15"/>
    <n v="27"/>
    <n v="0"/>
    <n v="0"/>
    <n v="0"/>
    <n v="0"/>
    <n v="0"/>
    <n v="0"/>
    <n v="0"/>
    <n v="0"/>
    <n v="0"/>
    <n v="38"/>
    <n v="37"/>
    <n v="75"/>
    <n v="1"/>
    <n v="1"/>
    <n v="1"/>
    <n v="0"/>
    <n v="0"/>
    <n v="0"/>
    <n v="0"/>
    <n v="3"/>
    <n v="0"/>
    <n v="0"/>
    <n v="0"/>
    <n v="1"/>
    <n v="0"/>
    <n v="0"/>
    <n v="0"/>
    <n v="0"/>
    <n v="0"/>
    <n v="3"/>
    <n v="0"/>
    <n v="0"/>
    <n v="0"/>
    <n v="1"/>
    <n v="1"/>
    <n v="0"/>
    <n v="0"/>
    <n v="0"/>
    <n v="0"/>
    <n v="0"/>
    <n v="0"/>
    <n v="1"/>
    <n v="0"/>
    <n v="7"/>
    <n v="0"/>
    <n v="3"/>
    <n v="1"/>
    <n v="1"/>
    <n v="1"/>
    <n v="0"/>
    <n v="0"/>
    <n v="0"/>
    <n v="0"/>
    <n v="3"/>
    <n v="3"/>
    <n v="3"/>
    <n v="1"/>
  </r>
  <r>
    <s v="08DJN0680V"/>
    <n v="1"/>
    <s v="MATUTINO"/>
    <s v="PREESCOLAR GENERAL"/>
    <n v="8"/>
    <s v="CHIHUAHUA"/>
    <n v="8"/>
    <s v="CHIHUAHUA"/>
    <n v="19"/>
    <x v="2"/>
    <x v="2"/>
    <n v="1"/>
    <s v="CHIHUAHUA"/>
    <s v="CALLE VALLE DE SAN PEDRO"/>
    <n v="0"/>
    <s v="PĆBLICO"/>
    <x v="0"/>
    <n v="2"/>
    <s v="BÁSICA"/>
    <n v="1"/>
    <x v="4"/>
    <n v="1"/>
    <x v="0"/>
    <n v="0"/>
    <s v="NO APLICA"/>
    <n v="0"/>
    <s v="NO APLICA"/>
    <s v="08FZP0215W"/>
    <s v="08FJZ0102Z"/>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JN0682T"/>
    <n v="1"/>
    <s v="MATUTINO"/>
    <s v="MARIANO SALAS"/>
    <n v="8"/>
    <s v="CHIHUAHUA"/>
    <n v="8"/>
    <s v="CHIHUAHUA"/>
    <n v="31"/>
    <x v="16"/>
    <x v="5"/>
    <n v="25"/>
    <s v="BORJAS"/>
    <s v="CALLE BORJAS"/>
    <n v="0"/>
    <s v="PĆBLICO"/>
    <x v="0"/>
    <n v="2"/>
    <s v="BÁSICA"/>
    <n v="1"/>
    <x v="4"/>
    <n v="1"/>
    <x v="0"/>
    <n v="0"/>
    <s v="NO APLICA"/>
    <n v="0"/>
    <s v="NO APLICA"/>
    <s v="08FZP0111A"/>
    <s v="08FJZ0111G"/>
    <s v="08ADG0010O"/>
    <n v="0"/>
    <n v="8"/>
    <n v="14"/>
    <n v="22"/>
    <n v="8"/>
    <n v="14"/>
    <n v="22"/>
    <n v="0"/>
    <n v="0"/>
    <n v="0"/>
    <n v="0"/>
    <n v="3"/>
    <n v="3"/>
    <n v="0"/>
    <n v="3"/>
    <n v="3"/>
    <n v="1"/>
    <n v="6"/>
    <n v="7"/>
    <n v="7"/>
    <n v="5"/>
    <n v="12"/>
    <n v="0"/>
    <n v="0"/>
    <n v="0"/>
    <n v="0"/>
    <n v="0"/>
    <n v="0"/>
    <n v="0"/>
    <n v="0"/>
    <n v="0"/>
    <n v="8"/>
    <n v="14"/>
    <n v="22"/>
    <n v="0"/>
    <n v="0"/>
    <n v="0"/>
    <n v="0"/>
    <n v="0"/>
    <n v="0"/>
    <n v="1"/>
    <n v="1"/>
    <n v="0"/>
    <n v="1"/>
    <n v="0"/>
    <n v="0"/>
    <n v="0"/>
    <n v="0"/>
    <n v="0"/>
    <n v="0"/>
    <n v="0"/>
    <n v="0"/>
    <n v="0"/>
    <n v="0"/>
    <n v="0"/>
    <n v="1"/>
    <n v="0"/>
    <n v="0"/>
    <n v="0"/>
    <n v="0"/>
    <n v="0"/>
    <n v="0"/>
    <n v="0"/>
    <n v="0"/>
    <n v="0"/>
    <n v="2"/>
    <n v="0"/>
    <n v="1"/>
    <n v="0"/>
    <n v="0"/>
    <n v="0"/>
    <n v="0"/>
    <n v="0"/>
    <n v="0"/>
    <n v="1"/>
    <n v="1"/>
    <n v="2"/>
    <n v="1"/>
    <n v="1"/>
  </r>
  <r>
    <s v="08DJN0684R"/>
    <n v="1"/>
    <s v="MATUTINO"/>
    <s v="CARMEN RAMOS DEL RIO"/>
    <n v="8"/>
    <s v="CHIHUAHUA"/>
    <n v="8"/>
    <s v="CHIHUAHUA"/>
    <n v="17"/>
    <x v="5"/>
    <x v="5"/>
    <n v="112"/>
    <s v="EJIDO PROGRESO (SAN IGNACIO)"/>
    <s v="CALLE EJIDO PROGRESO (SAN IGNACIO)"/>
    <n v="0"/>
    <s v="PĆBLICO"/>
    <x v="0"/>
    <n v="2"/>
    <s v="BÁSICA"/>
    <n v="1"/>
    <x v="4"/>
    <n v="1"/>
    <x v="0"/>
    <n v="0"/>
    <s v="NO APLICA"/>
    <n v="0"/>
    <s v="NO APLICA"/>
    <s v="08FZP0146Q"/>
    <s v="08FJZ0105W"/>
    <s v="08ADG0010O"/>
    <n v="0"/>
    <n v="10"/>
    <n v="11"/>
    <n v="21"/>
    <n v="10"/>
    <n v="11"/>
    <n v="21"/>
    <n v="0"/>
    <n v="0"/>
    <n v="0"/>
    <n v="0"/>
    <n v="2"/>
    <n v="2"/>
    <n v="0"/>
    <n v="2"/>
    <n v="2"/>
    <n v="3"/>
    <n v="6"/>
    <n v="9"/>
    <n v="6"/>
    <n v="7"/>
    <n v="13"/>
    <n v="0"/>
    <n v="0"/>
    <n v="0"/>
    <n v="0"/>
    <n v="0"/>
    <n v="0"/>
    <n v="0"/>
    <n v="0"/>
    <n v="0"/>
    <n v="9"/>
    <n v="15"/>
    <n v="24"/>
    <n v="0"/>
    <n v="0"/>
    <n v="0"/>
    <n v="0"/>
    <n v="0"/>
    <n v="0"/>
    <n v="1"/>
    <n v="1"/>
    <n v="0"/>
    <n v="1"/>
    <n v="0"/>
    <n v="0"/>
    <n v="0"/>
    <n v="0"/>
    <n v="0"/>
    <n v="0"/>
    <n v="0"/>
    <n v="0"/>
    <n v="0"/>
    <n v="0"/>
    <n v="0"/>
    <n v="0"/>
    <n v="0"/>
    <n v="0"/>
    <n v="0"/>
    <n v="0"/>
    <n v="0"/>
    <n v="0"/>
    <n v="0"/>
    <n v="0"/>
    <n v="0"/>
    <n v="1"/>
    <n v="0"/>
    <n v="1"/>
    <n v="0"/>
    <n v="0"/>
    <n v="0"/>
    <n v="0"/>
    <n v="0"/>
    <n v="0"/>
    <n v="1"/>
    <n v="1"/>
    <n v="1"/>
    <n v="1"/>
    <n v="1"/>
  </r>
  <r>
    <s v="08DJN0700S"/>
    <n v="1"/>
    <s v="MATUTINO"/>
    <s v="NARCISO MENDOZA"/>
    <n v="8"/>
    <s v="CHIHUAHUA"/>
    <n v="8"/>
    <s v="CHIHUAHUA"/>
    <n v="48"/>
    <x v="23"/>
    <x v="5"/>
    <n v="1"/>
    <s v="NAMIQUIPA"/>
    <s v="CALLE SANTO NIĆ‘O"/>
    <n v="0"/>
    <s v="PĆBLICO"/>
    <x v="0"/>
    <n v="2"/>
    <s v="BÁSICA"/>
    <n v="1"/>
    <x v="4"/>
    <n v="1"/>
    <x v="0"/>
    <n v="0"/>
    <s v="NO APLICA"/>
    <n v="0"/>
    <s v="NO APLICA"/>
    <s v="08FZP0126C"/>
    <s v="08FJZ0105W"/>
    <s v="08ADG0010O"/>
    <n v="0"/>
    <n v="4"/>
    <n v="14"/>
    <n v="18"/>
    <n v="4"/>
    <n v="14"/>
    <n v="18"/>
    <n v="0"/>
    <n v="0"/>
    <n v="0"/>
    <n v="2"/>
    <n v="1"/>
    <n v="3"/>
    <n v="2"/>
    <n v="1"/>
    <n v="3"/>
    <n v="4"/>
    <n v="3"/>
    <n v="7"/>
    <n v="1"/>
    <n v="8"/>
    <n v="9"/>
    <n v="0"/>
    <n v="0"/>
    <n v="0"/>
    <n v="0"/>
    <n v="0"/>
    <n v="0"/>
    <n v="0"/>
    <n v="0"/>
    <n v="0"/>
    <n v="7"/>
    <n v="12"/>
    <n v="19"/>
    <n v="0"/>
    <n v="0"/>
    <n v="0"/>
    <n v="0"/>
    <n v="0"/>
    <n v="0"/>
    <n v="1"/>
    <n v="1"/>
    <n v="0"/>
    <n v="1"/>
    <n v="0"/>
    <n v="0"/>
    <n v="0"/>
    <n v="0"/>
    <n v="0"/>
    <n v="0"/>
    <n v="0"/>
    <n v="0"/>
    <n v="0"/>
    <n v="0"/>
    <n v="0"/>
    <n v="1"/>
    <n v="0"/>
    <n v="0"/>
    <n v="0"/>
    <n v="0"/>
    <n v="0"/>
    <n v="0"/>
    <n v="0"/>
    <n v="0"/>
    <n v="0"/>
    <n v="2"/>
    <n v="0"/>
    <n v="1"/>
    <n v="0"/>
    <n v="0"/>
    <n v="0"/>
    <n v="0"/>
    <n v="0"/>
    <n v="0"/>
    <n v="1"/>
    <n v="1"/>
    <n v="1"/>
    <n v="1"/>
    <n v="1"/>
  </r>
  <r>
    <s v="08DJN0705N"/>
    <n v="1"/>
    <s v="MATUTINO"/>
    <s v="MELCHOR OCAMPO"/>
    <n v="8"/>
    <s v="CHIHUAHUA"/>
    <n v="8"/>
    <s v="CHIHUAHUA"/>
    <n v="31"/>
    <x v="16"/>
    <x v="5"/>
    <n v="24"/>
    <s v="BOQUILLA Y ANEXAS (BAJE DE AGUA)"/>
    <s v="CALLE BOQUILLA "/>
    <n v="0"/>
    <s v="PĆBLICO"/>
    <x v="0"/>
    <n v="2"/>
    <s v="BÁSICA"/>
    <n v="1"/>
    <x v="4"/>
    <n v="1"/>
    <x v="0"/>
    <n v="0"/>
    <s v="NO APLICA"/>
    <n v="0"/>
    <s v="NO APLICA"/>
    <s v="08FZP0111A"/>
    <s v="08FJZ0111G"/>
    <s v="08ADG0010O"/>
    <n v="0"/>
    <n v="8"/>
    <n v="5"/>
    <n v="13"/>
    <n v="8"/>
    <n v="5"/>
    <n v="13"/>
    <n v="0"/>
    <n v="0"/>
    <n v="0"/>
    <n v="1"/>
    <n v="3"/>
    <n v="4"/>
    <n v="1"/>
    <n v="3"/>
    <n v="4"/>
    <n v="4"/>
    <n v="1"/>
    <n v="5"/>
    <n v="2"/>
    <n v="1"/>
    <n v="3"/>
    <n v="0"/>
    <n v="0"/>
    <n v="0"/>
    <n v="0"/>
    <n v="0"/>
    <n v="0"/>
    <n v="0"/>
    <n v="0"/>
    <n v="0"/>
    <n v="7"/>
    <n v="5"/>
    <n v="12"/>
    <n v="0"/>
    <n v="0"/>
    <n v="0"/>
    <n v="0"/>
    <n v="0"/>
    <n v="0"/>
    <n v="1"/>
    <n v="1"/>
    <n v="0"/>
    <n v="1"/>
    <n v="0"/>
    <n v="0"/>
    <n v="0"/>
    <n v="0"/>
    <n v="0"/>
    <n v="0"/>
    <n v="0"/>
    <n v="0"/>
    <n v="0"/>
    <n v="0"/>
    <n v="0"/>
    <n v="0"/>
    <n v="0"/>
    <n v="0"/>
    <n v="0"/>
    <n v="0"/>
    <n v="0"/>
    <n v="0"/>
    <n v="0"/>
    <n v="0"/>
    <n v="0"/>
    <n v="1"/>
    <n v="0"/>
    <n v="1"/>
    <n v="0"/>
    <n v="0"/>
    <n v="0"/>
    <n v="0"/>
    <n v="0"/>
    <n v="0"/>
    <n v="1"/>
    <n v="1"/>
    <n v="2"/>
    <n v="1"/>
    <n v="1"/>
  </r>
  <r>
    <s v="08DJN0706M"/>
    <n v="1"/>
    <s v="MATUTINO"/>
    <s v="JUAN ENRIQUE PESTALOZZI"/>
    <n v="8"/>
    <s v="CHIHUAHUA"/>
    <n v="8"/>
    <s v="CHIHUAHUA"/>
    <n v="8"/>
    <x v="31"/>
    <x v="1"/>
    <n v="2"/>
    <s v="ABOREACHI"/>
    <s v="CALLE ABOREACHI"/>
    <n v="0"/>
    <s v="PĆBLICO"/>
    <x v="0"/>
    <n v="2"/>
    <s v="BÁSICA"/>
    <n v="1"/>
    <x v="4"/>
    <n v="1"/>
    <x v="0"/>
    <n v="0"/>
    <s v="NO APLICA"/>
    <n v="0"/>
    <s v="NO APLICA"/>
    <s v="08FZP0021I"/>
    <s v="08FJZ0106V"/>
    <s v="08ADG0006B"/>
    <n v="0"/>
    <n v="12"/>
    <n v="6"/>
    <n v="18"/>
    <n v="12"/>
    <n v="6"/>
    <n v="18"/>
    <n v="0"/>
    <n v="0"/>
    <n v="0"/>
    <n v="1"/>
    <n v="1"/>
    <n v="2"/>
    <n v="1"/>
    <n v="1"/>
    <n v="2"/>
    <n v="4"/>
    <n v="2"/>
    <n v="6"/>
    <n v="4"/>
    <n v="3"/>
    <n v="7"/>
    <n v="0"/>
    <n v="0"/>
    <n v="0"/>
    <n v="0"/>
    <n v="0"/>
    <n v="0"/>
    <n v="0"/>
    <n v="0"/>
    <n v="0"/>
    <n v="9"/>
    <n v="6"/>
    <n v="15"/>
    <n v="0"/>
    <n v="0"/>
    <n v="0"/>
    <n v="0"/>
    <n v="0"/>
    <n v="0"/>
    <n v="1"/>
    <n v="1"/>
    <n v="0"/>
    <n v="1"/>
    <n v="0"/>
    <n v="0"/>
    <n v="0"/>
    <n v="0"/>
    <n v="0"/>
    <n v="0"/>
    <n v="0"/>
    <n v="0"/>
    <n v="0"/>
    <n v="0"/>
    <n v="0"/>
    <n v="0"/>
    <n v="0"/>
    <n v="0"/>
    <n v="0"/>
    <n v="0"/>
    <n v="0"/>
    <n v="0"/>
    <n v="0"/>
    <n v="0"/>
    <n v="0"/>
    <n v="1"/>
    <n v="0"/>
    <n v="1"/>
    <n v="0"/>
    <n v="0"/>
    <n v="0"/>
    <n v="0"/>
    <n v="0"/>
    <n v="0"/>
    <n v="1"/>
    <n v="1"/>
    <n v="2"/>
    <n v="1"/>
    <n v="1"/>
  </r>
  <r>
    <s v="08DJN0707L"/>
    <n v="1"/>
    <s v="MATUTINO"/>
    <s v="MANUEL GUTIERREZ NAJERA"/>
    <n v="8"/>
    <s v="CHIHUAHUA"/>
    <n v="8"/>
    <s v="CHIHUAHUA"/>
    <n v="62"/>
    <x v="8"/>
    <x v="7"/>
    <n v="259"/>
    <s v="LA VIĆ‘A"/>
    <s v="CALLE EJIDO"/>
    <n v="0"/>
    <s v="PĆBLICO"/>
    <x v="0"/>
    <n v="2"/>
    <s v="BÁSICA"/>
    <n v="1"/>
    <x v="4"/>
    <n v="1"/>
    <x v="0"/>
    <n v="0"/>
    <s v="NO APLICA"/>
    <n v="0"/>
    <s v="NO APLICA"/>
    <s v="08FZP0132N"/>
    <s v="08FJZ0109S"/>
    <s v="08ADG0057I"/>
    <n v="0"/>
    <n v="27"/>
    <n v="25"/>
    <n v="52"/>
    <n v="27"/>
    <n v="25"/>
    <n v="52"/>
    <n v="0"/>
    <n v="0"/>
    <n v="0"/>
    <n v="4"/>
    <n v="8"/>
    <n v="12"/>
    <n v="4"/>
    <n v="8"/>
    <n v="12"/>
    <n v="7"/>
    <n v="13"/>
    <n v="20"/>
    <n v="13"/>
    <n v="14"/>
    <n v="27"/>
    <n v="0"/>
    <n v="0"/>
    <n v="0"/>
    <n v="0"/>
    <n v="0"/>
    <n v="0"/>
    <n v="0"/>
    <n v="0"/>
    <n v="0"/>
    <n v="24"/>
    <n v="35"/>
    <n v="59"/>
    <n v="0"/>
    <n v="0"/>
    <n v="1"/>
    <n v="0"/>
    <n v="0"/>
    <n v="0"/>
    <n v="1"/>
    <n v="2"/>
    <n v="0"/>
    <n v="1"/>
    <n v="0"/>
    <n v="0"/>
    <n v="0"/>
    <n v="0"/>
    <n v="0"/>
    <n v="0"/>
    <n v="0"/>
    <n v="1"/>
    <n v="0"/>
    <n v="0"/>
    <n v="1"/>
    <n v="0"/>
    <n v="0"/>
    <n v="0"/>
    <n v="0"/>
    <n v="0"/>
    <n v="0"/>
    <n v="0"/>
    <n v="1"/>
    <n v="0"/>
    <n v="0"/>
    <n v="4"/>
    <n v="0"/>
    <n v="2"/>
    <n v="0"/>
    <n v="0"/>
    <n v="1"/>
    <n v="0"/>
    <n v="0"/>
    <n v="0"/>
    <n v="1"/>
    <n v="2"/>
    <n v="2"/>
    <n v="2"/>
    <n v="1"/>
  </r>
  <r>
    <s v="08DJN0709J"/>
    <n v="1"/>
    <s v="MATUTINO"/>
    <s v="RALLENALI"/>
    <n v="8"/>
    <s v="CHIHUAHUA"/>
    <n v="8"/>
    <s v="CHIHUAHUA"/>
    <n v="20"/>
    <x v="53"/>
    <x v="1"/>
    <n v="66"/>
    <s v="IGNACIO VALENZUELA LAGARDA (LORETO)"/>
    <s v="CALLE IGNACIO VALENZUELA (LORETO)"/>
    <n v="0"/>
    <s v="PĆBLICO"/>
    <x v="0"/>
    <n v="2"/>
    <s v="BÁSICA"/>
    <n v="1"/>
    <x v="4"/>
    <n v="1"/>
    <x v="0"/>
    <n v="0"/>
    <s v="NO APLICA"/>
    <n v="0"/>
    <s v="NO APLICA"/>
    <s v="08FZP0155Y"/>
    <s v="08FJZ0106V"/>
    <s v="08ADG0003E"/>
    <n v="0"/>
    <n v="19"/>
    <n v="28"/>
    <n v="47"/>
    <n v="19"/>
    <n v="28"/>
    <n v="47"/>
    <n v="0"/>
    <n v="0"/>
    <n v="0"/>
    <n v="3"/>
    <n v="3"/>
    <n v="6"/>
    <n v="3"/>
    <n v="3"/>
    <n v="6"/>
    <n v="7"/>
    <n v="8"/>
    <n v="15"/>
    <n v="7"/>
    <n v="8"/>
    <n v="15"/>
    <n v="0"/>
    <n v="0"/>
    <n v="0"/>
    <n v="0"/>
    <n v="0"/>
    <n v="0"/>
    <n v="0"/>
    <n v="0"/>
    <n v="0"/>
    <n v="17"/>
    <n v="19"/>
    <n v="36"/>
    <n v="0"/>
    <n v="0"/>
    <n v="1"/>
    <n v="0"/>
    <n v="0"/>
    <n v="0"/>
    <n v="1"/>
    <n v="2"/>
    <n v="0"/>
    <n v="1"/>
    <n v="0"/>
    <n v="0"/>
    <n v="0"/>
    <n v="0"/>
    <n v="0"/>
    <n v="0"/>
    <n v="0"/>
    <n v="1"/>
    <n v="0"/>
    <n v="0"/>
    <n v="0"/>
    <n v="0"/>
    <n v="0"/>
    <n v="0"/>
    <n v="0"/>
    <n v="0"/>
    <n v="0"/>
    <n v="0"/>
    <n v="0"/>
    <n v="0"/>
    <n v="0"/>
    <n v="2"/>
    <n v="0"/>
    <n v="2"/>
    <n v="0"/>
    <n v="0"/>
    <n v="1"/>
    <n v="0"/>
    <n v="0"/>
    <n v="0"/>
    <n v="1"/>
    <n v="2"/>
    <n v="2"/>
    <n v="2"/>
    <n v="1"/>
  </r>
  <r>
    <s v="08DJN0710Z"/>
    <n v="1"/>
    <s v="MATUTINO"/>
    <s v="SIMON BOLIVAR"/>
    <n v="8"/>
    <s v="CHIHUAHUA"/>
    <n v="8"/>
    <s v="CHIHUAHUA"/>
    <n v="16"/>
    <x v="56"/>
    <x v="7"/>
    <n v="19"/>
    <s v="SAN RAFAEL"/>
    <s v="CALLE SAN RAFAEL"/>
    <n v="0"/>
    <s v="PĆBLICO"/>
    <x v="0"/>
    <n v="2"/>
    <s v="BÁSICA"/>
    <n v="1"/>
    <x v="4"/>
    <n v="1"/>
    <x v="0"/>
    <n v="0"/>
    <s v="NO APLICA"/>
    <n v="0"/>
    <s v="NO APLICA"/>
    <s v="08FZP0152A"/>
    <s v="08FJZ0109S"/>
    <s v="08ADG0057I"/>
    <n v="0"/>
    <n v="8"/>
    <n v="9"/>
    <n v="17"/>
    <n v="8"/>
    <n v="9"/>
    <n v="17"/>
    <n v="0"/>
    <n v="0"/>
    <n v="0"/>
    <n v="5"/>
    <n v="2"/>
    <n v="7"/>
    <n v="5"/>
    <n v="2"/>
    <n v="7"/>
    <n v="3"/>
    <n v="2"/>
    <n v="5"/>
    <n v="5"/>
    <n v="7"/>
    <n v="12"/>
    <n v="0"/>
    <n v="0"/>
    <n v="0"/>
    <n v="0"/>
    <n v="0"/>
    <n v="0"/>
    <n v="0"/>
    <n v="0"/>
    <n v="0"/>
    <n v="13"/>
    <n v="11"/>
    <n v="24"/>
    <n v="0"/>
    <n v="0"/>
    <n v="0"/>
    <n v="0"/>
    <n v="0"/>
    <n v="0"/>
    <n v="1"/>
    <n v="1"/>
    <n v="0"/>
    <n v="1"/>
    <n v="0"/>
    <n v="0"/>
    <n v="0"/>
    <n v="0"/>
    <n v="0"/>
    <n v="0"/>
    <n v="0"/>
    <n v="0"/>
    <n v="0"/>
    <n v="0"/>
    <n v="0"/>
    <n v="0"/>
    <n v="0"/>
    <n v="0"/>
    <n v="0"/>
    <n v="0"/>
    <n v="0"/>
    <n v="0"/>
    <n v="0"/>
    <n v="0"/>
    <n v="0"/>
    <n v="1"/>
    <n v="0"/>
    <n v="1"/>
    <n v="0"/>
    <n v="0"/>
    <n v="0"/>
    <n v="0"/>
    <n v="0"/>
    <n v="0"/>
    <n v="1"/>
    <n v="1"/>
    <n v="2"/>
    <n v="1"/>
    <n v="1"/>
  </r>
  <r>
    <s v="08DJN0715U"/>
    <n v="1"/>
    <s v="MATUTINO"/>
    <s v="AMADO NERVO"/>
    <n v="8"/>
    <s v="CHIHUAHUA"/>
    <n v="8"/>
    <s v="CHIHUAHUA"/>
    <n v="65"/>
    <x v="7"/>
    <x v="1"/>
    <n v="24"/>
    <s v="GUAPALAYNA"/>
    <s v="CALLE GUAPALAYNA"/>
    <n v="0"/>
    <s v="PĆBLICO"/>
    <x v="0"/>
    <n v="2"/>
    <s v="BÁSICA"/>
    <n v="1"/>
    <x v="4"/>
    <n v="1"/>
    <x v="0"/>
    <n v="0"/>
    <s v="NO APLICA"/>
    <n v="0"/>
    <s v="NO APLICA"/>
    <s v="08FZP0134L"/>
    <s v="08FJZ0106V"/>
    <s v="08ADG0003E"/>
    <n v="0"/>
    <n v="12"/>
    <n v="11"/>
    <n v="23"/>
    <n v="12"/>
    <n v="11"/>
    <n v="23"/>
    <n v="0"/>
    <n v="0"/>
    <n v="0"/>
    <n v="3"/>
    <n v="1"/>
    <n v="4"/>
    <n v="3"/>
    <n v="1"/>
    <n v="4"/>
    <n v="6"/>
    <n v="2"/>
    <n v="8"/>
    <n v="4"/>
    <n v="6"/>
    <n v="10"/>
    <n v="0"/>
    <n v="0"/>
    <n v="0"/>
    <n v="0"/>
    <n v="0"/>
    <n v="0"/>
    <n v="0"/>
    <n v="0"/>
    <n v="0"/>
    <n v="13"/>
    <n v="9"/>
    <n v="22"/>
    <n v="0"/>
    <n v="0"/>
    <n v="0"/>
    <n v="0"/>
    <n v="0"/>
    <n v="0"/>
    <n v="1"/>
    <n v="1"/>
    <n v="0"/>
    <n v="1"/>
    <n v="0"/>
    <n v="0"/>
    <n v="0"/>
    <n v="0"/>
    <n v="0"/>
    <n v="0"/>
    <n v="0"/>
    <n v="0"/>
    <n v="0"/>
    <n v="0"/>
    <n v="0"/>
    <n v="1"/>
    <n v="0"/>
    <n v="0"/>
    <n v="0"/>
    <n v="0"/>
    <n v="0"/>
    <n v="0"/>
    <n v="0"/>
    <n v="0"/>
    <n v="0"/>
    <n v="2"/>
    <n v="0"/>
    <n v="1"/>
    <n v="0"/>
    <n v="0"/>
    <n v="0"/>
    <n v="0"/>
    <n v="0"/>
    <n v="0"/>
    <n v="1"/>
    <n v="1"/>
    <n v="2"/>
    <n v="1"/>
    <n v="1"/>
  </r>
  <r>
    <s v="08DJN0716T"/>
    <n v="1"/>
    <s v="MATUTINO"/>
    <s v="WEKARE"/>
    <n v="8"/>
    <s v="CHIHUAHUA"/>
    <n v="8"/>
    <s v="CHIHUAHUA"/>
    <n v="65"/>
    <x v="7"/>
    <x v="1"/>
    <n v="39"/>
    <s v="LA REFORMA"/>
    <s v="CALLE LA REFORMA"/>
    <n v="0"/>
    <s v="PĆBLICO"/>
    <x v="0"/>
    <n v="2"/>
    <s v="BÁSICA"/>
    <n v="1"/>
    <x v="4"/>
    <n v="1"/>
    <x v="0"/>
    <n v="0"/>
    <s v="NO APLICA"/>
    <n v="0"/>
    <s v="NO APLICA"/>
    <s v="08FZP0134L"/>
    <s v="08FJZ0106V"/>
    <s v="08ADG0003E"/>
    <n v="0"/>
    <n v="19"/>
    <n v="12"/>
    <n v="31"/>
    <n v="19"/>
    <n v="12"/>
    <n v="31"/>
    <n v="0"/>
    <n v="0"/>
    <n v="0"/>
    <n v="1"/>
    <n v="3"/>
    <n v="4"/>
    <n v="1"/>
    <n v="3"/>
    <n v="4"/>
    <n v="4"/>
    <n v="5"/>
    <n v="9"/>
    <n v="5"/>
    <n v="3"/>
    <n v="8"/>
    <n v="0"/>
    <n v="0"/>
    <n v="0"/>
    <n v="0"/>
    <n v="0"/>
    <n v="0"/>
    <n v="0"/>
    <n v="0"/>
    <n v="0"/>
    <n v="10"/>
    <n v="11"/>
    <n v="21"/>
    <n v="0"/>
    <n v="0"/>
    <n v="0"/>
    <n v="0"/>
    <n v="0"/>
    <n v="0"/>
    <n v="1"/>
    <n v="1"/>
    <n v="0"/>
    <n v="1"/>
    <n v="0"/>
    <n v="0"/>
    <n v="0"/>
    <n v="0"/>
    <n v="0"/>
    <n v="0"/>
    <n v="0"/>
    <n v="0"/>
    <n v="0"/>
    <n v="0"/>
    <n v="0"/>
    <n v="0"/>
    <n v="0"/>
    <n v="0"/>
    <n v="0"/>
    <n v="0"/>
    <n v="0"/>
    <n v="0"/>
    <n v="0"/>
    <n v="0"/>
    <n v="0"/>
    <n v="1"/>
    <n v="0"/>
    <n v="1"/>
    <n v="0"/>
    <n v="0"/>
    <n v="0"/>
    <n v="0"/>
    <n v="0"/>
    <n v="0"/>
    <n v="1"/>
    <n v="1"/>
    <n v="1"/>
    <n v="1"/>
    <n v="1"/>
  </r>
  <r>
    <s v="08DJN0720F"/>
    <n v="1"/>
    <s v="MATUTINO"/>
    <s v="CARMEN PARRA DE ALANIS"/>
    <n v="8"/>
    <s v="CHIHUAHUA"/>
    <n v="8"/>
    <s v="CHIHUAHUA"/>
    <n v="21"/>
    <x v="10"/>
    <x v="7"/>
    <n v="18"/>
    <s v="COLONIA ARMENDĆRIZ"/>
    <s v="CALLE COLONIA ARMENDARIZ"/>
    <n v="0"/>
    <s v="PĆBLICO"/>
    <x v="0"/>
    <n v="2"/>
    <s v="BÁSICA"/>
    <n v="1"/>
    <x v="4"/>
    <n v="1"/>
    <x v="0"/>
    <n v="0"/>
    <s v="NO APLICA"/>
    <n v="0"/>
    <s v="NO APLICA"/>
    <s v="08FZP0278H"/>
    <s v="08FJZ0108T"/>
    <s v="08ADG0057I"/>
    <n v="0"/>
    <n v="7"/>
    <n v="7"/>
    <n v="14"/>
    <n v="7"/>
    <n v="7"/>
    <n v="14"/>
    <n v="0"/>
    <n v="0"/>
    <n v="0"/>
    <n v="3"/>
    <n v="0"/>
    <n v="3"/>
    <n v="3"/>
    <n v="0"/>
    <n v="3"/>
    <n v="3"/>
    <n v="0"/>
    <n v="3"/>
    <n v="6"/>
    <n v="3"/>
    <n v="9"/>
    <n v="0"/>
    <n v="0"/>
    <n v="0"/>
    <n v="0"/>
    <n v="0"/>
    <n v="0"/>
    <n v="0"/>
    <n v="0"/>
    <n v="0"/>
    <n v="12"/>
    <n v="3"/>
    <n v="15"/>
    <n v="0"/>
    <n v="0"/>
    <n v="0"/>
    <n v="0"/>
    <n v="0"/>
    <n v="0"/>
    <n v="1"/>
    <n v="1"/>
    <n v="0"/>
    <n v="1"/>
    <n v="0"/>
    <n v="0"/>
    <n v="0"/>
    <n v="0"/>
    <n v="0"/>
    <n v="0"/>
    <n v="0"/>
    <n v="0"/>
    <n v="0"/>
    <n v="0"/>
    <n v="0"/>
    <n v="0"/>
    <n v="0"/>
    <n v="0"/>
    <n v="0"/>
    <n v="0"/>
    <n v="0"/>
    <n v="0"/>
    <n v="0"/>
    <n v="0"/>
    <n v="0"/>
    <n v="1"/>
    <n v="0"/>
    <n v="1"/>
    <n v="0"/>
    <n v="0"/>
    <n v="0"/>
    <n v="0"/>
    <n v="0"/>
    <n v="0"/>
    <n v="1"/>
    <n v="1"/>
    <n v="1"/>
    <n v="1"/>
    <n v="1"/>
  </r>
  <r>
    <s v="08DJN0724B"/>
    <n v="1"/>
    <s v="MATUTINO"/>
    <s v="ANGEL TRIAS"/>
    <n v="8"/>
    <s v="CHIHUAHUA"/>
    <n v="8"/>
    <s v="CHIHUAHUA"/>
    <n v="32"/>
    <x v="17"/>
    <x v="6"/>
    <n v="1"/>
    <s v="HIDALGO DEL PARRAL"/>
    <s v="CALLE HACIENDA CHULA VISTA"/>
    <n v="0"/>
    <s v="PĆBLICO"/>
    <x v="0"/>
    <n v="2"/>
    <s v="BÁSICA"/>
    <n v="1"/>
    <x v="4"/>
    <n v="1"/>
    <x v="0"/>
    <n v="0"/>
    <s v="NO APLICA"/>
    <n v="0"/>
    <s v="NO APLICA"/>
    <s v="08FZP0119T"/>
    <s v="08FJZ0107U"/>
    <s v="08ADG0004D"/>
    <n v="0"/>
    <n v="37"/>
    <n v="52"/>
    <n v="89"/>
    <n v="37"/>
    <n v="52"/>
    <n v="89"/>
    <n v="0"/>
    <n v="0"/>
    <n v="0"/>
    <n v="5"/>
    <n v="6"/>
    <n v="11"/>
    <n v="5"/>
    <n v="6"/>
    <n v="11"/>
    <n v="26"/>
    <n v="23"/>
    <n v="49"/>
    <n v="20"/>
    <n v="26"/>
    <n v="46"/>
    <n v="0"/>
    <n v="0"/>
    <n v="0"/>
    <n v="0"/>
    <n v="0"/>
    <n v="0"/>
    <n v="0"/>
    <n v="0"/>
    <n v="0"/>
    <n v="51"/>
    <n v="55"/>
    <n v="106"/>
    <n v="0"/>
    <n v="1"/>
    <n v="1"/>
    <n v="0"/>
    <n v="0"/>
    <n v="0"/>
    <n v="2"/>
    <n v="4"/>
    <n v="0"/>
    <n v="0"/>
    <n v="0"/>
    <n v="1"/>
    <n v="0"/>
    <n v="0"/>
    <n v="0"/>
    <n v="0"/>
    <n v="0"/>
    <n v="4"/>
    <n v="0"/>
    <n v="0"/>
    <n v="1"/>
    <n v="0"/>
    <n v="1"/>
    <n v="0"/>
    <n v="0"/>
    <n v="0"/>
    <n v="0"/>
    <n v="0"/>
    <n v="1"/>
    <n v="0"/>
    <n v="0"/>
    <n v="8"/>
    <n v="0"/>
    <n v="4"/>
    <n v="0"/>
    <n v="1"/>
    <n v="1"/>
    <n v="0"/>
    <n v="0"/>
    <n v="0"/>
    <n v="2"/>
    <n v="4"/>
    <n v="5"/>
    <n v="4"/>
    <n v="1"/>
  </r>
  <r>
    <s v="08DJN0725A"/>
    <n v="1"/>
    <s v="MATUTINO"/>
    <s v="CARL ORFF"/>
    <n v="8"/>
    <s v="CHIHUAHUA"/>
    <n v="8"/>
    <s v="CHIHUAHUA"/>
    <n v="17"/>
    <x v="5"/>
    <x v="5"/>
    <n v="1"/>
    <s v="CUAUHTĆ‰MOC"/>
    <s v="CALLE JILGUEROS"/>
    <n v="4675"/>
    <s v="PĆBLICO"/>
    <x v="0"/>
    <n v="2"/>
    <s v="BÁSICA"/>
    <n v="1"/>
    <x v="4"/>
    <n v="1"/>
    <x v="0"/>
    <n v="0"/>
    <s v="NO APLICA"/>
    <n v="0"/>
    <s v="NO APLICA"/>
    <s v="08FZP0145R"/>
    <s v="08FJZ0111G"/>
    <s v="08ADG0010O"/>
    <n v="0"/>
    <n v="58"/>
    <n v="48"/>
    <n v="106"/>
    <n v="58"/>
    <n v="48"/>
    <n v="106"/>
    <n v="0"/>
    <n v="0"/>
    <n v="0"/>
    <n v="7"/>
    <n v="6"/>
    <n v="13"/>
    <n v="7"/>
    <n v="6"/>
    <n v="13"/>
    <n v="21"/>
    <n v="14"/>
    <n v="35"/>
    <n v="47"/>
    <n v="30"/>
    <n v="77"/>
    <n v="0"/>
    <n v="0"/>
    <n v="0"/>
    <n v="0"/>
    <n v="0"/>
    <n v="0"/>
    <n v="0"/>
    <n v="0"/>
    <n v="0"/>
    <n v="75"/>
    <n v="50"/>
    <n v="125"/>
    <n v="0"/>
    <n v="1"/>
    <n v="3"/>
    <n v="0"/>
    <n v="0"/>
    <n v="0"/>
    <n v="1"/>
    <n v="5"/>
    <n v="0"/>
    <n v="0"/>
    <n v="0"/>
    <n v="1"/>
    <n v="0"/>
    <n v="0"/>
    <n v="0"/>
    <n v="0"/>
    <n v="0"/>
    <n v="5"/>
    <n v="0"/>
    <n v="0"/>
    <n v="1"/>
    <n v="0"/>
    <n v="0"/>
    <n v="0"/>
    <n v="0"/>
    <n v="0"/>
    <n v="0"/>
    <n v="0"/>
    <n v="1"/>
    <n v="0"/>
    <n v="0"/>
    <n v="8"/>
    <n v="0"/>
    <n v="5"/>
    <n v="0"/>
    <n v="1"/>
    <n v="3"/>
    <n v="0"/>
    <n v="0"/>
    <n v="0"/>
    <n v="1"/>
    <n v="5"/>
    <n v="6"/>
    <n v="5"/>
    <n v="1"/>
  </r>
  <r>
    <s v="08DJN0727Z"/>
    <n v="1"/>
    <s v="MATUTINO"/>
    <s v="LUIS URIAS BELDERRAIN"/>
    <n v="8"/>
    <s v="CHIHUAHUA"/>
    <n v="8"/>
    <s v="CHIHUAHUA"/>
    <n v="37"/>
    <x v="0"/>
    <x v="0"/>
    <n v="1"/>
    <s v="JUĆREZ"/>
    <s v="CALLE MONCLOVA"/>
    <n v="3772"/>
    <s v="PĆBLICO"/>
    <x v="0"/>
    <n v="2"/>
    <s v="BÁSICA"/>
    <n v="1"/>
    <x v="4"/>
    <n v="1"/>
    <x v="0"/>
    <n v="0"/>
    <s v="NO APLICA"/>
    <n v="0"/>
    <s v="NO APLICA"/>
    <s v="08FZP0128A"/>
    <s v="08FJZ0103Y"/>
    <s v="08ADG0005C"/>
    <n v="0"/>
    <n v="39"/>
    <n v="35"/>
    <n v="74"/>
    <n v="39"/>
    <n v="35"/>
    <n v="74"/>
    <n v="0"/>
    <n v="0"/>
    <n v="0"/>
    <n v="2"/>
    <n v="3"/>
    <n v="5"/>
    <n v="2"/>
    <n v="3"/>
    <n v="5"/>
    <n v="9"/>
    <n v="9"/>
    <n v="18"/>
    <n v="18"/>
    <n v="17"/>
    <n v="35"/>
    <n v="0"/>
    <n v="0"/>
    <n v="0"/>
    <n v="0"/>
    <n v="0"/>
    <n v="0"/>
    <n v="0"/>
    <n v="0"/>
    <n v="0"/>
    <n v="29"/>
    <n v="29"/>
    <n v="58"/>
    <n v="0"/>
    <n v="0"/>
    <n v="1"/>
    <n v="0"/>
    <n v="0"/>
    <n v="0"/>
    <n v="2"/>
    <n v="3"/>
    <n v="0"/>
    <n v="0"/>
    <n v="0"/>
    <n v="1"/>
    <n v="0"/>
    <n v="0"/>
    <n v="0"/>
    <n v="0"/>
    <n v="0"/>
    <n v="3"/>
    <n v="0"/>
    <n v="0"/>
    <n v="1"/>
    <n v="0"/>
    <n v="1"/>
    <n v="0"/>
    <n v="0"/>
    <n v="0"/>
    <n v="0"/>
    <n v="0"/>
    <n v="0"/>
    <n v="1"/>
    <n v="0"/>
    <n v="7"/>
    <n v="0"/>
    <n v="3"/>
    <n v="0"/>
    <n v="0"/>
    <n v="1"/>
    <n v="0"/>
    <n v="0"/>
    <n v="0"/>
    <n v="2"/>
    <n v="3"/>
    <n v="5"/>
    <n v="3"/>
    <n v="1"/>
  </r>
  <r>
    <s v="08DJN0728Y"/>
    <n v="1"/>
    <s v="MATUTINO"/>
    <s v="JEAN PEAGET"/>
    <n v="8"/>
    <s v="CHIHUAHUA"/>
    <n v="8"/>
    <s v="CHIHUAHUA"/>
    <n v="19"/>
    <x v="2"/>
    <x v="2"/>
    <n v="1"/>
    <s v="CHIHUAHUA"/>
    <s v="CALLE MIGUEL TRILLO"/>
    <n v="0"/>
    <s v="PĆBLICO"/>
    <x v="0"/>
    <n v="2"/>
    <s v="BÁSICA"/>
    <n v="1"/>
    <x v="4"/>
    <n v="1"/>
    <x v="0"/>
    <n v="0"/>
    <s v="NO APLICA"/>
    <n v="0"/>
    <s v="NO APLICA"/>
    <s v="08FZP0103S"/>
    <s v="08FJZ0113E"/>
    <s v="08ADG0046C"/>
    <n v="0"/>
    <n v="29"/>
    <n v="24"/>
    <n v="53"/>
    <n v="29"/>
    <n v="24"/>
    <n v="53"/>
    <n v="0"/>
    <n v="0"/>
    <n v="0"/>
    <n v="9"/>
    <n v="2"/>
    <n v="11"/>
    <n v="9"/>
    <n v="2"/>
    <n v="11"/>
    <n v="11"/>
    <n v="11"/>
    <n v="22"/>
    <n v="13"/>
    <n v="14"/>
    <n v="27"/>
    <n v="0"/>
    <n v="0"/>
    <n v="0"/>
    <n v="0"/>
    <n v="0"/>
    <n v="0"/>
    <n v="0"/>
    <n v="0"/>
    <n v="0"/>
    <n v="33"/>
    <n v="27"/>
    <n v="60"/>
    <n v="0"/>
    <n v="0"/>
    <n v="1"/>
    <n v="0"/>
    <n v="0"/>
    <n v="0"/>
    <n v="2"/>
    <n v="3"/>
    <n v="0"/>
    <n v="1"/>
    <n v="0"/>
    <n v="0"/>
    <n v="0"/>
    <n v="0"/>
    <n v="0"/>
    <n v="0"/>
    <n v="0"/>
    <n v="2"/>
    <n v="0"/>
    <n v="0"/>
    <n v="1"/>
    <n v="1"/>
    <n v="1"/>
    <n v="0"/>
    <n v="0"/>
    <n v="0"/>
    <n v="0"/>
    <n v="0"/>
    <n v="0"/>
    <n v="1"/>
    <n v="0"/>
    <n v="7"/>
    <n v="0"/>
    <n v="3"/>
    <n v="0"/>
    <n v="0"/>
    <n v="1"/>
    <n v="0"/>
    <n v="0"/>
    <n v="0"/>
    <n v="2"/>
    <n v="3"/>
    <n v="3"/>
    <n v="3"/>
    <n v="1"/>
  </r>
  <r>
    <s v="08DJN0729X"/>
    <n v="1"/>
    <s v="MATUTINO"/>
    <s v="TARAHUMARA"/>
    <n v="8"/>
    <s v="CHIHUAHUA"/>
    <n v="8"/>
    <s v="CHIHUAHUA"/>
    <n v="19"/>
    <x v="2"/>
    <x v="2"/>
    <n v="1"/>
    <s v="CHIHUAHUA"/>
    <s v="AVENIDA MARIA ELENA HERNANDEZ "/>
    <n v="0"/>
    <s v="PĆBLICO"/>
    <x v="0"/>
    <n v="2"/>
    <s v="BÁSICA"/>
    <n v="1"/>
    <x v="4"/>
    <n v="1"/>
    <x v="0"/>
    <n v="0"/>
    <s v="NO APLICA"/>
    <n v="0"/>
    <s v="NO APLICA"/>
    <s v="08FZP0124E"/>
    <s v="08FJZ0113E"/>
    <s v="08ADG0046C"/>
    <n v="0"/>
    <n v="41"/>
    <n v="32"/>
    <n v="73"/>
    <n v="41"/>
    <n v="32"/>
    <n v="73"/>
    <n v="0"/>
    <n v="0"/>
    <n v="0"/>
    <n v="1"/>
    <n v="3"/>
    <n v="4"/>
    <n v="1"/>
    <n v="3"/>
    <n v="4"/>
    <n v="10"/>
    <n v="10"/>
    <n v="20"/>
    <n v="24"/>
    <n v="19"/>
    <n v="43"/>
    <n v="0"/>
    <n v="0"/>
    <n v="0"/>
    <n v="0"/>
    <n v="0"/>
    <n v="0"/>
    <n v="0"/>
    <n v="0"/>
    <n v="0"/>
    <n v="35"/>
    <n v="32"/>
    <n v="67"/>
    <n v="0"/>
    <n v="0"/>
    <n v="2"/>
    <n v="0"/>
    <n v="0"/>
    <n v="0"/>
    <n v="1"/>
    <n v="3"/>
    <n v="0"/>
    <n v="0"/>
    <n v="0"/>
    <n v="1"/>
    <n v="0"/>
    <n v="0"/>
    <n v="0"/>
    <n v="0"/>
    <n v="0"/>
    <n v="3"/>
    <n v="0"/>
    <n v="0"/>
    <n v="0"/>
    <n v="1"/>
    <n v="0"/>
    <n v="1"/>
    <n v="0"/>
    <n v="0"/>
    <n v="0"/>
    <n v="0"/>
    <n v="0"/>
    <n v="1"/>
    <n v="0"/>
    <n v="7"/>
    <n v="0"/>
    <n v="3"/>
    <n v="0"/>
    <n v="0"/>
    <n v="2"/>
    <n v="0"/>
    <n v="0"/>
    <n v="0"/>
    <n v="1"/>
    <n v="3"/>
    <n v="3"/>
    <n v="3"/>
    <n v="1"/>
  </r>
  <r>
    <s v="08DJN0732K"/>
    <n v="1"/>
    <s v="MATUTINO"/>
    <s v="MAWECHI"/>
    <n v="8"/>
    <s v="CHIHUAHUA"/>
    <n v="8"/>
    <s v="CHIHUAHUA"/>
    <n v="45"/>
    <x v="15"/>
    <x v="7"/>
    <n v="1"/>
    <s v="PEDRO MEOQUI"/>
    <s v="CALLE AZUCENAS "/>
    <n v="0"/>
    <s v="PĆBLICO"/>
    <x v="0"/>
    <n v="2"/>
    <s v="BÁSICA"/>
    <n v="1"/>
    <x v="4"/>
    <n v="1"/>
    <x v="0"/>
    <n v="0"/>
    <s v="NO APLICA"/>
    <n v="0"/>
    <s v="NO APLICA"/>
    <s v="08FZP0106P"/>
    <s v="08FJZ0108T"/>
    <s v="08ADG0057I"/>
    <n v="0"/>
    <n v="38"/>
    <n v="35"/>
    <n v="73"/>
    <n v="38"/>
    <n v="35"/>
    <n v="73"/>
    <n v="0"/>
    <n v="0"/>
    <n v="0"/>
    <n v="6"/>
    <n v="6"/>
    <n v="12"/>
    <n v="6"/>
    <n v="6"/>
    <n v="12"/>
    <n v="17"/>
    <n v="13"/>
    <n v="30"/>
    <n v="19"/>
    <n v="16"/>
    <n v="35"/>
    <n v="0"/>
    <n v="0"/>
    <n v="0"/>
    <n v="0"/>
    <n v="0"/>
    <n v="0"/>
    <n v="0"/>
    <n v="0"/>
    <n v="0"/>
    <n v="42"/>
    <n v="35"/>
    <n v="77"/>
    <n v="0"/>
    <n v="0"/>
    <n v="1"/>
    <n v="0"/>
    <n v="0"/>
    <n v="0"/>
    <n v="2"/>
    <n v="3"/>
    <n v="0"/>
    <n v="0"/>
    <n v="0"/>
    <n v="1"/>
    <n v="0"/>
    <n v="0"/>
    <n v="0"/>
    <n v="0"/>
    <n v="0"/>
    <n v="3"/>
    <n v="0"/>
    <n v="0"/>
    <n v="1"/>
    <n v="0"/>
    <n v="1"/>
    <n v="0"/>
    <n v="0"/>
    <n v="0"/>
    <n v="0"/>
    <n v="0"/>
    <n v="0"/>
    <n v="1"/>
    <n v="0"/>
    <n v="7"/>
    <n v="0"/>
    <n v="3"/>
    <n v="0"/>
    <n v="0"/>
    <n v="1"/>
    <n v="0"/>
    <n v="0"/>
    <n v="0"/>
    <n v="2"/>
    <n v="3"/>
    <n v="3"/>
    <n v="3"/>
    <n v="1"/>
  </r>
  <r>
    <s v="08DJN0733J"/>
    <n v="1"/>
    <s v="MATUTINO"/>
    <s v="RAYENARI"/>
    <n v="8"/>
    <s v="CHIHUAHUA"/>
    <n v="8"/>
    <s v="CHIHUAHUA"/>
    <n v="19"/>
    <x v="2"/>
    <x v="2"/>
    <n v="1"/>
    <s v="CHIHUAHUA"/>
    <s v="CALLE CONNECTICUT"/>
    <n v="4931"/>
    <s v="PĆBLICO"/>
    <x v="0"/>
    <n v="2"/>
    <s v="BÁSICA"/>
    <n v="1"/>
    <x v="4"/>
    <n v="1"/>
    <x v="0"/>
    <n v="0"/>
    <s v="NO APLICA"/>
    <n v="0"/>
    <s v="NO APLICA"/>
    <s v="08FZP0101U"/>
    <s v="08FJZ0116B"/>
    <s v="08ADG0046C"/>
    <n v="0"/>
    <n v="49"/>
    <n v="51"/>
    <n v="100"/>
    <n v="49"/>
    <n v="51"/>
    <n v="100"/>
    <n v="0"/>
    <n v="0"/>
    <n v="0"/>
    <n v="8"/>
    <n v="7"/>
    <n v="15"/>
    <n v="8"/>
    <n v="7"/>
    <n v="15"/>
    <n v="15"/>
    <n v="22"/>
    <n v="37"/>
    <n v="25"/>
    <n v="29"/>
    <n v="54"/>
    <n v="0"/>
    <n v="0"/>
    <n v="0"/>
    <n v="0"/>
    <n v="0"/>
    <n v="0"/>
    <n v="0"/>
    <n v="0"/>
    <n v="0"/>
    <n v="48"/>
    <n v="58"/>
    <n v="106"/>
    <n v="0"/>
    <n v="1"/>
    <n v="2"/>
    <n v="0"/>
    <n v="0"/>
    <n v="0"/>
    <n v="1"/>
    <n v="4"/>
    <n v="0"/>
    <n v="0"/>
    <n v="0"/>
    <n v="1"/>
    <n v="0"/>
    <n v="0"/>
    <n v="0"/>
    <n v="0"/>
    <n v="0"/>
    <n v="4"/>
    <n v="0"/>
    <n v="0"/>
    <n v="1"/>
    <n v="0"/>
    <n v="0"/>
    <n v="1"/>
    <n v="0"/>
    <n v="0"/>
    <n v="0"/>
    <n v="0"/>
    <n v="1"/>
    <n v="0"/>
    <n v="0"/>
    <n v="8"/>
    <n v="0"/>
    <n v="4"/>
    <n v="0"/>
    <n v="1"/>
    <n v="2"/>
    <n v="0"/>
    <n v="0"/>
    <n v="0"/>
    <n v="1"/>
    <n v="4"/>
    <n v="4"/>
    <n v="4"/>
    <n v="1"/>
  </r>
  <r>
    <s v="08DJN0735H"/>
    <n v="1"/>
    <s v="MATUTINO"/>
    <s v="RUBEN DARIO"/>
    <n v="8"/>
    <s v="CHIHUAHUA"/>
    <n v="8"/>
    <s v="CHIHUAHUA"/>
    <n v="63"/>
    <x v="18"/>
    <x v="9"/>
    <n v="75"/>
    <s v="YEPĆ“MERA"/>
    <s v="NINGUNO NINGUNO"/>
    <n v="0"/>
    <s v="PĆBLICO"/>
    <x v="0"/>
    <n v="2"/>
    <s v="BÁSICA"/>
    <n v="1"/>
    <x v="4"/>
    <n v="1"/>
    <x v="0"/>
    <n v="0"/>
    <s v="NO APLICA"/>
    <n v="0"/>
    <s v="NO APLICA"/>
    <s v="08FZP0112Z"/>
    <s v="08FJZ0111G"/>
    <s v="08ADG0055K"/>
    <n v="0"/>
    <n v="8"/>
    <n v="7"/>
    <n v="15"/>
    <n v="8"/>
    <n v="7"/>
    <n v="15"/>
    <n v="0"/>
    <n v="0"/>
    <n v="0"/>
    <n v="0"/>
    <n v="1"/>
    <n v="1"/>
    <n v="0"/>
    <n v="1"/>
    <n v="1"/>
    <n v="3"/>
    <n v="2"/>
    <n v="5"/>
    <n v="4"/>
    <n v="5"/>
    <n v="9"/>
    <n v="0"/>
    <n v="0"/>
    <n v="0"/>
    <n v="0"/>
    <n v="0"/>
    <n v="0"/>
    <n v="0"/>
    <n v="0"/>
    <n v="0"/>
    <n v="7"/>
    <n v="8"/>
    <n v="15"/>
    <n v="0"/>
    <n v="0"/>
    <n v="0"/>
    <n v="0"/>
    <n v="0"/>
    <n v="0"/>
    <n v="1"/>
    <n v="1"/>
    <n v="0"/>
    <n v="1"/>
    <n v="0"/>
    <n v="0"/>
    <n v="0"/>
    <n v="0"/>
    <n v="0"/>
    <n v="0"/>
    <n v="0"/>
    <n v="0"/>
    <n v="0"/>
    <n v="0"/>
    <n v="0"/>
    <n v="0"/>
    <n v="0"/>
    <n v="0"/>
    <n v="0"/>
    <n v="0"/>
    <n v="0"/>
    <n v="0"/>
    <n v="0"/>
    <n v="0"/>
    <n v="0"/>
    <n v="1"/>
    <n v="0"/>
    <n v="1"/>
    <n v="0"/>
    <n v="0"/>
    <n v="0"/>
    <n v="0"/>
    <n v="0"/>
    <n v="0"/>
    <n v="1"/>
    <n v="1"/>
    <n v="2"/>
    <n v="2"/>
    <n v="1"/>
  </r>
  <r>
    <s v="08DJN0740T"/>
    <n v="1"/>
    <s v="MATUTINO"/>
    <s v="LEONA VICARIO"/>
    <n v="8"/>
    <s v="CHIHUAHUA"/>
    <n v="8"/>
    <s v="CHIHUAHUA"/>
    <n v="11"/>
    <x v="22"/>
    <x v="7"/>
    <n v="16"/>
    <s v="ALTA VISTA"/>
    <s v="CALLE ALTAVISTA"/>
    <n v="0"/>
    <s v="PĆBLICO"/>
    <x v="0"/>
    <n v="2"/>
    <s v="BÁSICA"/>
    <n v="1"/>
    <x v="4"/>
    <n v="1"/>
    <x v="0"/>
    <n v="0"/>
    <s v="NO APLICA"/>
    <n v="0"/>
    <s v="NO APLICA"/>
    <s v="08FZP0152A"/>
    <s v="08FJZ0109S"/>
    <s v="08ADG0057I"/>
    <n v="0"/>
    <n v="12"/>
    <n v="21"/>
    <n v="33"/>
    <n v="12"/>
    <n v="21"/>
    <n v="33"/>
    <n v="0"/>
    <n v="0"/>
    <n v="0"/>
    <n v="0"/>
    <n v="4"/>
    <n v="4"/>
    <n v="0"/>
    <n v="4"/>
    <n v="4"/>
    <n v="8"/>
    <n v="6"/>
    <n v="14"/>
    <n v="6"/>
    <n v="9"/>
    <n v="15"/>
    <n v="0"/>
    <n v="0"/>
    <n v="0"/>
    <n v="0"/>
    <n v="0"/>
    <n v="0"/>
    <n v="0"/>
    <n v="0"/>
    <n v="0"/>
    <n v="14"/>
    <n v="19"/>
    <n v="33"/>
    <n v="0"/>
    <n v="0"/>
    <n v="1"/>
    <n v="0"/>
    <n v="0"/>
    <n v="0"/>
    <n v="1"/>
    <n v="2"/>
    <n v="0"/>
    <n v="1"/>
    <n v="0"/>
    <n v="0"/>
    <n v="0"/>
    <n v="0"/>
    <n v="0"/>
    <n v="0"/>
    <n v="0"/>
    <n v="1"/>
    <n v="0"/>
    <n v="0"/>
    <n v="1"/>
    <n v="0"/>
    <n v="0"/>
    <n v="0"/>
    <n v="0"/>
    <n v="0"/>
    <n v="0"/>
    <n v="0"/>
    <n v="0"/>
    <n v="0"/>
    <n v="0"/>
    <n v="3"/>
    <n v="0"/>
    <n v="2"/>
    <n v="0"/>
    <n v="0"/>
    <n v="1"/>
    <n v="0"/>
    <n v="0"/>
    <n v="0"/>
    <n v="1"/>
    <n v="2"/>
    <n v="2"/>
    <n v="2"/>
    <n v="1"/>
  </r>
  <r>
    <s v="08DJN0741S"/>
    <n v="1"/>
    <s v="MATUTINO"/>
    <s v="MARIA MONTESSORI"/>
    <n v="8"/>
    <s v="CHIHUAHUA"/>
    <n v="8"/>
    <s v="CHIHUAHUA"/>
    <n v="27"/>
    <x v="9"/>
    <x v="8"/>
    <n v="1"/>
    <s v="GUACHOCHI"/>
    <s v="CALLE SINFOROSA"/>
    <n v="26"/>
    <s v="PĆBLICO"/>
    <x v="0"/>
    <n v="2"/>
    <s v="BÁSICA"/>
    <n v="1"/>
    <x v="4"/>
    <n v="1"/>
    <x v="0"/>
    <n v="0"/>
    <s v="NO APLICA"/>
    <n v="0"/>
    <s v="NO APLICA"/>
    <s v="08FZP0021I"/>
    <s v="08FJZ0106V"/>
    <s v="08ADG0006B"/>
    <n v="0"/>
    <n v="100"/>
    <n v="82"/>
    <n v="182"/>
    <n v="100"/>
    <n v="82"/>
    <n v="182"/>
    <n v="0"/>
    <n v="0"/>
    <n v="0"/>
    <n v="21"/>
    <n v="27"/>
    <n v="48"/>
    <n v="21"/>
    <n v="27"/>
    <n v="48"/>
    <n v="32"/>
    <n v="26"/>
    <n v="58"/>
    <n v="39"/>
    <n v="36"/>
    <n v="75"/>
    <n v="0"/>
    <n v="0"/>
    <n v="0"/>
    <n v="0"/>
    <n v="0"/>
    <n v="0"/>
    <n v="0"/>
    <n v="0"/>
    <n v="0"/>
    <n v="92"/>
    <n v="89"/>
    <n v="181"/>
    <n v="2"/>
    <n v="2"/>
    <n v="3"/>
    <n v="0"/>
    <n v="0"/>
    <n v="0"/>
    <n v="0"/>
    <n v="7"/>
    <n v="0"/>
    <n v="0"/>
    <n v="0"/>
    <n v="1"/>
    <n v="0"/>
    <n v="0"/>
    <n v="0"/>
    <n v="0"/>
    <n v="0"/>
    <n v="7"/>
    <n v="0"/>
    <n v="0"/>
    <n v="1"/>
    <n v="0"/>
    <n v="0"/>
    <n v="0"/>
    <n v="0"/>
    <n v="0"/>
    <n v="0"/>
    <n v="0"/>
    <n v="1"/>
    <n v="1"/>
    <n v="0"/>
    <n v="11"/>
    <n v="0"/>
    <n v="7"/>
    <n v="2"/>
    <n v="2"/>
    <n v="3"/>
    <n v="0"/>
    <n v="0"/>
    <n v="0"/>
    <n v="0"/>
    <n v="7"/>
    <n v="8"/>
    <n v="8"/>
    <n v="1"/>
  </r>
  <r>
    <s v="08DJN0742R"/>
    <n v="1"/>
    <s v="MATUTINO"/>
    <s v="AMADO NERVO"/>
    <n v="8"/>
    <s v="CHIHUAHUA"/>
    <n v="8"/>
    <s v="CHIHUAHUA"/>
    <n v="31"/>
    <x v="16"/>
    <x v="5"/>
    <n v="72"/>
    <s v="PACHERA"/>
    <s v="NINGUNO NINGUNO"/>
    <n v="0"/>
    <s v="PĆBLICO"/>
    <x v="0"/>
    <n v="2"/>
    <s v="BÁSICA"/>
    <n v="1"/>
    <x v="4"/>
    <n v="1"/>
    <x v="0"/>
    <n v="0"/>
    <s v="NO APLICA"/>
    <n v="0"/>
    <s v="NO APLICA"/>
    <s v="08FZP0111A"/>
    <s v="08FJZ0111G"/>
    <s v="08ADG0010O"/>
    <n v="0"/>
    <n v="6"/>
    <n v="9"/>
    <n v="15"/>
    <n v="6"/>
    <n v="9"/>
    <n v="15"/>
    <n v="0"/>
    <n v="0"/>
    <n v="0"/>
    <n v="3"/>
    <n v="3"/>
    <n v="6"/>
    <n v="3"/>
    <n v="3"/>
    <n v="6"/>
    <n v="5"/>
    <n v="6"/>
    <n v="11"/>
    <n v="1"/>
    <n v="1"/>
    <n v="2"/>
    <n v="0"/>
    <n v="0"/>
    <n v="0"/>
    <n v="0"/>
    <n v="0"/>
    <n v="0"/>
    <n v="0"/>
    <n v="0"/>
    <n v="0"/>
    <n v="9"/>
    <n v="10"/>
    <n v="19"/>
    <n v="0"/>
    <n v="0"/>
    <n v="0"/>
    <n v="0"/>
    <n v="0"/>
    <n v="0"/>
    <n v="1"/>
    <n v="1"/>
    <n v="0"/>
    <n v="1"/>
    <n v="0"/>
    <n v="0"/>
    <n v="0"/>
    <n v="0"/>
    <n v="0"/>
    <n v="0"/>
    <n v="0"/>
    <n v="0"/>
    <n v="0"/>
    <n v="0"/>
    <n v="0"/>
    <n v="0"/>
    <n v="0"/>
    <n v="0"/>
    <n v="0"/>
    <n v="0"/>
    <n v="0"/>
    <n v="0"/>
    <n v="0"/>
    <n v="0"/>
    <n v="0"/>
    <n v="1"/>
    <n v="0"/>
    <n v="1"/>
    <n v="0"/>
    <n v="0"/>
    <n v="0"/>
    <n v="0"/>
    <n v="0"/>
    <n v="0"/>
    <n v="1"/>
    <n v="1"/>
    <n v="2"/>
    <n v="1"/>
    <n v="1"/>
  </r>
  <r>
    <s v="08DJN0743Q"/>
    <n v="1"/>
    <s v="MATUTINO"/>
    <s v="NACIONES UNIDAS"/>
    <n v="8"/>
    <s v="CHIHUAHUA"/>
    <n v="8"/>
    <s v="CHIHUAHUA"/>
    <n v="36"/>
    <x v="6"/>
    <x v="6"/>
    <n v="1"/>
    <s v="JOSĆ‰ MARIANO JIMĆ‰NEZ"/>
    <s v="CALLE RICARDO FLORES MAGON"/>
    <n v="0"/>
    <s v="PĆBLICO"/>
    <x v="0"/>
    <n v="2"/>
    <s v="BÁSICA"/>
    <n v="1"/>
    <x v="4"/>
    <n v="1"/>
    <x v="0"/>
    <n v="0"/>
    <s v="NO APLICA"/>
    <n v="0"/>
    <s v="NO APLICA"/>
    <s v="08FZP0129Z"/>
    <s v="08FJZ0109S"/>
    <s v="08ADG0004D"/>
    <n v="0"/>
    <n v="16"/>
    <n v="12"/>
    <n v="28"/>
    <n v="16"/>
    <n v="12"/>
    <n v="28"/>
    <n v="0"/>
    <n v="0"/>
    <n v="0"/>
    <n v="8"/>
    <n v="3"/>
    <n v="11"/>
    <n v="8"/>
    <n v="3"/>
    <n v="11"/>
    <n v="4"/>
    <n v="3"/>
    <n v="7"/>
    <n v="11"/>
    <n v="6"/>
    <n v="17"/>
    <n v="0"/>
    <n v="0"/>
    <n v="0"/>
    <n v="0"/>
    <n v="0"/>
    <n v="0"/>
    <n v="0"/>
    <n v="0"/>
    <n v="0"/>
    <n v="23"/>
    <n v="12"/>
    <n v="35"/>
    <n v="0"/>
    <n v="0"/>
    <n v="1"/>
    <n v="0"/>
    <n v="0"/>
    <n v="0"/>
    <n v="1"/>
    <n v="2"/>
    <n v="0"/>
    <n v="1"/>
    <n v="0"/>
    <n v="0"/>
    <n v="0"/>
    <n v="0"/>
    <n v="0"/>
    <n v="0"/>
    <n v="0"/>
    <n v="1"/>
    <n v="0"/>
    <n v="0"/>
    <n v="0"/>
    <n v="0"/>
    <n v="0"/>
    <n v="0"/>
    <n v="0"/>
    <n v="0"/>
    <n v="0"/>
    <n v="0"/>
    <n v="0"/>
    <n v="0"/>
    <n v="0"/>
    <n v="2"/>
    <n v="0"/>
    <n v="2"/>
    <n v="0"/>
    <n v="0"/>
    <n v="1"/>
    <n v="0"/>
    <n v="0"/>
    <n v="0"/>
    <n v="1"/>
    <n v="2"/>
    <n v="2"/>
    <n v="2"/>
    <n v="1"/>
  </r>
  <r>
    <s v="08DJN0746N"/>
    <n v="1"/>
    <s v="MATUTINO"/>
    <s v="AMADO NERVO"/>
    <n v="8"/>
    <s v="CHIHUAHUA"/>
    <n v="8"/>
    <s v="CHIHUAHUA"/>
    <n v="13"/>
    <x v="44"/>
    <x v="4"/>
    <n v="17"/>
    <s v="COLONIA JUĆREZ"/>
    <s v="CALLE ANAHUAC"/>
    <n v="102"/>
    <s v="PĆBLICO"/>
    <x v="0"/>
    <n v="2"/>
    <s v="BÁSICA"/>
    <n v="1"/>
    <x v="4"/>
    <n v="1"/>
    <x v="0"/>
    <n v="0"/>
    <s v="NO APLICA"/>
    <n v="0"/>
    <s v="NO APLICA"/>
    <s v="08FZP0143T"/>
    <s v="08FJZ0110H"/>
    <s v="08ADG0013L"/>
    <n v="0"/>
    <n v="17"/>
    <n v="5"/>
    <n v="22"/>
    <n v="17"/>
    <n v="5"/>
    <n v="22"/>
    <n v="0"/>
    <n v="0"/>
    <n v="0"/>
    <n v="1"/>
    <n v="0"/>
    <n v="1"/>
    <n v="1"/>
    <n v="0"/>
    <n v="1"/>
    <n v="1"/>
    <n v="2"/>
    <n v="3"/>
    <n v="7"/>
    <n v="7"/>
    <n v="14"/>
    <n v="0"/>
    <n v="0"/>
    <n v="0"/>
    <n v="0"/>
    <n v="0"/>
    <n v="0"/>
    <n v="0"/>
    <n v="0"/>
    <n v="0"/>
    <n v="9"/>
    <n v="9"/>
    <n v="18"/>
    <n v="0"/>
    <n v="0"/>
    <n v="0"/>
    <n v="0"/>
    <n v="0"/>
    <n v="0"/>
    <n v="1"/>
    <n v="1"/>
    <n v="0"/>
    <n v="1"/>
    <n v="0"/>
    <n v="0"/>
    <n v="0"/>
    <n v="0"/>
    <n v="0"/>
    <n v="0"/>
    <n v="0"/>
    <n v="0"/>
    <n v="0"/>
    <n v="0"/>
    <n v="0"/>
    <n v="0"/>
    <n v="0"/>
    <n v="0"/>
    <n v="0"/>
    <n v="0"/>
    <n v="0"/>
    <n v="0"/>
    <n v="0"/>
    <n v="0"/>
    <n v="0"/>
    <n v="1"/>
    <n v="0"/>
    <n v="1"/>
    <n v="0"/>
    <n v="0"/>
    <n v="0"/>
    <n v="0"/>
    <n v="0"/>
    <n v="0"/>
    <n v="1"/>
    <n v="1"/>
    <n v="1"/>
    <n v="1"/>
    <n v="1"/>
  </r>
  <r>
    <s v="08DJN0747M"/>
    <n v="1"/>
    <s v="MATUTINO"/>
    <s v="ROSAURA ZAPATA CANO"/>
    <n v="8"/>
    <s v="CHIHUAHUA"/>
    <n v="8"/>
    <s v="CHIHUAHUA"/>
    <n v="58"/>
    <x v="36"/>
    <x v="7"/>
    <n v="27"/>
    <s v="RANCHO NUEVO"/>
    <s v="CALLE RANCHO NUEVO"/>
    <n v="0"/>
    <s v="PĆBLICO"/>
    <x v="0"/>
    <n v="2"/>
    <s v="BÁSICA"/>
    <n v="1"/>
    <x v="4"/>
    <n v="1"/>
    <x v="0"/>
    <n v="0"/>
    <s v="NO APLICA"/>
    <n v="0"/>
    <s v="NO APLICA"/>
    <s v="08FZP0107O"/>
    <s v="08FJZ0109S"/>
    <s v="08ADG0057I"/>
    <n v="0"/>
    <n v="9"/>
    <n v="10"/>
    <n v="19"/>
    <n v="9"/>
    <n v="10"/>
    <n v="19"/>
    <n v="0"/>
    <n v="0"/>
    <n v="0"/>
    <n v="3"/>
    <n v="0"/>
    <n v="3"/>
    <n v="3"/>
    <n v="0"/>
    <n v="3"/>
    <n v="6"/>
    <n v="6"/>
    <n v="12"/>
    <n v="5"/>
    <n v="3"/>
    <n v="8"/>
    <n v="0"/>
    <n v="0"/>
    <n v="0"/>
    <n v="0"/>
    <n v="0"/>
    <n v="0"/>
    <n v="0"/>
    <n v="0"/>
    <n v="0"/>
    <n v="14"/>
    <n v="9"/>
    <n v="23"/>
    <n v="0"/>
    <n v="0"/>
    <n v="0"/>
    <n v="0"/>
    <n v="0"/>
    <n v="0"/>
    <n v="1"/>
    <n v="1"/>
    <n v="0"/>
    <n v="1"/>
    <n v="0"/>
    <n v="0"/>
    <n v="0"/>
    <n v="0"/>
    <n v="0"/>
    <n v="0"/>
    <n v="0"/>
    <n v="0"/>
    <n v="0"/>
    <n v="0"/>
    <n v="1"/>
    <n v="0"/>
    <n v="0"/>
    <n v="0"/>
    <n v="0"/>
    <n v="0"/>
    <n v="0"/>
    <n v="0"/>
    <n v="0"/>
    <n v="0"/>
    <n v="0"/>
    <n v="2"/>
    <n v="0"/>
    <n v="1"/>
    <n v="0"/>
    <n v="0"/>
    <n v="0"/>
    <n v="0"/>
    <n v="0"/>
    <n v="0"/>
    <n v="1"/>
    <n v="1"/>
    <n v="2"/>
    <n v="1"/>
    <n v="1"/>
  </r>
  <r>
    <s v="08DJN0750Z"/>
    <n v="1"/>
    <s v="MATUTINO"/>
    <s v="OCTAVIO PAZ"/>
    <n v="8"/>
    <s v="CHIHUAHUA"/>
    <n v="8"/>
    <s v="CHIHUAHUA"/>
    <n v="37"/>
    <x v="0"/>
    <x v="0"/>
    <n v="1"/>
    <s v="JUĆREZ"/>
    <s v="CALLE TILDIA "/>
    <n v="0"/>
    <s v="PĆBLICO"/>
    <x v="0"/>
    <n v="2"/>
    <s v="BÁSICA"/>
    <n v="1"/>
    <x v="4"/>
    <n v="1"/>
    <x v="0"/>
    <n v="0"/>
    <s v="NO APLICA"/>
    <n v="0"/>
    <s v="NO APLICA"/>
    <s v="08FZP0130P"/>
    <s v="08FJZ0101Z"/>
    <s v="08ADG0005C"/>
    <n v="0"/>
    <n v="49"/>
    <n v="53"/>
    <n v="102"/>
    <n v="49"/>
    <n v="53"/>
    <n v="102"/>
    <n v="0"/>
    <n v="0"/>
    <n v="0"/>
    <n v="3"/>
    <n v="4"/>
    <n v="7"/>
    <n v="3"/>
    <n v="4"/>
    <n v="7"/>
    <n v="15"/>
    <n v="14"/>
    <n v="29"/>
    <n v="33"/>
    <n v="31"/>
    <n v="64"/>
    <n v="0"/>
    <n v="0"/>
    <n v="0"/>
    <n v="0"/>
    <n v="0"/>
    <n v="0"/>
    <n v="0"/>
    <n v="0"/>
    <n v="0"/>
    <n v="51"/>
    <n v="49"/>
    <n v="100"/>
    <n v="0"/>
    <n v="0"/>
    <n v="2"/>
    <n v="0"/>
    <n v="0"/>
    <n v="0"/>
    <n v="2"/>
    <n v="4"/>
    <n v="0"/>
    <n v="0"/>
    <n v="0"/>
    <n v="1"/>
    <n v="0"/>
    <n v="0"/>
    <n v="0"/>
    <n v="0"/>
    <n v="0"/>
    <n v="4"/>
    <n v="0"/>
    <n v="0"/>
    <n v="1"/>
    <n v="0"/>
    <n v="1"/>
    <n v="0"/>
    <n v="0"/>
    <n v="0"/>
    <n v="0"/>
    <n v="0"/>
    <n v="0"/>
    <n v="1"/>
    <n v="0"/>
    <n v="8"/>
    <n v="0"/>
    <n v="4"/>
    <n v="0"/>
    <n v="0"/>
    <n v="2"/>
    <n v="0"/>
    <n v="0"/>
    <n v="0"/>
    <n v="2"/>
    <n v="4"/>
    <n v="4"/>
    <n v="4"/>
    <n v="1"/>
  </r>
  <r>
    <s v="08DJN0752Y"/>
    <n v="1"/>
    <s v="MATUTINO"/>
    <s v="ROSA AGAZZI"/>
    <n v="8"/>
    <s v="CHIHUAHUA"/>
    <n v="8"/>
    <s v="CHIHUAHUA"/>
    <n v="37"/>
    <x v="0"/>
    <x v="0"/>
    <n v="1"/>
    <s v="JUĆREZ"/>
    <s v="CALLE GENERAL ANGEL TRIAS"/>
    <n v="1456"/>
    <s v="PĆBLICO"/>
    <x v="0"/>
    <n v="2"/>
    <s v="BÁSICA"/>
    <n v="1"/>
    <x v="4"/>
    <n v="1"/>
    <x v="0"/>
    <n v="0"/>
    <s v="NO APLICA"/>
    <n v="0"/>
    <s v="NO APLICA"/>
    <s v="08FZP0115X"/>
    <s v="08FJZ0104X"/>
    <s v="08ADG0005C"/>
    <n v="0"/>
    <n v="48"/>
    <n v="52"/>
    <n v="100"/>
    <n v="48"/>
    <n v="52"/>
    <n v="100"/>
    <n v="0"/>
    <n v="0"/>
    <n v="0"/>
    <n v="2"/>
    <n v="3"/>
    <n v="5"/>
    <n v="2"/>
    <n v="3"/>
    <n v="5"/>
    <n v="14"/>
    <n v="21"/>
    <n v="35"/>
    <n v="41"/>
    <n v="42"/>
    <n v="83"/>
    <n v="0"/>
    <n v="0"/>
    <n v="0"/>
    <n v="0"/>
    <n v="0"/>
    <n v="0"/>
    <n v="0"/>
    <n v="0"/>
    <n v="0"/>
    <n v="57"/>
    <n v="66"/>
    <n v="123"/>
    <n v="0"/>
    <n v="0"/>
    <n v="3"/>
    <n v="0"/>
    <n v="0"/>
    <n v="0"/>
    <n v="2"/>
    <n v="5"/>
    <n v="0"/>
    <n v="0"/>
    <n v="0"/>
    <n v="1"/>
    <n v="0"/>
    <n v="0"/>
    <n v="0"/>
    <n v="0"/>
    <n v="0"/>
    <n v="5"/>
    <n v="0"/>
    <n v="0"/>
    <n v="1"/>
    <n v="0"/>
    <n v="0"/>
    <n v="0"/>
    <n v="0"/>
    <n v="0"/>
    <n v="0"/>
    <n v="0"/>
    <n v="1"/>
    <n v="0"/>
    <n v="0"/>
    <n v="8"/>
    <n v="0"/>
    <n v="5"/>
    <n v="0"/>
    <n v="0"/>
    <n v="3"/>
    <n v="0"/>
    <n v="0"/>
    <n v="0"/>
    <n v="2"/>
    <n v="5"/>
    <n v="5"/>
    <n v="5"/>
    <n v="1"/>
  </r>
  <r>
    <s v="08DJN0753X"/>
    <n v="1"/>
    <s v="MATUTINO"/>
    <s v="JUSTO SIERRA"/>
    <n v="8"/>
    <s v="CHIHUAHUA"/>
    <n v="8"/>
    <s v="CHIHUAHUA"/>
    <n v="36"/>
    <x v="6"/>
    <x v="6"/>
    <n v="1"/>
    <s v="JOSĆ‰ MARIANO JIMĆ‰NEZ"/>
    <s v="CALLE HEROES DE PINOS ALTOS"/>
    <n v="0"/>
    <s v="PĆBLICO"/>
    <x v="0"/>
    <n v="2"/>
    <s v="BÁSICA"/>
    <n v="1"/>
    <x v="4"/>
    <n v="1"/>
    <x v="0"/>
    <n v="0"/>
    <s v="NO APLICA"/>
    <n v="0"/>
    <s v="NO APLICA"/>
    <s v="08FZP0129Z"/>
    <s v="08FJZ0109S"/>
    <s v="08ADG0004D"/>
    <n v="0"/>
    <n v="33"/>
    <n v="37"/>
    <n v="70"/>
    <n v="33"/>
    <n v="37"/>
    <n v="70"/>
    <n v="0"/>
    <n v="0"/>
    <n v="0"/>
    <n v="9"/>
    <n v="2"/>
    <n v="11"/>
    <n v="9"/>
    <n v="2"/>
    <n v="11"/>
    <n v="18"/>
    <n v="13"/>
    <n v="31"/>
    <n v="22"/>
    <n v="21"/>
    <n v="43"/>
    <n v="0"/>
    <n v="0"/>
    <n v="0"/>
    <n v="0"/>
    <n v="0"/>
    <n v="0"/>
    <n v="0"/>
    <n v="0"/>
    <n v="0"/>
    <n v="49"/>
    <n v="36"/>
    <n v="85"/>
    <n v="0"/>
    <n v="0"/>
    <n v="1"/>
    <n v="0"/>
    <n v="0"/>
    <n v="0"/>
    <n v="2"/>
    <n v="3"/>
    <n v="0"/>
    <n v="0"/>
    <n v="0"/>
    <n v="1"/>
    <n v="0"/>
    <n v="0"/>
    <n v="0"/>
    <n v="0"/>
    <n v="0"/>
    <n v="3"/>
    <n v="0"/>
    <n v="0"/>
    <n v="1"/>
    <n v="0"/>
    <n v="0"/>
    <n v="0"/>
    <n v="0"/>
    <n v="0"/>
    <n v="0"/>
    <n v="0"/>
    <n v="1"/>
    <n v="0"/>
    <n v="0"/>
    <n v="6"/>
    <n v="0"/>
    <n v="3"/>
    <n v="0"/>
    <n v="0"/>
    <n v="1"/>
    <n v="0"/>
    <n v="0"/>
    <n v="0"/>
    <n v="2"/>
    <n v="3"/>
    <n v="3"/>
    <n v="3"/>
    <n v="1"/>
  </r>
  <r>
    <s v="08DJN0755V"/>
    <n v="1"/>
    <s v="MATUTINO"/>
    <s v="AMADO NERVO"/>
    <n v="8"/>
    <s v="CHIHUAHUA"/>
    <n v="8"/>
    <s v="CHIHUAHUA"/>
    <n v="40"/>
    <x v="12"/>
    <x v="9"/>
    <n v="1"/>
    <s v="MADERA"/>
    <s v="CALLE PINABETE"/>
    <n v="0"/>
    <s v="PĆBLICO"/>
    <x v="0"/>
    <n v="2"/>
    <s v="BÁSICA"/>
    <n v="1"/>
    <x v="4"/>
    <n v="1"/>
    <x v="0"/>
    <n v="0"/>
    <s v="NO APLICA"/>
    <n v="0"/>
    <s v="NO APLICA"/>
    <s v="08FZP0026D"/>
    <s v="08FJZ0111G"/>
    <s v="08ADG0055K"/>
    <n v="0"/>
    <n v="43"/>
    <n v="30"/>
    <n v="73"/>
    <n v="43"/>
    <n v="30"/>
    <n v="73"/>
    <n v="0"/>
    <n v="0"/>
    <n v="0"/>
    <n v="4"/>
    <n v="4"/>
    <n v="8"/>
    <n v="4"/>
    <n v="4"/>
    <n v="8"/>
    <n v="14"/>
    <n v="12"/>
    <n v="26"/>
    <n v="15"/>
    <n v="17"/>
    <n v="32"/>
    <n v="0"/>
    <n v="0"/>
    <n v="0"/>
    <n v="0"/>
    <n v="0"/>
    <n v="0"/>
    <n v="0"/>
    <n v="0"/>
    <n v="0"/>
    <n v="33"/>
    <n v="33"/>
    <n v="66"/>
    <n v="0"/>
    <n v="0"/>
    <n v="1"/>
    <n v="0"/>
    <n v="0"/>
    <n v="0"/>
    <n v="2"/>
    <n v="3"/>
    <n v="0"/>
    <n v="0"/>
    <n v="0"/>
    <n v="1"/>
    <n v="0"/>
    <n v="0"/>
    <n v="0"/>
    <n v="0"/>
    <n v="0"/>
    <n v="3"/>
    <n v="0"/>
    <n v="0"/>
    <n v="1"/>
    <n v="0"/>
    <n v="0"/>
    <n v="0"/>
    <n v="0"/>
    <n v="0"/>
    <n v="0"/>
    <n v="0"/>
    <n v="1"/>
    <n v="0"/>
    <n v="0"/>
    <n v="6"/>
    <n v="0"/>
    <n v="3"/>
    <n v="0"/>
    <n v="0"/>
    <n v="1"/>
    <n v="0"/>
    <n v="0"/>
    <n v="0"/>
    <n v="2"/>
    <n v="3"/>
    <n v="4"/>
    <n v="3"/>
    <n v="1"/>
  </r>
  <r>
    <s v="08DJN0758S"/>
    <n v="1"/>
    <s v="MATUTINO"/>
    <s v="ANA SULLIVAN"/>
    <n v="8"/>
    <s v="CHIHUAHUA"/>
    <n v="8"/>
    <s v="CHIHUAHUA"/>
    <n v="48"/>
    <x v="23"/>
    <x v="5"/>
    <n v="64"/>
    <s v="BENITO JUĆREZ"/>
    <s v="CALLE BENITO JUAREZ "/>
    <n v="0"/>
    <s v="PĆBLICO"/>
    <x v="0"/>
    <n v="2"/>
    <s v="BÁSICA"/>
    <n v="1"/>
    <x v="4"/>
    <n v="1"/>
    <x v="0"/>
    <n v="0"/>
    <s v="NO APLICA"/>
    <n v="0"/>
    <s v="NO APLICA"/>
    <s v="08FZP0146Q"/>
    <s v="08FJZ0105W"/>
    <s v="08ADG0010O"/>
    <n v="0"/>
    <n v="17"/>
    <n v="12"/>
    <n v="29"/>
    <n v="17"/>
    <n v="12"/>
    <n v="29"/>
    <n v="0"/>
    <n v="0"/>
    <n v="0"/>
    <n v="1"/>
    <n v="1"/>
    <n v="2"/>
    <n v="1"/>
    <n v="1"/>
    <n v="2"/>
    <n v="3"/>
    <n v="2"/>
    <n v="5"/>
    <n v="5"/>
    <n v="10"/>
    <n v="15"/>
    <n v="0"/>
    <n v="0"/>
    <n v="0"/>
    <n v="0"/>
    <n v="0"/>
    <n v="0"/>
    <n v="0"/>
    <n v="0"/>
    <n v="0"/>
    <n v="9"/>
    <n v="13"/>
    <n v="22"/>
    <n v="0"/>
    <n v="0"/>
    <n v="0"/>
    <n v="0"/>
    <n v="0"/>
    <n v="0"/>
    <n v="1"/>
    <n v="1"/>
    <n v="0"/>
    <n v="1"/>
    <n v="0"/>
    <n v="0"/>
    <n v="0"/>
    <n v="0"/>
    <n v="0"/>
    <n v="0"/>
    <n v="0"/>
    <n v="0"/>
    <n v="0"/>
    <n v="0"/>
    <n v="0"/>
    <n v="1"/>
    <n v="0"/>
    <n v="0"/>
    <n v="0"/>
    <n v="0"/>
    <n v="0"/>
    <n v="0"/>
    <n v="0"/>
    <n v="0"/>
    <n v="0"/>
    <n v="2"/>
    <n v="0"/>
    <n v="1"/>
    <n v="0"/>
    <n v="0"/>
    <n v="0"/>
    <n v="0"/>
    <n v="0"/>
    <n v="0"/>
    <n v="1"/>
    <n v="1"/>
    <n v="2"/>
    <n v="1"/>
    <n v="1"/>
  </r>
  <r>
    <s v="08DJN0759R"/>
    <n v="1"/>
    <s v="MATUTINO"/>
    <s v="ANDRES HENESTROSA"/>
    <n v="8"/>
    <s v="CHIHUAHUA"/>
    <n v="8"/>
    <s v="CHIHUAHUA"/>
    <n v="48"/>
    <x v="23"/>
    <x v="5"/>
    <n v="65"/>
    <s v="SANTA ANA"/>
    <s v="CALLE SOTO MAYNEZ"/>
    <n v="0"/>
    <s v="PĆBLICO"/>
    <x v="0"/>
    <n v="2"/>
    <s v="BÁSICA"/>
    <n v="1"/>
    <x v="4"/>
    <n v="1"/>
    <x v="0"/>
    <n v="0"/>
    <s v="NO APLICA"/>
    <n v="0"/>
    <s v="NO APLICA"/>
    <s v="08FZP0126C"/>
    <s v="08FJZ0105W"/>
    <s v="08ADG0010O"/>
    <n v="0"/>
    <n v="33"/>
    <n v="37"/>
    <n v="70"/>
    <n v="33"/>
    <n v="37"/>
    <n v="70"/>
    <n v="0"/>
    <n v="0"/>
    <n v="0"/>
    <n v="9"/>
    <n v="13"/>
    <n v="22"/>
    <n v="9"/>
    <n v="13"/>
    <n v="22"/>
    <n v="11"/>
    <n v="9"/>
    <n v="20"/>
    <n v="12"/>
    <n v="16"/>
    <n v="28"/>
    <n v="0"/>
    <n v="0"/>
    <n v="0"/>
    <n v="0"/>
    <n v="0"/>
    <n v="0"/>
    <n v="0"/>
    <n v="0"/>
    <n v="0"/>
    <n v="32"/>
    <n v="38"/>
    <n v="70"/>
    <n v="1"/>
    <n v="1"/>
    <n v="1"/>
    <n v="0"/>
    <n v="0"/>
    <n v="0"/>
    <n v="0"/>
    <n v="3"/>
    <n v="0"/>
    <n v="0"/>
    <n v="0"/>
    <n v="1"/>
    <n v="0"/>
    <n v="0"/>
    <n v="0"/>
    <n v="0"/>
    <n v="0"/>
    <n v="3"/>
    <n v="0"/>
    <n v="0"/>
    <n v="0"/>
    <n v="1"/>
    <n v="1"/>
    <n v="0"/>
    <n v="0"/>
    <n v="0"/>
    <n v="0"/>
    <n v="0"/>
    <n v="0"/>
    <n v="1"/>
    <n v="0"/>
    <n v="7"/>
    <n v="0"/>
    <n v="3"/>
    <n v="1"/>
    <n v="1"/>
    <n v="1"/>
    <n v="0"/>
    <n v="0"/>
    <n v="0"/>
    <n v="0"/>
    <n v="3"/>
    <n v="3"/>
    <n v="3"/>
    <n v="1"/>
  </r>
  <r>
    <s v="08DJN0760G"/>
    <n v="1"/>
    <s v="MATUTINO"/>
    <s v="ANGEL DE CAMPO"/>
    <n v="8"/>
    <s v="CHIHUAHUA"/>
    <n v="8"/>
    <s v="CHIHUAHUA"/>
    <n v="62"/>
    <x v="8"/>
    <x v="7"/>
    <n v="35"/>
    <s v="SANTA GERTRUDIS (LA HACIENDA)"/>
    <s v="NINGUNO NINGUNO"/>
    <n v="0"/>
    <s v="PĆBLICO"/>
    <x v="0"/>
    <n v="2"/>
    <s v="BÁSICA"/>
    <n v="1"/>
    <x v="4"/>
    <n v="1"/>
    <x v="0"/>
    <n v="0"/>
    <s v="NO APLICA"/>
    <n v="0"/>
    <s v="NO APLICA"/>
    <s v="08FZP0132N"/>
    <s v="08FJZ0109S"/>
    <s v="08ADG0057I"/>
    <n v="0"/>
    <n v="16"/>
    <n v="13"/>
    <n v="29"/>
    <n v="16"/>
    <n v="13"/>
    <n v="29"/>
    <n v="0"/>
    <n v="0"/>
    <n v="0"/>
    <n v="1"/>
    <n v="1"/>
    <n v="2"/>
    <n v="1"/>
    <n v="1"/>
    <n v="2"/>
    <n v="5"/>
    <n v="4"/>
    <n v="9"/>
    <n v="8"/>
    <n v="9"/>
    <n v="17"/>
    <n v="0"/>
    <n v="0"/>
    <n v="0"/>
    <n v="0"/>
    <n v="0"/>
    <n v="0"/>
    <n v="0"/>
    <n v="0"/>
    <n v="0"/>
    <n v="14"/>
    <n v="14"/>
    <n v="28"/>
    <n v="0"/>
    <n v="0"/>
    <n v="1"/>
    <n v="0"/>
    <n v="0"/>
    <n v="0"/>
    <n v="1"/>
    <n v="2"/>
    <n v="0"/>
    <n v="1"/>
    <n v="0"/>
    <n v="0"/>
    <n v="0"/>
    <n v="0"/>
    <n v="0"/>
    <n v="0"/>
    <n v="0"/>
    <n v="1"/>
    <n v="0"/>
    <n v="0"/>
    <n v="1"/>
    <n v="0"/>
    <n v="0"/>
    <n v="0"/>
    <n v="0"/>
    <n v="0"/>
    <n v="0"/>
    <n v="0"/>
    <n v="0"/>
    <n v="0"/>
    <n v="0"/>
    <n v="3"/>
    <n v="0"/>
    <n v="2"/>
    <n v="0"/>
    <n v="0"/>
    <n v="1"/>
    <n v="0"/>
    <n v="0"/>
    <n v="0"/>
    <n v="1"/>
    <n v="2"/>
    <n v="2"/>
    <n v="2"/>
    <n v="1"/>
  </r>
  <r>
    <s v="08DJN0766A"/>
    <n v="1"/>
    <s v="MATUTINO"/>
    <s v="MEXICO 68"/>
    <n v="8"/>
    <s v="CHIHUAHUA"/>
    <n v="8"/>
    <s v="CHIHUAHUA"/>
    <n v="37"/>
    <x v="0"/>
    <x v="0"/>
    <n v="1"/>
    <s v="JUĆREZ"/>
    <s v="CALLE CARLOS MARX"/>
    <n v="0"/>
    <s v="PĆBLICO"/>
    <x v="0"/>
    <n v="2"/>
    <s v="BÁSICA"/>
    <n v="1"/>
    <x v="4"/>
    <n v="1"/>
    <x v="0"/>
    <n v="0"/>
    <s v="NO APLICA"/>
    <n v="0"/>
    <s v="NO APLICA"/>
    <s v="08FZP0130P"/>
    <s v="08FJZ0101Z"/>
    <s v="08ADG0005C"/>
    <n v="0"/>
    <n v="65"/>
    <n v="67"/>
    <n v="132"/>
    <n v="65"/>
    <n v="67"/>
    <n v="132"/>
    <n v="0"/>
    <n v="0"/>
    <n v="0"/>
    <n v="1"/>
    <n v="0"/>
    <n v="1"/>
    <n v="1"/>
    <n v="0"/>
    <n v="1"/>
    <n v="9"/>
    <n v="10"/>
    <n v="19"/>
    <n v="46"/>
    <n v="59"/>
    <n v="105"/>
    <n v="0"/>
    <n v="0"/>
    <n v="0"/>
    <n v="0"/>
    <n v="0"/>
    <n v="0"/>
    <n v="0"/>
    <n v="0"/>
    <n v="0"/>
    <n v="56"/>
    <n v="69"/>
    <n v="125"/>
    <n v="0"/>
    <n v="0"/>
    <n v="4"/>
    <n v="0"/>
    <n v="0"/>
    <n v="0"/>
    <n v="1"/>
    <n v="5"/>
    <n v="0"/>
    <n v="0"/>
    <n v="0"/>
    <n v="1"/>
    <n v="0"/>
    <n v="0"/>
    <n v="0"/>
    <n v="0"/>
    <n v="0"/>
    <n v="5"/>
    <n v="0"/>
    <n v="0"/>
    <n v="0"/>
    <n v="0"/>
    <n v="1"/>
    <n v="0"/>
    <n v="0"/>
    <n v="0"/>
    <n v="0"/>
    <n v="0"/>
    <n v="1"/>
    <n v="0"/>
    <n v="0"/>
    <n v="8"/>
    <n v="0"/>
    <n v="5"/>
    <n v="0"/>
    <n v="0"/>
    <n v="4"/>
    <n v="0"/>
    <n v="0"/>
    <n v="0"/>
    <n v="1"/>
    <n v="5"/>
    <n v="5"/>
    <n v="5"/>
    <n v="1"/>
  </r>
  <r>
    <s v="08DJN0769Y"/>
    <n v="1"/>
    <s v="MATUTINO"/>
    <s v="ALVARO OBREGON"/>
    <n v="8"/>
    <s v="CHIHUAHUA"/>
    <n v="8"/>
    <s v="CHIHUAHUA"/>
    <n v="8"/>
    <x v="31"/>
    <x v="1"/>
    <n v="145"/>
    <s v="POLANCO (RANCHERĆ¨A MINERAL POLANCO)"/>
    <s v="CALLE POLANCO (RANCHERIA MINERAL POLANCO)"/>
    <n v="0"/>
    <s v="PĆBLICO"/>
    <x v="0"/>
    <n v="2"/>
    <s v="BÁSICA"/>
    <n v="1"/>
    <x v="4"/>
    <n v="1"/>
    <x v="0"/>
    <n v="0"/>
    <s v="NO APLICA"/>
    <n v="0"/>
    <s v="NO APLICA"/>
    <s v="08FZP0021I"/>
    <s v="08FJZ0106V"/>
    <s v="08ADG0006B"/>
    <n v="0"/>
    <n v="12"/>
    <n v="10"/>
    <n v="22"/>
    <n v="12"/>
    <n v="10"/>
    <n v="22"/>
    <n v="0"/>
    <n v="0"/>
    <n v="0"/>
    <n v="2"/>
    <n v="4"/>
    <n v="6"/>
    <n v="2"/>
    <n v="4"/>
    <n v="6"/>
    <n v="3"/>
    <n v="2"/>
    <n v="5"/>
    <n v="4"/>
    <n v="3"/>
    <n v="7"/>
    <n v="0"/>
    <n v="0"/>
    <n v="0"/>
    <n v="0"/>
    <n v="0"/>
    <n v="0"/>
    <n v="0"/>
    <n v="0"/>
    <n v="0"/>
    <n v="9"/>
    <n v="9"/>
    <n v="18"/>
    <n v="0"/>
    <n v="0"/>
    <n v="0"/>
    <n v="0"/>
    <n v="0"/>
    <n v="0"/>
    <n v="1"/>
    <n v="1"/>
    <n v="0"/>
    <n v="1"/>
    <n v="0"/>
    <n v="0"/>
    <n v="0"/>
    <n v="0"/>
    <n v="0"/>
    <n v="0"/>
    <n v="0"/>
    <n v="0"/>
    <n v="0"/>
    <n v="0"/>
    <n v="0"/>
    <n v="0"/>
    <n v="0"/>
    <n v="0"/>
    <n v="0"/>
    <n v="0"/>
    <n v="0"/>
    <n v="0"/>
    <n v="0"/>
    <n v="0"/>
    <n v="0"/>
    <n v="1"/>
    <n v="0"/>
    <n v="1"/>
    <n v="0"/>
    <n v="0"/>
    <n v="0"/>
    <n v="0"/>
    <n v="0"/>
    <n v="0"/>
    <n v="1"/>
    <n v="1"/>
    <n v="2"/>
    <n v="1"/>
    <n v="1"/>
  </r>
  <r>
    <s v="08DJN0772L"/>
    <n v="2"/>
    <s v="VESPERTINO"/>
    <s v="EMILIO PORTES GIL"/>
    <n v="8"/>
    <s v="CHIHUAHUA"/>
    <n v="8"/>
    <s v="CHIHUAHUA"/>
    <n v="51"/>
    <x v="11"/>
    <x v="1"/>
    <n v="238"/>
    <s v="LAS ESTRELLAS"/>
    <s v="CALLE LAS ESTRELLAS"/>
    <n v="0"/>
    <s v="PĆBLICO"/>
    <x v="0"/>
    <n v="2"/>
    <s v="BÁSICA"/>
    <n v="1"/>
    <x v="4"/>
    <n v="1"/>
    <x v="0"/>
    <n v="0"/>
    <s v="NO APLICA"/>
    <n v="0"/>
    <s v="NO APLICA"/>
    <s v="08FZP0155Y"/>
    <s v="08FJZ0106V"/>
    <s v="08ADG0003E"/>
    <n v="0"/>
    <n v="7"/>
    <n v="12"/>
    <n v="19"/>
    <n v="7"/>
    <n v="12"/>
    <n v="19"/>
    <n v="0"/>
    <n v="0"/>
    <n v="0"/>
    <n v="2"/>
    <n v="3"/>
    <n v="5"/>
    <n v="2"/>
    <n v="3"/>
    <n v="5"/>
    <n v="0"/>
    <n v="8"/>
    <n v="8"/>
    <n v="2"/>
    <n v="4"/>
    <n v="6"/>
    <n v="0"/>
    <n v="0"/>
    <n v="0"/>
    <n v="0"/>
    <n v="0"/>
    <n v="0"/>
    <n v="0"/>
    <n v="0"/>
    <n v="0"/>
    <n v="4"/>
    <n v="15"/>
    <n v="19"/>
    <n v="0"/>
    <n v="0"/>
    <n v="0"/>
    <n v="0"/>
    <n v="0"/>
    <n v="0"/>
    <n v="1"/>
    <n v="1"/>
    <n v="0"/>
    <n v="1"/>
    <n v="0"/>
    <n v="0"/>
    <n v="0"/>
    <n v="0"/>
    <n v="0"/>
    <n v="0"/>
    <n v="0"/>
    <n v="0"/>
    <n v="0"/>
    <n v="0"/>
    <n v="0"/>
    <n v="0"/>
    <n v="0"/>
    <n v="0"/>
    <n v="0"/>
    <n v="0"/>
    <n v="0"/>
    <n v="0"/>
    <n v="0"/>
    <n v="0"/>
    <n v="0"/>
    <n v="1"/>
    <n v="0"/>
    <n v="1"/>
    <n v="0"/>
    <n v="0"/>
    <n v="0"/>
    <n v="0"/>
    <n v="0"/>
    <n v="0"/>
    <n v="1"/>
    <n v="1"/>
    <n v="1"/>
    <n v="1"/>
    <n v="1"/>
  </r>
  <r>
    <s v="08DJN0776H"/>
    <n v="1"/>
    <s v="MATUTINO"/>
    <s v="JOSE MARTI"/>
    <n v="8"/>
    <s v="CHIHUAHUA"/>
    <n v="8"/>
    <s v="CHIHUAHUA"/>
    <n v="46"/>
    <x v="34"/>
    <x v="8"/>
    <n v="1"/>
    <s v="MORELOS"/>
    <s v="CALLE INDEPENDENCIA"/>
    <n v="0"/>
    <s v="PĆBLICO"/>
    <x v="0"/>
    <n v="2"/>
    <s v="BÁSICA"/>
    <n v="1"/>
    <x v="4"/>
    <n v="1"/>
    <x v="0"/>
    <n v="0"/>
    <s v="NO APLICA"/>
    <n v="0"/>
    <s v="NO APLICA"/>
    <s v="08FZP0025E"/>
    <s v="08FJZ0106V"/>
    <s v="08ADG0006B"/>
    <n v="0"/>
    <n v="17"/>
    <n v="21"/>
    <n v="38"/>
    <n v="17"/>
    <n v="21"/>
    <n v="38"/>
    <n v="0"/>
    <n v="0"/>
    <n v="0"/>
    <n v="3"/>
    <n v="7"/>
    <n v="10"/>
    <n v="3"/>
    <n v="7"/>
    <n v="10"/>
    <n v="12"/>
    <n v="7"/>
    <n v="19"/>
    <n v="5"/>
    <n v="5"/>
    <n v="10"/>
    <n v="0"/>
    <n v="0"/>
    <n v="0"/>
    <n v="0"/>
    <n v="0"/>
    <n v="0"/>
    <n v="0"/>
    <n v="0"/>
    <n v="0"/>
    <n v="20"/>
    <n v="19"/>
    <n v="39"/>
    <n v="0"/>
    <n v="1"/>
    <n v="0"/>
    <n v="0"/>
    <n v="0"/>
    <n v="0"/>
    <n v="1"/>
    <n v="2"/>
    <n v="0"/>
    <n v="1"/>
    <n v="0"/>
    <n v="0"/>
    <n v="0"/>
    <n v="0"/>
    <n v="0"/>
    <n v="0"/>
    <n v="0"/>
    <n v="1"/>
    <n v="0"/>
    <n v="0"/>
    <n v="0"/>
    <n v="0"/>
    <n v="0"/>
    <n v="0"/>
    <n v="0"/>
    <n v="0"/>
    <n v="0"/>
    <n v="0"/>
    <n v="0"/>
    <n v="0"/>
    <n v="0"/>
    <n v="2"/>
    <n v="0"/>
    <n v="2"/>
    <n v="0"/>
    <n v="1"/>
    <n v="0"/>
    <n v="0"/>
    <n v="0"/>
    <n v="0"/>
    <n v="1"/>
    <n v="2"/>
    <n v="2"/>
    <n v="2"/>
    <n v="1"/>
  </r>
  <r>
    <s v="08DJN0779E"/>
    <n v="1"/>
    <s v="MATUTINO"/>
    <s v="BENITO JUAREZ"/>
    <n v="8"/>
    <s v="CHIHUAHUA"/>
    <n v="8"/>
    <s v="CHIHUAHUA"/>
    <n v="36"/>
    <x v="6"/>
    <x v="6"/>
    <n v="20"/>
    <s v="CALIFORNIA"/>
    <s v="CALLE CALIFORNIA"/>
    <n v="0"/>
    <s v="PĆBLICO"/>
    <x v="0"/>
    <n v="2"/>
    <s v="BÁSICA"/>
    <n v="1"/>
    <x v="4"/>
    <n v="1"/>
    <x v="0"/>
    <n v="0"/>
    <s v="NO APLICA"/>
    <n v="0"/>
    <s v="NO APLICA"/>
    <s v="08FZP0129Z"/>
    <s v="08FJZ0109S"/>
    <s v="08ADG0004D"/>
    <n v="0"/>
    <n v="8"/>
    <n v="8"/>
    <n v="16"/>
    <n v="8"/>
    <n v="8"/>
    <n v="16"/>
    <n v="0"/>
    <n v="0"/>
    <n v="0"/>
    <n v="1"/>
    <n v="1"/>
    <n v="2"/>
    <n v="1"/>
    <n v="1"/>
    <n v="2"/>
    <n v="1"/>
    <n v="3"/>
    <n v="4"/>
    <n v="8"/>
    <n v="3"/>
    <n v="11"/>
    <n v="0"/>
    <n v="0"/>
    <n v="0"/>
    <n v="0"/>
    <n v="0"/>
    <n v="0"/>
    <n v="0"/>
    <n v="0"/>
    <n v="0"/>
    <n v="10"/>
    <n v="7"/>
    <n v="17"/>
    <n v="0"/>
    <n v="0"/>
    <n v="0"/>
    <n v="0"/>
    <n v="0"/>
    <n v="0"/>
    <n v="1"/>
    <n v="1"/>
    <n v="0"/>
    <n v="1"/>
    <n v="0"/>
    <n v="0"/>
    <n v="0"/>
    <n v="0"/>
    <n v="0"/>
    <n v="0"/>
    <n v="0"/>
    <n v="0"/>
    <n v="0"/>
    <n v="0"/>
    <n v="0"/>
    <n v="0"/>
    <n v="0"/>
    <n v="0"/>
    <n v="0"/>
    <n v="0"/>
    <n v="0"/>
    <n v="0"/>
    <n v="0"/>
    <n v="0"/>
    <n v="0"/>
    <n v="1"/>
    <n v="0"/>
    <n v="1"/>
    <n v="0"/>
    <n v="0"/>
    <n v="0"/>
    <n v="0"/>
    <n v="0"/>
    <n v="0"/>
    <n v="1"/>
    <n v="1"/>
    <n v="1"/>
    <n v="1"/>
    <n v="1"/>
  </r>
  <r>
    <s v="08DJN0782S"/>
    <n v="1"/>
    <s v="MATUTINO"/>
    <s v="FEDERICO FROEBEL"/>
    <n v="8"/>
    <s v="CHIHUAHUA"/>
    <n v="8"/>
    <s v="CHIHUAHUA"/>
    <n v="37"/>
    <x v="0"/>
    <x v="0"/>
    <n v="1"/>
    <s v="JUĆREZ"/>
    <s v="BOULEVARD OSCAR FLORES SANCHEZ"/>
    <n v="7503"/>
    <s v="PĆBLICO"/>
    <x v="0"/>
    <n v="2"/>
    <s v="BÁSICA"/>
    <n v="1"/>
    <x v="4"/>
    <n v="1"/>
    <x v="0"/>
    <n v="0"/>
    <s v="NO APLICA"/>
    <n v="0"/>
    <s v="NO APLICA"/>
    <s v="08FZP0275K"/>
    <s v="08FJZ0101Z"/>
    <s v="08ADG0005C"/>
    <n v="0"/>
    <n v="53"/>
    <n v="61"/>
    <n v="114"/>
    <n v="53"/>
    <n v="61"/>
    <n v="114"/>
    <n v="0"/>
    <n v="0"/>
    <n v="0"/>
    <n v="5"/>
    <n v="4"/>
    <n v="9"/>
    <n v="5"/>
    <n v="4"/>
    <n v="9"/>
    <n v="20"/>
    <n v="22"/>
    <n v="42"/>
    <n v="42"/>
    <n v="36"/>
    <n v="78"/>
    <n v="0"/>
    <n v="0"/>
    <n v="0"/>
    <n v="0"/>
    <n v="0"/>
    <n v="0"/>
    <n v="0"/>
    <n v="0"/>
    <n v="0"/>
    <n v="67"/>
    <n v="62"/>
    <n v="129"/>
    <n v="0"/>
    <n v="1"/>
    <n v="3"/>
    <n v="0"/>
    <n v="0"/>
    <n v="0"/>
    <n v="1"/>
    <n v="5"/>
    <n v="0"/>
    <n v="0"/>
    <n v="0"/>
    <n v="1"/>
    <n v="0"/>
    <n v="0"/>
    <n v="0"/>
    <n v="0"/>
    <n v="0"/>
    <n v="5"/>
    <n v="0"/>
    <n v="0"/>
    <n v="0"/>
    <n v="0"/>
    <n v="0"/>
    <n v="1"/>
    <n v="0"/>
    <n v="0"/>
    <n v="0"/>
    <n v="0"/>
    <n v="1"/>
    <n v="0"/>
    <n v="0"/>
    <n v="8"/>
    <n v="0"/>
    <n v="5"/>
    <n v="0"/>
    <n v="1"/>
    <n v="3"/>
    <n v="0"/>
    <n v="0"/>
    <n v="0"/>
    <n v="1"/>
    <n v="5"/>
    <n v="5"/>
    <n v="5"/>
    <n v="1"/>
  </r>
  <r>
    <s v="08DJN0783R"/>
    <n v="1"/>
    <s v="MATUTINO"/>
    <s v="YACAHUASI"/>
    <n v="8"/>
    <s v="CHIHUAHUA"/>
    <n v="8"/>
    <s v="CHIHUAHUA"/>
    <n v="37"/>
    <x v="0"/>
    <x v="0"/>
    <n v="1"/>
    <s v="JUĆREZ"/>
    <s v="CALLE 2 DE OCTUBRE"/>
    <n v="0"/>
    <s v="PĆBLICO"/>
    <x v="0"/>
    <n v="2"/>
    <s v="BÁSICA"/>
    <n v="1"/>
    <x v="4"/>
    <n v="1"/>
    <x v="0"/>
    <n v="0"/>
    <s v="NO APLICA"/>
    <n v="0"/>
    <s v="NO APLICA"/>
    <s v="08FZP0130P"/>
    <s v="08FJZ0101Z"/>
    <s v="08ADG0005C"/>
    <n v="0"/>
    <n v="35"/>
    <n v="39"/>
    <n v="74"/>
    <n v="35"/>
    <n v="39"/>
    <n v="74"/>
    <n v="0"/>
    <n v="0"/>
    <n v="0"/>
    <n v="5"/>
    <n v="2"/>
    <n v="7"/>
    <n v="5"/>
    <n v="2"/>
    <n v="7"/>
    <n v="6"/>
    <n v="11"/>
    <n v="17"/>
    <n v="19"/>
    <n v="16"/>
    <n v="35"/>
    <n v="0"/>
    <n v="0"/>
    <n v="0"/>
    <n v="0"/>
    <n v="0"/>
    <n v="0"/>
    <n v="0"/>
    <n v="0"/>
    <n v="0"/>
    <n v="30"/>
    <n v="29"/>
    <n v="59"/>
    <n v="0"/>
    <n v="0"/>
    <n v="2"/>
    <n v="0"/>
    <n v="0"/>
    <n v="0"/>
    <n v="1"/>
    <n v="3"/>
    <n v="0"/>
    <n v="0"/>
    <n v="0"/>
    <n v="1"/>
    <n v="0"/>
    <n v="0"/>
    <n v="0"/>
    <n v="0"/>
    <n v="0"/>
    <n v="3"/>
    <n v="0"/>
    <n v="0"/>
    <n v="0"/>
    <n v="0"/>
    <n v="0"/>
    <n v="1"/>
    <n v="0"/>
    <n v="0"/>
    <n v="0"/>
    <n v="0"/>
    <n v="0"/>
    <n v="1"/>
    <n v="0"/>
    <n v="6"/>
    <n v="0"/>
    <n v="3"/>
    <n v="0"/>
    <n v="0"/>
    <n v="2"/>
    <n v="0"/>
    <n v="0"/>
    <n v="0"/>
    <n v="1"/>
    <n v="3"/>
    <n v="3"/>
    <n v="3"/>
    <n v="1"/>
  </r>
  <r>
    <s v="08DJN0784Q"/>
    <n v="1"/>
    <s v="MATUTINO"/>
    <s v="AGUSTIN MELGAR"/>
    <n v="8"/>
    <s v="CHIHUAHUA"/>
    <n v="8"/>
    <s v="CHIHUAHUA"/>
    <n v="37"/>
    <x v="0"/>
    <x v="0"/>
    <n v="1"/>
    <s v="JUĆREZ"/>
    <s v="CALLE ISLA MALTA"/>
    <n v="0"/>
    <s v="PĆBLICO"/>
    <x v="0"/>
    <n v="2"/>
    <s v="BÁSICA"/>
    <n v="1"/>
    <x v="4"/>
    <n v="1"/>
    <x v="0"/>
    <n v="0"/>
    <s v="NO APLICA"/>
    <n v="0"/>
    <s v="NO APLICA"/>
    <s v="08FZP0115X"/>
    <s v="08FJZ0104X"/>
    <s v="08ADG0005C"/>
    <n v="0"/>
    <n v="60"/>
    <n v="56"/>
    <n v="116"/>
    <n v="60"/>
    <n v="56"/>
    <n v="116"/>
    <n v="0"/>
    <n v="0"/>
    <n v="0"/>
    <n v="2"/>
    <n v="1"/>
    <n v="3"/>
    <n v="2"/>
    <n v="1"/>
    <n v="3"/>
    <n v="10"/>
    <n v="20"/>
    <n v="30"/>
    <n v="59"/>
    <n v="49"/>
    <n v="108"/>
    <n v="0"/>
    <n v="0"/>
    <n v="0"/>
    <n v="0"/>
    <n v="0"/>
    <n v="0"/>
    <n v="0"/>
    <n v="0"/>
    <n v="0"/>
    <n v="71"/>
    <n v="70"/>
    <n v="141"/>
    <n v="0"/>
    <n v="0"/>
    <n v="3"/>
    <n v="0"/>
    <n v="0"/>
    <n v="0"/>
    <n v="2"/>
    <n v="5"/>
    <n v="0"/>
    <n v="0"/>
    <n v="0"/>
    <n v="1"/>
    <n v="0"/>
    <n v="0"/>
    <n v="0"/>
    <n v="0"/>
    <n v="0"/>
    <n v="5"/>
    <n v="0"/>
    <n v="0"/>
    <n v="0"/>
    <n v="0"/>
    <n v="0"/>
    <n v="1"/>
    <n v="0"/>
    <n v="0"/>
    <n v="0"/>
    <n v="0"/>
    <n v="1"/>
    <n v="0"/>
    <n v="0"/>
    <n v="8"/>
    <n v="0"/>
    <n v="5"/>
    <n v="0"/>
    <n v="0"/>
    <n v="3"/>
    <n v="0"/>
    <n v="0"/>
    <n v="0"/>
    <n v="2"/>
    <n v="5"/>
    <n v="8"/>
    <n v="5"/>
    <n v="1"/>
  </r>
  <r>
    <s v="08DJN0786O"/>
    <n v="1"/>
    <s v="MATUTINO"/>
    <s v="RUBEN DARIO"/>
    <n v="8"/>
    <s v="CHIHUAHUA"/>
    <n v="8"/>
    <s v="CHIHUAHUA"/>
    <n v="37"/>
    <x v="0"/>
    <x v="0"/>
    <n v="1"/>
    <s v="JUĆREZ"/>
    <s v="CALLE HERMOSILLO"/>
    <n v="7604"/>
    <s v="PĆBLICO"/>
    <x v="0"/>
    <n v="2"/>
    <s v="BÁSICA"/>
    <n v="1"/>
    <x v="4"/>
    <n v="1"/>
    <x v="0"/>
    <n v="0"/>
    <s v="NO APLICA"/>
    <n v="0"/>
    <s v="NO APLICA"/>
    <s v="08FZP0114Y"/>
    <s v="08FJZ0104X"/>
    <s v="08ADG0005C"/>
    <n v="0"/>
    <n v="69"/>
    <n v="74"/>
    <n v="143"/>
    <n v="69"/>
    <n v="74"/>
    <n v="143"/>
    <n v="0"/>
    <n v="0"/>
    <n v="0"/>
    <n v="2"/>
    <n v="1"/>
    <n v="3"/>
    <n v="2"/>
    <n v="1"/>
    <n v="3"/>
    <n v="10"/>
    <n v="9"/>
    <n v="19"/>
    <n v="55"/>
    <n v="59"/>
    <n v="114"/>
    <n v="0"/>
    <n v="0"/>
    <n v="0"/>
    <n v="0"/>
    <n v="0"/>
    <n v="0"/>
    <n v="0"/>
    <n v="0"/>
    <n v="0"/>
    <n v="67"/>
    <n v="69"/>
    <n v="136"/>
    <n v="0"/>
    <n v="0"/>
    <n v="4"/>
    <n v="0"/>
    <n v="0"/>
    <n v="0"/>
    <n v="1"/>
    <n v="5"/>
    <n v="0"/>
    <n v="0"/>
    <n v="0"/>
    <n v="1"/>
    <n v="0"/>
    <n v="0"/>
    <n v="0"/>
    <n v="0"/>
    <n v="1"/>
    <n v="4"/>
    <n v="0"/>
    <n v="0"/>
    <n v="1"/>
    <n v="0"/>
    <n v="1"/>
    <n v="0"/>
    <n v="0"/>
    <n v="0"/>
    <n v="0"/>
    <n v="0"/>
    <n v="0"/>
    <n v="1"/>
    <n v="0"/>
    <n v="9"/>
    <n v="1"/>
    <n v="4"/>
    <n v="0"/>
    <n v="0"/>
    <n v="4"/>
    <n v="0"/>
    <n v="0"/>
    <n v="0"/>
    <n v="1"/>
    <n v="5"/>
    <n v="5"/>
    <n v="5"/>
    <n v="1"/>
  </r>
  <r>
    <s v="08DJN0787N"/>
    <n v="1"/>
    <s v="MATUTINO"/>
    <s v="JUANA DE IBARBOUROU"/>
    <n v="8"/>
    <s v="CHIHUAHUA"/>
    <n v="8"/>
    <s v="CHIHUAHUA"/>
    <n v="37"/>
    <x v="0"/>
    <x v="0"/>
    <n v="1"/>
    <s v="JUĆREZ"/>
    <s v="CALLE VALENTIN GOMEZ FARIAS"/>
    <n v="0"/>
    <s v="PĆBLICO"/>
    <x v="0"/>
    <n v="2"/>
    <s v="BÁSICA"/>
    <n v="1"/>
    <x v="4"/>
    <n v="1"/>
    <x v="0"/>
    <n v="0"/>
    <s v="NO APLICA"/>
    <n v="0"/>
    <s v="NO APLICA"/>
    <s v="08FZP0115X"/>
    <s v="08FJZ0104X"/>
    <s v="08ADG0005C"/>
    <n v="0"/>
    <n v="22"/>
    <n v="24"/>
    <n v="46"/>
    <n v="22"/>
    <n v="24"/>
    <n v="46"/>
    <n v="0"/>
    <n v="0"/>
    <n v="0"/>
    <n v="1"/>
    <n v="1"/>
    <n v="2"/>
    <n v="1"/>
    <n v="1"/>
    <n v="2"/>
    <n v="2"/>
    <n v="8"/>
    <n v="10"/>
    <n v="22"/>
    <n v="19"/>
    <n v="41"/>
    <n v="0"/>
    <n v="0"/>
    <n v="0"/>
    <n v="0"/>
    <n v="0"/>
    <n v="0"/>
    <n v="0"/>
    <n v="0"/>
    <n v="0"/>
    <n v="25"/>
    <n v="28"/>
    <n v="53"/>
    <n v="0"/>
    <n v="0"/>
    <n v="1"/>
    <n v="0"/>
    <n v="0"/>
    <n v="0"/>
    <n v="1"/>
    <n v="2"/>
    <n v="0"/>
    <n v="1"/>
    <n v="0"/>
    <n v="0"/>
    <n v="0"/>
    <n v="0"/>
    <n v="0"/>
    <n v="0"/>
    <n v="0"/>
    <n v="1"/>
    <n v="0"/>
    <n v="0"/>
    <n v="0"/>
    <n v="0"/>
    <n v="0"/>
    <n v="0"/>
    <n v="0"/>
    <n v="0"/>
    <n v="0"/>
    <n v="0"/>
    <n v="0"/>
    <n v="0"/>
    <n v="0"/>
    <n v="2"/>
    <n v="0"/>
    <n v="2"/>
    <n v="0"/>
    <n v="0"/>
    <n v="1"/>
    <n v="0"/>
    <n v="0"/>
    <n v="0"/>
    <n v="1"/>
    <n v="2"/>
    <n v="2"/>
    <n v="2"/>
    <n v="1"/>
  </r>
  <r>
    <s v="08DJN0788M"/>
    <n v="1"/>
    <s v="MATUTINO"/>
    <s v="MARIA DE MAEZTU"/>
    <n v="8"/>
    <s v="CHIHUAHUA"/>
    <n v="8"/>
    <s v="CHIHUAHUA"/>
    <n v="37"/>
    <x v="0"/>
    <x v="0"/>
    <n v="1"/>
    <s v="JUĆREZ"/>
    <s v="CALLE MEMBRILA"/>
    <n v="2524"/>
    <s v="PĆBLICO"/>
    <x v="0"/>
    <n v="2"/>
    <s v="BÁSICA"/>
    <n v="1"/>
    <x v="4"/>
    <n v="1"/>
    <x v="0"/>
    <n v="0"/>
    <s v="NO APLICA"/>
    <n v="0"/>
    <s v="NO APLICA"/>
    <s v="08FZP0117V"/>
    <s v="08FJZ0104X"/>
    <s v="08ADG0005C"/>
    <n v="0"/>
    <n v="16"/>
    <n v="18"/>
    <n v="34"/>
    <n v="16"/>
    <n v="18"/>
    <n v="34"/>
    <n v="0"/>
    <n v="0"/>
    <n v="0"/>
    <n v="0"/>
    <n v="0"/>
    <n v="0"/>
    <n v="0"/>
    <n v="0"/>
    <n v="0"/>
    <n v="2"/>
    <n v="2"/>
    <n v="4"/>
    <n v="10"/>
    <n v="12"/>
    <n v="22"/>
    <n v="0"/>
    <n v="0"/>
    <n v="0"/>
    <n v="0"/>
    <n v="0"/>
    <n v="0"/>
    <n v="0"/>
    <n v="0"/>
    <n v="0"/>
    <n v="12"/>
    <n v="14"/>
    <n v="26"/>
    <n v="0"/>
    <n v="0"/>
    <n v="1"/>
    <n v="0"/>
    <n v="0"/>
    <n v="0"/>
    <n v="1"/>
    <n v="2"/>
    <n v="0"/>
    <n v="1"/>
    <n v="0"/>
    <n v="0"/>
    <n v="0"/>
    <n v="0"/>
    <n v="0"/>
    <n v="0"/>
    <n v="0"/>
    <n v="1"/>
    <n v="0"/>
    <n v="0"/>
    <n v="0"/>
    <n v="0"/>
    <n v="0"/>
    <n v="0"/>
    <n v="0"/>
    <n v="0"/>
    <n v="0"/>
    <n v="0"/>
    <n v="0"/>
    <n v="0"/>
    <n v="0"/>
    <n v="2"/>
    <n v="0"/>
    <n v="2"/>
    <n v="0"/>
    <n v="0"/>
    <n v="1"/>
    <n v="0"/>
    <n v="0"/>
    <n v="0"/>
    <n v="1"/>
    <n v="2"/>
    <n v="2"/>
    <n v="2"/>
    <n v="1"/>
  </r>
  <r>
    <s v="08DJN0790A"/>
    <n v="1"/>
    <s v="MATUTINO"/>
    <s v="JUAN AMOS COMENIUS"/>
    <n v="8"/>
    <s v="CHIHUAHUA"/>
    <n v="8"/>
    <s v="CHIHUAHUA"/>
    <n v="37"/>
    <x v="0"/>
    <x v="0"/>
    <n v="1"/>
    <s v="JUĆREZ"/>
    <s v="CALLE ZINC"/>
    <n v="0"/>
    <s v="PĆBLICO"/>
    <x v="0"/>
    <n v="2"/>
    <s v="BÁSICA"/>
    <n v="1"/>
    <x v="4"/>
    <n v="1"/>
    <x v="0"/>
    <n v="0"/>
    <s v="NO APLICA"/>
    <n v="0"/>
    <s v="NO APLICA"/>
    <s v="08FZP0274L"/>
    <s v="08FJZ0104X"/>
    <s v="08ADG0005C"/>
    <n v="0"/>
    <n v="12"/>
    <n v="20"/>
    <n v="32"/>
    <n v="12"/>
    <n v="20"/>
    <n v="32"/>
    <n v="0"/>
    <n v="0"/>
    <n v="0"/>
    <n v="2"/>
    <n v="1"/>
    <n v="3"/>
    <n v="2"/>
    <n v="1"/>
    <n v="3"/>
    <n v="9"/>
    <n v="11"/>
    <n v="20"/>
    <n v="19"/>
    <n v="21"/>
    <n v="40"/>
    <n v="0"/>
    <n v="0"/>
    <n v="0"/>
    <n v="0"/>
    <n v="0"/>
    <n v="0"/>
    <n v="0"/>
    <n v="0"/>
    <n v="0"/>
    <n v="30"/>
    <n v="33"/>
    <n v="63"/>
    <n v="0"/>
    <n v="0"/>
    <n v="2"/>
    <n v="0"/>
    <n v="0"/>
    <n v="0"/>
    <n v="1"/>
    <n v="3"/>
    <n v="0"/>
    <n v="1"/>
    <n v="0"/>
    <n v="0"/>
    <n v="0"/>
    <n v="0"/>
    <n v="0"/>
    <n v="0"/>
    <n v="0"/>
    <n v="2"/>
    <n v="0"/>
    <n v="0"/>
    <n v="1"/>
    <n v="0"/>
    <n v="0"/>
    <n v="0"/>
    <n v="0"/>
    <n v="0"/>
    <n v="0"/>
    <n v="0"/>
    <n v="0"/>
    <n v="0"/>
    <n v="0"/>
    <n v="4"/>
    <n v="0"/>
    <n v="3"/>
    <n v="0"/>
    <n v="0"/>
    <n v="2"/>
    <n v="0"/>
    <n v="0"/>
    <n v="0"/>
    <n v="1"/>
    <n v="3"/>
    <n v="3"/>
    <n v="3"/>
    <n v="1"/>
  </r>
  <r>
    <s v="08DJN0791Z"/>
    <n v="1"/>
    <s v="MATUTINO"/>
    <s v="TENOCH"/>
    <n v="8"/>
    <s v="CHIHUAHUA"/>
    <n v="8"/>
    <s v="CHIHUAHUA"/>
    <n v="37"/>
    <x v="0"/>
    <x v="0"/>
    <n v="1"/>
    <s v="JUĆREZ"/>
    <s v="CALLE GENERAL ANGEL TRIAS"/>
    <n v="710"/>
    <s v="PĆBLICO"/>
    <x v="0"/>
    <n v="2"/>
    <s v="BÁSICA"/>
    <n v="1"/>
    <x v="4"/>
    <n v="1"/>
    <x v="0"/>
    <n v="0"/>
    <s v="NO APLICA"/>
    <n v="0"/>
    <s v="NO APLICA"/>
    <s v="08FZP0274L"/>
    <s v="08FJZ0104X"/>
    <s v="08ADG0005C"/>
    <n v="0"/>
    <n v="45"/>
    <n v="31"/>
    <n v="76"/>
    <n v="45"/>
    <n v="31"/>
    <n v="76"/>
    <n v="0"/>
    <n v="0"/>
    <n v="0"/>
    <n v="0"/>
    <n v="0"/>
    <n v="0"/>
    <n v="0"/>
    <n v="0"/>
    <n v="0"/>
    <n v="5"/>
    <n v="11"/>
    <n v="16"/>
    <n v="41"/>
    <n v="40"/>
    <n v="81"/>
    <n v="0"/>
    <n v="0"/>
    <n v="0"/>
    <n v="0"/>
    <n v="0"/>
    <n v="0"/>
    <n v="0"/>
    <n v="0"/>
    <n v="0"/>
    <n v="46"/>
    <n v="51"/>
    <n v="97"/>
    <n v="0"/>
    <n v="1"/>
    <n v="3"/>
    <n v="0"/>
    <n v="0"/>
    <n v="0"/>
    <n v="0"/>
    <n v="4"/>
    <n v="0"/>
    <n v="0"/>
    <n v="0"/>
    <n v="1"/>
    <n v="0"/>
    <n v="0"/>
    <n v="0"/>
    <n v="0"/>
    <n v="0"/>
    <n v="4"/>
    <n v="0"/>
    <n v="0"/>
    <n v="2"/>
    <n v="0"/>
    <n v="0"/>
    <n v="0"/>
    <n v="0"/>
    <n v="0"/>
    <n v="0"/>
    <n v="0"/>
    <n v="0"/>
    <n v="1"/>
    <n v="0"/>
    <n v="8"/>
    <n v="0"/>
    <n v="4"/>
    <n v="0"/>
    <n v="1"/>
    <n v="3"/>
    <n v="0"/>
    <n v="0"/>
    <n v="0"/>
    <n v="0"/>
    <n v="4"/>
    <n v="4"/>
    <n v="4"/>
    <n v="1"/>
  </r>
  <r>
    <s v="08DJN0794X"/>
    <n v="1"/>
    <s v="MATUTINO"/>
    <s v="FELIPE CARRILLO PUERTO"/>
    <n v="8"/>
    <s v="CHIHUAHUA"/>
    <n v="8"/>
    <s v="CHIHUAHUA"/>
    <n v="13"/>
    <x v="44"/>
    <x v="4"/>
    <n v="18"/>
    <s v="JUAN MATA ORTĆ¨Z (PEARSON)"/>
    <s v="CALLE FERROCARRIL N."/>
    <n v="0"/>
    <s v="PĆBLICO"/>
    <x v="0"/>
    <n v="2"/>
    <s v="BÁSICA"/>
    <n v="1"/>
    <x v="4"/>
    <n v="1"/>
    <x v="0"/>
    <n v="0"/>
    <s v="NO APLICA"/>
    <n v="0"/>
    <s v="NO APLICA"/>
    <s v="08FZP0143T"/>
    <s v="08FJZ0110H"/>
    <s v="08ADG0013L"/>
    <n v="0"/>
    <n v="12"/>
    <n v="12"/>
    <n v="24"/>
    <n v="12"/>
    <n v="12"/>
    <n v="24"/>
    <n v="0"/>
    <n v="0"/>
    <n v="0"/>
    <n v="0"/>
    <n v="0"/>
    <n v="0"/>
    <n v="0"/>
    <n v="0"/>
    <n v="0"/>
    <n v="8"/>
    <n v="2"/>
    <n v="10"/>
    <n v="7"/>
    <n v="10"/>
    <n v="17"/>
    <n v="0"/>
    <n v="0"/>
    <n v="0"/>
    <n v="0"/>
    <n v="0"/>
    <n v="0"/>
    <n v="0"/>
    <n v="0"/>
    <n v="0"/>
    <n v="15"/>
    <n v="12"/>
    <n v="27"/>
    <n v="0"/>
    <n v="0"/>
    <n v="0"/>
    <n v="0"/>
    <n v="0"/>
    <n v="0"/>
    <n v="1"/>
    <n v="1"/>
    <n v="0"/>
    <n v="1"/>
    <n v="0"/>
    <n v="0"/>
    <n v="0"/>
    <n v="0"/>
    <n v="0"/>
    <n v="0"/>
    <n v="0"/>
    <n v="0"/>
    <n v="0"/>
    <n v="0"/>
    <n v="0"/>
    <n v="0"/>
    <n v="0"/>
    <n v="0"/>
    <n v="0"/>
    <n v="0"/>
    <n v="0"/>
    <n v="0"/>
    <n v="0"/>
    <n v="0"/>
    <n v="0"/>
    <n v="1"/>
    <n v="0"/>
    <n v="1"/>
    <n v="0"/>
    <n v="0"/>
    <n v="0"/>
    <n v="0"/>
    <n v="0"/>
    <n v="0"/>
    <n v="1"/>
    <n v="1"/>
    <n v="2"/>
    <n v="1"/>
    <n v="1"/>
  </r>
  <r>
    <s v="08DJN0795W"/>
    <n v="1"/>
    <s v="MATUTINO"/>
    <s v="XOCHIPILLI"/>
    <n v="8"/>
    <s v="CHIHUAHUA"/>
    <n v="8"/>
    <s v="CHIHUAHUA"/>
    <n v="10"/>
    <x v="20"/>
    <x v="4"/>
    <n v="1"/>
    <s v="SAN BUENAVENTURA"/>
    <s v="CALLE AMBROSIO ROYO"/>
    <n v="0"/>
    <s v="PĆBLICO"/>
    <x v="0"/>
    <n v="2"/>
    <s v="BÁSICA"/>
    <n v="1"/>
    <x v="4"/>
    <n v="1"/>
    <x v="0"/>
    <n v="0"/>
    <s v="NO APLICA"/>
    <n v="0"/>
    <s v="NO APLICA"/>
    <s v="08FZP0156X"/>
    <s v="08FJZ0110H"/>
    <s v="08ADG0013L"/>
    <n v="0"/>
    <n v="36"/>
    <n v="39"/>
    <n v="75"/>
    <n v="36"/>
    <n v="39"/>
    <n v="75"/>
    <n v="0"/>
    <n v="0"/>
    <n v="0"/>
    <n v="3"/>
    <n v="4"/>
    <n v="7"/>
    <n v="3"/>
    <n v="4"/>
    <n v="7"/>
    <n v="13"/>
    <n v="15"/>
    <n v="28"/>
    <n v="19"/>
    <n v="25"/>
    <n v="44"/>
    <n v="0"/>
    <n v="0"/>
    <n v="0"/>
    <n v="0"/>
    <n v="0"/>
    <n v="0"/>
    <n v="0"/>
    <n v="0"/>
    <n v="0"/>
    <n v="35"/>
    <n v="44"/>
    <n v="79"/>
    <n v="0"/>
    <n v="1"/>
    <n v="2"/>
    <n v="0"/>
    <n v="0"/>
    <n v="0"/>
    <n v="1"/>
    <n v="4"/>
    <n v="0"/>
    <n v="0"/>
    <n v="0"/>
    <n v="1"/>
    <n v="0"/>
    <n v="0"/>
    <n v="0"/>
    <n v="0"/>
    <n v="0"/>
    <n v="4"/>
    <n v="0"/>
    <n v="0"/>
    <n v="1"/>
    <n v="0"/>
    <n v="0"/>
    <n v="0"/>
    <n v="0"/>
    <n v="0"/>
    <n v="0"/>
    <n v="0"/>
    <n v="1"/>
    <n v="0"/>
    <n v="0"/>
    <n v="7"/>
    <n v="0"/>
    <n v="4"/>
    <n v="0"/>
    <n v="1"/>
    <n v="2"/>
    <n v="0"/>
    <n v="0"/>
    <n v="0"/>
    <n v="1"/>
    <n v="4"/>
    <n v="4"/>
    <n v="3"/>
    <n v="1"/>
  </r>
  <r>
    <s v="08DJN0798T"/>
    <n v="1"/>
    <s v="MATUTINO"/>
    <s v="TAYILA"/>
    <n v="8"/>
    <s v="CHIHUAHUA"/>
    <n v="8"/>
    <s v="CHIHUAHUA"/>
    <n v="37"/>
    <x v="0"/>
    <x v="0"/>
    <n v="1"/>
    <s v="JUĆREZ"/>
    <s v="CALLE CHE GUEVARA"/>
    <n v="1000"/>
    <s v="PĆBLICO"/>
    <x v="0"/>
    <n v="2"/>
    <s v="BÁSICA"/>
    <n v="1"/>
    <x v="4"/>
    <n v="1"/>
    <x v="0"/>
    <n v="0"/>
    <s v="NO APLICA"/>
    <n v="0"/>
    <s v="NO APLICA"/>
    <s v="08FZP0272N"/>
    <s v="08FJZ0004Y"/>
    <s v="08ADG0005C"/>
    <n v="0"/>
    <n v="37"/>
    <n v="40"/>
    <n v="77"/>
    <n v="37"/>
    <n v="40"/>
    <n v="77"/>
    <n v="0"/>
    <n v="0"/>
    <n v="0"/>
    <n v="1"/>
    <n v="0"/>
    <n v="1"/>
    <n v="1"/>
    <n v="0"/>
    <n v="1"/>
    <n v="14"/>
    <n v="2"/>
    <n v="16"/>
    <n v="44"/>
    <n v="26"/>
    <n v="70"/>
    <n v="0"/>
    <n v="0"/>
    <n v="0"/>
    <n v="0"/>
    <n v="0"/>
    <n v="0"/>
    <n v="0"/>
    <n v="0"/>
    <n v="0"/>
    <n v="59"/>
    <n v="28"/>
    <n v="87"/>
    <n v="0"/>
    <n v="0"/>
    <n v="2"/>
    <n v="0"/>
    <n v="0"/>
    <n v="0"/>
    <n v="1"/>
    <n v="3"/>
    <n v="0"/>
    <n v="0"/>
    <n v="0"/>
    <n v="1"/>
    <n v="0"/>
    <n v="0"/>
    <n v="0"/>
    <n v="0"/>
    <n v="0"/>
    <n v="3"/>
    <n v="0"/>
    <n v="0"/>
    <n v="0"/>
    <n v="1"/>
    <n v="0"/>
    <n v="0"/>
    <n v="0"/>
    <n v="0"/>
    <n v="0"/>
    <n v="0"/>
    <n v="0"/>
    <n v="1"/>
    <n v="0"/>
    <n v="6"/>
    <n v="0"/>
    <n v="3"/>
    <n v="0"/>
    <n v="0"/>
    <n v="2"/>
    <n v="0"/>
    <n v="0"/>
    <n v="0"/>
    <n v="1"/>
    <n v="3"/>
    <n v="5"/>
    <n v="3"/>
    <n v="1"/>
  </r>
  <r>
    <s v="08DJN0799S"/>
    <n v="1"/>
    <s v="MATUTINO"/>
    <s v="JOSE MA. MORELOS Y PAVON"/>
    <n v="8"/>
    <s v="CHIHUAHUA"/>
    <n v="8"/>
    <s v="CHIHUAHUA"/>
    <n v="37"/>
    <x v="0"/>
    <x v="0"/>
    <n v="1"/>
    <s v="JUĆREZ"/>
    <s v="CALLE LĆZARO CĆRDENAS"/>
    <n v="332"/>
    <s v="PĆBLICO"/>
    <x v="0"/>
    <n v="2"/>
    <s v="BÁSICA"/>
    <n v="1"/>
    <x v="4"/>
    <n v="1"/>
    <x v="0"/>
    <n v="0"/>
    <s v="NO APLICA"/>
    <n v="0"/>
    <s v="NO APLICA"/>
    <s v="08FZP0157W"/>
    <s v="08FJZ0004Y"/>
    <s v="08ADG0005C"/>
    <n v="0"/>
    <n v="41"/>
    <n v="50"/>
    <n v="91"/>
    <n v="41"/>
    <n v="50"/>
    <n v="91"/>
    <n v="0"/>
    <n v="0"/>
    <n v="0"/>
    <n v="3"/>
    <n v="1"/>
    <n v="4"/>
    <n v="3"/>
    <n v="1"/>
    <n v="4"/>
    <n v="9"/>
    <n v="12"/>
    <n v="21"/>
    <n v="37"/>
    <n v="40"/>
    <n v="77"/>
    <n v="0"/>
    <n v="0"/>
    <n v="0"/>
    <n v="0"/>
    <n v="0"/>
    <n v="0"/>
    <n v="0"/>
    <n v="0"/>
    <n v="0"/>
    <n v="49"/>
    <n v="53"/>
    <n v="102"/>
    <n v="0"/>
    <n v="0"/>
    <n v="3"/>
    <n v="0"/>
    <n v="0"/>
    <n v="0"/>
    <n v="1"/>
    <n v="4"/>
    <n v="0"/>
    <n v="0"/>
    <n v="0"/>
    <n v="1"/>
    <n v="0"/>
    <n v="0"/>
    <n v="0"/>
    <n v="0"/>
    <n v="0"/>
    <n v="4"/>
    <n v="0"/>
    <n v="0"/>
    <n v="0"/>
    <n v="1"/>
    <n v="0"/>
    <n v="0"/>
    <n v="0"/>
    <n v="0"/>
    <n v="0"/>
    <n v="0"/>
    <n v="0"/>
    <n v="2"/>
    <n v="0"/>
    <n v="8"/>
    <n v="0"/>
    <n v="4"/>
    <n v="0"/>
    <n v="0"/>
    <n v="3"/>
    <n v="0"/>
    <n v="0"/>
    <n v="0"/>
    <n v="1"/>
    <n v="4"/>
    <n v="6"/>
    <n v="4"/>
    <n v="1"/>
  </r>
  <r>
    <s v="08DJN0800R"/>
    <n v="1"/>
    <s v="MATUTINO"/>
    <s v="YITZURANI"/>
    <n v="8"/>
    <s v="CHIHUAHUA"/>
    <n v="8"/>
    <s v="CHIHUAHUA"/>
    <n v="37"/>
    <x v="0"/>
    <x v="0"/>
    <n v="1"/>
    <s v="JUĆREZ"/>
    <s v="CALLE ANEMONA"/>
    <n v="0"/>
    <s v="PĆBLICO"/>
    <x v="0"/>
    <n v="2"/>
    <s v="BÁSICA"/>
    <n v="1"/>
    <x v="4"/>
    <n v="1"/>
    <x v="0"/>
    <n v="0"/>
    <s v="NO APLICA"/>
    <n v="0"/>
    <s v="NO APLICA"/>
    <s v="08FZP0141V"/>
    <s v="08FJZ0004Y"/>
    <s v="08ADG0005C"/>
    <n v="0"/>
    <n v="63"/>
    <n v="82"/>
    <n v="145"/>
    <n v="63"/>
    <n v="82"/>
    <n v="145"/>
    <n v="0"/>
    <n v="0"/>
    <n v="0"/>
    <n v="5"/>
    <n v="4"/>
    <n v="9"/>
    <n v="5"/>
    <n v="4"/>
    <n v="9"/>
    <n v="12"/>
    <n v="27"/>
    <n v="39"/>
    <n v="42"/>
    <n v="47"/>
    <n v="89"/>
    <n v="0"/>
    <n v="0"/>
    <n v="0"/>
    <n v="0"/>
    <n v="0"/>
    <n v="0"/>
    <n v="0"/>
    <n v="0"/>
    <n v="0"/>
    <n v="59"/>
    <n v="78"/>
    <n v="137"/>
    <n v="0"/>
    <n v="1"/>
    <n v="4"/>
    <n v="0"/>
    <n v="0"/>
    <n v="0"/>
    <n v="1"/>
    <n v="6"/>
    <n v="0"/>
    <n v="0"/>
    <n v="0"/>
    <n v="1"/>
    <n v="0"/>
    <n v="0"/>
    <n v="0"/>
    <n v="0"/>
    <n v="0"/>
    <n v="6"/>
    <n v="0"/>
    <n v="0"/>
    <n v="1"/>
    <n v="0"/>
    <n v="1"/>
    <n v="0"/>
    <n v="0"/>
    <n v="0"/>
    <n v="0"/>
    <n v="0"/>
    <n v="1"/>
    <n v="0"/>
    <n v="0"/>
    <n v="10"/>
    <n v="0"/>
    <n v="6"/>
    <n v="0"/>
    <n v="1"/>
    <n v="4"/>
    <n v="0"/>
    <n v="0"/>
    <n v="0"/>
    <n v="1"/>
    <n v="6"/>
    <n v="9"/>
    <n v="6"/>
    <n v="1"/>
  </r>
  <r>
    <s v="08DJN0801Q"/>
    <n v="1"/>
    <s v="MATUTINO"/>
    <s v="JOHAN HENRICH PESTALOZZI"/>
    <n v="8"/>
    <s v="CHIHUAHUA"/>
    <n v="8"/>
    <s v="CHIHUAHUA"/>
    <n v="32"/>
    <x v="17"/>
    <x v="6"/>
    <n v="1"/>
    <s v="HIDALGO DEL PARRAL"/>
    <s v="CALLE CAUDILLO DEL SUR"/>
    <n v="28"/>
    <s v="PĆBLICO"/>
    <x v="0"/>
    <n v="2"/>
    <s v="BÁSICA"/>
    <n v="1"/>
    <x v="4"/>
    <n v="1"/>
    <x v="0"/>
    <n v="0"/>
    <s v="NO APLICA"/>
    <n v="0"/>
    <s v="NO APLICA"/>
    <s v="08FZP0119T"/>
    <s v="08FJZ0107U"/>
    <s v="08ADG0004D"/>
    <n v="0"/>
    <n v="47"/>
    <n v="38"/>
    <n v="85"/>
    <n v="47"/>
    <n v="38"/>
    <n v="85"/>
    <n v="0"/>
    <n v="0"/>
    <n v="0"/>
    <n v="7"/>
    <n v="4"/>
    <n v="11"/>
    <n v="7"/>
    <n v="4"/>
    <n v="11"/>
    <n v="28"/>
    <n v="12"/>
    <n v="40"/>
    <n v="20"/>
    <n v="22"/>
    <n v="42"/>
    <n v="0"/>
    <n v="0"/>
    <n v="0"/>
    <n v="0"/>
    <n v="0"/>
    <n v="0"/>
    <n v="0"/>
    <n v="0"/>
    <n v="0"/>
    <n v="55"/>
    <n v="38"/>
    <n v="93"/>
    <n v="0"/>
    <n v="1"/>
    <n v="1"/>
    <n v="0"/>
    <n v="0"/>
    <n v="0"/>
    <n v="2"/>
    <n v="4"/>
    <n v="0"/>
    <n v="0"/>
    <n v="0"/>
    <n v="1"/>
    <n v="0"/>
    <n v="0"/>
    <n v="0"/>
    <n v="0"/>
    <n v="0"/>
    <n v="4"/>
    <n v="0"/>
    <n v="0"/>
    <n v="1"/>
    <n v="0"/>
    <n v="1"/>
    <n v="0"/>
    <n v="0"/>
    <n v="0"/>
    <n v="0"/>
    <n v="0"/>
    <n v="1"/>
    <n v="0"/>
    <n v="0"/>
    <n v="8"/>
    <n v="0"/>
    <n v="4"/>
    <n v="0"/>
    <n v="1"/>
    <n v="1"/>
    <n v="0"/>
    <n v="0"/>
    <n v="0"/>
    <n v="2"/>
    <n v="4"/>
    <n v="5"/>
    <n v="4"/>
    <n v="1"/>
  </r>
  <r>
    <s v="08DJN0802P"/>
    <n v="1"/>
    <s v="MATUTINO"/>
    <s v="HAYDIN"/>
    <n v="8"/>
    <s v="CHIHUAHUA"/>
    <n v="8"/>
    <s v="CHIHUAHUA"/>
    <n v="37"/>
    <x v="0"/>
    <x v="0"/>
    <n v="1"/>
    <s v="JUĆREZ"/>
    <s v="CALLE SIERRA MADRE DEL SUR"/>
    <n v="0"/>
    <s v="PĆBLICO"/>
    <x v="0"/>
    <n v="2"/>
    <s v="BÁSICA"/>
    <n v="1"/>
    <x v="4"/>
    <n v="1"/>
    <x v="0"/>
    <n v="0"/>
    <s v="NO APLICA"/>
    <n v="0"/>
    <s v="NO APLICA"/>
    <s v="08FZP0128A"/>
    <s v="08FJZ0104X"/>
    <s v="08ADG0005C"/>
    <n v="0"/>
    <n v="32"/>
    <n v="19"/>
    <n v="51"/>
    <n v="32"/>
    <n v="19"/>
    <n v="51"/>
    <n v="0"/>
    <n v="0"/>
    <n v="0"/>
    <n v="1"/>
    <n v="0"/>
    <n v="1"/>
    <n v="1"/>
    <n v="0"/>
    <n v="1"/>
    <n v="7"/>
    <n v="3"/>
    <n v="10"/>
    <n v="10"/>
    <n v="14"/>
    <n v="24"/>
    <n v="0"/>
    <n v="0"/>
    <n v="0"/>
    <n v="0"/>
    <n v="0"/>
    <n v="0"/>
    <n v="0"/>
    <n v="0"/>
    <n v="0"/>
    <n v="18"/>
    <n v="17"/>
    <n v="35"/>
    <n v="0"/>
    <n v="0"/>
    <n v="1"/>
    <n v="0"/>
    <n v="0"/>
    <n v="0"/>
    <n v="1"/>
    <n v="2"/>
    <n v="0"/>
    <n v="1"/>
    <n v="0"/>
    <n v="0"/>
    <n v="0"/>
    <n v="0"/>
    <n v="0"/>
    <n v="0"/>
    <n v="0"/>
    <n v="1"/>
    <n v="0"/>
    <n v="0"/>
    <n v="0"/>
    <n v="0"/>
    <n v="0"/>
    <n v="0"/>
    <n v="0"/>
    <n v="0"/>
    <n v="0"/>
    <n v="0"/>
    <n v="0"/>
    <n v="0"/>
    <n v="0"/>
    <n v="2"/>
    <n v="0"/>
    <n v="2"/>
    <n v="0"/>
    <n v="0"/>
    <n v="1"/>
    <n v="0"/>
    <n v="0"/>
    <n v="0"/>
    <n v="1"/>
    <n v="2"/>
    <n v="3"/>
    <n v="2"/>
    <n v="1"/>
  </r>
  <r>
    <s v="08DJN0803O"/>
    <n v="1"/>
    <s v="MATUTINO"/>
    <s v="MADAME CURIE"/>
    <n v="8"/>
    <s v="CHIHUAHUA"/>
    <n v="8"/>
    <s v="CHIHUAHUA"/>
    <n v="45"/>
    <x v="15"/>
    <x v="7"/>
    <n v="8"/>
    <s v="COLONIA FELIPE ĆNGELES"/>
    <s v="CALLE CEDROS "/>
    <n v="115"/>
    <s v="PĆBLICO"/>
    <x v="0"/>
    <n v="2"/>
    <s v="BÁSICA"/>
    <n v="1"/>
    <x v="4"/>
    <n v="1"/>
    <x v="0"/>
    <n v="0"/>
    <s v="NO APLICA"/>
    <n v="0"/>
    <s v="NO APLICA"/>
    <s v="08FZP0106P"/>
    <s v="08FJZ0108T"/>
    <s v="08ADG0057I"/>
    <n v="0"/>
    <n v="22"/>
    <n v="34"/>
    <n v="56"/>
    <n v="22"/>
    <n v="34"/>
    <n v="56"/>
    <n v="0"/>
    <n v="0"/>
    <n v="0"/>
    <n v="3"/>
    <n v="3"/>
    <n v="6"/>
    <n v="3"/>
    <n v="3"/>
    <n v="6"/>
    <n v="5"/>
    <n v="5"/>
    <n v="10"/>
    <n v="12"/>
    <n v="16"/>
    <n v="28"/>
    <n v="0"/>
    <n v="0"/>
    <n v="0"/>
    <n v="0"/>
    <n v="0"/>
    <n v="0"/>
    <n v="0"/>
    <n v="0"/>
    <n v="0"/>
    <n v="20"/>
    <n v="24"/>
    <n v="44"/>
    <n v="0"/>
    <n v="0"/>
    <n v="1"/>
    <n v="0"/>
    <n v="0"/>
    <n v="0"/>
    <n v="1"/>
    <n v="2"/>
    <n v="0"/>
    <n v="1"/>
    <n v="0"/>
    <n v="0"/>
    <n v="0"/>
    <n v="0"/>
    <n v="0"/>
    <n v="0"/>
    <n v="0"/>
    <n v="1"/>
    <n v="0"/>
    <n v="0"/>
    <n v="0"/>
    <n v="0"/>
    <n v="0"/>
    <n v="0"/>
    <n v="0"/>
    <n v="0"/>
    <n v="0"/>
    <n v="0"/>
    <n v="0"/>
    <n v="0"/>
    <n v="0"/>
    <n v="2"/>
    <n v="0"/>
    <n v="2"/>
    <n v="0"/>
    <n v="0"/>
    <n v="1"/>
    <n v="0"/>
    <n v="0"/>
    <n v="0"/>
    <n v="1"/>
    <n v="2"/>
    <n v="3"/>
    <n v="2"/>
    <n v="1"/>
  </r>
  <r>
    <s v="08DJN0804N"/>
    <n v="1"/>
    <s v="MATUTINO"/>
    <s v="RAMON LOPEZ VELARDE"/>
    <n v="8"/>
    <s v="CHIHUAHUA"/>
    <n v="8"/>
    <s v="CHIHUAHUA"/>
    <n v="45"/>
    <x v="15"/>
    <x v="7"/>
    <n v="15"/>
    <s v="LĆZARO CĆRDENAS"/>
    <s v="CALLE KM.2 CARRETERA CARDENAS-JULIMES"/>
    <n v="0"/>
    <s v="PĆBLICO"/>
    <x v="0"/>
    <n v="2"/>
    <s v="BÁSICA"/>
    <n v="1"/>
    <x v="4"/>
    <n v="1"/>
    <x v="0"/>
    <n v="0"/>
    <s v="NO APLICA"/>
    <n v="0"/>
    <s v="NO APLICA"/>
    <s v="08FZP0106P"/>
    <s v="08FJZ0108T"/>
    <s v="08ADG0057I"/>
    <n v="0"/>
    <n v="42"/>
    <n v="34"/>
    <n v="76"/>
    <n v="42"/>
    <n v="34"/>
    <n v="76"/>
    <n v="0"/>
    <n v="0"/>
    <n v="0"/>
    <n v="3"/>
    <n v="4"/>
    <n v="7"/>
    <n v="3"/>
    <n v="4"/>
    <n v="7"/>
    <n v="9"/>
    <n v="13"/>
    <n v="22"/>
    <n v="31"/>
    <n v="23"/>
    <n v="54"/>
    <n v="0"/>
    <n v="0"/>
    <n v="0"/>
    <n v="0"/>
    <n v="0"/>
    <n v="0"/>
    <n v="0"/>
    <n v="0"/>
    <n v="0"/>
    <n v="43"/>
    <n v="40"/>
    <n v="83"/>
    <n v="0"/>
    <n v="0"/>
    <n v="2"/>
    <n v="0"/>
    <n v="0"/>
    <n v="0"/>
    <n v="1"/>
    <n v="3"/>
    <n v="0"/>
    <n v="0"/>
    <n v="0"/>
    <n v="1"/>
    <n v="0"/>
    <n v="0"/>
    <n v="0"/>
    <n v="0"/>
    <n v="0"/>
    <n v="3"/>
    <n v="0"/>
    <n v="0"/>
    <n v="1"/>
    <n v="0"/>
    <n v="0"/>
    <n v="0"/>
    <n v="0"/>
    <n v="0"/>
    <n v="0"/>
    <n v="0"/>
    <n v="0"/>
    <n v="1"/>
    <n v="0"/>
    <n v="6"/>
    <n v="0"/>
    <n v="3"/>
    <n v="0"/>
    <n v="0"/>
    <n v="2"/>
    <n v="0"/>
    <n v="0"/>
    <n v="0"/>
    <n v="1"/>
    <n v="3"/>
    <n v="4"/>
    <n v="3"/>
    <n v="1"/>
  </r>
  <r>
    <s v="08DJN0805M"/>
    <n v="1"/>
    <s v="MATUTINO"/>
    <s v="NIĆ‘OS HEROES"/>
    <n v="8"/>
    <s v="CHIHUAHUA"/>
    <n v="8"/>
    <s v="CHIHUAHUA"/>
    <n v="21"/>
    <x v="10"/>
    <x v="7"/>
    <n v="1"/>
    <s v="DELICIAS"/>
    <s v="CALLE 9A"/>
    <n v="0"/>
    <s v="PĆBLICO"/>
    <x v="0"/>
    <n v="2"/>
    <s v="BÁSICA"/>
    <n v="1"/>
    <x v="4"/>
    <n v="1"/>
    <x v="0"/>
    <n v="0"/>
    <s v="NO APLICA"/>
    <n v="0"/>
    <s v="NO APLICA"/>
    <s v="08FZP0151B"/>
    <s v="08FJZ0108T"/>
    <s v="08ADG0057I"/>
    <n v="0"/>
    <n v="19"/>
    <n v="9"/>
    <n v="28"/>
    <n v="19"/>
    <n v="9"/>
    <n v="28"/>
    <n v="0"/>
    <n v="0"/>
    <n v="0"/>
    <n v="1"/>
    <n v="3"/>
    <n v="4"/>
    <n v="1"/>
    <n v="3"/>
    <n v="4"/>
    <n v="7"/>
    <n v="0"/>
    <n v="7"/>
    <n v="7"/>
    <n v="7"/>
    <n v="14"/>
    <n v="0"/>
    <n v="0"/>
    <n v="0"/>
    <n v="0"/>
    <n v="0"/>
    <n v="0"/>
    <n v="0"/>
    <n v="0"/>
    <n v="0"/>
    <n v="15"/>
    <n v="10"/>
    <n v="25"/>
    <n v="0"/>
    <n v="0"/>
    <n v="0"/>
    <n v="0"/>
    <n v="0"/>
    <n v="0"/>
    <n v="1"/>
    <n v="1"/>
    <n v="0"/>
    <n v="1"/>
    <n v="0"/>
    <n v="0"/>
    <n v="0"/>
    <n v="0"/>
    <n v="0"/>
    <n v="0"/>
    <n v="0"/>
    <n v="0"/>
    <n v="0"/>
    <n v="0"/>
    <n v="0"/>
    <n v="0"/>
    <n v="0"/>
    <n v="0"/>
    <n v="0"/>
    <n v="0"/>
    <n v="0"/>
    <n v="0"/>
    <n v="0"/>
    <n v="0"/>
    <n v="0"/>
    <n v="1"/>
    <n v="0"/>
    <n v="1"/>
    <n v="0"/>
    <n v="0"/>
    <n v="0"/>
    <n v="0"/>
    <n v="0"/>
    <n v="0"/>
    <n v="1"/>
    <n v="1"/>
    <n v="3"/>
    <n v="1"/>
    <n v="1"/>
  </r>
  <r>
    <s v="08DJN0806L"/>
    <n v="1"/>
    <s v="MATUTINO"/>
    <s v="FRANCISCO MARQUEZ"/>
    <n v="8"/>
    <s v="CHIHUAHUA"/>
    <n v="8"/>
    <s v="CHIHUAHUA"/>
    <n v="52"/>
    <x v="37"/>
    <x v="10"/>
    <n v="1"/>
    <s v="MANUEL OJINAGA"/>
    <s v="CALLE VENUSTIANO CARRANZA"/>
    <n v="1203"/>
    <s v="PĆBLICO"/>
    <x v="0"/>
    <n v="2"/>
    <s v="BÁSICA"/>
    <n v="1"/>
    <x v="4"/>
    <n v="1"/>
    <x v="0"/>
    <n v="0"/>
    <s v="NO APLICA"/>
    <n v="0"/>
    <s v="NO APLICA"/>
    <s v="08FZP0108N"/>
    <s v="08FJZ0117A"/>
    <s v="08ADG0056J"/>
    <n v="0"/>
    <n v="51"/>
    <n v="46"/>
    <n v="97"/>
    <n v="51"/>
    <n v="46"/>
    <n v="97"/>
    <n v="0"/>
    <n v="0"/>
    <n v="0"/>
    <n v="7"/>
    <n v="5"/>
    <n v="12"/>
    <n v="7"/>
    <n v="5"/>
    <n v="12"/>
    <n v="20"/>
    <n v="15"/>
    <n v="35"/>
    <n v="32"/>
    <n v="21"/>
    <n v="53"/>
    <n v="0"/>
    <n v="0"/>
    <n v="0"/>
    <n v="0"/>
    <n v="0"/>
    <n v="0"/>
    <n v="0"/>
    <n v="0"/>
    <n v="0"/>
    <n v="59"/>
    <n v="41"/>
    <n v="100"/>
    <n v="0"/>
    <n v="0"/>
    <n v="2"/>
    <n v="0"/>
    <n v="0"/>
    <n v="0"/>
    <n v="2"/>
    <n v="4"/>
    <n v="0"/>
    <n v="0"/>
    <n v="0"/>
    <n v="1"/>
    <n v="0"/>
    <n v="0"/>
    <n v="0"/>
    <n v="0"/>
    <n v="0"/>
    <n v="4"/>
    <n v="0"/>
    <n v="0"/>
    <n v="0"/>
    <n v="1"/>
    <n v="1"/>
    <n v="0"/>
    <n v="0"/>
    <n v="0"/>
    <n v="0"/>
    <n v="0"/>
    <n v="1"/>
    <n v="0"/>
    <n v="0"/>
    <n v="8"/>
    <n v="0"/>
    <n v="4"/>
    <n v="0"/>
    <n v="0"/>
    <n v="2"/>
    <n v="0"/>
    <n v="0"/>
    <n v="0"/>
    <n v="2"/>
    <n v="4"/>
    <n v="4"/>
    <n v="4"/>
    <n v="1"/>
  </r>
  <r>
    <s v="08DJN0808J"/>
    <n v="1"/>
    <s v="MATUTINO"/>
    <s v="SIGISMUND SCHLOMO FREUD"/>
    <n v="8"/>
    <s v="CHIHUAHUA"/>
    <n v="8"/>
    <s v="CHIHUAHUA"/>
    <n v="7"/>
    <x v="48"/>
    <x v="8"/>
    <n v="1"/>
    <s v="MARIANO BALLEZA"/>
    <s v="CALLE EMILIANO ZAPATA"/>
    <n v="0"/>
    <s v="PĆBLICO"/>
    <x v="0"/>
    <n v="2"/>
    <s v="BÁSICA"/>
    <n v="1"/>
    <x v="4"/>
    <n v="1"/>
    <x v="0"/>
    <n v="0"/>
    <s v="NO APLICA"/>
    <n v="0"/>
    <s v="NO APLICA"/>
    <s v="08FZP0024F"/>
    <s v="08FJZ0107U"/>
    <s v="08ADG0004D"/>
    <n v="0"/>
    <n v="20"/>
    <n v="20"/>
    <n v="40"/>
    <n v="20"/>
    <n v="20"/>
    <n v="40"/>
    <n v="0"/>
    <n v="0"/>
    <n v="0"/>
    <n v="2"/>
    <n v="4"/>
    <n v="6"/>
    <n v="2"/>
    <n v="4"/>
    <n v="6"/>
    <n v="7"/>
    <n v="7"/>
    <n v="14"/>
    <n v="9"/>
    <n v="9"/>
    <n v="18"/>
    <n v="0"/>
    <n v="0"/>
    <n v="0"/>
    <n v="0"/>
    <n v="0"/>
    <n v="0"/>
    <n v="0"/>
    <n v="0"/>
    <n v="0"/>
    <n v="18"/>
    <n v="20"/>
    <n v="38"/>
    <n v="0"/>
    <n v="0"/>
    <n v="1"/>
    <n v="0"/>
    <n v="0"/>
    <n v="0"/>
    <n v="1"/>
    <n v="2"/>
    <n v="0"/>
    <n v="1"/>
    <n v="0"/>
    <n v="0"/>
    <n v="0"/>
    <n v="0"/>
    <n v="0"/>
    <n v="0"/>
    <n v="0"/>
    <n v="1"/>
    <n v="0"/>
    <n v="0"/>
    <n v="1"/>
    <n v="0"/>
    <n v="0"/>
    <n v="0"/>
    <n v="0"/>
    <n v="0"/>
    <n v="0"/>
    <n v="0"/>
    <n v="0"/>
    <n v="0"/>
    <n v="0"/>
    <n v="3"/>
    <n v="0"/>
    <n v="2"/>
    <n v="0"/>
    <n v="0"/>
    <n v="1"/>
    <n v="0"/>
    <n v="0"/>
    <n v="0"/>
    <n v="1"/>
    <n v="2"/>
    <n v="2"/>
    <n v="2"/>
    <n v="1"/>
  </r>
  <r>
    <s v="08DJN0813V"/>
    <n v="1"/>
    <s v="MATUTINO"/>
    <s v="JOAQUIN BARANDA"/>
    <n v="8"/>
    <s v="CHIHUAHUA"/>
    <n v="8"/>
    <s v="CHIHUAHUA"/>
    <n v="64"/>
    <x v="45"/>
    <x v="8"/>
    <n v="25"/>
    <s v="SAN MATEO"/>
    <s v="CALLE SAN MATEO"/>
    <n v="0"/>
    <s v="PĆBLICO"/>
    <x v="0"/>
    <n v="2"/>
    <s v="BÁSICA"/>
    <n v="1"/>
    <x v="4"/>
    <n v="1"/>
    <x v="0"/>
    <n v="0"/>
    <s v="NO APLICA"/>
    <n v="0"/>
    <s v="NO APLICA"/>
    <s v="08FZP0024F"/>
    <s v="08FJZ0107U"/>
    <s v="08ADG0004D"/>
    <n v="0"/>
    <n v="7"/>
    <n v="5"/>
    <n v="12"/>
    <n v="7"/>
    <n v="5"/>
    <n v="12"/>
    <n v="0"/>
    <n v="0"/>
    <n v="0"/>
    <n v="3"/>
    <n v="3"/>
    <n v="6"/>
    <n v="3"/>
    <n v="3"/>
    <n v="6"/>
    <n v="1"/>
    <n v="0"/>
    <n v="1"/>
    <n v="4"/>
    <n v="3"/>
    <n v="7"/>
    <n v="0"/>
    <n v="0"/>
    <n v="0"/>
    <n v="0"/>
    <n v="0"/>
    <n v="0"/>
    <n v="0"/>
    <n v="0"/>
    <n v="0"/>
    <n v="8"/>
    <n v="6"/>
    <n v="14"/>
    <n v="0"/>
    <n v="0"/>
    <n v="0"/>
    <n v="0"/>
    <n v="0"/>
    <n v="0"/>
    <n v="1"/>
    <n v="1"/>
    <n v="0"/>
    <n v="1"/>
    <n v="0"/>
    <n v="0"/>
    <n v="0"/>
    <n v="0"/>
    <n v="0"/>
    <n v="0"/>
    <n v="0"/>
    <n v="0"/>
    <n v="0"/>
    <n v="0"/>
    <n v="0"/>
    <n v="0"/>
    <n v="0"/>
    <n v="0"/>
    <n v="0"/>
    <n v="0"/>
    <n v="0"/>
    <n v="0"/>
    <n v="0"/>
    <n v="0"/>
    <n v="0"/>
    <n v="1"/>
    <n v="0"/>
    <n v="1"/>
    <n v="0"/>
    <n v="0"/>
    <n v="0"/>
    <n v="0"/>
    <n v="0"/>
    <n v="0"/>
    <n v="1"/>
    <n v="1"/>
    <n v="1"/>
    <n v="1"/>
    <n v="1"/>
  </r>
  <r>
    <s v="08DJN0817R"/>
    <n v="1"/>
    <s v="MATUTINO"/>
    <s v="MIGUEL HIDALGO Y COSTILLA"/>
    <n v="8"/>
    <s v="CHIHUAHUA"/>
    <n v="8"/>
    <s v="CHIHUAHUA"/>
    <n v="29"/>
    <x v="3"/>
    <x v="3"/>
    <n v="181"/>
    <s v="RANCHO DE ENMEDIO"/>
    <s v="CALLE RANCHO DE ENMEDIO"/>
    <n v="0"/>
    <s v="PĆBLICO"/>
    <x v="0"/>
    <n v="2"/>
    <s v="BÁSICA"/>
    <n v="1"/>
    <x v="4"/>
    <n v="1"/>
    <x v="0"/>
    <n v="0"/>
    <s v="NO APLICA"/>
    <n v="0"/>
    <s v="NO APLICA"/>
    <s v="08FZP0123F"/>
    <s v="08FJZ0107U"/>
    <s v="08ADG0007A"/>
    <n v="0"/>
    <n v="16"/>
    <n v="11"/>
    <n v="27"/>
    <n v="16"/>
    <n v="11"/>
    <n v="27"/>
    <n v="0"/>
    <n v="0"/>
    <n v="0"/>
    <n v="2"/>
    <n v="1"/>
    <n v="3"/>
    <n v="2"/>
    <n v="1"/>
    <n v="3"/>
    <n v="7"/>
    <n v="7"/>
    <n v="14"/>
    <n v="8"/>
    <n v="2"/>
    <n v="10"/>
    <n v="0"/>
    <n v="0"/>
    <n v="0"/>
    <n v="0"/>
    <n v="0"/>
    <n v="0"/>
    <n v="0"/>
    <n v="0"/>
    <n v="0"/>
    <n v="17"/>
    <n v="10"/>
    <n v="27"/>
    <n v="0"/>
    <n v="0"/>
    <n v="0"/>
    <n v="0"/>
    <n v="0"/>
    <n v="0"/>
    <n v="1"/>
    <n v="1"/>
    <n v="0"/>
    <n v="1"/>
    <n v="0"/>
    <n v="0"/>
    <n v="0"/>
    <n v="0"/>
    <n v="0"/>
    <n v="0"/>
    <n v="0"/>
    <n v="0"/>
    <n v="0"/>
    <n v="0"/>
    <n v="0"/>
    <n v="0"/>
    <n v="0"/>
    <n v="0"/>
    <n v="0"/>
    <n v="0"/>
    <n v="0"/>
    <n v="0"/>
    <n v="0"/>
    <n v="0"/>
    <n v="0"/>
    <n v="1"/>
    <n v="0"/>
    <n v="1"/>
    <n v="0"/>
    <n v="0"/>
    <n v="0"/>
    <n v="0"/>
    <n v="0"/>
    <n v="0"/>
    <n v="1"/>
    <n v="1"/>
    <n v="2"/>
    <n v="2"/>
    <n v="1"/>
  </r>
  <r>
    <s v="08DJN0822C"/>
    <n v="1"/>
    <s v="MATUTINO"/>
    <s v="AZTECA"/>
    <n v="8"/>
    <s v="CHIHUAHUA"/>
    <n v="8"/>
    <s v="CHIHUAHUA"/>
    <n v="32"/>
    <x v="17"/>
    <x v="6"/>
    <n v="1"/>
    <s v="HIDALGO DEL PARRAL"/>
    <s v="CALLE RAUL SOTO REYES"/>
    <n v="0"/>
    <s v="PĆBLICO"/>
    <x v="0"/>
    <n v="2"/>
    <s v="BÁSICA"/>
    <n v="1"/>
    <x v="4"/>
    <n v="1"/>
    <x v="0"/>
    <n v="0"/>
    <s v="NO APLICA"/>
    <n v="0"/>
    <s v="NO APLICA"/>
    <s v="08FZP0119T"/>
    <s v="08FJZ0107U"/>
    <s v="08ADG0004D"/>
    <n v="0"/>
    <n v="62"/>
    <n v="81"/>
    <n v="143"/>
    <n v="62"/>
    <n v="81"/>
    <n v="143"/>
    <n v="0"/>
    <n v="0"/>
    <n v="0"/>
    <n v="7"/>
    <n v="6"/>
    <n v="13"/>
    <n v="7"/>
    <n v="6"/>
    <n v="13"/>
    <n v="34"/>
    <n v="37"/>
    <n v="71"/>
    <n v="30"/>
    <n v="41"/>
    <n v="71"/>
    <n v="0"/>
    <n v="0"/>
    <n v="0"/>
    <n v="0"/>
    <n v="0"/>
    <n v="0"/>
    <n v="0"/>
    <n v="0"/>
    <n v="0"/>
    <n v="71"/>
    <n v="84"/>
    <n v="155"/>
    <n v="0"/>
    <n v="2"/>
    <n v="3"/>
    <n v="0"/>
    <n v="0"/>
    <n v="0"/>
    <n v="2"/>
    <n v="7"/>
    <n v="0"/>
    <n v="0"/>
    <n v="0"/>
    <n v="1"/>
    <n v="0"/>
    <n v="0"/>
    <n v="0"/>
    <n v="0"/>
    <n v="0"/>
    <n v="7"/>
    <n v="0"/>
    <n v="0"/>
    <n v="0"/>
    <n v="0"/>
    <n v="1"/>
    <n v="0"/>
    <n v="0"/>
    <n v="0"/>
    <n v="0"/>
    <n v="0"/>
    <n v="0"/>
    <n v="2"/>
    <n v="0"/>
    <n v="11"/>
    <n v="0"/>
    <n v="7"/>
    <n v="0"/>
    <n v="2"/>
    <n v="3"/>
    <n v="0"/>
    <n v="0"/>
    <n v="0"/>
    <n v="2"/>
    <n v="7"/>
    <n v="7"/>
    <n v="7"/>
    <n v="1"/>
  </r>
  <r>
    <s v="08DJN0830L"/>
    <n v="1"/>
    <s v="MATUTINO"/>
    <s v="AMADO NERVO"/>
    <n v="8"/>
    <s v="CHIHUAHUA"/>
    <n v="8"/>
    <s v="CHIHUAHUA"/>
    <n v="17"/>
    <x v="5"/>
    <x v="5"/>
    <n v="341"/>
    <s v="BARRIO XOCHIMILCO"/>
    <s v="CALLE 5 DE MAYO"/>
    <n v="0"/>
    <s v="PĆBLICO"/>
    <x v="0"/>
    <n v="2"/>
    <s v="BÁSICA"/>
    <n v="1"/>
    <x v="4"/>
    <n v="1"/>
    <x v="0"/>
    <n v="0"/>
    <s v="NO APLICA"/>
    <n v="0"/>
    <s v="NO APLICA"/>
    <s v="08FZP0146Q"/>
    <s v="08FJZ0105W"/>
    <s v="08ADG0010O"/>
    <n v="0"/>
    <n v="49"/>
    <n v="43"/>
    <n v="92"/>
    <n v="49"/>
    <n v="43"/>
    <n v="92"/>
    <n v="0"/>
    <n v="0"/>
    <n v="0"/>
    <n v="8"/>
    <n v="7"/>
    <n v="15"/>
    <n v="8"/>
    <n v="7"/>
    <n v="15"/>
    <n v="18"/>
    <n v="16"/>
    <n v="34"/>
    <n v="28"/>
    <n v="21"/>
    <n v="49"/>
    <n v="0"/>
    <n v="0"/>
    <n v="0"/>
    <n v="0"/>
    <n v="0"/>
    <n v="0"/>
    <n v="0"/>
    <n v="0"/>
    <n v="0"/>
    <n v="54"/>
    <n v="44"/>
    <n v="98"/>
    <n v="0"/>
    <n v="1"/>
    <n v="2"/>
    <n v="0"/>
    <n v="0"/>
    <n v="0"/>
    <n v="1"/>
    <n v="4"/>
    <n v="0"/>
    <n v="0"/>
    <n v="0"/>
    <n v="1"/>
    <n v="0"/>
    <n v="0"/>
    <n v="0"/>
    <n v="0"/>
    <n v="0"/>
    <n v="4"/>
    <n v="0"/>
    <n v="0"/>
    <n v="0"/>
    <n v="1"/>
    <n v="0"/>
    <n v="0"/>
    <n v="0"/>
    <n v="0"/>
    <n v="0"/>
    <n v="0"/>
    <n v="1"/>
    <n v="0"/>
    <n v="0"/>
    <n v="7"/>
    <n v="0"/>
    <n v="4"/>
    <n v="0"/>
    <n v="1"/>
    <n v="2"/>
    <n v="0"/>
    <n v="0"/>
    <n v="0"/>
    <n v="1"/>
    <n v="4"/>
    <n v="5"/>
    <n v="5"/>
    <n v="1"/>
  </r>
  <r>
    <s v="08DJN0832J"/>
    <n v="1"/>
    <s v="MATUTINO"/>
    <s v="VENUSTIANO CARRANZA"/>
    <n v="8"/>
    <s v="CHIHUAHUA"/>
    <n v="8"/>
    <s v="CHIHUAHUA"/>
    <n v="17"/>
    <x v="5"/>
    <x v="5"/>
    <n v="113"/>
    <s v="LA QUEMADA"/>
    <s v="CALLE YUCATAN"/>
    <n v="0"/>
    <s v="PĆBLICO"/>
    <x v="0"/>
    <n v="2"/>
    <s v="BÁSICA"/>
    <n v="1"/>
    <x v="4"/>
    <n v="1"/>
    <x v="0"/>
    <n v="0"/>
    <s v="NO APLICA"/>
    <n v="0"/>
    <s v="NO APLICA"/>
    <s v="08FZP0146Q"/>
    <s v="08FJZ0105W"/>
    <s v="08ADG0010O"/>
    <n v="0"/>
    <n v="31"/>
    <n v="16"/>
    <n v="47"/>
    <n v="31"/>
    <n v="16"/>
    <n v="47"/>
    <n v="0"/>
    <n v="0"/>
    <n v="0"/>
    <n v="1"/>
    <n v="0"/>
    <n v="1"/>
    <n v="1"/>
    <n v="0"/>
    <n v="1"/>
    <n v="5"/>
    <n v="11"/>
    <n v="16"/>
    <n v="15"/>
    <n v="6"/>
    <n v="21"/>
    <n v="0"/>
    <n v="0"/>
    <n v="0"/>
    <n v="0"/>
    <n v="0"/>
    <n v="0"/>
    <n v="0"/>
    <n v="0"/>
    <n v="0"/>
    <n v="21"/>
    <n v="17"/>
    <n v="38"/>
    <n v="0"/>
    <n v="0"/>
    <n v="1"/>
    <n v="0"/>
    <n v="0"/>
    <n v="0"/>
    <n v="1"/>
    <n v="2"/>
    <n v="0"/>
    <n v="1"/>
    <n v="0"/>
    <n v="0"/>
    <n v="0"/>
    <n v="0"/>
    <n v="0"/>
    <n v="0"/>
    <n v="0"/>
    <n v="1"/>
    <n v="0"/>
    <n v="0"/>
    <n v="0"/>
    <n v="0"/>
    <n v="0"/>
    <n v="0"/>
    <n v="0"/>
    <n v="0"/>
    <n v="0"/>
    <n v="0"/>
    <n v="0"/>
    <n v="0"/>
    <n v="0"/>
    <n v="2"/>
    <n v="0"/>
    <n v="2"/>
    <n v="0"/>
    <n v="0"/>
    <n v="1"/>
    <n v="0"/>
    <n v="0"/>
    <n v="0"/>
    <n v="1"/>
    <n v="2"/>
    <n v="2"/>
    <n v="2"/>
    <n v="1"/>
  </r>
  <r>
    <s v="08DJN0836F"/>
    <n v="1"/>
    <s v="MATUTINO"/>
    <s v="ALICIA MELENDEZ MORALES"/>
    <n v="8"/>
    <s v="CHIHUAHUA"/>
    <n v="8"/>
    <s v="CHIHUAHUA"/>
    <n v="32"/>
    <x v="17"/>
    <x v="6"/>
    <n v="1"/>
    <s v="HIDALGO DEL PARRAL"/>
    <s v="CALLE RIO CONCHOS"/>
    <n v="27"/>
    <s v="PĆBLICO"/>
    <x v="0"/>
    <n v="2"/>
    <s v="BÁSICA"/>
    <n v="1"/>
    <x v="4"/>
    <n v="1"/>
    <x v="0"/>
    <n v="0"/>
    <s v="NO APLICA"/>
    <n v="0"/>
    <s v="NO APLICA"/>
    <s v="08FZP0120I"/>
    <s v="08FJZ0107U"/>
    <s v="08ADG0004D"/>
    <n v="0"/>
    <n v="11"/>
    <n v="15"/>
    <n v="26"/>
    <n v="11"/>
    <n v="15"/>
    <n v="26"/>
    <n v="0"/>
    <n v="0"/>
    <n v="0"/>
    <n v="0"/>
    <n v="4"/>
    <n v="4"/>
    <n v="0"/>
    <n v="4"/>
    <n v="4"/>
    <n v="6"/>
    <n v="7"/>
    <n v="13"/>
    <n v="6"/>
    <n v="7"/>
    <n v="13"/>
    <n v="0"/>
    <n v="0"/>
    <n v="0"/>
    <n v="0"/>
    <n v="0"/>
    <n v="0"/>
    <n v="0"/>
    <n v="0"/>
    <n v="0"/>
    <n v="12"/>
    <n v="18"/>
    <n v="30"/>
    <n v="0"/>
    <n v="0"/>
    <n v="0"/>
    <n v="0"/>
    <n v="0"/>
    <n v="0"/>
    <n v="1"/>
    <n v="1"/>
    <n v="0"/>
    <n v="1"/>
    <n v="0"/>
    <n v="0"/>
    <n v="0"/>
    <n v="0"/>
    <n v="0"/>
    <n v="0"/>
    <n v="0"/>
    <n v="0"/>
    <n v="0"/>
    <n v="0"/>
    <n v="1"/>
    <n v="0"/>
    <n v="1"/>
    <n v="0"/>
    <n v="0"/>
    <n v="0"/>
    <n v="0"/>
    <n v="0"/>
    <n v="0"/>
    <n v="0"/>
    <n v="0"/>
    <n v="3"/>
    <n v="0"/>
    <n v="1"/>
    <n v="0"/>
    <n v="0"/>
    <n v="0"/>
    <n v="0"/>
    <n v="0"/>
    <n v="0"/>
    <n v="1"/>
    <n v="1"/>
    <n v="4"/>
    <n v="1"/>
    <n v="1"/>
  </r>
  <r>
    <s v="08DJN0837E"/>
    <n v="1"/>
    <s v="MATUTINO"/>
    <s v="ROSARIO CASTELLANOS"/>
    <n v="8"/>
    <s v="CHIHUAHUA"/>
    <n v="8"/>
    <s v="CHIHUAHUA"/>
    <n v="55"/>
    <x v="39"/>
    <x v="7"/>
    <n v="170"/>
    <s v="SALĆ“N DE ACTOS (AMPLIACIĆ“N CUARENTA Y SIETE)"/>
    <s v="CALLE SALON DE ACTOS"/>
    <n v="0"/>
    <s v="PĆBLICO"/>
    <x v="0"/>
    <n v="2"/>
    <s v="BÁSICA"/>
    <n v="1"/>
    <x v="4"/>
    <n v="1"/>
    <x v="0"/>
    <n v="0"/>
    <s v="NO APLICA"/>
    <n v="0"/>
    <s v="NO APLICA"/>
    <s v="08FZP0106P"/>
    <s v="08FJZ0108T"/>
    <s v="08ADG0057I"/>
    <n v="0"/>
    <n v="6"/>
    <n v="14"/>
    <n v="20"/>
    <n v="6"/>
    <n v="14"/>
    <n v="20"/>
    <n v="0"/>
    <n v="0"/>
    <n v="0"/>
    <n v="0"/>
    <n v="0"/>
    <n v="0"/>
    <n v="0"/>
    <n v="0"/>
    <n v="0"/>
    <n v="1"/>
    <n v="7"/>
    <n v="8"/>
    <n v="7"/>
    <n v="7"/>
    <n v="14"/>
    <n v="0"/>
    <n v="0"/>
    <n v="0"/>
    <n v="0"/>
    <n v="0"/>
    <n v="0"/>
    <n v="0"/>
    <n v="0"/>
    <n v="0"/>
    <n v="8"/>
    <n v="14"/>
    <n v="22"/>
    <n v="0"/>
    <n v="0"/>
    <n v="0"/>
    <n v="0"/>
    <n v="0"/>
    <n v="0"/>
    <n v="1"/>
    <n v="1"/>
    <n v="0"/>
    <n v="1"/>
    <n v="0"/>
    <n v="0"/>
    <n v="0"/>
    <n v="0"/>
    <n v="0"/>
    <n v="0"/>
    <n v="0"/>
    <n v="0"/>
    <n v="0"/>
    <n v="0"/>
    <n v="1"/>
    <n v="0"/>
    <n v="0"/>
    <n v="0"/>
    <n v="0"/>
    <n v="0"/>
    <n v="0"/>
    <n v="0"/>
    <n v="0"/>
    <n v="0"/>
    <n v="0"/>
    <n v="2"/>
    <n v="0"/>
    <n v="1"/>
    <n v="0"/>
    <n v="0"/>
    <n v="0"/>
    <n v="0"/>
    <n v="0"/>
    <n v="0"/>
    <n v="1"/>
    <n v="1"/>
    <n v="2"/>
    <n v="1"/>
    <n v="1"/>
  </r>
  <r>
    <s v="08DJN0838D"/>
    <n v="1"/>
    <s v="MATUTINO"/>
    <s v="JUAN ESCUTIA"/>
    <n v="8"/>
    <s v="CHIHUAHUA"/>
    <n v="8"/>
    <s v="CHIHUAHUA"/>
    <n v="19"/>
    <x v="2"/>
    <x v="2"/>
    <n v="1"/>
    <s v="CHIHUAHUA"/>
    <s v="CALLE P TOLOMEO"/>
    <n v="0"/>
    <s v="PĆBLICO"/>
    <x v="0"/>
    <n v="2"/>
    <s v="BÁSICA"/>
    <n v="1"/>
    <x v="4"/>
    <n v="1"/>
    <x v="0"/>
    <n v="0"/>
    <s v="NO APLICA"/>
    <n v="0"/>
    <s v="NO APLICA"/>
    <s v="08FZP0102T"/>
    <s v="08FJZ0115C"/>
    <s v="08ADG0046C"/>
    <n v="0"/>
    <n v="78"/>
    <n v="64"/>
    <n v="142"/>
    <n v="78"/>
    <n v="64"/>
    <n v="142"/>
    <n v="0"/>
    <n v="0"/>
    <n v="0"/>
    <n v="10"/>
    <n v="11"/>
    <n v="21"/>
    <n v="10"/>
    <n v="11"/>
    <n v="21"/>
    <n v="23"/>
    <n v="30"/>
    <n v="53"/>
    <n v="30"/>
    <n v="25"/>
    <n v="55"/>
    <n v="0"/>
    <n v="0"/>
    <n v="0"/>
    <n v="0"/>
    <n v="0"/>
    <n v="0"/>
    <n v="0"/>
    <n v="0"/>
    <n v="0"/>
    <n v="63"/>
    <n v="66"/>
    <n v="129"/>
    <n v="1"/>
    <n v="2"/>
    <n v="3"/>
    <n v="0"/>
    <n v="0"/>
    <n v="0"/>
    <n v="0"/>
    <n v="6"/>
    <n v="0"/>
    <n v="0"/>
    <n v="0"/>
    <n v="1"/>
    <n v="0"/>
    <n v="0"/>
    <n v="0"/>
    <n v="0"/>
    <n v="0"/>
    <n v="6"/>
    <n v="0"/>
    <n v="0"/>
    <n v="1"/>
    <n v="0"/>
    <n v="0"/>
    <n v="1"/>
    <n v="0"/>
    <n v="0"/>
    <n v="0"/>
    <n v="0"/>
    <n v="1"/>
    <n v="0"/>
    <n v="0"/>
    <n v="10"/>
    <n v="0"/>
    <n v="6"/>
    <n v="1"/>
    <n v="2"/>
    <n v="3"/>
    <n v="0"/>
    <n v="0"/>
    <n v="0"/>
    <n v="0"/>
    <n v="6"/>
    <n v="8"/>
    <n v="6"/>
    <n v="1"/>
  </r>
  <r>
    <s v="08DJN0839C"/>
    <n v="1"/>
    <s v="MATUTINO"/>
    <s v="LEON TOLSTOI"/>
    <n v="8"/>
    <s v="CHIHUAHUA"/>
    <n v="8"/>
    <s v="CHIHUAHUA"/>
    <n v="19"/>
    <x v="2"/>
    <x v="2"/>
    <n v="1"/>
    <s v="CHIHUAHUA"/>
    <s v="CALLE DE LA EDUCACION "/>
    <n v="0"/>
    <s v="PĆBLICO"/>
    <x v="0"/>
    <n v="2"/>
    <s v="BÁSICA"/>
    <n v="1"/>
    <x v="4"/>
    <n v="1"/>
    <x v="0"/>
    <n v="0"/>
    <s v="NO APLICA"/>
    <n v="0"/>
    <s v="NO APLICA"/>
    <s v="08FZP0147P"/>
    <s v="08FJZ0113E"/>
    <s v="08ADG0046C"/>
    <n v="0"/>
    <n v="54"/>
    <n v="53"/>
    <n v="107"/>
    <n v="54"/>
    <n v="53"/>
    <n v="107"/>
    <n v="0"/>
    <n v="0"/>
    <n v="0"/>
    <n v="8"/>
    <n v="8"/>
    <n v="16"/>
    <n v="8"/>
    <n v="8"/>
    <n v="16"/>
    <n v="30"/>
    <n v="12"/>
    <n v="42"/>
    <n v="23"/>
    <n v="26"/>
    <n v="49"/>
    <n v="0"/>
    <n v="0"/>
    <n v="0"/>
    <n v="0"/>
    <n v="0"/>
    <n v="0"/>
    <n v="0"/>
    <n v="0"/>
    <n v="0"/>
    <n v="61"/>
    <n v="46"/>
    <n v="107"/>
    <n v="1"/>
    <n v="2"/>
    <n v="2"/>
    <n v="0"/>
    <n v="0"/>
    <n v="0"/>
    <n v="0"/>
    <n v="5"/>
    <n v="0"/>
    <n v="0"/>
    <n v="0"/>
    <n v="1"/>
    <n v="0"/>
    <n v="0"/>
    <n v="0"/>
    <n v="0"/>
    <n v="0"/>
    <n v="5"/>
    <n v="0"/>
    <n v="0"/>
    <n v="0"/>
    <n v="1"/>
    <n v="0"/>
    <n v="1"/>
    <n v="0"/>
    <n v="0"/>
    <n v="0"/>
    <n v="0"/>
    <n v="1"/>
    <n v="0"/>
    <n v="0"/>
    <n v="9"/>
    <n v="0"/>
    <n v="5"/>
    <n v="1"/>
    <n v="2"/>
    <n v="2"/>
    <n v="0"/>
    <n v="0"/>
    <n v="0"/>
    <n v="0"/>
    <n v="5"/>
    <n v="5"/>
    <n v="5"/>
    <n v="1"/>
  </r>
  <r>
    <s v="08DJN0841R"/>
    <n v="1"/>
    <s v="MATUTINO"/>
    <s v="NICOLAS BRAVO"/>
    <n v="8"/>
    <s v="CHIHUAHUA"/>
    <n v="8"/>
    <s v="CHIHUAHUA"/>
    <n v="19"/>
    <x v="2"/>
    <x v="2"/>
    <n v="1"/>
    <s v="CHIHUAHUA"/>
    <s v="CALLE PLAZA DE 3 CULTURAS"/>
    <n v="90"/>
    <s v="PĆBLICO"/>
    <x v="0"/>
    <n v="2"/>
    <s v="BÁSICA"/>
    <n v="1"/>
    <x v="4"/>
    <n v="1"/>
    <x v="0"/>
    <n v="0"/>
    <s v="NO APLICA"/>
    <n v="0"/>
    <s v="NO APLICA"/>
    <s v="08FZP0131O"/>
    <s v="08FJZ0115C"/>
    <s v="08ADG0046C"/>
    <n v="0"/>
    <n v="46"/>
    <n v="65"/>
    <n v="111"/>
    <n v="46"/>
    <n v="65"/>
    <n v="111"/>
    <n v="0"/>
    <n v="0"/>
    <n v="0"/>
    <n v="5"/>
    <n v="8"/>
    <n v="13"/>
    <n v="5"/>
    <n v="8"/>
    <n v="13"/>
    <n v="15"/>
    <n v="16"/>
    <n v="31"/>
    <n v="21"/>
    <n v="31"/>
    <n v="52"/>
    <n v="0"/>
    <n v="0"/>
    <n v="0"/>
    <n v="0"/>
    <n v="0"/>
    <n v="0"/>
    <n v="0"/>
    <n v="0"/>
    <n v="0"/>
    <n v="41"/>
    <n v="55"/>
    <n v="96"/>
    <n v="0"/>
    <n v="1"/>
    <n v="2"/>
    <n v="0"/>
    <n v="0"/>
    <n v="0"/>
    <n v="1"/>
    <n v="4"/>
    <n v="0"/>
    <n v="0"/>
    <n v="0"/>
    <n v="1"/>
    <n v="0"/>
    <n v="0"/>
    <n v="0"/>
    <n v="0"/>
    <n v="0"/>
    <n v="4"/>
    <n v="0"/>
    <n v="0"/>
    <n v="0"/>
    <n v="1"/>
    <n v="1"/>
    <n v="0"/>
    <n v="0"/>
    <n v="0"/>
    <n v="0"/>
    <n v="0"/>
    <n v="0"/>
    <n v="1"/>
    <n v="0"/>
    <n v="8"/>
    <n v="0"/>
    <n v="4"/>
    <n v="0"/>
    <n v="1"/>
    <n v="2"/>
    <n v="0"/>
    <n v="0"/>
    <n v="0"/>
    <n v="1"/>
    <n v="4"/>
    <n v="5"/>
    <n v="5"/>
    <n v="1"/>
  </r>
  <r>
    <s v="08DJN0843P"/>
    <n v="1"/>
    <s v="MATUTINO"/>
    <s v="PEDRO CALDERON DE LA BARCA"/>
    <n v="8"/>
    <s v="CHIHUAHUA"/>
    <n v="8"/>
    <s v="CHIHUAHUA"/>
    <n v="19"/>
    <x v="2"/>
    <x v="2"/>
    <n v="1"/>
    <s v="CHIHUAHUA"/>
    <s v="CALLE ROBINSĆ“N"/>
    <n v="0"/>
    <s v="PĆBLICO"/>
    <x v="0"/>
    <n v="2"/>
    <s v="BÁSICA"/>
    <n v="1"/>
    <x v="4"/>
    <n v="1"/>
    <x v="0"/>
    <n v="0"/>
    <s v="NO APLICA"/>
    <n v="0"/>
    <s v="NO APLICA"/>
    <s v="08FZP0125D"/>
    <s v="08FJZ0115C"/>
    <s v="08ADG0046C"/>
    <n v="0"/>
    <n v="38"/>
    <n v="36"/>
    <n v="74"/>
    <n v="38"/>
    <n v="36"/>
    <n v="74"/>
    <n v="0"/>
    <n v="0"/>
    <n v="0"/>
    <n v="6"/>
    <n v="5"/>
    <n v="11"/>
    <n v="6"/>
    <n v="5"/>
    <n v="11"/>
    <n v="11"/>
    <n v="16"/>
    <n v="27"/>
    <n v="17"/>
    <n v="15"/>
    <n v="32"/>
    <n v="0"/>
    <n v="0"/>
    <n v="0"/>
    <n v="0"/>
    <n v="0"/>
    <n v="0"/>
    <n v="0"/>
    <n v="0"/>
    <n v="0"/>
    <n v="34"/>
    <n v="36"/>
    <n v="70"/>
    <n v="0"/>
    <n v="0"/>
    <n v="1"/>
    <n v="0"/>
    <n v="0"/>
    <n v="0"/>
    <n v="2"/>
    <n v="3"/>
    <n v="0"/>
    <n v="0"/>
    <n v="0"/>
    <n v="1"/>
    <n v="0"/>
    <n v="0"/>
    <n v="0"/>
    <n v="0"/>
    <n v="0"/>
    <n v="3"/>
    <n v="0"/>
    <n v="0"/>
    <n v="0"/>
    <n v="1"/>
    <n v="0"/>
    <n v="1"/>
    <n v="0"/>
    <n v="0"/>
    <n v="0"/>
    <n v="0"/>
    <n v="1"/>
    <n v="0"/>
    <n v="0"/>
    <n v="7"/>
    <n v="0"/>
    <n v="3"/>
    <n v="0"/>
    <n v="0"/>
    <n v="1"/>
    <n v="0"/>
    <n v="0"/>
    <n v="0"/>
    <n v="2"/>
    <n v="3"/>
    <n v="3"/>
    <n v="3"/>
    <n v="1"/>
  </r>
  <r>
    <s v="08DJN0844O"/>
    <n v="1"/>
    <s v="MATUTINO"/>
    <s v="18 DE MARZO"/>
    <n v="8"/>
    <s v="CHIHUAHUA"/>
    <n v="8"/>
    <s v="CHIHUAHUA"/>
    <n v="37"/>
    <x v="0"/>
    <x v="0"/>
    <n v="1"/>
    <s v="JUĆREZ"/>
    <s v="CALLE NICOLAS RODRIGUEZ KILOMETRO 20"/>
    <n v="0"/>
    <s v="PĆBLICO"/>
    <x v="0"/>
    <n v="2"/>
    <s v="BÁSICA"/>
    <n v="1"/>
    <x v="4"/>
    <n v="1"/>
    <x v="0"/>
    <n v="0"/>
    <s v="NO APLICA"/>
    <n v="0"/>
    <s v="NO APLICA"/>
    <s v="08FZP0140W"/>
    <s v="08FJZ0101Z"/>
    <s v="08ADG0005C"/>
    <n v="0"/>
    <n v="49"/>
    <n v="49"/>
    <n v="98"/>
    <n v="49"/>
    <n v="49"/>
    <n v="98"/>
    <n v="0"/>
    <n v="0"/>
    <n v="0"/>
    <n v="1"/>
    <n v="5"/>
    <n v="6"/>
    <n v="1"/>
    <n v="5"/>
    <n v="6"/>
    <n v="9"/>
    <n v="13"/>
    <n v="22"/>
    <n v="36"/>
    <n v="34"/>
    <n v="70"/>
    <n v="0"/>
    <n v="0"/>
    <n v="0"/>
    <n v="0"/>
    <n v="0"/>
    <n v="0"/>
    <n v="0"/>
    <n v="0"/>
    <n v="0"/>
    <n v="46"/>
    <n v="52"/>
    <n v="98"/>
    <n v="0"/>
    <n v="0"/>
    <n v="3"/>
    <n v="0"/>
    <n v="0"/>
    <n v="0"/>
    <n v="1"/>
    <n v="4"/>
    <n v="0"/>
    <n v="0"/>
    <n v="0"/>
    <n v="1"/>
    <n v="0"/>
    <n v="0"/>
    <n v="0"/>
    <n v="0"/>
    <n v="0"/>
    <n v="4"/>
    <n v="0"/>
    <n v="0"/>
    <n v="0"/>
    <n v="0"/>
    <n v="0"/>
    <n v="1"/>
    <n v="0"/>
    <n v="0"/>
    <n v="0"/>
    <n v="0"/>
    <n v="0"/>
    <n v="1"/>
    <n v="0"/>
    <n v="7"/>
    <n v="0"/>
    <n v="4"/>
    <n v="0"/>
    <n v="0"/>
    <n v="3"/>
    <n v="0"/>
    <n v="0"/>
    <n v="0"/>
    <n v="1"/>
    <n v="4"/>
    <n v="4"/>
    <n v="4"/>
    <n v="1"/>
  </r>
  <r>
    <s v="08DJN0848K"/>
    <n v="2"/>
    <s v="VESPERTINO"/>
    <s v="JEAN PIAGET"/>
    <n v="8"/>
    <s v="CHIHUAHUA"/>
    <n v="8"/>
    <s v="CHIHUAHUA"/>
    <n v="37"/>
    <x v="0"/>
    <x v="0"/>
    <n v="1"/>
    <s v="JUĆREZ"/>
    <s v="CALLE MAURITANIA"/>
    <n v="7261"/>
    <s v="PĆBLICO"/>
    <x v="0"/>
    <n v="2"/>
    <s v="BÁSICA"/>
    <n v="1"/>
    <x v="4"/>
    <n v="1"/>
    <x v="0"/>
    <n v="0"/>
    <s v="NO APLICA"/>
    <n v="0"/>
    <s v="NO APLICA"/>
    <s v="08FZP0275K"/>
    <s v="08FJZ0101Z"/>
    <s v="08ADG0005C"/>
    <n v="0"/>
    <n v="41"/>
    <n v="42"/>
    <n v="83"/>
    <n v="41"/>
    <n v="42"/>
    <n v="83"/>
    <n v="0"/>
    <n v="0"/>
    <n v="0"/>
    <n v="4"/>
    <n v="2"/>
    <n v="6"/>
    <n v="4"/>
    <n v="2"/>
    <n v="6"/>
    <n v="20"/>
    <n v="13"/>
    <n v="33"/>
    <n v="28"/>
    <n v="19"/>
    <n v="47"/>
    <n v="0"/>
    <n v="0"/>
    <n v="0"/>
    <n v="0"/>
    <n v="0"/>
    <n v="0"/>
    <n v="0"/>
    <n v="0"/>
    <n v="0"/>
    <n v="52"/>
    <n v="34"/>
    <n v="86"/>
    <n v="0"/>
    <n v="0"/>
    <n v="1"/>
    <n v="0"/>
    <n v="0"/>
    <n v="0"/>
    <n v="2"/>
    <n v="3"/>
    <n v="0"/>
    <n v="0"/>
    <n v="0"/>
    <n v="1"/>
    <n v="0"/>
    <n v="0"/>
    <n v="0"/>
    <n v="0"/>
    <n v="0"/>
    <n v="3"/>
    <n v="0"/>
    <n v="0"/>
    <n v="0"/>
    <n v="1"/>
    <n v="0"/>
    <n v="1"/>
    <n v="0"/>
    <n v="0"/>
    <n v="0"/>
    <n v="0"/>
    <n v="1"/>
    <n v="0"/>
    <n v="0"/>
    <n v="7"/>
    <n v="0"/>
    <n v="3"/>
    <n v="0"/>
    <n v="0"/>
    <n v="1"/>
    <n v="0"/>
    <n v="0"/>
    <n v="0"/>
    <n v="2"/>
    <n v="3"/>
    <n v="3"/>
    <n v="3"/>
    <n v="1"/>
  </r>
  <r>
    <s v="08DJN0850Z"/>
    <n v="1"/>
    <s v="MATUTINO"/>
    <s v="SOR JUANA INES DE LA CRUZ"/>
    <n v="8"/>
    <s v="CHIHUAHUA"/>
    <n v="8"/>
    <s v="CHIHUAHUA"/>
    <n v="19"/>
    <x v="2"/>
    <x v="2"/>
    <n v="1"/>
    <s v="CHIHUAHUA"/>
    <s v="CALLE IGNACIO RODRIGUEZ"/>
    <n v="0"/>
    <s v="PĆBLICO"/>
    <x v="0"/>
    <n v="2"/>
    <s v="BÁSICA"/>
    <n v="1"/>
    <x v="4"/>
    <n v="1"/>
    <x v="0"/>
    <n v="0"/>
    <s v="NO APLICA"/>
    <n v="0"/>
    <s v="NO APLICA"/>
    <s v="08FZP0135K"/>
    <s v="08FJZ0113E"/>
    <s v="08ADG0046C"/>
    <n v="0"/>
    <n v="44"/>
    <n v="39"/>
    <n v="83"/>
    <n v="44"/>
    <n v="39"/>
    <n v="83"/>
    <n v="0"/>
    <n v="0"/>
    <n v="0"/>
    <n v="7"/>
    <n v="7"/>
    <n v="14"/>
    <n v="7"/>
    <n v="7"/>
    <n v="14"/>
    <n v="14"/>
    <n v="16"/>
    <n v="30"/>
    <n v="28"/>
    <n v="14"/>
    <n v="42"/>
    <n v="0"/>
    <n v="0"/>
    <n v="0"/>
    <n v="0"/>
    <n v="0"/>
    <n v="0"/>
    <n v="0"/>
    <n v="0"/>
    <n v="0"/>
    <n v="49"/>
    <n v="37"/>
    <n v="86"/>
    <n v="0"/>
    <n v="1"/>
    <n v="2"/>
    <n v="0"/>
    <n v="0"/>
    <n v="0"/>
    <n v="1"/>
    <n v="4"/>
    <n v="0"/>
    <n v="0"/>
    <n v="0"/>
    <n v="1"/>
    <n v="0"/>
    <n v="0"/>
    <n v="0"/>
    <n v="0"/>
    <n v="0"/>
    <n v="4"/>
    <n v="0"/>
    <n v="0"/>
    <n v="0"/>
    <n v="1"/>
    <n v="1"/>
    <n v="0"/>
    <n v="0"/>
    <n v="0"/>
    <n v="0"/>
    <n v="0"/>
    <n v="1"/>
    <n v="0"/>
    <n v="0"/>
    <n v="8"/>
    <n v="0"/>
    <n v="4"/>
    <n v="0"/>
    <n v="1"/>
    <n v="2"/>
    <n v="0"/>
    <n v="0"/>
    <n v="0"/>
    <n v="1"/>
    <n v="4"/>
    <n v="4"/>
    <n v="4"/>
    <n v="1"/>
  </r>
  <r>
    <s v="08DJN0853W"/>
    <n v="1"/>
    <s v="MATUTINO"/>
    <s v="EDUARDO CLAPAREDE"/>
    <n v="8"/>
    <s v="CHIHUAHUA"/>
    <n v="8"/>
    <s v="CHIHUAHUA"/>
    <n v="50"/>
    <x v="4"/>
    <x v="4"/>
    <n v="1"/>
    <s v="NUEVO CASAS GRANDES"/>
    <s v="CALLE FLORENCIA"/>
    <n v="5314"/>
    <s v="PĆBLICO"/>
    <x v="0"/>
    <n v="2"/>
    <s v="BÁSICA"/>
    <n v="1"/>
    <x v="4"/>
    <n v="1"/>
    <x v="0"/>
    <n v="0"/>
    <s v="NO APLICA"/>
    <n v="0"/>
    <s v="NO APLICA"/>
    <s v="08FZP0113Z"/>
    <s v="08FJZ0110H"/>
    <s v="08ADG0013L"/>
    <n v="0"/>
    <n v="52"/>
    <n v="54"/>
    <n v="106"/>
    <n v="52"/>
    <n v="54"/>
    <n v="106"/>
    <n v="0"/>
    <n v="0"/>
    <n v="0"/>
    <n v="5"/>
    <n v="3"/>
    <n v="8"/>
    <n v="5"/>
    <n v="3"/>
    <n v="8"/>
    <n v="16"/>
    <n v="17"/>
    <n v="33"/>
    <n v="33"/>
    <n v="30"/>
    <n v="63"/>
    <n v="0"/>
    <n v="0"/>
    <n v="0"/>
    <n v="0"/>
    <n v="0"/>
    <n v="0"/>
    <n v="0"/>
    <n v="0"/>
    <n v="0"/>
    <n v="54"/>
    <n v="50"/>
    <n v="104"/>
    <n v="0"/>
    <n v="1"/>
    <n v="3"/>
    <n v="0"/>
    <n v="0"/>
    <n v="0"/>
    <n v="1"/>
    <n v="5"/>
    <n v="0"/>
    <n v="0"/>
    <n v="0"/>
    <n v="1"/>
    <n v="0"/>
    <n v="0"/>
    <n v="0"/>
    <n v="0"/>
    <n v="0"/>
    <n v="5"/>
    <n v="0"/>
    <n v="0"/>
    <n v="1"/>
    <n v="0"/>
    <n v="0"/>
    <n v="0"/>
    <n v="0"/>
    <n v="0"/>
    <n v="0"/>
    <n v="0"/>
    <n v="1"/>
    <n v="0"/>
    <n v="0"/>
    <n v="8"/>
    <n v="0"/>
    <n v="5"/>
    <n v="0"/>
    <n v="1"/>
    <n v="3"/>
    <n v="0"/>
    <n v="0"/>
    <n v="0"/>
    <n v="1"/>
    <n v="5"/>
    <n v="6"/>
    <n v="5"/>
    <n v="1"/>
  </r>
  <r>
    <s v="08DJN0855U"/>
    <n v="1"/>
    <s v="MATUTINO"/>
    <s v="TENOCH"/>
    <n v="8"/>
    <s v="CHIHUAHUA"/>
    <n v="8"/>
    <s v="CHIHUAHUA"/>
    <n v="24"/>
    <x v="50"/>
    <x v="2"/>
    <n v="32"/>
    <s v="SANTA ANA"/>
    <s v="NINGUNO NINGUNO"/>
    <n v="0"/>
    <s v="PĆBLICO"/>
    <x v="0"/>
    <n v="2"/>
    <s v="BÁSICA"/>
    <n v="1"/>
    <x v="4"/>
    <n v="1"/>
    <x v="0"/>
    <n v="0"/>
    <s v="NO APLICA"/>
    <n v="0"/>
    <s v="NO APLICA"/>
    <s v="08FZP0273M"/>
    <s v="08FJZ0116B"/>
    <s v="08ADG0046C"/>
    <n v="0"/>
    <n v="7"/>
    <n v="6"/>
    <n v="13"/>
    <n v="7"/>
    <n v="6"/>
    <n v="13"/>
    <n v="0"/>
    <n v="0"/>
    <n v="0"/>
    <n v="2"/>
    <n v="1"/>
    <n v="3"/>
    <n v="2"/>
    <n v="1"/>
    <n v="3"/>
    <n v="2"/>
    <n v="2"/>
    <n v="4"/>
    <n v="3"/>
    <n v="0"/>
    <n v="3"/>
    <n v="0"/>
    <n v="0"/>
    <n v="0"/>
    <n v="0"/>
    <n v="0"/>
    <n v="0"/>
    <n v="0"/>
    <n v="0"/>
    <n v="0"/>
    <n v="7"/>
    <n v="3"/>
    <n v="10"/>
    <n v="0"/>
    <n v="0"/>
    <n v="0"/>
    <n v="0"/>
    <n v="0"/>
    <n v="0"/>
    <n v="1"/>
    <n v="1"/>
    <n v="0"/>
    <n v="1"/>
    <n v="0"/>
    <n v="0"/>
    <n v="0"/>
    <n v="0"/>
    <n v="0"/>
    <n v="0"/>
    <n v="0"/>
    <n v="0"/>
    <n v="0"/>
    <n v="0"/>
    <n v="0"/>
    <n v="0"/>
    <n v="0"/>
    <n v="0"/>
    <n v="0"/>
    <n v="0"/>
    <n v="0"/>
    <n v="0"/>
    <n v="0"/>
    <n v="0"/>
    <n v="0"/>
    <n v="1"/>
    <n v="0"/>
    <n v="1"/>
    <n v="0"/>
    <n v="0"/>
    <n v="0"/>
    <n v="0"/>
    <n v="0"/>
    <n v="0"/>
    <n v="1"/>
    <n v="1"/>
    <n v="1"/>
    <n v="1"/>
    <n v="1"/>
  </r>
  <r>
    <s v="08DJN0856T"/>
    <n v="1"/>
    <s v="MATUTINO"/>
    <s v="JOHN DEWEY"/>
    <n v="8"/>
    <s v="CHIHUAHUA"/>
    <n v="8"/>
    <s v="CHIHUAHUA"/>
    <n v="32"/>
    <x v="17"/>
    <x v="6"/>
    <n v="1"/>
    <s v="HIDALGO DEL PARRAL"/>
    <s v="CALLE TOLEDO"/>
    <n v="0"/>
    <s v="PĆBLICO"/>
    <x v="0"/>
    <n v="2"/>
    <s v="BÁSICA"/>
    <n v="1"/>
    <x v="4"/>
    <n v="1"/>
    <x v="0"/>
    <n v="0"/>
    <s v="NO APLICA"/>
    <n v="0"/>
    <s v="NO APLICA"/>
    <s v="08FZP0120I"/>
    <s v="08FJZ0107U"/>
    <s v="08ADG0004D"/>
    <n v="0"/>
    <n v="43"/>
    <n v="37"/>
    <n v="80"/>
    <n v="43"/>
    <n v="37"/>
    <n v="80"/>
    <n v="0"/>
    <n v="0"/>
    <n v="0"/>
    <n v="9"/>
    <n v="6"/>
    <n v="15"/>
    <n v="9"/>
    <n v="6"/>
    <n v="15"/>
    <n v="11"/>
    <n v="16"/>
    <n v="27"/>
    <n v="16"/>
    <n v="18"/>
    <n v="34"/>
    <n v="0"/>
    <n v="0"/>
    <n v="0"/>
    <n v="0"/>
    <n v="0"/>
    <n v="0"/>
    <n v="0"/>
    <n v="0"/>
    <n v="0"/>
    <n v="36"/>
    <n v="40"/>
    <n v="76"/>
    <n v="0"/>
    <n v="0"/>
    <n v="1"/>
    <n v="0"/>
    <n v="0"/>
    <n v="0"/>
    <n v="2"/>
    <n v="3"/>
    <n v="0"/>
    <n v="0"/>
    <n v="0"/>
    <n v="1"/>
    <n v="0"/>
    <n v="0"/>
    <n v="0"/>
    <n v="0"/>
    <n v="0"/>
    <n v="3"/>
    <n v="0"/>
    <n v="0"/>
    <n v="0"/>
    <n v="1"/>
    <n v="1"/>
    <n v="0"/>
    <n v="0"/>
    <n v="0"/>
    <n v="0"/>
    <n v="0"/>
    <n v="0"/>
    <n v="1"/>
    <n v="0"/>
    <n v="7"/>
    <n v="0"/>
    <n v="3"/>
    <n v="0"/>
    <n v="0"/>
    <n v="1"/>
    <n v="0"/>
    <n v="0"/>
    <n v="0"/>
    <n v="2"/>
    <n v="3"/>
    <n v="3"/>
    <n v="3"/>
    <n v="1"/>
  </r>
  <r>
    <s v="08DJN0857S"/>
    <n v="1"/>
    <s v="MATUTINO"/>
    <s v="ANNA SULLIVAN"/>
    <n v="8"/>
    <s v="CHIHUAHUA"/>
    <n v="8"/>
    <s v="CHIHUAHUA"/>
    <n v="19"/>
    <x v="2"/>
    <x v="2"/>
    <n v="1"/>
    <s v="CHIHUAHUA"/>
    <s v="CALLE MISAEL NUNEZ "/>
    <n v="1004"/>
    <s v="PĆBLICO"/>
    <x v="0"/>
    <n v="2"/>
    <s v="BÁSICA"/>
    <n v="1"/>
    <x v="4"/>
    <n v="1"/>
    <x v="0"/>
    <n v="0"/>
    <s v="NO APLICA"/>
    <n v="0"/>
    <s v="NO APLICA"/>
    <s v="08FZP0102T"/>
    <s v="08FJZ0115C"/>
    <s v="08ADG0046C"/>
    <n v="0"/>
    <n v="60"/>
    <n v="54"/>
    <n v="114"/>
    <n v="60"/>
    <n v="54"/>
    <n v="114"/>
    <n v="0"/>
    <n v="0"/>
    <n v="0"/>
    <n v="5"/>
    <n v="7"/>
    <n v="12"/>
    <n v="5"/>
    <n v="7"/>
    <n v="12"/>
    <n v="24"/>
    <n v="18"/>
    <n v="42"/>
    <n v="35"/>
    <n v="28"/>
    <n v="63"/>
    <n v="0"/>
    <n v="0"/>
    <n v="0"/>
    <n v="0"/>
    <n v="0"/>
    <n v="0"/>
    <n v="0"/>
    <n v="0"/>
    <n v="0"/>
    <n v="64"/>
    <n v="53"/>
    <n v="117"/>
    <n v="0"/>
    <n v="1"/>
    <n v="3"/>
    <n v="0"/>
    <n v="0"/>
    <n v="0"/>
    <n v="1"/>
    <n v="5"/>
    <n v="0"/>
    <n v="0"/>
    <n v="0"/>
    <n v="1"/>
    <n v="0"/>
    <n v="0"/>
    <n v="0"/>
    <n v="0"/>
    <n v="0"/>
    <n v="5"/>
    <n v="0"/>
    <n v="0"/>
    <n v="0"/>
    <n v="1"/>
    <n v="1"/>
    <n v="0"/>
    <n v="0"/>
    <n v="0"/>
    <n v="0"/>
    <n v="0"/>
    <n v="1"/>
    <n v="0"/>
    <n v="0"/>
    <n v="9"/>
    <n v="0"/>
    <n v="5"/>
    <n v="0"/>
    <n v="1"/>
    <n v="3"/>
    <n v="0"/>
    <n v="0"/>
    <n v="0"/>
    <n v="1"/>
    <n v="5"/>
    <n v="5"/>
    <n v="5"/>
    <n v="1"/>
  </r>
  <r>
    <s v="08DJN0859Q"/>
    <n v="1"/>
    <s v="MATUTINO"/>
    <s v="GUILLERMO GRIMM"/>
    <n v="8"/>
    <s v="CHIHUAHUA"/>
    <n v="8"/>
    <s v="CHIHUAHUA"/>
    <n v="19"/>
    <x v="2"/>
    <x v="2"/>
    <n v="1"/>
    <s v="CHIHUAHUA"/>
    <s v="CALLE JESUS ROMERO"/>
    <n v="0"/>
    <s v="PĆBLICO"/>
    <x v="0"/>
    <n v="2"/>
    <s v="BÁSICA"/>
    <n v="1"/>
    <x v="4"/>
    <n v="1"/>
    <x v="0"/>
    <n v="0"/>
    <s v="NO APLICA"/>
    <n v="0"/>
    <s v="NO APLICA"/>
    <s v="08FZP0101U"/>
    <s v="08FJZ0116B"/>
    <s v="08ADG0046C"/>
    <n v="0"/>
    <n v="51"/>
    <n v="49"/>
    <n v="100"/>
    <n v="51"/>
    <n v="49"/>
    <n v="100"/>
    <n v="0"/>
    <n v="0"/>
    <n v="0"/>
    <n v="6"/>
    <n v="7"/>
    <n v="13"/>
    <n v="6"/>
    <n v="7"/>
    <n v="13"/>
    <n v="16"/>
    <n v="22"/>
    <n v="38"/>
    <n v="23"/>
    <n v="21"/>
    <n v="44"/>
    <n v="0"/>
    <n v="0"/>
    <n v="0"/>
    <n v="0"/>
    <n v="0"/>
    <n v="0"/>
    <n v="0"/>
    <n v="0"/>
    <n v="0"/>
    <n v="45"/>
    <n v="50"/>
    <n v="95"/>
    <n v="0"/>
    <n v="1"/>
    <n v="1"/>
    <n v="0"/>
    <n v="0"/>
    <n v="0"/>
    <n v="2"/>
    <n v="4"/>
    <n v="0"/>
    <n v="0"/>
    <n v="0"/>
    <n v="1"/>
    <n v="0"/>
    <n v="0"/>
    <n v="0"/>
    <n v="0"/>
    <n v="0"/>
    <n v="4"/>
    <n v="0"/>
    <n v="0"/>
    <n v="0"/>
    <n v="1"/>
    <n v="1"/>
    <n v="0"/>
    <n v="0"/>
    <n v="0"/>
    <n v="0"/>
    <n v="0"/>
    <n v="0"/>
    <n v="1"/>
    <n v="0"/>
    <n v="8"/>
    <n v="0"/>
    <n v="4"/>
    <n v="0"/>
    <n v="1"/>
    <n v="1"/>
    <n v="0"/>
    <n v="0"/>
    <n v="0"/>
    <n v="2"/>
    <n v="4"/>
    <n v="8"/>
    <n v="8"/>
    <n v="1"/>
  </r>
  <r>
    <s v="08DJN0863C"/>
    <n v="1"/>
    <s v="MATUTINO"/>
    <s v="ADOLFO LOPEZ MATEOS"/>
    <n v="8"/>
    <s v="CHIHUAHUA"/>
    <n v="8"/>
    <s v="CHIHUAHUA"/>
    <n v="32"/>
    <x v="17"/>
    <x v="6"/>
    <n v="1"/>
    <s v="HIDALGO DEL PARRAL"/>
    <s v="CALLE PROGRESO"/>
    <n v="0"/>
    <s v="PĆBLICO"/>
    <x v="0"/>
    <n v="2"/>
    <s v="BÁSICA"/>
    <n v="1"/>
    <x v="4"/>
    <n v="1"/>
    <x v="0"/>
    <n v="0"/>
    <s v="NO APLICA"/>
    <n v="0"/>
    <s v="NO APLICA"/>
    <s v="08FZP0138H"/>
    <s v="08FJZ0107U"/>
    <s v="08ADG0004D"/>
    <n v="0"/>
    <n v="76"/>
    <n v="85"/>
    <n v="161"/>
    <n v="76"/>
    <n v="85"/>
    <n v="161"/>
    <n v="0"/>
    <n v="0"/>
    <n v="0"/>
    <n v="4"/>
    <n v="6"/>
    <n v="10"/>
    <n v="4"/>
    <n v="6"/>
    <n v="10"/>
    <n v="35"/>
    <n v="28"/>
    <n v="63"/>
    <n v="39"/>
    <n v="44"/>
    <n v="83"/>
    <n v="0"/>
    <n v="0"/>
    <n v="0"/>
    <n v="0"/>
    <n v="0"/>
    <n v="0"/>
    <n v="0"/>
    <n v="0"/>
    <n v="0"/>
    <n v="78"/>
    <n v="78"/>
    <n v="156"/>
    <n v="0"/>
    <n v="2"/>
    <n v="4"/>
    <n v="0"/>
    <n v="0"/>
    <n v="0"/>
    <n v="1"/>
    <n v="7"/>
    <n v="0"/>
    <n v="0"/>
    <n v="0"/>
    <n v="1"/>
    <n v="0"/>
    <n v="0"/>
    <n v="0"/>
    <n v="0"/>
    <n v="0"/>
    <n v="7"/>
    <n v="0"/>
    <n v="0"/>
    <n v="1"/>
    <n v="0"/>
    <n v="1"/>
    <n v="0"/>
    <n v="0"/>
    <n v="0"/>
    <n v="0"/>
    <n v="0"/>
    <n v="2"/>
    <n v="0"/>
    <n v="0"/>
    <n v="12"/>
    <n v="0"/>
    <n v="7"/>
    <n v="0"/>
    <n v="2"/>
    <n v="4"/>
    <n v="0"/>
    <n v="0"/>
    <n v="0"/>
    <n v="1"/>
    <n v="7"/>
    <n v="7"/>
    <n v="7"/>
    <n v="1"/>
  </r>
  <r>
    <s v="08DJN0864B"/>
    <n v="2"/>
    <s v="VESPERTINO"/>
    <s v="OVIDIO DECROLY"/>
    <n v="8"/>
    <s v="CHIHUAHUA"/>
    <n v="8"/>
    <s v="CHIHUAHUA"/>
    <n v="37"/>
    <x v="0"/>
    <x v="0"/>
    <n v="1"/>
    <s v="JUĆREZ"/>
    <s v="CALLE ANEMONA"/>
    <n v="0"/>
    <s v="PĆBLICO"/>
    <x v="0"/>
    <n v="2"/>
    <s v="BÁSICA"/>
    <n v="1"/>
    <x v="4"/>
    <n v="1"/>
    <x v="0"/>
    <n v="0"/>
    <s v="NO APLICA"/>
    <n v="0"/>
    <s v="NO APLICA"/>
    <s v="08FZP0141V"/>
    <s v="08FJZ0004Y"/>
    <s v="08ADG0005C"/>
    <n v="0"/>
    <n v="28"/>
    <n v="27"/>
    <n v="55"/>
    <n v="28"/>
    <n v="27"/>
    <n v="55"/>
    <n v="0"/>
    <n v="0"/>
    <n v="0"/>
    <n v="0"/>
    <n v="1"/>
    <n v="1"/>
    <n v="0"/>
    <n v="1"/>
    <n v="1"/>
    <n v="8"/>
    <n v="6"/>
    <n v="14"/>
    <n v="10"/>
    <n v="12"/>
    <n v="22"/>
    <n v="0"/>
    <n v="0"/>
    <n v="0"/>
    <n v="0"/>
    <n v="0"/>
    <n v="0"/>
    <n v="0"/>
    <n v="0"/>
    <n v="0"/>
    <n v="18"/>
    <n v="19"/>
    <n v="37"/>
    <n v="0"/>
    <n v="0"/>
    <n v="1"/>
    <n v="0"/>
    <n v="0"/>
    <n v="0"/>
    <n v="1"/>
    <n v="2"/>
    <n v="0"/>
    <n v="1"/>
    <n v="0"/>
    <n v="0"/>
    <n v="0"/>
    <n v="0"/>
    <n v="0"/>
    <n v="0"/>
    <n v="0"/>
    <n v="1"/>
    <n v="0"/>
    <n v="0"/>
    <n v="0"/>
    <n v="0"/>
    <n v="0"/>
    <n v="0"/>
    <n v="0"/>
    <n v="0"/>
    <n v="0"/>
    <n v="0"/>
    <n v="0"/>
    <n v="0"/>
    <n v="0"/>
    <n v="2"/>
    <n v="0"/>
    <n v="2"/>
    <n v="0"/>
    <n v="0"/>
    <n v="1"/>
    <n v="0"/>
    <n v="0"/>
    <n v="0"/>
    <n v="1"/>
    <n v="2"/>
    <n v="2"/>
    <n v="2"/>
    <n v="1"/>
  </r>
  <r>
    <s v="08DJN0865A"/>
    <n v="1"/>
    <s v="MATUTINO"/>
    <s v="BERTRAND RUSSELL"/>
    <n v="8"/>
    <s v="CHIHUAHUA"/>
    <n v="8"/>
    <s v="CHIHUAHUA"/>
    <n v="21"/>
    <x v="10"/>
    <x v="7"/>
    <n v="1"/>
    <s v="DELICIAS"/>
    <s v="AVENIDA MINA DE LA CARIDAD"/>
    <n v="3"/>
    <s v="PĆBLICO"/>
    <x v="0"/>
    <n v="2"/>
    <s v="BÁSICA"/>
    <n v="1"/>
    <x v="4"/>
    <n v="1"/>
    <x v="0"/>
    <n v="0"/>
    <s v="NO APLICA"/>
    <n v="0"/>
    <s v="NO APLICA"/>
    <s v="08FZP0151B"/>
    <s v="08FJZ0108T"/>
    <s v="08ADG0057I"/>
    <n v="0"/>
    <n v="38"/>
    <n v="54"/>
    <n v="92"/>
    <n v="38"/>
    <n v="54"/>
    <n v="92"/>
    <n v="0"/>
    <n v="0"/>
    <n v="0"/>
    <n v="6"/>
    <n v="2"/>
    <n v="8"/>
    <n v="6"/>
    <n v="2"/>
    <n v="8"/>
    <n v="9"/>
    <n v="22"/>
    <n v="31"/>
    <n v="21"/>
    <n v="24"/>
    <n v="45"/>
    <n v="0"/>
    <n v="0"/>
    <n v="0"/>
    <n v="0"/>
    <n v="0"/>
    <n v="0"/>
    <n v="0"/>
    <n v="0"/>
    <n v="0"/>
    <n v="36"/>
    <n v="48"/>
    <n v="84"/>
    <n v="0"/>
    <n v="1"/>
    <n v="2"/>
    <n v="0"/>
    <n v="0"/>
    <n v="0"/>
    <n v="1"/>
    <n v="4"/>
    <n v="0"/>
    <n v="0"/>
    <n v="0"/>
    <n v="1"/>
    <n v="0"/>
    <n v="0"/>
    <n v="0"/>
    <n v="0"/>
    <n v="0"/>
    <n v="4"/>
    <n v="0"/>
    <n v="0"/>
    <n v="1"/>
    <n v="0"/>
    <n v="1"/>
    <n v="0"/>
    <n v="0"/>
    <n v="0"/>
    <n v="0"/>
    <n v="0"/>
    <n v="1"/>
    <n v="0"/>
    <n v="0"/>
    <n v="8"/>
    <n v="0"/>
    <n v="4"/>
    <n v="0"/>
    <n v="1"/>
    <n v="2"/>
    <n v="0"/>
    <n v="0"/>
    <n v="0"/>
    <n v="1"/>
    <n v="4"/>
    <n v="5"/>
    <n v="5"/>
    <n v="1"/>
  </r>
  <r>
    <s v="08DJN0867Z"/>
    <n v="2"/>
    <s v="VESPERTINO"/>
    <s v="JOSE CLEMENTE OROZCO"/>
    <n v="8"/>
    <s v="CHIHUAHUA"/>
    <n v="8"/>
    <s v="CHIHUAHUA"/>
    <n v="17"/>
    <x v="5"/>
    <x v="5"/>
    <n v="1"/>
    <s v="CUAUHTĆ‰MOC"/>
    <s v="CALLE REPUBLICA DEL SALVADOR"/>
    <n v="250"/>
    <s v="PĆBLICO"/>
    <x v="0"/>
    <n v="2"/>
    <s v="BÁSICA"/>
    <n v="1"/>
    <x v="4"/>
    <n v="1"/>
    <x v="0"/>
    <n v="0"/>
    <s v="NO APLICA"/>
    <n v="0"/>
    <s v="NO APLICA"/>
    <s v="08FZP0110B"/>
    <s v="08FJZ0105W"/>
    <s v="08ADG0010O"/>
    <n v="0"/>
    <n v="20"/>
    <n v="21"/>
    <n v="41"/>
    <n v="20"/>
    <n v="21"/>
    <n v="41"/>
    <n v="0"/>
    <n v="0"/>
    <n v="0"/>
    <n v="3"/>
    <n v="5"/>
    <n v="8"/>
    <n v="3"/>
    <n v="5"/>
    <n v="8"/>
    <n v="8"/>
    <n v="5"/>
    <n v="13"/>
    <n v="14"/>
    <n v="9"/>
    <n v="23"/>
    <n v="0"/>
    <n v="0"/>
    <n v="0"/>
    <n v="0"/>
    <n v="0"/>
    <n v="0"/>
    <n v="0"/>
    <n v="0"/>
    <n v="0"/>
    <n v="25"/>
    <n v="19"/>
    <n v="44"/>
    <n v="0"/>
    <n v="0"/>
    <n v="1"/>
    <n v="0"/>
    <n v="0"/>
    <n v="0"/>
    <n v="1"/>
    <n v="2"/>
    <n v="0"/>
    <n v="1"/>
    <n v="0"/>
    <n v="0"/>
    <n v="0"/>
    <n v="0"/>
    <n v="0"/>
    <n v="0"/>
    <n v="0"/>
    <n v="1"/>
    <n v="0"/>
    <n v="0"/>
    <n v="1"/>
    <n v="0"/>
    <n v="1"/>
    <n v="0"/>
    <n v="0"/>
    <n v="0"/>
    <n v="0"/>
    <n v="0"/>
    <n v="0"/>
    <n v="0"/>
    <n v="0"/>
    <n v="4"/>
    <n v="0"/>
    <n v="2"/>
    <n v="0"/>
    <n v="0"/>
    <n v="1"/>
    <n v="0"/>
    <n v="0"/>
    <n v="0"/>
    <n v="1"/>
    <n v="2"/>
    <n v="5"/>
    <n v="2"/>
    <n v="1"/>
  </r>
  <r>
    <s v="08DJN0869X"/>
    <n v="2"/>
    <s v="VESPERTINO"/>
    <s v="PAULO FREIRE"/>
    <n v="8"/>
    <s v="CHIHUAHUA"/>
    <n v="8"/>
    <s v="CHIHUAHUA"/>
    <n v="37"/>
    <x v="0"/>
    <x v="0"/>
    <n v="1"/>
    <s v="JUĆREZ"/>
    <s v="CALLE MEXCALA"/>
    <n v="4660"/>
    <s v="PĆBLICO"/>
    <x v="0"/>
    <n v="2"/>
    <s v="BÁSICA"/>
    <n v="1"/>
    <x v="4"/>
    <n v="1"/>
    <x v="0"/>
    <n v="0"/>
    <s v="NO APLICA"/>
    <n v="0"/>
    <s v="NO APLICA"/>
    <s v="08FZP0117V"/>
    <s v="08FJZ0104X"/>
    <s v="08ADG0005C"/>
    <n v="0"/>
    <n v="27"/>
    <n v="37"/>
    <n v="64"/>
    <n v="27"/>
    <n v="37"/>
    <n v="64"/>
    <n v="0"/>
    <n v="0"/>
    <n v="0"/>
    <n v="2"/>
    <n v="1"/>
    <n v="3"/>
    <n v="2"/>
    <n v="1"/>
    <n v="3"/>
    <n v="9"/>
    <n v="10"/>
    <n v="19"/>
    <n v="24"/>
    <n v="19"/>
    <n v="43"/>
    <n v="0"/>
    <n v="0"/>
    <n v="0"/>
    <n v="0"/>
    <n v="0"/>
    <n v="0"/>
    <n v="0"/>
    <n v="0"/>
    <n v="0"/>
    <n v="35"/>
    <n v="30"/>
    <n v="65"/>
    <n v="0"/>
    <n v="0"/>
    <n v="2"/>
    <n v="0"/>
    <n v="0"/>
    <n v="0"/>
    <n v="1"/>
    <n v="3"/>
    <n v="0"/>
    <n v="0"/>
    <n v="0"/>
    <n v="1"/>
    <n v="0"/>
    <n v="0"/>
    <n v="0"/>
    <n v="0"/>
    <n v="0"/>
    <n v="3"/>
    <n v="0"/>
    <n v="0"/>
    <n v="0"/>
    <n v="0"/>
    <n v="1"/>
    <n v="0"/>
    <n v="0"/>
    <n v="0"/>
    <n v="0"/>
    <n v="0"/>
    <n v="1"/>
    <n v="0"/>
    <n v="0"/>
    <n v="6"/>
    <n v="0"/>
    <n v="3"/>
    <n v="0"/>
    <n v="0"/>
    <n v="2"/>
    <n v="0"/>
    <n v="0"/>
    <n v="0"/>
    <n v="1"/>
    <n v="3"/>
    <n v="6"/>
    <n v="3"/>
    <n v="1"/>
  </r>
  <r>
    <s v="08DJN0876G"/>
    <n v="1"/>
    <s v="MATUTINO"/>
    <s v="AATZIN"/>
    <n v="8"/>
    <s v="CHIHUAHUA"/>
    <n v="8"/>
    <s v="CHIHUAHUA"/>
    <n v="37"/>
    <x v="0"/>
    <x v="0"/>
    <n v="1"/>
    <s v="JUĆREZ"/>
    <s v="CALLE COLINA "/>
    <n v="0"/>
    <s v="PĆBLICO"/>
    <x v="0"/>
    <n v="2"/>
    <s v="BÁSICA"/>
    <n v="1"/>
    <x v="4"/>
    <n v="1"/>
    <x v="0"/>
    <n v="0"/>
    <s v="NO APLICA"/>
    <n v="0"/>
    <s v="NO APLICA"/>
    <s v="08FZP0139G"/>
    <s v="08FJZ0104X"/>
    <s v="08ADG0005C"/>
    <n v="0"/>
    <n v="24"/>
    <n v="18"/>
    <n v="42"/>
    <n v="24"/>
    <n v="18"/>
    <n v="42"/>
    <n v="0"/>
    <n v="0"/>
    <n v="0"/>
    <n v="1"/>
    <n v="4"/>
    <n v="5"/>
    <n v="1"/>
    <n v="4"/>
    <n v="5"/>
    <n v="11"/>
    <n v="11"/>
    <n v="22"/>
    <n v="11"/>
    <n v="6"/>
    <n v="17"/>
    <n v="0"/>
    <n v="0"/>
    <n v="0"/>
    <n v="0"/>
    <n v="0"/>
    <n v="0"/>
    <n v="0"/>
    <n v="0"/>
    <n v="0"/>
    <n v="23"/>
    <n v="21"/>
    <n v="44"/>
    <n v="0"/>
    <n v="0"/>
    <n v="1"/>
    <n v="0"/>
    <n v="0"/>
    <n v="0"/>
    <n v="1"/>
    <n v="2"/>
    <n v="0"/>
    <n v="1"/>
    <n v="0"/>
    <n v="0"/>
    <n v="0"/>
    <n v="0"/>
    <n v="0"/>
    <n v="0"/>
    <n v="0"/>
    <n v="1"/>
    <n v="0"/>
    <n v="0"/>
    <n v="0"/>
    <n v="1"/>
    <n v="0"/>
    <n v="0"/>
    <n v="0"/>
    <n v="0"/>
    <n v="0"/>
    <n v="0"/>
    <n v="0"/>
    <n v="0"/>
    <n v="0"/>
    <n v="3"/>
    <n v="0"/>
    <n v="2"/>
    <n v="0"/>
    <n v="0"/>
    <n v="1"/>
    <n v="0"/>
    <n v="0"/>
    <n v="0"/>
    <n v="1"/>
    <n v="2"/>
    <n v="5"/>
    <n v="2"/>
    <n v="1"/>
  </r>
  <r>
    <s v="08DJN0878E"/>
    <n v="1"/>
    <s v="MATUTINO"/>
    <s v="DAVID ALFARO SIQUEIROS"/>
    <n v="8"/>
    <s v="CHIHUAHUA"/>
    <n v="8"/>
    <s v="CHIHUAHUA"/>
    <n v="11"/>
    <x v="22"/>
    <x v="7"/>
    <n v="815"/>
    <s v="CUATRO MILPAS"/>
    <s v="CALLE APIO "/>
    <n v="0"/>
    <s v="PĆBLICO"/>
    <x v="0"/>
    <n v="2"/>
    <s v="BÁSICA"/>
    <n v="1"/>
    <x v="4"/>
    <n v="1"/>
    <x v="0"/>
    <n v="0"/>
    <s v="NO APLICA"/>
    <n v="0"/>
    <s v="NO APLICA"/>
    <s v="08FZP0107O"/>
    <s v="08FJZ0109S"/>
    <s v="08ADG0057I"/>
    <n v="0"/>
    <n v="41"/>
    <n v="37"/>
    <n v="78"/>
    <n v="41"/>
    <n v="37"/>
    <n v="78"/>
    <n v="0"/>
    <n v="0"/>
    <n v="0"/>
    <n v="6"/>
    <n v="7"/>
    <n v="13"/>
    <n v="6"/>
    <n v="7"/>
    <n v="13"/>
    <n v="17"/>
    <n v="12"/>
    <n v="29"/>
    <n v="15"/>
    <n v="20"/>
    <n v="35"/>
    <n v="0"/>
    <n v="0"/>
    <n v="0"/>
    <n v="0"/>
    <n v="0"/>
    <n v="0"/>
    <n v="0"/>
    <n v="0"/>
    <n v="0"/>
    <n v="38"/>
    <n v="39"/>
    <n v="77"/>
    <n v="0"/>
    <n v="0"/>
    <n v="1"/>
    <n v="0"/>
    <n v="0"/>
    <n v="0"/>
    <n v="2"/>
    <n v="3"/>
    <n v="0"/>
    <n v="0"/>
    <n v="0"/>
    <n v="1"/>
    <n v="0"/>
    <n v="0"/>
    <n v="0"/>
    <n v="0"/>
    <n v="0"/>
    <n v="3"/>
    <n v="0"/>
    <n v="0"/>
    <n v="1"/>
    <n v="0"/>
    <n v="1"/>
    <n v="0"/>
    <n v="0"/>
    <n v="0"/>
    <n v="0"/>
    <n v="0"/>
    <n v="0"/>
    <n v="1"/>
    <n v="0"/>
    <n v="7"/>
    <n v="0"/>
    <n v="3"/>
    <n v="0"/>
    <n v="0"/>
    <n v="1"/>
    <n v="0"/>
    <n v="0"/>
    <n v="0"/>
    <n v="2"/>
    <n v="3"/>
    <n v="3"/>
    <n v="3"/>
    <n v="1"/>
  </r>
  <r>
    <s v="08DJN0879D"/>
    <n v="1"/>
    <s v="MATUTINO"/>
    <s v="RAMONA CORTES RODRIGUEZ DE AGUILAR"/>
    <n v="8"/>
    <s v="CHIHUAHUA"/>
    <n v="8"/>
    <s v="CHIHUAHUA"/>
    <n v="19"/>
    <x v="2"/>
    <x v="2"/>
    <n v="1"/>
    <s v="CHIHUAHUA"/>
    <s v="CALLE SIERRA VERTIENTE "/>
    <n v="0"/>
    <s v="PĆBLICO"/>
    <x v="0"/>
    <n v="2"/>
    <s v="BÁSICA"/>
    <n v="1"/>
    <x v="4"/>
    <n v="1"/>
    <x v="0"/>
    <n v="0"/>
    <s v="NO APLICA"/>
    <n v="0"/>
    <s v="NO APLICA"/>
    <s v="08FZP0135K"/>
    <s v="08FJZ0113E"/>
    <s v="08ADG0046C"/>
    <n v="0"/>
    <n v="43"/>
    <n v="36"/>
    <n v="79"/>
    <n v="43"/>
    <n v="36"/>
    <n v="79"/>
    <n v="0"/>
    <n v="0"/>
    <n v="0"/>
    <n v="3"/>
    <n v="5"/>
    <n v="8"/>
    <n v="3"/>
    <n v="5"/>
    <n v="8"/>
    <n v="13"/>
    <n v="12"/>
    <n v="25"/>
    <n v="16"/>
    <n v="20"/>
    <n v="36"/>
    <n v="0"/>
    <n v="0"/>
    <n v="0"/>
    <n v="0"/>
    <n v="0"/>
    <n v="0"/>
    <n v="0"/>
    <n v="0"/>
    <n v="0"/>
    <n v="32"/>
    <n v="37"/>
    <n v="69"/>
    <n v="0"/>
    <n v="0"/>
    <n v="1"/>
    <n v="0"/>
    <n v="0"/>
    <n v="0"/>
    <n v="2"/>
    <n v="3"/>
    <n v="0"/>
    <n v="0"/>
    <n v="0"/>
    <n v="1"/>
    <n v="0"/>
    <n v="0"/>
    <n v="0"/>
    <n v="0"/>
    <n v="0"/>
    <n v="3"/>
    <n v="0"/>
    <n v="0"/>
    <n v="0"/>
    <n v="0"/>
    <n v="0"/>
    <n v="1"/>
    <n v="0"/>
    <n v="0"/>
    <n v="0"/>
    <n v="0"/>
    <n v="1"/>
    <n v="0"/>
    <n v="0"/>
    <n v="6"/>
    <n v="0"/>
    <n v="3"/>
    <n v="0"/>
    <n v="0"/>
    <n v="1"/>
    <n v="0"/>
    <n v="0"/>
    <n v="0"/>
    <n v="2"/>
    <n v="3"/>
    <n v="5"/>
    <n v="5"/>
    <n v="1"/>
  </r>
  <r>
    <s v="08DJN0884P"/>
    <n v="1"/>
    <s v="MATUTINO"/>
    <s v="CARMEN BAEZ"/>
    <n v="8"/>
    <s v="CHIHUAHUA"/>
    <n v="8"/>
    <s v="CHIHUAHUA"/>
    <n v="19"/>
    <x v="2"/>
    <x v="2"/>
    <n v="1"/>
    <s v="CHIHUAHUA"/>
    <s v="CALLE MONTE PISCIS"/>
    <n v="4506"/>
    <s v="PĆBLICO"/>
    <x v="0"/>
    <n v="2"/>
    <s v="BÁSICA"/>
    <n v="1"/>
    <x v="4"/>
    <n v="1"/>
    <x v="0"/>
    <n v="0"/>
    <s v="NO APLICA"/>
    <n v="0"/>
    <s v="NO APLICA"/>
    <s v="08FZP0124E"/>
    <s v="08FJZ0113E"/>
    <s v="08ADG0046C"/>
    <n v="0"/>
    <n v="60"/>
    <n v="53"/>
    <n v="113"/>
    <n v="60"/>
    <n v="53"/>
    <n v="113"/>
    <n v="0"/>
    <n v="0"/>
    <n v="0"/>
    <n v="10"/>
    <n v="13"/>
    <n v="23"/>
    <n v="10"/>
    <n v="13"/>
    <n v="23"/>
    <n v="32"/>
    <n v="20"/>
    <n v="52"/>
    <n v="41"/>
    <n v="31"/>
    <n v="72"/>
    <n v="0"/>
    <n v="0"/>
    <n v="0"/>
    <n v="0"/>
    <n v="0"/>
    <n v="0"/>
    <n v="0"/>
    <n v="0"/>
    <n v="0"/>
    <n v="83"/>
    <n v="64"/>
    <n v="147"/>
    <n v="1"/>
    <n v="2"/>
    <n v="2"/>
    <n v="0"/>
    <n v="0"/>
    <n v="0"/>
    <n v="1"/>
    <n v="6"/>
    <n v="0"/>
    <n v="0"/>
    <n v="0"/>
    <n v="1"/>
    <n v="0"/>
    <n v="0"/>
    <n v="0"/>
    <n v="0"/>
    <n v="0"/>
    <n v="6"/>
    <n v="0"/>
    <n v="0"/>
    <n v="0"/>
    <n v="1"/>
    <n v="0"/>
    <n v="0"/>
    <n v="0"/>
    <n v="0"/>
    <n v="0"/>
    <n v="0"/>
    <n v="0"/>
    <n v="2"/>
    <n v="0"/>
    <n v="10"/>
    <n v="0"/>
    <n v="6"/>
    <n v="1"/>
    <n v="2"/>
    <n v="2"/>
    <n v="0"/>
    <n v="0"/>
    <n v="0"/>
    <n v="1"/>
    <n v="6"/>
    <n v="6"/>
    <n v="6"/>
    <n v="1"/>
  </r>
  <r>
    <s v="08DJN0885O"/>
    <n v="1"/>
    <s v="MATUTINO"/>
    <s v="MA DOLORES QUIROZ CORONADO"/>
    <n v="8"/>
    <s v="CHIHUAHUA"/>
    <n v="8"/>
    <s v="CHIHUAHUA"/>
    <n v="19"/>
    <x v="2"/>
    <x v="2"/>
    <n v="1"/>
    <s v="CHIHUAHUA"/>
    <s v="AVENIDA LIBERTADORES"/>
    <n v="0"/>
    <s v="PĆBLICO"/>
    <x v="0"/>
    <n v="2"/>
    <s v="BÁSICA"/>
    <n v="1"/>
    <x v="4"/>
    <n v="1"/>
    <x v="0"/>
    <n v="0"/>
    <s v="NO APLICA"/>
    <n v="0"/>
    <s v="NO APLICA"/>
    <s v="08FZP0147P"/>
    <s v="08FJZ0113E"/>
    <s v="08ADG0046C"/>
    <n v="0"/>
    <n v="68"/>
    <n v="64"/>
    <n v="132"/>
    <n v="68"/>
    <n v="64"/>
    <n v="132"/>
    <n v="0"/>
    <n v="0"/>
    <n v="0"/>
    <n v="13"/>
    <n v="8"/>
    <n v="21"/>
    <n v="13"/>
    <n v="8"/>
    <n v="21"/>
    <n v="30"/>
    <n v="32"/>
    <n v="62"/>
    <n v="22"/>
    <n v="28"/>
    <n v="50"/>
    <n v="0"/>
    <n v="0"/>
    <n v="0"/>
    <n v="0"/>
    <n v="0"/>
    <n v="0"/>
    <n v="0"/>
    <n v="0"/>
    <n v="0"/>
    <n v="65"/>
    <n v="68"/>
    <n v="133"/>
    <n v="1"/>
    <n v="3"/>
    <n v="2"/>
    <n v="0"/>
    <n v="0"/>
    <n v="0"/>
    <n v="0"/>
    <n v="6"/>
    <n v="0"/>
    <n v="0"/>
    <n v="0"/>
    <n v="1"/>
    <n v="0"/>
    <n v="0"/>
    <n v="0"/>
    <n v="0"/>
    <n v="0"/>
    <n v="6"/>
    <n v="0"/>
    <n v="0"/>
    <n v="0"/>
    <n v="1"/>
    <n v="0"/>
    <n v="1"/>
    <n v="0"/>
    <n v="0"/>
    <n v="0"/>
    <n v="0"/>
    <n v="0"/>
    <n v="1"/>
    <n v="0"/>
    <n v="10"/>
    <n v="0"/>
    <n v="6"/>
    <n v="1"/>
    <n v="3"/>
    <n v="2"/>
    <n v="0"/>
    <n v="0"/>
    <n v="0"/>
    <n v="0"/>
    <n v="6"/>
    <n v="6"/>
    <n v="6"/>
    <n v="1"/>
  </r>
  <r>
    <s v="08DJN0886N"/>
    <n v="1"/>
    <s v="MATUTINO"/>
    <s v="JAIME NUNO"/>
    <n v="8"/>
    <s v="CHIHUAHUA"/>
    <n v="8"/>
    <s v="CHIHUAHUA"/>
    <n v="2"/>
    <x v="14"/>
    <x v="2"/>
    <n v="1"/>
    <s v="JUAN ALDAMA"/>
    <s v="CALLE ARMANDO GAMEROS"/>
    <n v="1512"/>
    <s v="PĆBLICO"/>
    <x v="0"/>
    <n v="2"/>
    <s v="BÁSICA"/>
    <n v="1"/>
    <x v="4"/>
    <n v="1"/>
    <x v="0"/>
    <n v="0"/>
    <s v="NO APLICA"/>
    <n v="0"/>
    <s v="NO APLICA"/>
    <s v="08FZP0262G"/>
    <s v="08FJZ0117A"/>
    <s v="08ADG0046C"/>
    <n v="0"/>
    <n v="69"/>
    <n v="76"/>
    <n v="145"/>
    <n v="69"/>
    <n v="76"/>
    <n v="145"/>
    <n v="0"/>
    <n v="0"/>
    <n v="0"/>
    <n v="6"/>
    <n v="13"/>
    <n v="19"/>
    <n v="6"/>
    <n v="13"/>
    <n v="19"/>
    <n v="29"/>
    <n v="25"/>
    <n v="54"/>
    <n v="36"/>
    <n v="34"/>
    <n v="70"/>
    <n v="0"/>
    <n v="0"/>
    <n v="0"/>
    <n v="0"/>
    <n v="0"/>
    <n v="0"/>
    <n v="0"/>
    <n v="0"/>
    <n v="0"/>
    <n v="71"/>
    <n v="72"/>
    <n v="143"/>
    <n v="0"/>
    <n v="2"/>
    <n v="3"/>
    <n v="0"/>
    <n v="0"/>
    <n v="0"/>
    <n v="1"/>
    <n v="6"/>
    <n v="0"/>
    <n v="0"/>
    <n v="0"/>
    <n v="1"/>
    <n v="0"/>
    <n v="0"/>
    <n v="0"/>
    <n v="0"/>
    <n v="0"/>
    <n v="6"/>
    <n v="0"/>
    <n v="0"/>
    <n v="0"/>
    <n v="1"/>
    <n v="0"/>
    <n v="1"/>
    <n v="0"/>
    <n v="0"/>
    <n v="0"/>
    <n v="0"/>
    <n v="0"/>
    <n v="1"/>
    <n v="0"/>
    <n v="10"/>
    <n v="0"/>
    <n v="6"/>
    <n v="0"/>
    <n v="2"/>
    <n v="3"/>
    <n v="0"/>
    <n v="0"/>
    <n v="0"/>
    <n v="1"/>
    <n v="6"/>
    <n v="6"/>
    <n v="6"/>
    <n v="1"/>
  </r>
  <r>
    <s v="08DJN0887M"/>
    <n v="1"/>
    <s v="MATUTINO"/>
    <s v="FRIDA KAHLO"/>
    <n v="8"/>
    <s v="CHIHUAHUA"/>
    <n v="8"/>
    <s v="CHIHUAHUA"/>
    <n v="19"/>
    <x v="2"/>
    <x v="2"/>
    <n v="1"/>
    <s v="CHIHUAHUA"/>
    <s v="CALLE AGUSTIN DURAN"/>
    <n v="0"/>
    <s v="PĆBLICO"/>
    <x v="0"/>
    <n v="2"/>
    <s v="BÁSICA"/>
    <n v="1"/>
    <x v="4"/>
    <n v="1"/>
    <x v="0"/>
    <n v="0"/>
    <s v="NO APLICA"/>
    <n v="0"/>
    <s v="NO APLICA"/>
    <s v="08FZP0135K"/>
    <s v="08FJZ0113E"/>
    <s v="08ADG0046C"/>
    <n v="0"/>
    <n v="42"/>
    <n v="44"/>
    <n v="86"/>
    <n v="42"/>
    <n v="44"/>
    <n v="86"/>
    <n v="0"/>
    <n v="0"/>
    <n v="0"/>
    <n v="6"/>
    <n v="10"/>
    <n v="16"/>
    <n v="6"/>
    <n v="10"/>
    <n v="16"/>
    <n v="12"/>
    <n v="13"/>
    <n v="25"/>
    <n v="13"/>
    <n v="21"/>
    <n v="34"/>
    <n v="0"/>
    <n v="0"/>
    <n v="0"/>
    <n v="0"/>
    <n v="0"/>
    <n v="0"/>
    <n v="0"/>
    <n v="0"/>
    <n v="0"/>
    <n v="31"/>
    <n v="44"/>
    <n v="75"/>
    <n v="0"/>
    <n v="0"/>
    <n v="1"/>
    <n v="0"/>
    <n v="0"/>
    <n v="0"/>
    <n v="2"/>
    <n v="3"/>
    <n v="0"/>
    <n v="0"/>
    <n v="0"/>
    <n v="1"/>
    <n v="0"/>
    <n v="0"/>
    <n v="0"/>
    <n v="0"/>
    <n v="0"/>
    <n v="3"/>
    <n v="0"/>
    <n v="0"/>
    <n v="1"/>
    <n v="0"/>
    <n v="0"/>
    <n v="1"/>
    <n v="0"/>
    <n v="0"/>
    <n v="0"/>
    <n v="0"/>
    <n v="1"/>
    <n v="0"/>
    <n v="0"/>
    <n v="7"/>
    <n v="0"/>
    <n v="3"/>
    <n v="0"/>
    <n v="0"/>
    <n v="1"/>
    <n v="0"/>
    <n v="0"/>
    <n v="0"/>
    <n v="2"/>
    <n v="3"/>
    <n v="4"/>
    <n v="3"/>
    <n v="1"/>
  </r>
  <r>
    <s v="08DJN0888L"/>
    <n v="1"/>
    <s v="MATUTINO"/>
    <s v="ARTURO ARMENDARIZ DELGADO"/>
    <n v="8"/>
    <s v="CHIHUAHUA"/>
    <n v="8"/>
    <s v="CHIHUAHUA"/>
    <n v="11"/>
    <x v="22"/>
    <x v="7"/>
    <n v="1"/>
    <s v="SANTA ROSALĆ¨A DE CAMARGO"/>
    <s v="CALLE OCTAVA"/>
    <n v="0"/>
    <s v="PĆBLICO"/>
    <x v="0"/>
    <n v="2"/>
    <s v="BÁSICA"/>
    <n v="1"/>
    <x v="4"/>
    <n v="1"/>
    <x v="0"/>
    <n v="0"/>
    <s v="NO APLICA"/>
    <n v="0"/>
    <s v="NO APLICA"/>
    <s v="08FZP0107O"/>
    <s v="08FJZ0109S"/>
    <s v="08ADG0057I"/>
    <n v="0"/>
    <n v="93"/>
    <n v="94"/>
    <n v="187"/>
    <n v="93"/>
    <n v="94"/>
    <n v="187"/>
    <n v="0"/>
    <n v="0"/>
    <n v="0"/>
    <n v="0"/>
    <n v="0"/>
    <n v="0"/>
    <n v="0"/>
    <n v="0"/>
    <n v="0"/>
    <n v="40"/>
    <n v="34"/>
    <n v="74"/>
    <n v="55"/>
    <n v="65"/>
    <n v="120"/>
    <n v="0"/>
    <n v="0"/>
    <n v="0"/>
    <n v="0"/>
    <n v="0"/>
    <n v="0"/>
    <n v="0"/>
    <n v="0"/>
    <n v="0"/>
    <n v="95"/>
    <n v="99"/>
    <n v="194"/>
    <n v="0"/>
    <n v="3"/>
    <n v="5"/>
    <n v="0"/>
    <n v="0"/>
    <n v="0"/>
    <n v="0"/>
    <n v="8"/>
    <n v="0"/>
    <n v="0"/>
    <n v="0"/>
    <n v="1"/>
    <n v="0"/>
    <n v="0"/>
    <n v="0"/>
    <n v="0"/>
    <n v="0"/>
    <n v="8"/>
    <n v="0"/>
    <n v="0"/>
    <n v="2"/>
    <n v="0"/>
    <n v="1"/>
    <n v="0"/>
    <n v="0"/>
    <n v="0"/>
    <n v="0"/>
    <n v="0"/>
    <n v="2"/>
    <n v="0"/>
    <n v="0"/>
    <n v="14"/>
    <n v="0"/>
    <n v="8"/>
    <n v="0"/>
    <n v="3"/>
    <n v="5"/>
    <n v="0"/>
    <n v="0"/>
    <n v="0"/>
    <n v="0"/>
    <n v="8"/>
    <n v="8"/>
    <n v="8"/>
    <n v="1"/>
  </r>
  <r>
    <s v="08DJN0889K"/>
    <n v="1"/>
    <s v="MATUTINO"/>
    <s v="IGNACIO MANUEL ALTAMIRANO"/>
    <n v="8"/>
    <s v="CHIHUAHUA"/>
    <n v="8"/>
    <s v="CHIHUAHUA"/>
    <n v="19"/>
    <x v="2"/>
    <x v="2"/>
    <n v="1"/>
    <s v="CHIHUAHUA"/>
    <s v="CALLE EUSEBIO CASTILLO"/>
    <n v="8430"/>
    <s v="PĆBLICO"/>
    <x v="0"/>
    <n v="2"/>
    <s v="BÁSICA"/>
    <n v="1"/>
    <x v="4"/>
    <n v="1"/>
    <x v="0"/>
    <n v="0"/>
    <s v="NO APLICA"/>
    <n v="0"/>
    <s v="NO APLICA"/>
    <s v="08FZP0102T"/>
    <s v="08FJZ0115C"/>
    <s v="08ADG0046C"/>
    <n v="0"/>
    <n v="52"/>
    <n v="50"/>
    <n v="102"/>
    <n v="52"/>
    <n v="50"/>
    <n v="102"/>
    <n v="0"/>
    <n v="0"/>
    <n v="0"/>
    <n v="11"/>
    <n v="8"/>
    <n v="19"/>
    <n v="11"/>
    <n v="8"/>
    <n v="19"/>
    <n v="13"/>
    <n v="17"/>
    <n v="30"/>
    <n v="35"/>
    <n v="17"/>
    <n v="52"/>
    <n v="0"/>
    <n v="0"/>
    <n v="0"/>
    <n v="0"/>
    <n v="0"/>
    <n v="0"/>
    <n v="0"/>
    <n v="0"/>
    <n v="0"/>
    <n v="59"/>
    <n v="42"/>
    <n v="101"/>
    <n v="0"/>
    <n v="1"/>
    <n v="2"/>
    <n v="0"/>
    <n v="0"/>
    <n v="0"/>
    <n v="1"/>
    <n v="4"/>
    <n v="0"/>
    <n v="0"/>
    <n v="0"/>
    <n v="1"/>
    <n v="0"/>
    <n v="0"/>
    <n v="0"/>
    <n v="0"/>
    <n v="0"/>
    <n v="4"/>
    <n v="0"/>
    <n v="0"/>
    <n v="0"/>
    <n v="2"/>
    <n v="1"/>
    <n v="0"/>
    <n v="0"/>
    <n v="0"/>
    <n v="0"/>
    <n v="0"/>
    <n v="0"/>
    <n v="1"/>
    <n v="0"/>
    <n v="9"/>
    <n v="0"/>
    <n v="4"/>
    <n v="0"/>
    <n v="1"/>
    <n v="2"/>
    <n v="0"/>
    <n v="0"/>
    <n v="0"/>
    <n v="1"/>
    <n v="4"/>
    <n v="9"/>
    <n v="4"/>
    <n v="1"/>
  </r>
  <r>
    <s v="08DJN0891Z"/>
    <n v="1"/>
    <s v="MATUTINO"/>
    <s v="ENRIQUE PESTALOZZI"/>
    <n v="8"/>
    <s v="CHIHUAHUA"/>
    <n v="8"/>
    <s v="CHIHUAHUA"/>
    <n v="27"/>
    <x v="9"/>
    <x v="8"/>
    <n v="1035"/>
    <s v="BAJĆ¨O DE LOS PALMA"/>
    <s v="AVENIDA UNIVERSIDAD"/>
    <n v="0"/>
    <s v="PĆBLICO"/>
    <x v="0"/>
    <n v="2"/>
    <s v="BÁSICA"/>
    <n v="1"/>
    <x v="4"/>
    <n v="1"/>
    <x v="0"/>
    <n v="0"/>
    <s v="NO APLICA"/>
    <n v="0"/>
    <s v="NO APLICA"/>
    <s v="08FZP0121H"/>
    <s v="08FJZ0106V"/>
    <s v="08ADG0006B"/>
    <n v="0"/>
    <n v="42"/>
    <n v="30"/>
    <n v="72"/>
    <n v="42"/>
    <n v="30"/>
    <n v="72"/>
    <n v="0"/>
    <n v="0"/>
    <n v="0"/>
    <n v="9"/>
    <n v="13"/>
    <n v="22"/>
    <n v="9"/>
    <n v="13"/>
    <n v="22"/>
    <n v="17"/>
    <n v="9"/>
    <n v="26"/>
    <n v="16"/>
    <n v="11"/>
    <n v="27"/>
    <n v="0"/>
    <n v="0"/>
    <n v="0"/>
    <n v="0"/>
    <n v="0"/>
    <n v="0"/>
    <n v="0"/>
    <n v="0"/>
    <n v="0"/>
    <n v="42"/>
    <n v="33"/>
    <n v="75"/>
    <n v="1"/>
    <n v="1"/>
    <n v="1"/>
    <n v="0"/>
    <n v="0"/>
    <n v="0"/>
    <n v="0"/>
    <n v="3"/>
    <n v="0"/>
    <n v="0"/>
    <n v="0"/>
    <n v="1"/>
    <n v="0"/>
    <n v="0"/>
    <n v="0"/>
    <n v="0"/>
    <n v="0"/>
    <n v="3"/>
    <n v="0"/>
    <n v="0"/>
    <n v="1"/>
    <n v="0"/>
    <n v="0"/>
    <n v="0"/>
    <n v="0"/>
    <n v="0"/>
    <n v="0"/>
    <n v="0"/>
    <n v="1"/>
    <n v="0"/>
    <n v="0"/>
    <n v="6"/>
    <n v="0"/>
    <n v="3"/>
    <n v="1"/>
    <n v="1"/>
    <n v="1"/>
    <n v="0"/>
    <n v="0"/>
    <n v="0"/>
    <n v="0"/>
    <n v="3"/>
    <n v="3"/>
    <n v="3"/>
    <n v="1"/>
  </r>
  <r>
    <s v="08DJN0893X"/>
    <n v="1"/>
    <s v="MATUTINO"/>
    <s v="JUVENTINO ROSAS"/>
    <n v="8"/>
    <s v="CHIHUAHUA"/>
    <n v="8"/>
    <s v="CHIHUAHUA"/>
    <n v="50"/>
    <x v="4"/>
    <x v="4"/>
    <n v="11"/>
    <s v="EJIDO HIDALGO"/>
    <s v="CALLE SECCION HIDALGO"/>
    <n v="0"/>
    <s v="PĆBLICO"/>
    <x v="0"/>
    <n v="2"/>
    <s v="BÁSICA"/>
    <n v="1"/>
    <x v="4"/>
    <n v="1"/>
    <x v="0"/>
    <n v="0"/>
    <s v="NO APLICA"/>
    <n v="0"/>
    <s v="NO APLICA"/>
    <s v="08FZP0143T"/>
    <s v="08FJZ0110H"/>
    <s v="08ADG0013L"/>
    <n v="0"/>
    <n v="8"/>
    <n v="11"/>
    <n v="19"/>
    <n v="8"/>
    <n v="11"/>
    <n v="19"/>
    <n v="0"/>
    <n v="0"/>
    <n v="0"/>
    <n v="1"/>
    <n v="3"/>
    <n v="4"/>
    <n v="1"/>
    <n v="3"/>
    <n v="4"/>
    <n v="2"/>
    <n v="4"/>
    <n v="6"/>
    <n v="5"/>
    <n v="10"/>
    <n v="15"/>
    <n v="0"/>
    <n v="0"/>
    <n v="0"/>
    <n v="0"/>
    <n v="0"/>
    <n v="0"/>
    <n v="0"/>
    <n v="0"/>
    <n v="0"/>
    <n v="8"/>
    <n v="17"/>
    <n v="25"/>
    <n v="0"/>
    <n v="0"/>
    <n v="0"/>
    <n v="0"/>
    <n v="0"/>
    <n v="0"/>
    <n v="1"/>
    <n v="1"/>
    <n v="0"/>
    <n v="1"/>
    <n v="0"/>
    <n v="0"/>
    <n v="0"/>
    <n v="0"/>
    <n v="0"/>
    <n v="0"/>
    <n v="0"/>
    <n v="0"/>
    <n v="0"/>
    <n v="0"/>
    <n v="0"/>
    <n v="0"/>
    <n v="0"/>
    <n v="0"/>
    <n v="0"/>
    <n v="0"/>
    <n v="0"/>
    <n v="0"/>
    <n v="0"/>
    <n v="0"/>
    <n v="0"/>
    <n v="1"/>
    <n v="0"/>
    <n v="1"/>
    <n v="0"/>
    <n v="0"/>
    <n v="0"/>
    <n v="0"/>
    <n v="0"/>
    <n v="0"/>
    <n v="1"/>
    <n v="1"/>
    <n v="3"/>
    <n v="1"/>
    <n v="1"/>
  </r>
  <r>
    <s v="08DJN0894W"/>
    <n v="1"/>
    <s v="MATUTINO"/>
    <s v="ITZCOATL"/>
    <n v="8"/>
    <s v="CHIHUAHUA"/>
    <n v="8"/>
    <s v="CHIHUAHUA"/>
    <n v="50"/>
    <x v="4"/>
    <x v="4"/>
    <n v="1"/>
    <s v="NUEVO CASAS GRANDES"/>
    <s v="CALLE MELCHOR OCAMPO"/>
    <n v="2500"/>
    <s v="PĆBLICO"/>
    <x v="0"/>
    <n v="2"/>
    <s v="BÁSICA"/>
    <n v="1"/>
    <x v="4"/>
    <n v="1"/>
    <x v="0"/>
    <n v="0"/>
    <s v="NO APLICA"/>
    <n v="0"/>
    <s v="NO APLICA"/>
    <s v="08FZP0113Z"/>
    <s v="08FJZ0110H"/>
    <s v="08ADG0013L"/>
    <n v="0"/>
    <n v="28"/>
    <n v="36"/>
    <n v="64"/>
    <n v="28"/>
    <n v="36"/>
    <n v="64"/>
    <n v="0"/>
    <n v="0"/>
    <n v="0"/>
    <n v="2"/>
    <n v="2"/>
    <n v="4"/>
    <n v="2"/>
    <n v="2"/>
    <n v="4"/>
    <n v="9"/>
    <n v="4"/>
    <n v="13"/>
    <n v="28"/>
    <n v="23"/>
    <n v="51"/>
    <n v="0"/>
    <n v="0"/>
    <n v="0"/>
    <n v="0"/>
    <n v="0"/>
    <n v="0"/>
    <n v="0"/>
    <n v="0"/>
    <n v="0"/>
    <n v="39"/>
    <n v="29"/>
    <n v="68"/>
    <n v="0"/>
    <n v="0"/>
    <n v="2"/>
    <n v="0"/>
    <n v="0"/>
    <n v="0"/>
    <n v="1"/>
    <n v="3"/>
    <n v="0"/>
    <n v="0"/>
    <n v="0"/>
    <n v="1"/>
    <n v="0"/>
    <n v="0"/>
    <n v="0"/>
    <n v="0"/>
    <n v="0"/>
    <n v="3"/>
    <n v="0"/>
    <n v="0"/>
    <n v="1"/>
    <n v="0"/>
    <n v="0"/>
    <n v="0"/>
    <n v="0"/>
    <n v="0"/>
    <n v="0"/>
    <n v="0"/>
    <n v="1"/>
    <n v="0"/>
    <n v="0"/>
    <n v="6"/>
    <n v="0"/>
    <n v="3"/>
    <n v="0"/>
    <n v="0"/>
    <n v="2"/>
    <n v="0"/>
    <n v="0"/>
    <n v="0"/>
    <n v="1"/>
    <n v="3"/>
    <n v="6"/>
    <n v="3"/>
    <n v="1"/>
  </r>
  <r>
    <s v="08DJN0896U"/>
    <n v="1"/>
    <s v="MATUTINO"/>
    <s v="ALFONSINA STORNI"/>
    <n v="8"/>
    <s v="CHIHUAHUA"/>
    <n v="8"/>
    <s v="CHIHUAHUA"/>
    <n v="11"/>
    <x v="22"/>
    <x v="7"/>
    <n v="549"/>
    <s v="EL TECUĆN"/>
    <s v="CALLE EL TECUAN"/>
    <n v="0"/>
    <s v="PĆBLICO"/>
    <x v="0"/>
    <n v="2"/>
    <s v="BÁSICA"/>
    <n v="1"/>
    <x v="4"/>
    <n v="1"/>
    <x v="0"/>
    <n v="0"/>
    <s v="NO APLICA"/>
    <n v="0"/>
    <s v="NO APLICA"/>
    <s v="08FZP0107O"/>
    <s v="08FJZ0109S"/>
    <s v="08ADG0057I"/>
    <n v="0"/>
    <n v="17"/>
    <n v="17"/>
    <n v="34"/>
    <n v="17"/>
    <n v="17"/>
    <n v="34"/>
    <n v="0"/>
    <n v="0"/>
    <n v="0"/>
    <n v="5"/>
    <n v="5"/>
    <n v="10"/>
    <n v="5"/>
    <n v="5"/>
    <n v="10"/>
    <n v="5"/>
    <n v="5"/>
    <n v="10"/>
    <n v="6"/>
    <n v="11"/>
    <n v="17"/>
    <n v="0"/>
    <n v="0"/>
    <n v="0"/>
    <n v="0"/>
    <n v="0"/>
    <n v="0"/>
    <n v="0"/>
    <n v="0"/>
    <n v="0"/>
    <n v="16"/>
    <n v="21"/>
    <n v="37"/>
    <n v="0"/>
    <n v="0"/>
    <n v="1"/>
    <n v="0"/>
    <n v="0"/>
    <n v="0"/>
    <n v="1"/>
    <n v="2"/>
    <n v="0"/>
    <n v="1"/>
    <n v="0"/>
    <n v="0"/>
    <n v="0"/>
    <n v="0"/>
    <n v="0"/>
    <n v="0"/>
    <n v="0"/>
    <n v="1"/>
    <n v="0"/>
    <n v="0"/>
    <n v="1"/>
    <n v="0"/>
    <n v="1"/>
    <n v="0"/>
    <n v="0"/>
    <n v="0"/>
    <n v="0"/>
    <n v="0"/>
    <n v="0"/>
    <n v="0"/>
    <n v="0"/>
    <n v="4"/>
    <n v="0"/>
    <n v="2"/>
    <n v="0"/>
    <n v="0"/>
    <n v="1"/>
    <n v="0"/>
    <n v="0"/>
    <n v="0"/>
    <n v="1"/>
    <n v="2"/>
    <n v="2"/>
    <n v="2"/>
    <n v="1"/>
  </r>
  <r>
    <s v="08DJN0898S"/>
    <n v="1"/>
    <s v="MATUTINO"/>
    <s v="FRANCISCO GABILONDO SOLER"/>
    <n v="8"/>
    <s v="CHIHUAHUA"/>
    <n v="8"/>
    <s v="CHIHUAHUA"/>
    <n v="16"/>
    <x v="56"/>
    <x v="7"/>
    <n v="1"/>
    <s v="LA CRUZ"/>
    <s v="CALLE GREGORIO SOTO"/>
    <n v="0"/>
    <s v="PĆBLICO"/>
    <x v="0"/>
    <n v="2"/>
    <s v="BÁSICA"/>
    <n v="1"/>
    <x v="4"/>
    <n v="1"/>
    <x v="0"/>
    <n v="0"/>
    <s v="NO APLICA"/>
    <n v="0"/>
    <s v="NO APLICA"/>
    <s v="08FZP0152A"/>
    <s v="08FJZ0109S"/>
    <s v="08ADG0057I"/>
    <n v="0"/>
    <n v="20"/>
    <n v="11"/>
    <n v="31"/>
    <n v="20"/>
    <n v="11"/>
    <n v="31"/>
    <n v="0"/>
    <n v="0"/>
    <n v="0"/>
    <n v="7"/>
    <n v="3"/>
    <n v="10"/>
    <n v="7"/>
    <n v="3"/>
    <n v="10"/>
    <n v="11"/>
    <n v="3"/>
    <n v="14"/>
    <n v="9"/>
    <n v="8"/>
    <n v="17"/>
    <n v="0"/>
    <n v="0"/>
    <n v="0"/>
    <n v="0"/>
    <n v="0"/>
    <n v="0"/>
    <n v="0"/>
    <n v="0"/>
    <n v="0"/>
    <n v="27"/>
    <n v="14"/>
    <n v="41"/>
    <n v="0"/>
    <n v="0"/>
    <n v="1"/>
    <n v="0"/>
    <n v="0"/>
    <n v="0"/>
    <n v="1"/>
    <n v="2"/>
    <n v="0"/>
    <n v="1"/>
    <n v="0"/>
    <n v="0"/>
    <n v="0"/>
    <n v="0"/>
    <n v="0"/>
    <n v="0"/>
    <n v="0"/>
    <n v="1"/>
    <n v="0"/>
    <n v="0"/>
    <n v="1"/>
    <n v="0"/>
    <n v="0"/>
    <n v="0"/>
    <n v="0"/>
    <n v="0"/>
    <n v="0"/>
    <n v="0"/>
    <n v="0"/>
    <n v="0"/>
    <n v="0"/>
    <n v="3"/>
    <n v="0"/>
    <n v="2"/>
    <n v="0"/>
    <n v="0"/>
    <n v="1"/>
    <n v="0"/>
    <n v="0"/>
    <n v="0"/>
    <n v="1"/>
    <n v="2"/>
    <n v="2"/>
    <n v="2"/>
    <n v="1"/>
  </r>
  <r>
    <s v="08DJN0899R"/>
    <n v="1"/>
    <s v="MATUTINO"/>
    <s v="VENUSTIANO CARRANZA"/>
    <n v="8"/>
    <s v="CHIHUAHUA"/>
    <n v="8"/>
    <s v="CHIHUAHUA"/>
    <n v="27"/>
    <x v="9"/>
    <x v="8"/>
    <n v="1"/>
    <s v="GUACHOCHI"/>
    <s v="PRIVADA TULIPAN"/>
    <n v="0"/>
    <s v="PĆBLICO"/>
    <x v="0"/>
    <n v="2"/>
    <s v="BÁSICA"/>
    <n v="1"/>
    <x v="4"/>
    <n v="1"/>
    <x v="0"/>
    <n v="0"/>
    <s v="NO APLICA"/>
    <n v="0"/>
    <s v="NO APLICA"/>
    <s v="08FZP0121H"/>
    <s v="08FJZ0106V"/>
    <s v="08ADG0006B"/>
    <n v="0"/>
    <n v="18"/>
    <n v="14"/>
    <n v="32"/>
    <n v="18"/>
    <n v="14"/>
    <n v="32"/>
    <n v="0"/>
    <n v="0"/>
    <n v="0"/>
    <n v="5"/>
    <n v="1"/>
    <n v="6"/>
    <n v="5"/>
    <n v="1"/>
    <n v="6"/>
    <n v="6"/>
    <n v="6"/>
    <n v="12"/>
    <n v="7"/>
    <n v="5"/>
    <n v="12"/>
    <n v="0"/>
    <n v="0"/>
    <n v="0"/>
    <n v="0"/>
    <n v="0"/>
    <n v="0"/>
    <n v="0"/>
    <n v="0"/>
    <n v="0"/>
    <n v="18"/>
    <n v="12"/>
    <n v="30"/>
    <n v="0"/>
    <n v="0"/>
    <n v="1"/>
    <n v="0"/>
    <n v="0"/>
    <n v="0"/>
    <n v="1"/>
    <n v="2"/>
    <n v="0"/>
    <n v="1"/>
    <n v="0"/>
    <n v="0"/>
    <n v="0"/>
    <n v="0"/>
    <n v="0"/>
    <n v="0"/>
    <n v="0"/>
    <n v="1"/>
    <n v="0"/>
    <n v="0"/>
    <n v="1"/>
    <n v="0"/>
    <n v="0"/>
    <n v="0"/>
    <n v="0"/>
    <n v="0"/>
    <n v="0"/>
    <n v="0"/>
    <n v="0"/>
    <n v="0"/>
    <n v="0"/>
    <n v="3"/>
    <n v="0"/>
    <n v="2"/>
    <n v="0"/>
    <n v="0"/>
    <n v="1"/>
    <n v="0"/>
    <n v="0"/>
    <n v="0"/>
    <n v="1"/>
    <n v="2"/>
    <n v="3"/>
    <n v="2"/>
    <n v="1"/>
  </r>
  <r>
    <s v="08DJN0900Q"/>
    <n v="1"/>
    <s v="MATUTINO"/>
    <s v="SOLIDARIDAD"/>
    <n v="8"/>
    <s v="CHIHUAHUA"/>
    <n v="8"/>
    <s v="CHIHUAHUA"/>
    <n v="19"/>
    <x v="2"/>
    <x v="2"/>
    <n v="1"/>
    <s v="CHIHUAHUA"/>
    <s v="AVENIDA MIGUEL SIGALA"/>
    <n v="801"/>
    <s v="PĆBLICO"/>
    <x v="0"/>
    <n v="2"/>
    <s v="BÁSICA"/>
    <n v="1"/>
    <x v="4"/>
    <n v="1"/>
    <x v="0"/>
    <n v="0"/>
    <s v="NO APLICA"/>
    <n v="0"/>
    <s v="NO APLICA"/>
    <s v="08FZP0215W"/>
    <s v="08FJZ0102Z"/>
    <s v="08ADG0046C"/>
    <n v="0"/>
    <n v="40"/>
    <n v="36"/>
    <n v="76"/>
    <n v="40"/>
    <n v="36"/>
    <n v="76"/>
    <n v="0"/>
    <n v="0"/>
    <n v="0"/>
    <n v="2"/>
    <n v="6"/>
    <n v="8"/>
    <n v="2"/>
    <n v="6"/>
    <n v="8"/>
    <n v="18"/>
    <n v="10"/>
    <n v="28"/>
    <n v="25"/>
    <n v="20"/>
    <n v="45"/>
    <n v="0"/>
    <n v="0"/>
    <n v="0"/>
    <n v="0"/>
    <n v="0"/>
    <n v="0"/>
    <n v="0"/>
    <n v="0"/>
    <n v="0"/>
    <n v="45"/>
    <n v="36"/>
    <n v="81"/>
    <n v="0"/>
    <n v="1"/>
    <n v="2"/>
    <n v="0"/>
    <n v="0"/>
    <n v="0"/>
    <n v="1"/>
    <n v="4"/>
    <n v="0"/>
    <n v="0"/>
    <n v="0"/>
    <n v="1"/>
    <n v="0"/>
    <n v="0"/>
    <n v="0"/>
    <n v="0"/>
    <n v="0"/>
    <n v="4"/>
    <n v="0"/>
    <n v="0"/>
    <n v="0"/>
    <n v="1"/>
    <n v="1"/>
    <n v="0"/>
    <n v="0"/>
    <n v="0"/>
    <n v="0"/>
    <n v="0"/>
    <n v="1"/>
    <n v="0"/>
    <n v="0"/>
    <n v="8"/>
    <n v="0"/>
    <n v="4"/>
    <n v="0"/>
    <n v="1"/>
    <n v="2"/>
    <n v="0"/>
    <n v="0"/>
    <n v="0"/>
    <n v="1"/>
    <n v="4"/>
    <n v="8"/>
    <n v="4"/>
    <n v="1"/>
  </r>
  <r>
    <s v="08DJN0901P"/>
    <n v="1"/>
    <s v="MATUTINO"/>
    <s v="HEROES MEXICANOS"/>
    <n v="8"/>
    <s v="CHIHUAHUA"/>
    <n v="8"/>
    <s v="CHIHUAHUA"/>
    <n v="9"/>
    <x v="1"/>
    <x v="1"/>
    <n v="169"/>
    <s v="SAN JUANITO"/>
    <s v="CALLE COLONIA MAGISTERIAL"/>
    <n v="0"/>
    <s v="PĆBLICO"/>
    <x v="0"/>
    <n v="2"/>
    <s v="BÁSICA"/>
    <n v="1"/>
    <x v="4"/>
    <n v="1"/>
    <x v="0"/>
    <n v="0"/>
    <s v="NO APLICA"/>
    <n v="0"/>
    <s v="NO APLICA"/>
    <s v="08FZP0122G"/>
    <s v="08FJZ0106V"/>
    <s v="08ADG0003E"/>
    <n v="0"/>
    <n v="11"/>
    <n v="9"/>
    <n v="20"/>
    <n v="11"/>
    <n v="9"/>
    <n v="20"/>
    <n v="0"/>
    <n v="0"/>
    <n v="0"/>
    <n v="1"/>
    <n v="1"/>
    <n v="2"/>
    <n v="1"/>
    <n v="1"/>
    <n v="2"/>
    <n v="6"/>
    <n v="4"/>
    <n v="10"/>
    <n v="4"/>
    <n v="0"/>
    <n v="4"/>
    <n v="0"/>
    <n v="0"/>
    <n v="0"/>
    <n v="0"/>
    <n v="0"/>
    <n v="0"/>
    <n v="0"/>
    <n v="0"/>
    <n v="0"/>
    <n v="11"/>
    <n v="5"/>
    <n v="16"/>
    <n v="0"/>
    <n v="0"/>
    <n v="0"/>
    <n v="0"/>
    <n v="0"/>
    <n v="0"/>
    <n v="1"/>
    <n v="1"/>
    <n v="0"/>
    <n v="1"/>
    <n v="0"/>
    <n v="0"/>
    <n v="0"/>
    <n v="0"/>
    <n v="0"/>
    <n v="0"/>
    <n v="0"/>
    <n v="0"/>
    <n v="0"/>
    <n v="0"/>
    <n v="0"/>
    <n v="1"/>
    <n v="0"/>
    <n v="0"/>
    <n v="0"/>
    <n v="0"/>
    <n v="0"/>
    <n v="0"/>
    <n v="0"/>
    <n v="0"/>
    <n v="0"/>
    <n v="2"/>
    <n v="0"/>
    <n v="1"/>
    <n v="0"/>
    <n v="0"/>
    <n v="0"/>
    <n v="0"/>
    <n v="0"/>
    <n v="0"/>
    <n v="1"/>
    <n v="1"/>
    <n v="2"/>
    <n v="1"/>
    <n v="1"/>
  </r>
  <r>
    <s v="08DJN0902O"/>
    <n v="1"/>
    <s v="MATUTINO"/>
    <s v="CUAUHTLI"/>
    <n v="8"/>
    <s v="CHIHUAHUA"/>
    <n v="8"/>
    <s v="CHIHUAHUA"/>
    <n v="37"/>
    <x v="0"/>
    <x v="0"/>
    <n v="1"/>
    <s v="JUĆREZ"/>
    <s v="CALLE ACEQUIA DEL BARRO"/>
    <n v="3744"/>
    <s v="PĆBLICO"/>
    <x v="0"/>
    <n v="2"/>
    <s v="BÁSICA"/>
    <n v="1"/>
    <x v="4"/>
    <n v="1"/>
    <x v="0"/>
    <n v="0"/>
    <s v="NO APLICA"/>
    <n v="0"/>
    <s v="NO APLICA"/>
    <s v="08FZP0272N"/>
    <s v="08FJZ0004Y"/>
    <s v="08ADG0005C"/>
    <n v="0"/>
    <n v="58"/>
    <n v="40"/>
    <n v="98"/>
    <n v="58"/>
    <n v="40"/>
    <n v="98"/>
    <n v="0"/>
    <n v="0"/>
    <n v="0"/>
    <n v="1"/>
    <n v="5"/>
    <n v="6"/>
    <n v="1"/>
    <n v="5"/>
    <n v="6"/>
    <n v="18"/>
    <n v="10"/>
    <n v="28"/>
    <n v="23"/>
    <n v="23"/>
    <n v="46"/>
    <n v="0"/>
    <n v="0"/>
    <n v="0"/>
    <n v="0"/>
    <n v="0"/>
    <n v="0"/>
    <n v="0"/>
    <n v="0"/>
    <n v="0"/>
    <n v="42"/>
    <n v="38"/>
    <n v="80"/>
    <n v="0"/>
    <n v="1"/>
    <n v="2"/>
    <n v="0"/>
    <n v="0"/>
    <n v="0"/>
    <n v="1"/>
    <n v="4"/>
    <n v="0"/>
    <n v="0"/>
    <n v="0"/>
    <n v="1"/>
    <n v="0"/>
    <n v="0"/>
    <n v="0"/>
    <n v="0"/>
    <n v="0"/>
    <n v="4"/>
    <n v="0"/>
    <n v="0"/>
    <n v="0"/>
    <n v="2"/>
    <n v="0"/>
    <n v="0"/>
    <n v="0"/>
    <n v="0"/>
    <n v="0"/>
    <n v="0"/>
    <n v="1"/>
    <n v="0"/>
    <n v="0"/>
    <n v="8"/>
    <n v="0"/>
    <n v="4"/>
    <n v="0"/>
    <n v="1"/>
    <n v="2"/>
    <n v="0"/>
    <n v="0"/>
    <n v="0"/>
    <n v="1"/>
    <n v="4"/>
    <n v="4"/>
    <n v="4"/>
    <n v="1"/>
  </r>
  <r>
    <s v="08DJN0903N"/>
    <n v="1"/>
    <s v="MATUTINO"/>
    <s v="MARIO MORENO CANTINFLAS"/>
    <n v="8"/>
    <s v="CHIHUAHUA"/>
    <n v="8"/>
    <s v="CHIHUAHUA"/>
    <n v="40"/>
    <x v="12"/>
    <x v="9"/>
    <n v="1"/>
    <s v="MADERA"/>
    <s v="CALLE FORESTAL"/>
    <n v="0"/>
    <s v="PĆBLICO"/>
    <x v="0"/>
    <n v="2"/>
    <s v="BÁSICA"/>
    <n v="1"/>
    <x v="4"/>
    <n v="1"/>
    <x v="0"/>
    <n v="0"/>
    <s v="NO APLICA"/>
    <n v="0"/>
    <s v="NO APLICA"/>
    <s v="08FZP0112Z"/>
    <s v="08FJZ0111G"/>
    <s v="08ADG0055K"/>
    <n v="0"/>
    <n v="21"/>
    <n v="24"/>
    <n v="45"/>
    <n v="21"/>
    <n v="24"/>
    <n v="45"/>
    <n v="0"/>
    <n v="0"/>
    <n v="0"/>
    <n v="2"/>
    <n v="3"/>
    <n v="5"/>
    <n v="2"/>
    <n v="3"/>
    <n v="5"/>
    <n v="9"/>
    <n v="9"/>
    <n v="18"/>
    <n v="7"/>
    <n v="11"/>
    <n v="18"/>
    <n v="0"/>
    <n v="0"/>
    <n v="0"/>
    <n v="0"/>
    <n v="0"/>
    <n v="0"/>
    <n v="0"/>
    <n v="0"/>
    <n v="0"/>
    <n v="18"/>
    <n v="23"/>
    <n v="41"/>
    <n v="0"/>
    <n v="0"/>
    <n v="1"/>
    <n v="0"/>
    <n v="0"/>
    <n v="0"/>
    <n v="1"/>
    <n v="2"/>
    <n v="0"/>
    <n v="1"/>
    <n v="0"/>
    <n v="0"/>
    <n v="0"/>
    <n v="0"/>
    <n v="0"/>
    <n v="0"/>
    <n v="0"/>
    <n v="1"/>
    <n v="0"/>
    <n v="0"/>
    <n v="1"/>
    <n v="0"/>
    <n v="0"/>
    <n v="0"/>
    <n v="0"/>
    <n v="0"/>
    <n v="0"/>
    <n v="0"/>
    <n v="0"/>
    <n v="0"/>
    <n v="0"/>
    <n v="3"/>
    <n v="0"/>
    <n v="2"/>
    <n v="0"/>
    <n v="0"/>
    <n v="1"/>
    <n v="0"/>
    <n v="0"/>
    <n v="0"/>
    <n v="1"/>
    <n v="2"/>
    <n v="3"/>
    <n v="2"/>
    <n v="1"/>
  </r>
  <r>
    <s v="08DJN0904M"/>
    <n v="1"/>
    <s v="MATUTINO"/>
    <s v="MA.GUILLERMINA VALDEZ VILLALBA"/>
    <n v="8"/>
    <s v="CHIHUAHUA"/>
    <n v="8"/>
    <s v="CHIHUAHUA"/>
    <n v="37"/>
    <x v="0"/>
    <x v="0"/>
    <n v="1"/>
    <s v="JUĆREZ"/>
    <s v="CALLE CONGRIO"/>
    <n v="10804"/>
    <s v="PĆBLICO"/>
    <x v="0"/>
    <n v="2"/>
    <s v="BÁSICA"/>
    <n v="1"/>
    <x v="4"/>
    <n v="1"/>
    <x v="0"/>
    <n v="0"/>
    <s v="NO APLICA"/>
    <n v="0"/>
    <s v="NO APLICA"/>
    <s v="08FZP0114Y"/>
    <s v="08FJZ0104X"/>
    <s v="08ADG0005C"/>
    <n v="0"/>
    <n v="87"/>
    <n v="101"/>
    <n v="188"/>
    <n v="87"/>
    <n v="101"/>
    <n v="188"/>
    <n v="0"/>
    <n v="0"/>
    <n v="0"/>
    <n v="1"/>
    <n v="1"/>
    <n v="2"/>
    <n v="1"/>
    <n v="1"/>
    <n v="2"/>
    <n v="7"/>
    <n v="14"/>
    <n v="21"/>
    <n v="73"/>
    <n v="94"/>
    <n v="167"/>
    <n v="0"/>
    <n v="0"/>
    <n v="0"/>
    <n v="0"/>
    <n v="0"/>
    <n v="0"/>
    <n v="0"/>
    <n v="0"/>
    <n v="0"/>
    <n v="81"/>
    <n v="109"/>
    <n v="190"/>
    <n v="0"/>
    <n v="0"/>
    <n v="7"/>
    <n v="0"/>
    <n v="0"/>
    <n v="0"/>
    <n v="1"/>
    <n v="8"/>
    <n v="0"/>
    <n v="0"/>
    <n v="0"/>
    <n v="1"/>
    <n v="0"/>
    <n v="1"/>
    <n v="0"/>
    <n v="0"/>
    <n v="0"/>
    <n v="8"/>
    <n v="0"/>
    <n v="0"/>
    <n v="0"/>
    <n v="0"/>
    <n v="0"/>
    <n v="1"/>
    <n v="0"/>
    <n v="0"/>
    <n v="0"/>
    <n v="0"/>
    <n v="1"/>
    <n v="1"/>
    <n v="0"/>
    <n v="13"/>
    <n v="0"/>
    <n v="8"/>
    <n v="0"/>
    <n v="0"/>
    <n v="7"/>
    <n v="0"/>
    <n v="0"/>
    <n v="0"/>
    <n v="1"/>
    <n v="8"/>
    <n v="8"/>
    <n v="8"/>
    <n v="1"/>
  </r>
  <r>
    <s v="08DJN0905L"/>
    <n v="1"/>
    <s v="MATUTINO"/>
    <s v="NICTE"/>
    <n v="8"/>
    <s v="CHIHUAHUA"/>
    <n v="8"/>
    <s v="CHIHUAHUA"/>
    <n v="37"/>
    <x v="0"/>
    <x v="0"/>
    <n v="1"/>
    <s v="JUĆREZ"/>
    <s v="CALLE JUSTO SIERRA"/>
    <n v="1282"/>
    <s v="PĆBLICO"/>
    <x v="0"/>
    <n v="2"/>
    <s v="BÁSICA"/>
    <n v="1"/>
    <x v="4"/>
    <n v="1"/>
    <x v="0"/>
    <n v="0"/>
    <s v="NO APLICA"/>
    <n v="0"/>
    <s v="NO APLICA"/>
    <s v="08FZP0157W"/>
    <s v="08FJZ0004Y"/>
    <s v="08ADG0005C"/>
    <n v="0"/>
    <n v="55"/>
    <n v="88"/>
    <n v="143"/>
    <n v="55"/>
    <n v="88"/>
    <n v="143"/>
    <n v="0"/>
    <n v="0"/>
    <n v="0"/>
    <n v="1"/>
    <n v="2"/>
    <n v="3"/>
    <n v="1"/>
    <n v="2"/>
    <n v="3"/>
    <n v="12"/>
    <n v="15"/>
    <n v="27"/>
    <n v="56"/>
    <n v="65"/>
    <n v="121"/>
    <n v="0"/>
    <n v="0"/>
    <n v="0"/>
    <n v="0"/>
    <n v="0"/>
    <n v="0"/>
    <n v="0"/>
    <n v="0"/>
    <n v="0"/>
    <n v="69"/>
    <n v="82"/>
    <n v="151"/>
    <n v="0"/>
    <n v="0"/>
    <n v="4"/>
    <n v="0"/>
    <n v="0"/>
    <n v="0"/>
    <n v="1"/>
    <n v="5"/>
    <n v="0"/>
    <n v="0"/>
    <n v="0"/>
    <n v="1"/>
    <n v="0"/>
    <n v="0"/>
    <n v="0"/>
    <n v="0"/>
    <n v="0"/>
    <n v="5"/>
    <n v="0"/>
    <n v="0"/>
    <n v="0"/>
    <n v="1"/>
    <n v="0"/>
    <n v="0"/>
    <n v="0"/>
    <n v="0"/>
    <n v="0"/>
    <n v="0"/>
    <n v="1"/>
    <n v="0"/>
    <n v="0"/>
    <n v="8"/>
    <n v="0"/>
    <n v="5"/>
    <n v="0"/>
    <n v="0"/>
    <n v="4"/>
    <n v="0"/>
    <n v="0"/>
    <n v="0"/>
    <n v="1"/>
    <n v="5"/>
    <n v="6"/>
    <n v="5"/>
    <n v="1"/>
  </r>
  <r>
    <s v="08DJN0906K"/>
    <n v="1"/>
    <s v="MATUTINO"/>
    <s v="MONTE ALBAN"/>
    <n v="8"/>
    <s v="CHIHUAHUA"/>
    <n v="8"/>
    <s v="CHIHUAHUA"/>
    <n v="37"/>
    <x v="0"/>
    <x v="0"/>
    <n v="1"/>
    <s v="JUĆREZ"/>
    <s v="CALLE FRANCISCO VILLA"/>
    <n v="5832"/>
    <s v="PĆBLICO"/>
    <x v="0"/>
    <n v="2"/>
    <s v="BÁSICA"/>
    <n v="1"/>
    <x v="4"/>
    <n v="1"/>
    <x v="0"/>
    <n v="0"/>
    <s v="NO APLICA"/>
    <n v="0"/>
    <s v="NO APLICA"/>
    <s v="08FZP0130P"/>
    <s v="08FJZ0101Z"/>
    <s v="08ADG0005C"/>
    <n v="0"/>
    <n v="18"/>
    <n v="13"/>
    <n v="31"/>
    <n v="18"/>
    <n v="13"/>
    <n v="31"/>
    <n v="0"/>
    <n v="0"/>
    <n v="0"/>
    <n v="2"/>
    <n v="0"/>
    <n v="2"/>
    <n v="2"/>
    <n v="0"/>
    <n v="2"/>
    <n v="7"/>
    <n v="3"/>
    <n v="10"/>
    <n v="8"/>
    <n v="8"/>
    <n v="16"/>
    <n v="0"/>
    <n v="0"/>
    <n v="0"/>
    <n v="0"/>
    <n v="0"/>
    <n v="0"/>
    <n v="0"/>
    <n v="0"/>
    <n v="0"/>
    <n v="17"/>
    <n v="11"/>
    <n v="28"/>
    <n v="0"/>
    <n v="0"/>
    <n v="1"/>
    <n v="0"/>
    <n v="0"/>
    <n v="0"/>
    <n v="1"/>
    <n v="2"/>
    <n v="0"/>
    <n v="1"/>
    <n v="0"/>
    <n v="0"/>
    <n v="0"/>
    <n v="0"/>
    <n v="0"/>
    <n v="0"/>
    <n v="0"/>
    <n v="1"/>
    <n v="0"/>
    <n v="0"/>
    <n v="0"/>
    <n v="1"/>
    <n v="0"/>
    <n v="0"/>
    <n v="0"/>
    <n v="0"/>
    <n v="0"/>
    <n v="0"/>
    <n v="0"/>
    <n v="0"/>
    <n v="0"/>
    <n v="3"/>
    <n v="0"/>
    <n v="2"/>
    <n v="0"/>
    <n v="0"/>
    <n v="1"/>
    <n v="0"/>
    <n v="0"/>
    <n v="0"/>
    <n v="1"/>
    <n v="2"/>
    <n v="6"/>
    <n v="2"/>
    <n v="1"/>
  </r>
  <r>
    <s v="08DJN0907J"/>
    <n v="1"/>
    <s v="MATUTINO"/>
    <s v="LUIS DONALDO COLOSIO"/>
    <n v="8"/>
    <s v="CHIHUAHUA"/>
    <n v="8"/>
    <s v="CHIHUAHUA"/>
    <n v="37"/>
    <x v="0"/>
    <x v="0"/>
    <n v="1"/>
    <s v="JUĆREZ"/>
    <s v="CALLE EJIDO HIDALGO"/>
    <n v="0"/>
    <s v="PĆBLICO"/>
    <x v="0"/>
    <n v="2"/>
    <s v="BÁSICA"/>
    <n v="1"/>
    <x v="4"/>
    <n v="1"/>
    <x v="0"/>
    <n v="0"/>
    <s v="NO APLICA"/>
    <n v="0"/>
    <s v="NO APLICA"/>
    <s v="08FZP0157W"/>
    <s v="08FJZ0004Y"/>
    <s v="08ADG0005C"/>
    <n v="0"/>
    <n v="81"/>
    <n v="85"/>
    <n v="166"/>
    <n v="81"/>
    <n v="85"/>
    <n v="166"/>
    <n v="0"/>
    <n v="0"/>
    <n v="0"/>
    <n v="3"/>
    <n v="8"/>
    <n v="11"/>
    <n v="3"/>
    <n v="8"/>
    <n v="11"/>
    <n v="19"/>
    <n v="17"/>
    <n v="36"/>
    <n v="67"/>
    <n v="57"/>
    <n v="124"/>
    <n v="0"/>
    <n v="0"/>
    <n v="0"/>
    <n v="0"/>
    <n v="0"/>
    <n v="0"/>
    <n v="0"/>
    <n v="0"/>
    <n v="0"/>
    <n v="89"/>
    <n v="82"/>
    <n v="171"/>
    <n v="0"/>
    <n v="1"/>
    <n v="5"/>
    <n v="0"/>
    <n v="0"/>
    <n v="0"/>
    <n v="1"/>
    <n v="7"/>
    <n v="0"/>
    <n v="0"/>
    <n v="0"/>
    <n v="1"/>
    <n v="0"/>
    <n v="0"/>
    <n v="0"/>
    <n v="0"/>
    <n v="0"/>
    <n v="7"/>
    <n v="0"/>
    <n v="0"/>
    <n v="0"/>
    <n v="1"/>
    <n v="0"/>
    <n v="1"/>
    <n v="0"/>
    <n v="0"/>
    <n v="0"/>
    <n v="0"/>
    <n v="1"/>
    <n v="1"/>
    <n v="0"/>
    <n v="12"/>
    <n v="0"/>
    <n v="7"/>
    <n v="0"/>
    <n v="1"/>
    <n v="5"/>
    <n v="0"/>
    <n v="0"/>
    <n v="0"/>
    <n v="1"/>
    <n v="7"/>
    <n v="8"/>
    <n v="7"/>
    <n v="1"/>
  </r>
  <r>
    <s v="08DJN0908I"/>
    <n v="1"/>
    <s v="MATUTINO"/>
    <s v="NUEVA GENERACION"/>
    <n v="8"/>
    <s v="CHIHUAHUA"/>
    <n v="8"/>
    <s v="CHIHUAHUA"/>
    <n v="27"/>
    <x v="9"/>
    <x v="8"/>
    <n v="1"/>
    <s v="GUACHOCHI"/>
    <s v="CALLE REVOLUCIĆ“N SOCIAL"/>
    <n v="0"/>
    <s v="PĆBLICO"/>
    <x v="0"/>
    <n v="2"/>
    <s v="BÁSICA"/>
    <n v="1"/>
    <x v="4"/>
    <n v="1"/>
    <x v="0"/>
    <n v="0"/>
    <s v="NO APLICA"/>
    <n v="0"/>
    <s v="NO APLICA"/>
    <s v="08FZP0021I"/>
    <s v="08FJZ0106V"/>
    <s v="08ADG0006B"/>
    <n v="0"/>
    <n v="33"/>
    <n v="27"/>
    <n v="60"/>
    <n v="33"/>
    <n v="27"/>
    <n v="60"/>
    <n v="0"/>
    <n v="0"/>
    <n v="0"/>
    <n v="11"/>
    <n v="4"/>
    <n v="15"/>
    <n v="11"/>
    <n v="4"/>
    <n v="15"/>
    <n v="9"/>
    <n v="5"/>
    <n v="14"/>
    <n v="8"/>
    <n v="12"/>
    <n v="20"/>
    <n v="0"/>
    <n v="0"/>
    <n v="0"/>
    <n v="0"/>
    <n v="0"/>
    <n v="0"/>
    <n v="0"/>
    <n v="0"/>
    <n v="0"/>
    <n v="28"/>
    <n v="21"/>
    <n v="49"/>
    <n v="1"/>
    <n v="1"/>
    <n v="1"/>
    <n v="0"/>
    <n v="0"/>
    <n v="0"/>
    <n v="0"/>
    <n v="3"/>
    <n v="0"/>
    <n v="1"/>
    <n v="0"/>
    <n v="0"/>
    <n v="0"/>
    <n v="0"/>
    <n v="0"/>
    <n v="0"/>
    <n v="0"/>
    <n v="2"/>
    <n v="0"/>
    <n v="0"/>
    <n v="1"/>
    <n v="0"/>
    <n v="0"/>
    <n v="0"/>
    <n v="0"/>
    <n v="0"/>
    <n v="0"/>
    <n v="0"/>
    <n v="0"/>
    <n v="1"/>
    <n v="0"/>
    <n v="5"/>
    <n v="0"/>
    <n v="3"/>
    <n v="1"/>
    <n v="1"/>
    <n v="1"/>
    <n v="0"/>
    <n v="0"/>
    <n v="0"/>
    <n v="0"/>
    <n v="3"/>
    <n v="3"/>
    <n v="3"/>
    <n v="1"/>
  </r>
  <r>
    <s v="08DJN0909H"/>
    <n v="1"/>
    <s v="MATUTINO"/>
    <s v="CHIHUAHUA 92"/>
    <n v="8"/>
    <s v="CHIHUAHUA"/>
    <n v="8"/>
    <s v="CHIHUAHUA"/>
    <n v="19"/>
    <x v="2"/>
    <x v="2"/>
    <n v="1"/>
    <s v="CHIHUAHUA"/>
    <s v="CALLE CDP"/>
    <n v="1104"/>
    <s v="PĆBLICO"/>
    <x v="0"/>
    <n v="2"/>
    <s v="BÁSICA"/>
    <n v="1"/>
    <x v="4"/>
    <n v="1"/>
    <x v="0"/>
    <n v="0"/>
    <s v="NO APLICA"/>
    <n v="0"/>
    <s v="NO APLICA"/>
    <s v="08FZP0153Z"/>
    <s v="08FJZ0102Z"/>
    <s v="08ADG0046C"/>
    <n v="0"/>
    <n v="42"/>
    <n v="38"/>
    <n v="80"/>
    <n v="42"/>
    <n v="38"/>
    <n v="80"/>
    <n v="0"/>
    <n v="0"/>
    <n v="0"/>
    <n v="8"/>
    <n v="7"/>
    <n v="15"/>
    <n v="8"/>
    <n v="7"/>
    <n v="15"/>
    <n v="13"/>
    <n v="15"/>
    <n v="28"/>
    <n v="23"/>
    <n v="18"/>
    <n v="41"/>
    <n v="0"/>
    <n v="0"/>
    <n v="0"/>
    <n v="0"/>
    <n v="0"/>
    <n v="0"/>
    <n v="0"/>
    <n v="0"/>
    <n v="0"/>
    <n v="44"/>
    <n v="40"/>
    <n v="84"/>
    <n v="1"/>
    <n v="2"/>
    <n v="2"/>
    <n v="0"/>
    <n v="0"/>
    <n v="0"/>
    <n v="0"/>
    <n v="5"/>
    <n v="0"/>
    <n v="0"/>
    <n v="0"/>
    <n v="1"/>
    <n v="0"/>
    <n v="0"/>
    <n v="0"/>
    <n v="0"/>
    <n v="0"/>
    <n v="5"/>
    <n v="0"/>
    <n v="0"/>
    <n v="1"/>
    <n v="0"/>
    <n v="1"/>
    <n v="0"/>
    <n v="0"/>
    <n v="0"/>
    <n v="0"/>
    <n v="0"/>
    <n v="1"/>
    <n v="0"/>
    <n v="0"/>
    <n v="9"/>
    <n v="0"/>
    <n v="5"/>
    <n v="1"/>
    <n v="2"/>
    <n v="2"/>
    <n v="0"/>
    <n v="0"/>
    <n v="0"/>
    <n v="0"/>
    <n v="5"/>
    <n v="5"/>
    <n v="5"/>
    <n v="1"/>
  </r>
  <r>
    <s v="08DJN0910X"/>
    <n v="1"/>
    <s v="MATUTINO"/>
    <s v="PAULO FREIRE"/>
    <n v="8"/>
    <s v="CHIHUAHUA"/>
    <n v="8"/>
    <s v="CHIHUAHUA"/>
    <n v="17"/>
    <x v="5"/>
    <x v="5"/>
    <n v="1"/>
    <s v="CUAUHTĆ‰MOC"/>
    <s v="CALLE EXPROPIACIĆ“N PETROLERA"/>
    <n v="0"/>
    <s v="PĆBLICO"/>
    <x v="0"/>
    <n v="2"/>
    <s v="BÁSICA"/>
    <n v="1"/>
    <x v="4"/>
    <n v="1"/>
    <x v="0"/>
    <n v="0"/>
    <s v="NO APLICA"/>
    <n v="0"/>
    <s v="NO APLICA"/>
    <s v="08FZP0109M"/>
    <s v="08FJZ0105W"/>
    <s v="08ADG0010O"/>
    <n v="0"/>
    <n v="42"/>
    <n v="40"/>
    <n v="82"/>
    <n v="42"/>
    <n v="40"/>
    <n v="82"/>
    <n v="0"/>
    <n v="0"/>
    <n v="0"/>
    <n v="5"/>
    <n v="4"/>
    <n v="9"/>
    <n v="5"/>
    <n v="4"/>
    <n v="9"/>
    <n v="14"/>
    <n v="9"/>
    <n v="23"/>
    <n v="28"/>
    <n v="20"/>
    <n v="48"/>
    <n v="0"/>
    <n v="0"/>
    <n v="0"/>
    <n v="0"/>
    <n v="0"/>
    <n v="0"/>
    <n v="0"/>
    <n v="0"/>
    <n v="0"/>
    <n v="47"/>
    <n v="33"/>
    <n v="80"/>
    <n v="0"/>
    <n v="0"/>
    <n v="2"/>
    <n v="0"/>
    <n v="0"/>
    <n v="0"/>
    <n v="2"/>
    <n v="4"/>
    <n v="0"/>
    <n v="0"/>
    <n v="0"/>
    <n v="1"/>
    <n v="0"/>
    <n v="0"/>
    <n v="0"/>
    <n v="0"/>
    <n v="0"/>
    <n v="4"/>
    <n v="0"/>
    <n v="0"/>
    <n v="0"/>
    <n v="1"/>
    <n v="0"/>
    <n v="0"/>
    <n v="0"/>
    <n v="0"/>
    <n v="0"/>
    <n v="0"/>
    <n v="1"/>
    <n v="0"/>
    <n v="0"/>
    <n v="7"/>
    <n v="0"/>
    <n v="4"/>
    <n v="0"/>
    <n v="0"/>
    <n v="2"/>
    <n v="0"/>
    <n v="0"/>
    <n v="0"/>
    <n v="2"/>
    <n v="4"/>
    <n v="4"/>
    <n v="4"/>
    <n v="1"/>
  </r>
  <r>
    <s v="08DJN0912V"/>
    <n v="1"/>
    <s v="MATUTINO"/>
    <s v="IGNACIO ZARAGOZA"/>
    <n v="8"/>
    <s v="CHIHUAHUA"/>
    <n v="8"/>
    <s v="CHIHUAHUA"/>
    <n v="34"/>
    <x v="26"/>
    <x v="9"/>
    <n v="1"/>
    <s v="IGNACIO ZARAGOZA"/>
    <s v="CALLE IDEPENDENCIA"/>
    <n v="0"/>
    <s v="PĆBLICO"/>
    <x v="0"/>
    <n v="2"/>
    <s v="BÁSICA"/>
    <n v="1"/>
    <x v="4"/>
    <n v="1"/>
    <x v="0"/>
    <n v="0"/>
    <s v="NO APLICA"/>
    <n v="0"/>
    <s v="NO APLICA"/>
    <s v="08FZP0133M"/>
    <s v="08FJZ0110H"/>
    <s v="08ADG0055K"/>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JN0914T"/>
    <n v="1"/>
    <s v="MATUTINO"/>
    <s v="CRI CRI"/>
    <n v="8"/>
    <s v="CHIHUAHUA"/>
    <n v="8"/>
    <s v="CHIHUAHUA"/>
    <n v="5"/>
    <x v="21"/>
    <x v="4"/>
    <n v="1038"/>
    <s v="LEY SEIS DE ENERO"/>
    <s v="CALLE REVOLUCION"/>
    <n v="0"/>
    <s v="PĆBLICO"/>
    <x v="0"/>
    <n v="2"/>
    <s v="BÁSICA"/>
    <n v="1"/>
    <x v="4"/>
    <n v="1"/>
    <x v="0"/>
    <n v="0"/>
    <s v="NO APLICA"/>
    <n v="0"/>
    <s v="NO APLICA"/>
    <s v="08FZP0127B"/>
    <s v="08FJZ0110H"/>
    <s v="08ADG0013L"/>
    <n v="0"/>
    <n v="11"/>
    <n v="13"/>
    <n v="24"/>
    <n v="11"/>
    <n v="13"/>
    <n v="24"/>
    <n v="0"/>
    <n v="0"/>
    <n v="0"/>
    <n v="0"/>
    <n v="2"/>
    <n v="2"/>
    <n v="0"/>
    <n v="2"/>
    <n v="2"/>
    <n v="1"/>
    <n v="2"/>
    <n v="3"/>
    <n v="7"/>
    <n v="9"/>
    <n v="16"/>
    <n v="0"/>
    <n v="0"/>
    <n v="0"/>
    <n v="0"/>
    <n v="0"/>
    <n v="0"/>
    <n v="0"/>
    <n v="0"/>
    <n v="0"/>
    <n v="8"/>
    <n v="13"/>
    <n v="21"/>
    <n v="0"/>
    <n v="0"/>
    <n v="0"/>
    <n v="0"/>
    <n v="0"/>
    <n v="0"/>
    <n v="1"/>
    <n v="1"/>
    <n v="0"/>
    <n v="1"/>
    <n v="0"/>
    <n v="0"/>
    <n v="0"/>
    <n v="0"/>
    <n v="0"/>
    <n v="0"/>
    <n v="0"/>
    <n v="0"/>
    <n v="0"/>
    <n v="0"/>
    <n v="0"/>
    <n v="0"/>
    <n v="0"/>
    <n v="0"/>
    <n v="0"/>
    <n v="0"/>
    <n v="0"/>
    <n v="0"/>
    <n v="0"/>
    <n v="0"/>
    <n v="0"/>
    <n v="1"/>
    <n v="0"/>
    <n v="1"/>
    <n v="0"/>
    <n v="0"/>
    <n v="0"/>
    <n v="0"/>
    <n v="0"/>
    <n v="0"/>
    <n v="1"/>
    <n v="1"/>
    <n v="2"/>
    <n v="1"/>
    <n v="1"/>
  </r>
  <r>
    <s v="08DJN0918P"/>
    <n v="1"/>
    <s v="MATUTINO"/>
    <s v="MATEANA MUNGUIA DE AVELEYRA"/>
    <n v="8"/>
    <s v="CHIHUAHUA"/>
    <n v="8"/>
    <s v="CHIHUAHUA"/>
    <n v="17"/>
    <x v="5"/>
    <x v="5"/>
    <n v="1"/>
    <s v="CUAUHTĆ‰MOC"/>
    <s v="CALLE REPUBLICA DE ECUADOR"/>
    <n v="285"/>
    <s v="PĆBLICO"/>
    <x v="0"/>
    <n v="2"/>
    <s v="BÁSICA"/>
    <n v="1"/>
    <x v="4"/>
    <n v="1"/>
    <x v="0"/>
    <n v="0"/>
    <s v="NO APLICA"/>
    <n v="0"/>
    <s v="NO APLICA"/>
    <s v="08FZP0110B"/>
    <s v="08FJZ0105W"/>
    <s v="08ADG0010O"/>
    <n v="0"/>
    <n v="57"/>
    <n v="49"/>
    <n v="106"/>
    <n v="57"/>
    <n v="49"/>
    <n v="106"/>
    <n v="0"/>
    <n v="0"/>
    <n v="0"/>
    <n v="0"/>
    <n v="7"/>
    <n v="7"/>
    <n v="0"/>
    <n v="7"/>
    <n v="7"/>
    <n v="21"/>
    <n v="22"/>
    <n v="43"/>
    <n v="32"/>
    <n v="33"/>
    <n v="65"/>
    <n v="0"/>
    <n v="0"/>
    <n v="0"/>
    <n v="0"/>
    <n v="0"/>
    <n v="0"/>
    <n v="0"/>
    <n v="0"/>
    <n v="0"/>
    <n v="53"/>
    <n v="62"/>
    <n v="115"/>
    <n v="0"/>
    <n v="0"/>
    <n v="2"/>
    <n v="0"/>
    <n v="0"/>
    <n v="0"/>
    <n v="2"/>
    <n v="4"/>
    <n v="0"/>
    <n v="0"/>
    <n v="0"/>
    <n v="1"/>
    <n v="0"/>
    <n v="0"/>
    <n v="0"/>
    <n v="0"/>
    <n v="0"/>
    <n v="4"/>
    <n v="0"/>
    <n v="0"/>
    <n v="1"/>
    <n v="0"/>
    <n v="1"/>
    <n v="0"/>
    <n v="0"/>
    <n v="0"/>
    <n v="0"/>
    <n v="0"/>
    <n v="1"/>
    <n v="0"/>
    <n v="0"/>
    <n v="8"/>
    <n v="0"/>
    <n v="4"/>
    <n v="0"/>
    <n v="0"/>
    <n v="2"/>
    <n v="0"/>
    <n v="0"/>
    <n v="0"/>
    <n v="2"/>
    <n v="4"/>
    <n v="6"/>
    <n v="4"/>
    <n v="1"/>
  </r>
  <r>
    <s v="08DJN0919O"/>
    <n v="1"/>
    <s v="MATUTINO"/>
    <s v="JOSE SANTOS VALDES"/>
    <n v="8"/>
    <s v="CHIHUAHUA"/>
    <n v="8"/>
    <s v="CHIHUAHUA"/>
    <n v="19"/>
    <x v="2"/>
    <x v="2"/>
    <n v="1"/>
    <s v="CHIHUAHUA"/>
    <s v="CALLE GARCILAZO DE LA VEGA"/>
    <n v="15300"/>
    <s v="PĆBLICO"/>
    <x v="0"/>
    <n v="2"/>
    <s v="BÁSICA"/>
    <n v="1"/>
    <x v="4"/>
    <n v="1"/>
    <x v="0"/>
    <n v="0"/>
    <s v="NO APLICA"/>
    <n v="0"/>
    <s v="NO APLICA"/>
    <s v="08FZP0144S"/>
    <s v="08FJZ0102Z"/>
    <s v="08ADG0046C"/>
    <n v="0"/>
    <n v="49"/>
    <n v="50"/>
    <n v="99"/>
    <n v="49"/>
    <n v="50"/>
    <n v="99"/>
    <n v="0"/>
    <n v="0"/>
    <n v="0"/>
    <n v="5"/>
    <n v="3"/>
    <n v="8"/>
    <n v="5"/>
    <n v="3"/>
    <n v="8"/>
    <n v="19"/>
    <n v="17"/>
    <n v="36"/>
    <n v="24"/>
    <n v="32"/>
    <n v="56"/>
    <n v="0"/>
    <n v="0"/>
    <n v="0"/>
    <n v="0"/>
    <n v="0"/>
    <n v="0"/>
    <n v="0"/>
    <n v="0"/>
    <n v="0"/>
    <n v="48"/>
    <n v="52"/>
    <n v="100"/>
    <n v="0"/>
    <n v="1"/>
    <n v="3"/>
    <n v="0"/>
    <n v="0"/>
    <n v="0"/>
    <n v="1"/>
    <n v="5"/>
    <n v="0"/>
    <n v="0"/>
    <n v="0"/>
    <n v="1"/>
    <n v="0"/>
    <n v="0"/>
    <n v="0"/>
    <n v="0"/>
    <n v="0"/>
    <n v="5"/>
    <n v="0"/>
    <n v="0"/>
    <n v="0"/>
    <n v="1"/>
    <n v="0"/>
    <n v="1"/>
    <n v="0"/>
    <n v="0"/>
    <n v="0"/>
    <n v="0"/>
    <n v="1"/>
    <n v="0"/>
    <n v="0"/>
    <n v="9"/>
    <n v="0"/>
    <n v="5"/>
    <n v="0"/>
    <n v="1"/>
    <n v="3"/>
    <n v="0"/>
    <n v="0"/>
    <n v="0"/>
    <n v="1"/>
    <n v="5"/>
    <n v="5"/>
    <n v="5"/>
    <n v="1"/>
  </r>
  <r>
    <s v="08DJN0920D"/>
    <n v="1"/>
    <s v="MATUTINO"/>
    <s v="PAQUIME"/>
    <n v="8"/>
    <s v="CHIHUAHUA"/>
    <n v="8"/>
    <s v="CHIHUAHUA"/>
    <n v="19"/>
    <x v="2"/>
    <x v="2"/>
    <n v="1"/>
    <s v="CHIHUAHUA"/>
    <s v="CALLE MOISES SOSA LLERVES"/>
    <n v="15500"/>
    <s v="PĆBLICO"/>
    <x v="0"/>
    <n v="2"/>
    <s v="BÁSICA"/>
    <n v="1"/>
    <x v="4"/>
    <n v="1"/>
    <x v="0"/>
    <n v="0"/>
    <s v="NO APLICA"/>
    <n v="0"/>
    <s v="NO APLICA"/>
    <s v="08FZP0144S"/>
    <s v="08FJZ0102Z"/>
    <s v="08ADG0046C"/>
    <n v="0"/>
    <n v="49"/>
    <n v="42"/>
    <n v="91"/>
    <n v="49"/>
    <n v="42"/>
    <n v="91"/>
    <n v="0"/>
    <n v="0"/>
    <n v="0"/>
    <n v="3"/>
    <n v="7"/>
    <n v="10"/>
    <n v="3"/>
    <n v="7"/>
    <n v="10"/>
    <n v="21"/>
    <n v="14"/>
    <n v="35"/>
    <n v="19"/>
    <n v="19"/>
    <n v="38"/>
    <n v="0"/>
    <n v="0"/>
    <n v="0"/>
    <n v="0"/>
    <n v="0"/>
    <n v="0"/>
    <n v="0"/>
    <n v="0"/>
    <n v="0"/>
    <n v="43"/>
    <n v="40"/>
    <n v="83"/>
    <n v="1"/>
    <n v="2"/>
    <n v="2"/>
    <n v="0"/>
    <n v="0"/>
    <n v="0"/>
    <n v="0"/>
    <n v="5"/>
    <n v="0"/>
    <n v="0"/>
    <n v="0"/>
    <n v="1"/>
    <n v="0"/>
    <n v="0"/>
    <n v="0"/>
    <n v="0"/>
    <n v="0"/>
    <n v="5"/>
    <n v="0"/>
    <n v="0"/>
    <n v="1"/>
    <n v="0"/>
    <n v="0"/>
    <n v="1"/>
    <n v="0"/>
    <n v="0"/>
    <n v="0"/>
    <n v="0"/>
    <n v="1"/>
    <n v="0"/>
    <n v="0"/>
    <n v="9"/>
    <n v="0"/>
    <n v="5"/>
    <n v="1"/>
    <n v="2"/>
    <n v="2"/>
    <n v="0"/>
    <n v="0"/>
    <n v="0"/>
    <n v="0"/>
    <n v="5"/>
    <n v="5"/>
    <n v="5"/>
    <n v="1"/>
  </r>
  <r>
    <s v="08DJN0921C"/>
    <n v="1"/>
    <s v="MATUTINO"/>
    <s v="PASEOS DE CHIHUAHUA"/>
    <n v="8"/>
    <s v="CHIHUAHUA"/>
    <n v="8"/>
    <s v="CHIHUAHUA"/>
    <n v="19"/>
    <x v="2"/>
    <x v="2"/>
    <n v="1"/>
    <s v="CHIHUAHUA"/>
    <s v="CALLE PASEOS DE ALLENDE"/>
    <n v="14106"/>
    <s v="PĆBLICO"/>
    <x v="0"/>
    <n v="2"/>
    <s v="BÁSICA"/>
    <n v="1"/>
    <x v="4"/>
    <n v="1"/>
    <x v="0"/>
    <n v="0"/>
    <s v="NO APLICA"/>
    <n v="0"/>
    <s v="NO APLICA"/>
    <s v="08FZP0147P"/>
    <s v="08FJZ0113E"/>
    <s v="08ADG0046C"/>
    <n v="0"/>
    <n v="53"/>
    <n v="69"/>
    <n v="122"/>
    <n v="53"/>
    <n v="69"/>
    <n v="122"/>
    <n v="0"/>
    <n v="0"/>
    <n v="0"/>
    <n v="13"/>
    <n v="11"/>
    <n v="24"/>
    <n v="13"/>
    <n v="11"/>
    <n v="24"/>
    <n v="25"/>
    <n v="22"/>
    <n v="47"/>
    <n v="17"/>
    <n v="33"/>
    <n v="50"/>
    <n v="0"/>
    <n v="0"/>
    <n v="0"/>
    <n v="0"/>
    <n v="0"/>
    <n v="0"/>
    <n v="0"/>
    <n v="0"/>
    <n v="0"/>
    <n v="55"/>
    <n v="66"/>
    <n v="121"/>
    <n v="1"/>
    <n v="2"/>
    <n v="2"/>
    <n v="0"/>
    <n v="0"/>
    <n v="0"/>
    <n v="0"/>
    <n v="5"/>
    <n v="0"/>
    <n v="0"/>
    <n v="0"/>
    <n v="1"/>
    <n v="0"/>
    <n v="0"/>
    <n v="0"/>
    <n v="0"/>
    <n v="0"/>
    <n v="5"/>
    <n v="0"/>
    <n v="0"/>
    <n v="0"/>
    <n v="1"/>
    <n v="0"/>
    <n v="1"/>
    <n v="0"/>
    <n v="0"/>
    <n v="0"/>
    <n v="0"/>
    <n v="1"/>
    <n v="0"/>
    <n v="0"/>
    <n v="9"/>
    <n v="0"/>
    <n v="5"/>
    <n v="1"/>
    <n v="2"/>
    <n v="2"/>
    <n v="0"/>
    <n v="0"/>
    <n v="0"/>
    <n v="0"/>
    <n v="5"/>
    <n v="5"/>
    <n v="5"/>
    <n v="1"/>
  </r>
  <r>
    <s v="08DJN0923A"/>
    <n v="1"/>
    <s v="MATUTINO"/>
    <s v="TOHUI"/>
    <n v="8"/>
    <s v="CHIHUAHUA"/>
    <n v="8"/>
    <s v="CHIHUAHUA"/>
    <n v="50"/>
    <x v="4"/>
    <x v="4"/>
    <n v="1"/>
    <s v="NUEVO CASAS GRANDES"/>
    <s v="CALLE DEL ABETO"/>
    <n v="0"/>
    <s v="PĆBLICO"/>
    <x v="0"/>
    <n v="2"/>
    <s v="BÁSICA"/>
    <n v="1"/>
    <x v="4"/>
    <n v="1"/>
    <x v="0"/>
    <n v="0"/>
    <s v="NO APLICA"/>
    <n v="0"/>
    <s v="NO APLICA"/>
    <s v="08FZP0143T"/>
    <s v="08FJZ0110H"/>
    <s v="08ADG0013L"/>
    <n v="0"/>
    <n v="33"/>
    <n v="44"/>
    <n v="77"/>
    <n v="33"/>
    <n v="44"/>
    <n v="77"/>
    <n v="0"/>
    <n v="0"/>
    <n v="0"/>
    <n v="1"/>
    <n v="1"/>
    <n v="2"/>
    <n v="1"/>
    <n v="1"/>
    <n v="2"/>
    <n v="17"/>
    <n v="12"/>
    <n v="29"/>
    <n v="27"/>
    <n v="31"/>
    <n v="58"/>
    <n v="0"/>
    <n v="0"/>
    <n v="0"/>
    <n v="0"/>
    <n v="0"/>
    <n v="0"/>
    <n v="0"/>
    <n v="0"/>
    <n v="0"/>
    <n v="45"/>
    <n v="44"/>
    <n v="89"/>
    <n v="0"/>
    <n v="0"/>
    <n v="2"/>
    <n v="0"/>
    <n v="0"/>
    <n v="0"/>
    <n v="2"/>
    <n v="4"/>
    <n v="0"/>
    <n v="0"/>
    <n v="0"/>
    <n v="1"/>
    <n v="0"/>
    <n v="0"/>
    <n v="0"/>
    <n v="0"/>
    <n v="0"/>
    <n v="4"/>
    <n v="0"/>
    <n v="0"/>
    <n v="0"/>
    <n v="0"/>
    <n v="0"/>
    <n v="0"/>
    <n v="0"/>
    <n v="0"/>
    <n v="0"/>
    <n v="0"/>
    <n v="0"/>
    <n v="1"/>
    <n v="0"/>
    <n v="6"/>
    <n v="0"/>
    <n v="4"/>
    <n v="0"/>
    <n v="0"/>
    <n v="2"/>
    <n v="0"/>
    <n v="0"/>
    <n v="0"/>
    <n v="2"/>
    <n v="4"/>
    <n v="4"/>
    <n v="4"/>
    <n v="1"/>
  </r>
  <r>
    <s v="08DJN0924Z"/>
    <n v="1"/>
    <s v="MATUTINO"/>
    <s v="AURELIA AGUERO"/>
    <n v="8"/>
    <s v="CHIHUAHUA"/>
    <n v="8"/>
    <s v="CHIHUAHUA"/>
    <n v="17"/>
    <x v="5"/>
    <x v="5"/>
    <n v="1"/>
    <s v="CUAUHTĆ‰MOC"/>
    <s v="CALLE XOCHIMILCO"/>
    <n v="0"/>
    <s v="PĆBLICO"/>
    <x v="0"/>
    <n v="2"/>
    <s v="BÁSICA"/>
    <n v="1"/>
    <x v="4"/>
    <n v="1"/>
    <x v="0"/>
    <n v="0"/>
    <s v="NO APLICA"/>
    <n v="0"/>
    <s v="NO APLICA"/>
    <s v="08FZP0145R"/>
    <s v="08FJZ0111G"/>
    <s v="08ADG0010O"/>
    <n v="0"/>
    <n v="50"/>
    <n v="48"/>
    <n v="98"/>
    <n v="50"/>
    <n v="48"/>
    <n v="98"/>
    <n v="0"/>
    <n v="0"/>
    <n v="0"/>
    <n v="2"/>
    <n v="7"/>
    <n v="9"/>
    <n v="2"/>
    <n v="7"/>
    <n v="9"/>
    <n v="17"/>
    <n v="24"/>
    <n v="41"/>
    <n v="30"/>
    <n v="45"/>
    <n v="75"/>
    <n v="0"/>
    <n v="0"/>
    <n v="0"/>
    <n v="0"/>
    <n v="0"/>
    <n v="0"/>
    <n v="0"/>
    <n v="0"/>
    <n v="0"/>
    <n v="49"/>
    <n v="76"/>
    <n v="125"/>
    <n v="0"/>
    <n v="1"/>
    <n v="3"/>
    <n v="0"/>
    <n v="0"/>
    <n v="0"/>
    <n v="1"/>
    <n v="5"/>
    <n v="0"/>
    <n v="0"/>
    <n v="0"/>
    <n v="1"/>
    <n v="0"/>
    <n v="0"/>
    <n v="0"/>
    <n v="0"/>
    <n v="0"/>
    <n v="5"/>
    <n v="0"/>
    <n v="0"/>
    <n v="1"/>
    <n v="0"/>
    <n v="0"/>
    <n v="0"/>
    <n v="0"/>
    <n v="0"/>
    <n v="0"/>
    <n v="0"/>
    <n v="1"/>
    <n v="0"/>
    <n v="0"/>
    <n v="8"/>
    <n v="0"/>
    <n v="5"/>
    <n v="0"/>
    <n v="1"/>
    <n v="3"/>
    <n v="0"/>
    <n v="0"/>
    <n v="0"/>
    <n v="1"/>
    <n v="5"/>
    <n v="6"/>
    <n v="5"/>
    <n v="1"/>
  </r>
  <r>
    <s v="08DJN0926Y"/>
    <n v="1"/>
    <s v="MATUTINO"/>
    <s v="NIĆ‘O ARTILLERO"/>
    <n v="8"/>
    <s v="CHIHUAHUA"/>
    <n v="8"/>
    <s v="CHIHUAHUA"/>
    <n v="61"/>
    <x v="43"/>
    <x v="2"/>
    <n v="1"/>
    <s v="SAN FRANCISCO JAVIER DE SATEVĆ“"/>
    <s v="CALLE SATEVO"/>
    <n v="0"/>
    <s v="PĆBLICO"/>
    <x v="0"/>
    <n v="2"/>
    <s v="BÁSICA"/>
    <n v="1"/>
    <x v="4"/>
    <n v="1"/>
    <x v="0"/>
    <n v="0"/>
    <s v="NO APLICA"/>
    <n v="0"/>
    <s v="NO APLICA"/>
    <s v="08FZP0273M"/>
    <s v="08FJZ0116B"/>
    <s v="08ADG0046C"/>
    <n v="0"/>
    <n v="35"/>
    <n v="28"/>
    <n v="63"/>
    <n v="35"/>
    <n v="28"/>
    <n v="63"/>
    <n v="0"/>
    <n v="0"/>
    <n v="0"/>
    <n v="2"/>
    <n v="8"/>
    <n v="10"/>
    <n v="2"/>
    <n v="8"/>
    <n v="10"/>
    <n v="5"/>
    <n v="8"/>
    <n v="13"/>
    <n v="20"/>
    <n v="13"/>
    <n v="33"/>
    <n v="0"/>
    <n v="0"/>
    <n v="0"/>
    <n v="0"/>
    <n v="0"/>
    <n v="0"/>
    <n v="0"/>
    <n v="0"/>
    <n v="0"/>
    <n v="27"/>
    <n v="29"/>
    <n v="56"/>
    <n v="0"/>
    <n v="0"/>
    <n v="2"/>
    <n v="0"/>
    <n v="0"/>
    <n v="0"/>
    <n v="1"/>
    <n v="3"/>
    <n v="0"/>
    <n v="0"/>
    <n v="0"/>
    <n v="1"/>
    <n v="0"/>
    <n v="0"/>
    <n v="0"/>
    <n v="0"/>
    <n v="1"/>
    <n v="2"/>
    <n v="0"/>
    <n v="0"/>
    <n v="1"/>
    <n v="1"/>
    <n v="0"/>
    <n v="0"/>
    <n v="0"/>
    <n v="0"/>
    <n v="0"/>
    <n v="0"/>
    <n v="1"/>
    <n v="0"/>
    <n v="0"/>
    <n v="7"/>
    <n v="1"/>
    <n v="2"/>
    <n v="0"/>
    <n v="0"/>
    <n v="2"/>
    <n v="0"/>
    <n v="0"/>
    <n v="0"/>
    <n v="1"/>
    <n v="3"/>
    <n v="3"/>
    <n v="3"/>
    <n v="1"/>
  </r>
  <r>
    <s v="08DJN0927X"/>
    <n v="1"/>
    <s v="MATUTINO"/>
    <s v="FERNANDO BAEZA MELENDEZ"/>
    <n v="8"/>
    <s v="CHIHUAHUA"/>
    <n v="8"/>
    <s v="CHIHUAHUA"/>
    <n v="21"/>
    <x v="10"/>
    <x v="7"/>
    <n v="1"/>
    <s v="DELICIAS"/>
    <s v="CALLE FELIX GUTIERREZ"/>
    <n v="4600"/>
    <s v="PĆBLICO"/>
    <x v="0"/>
    <n v="2"/>
    <s v="BÁSICA"/>
    <n v="1"/>
    <x v="4"/>
    <n v="1"/>
    <x v="0"/>
    <n v="0"/>
    <s v="NO APLICA"/>
    <n v="0"/>
    <s v="NO APLICA"/>
    <s v="08FZP0278H"/>
    <s v="08FJZ0108T"/>
    <s v="08ADG0057I"/>
    <n v="0"/>
    <n v="29"/>
    <n v="15"/>
    <n v="44"/>
    <n v="29"/>
    <n v="15"/>
    <n v="44"/>
    <n v="0"/>
    <n v="0"/>
    <n v="0"/>
    <n v="6"/>
    <n v="2"/>
    <n v="8"/>
    <n v="6"/>
    <n v="2"/>
    <n v="8"/>
    <n v="12"/>
    <n v="7"/>
    <n v="19"/>
    <n v="15"/>
    <n v="9"/>
    <n v="24"/>
    <n v="0"/>
    <n v="0"/>
    <n v="0"/>
    <n v="0"/>
    <n v="0"/>
    <n v="0"/>
    <n v="0"/>
    <n v="0"/>
    <n v="0"/>
    <n v="33"/>
    <n v="18"/>
    <n v="51"/>
    <n v="0"/>
    <n v="0"/>
    <n v="1"/>
    <n v="0"/>
    <n v="0"/>
    <n v="0"/>
    <n v="1"/>
    <n v="2"/>
    <n v="0"/>
    <n v="1"/>
    <n v="0"/>
    <n v="0"/>
    <n v="0"/>
    <n v="0"/>
    <n v="0"/>
    <n v="0"/>
    <n v="0"/>
    <n v="1"/>
    <n v="0"/>
    <n v="0"/>
    <n v="1"/>
    <n v="0"/>
    <n v="0"/>
    <n v="0"/>
    <n v="0"/>
    <n v="0"/>
    <n v="0"/>
    <n v="0"/>
    <n v="0"/>
    <n v="0"/>
    <n v="0"/>
    <n v="3"/>
    <n v="0"/>
    <n v="2"/>
    <n v="0"/>
    <n v="0"/>
    <n v="1"/>
    <n v="0"/>
    <n v="0"/>
    <n v="0"/>
    <n v="1"/>
    <n v="2"/>
    <n v="4"/>
    <n v="2"/>
    <n v="1"/>
  </r>
  <r>
    <s v="08DJN0928W"/>
    <n v="1"/>
    <s v="MATUTINO"/>
    <s v="FRANCISCO GABILONDO SOLER"/>
    <n v="8"/>
    <s v="CHIHUAHUA"/>
    <n v="8"/>
    <s v="CHIHUAHUA"/>
    <n v="10"/>
    <x v="20"/>
    <x v="4"/>
    <n v="5"/>
    <s v="EJIDO BENITO JUĆREZ"/>
    <s v="CALLE BENITO JUAREZ"/>
    <n v="0"/>
    <s v="PĆBLICO"/>
    <x v="0"/>
    <n v="2"/>
    <s v="BÁSICA"/>
    <n v="1"/>
    <x v="4"/>
    <n v="1"/>
    <x v="0"/>
    <n v="0"/>
    <s v="NO APLICA"/>
    <n v="0"/>
    <s v="NO APLICA"/>
    <s v="08FZP0156X"/>
    <s v="08FJZ0110H"/>
    <s v="08ADG0013L"/>
    <n v="0"/>
    <n v="32"/>
    <n v="29"/>
    <n v="61"/>
    <n v="32"/>
    <n v="29"/>
    <n v="61"/>
    <n v="0"/>
    <n v="0"/>
    <n v="0"/>
    <n v="5"/>
    <n v="2"/>
    <n v="7"/>
    <n v="5"/>
    <n v="2"/>
    <n v="7"/>
    <n v="8"/>
    <n v="13"/>
    <n v="21"/>
    <n v="18"/>
    <n v="14"/>
    <n v="32"/>
    <n v="0"/>
    <n v="0"/>
    <n v="0"/>
    <n v="0"/>
    <n v="0"/>
    <n v="0"/>
    <n v="0"/>
    <n v="0"/>
    <n v="0"/>
    <n v="31"/>
    <n v="29"/>
    <n v="60"/>
    <n v="0"/>
    <n v="0"/>
    <n v="1"/>
    <n v="0"/>
    <n v="0"/>
    <n v="0"/>
    <n v="2"/>
    <n v="3"/>
    <n v="0"/>
    <n v="1"/>
    <n v="0"/>
    <n v="0"/>
    <n v="0"/>
    <n v="0"/>
    <n v="0"/>
    <n v="0"/>
    <n v="0"/>
    <n v="2"/>
    <n v="0"/>
    <n v="0"/>
    <n v="0"/>
    <n v="1"/>
    <n v="0"/>
    <n v="0"/>
    <n v="0"/>
    <n v="0"/>
    <n v="0"/>
    <n v="0"/>
    <n v="1"/>
    <n v="0"/>
    <n v="0"/>
    <n v="5"/>
    <n v="0"/>
    <n v="3"/>
    <n v="0"/>
    <n v="0"/>
    <n v="1"/>
    <n v="0"/>
    <n v="0"/>
    <n v="0"/>
    <n v="2"/>
    <n v="3"/>
    <n v="3"/>
    <n v="3"/>
    <n v="1"/>
  </r>
  <r>
    <s v="08DJN0932I"/>
    <n v="1"/>
    <s v="MATUTINO"/>
    <s v="ESTEFANIA CASTAĆ‘EDA"/>
    <n v="8"/>
    <s v="CHIHUAHUA"/>
    <n v="8"/>
    <s v="CHIHUAHUA"/>
    <n v="62"/>
    <x v="8"/>
    <x v="7"/>
    <n v="480"/>
    <s v="EJIDO CONCHOS"/>
    <s v="CALLE CENTENARIO"/>
    <n v="0"/>
    <s v="PĆBLICO"/>
    <x v="0"/>
    <n v="2"/>
    <s v="BÁSICA"/>
    <n v="1"/>
    <x v="4"/>
    <n v="1"/>
    <x v="0"/>
    <n v="0"/>
    <s v="NO APLICA"/>
    <n v="0"/>
    <s v="NO APLICA"/>
    <s v="08FZP0132N"/>
    <s v="08FJZ0109S"/>
    <s v="08ADG0057I"/>
    <n v="0"/>
    <n v="19"/>
    <n v="21"/>
    <n v="40"/>
    <n v="19"/>
    <n v="21"/>
    <n v="40"/>
    <n v="0"/>
    <n v="0"/>
    <n v="0"/>
    <n v="3"/>
    <n v="2"/>
    <n v="5"/>
    <n v="3"/>
    <n v="2"/>
    <n v="5"/>
    <n v="11"/>
    <n v="9"/>
    <n v="20"/>
    <n v="9"/>
    <n v="12"/>
    <n v="21"/>
    <n v="0"/>
    <n v="0"/>
    <n v="0"/>
    <n v="0"/>
    <n v="0"/>
    <n v="0"/>
    <n v="0"/>
    <n v="0"/>
    <n v="0"/>
    <n v="23"/>
    <n v="23"/>
    <n v="46"/>
    <n v="0"/>
    <n v="0"/>
    <n v="1"/>
    <n v="0"/>
    <n v="0"/>
    <n v="0"/>
    <n v="1"/>
    <n v="2"/>
    <n v="0"/>
    <n v="1"/>
    <n v="0"/>
    <n v="0"/>
    <n v="0"/>
    <n v="0"/>
    <n v="0"/>
    <n v="0"/>
    <n v="0"/>
    <n v="1"/>
    <n v="0"/>
    <n v="0"/>
    <n v="0"/>
    <n v="1"/>
    <n v="0"/>
    <n v="0"/>
    <n v="0"/>
    <n v="0"/>
    <n v="0"/>
    <n v="0"/>
    <n v="0"/>
    <n v="0"/>
    <n v="0"/>
    <n v="3"/>
    <n v="0"/>
    <n v="2"/>
    <n v="0"/>
    <n v="0"/>
    <n v="1"/>
    <n v="0"/>
    <n v="0"/>
    <n v="0"/>
    <n v="1"/>
    <n v="2"/>
    <n v="2"/>
    <n v="2"/>
    <n v="1"/>
  </r>
  <r>
    <s v="08DJN0934G"/>
    <n v="1"/>
    <s v="MATUTINO"/>
    <s v="FANNY ANITUA"/>
    <n v="8"/>
    <s v="CHIHUAHUA"/>
    <n v="8"/>
    <s v="CHIHUAHUA"/>
    <n v="63"/>
    <x v="18"/>
    <x v="9"/>
    <n v="1"/>
    <s v="TEMĆ“SACHIC"/>
    <s v="CALLE 10 DE MAYO"/>
    <n v="0"/>
    <s v="PĆBLICO"/>
    <x v="0"/>
    <n v="2"/>
    <s v="BÁSICA"/>
    <n v="1"/>
    <x v="4"/>
    <n v="1"/>
    <x v="0"/>
    <n v="0"/>
    <s v="NO APLICA"/>
    <n v="0"/>
    <s v="NO APLICA"/>
    <s v="08FZP0112Z"/>
    <s v="08FJZ0111G"/>
    <s v="08ADG0055K"/>
    <n v="0"/>
    <n v="12"/>
    <n v="7"/>
    <n v="19"/>
    <n v="12"/>
    <n v="7"/>
    <n v="19"/>
    <n v="0"/>
    <n v="0"/>
    <n v="0"/>
    <n v="2"/>
    <n v="1"/>
    <n v="3"/>
    <n v="2"/>
    <n v="1"/>
    <n v="3"/>
    <n v="5"/>
    <n v="3"/>
    <n v="8"/>
    <n v="5"/>
    <n v="2"/>
    <n v="7"/>
    <n v="0"/>
    <n v="0"/>
    <n v="0"/>
    <n v="0"/>
    <n v="0"/>
    <n v="0"/>
    <n v="0"/>
    <n v="0"/>
    <n v="0"/>
    <n v="12"/>
    <n v="6"/>
    <n v="18"/>
    <n v="0"/>
    <n v="0"/>
    <n v="0"/>
    <n v="0"/>
    <n v="0"/>
    <n v="0"/>
    <n v="1"/>
    <n v="1"/>
    <n v="0"/>
    <n v="1"/>
    <n v="0"/>
    <n v="0"/>
    <n v="0"/>
    <n v="0"/>
    <n v="0"/>
    <n v="0"/>
    <n v="0"/>
    <n v="0"/>
    <n v="0"/>
    <n v="0"/>
    <n v="0"/>
    <n v="0"/>
    <n v="0"/>
    <n v="0"/>
    <n v="0"/>
    <n v="0"/>
    <n v="0"/>
    <n v="0"/>
    <n v="0"/>
    <n v="0"/>
    <n v="0"/>
    <n v="1"/>
    <n v="0"/>
    <n v="1"/>
    <n v="0"/>
    <n v="0"/>
    <n v="0"/>
    <n v="0"/>
    <n v="0"/>
    <n v="0"/>
    <n v="1"/>
    <n v="1"/>
    <n v="2"/>
    <n v="2"/>
    <n v="1"/>
  </r>
  <r>
    <s v="08DJN0936E"/>
    <n v="1"/>
    <s v="MATUTINO"/>
    <s v="FRANCISCO GABILONDO SOLER CRI CRI"/>
    <n v="8"/>
    <s v="CHIHUAHUA"/>
    <n v="8"/>
    <s v="CHIHUAHUA"/>
    <n v="29"/>
    <x v="3"/>
    <x v="3"/>
    <n v="512"/>
    <s v="BARBECHITOS"/>
    <s v="CALLE BARBECHITOS"/>
    <n v="0"/>
    <s v="PĆBLICO"/>
    <x v="0"/>
    <n v="2"/>
    <s v="BÁSICA"/>
    <n v="1"/>
    <x v="4"/>
    <n v="1"/>
    <x v="0"/>
    <n v="0"/>
    <s v="NO APLICA"/>
    <n v="0"/>
    <s v="NO APLICA"/>
    <s v="08FZP0020J"/>
    <s v="08FJZ0107U"/>
    <s v="08ADG0007A"/>
    <n v="0"/>
    <n v="7"/>
    <n v="9"/>
    <n v="16"/>
    <n v="7"/>
    <n v="9"/>
    <n v="16"/>
    <n v="0"/>
    <n v="0"/>
    <n v="0"/>
    <n v="1"/>
    <n v="1"/>
    <n v="2"/>
    <n v="1"/>
    <n v="1"/>
    <n v="2"/>
    <n v="1"/>
    <n v="4"/>
    <n v="5"/>
    <n v="3"/>
    <n v="5"/>
    <n v="8"/>
    <n v="0"/>
    <n v="0"/>
    <n v="0"/>
    <n v="0"/>
    <n v="0"/>
    <n v="0"/>
    <n v="0"/>
    <n v="0"/>
    <n v="0"/>
    <n v="5"/>
    <n v="10"/>
    <n v="15"/>
    <n v="0"/>
    <n v="0"/>
    <n v="0"/>
    <n v="0"/>
    <n v="0"/>
    <n v="0"/>
    <n v="1"/>
    <n v="1"/>
    <n v="0"/>
    <n v="1"/>
    <n v="0"/>
    <n v="0"/>
    <n v="0"/>
    <n v="0"/>
    <n v="0"/>
    <n v="0"/>
    <n v="0"/>
    <n v="0"/>
    <n v="0"/>
    <n v="0"/>
    <n v="0"/>
    <n v="0"/>
    <n v="0"/>
    <n v="0"/>
    <n v="0"/>
    <n v="0"/>
    <n v="0"/>
    <n v="0"/>
    <n v="0"/>
    <n v="0"/>
    <n v="0"/>
    <n v="1"/>
    <n v="0"/>
    <n v="1"/>
    <n v="0"/>
    <n v="0"/>
    <n v="0"/>
    <n v="0"/>
    <n v="0"/>
    <n v="0"/>
    <n v="1"/>
    <n v="1"/>
    <n v="2"/>
    <n v="1"/>
    <n v="1"/>
  </r>
  <r>
    <s v="08DJN0940R"/>
    <n v="1"/>
    <s v="MATUTINO"/>
    <s v="ANAHUAC"/>
    <n v="8"/>
    <s v="CHIHUAHUA"/>
    <n v="8"/>
    <s v="CHIHUAHUA"/>
    <n v="17"/>
    <x v="5"/>
    <x v="5"/>
    <n v="5"/>
    <s v="COLONIA ANĆHUAC"/>
    <s v="CALLE 4TA"/>
    <n v="0"/>
    <s v="PĆBLICO"/>
    <x v="0"/>
    <n v="2"/>
    <s v="BÁSICA"/>
    <n v="1"/>
    <x v="4"/>
    <n v="1"/>
    <x v="0"/>
    <n v="0"/>
    <s v="NO APLICA"/>
    <n v="0"/>
    <s v="NO APLICA"/>
    <s v="08FZP0145R"/>
    <s v="08FJZ0111G"/>
    <s v="08ADG0010O"/>
    <n v="0"/>
    <n v="35"/>
    <n v="36"/>
    <n v="71"/>
    <n v="35"/>
    <n v="36"/>
    <n v="71"/>
    <n v="0"/>
    <n v="0"/>
    <n v="0"/>
    <n v="5"/>
    <n v="6"/>
    <n v="11"/>
    <n v="5"/>
    <n v="6"/>
    <n v="11"/>
    <n v="11"/>
    <n v="11"/>
    <n v="22"/>
    <n v="19"/>
    <n v="25"/>
    <n v="44"/>
    <n v="0"/>
    <n v="0"/>
    <n v="0"/>
    <n v="0"/>
    <n v="0"/>
    <n v="0"/>
    <n v="0"/>
    <n v="0"/>
    <n v="0"/>
    <n v="35"/>
    <n v="42"/>
    <n v="77"/>
    <n v="0"/>
    <n v="0"/>
    <n v="1"/>
    <n v="0"/>
    <n v="0"/>
    <n v="0"/>
    <n v="2"/>
    <n v="3"/>
    <n v="0"/>
    <n v="0"/>
    <n v="0"/>
    <n v="1"/>
    <n v="0"/>
    <n v="0"/>
    <n v="0"/>
    <n v="0"/>
    <n v="0"/>
    <n v="3"/>
    <n v="0"/>
    <n v="0"/>
    <n v="0"/>
    <n v="0"/>
    <n v="0"/>
    <n v="0"/>
    <n v="0"/>
    <n v="0"/>
    <n v="0"/>
    <n v="0"/>
    <n v="0"/>
    <n v="1"/>
    <n v="0"/>
    <n v="5"/>
    <n v="0"/>
    <n v="3"/>
    <n v="0"/>
    <n v="0"/>
    <n v="1"/>
    <n v="0"/>
    <n v="0"/>
    <n v="0"/>
    <n v="2"/>
    <n v="3"/>
    <n v="4"/>
    <n v="3"/>
    <n v="1"/>
  </r>
  <r>
    <s v="08DJN0942P"/>
    <n v="1"/>
    <s v="MATUTINO"/>
    <s v="TEPORACA"/>
    <n v="8"/>
    <s v="CHIHUAHUA"/>
    <n v="8"/>
    <s v="CHIHUAHUA"/>
    <n v="17"/>
    <x v="5"/>
    <x v="5"/>
    <n v="1"/>
    <s v="CUAUHTĆ‰MOC"/>
    <s v="CALLE CARMEN SERDAN"/>
    <n v="580"/>
    <s v="PĆBLICO"/>
    <x v="0"/>
    <n v="2"/>
    <s v="BÁSICA"/>
    <n v="1"/>
    <x v="4"/>
    <n v="1"/>
    <x v="0"/>
    <n v="0"/>
    <s v="NO APLICA"/>
    <n v="0"/>
    <s v="NO APLICA"/>
    <s v="08FZP0109M"/>
    <s v="08FJZ0105W"/>
    <s v="08ADG0010O"/>
    <n v="0"/>
    <n v="59"/>
    <n v="53"/>
    <n v="112"/>
    <n v="59"/>
    <n v="53"/>
    <n v="112"/>
    <n v="0"/>
    <n v="0"/>
    <n v="0"/>
    <n v="11"/>
    <n v="12"/>
    <n v="23"/>
    <n v="11"/>
    <n v="12"/>
    <n v="23"/>
    <n v="19"/>
    <n v="25"/>
    <n v="44"/>
    <n v="22"/>
    <n v="31"/>
    <n v="53"/>
    <n v="0"/>
    <n v="0"/>
    <n v="0"/>
    <n v="0"/>
    <n v="0"/>
    <n v="0"/>
    <n v="0"/>
    <n v="0"/>
    <n v="0"/>
    <n v="52"/>
    <n v="68"/>
    <n v="120"/>
    <n v="1"/>
    <n v="2"/>
    <n v="2"/>
    <n v="0"/>
    <n v="0"/>
    <n v="0"/>
    <n v="0"/>
    <n v="5"/>
    <n v="0"/>
    <n v="0"/>
    <n v="0"/>
    <n v="1"/>
    <n v="0"/>
    <n v="0"/>
    <n v="0"/>
    <n v="0"/>
    <n v="0"/>
    <n v="5"/>
    <n v="0"/>
    <n v="0"/>
    <n v="0"/>
    <n v="1"/>
    <n v="0"/>
    <n v="1"/>
    <n v="0"/>
    <n v="0"/>
    <n v="0"/>
    <n v="0"/>
    <n v="1"/>
    <n v="0"/>
    <n v="0"/>
    <n v="9"/>
    <n v="0"/>
    <n v="5"/>
    <n v="1"/>
    <n v="2"/>
    <n v="2"/>
    <n v="0"/>
    <n v="0"/>
    <n v="0"/>
    <n v="0"/>
    <n v="5"/>
    <n v="7"/>
    <n v="5"/>
    <n v="1"/>
  </r>
  <r>
    <s v="08DJN0947K"/>
    <n v="1"/>
    <s v="MATUTINO"/>
    <s v="LEONARDO DA VINCI"/>
    <n v="8"/>
    <s v="CHIHUAHUA"/>
    <n v="8"/>
    <s v="CHIHUAHUA"/>
    <n v="7"/>
    <x v="48"/>
    <x v="8"/>
    <n v="70"/>
    <s v="LA MAGDALENA"/>
    <s v="AVENIDA DE LA AMISTAD"/>
    <n v="0"/>
    <s v="PĆBLICO"/>
    <x v="0"/>
    <n v="2"/>
    <s v="BÁSICA"/>
    <n v="1"/>
    <x v="4"/>
    <n v="1"/>
    <x v="0"/>
    <n v="0"/>
    <s v="NO APLICA"/>
    <n v="0"/>
    <s v="NO APLICA"/>
    <s v="08FZP0024F"/>
    <s v="08FJZ0107U"/>
    <s v="08ADG0004D"/>
    <n v="0"/>
    <n v="14"/>
    <n v="13"/>
    <n v="27"/>
    <n v="14"/>
    <n v="13"/>
    <n v="27"/>
    <n v="0"/>
    <n v="0"/>
    <n v="0"/>
    <n v="2"/>
    <n v="5"/>
    <n v="7"/>
    <n v="2"/>
    <n v="5"/>
    <n v="7"/>
    <n v="4"/>
    <n v="7"/>
    <n v="11"/>
    <n v="5"/>
    <n v="5"/>
    <n v="10"/>
    <n v="0"/>
    <n v="0"/>
    <n v="0"/>
    <n v="0"/>
    <n v="0"/>
    <n v="0"/>
    <n v="0"/>
    <n v="0"/>
    <n v="0"/>
    <n v="11"/>
    <n v="17"/>
    <n v="28"/>
    <n v="0"/>
    <n v="0"/>
    <n v="0"/>
    <n v="0"/>
    <n v="0"/>
    <n v="0"/>
    <n v="1"/>
    <n v="1"/>
    <n v="0"/>
    <n v="1"/>
    <n v="0"/>
    <n v="0"/>
    <n v="0"/>
    <n v="0"/>
    <n v="0"/>
    <n v="0"/>
    <n v="0"/>
    <n v="0"/>
    <n v="0"/>
    <n v="0"/>
    <n v="1"/>
    <n v="0"/>
    <n v="0"/>
    <n v="0"/>
    <n v="0"/>
    <n v="0"/>
    <n v="0"/>
    <n v="0"/>
    <n v="0"/>
    <n v="0"/>
    <n v="0"/>
    <n v="2"/>
    <n v="0"/>
    <n v="1"/>
    <n v="0"/>
    <n v="0"/>
    <n v="0"/>
    <n v="0"/>
    <n v="0"/>
    <n v="0"/>
    <n v="1"/>
    <n v="1"/>
    <n v="2"/>
    <n v="2"/>
    <n v="1"/>
  </r>
  <r>
    <s v="08DJN0952W"/>
    <n v="1"/>
    <s v="MATUTINO"/>
    <s v="TARAHUMARA"/>
    <n v="8"/>
    <s v="CHIHUAHUA"/>
    <n v="8"/>
    <s v="CHIHUAHUA"/>
    <n v="29"/>
    <x v="3"/>
    <x v="3"/>
    <n v="57"/>
    <s v="COLORADAS DE LOS CHĆVEZ"/>
    <s v="CALLE COLORADAS DE LOS CHAVEZ"/>
    <n v="0"/>
    <s v="PĆBLICO"/>
    <x v="0"/>
    <n v="2"/>
    <s v="BÁSICA"/>
    <n v="1"/>
    <x v="4"/>
    <n v="1"/>
    <x v="0"/>
    <n v="0"/>
    <s v="NO APLICA"/>
    <n v="0"/>
    <s v="NO APLICA"/>
    <s v="08FZP0020J"/>
    <s v="08FJZ0107U"/>
    <s v="08ADG0007A"/>
    <n v="0"/>
    <n v="8"/>
    <n v="6"/>
    <n v="14"/>
    <n v="8"/>
    <n v="6"/>
    <n v="14"/>
    <n v="0"/>
    <n v="0"/>
    <n v="0"/>
    <n v="2"/>
    <n v="2"/>
    <n v="4"/>
    <n v="2"/>
    <n v="2"/>
    <n v="4"/>
    <n v="3"/>
    <n v="3"/>
    <n v="6"/>
    <n v="3"/>
    <n v="1"/>
    <n v="4"/>
    <n v="0"/>
    <n v="0"/>
    <n v="0"/>
    <n v="0"/>
    <n v="0"/>
    <n v="0"/>
    <n v="0"/>
    <n v="0"/>
    <n v="0"/>
    <n v="8"/>
    <n v="6"/>
    <n v="14"/>
    <n v="0"/>
    <n v="0"/>
    <n v="0"/>
    <n v="0"/>
    <n v="0"/>
    <n v="0"/>
    <n v="1"/>
    <n v="1"/>
    <n v="0"/>
    <n v="1"/>
    <n v="0"/>
    <n v="0"/>
    <n v="0"/>
    <n v="0"/>
    <n v="0"/>
    <n v="0"/>
    <n v="0"/>
    <n v="0"/>
    <n v="0"/>
    <n v="0"/>
    <n v="0"/>
    <n v="0"/>
    <n v="0"/>
    <n v="0"/>
    <n v="0"/>
    <n v="0"/>
    <n v="0"/>
    <n v="0"/>
    <n v="0"/>
    <n v="0"/>
    <n v="0"/>
    <n v="1"/>
    <n v="0"/>
    <n v="1"/>
    <n v="0"/>
    <n v="0"/>
    <n v="0"/>
    <n v="0"/>
    <n v="0"/>
    <n v="0"/>
    <n v="1"/>
    <n v="1"/>
    <n v="1"/>
    <n v="1"/>
    <n v="1"/>
  </r>
  <r>
    <s v="08DJN0953V"/>
    <n v="1"/>
    <s v="MATUTINO"/>
    <s v="CRISTINO SANTAMARIA ROSALES"/>
    <n v="8"/>
    <s v="CHIHUAHUA"/>
    <n v="8"/>
    <s v="CHIHUAHUA"/>
    <n v="35"/>
    <x v="62"/>
    <x v="4"/>
    <n v="27"/>
    <s v="FERNĆNDEZ LEAL"/>
    <s v="AVENIDA REFORMA"/>
    <n v="0"/>
    <s v="PĆBLICO"/>
    <x v="0"/>
    <n v="2"/>
    <s v="BÁSICA"/>
    <n v="1"/>
    <x v="4"/>
    <n v="1"/>
    <x v="0"/>
    <n v="0"/>
    <s v="NO APLICA"/>
    <n v="0"/>
    <s v="NO APLICA"/>
    <s v="08FZP0127B"/>
    <s v="08FJZ0110H"/>
    <s v="08ADG0013L"/>
    <n v="0"/>
    <n v="9"/>
    <n v="8"/>
    <n v="17"/>
    <n v="9"/>
    <n v="8"/>
    <n v="17"/>
    <n v="0"/>
    <n v="0"/>
    <n v="0"/>
    <n v="0"/>
    <n v="2"/>
    <n v="2"/>
    <n v="0"/>
    <n v="2"/>
    <n v="2"/>
    <n v="2"/>
    <n v="3"/>
    <n v="5"/>
    <n v="5"/>
    <n v="2"/>
    <n v="7"/>
    <n v="0"/>
    <n v="0"/>
    <n v="0"/>
    <n v="0"/>
    <n v="0"/>
    <n v="0"/>
    <n v="0"/>
    <n v="0"/>
    <n v="0"/>
    <n v="7"/>
    <n v="7"/>
    <n v="14"/>
    <n v="0"/>
    <n v="0"/>
    <n v="0"/>
    <n v="0"/>
    <n v="0"/>
    <n v="0"/>
    <n v="1"/>
    <n v="1"/>
    <n v="0"/>
    <n v="1"/>
    <n v="0"/>
    <n v="0"/>
    <n v="0"/>
    <n v="0"/>
    <n v="0"/>
    <n v="0"/>
    <n v="0"/>
    <n v="0"/>
    <n v="0"/>
    <n v="0"/>
    <n v="0"/>
    <n v="0"/>
    <n v="0"/>
    <n v="0"/>
    <n v="0"/>
    <n v="0"/>
    <n v="0"/>
    <n v="0"/>
    <n v="0"/>
    <n v="0"/>
    <n v="0"/>
    <n v="1"/>
    <n v="0"/>
    <n v="1"/>
    <n v="0"/>
    <n v="0"/>
    <n v="0"/>
    <n v="0"/>
    <n v="0"/>
    <n v="0"/>
    <n v="1"/>
    <n v="1"/>
    <n v="2"/>
    <n v="1"/>
    <n v="1"/>
  </r>
  <r>
    <s v="08DJN0954U"/>
    <n v="1"/>
    <s v="MATUTINO"/>
    <s v="SIMON BOLIVAR"/>
    <n v="8"/>
    <s v="CHIHUAHUA"/>
    <n v="8"/>
    <s v="CHIHUAHUA"/>
    <n v="37"/>
    <x v="0"/>
    <x v="0"/>
    <n v="1"/>
    <s v="JUĆREZ"/>
    <s v="CALLE DESPERTAR"/>
    <n v="0"/>
    <s v="PĆBLICO"/>
    <x v="0"/>
    <n v="2"/>
    <s v="BÁSICA"/>
    <n v="1"/>
    <x v="4"/>
    <n v="1"/>
    <x v="0"/>
    <n v="0"/>
    <s v="NO APLICA"/>
    <n v="0"/>
    <s v="NO APLICA"/>
    <s v="08FZP0142U"/>
    <s v="08FJZ0004Y"/>
    <s v="08ADG0005C"/>
    <n v="0"/>
    <n v="58"/>
    <n v="64"/>
    <n v="122"/>
    <n v="58"/>
    <n v="64"/>
    <n v="122"/>
    <n v="0"/>
    <n v="0"/>
    <n v="0"/>
    <n v="1"/>
    <n v="3"/>
    <n v="4"/>
    <n v="1"/>
    <n v="3"/>
    <n v="4"/>
    <n v="18"/>
    <n v="18"/>
    <n v="36"/>
    <n v="53"/>
    <n v="50"/>
    <n v="103"/>
    <n v="0"/>
    <n v="0"/>
    <n v="0"/>
    <n v="0"/>
    <n v="0"/>
    <n v="0"/>
    <n v="0"/>
    <n v="0"/>
    <n v="0"/>
    <n v="72"/>
    <n v="71"/>
    <n v="143"/>
    <n v="0"/>
    <n v="0"/>
    <n v="3"/>
    <n v="0"/>
    <n v="0"/>
    <n v="0"/>
    <n v="2"/>
    <n v="5"/>
    <n v="0"/>
    <n v="0"/>
    <n v="0"/>
    <n v="1"/>
    <n v="0"/>
    <n v="0"/>
    <n v="0"/>
    <n v="0"/>
    <n v="0"/>
    <n v="5"/>
    <n v="0"/>
    <n v="0"/>
    <n v="0"/>
    <n v="1"/>
    <n v="0"/>
    <n v="0"/>
    <n v="0"/>
    <n v="0"/>
    <n v="0"/>
    <n v="0"/>
    <n v="0"/>
    <n v="1"/>
    <n v="0"/>
    <n v="8"/>
    <n v="0"/>
    <n v="5"/>
    <n v="0"/>
    <n v="0"/>
    <n v="3"/>
    <n v="0"/>
    <n v="0"/>
    <n v="0"/>
    <n v="2"/>
    <n v="5"/>
    <n v="5"/>
    <n v="5"/>
    <n v="1"/>
  </r>
  <r>
    <s v="08DJN0956S"/>
    <n v="1"/>
    <s v="MATUTINO"/>
    <s v="TOWI"/>
    <n v="8"/>
    <s v="CHIHUAHUA"/>
    <n v="8"/>
    <s v="CHIHUAHUA"/>
    <n v="29"/>
    <x v="3"/>
    <x v="3"/>
    <n v="127"/>
    <s v="MESA DE SAN RAFAEL"/>
    <s v="CALLE MESA DE SAN RAFAEL"/>
    <n v="0"/>
    <s v="PĆBLICO"/>
    <x v="0"/>
    <n v="2"/>
    <s v="BÁSICA"/>
    <n v="1"/>
    <x v="4"/>
    <n v="1"/>
    <x v="0"/>
    <n v="0"/>
    <s v="NO APLICA"/>
    <n v="0"/>
    <s v="NO APLICA"/>
    <s v="08FZP0020J"/>
    <s v="08FJZ0107U"/>
    <s v="08ADG0007A"/>
    <n v="0"/>
    <n v="13"/>
    <n v="8"/>
    <n v="21"/>
    <n v="13"/>
    <n v="8"/>
    <n v="21"/>
    <n v="0"/>
    <n v="0"/>
    <n v="0"/>
    <n v="1"/>
    <n v="1"/>
    <n v="2"/>
    <n v="1"/>
    <n v="1"/>
    <n v="2"/>
    <n v="6"/>
    <n v="3"/>
    <n v="9"/>
    <n v="5"/>
    <n v="6"/>
    <n v="11"/>
    <n v="0"/>
    <n v="0"/>
    <n v="0"/>
    <n v="0"/>
    <n v="0"/>
    <n v="0"/>
    <n v="0"/>
    <n v="0"/>
    <n v="0"/>
    <n v="12"/>
    <n v="10"/>
    <n v="22"/>
    <n v="0"/>
    <n v="0"/>
    <n v="0"/>
    <n v="0"/>
    <n v="0"/>
    <n v="0"/>
    <n v="1"/>
    <n v="1"/>
    <n v="0"/>
    <n v="1"/>
    <n v="0"/>
    <n v="0"/>
    <n v="0"/>
    <n v="0"/>
    <n v="0"/>
    <n v="0"/>
    <n v="0"/>
    <n v="0"/>
    <n v="0"/>
    <n v="0"/>
    <n v="0"/>
    <n v="0"/>
    <n v="0"/>
    <n v="0"/>
    <n v="0"/>
    <n v="0"/>
    <n v="0"/>
    <n v="0"/>
    <n v="0"/>
    <n v="0"/>
    <n v="0"/>
    <n v="1"/>
    <n v="0"/>
    <n v="1"/>
    <n v="0"/>
    <n v="0"/>
    <n v="0"/>
    <n v="0"/>
    <n v="0"/>
    <n v="0"/>
    <n v="1"/>
    <n v="1"/>
    <n v="2"/>
    <n v="2"/>
    <n v="1"/>
  </r>
  <r>
    <s v="08DJN0957R"/>
    <n v="1"/>
    <s v="MATUTINO"/>
    <s v="JARDIN DE NIĆ‘OS MIXTO"/>
    <n v="8"/>
    <s v="CHIHUAHUA"/>
    <n v="8"/>
    <s v="CHIHUAHUA"/>
    <n v="19"/>
    <x v="2"/>
    <x v="2"/>
    <n v="1"/>
    <s v="CHIHUAHUA"/>
    <s v="AVENIDA RUDYARD KIPLING"/>
    <n v="11506"/>
    <s v="PĆBLICO"/>
    <x v="0"/>
    <n v="2"/>
    <s v="BÁSICA"/>
    <n v="1"/>
    <x v="4"/>
    <n v="1"/>
    <x v="0"/>
    <n v="0"/>
    <s v="NO APLICA"/>
    <n v="0"/>
    <s v="NO APLICA"/>
    <s v="08FZP0124E"/>
    <s v="08FJZ0113E"/>
    <s v="08ADG0046C"/>
    <n v="0"/>
    <n v="61"/>
    <n v="61"/>
    <n v="122"/>
    <n v="61"/>
    <n v="61"/>
    <n v="122"/>
    <n v="0"/>
    <n v="0"/>
    <n v="0"/>
    <n v="5"/>
    <n v="7"/>
    <n v="12"/>
    <n v="5"/>
    <n v="7"/>
    <n v="12"/>
    <n v="46"/>
    <n v="33"/>
    <n v="79"/>
    <n v="31"/>
    <n v="26"/>
    <n v="57"/>
    <n v="0"/>
    <n v="0"/>
    <n v="0"/>
    <n v="0"/>
    <n v="0"/>
    <n v="0"/>
    <n v="0"/>
    <n v="0"/>
    <n v="0"/>
    <n v="82"/>
    <n v="66"/>
    <n v="148"/>
    <n v="0"/>
    <n v="2"/>
    <n v="2"/>
    <n v="0"/>
    <n v="0"/>
    <n v="0"/>
    <n v="2"/>
    <n v="6"/>
    <n v="0"/>
    <n v="0"/>
    <n v="0"/>
    <n v="1"/>
    <n v="0"/>
    <n v="0"/>
    <n v="0"/>
    <n v="0"/>
    <n v="0"/>
    <n v="6"/>
    <n v="0"/>
    <n v="0"/>
    <n v="0"/>
    <n v="1"/>
    <n v="1"/>
    <n v="1"/>
    <n v="0"/>
    <n v="0"/>
    <n v="0"/>
    <n v="0"/>
    <n v="1"/>
    <n v="1"/>
    <n v="0"/>
    <n v="12"/>
    <n v="0"/>
    <n v="6"/>
    <n v="0"/>
    <n v="2"/>
    <n v="2"/>
    <n v="0"/>
    <n v="0"/>
    <n v="0"/>
    <n v="2"/>
    <n v="6"/>
    <n v="8"/>
    <n v="6"/>
    <n v="1"/>
  </r>
  <r>
    <s v="08DJN0960E"/>
    <n v="1"/>
    <s v="MATUTINO"/>
    <s v="MEXICO"/>
    <n v="8"/>
    <s v="CHIHUAHUA"/>
    <n v="8"/>
    <s v="CHIHUAHUA"/>
    <n v="9"/>
    <x v="1"/>
    <x v="1"/>
    <n v="169"/>
    <s v="SAN JUANITO"/>
    <s v="PRIVADA DE FELIPE ANGELES"/>
    <n v="0"/>
    <s v="PĆBLICO"/>
    <x v="0"/>
    <n v="2"/>
    <s v="BÁSICA"/>
    <n v="1"/>
    <x v="4"/>
    <n v="1"/>
    <x v="0"/>
    <n v="0"/>
    <s v="NO APLICA"/>
    <n v="0"/>
    <s v="NO APLICA"/>
    <s v="08FZP0122G"/>
    <s v="08FJZ0106V"/>
    <s v="08ADG0003E"/>
    <n v="0"/>
    <n v="21"/>
    <n v="17"/>
    <n v="38"/>
    <n v="21"/>
    <n v="17"/>
    <n v="38"/>
    <n v="0"/>
    <n v="0"/>
    <n v="0"/>
    <n v="6"/>
    <n v="8"/>
    <n v="14"/>
    <n v="6"/>
    <n v="8"/>
    <n v="14"/>
    <n v="9"/>
    <n v="3"/>
    <n v="12"/>
    <n v="7"/>
    <n v="6"/>
    <n v="13"/>
    <n v="0"/>
    <n v="0"/>
    <n v="0"/>
    <n v="0"/>
    <n v="0"/>
    <n v="0"/>
    <n v="0"/>
    <n v="0"/>
    <n v="0"/>
    <n v="22"/>
    <n v="17"/>
    <n v="39"/>
    <n v="0"/>
    <n v="0"/>
    <n v="0"/>
    <n v="0"/>
    <n v="0"/>
    <n v="0"/>
    <n v="2"/>
    <n v="2"/>
    <n v="0"/>
    <n v="1"/>
    <n v="0"/>
    <n v="0"/>
    <n v="0"/>
    <n v="0"/>
    <n v="0"/>
    <n v="0"/>
    <n v="0"/>
    <n v="1"/>
    <n v="0"/>
    <n v="0"/>
    <n v="1"/>
    <n v="0"/>
    <n v="0"/>
    <n v="0"/>
    <n v="0"/>
    <n v="0"/>
    <n v="0"/>
    <n v="0"/>
    <n v="0"/>
    <n v="0"/>
    <n v="0"/>
    <n v="3"/>
    <n v="0"/>
    <n v="2"/>
    <n v="0"/>
    <n v="0"/>
    <n v="0"/>
    <n v="0"/>
    <n v="0"/>
    <n v="0"/>
    <n v="2"/>
    <n v="2"/>
    <n v="3"/>
    <n v="2"/>
    <n v="1"/>
  </r>
  <r>
    <s v="08DJN0961D"/>
    <n v="1"/>
    <s v="MATUTINO"/>
    <s v="TARAHUMARA"/>
    <n v="8"/>
    <s v="CHIHUAHUA"/>
    <n v="8"/>
    <s v="CHIHUAHUA"/>
    <n v="5"/>
    <x v="21"/>
    <x v="4"/>
    <n v="1"/>
    <s v="ASCENSIĆ“N"/>
    <s v="CALLE COL DIAZ "/>
    <n v="0"/>
    <s v="PĆBLICO"/>
    <x v="0"/>
    <n v="2"/>
    <s v="BÁSICA"/>
    <n v="1"/>
    <x v="4"/>
    <n v="1"/>
    <x v="0"/>
    <n v="0"/>
    <s v="NO APLICA"/>
    <n v="0"/>
    <s v="NO APLICA"/>
    <s v="08FZP0127B"/>
    <s v="08FJZ0110H"/>
    <s v="08ADG0013L"/>
    <n v="0"/>
    <n v="17"/>
    <n v="26"/>
    <n v="43"/>
    <n v="17"/>
    <n v="26"/>
    <n v="43"/>
    <n v="0"/>
    <n v="0"/>
    <n v="0"/>
    <n v="3"/>
    <n v="1"/>
    <n v="4"/>
    <n v="3"/>
    <n v="1"/>
    <n v="4"/>
    <n v="3"/>
    <n v="9"/>
    <n v="12"/>
    <n v="15"/>
    <n v="15"/>
    <n v="30"/>
    <n v="0"/>
    <n v="0"/>
    <n v="0"/>
    <n v="0"/>
    <n v="0"/>
    <n v="0"/>
    <n v="0"/>
    <n v="0"/>
    <n v="0"/>
    <n v="21"/>
    <n v="25"/>
    <n v="46"/>
    <n v="0"/>
    <n v="0"/>
    <n v="1"/>
    <n v="0"/>
    <n v="0"/>
    <n v="0"/>
    <n v="1"/>
    <n v="2"/>
    <n v="0"/>
    <n v="1"/>
    <n v="0"/>
    <n v="0"/>
    <n v="0"/>
    <n v="0"/>
    <n v="0"/>
    <n v="0"/>
    <n v="0"/>
    <n v="1"/>
    <n v="0"/>
    <n v="0"/>
    <n v="1"/>
    <n v="0"/>
    <n v="0"/>
    <n v="0"/>
    <n v="0"/>
    <n v="0"/>
    <n v="0"/>
    <n v="0"/>
    <n v="0"/>
    <n v="0"/>
    <n v="0"/>
    <n v="3"/>
    <n v="0"/>
    <n v="2"/>
    <n v="0"/>
    <n v="0"/>
    <n v="1"/>
    <n v="0"/>
    <n v="0"/>
    <n v="0"/>
    <n v="1"/>
    <n v="2"/>
    <n v="2"/>
    <n v="2"/>
    <n v="1"/>
  </r>
  <r>
    <s v="08DJN0962C"/>
    <n v="1"/>
    <s v="MATUTINO"/>
    <s v="AMADO NERVO"/>
    <n v="8"/>
    <s v="CHIHUAHUA"/>
    <n v="8"/>
    <s v="CHIHUAHUA"/>
    <n v="21"/>
    <x v="10"/>
    <x v="7"/>
    <n v="1"/>
    <s v="DELICIAS"/>
    <s v="AVENIDA ENRIQUEZ SAENS"/>
    <n v="2001"/>
    <s v="PĆBLICO"/>
    <x v="0"/>
    <n v="2"/>
    <s v="BÁSICA"/>
    <n v="1"/>
    <x v="4"/>
    <n v="1"/>
    <x v="0"/>
    <n v="0"/>
    <s v="NO APLICA"/>
    <n v="0"/>
    <s v="NO APLICA"/>
    <s v="08FZP0105Q"/>
    <s v="08FJZ0108T"/>
    <s v="08ADG0057I"/>
    <n v="0"/>
    <n v="72"/>
    <n v="62"/>
    <n v="134"/>
    <n v="72"/>
    <n v="62"/>
    <n v="134"/>
    <n v="0"/>
    <n v="0"/>
    <n v="0"/>
    <n v="5"/>
    <n v="3"/>
    <n v="8"/>
    <n v="5"/>
    <n v="3"/>
    <n v="8"/>
    <n v="31"/>
    <n v="23"/>
    <n v="54"/>
    <n v="44"/>
    <n v="45"/>
    <n v="89"/>
    <n v="0"/>
    <n v="0"/>
    <n v="0"/>
    <n v="0"/>
    <n v="0"/>
    <n v="0"/>
    <n v="0"/>
    <n v="0"/>
    <n v="0"/>
    <n v="80"/>
    <n v="71"/>
    <n v="151"/>
    <n v="0"/>
    <n v="2"/>
    <n v="4"/>
    <n v="0"/>
    <n v="0"/>
    <n v="0"/>
    <n v="1"/>
    <n v="7"/>
    <n v="0"/>
    <n v="0"/>
    <n v="0"/>
    <n v="1"/>
    <n v="0"/>
    <n v="0"/>
    <n v="0"/>
    <n v="0"/>
    <n v="0"/>
    <n v="7"/>
    <n v="0"/>
    <n v="0"/>
    <n v="2"/>
    <n v="0"/>
    <n v="1"/>
    <n v="1"/>
    <n v="0"/>
    <n v="0"/>
    <n v="0"/>
    <n v="0"/>
    <n v="1"/>
    <n v="1"/>
    <n v="0"/>
    <n v="14"/>
    <n v="0"/>
    <n v="7"/>
    <n v="0"/>
    <n v="2"/>
    <n v="4"/>
    <n v="0"/>
    <n v="0"/>
    <n v="0"/>
    <n v="1"/>
    <n v="7"/>
    <n v="6"/>
    <n v="6"/>
    <n v="1"/>
  </r>
  <r>
    <s v="08DJN0963B"/>
    <n v="1"/>
    <s v="MATUTINO"/>
    <s v="NIĆ‘OS HEROES"/>
    <n v="8"/>
    <s v="CHIHUAHUA"/>
    <n v="8"/>
    <s v="CHIHUAHUA"/>
    <n v="11"/>
    <x v="22"/>
    <x v="7"/>
    <n v="122"/>
    <s v="LA PERLA"/>
    <s v="CALLE LA PERLA"/>
    <n v="0"/>
    <s v="PĆBLICO"/>
    <x v="0"/>
    <n v="2"/>
    <s v="BÁSICA"/>
    <n v="1"/>
    <x v="4"/>
    <n v="1"/>
    <x v="0"/>
    <n v="0"/>
    <s v="NO APLICA"/>
    <n v="0"/>
    <s v="NO APLICA"/>
    <s v="08FZP0152A"/>
    <s v="08FJZ0109S"/>
    <s v="08ADG0057I"/>
    <n v="0"/>
    <n v="24"/>
    <n v="12"/>
    <n v="36"/>
    <n v="24"/>
    <n v="12"/>
    <n v="36"/>
    <n v="0"/>
    <n v="0"/>
    <n v="0"/>
    <n v="5"/>
    <n v="2"/>
    <n v="7"/>
    <n v="5"/>
    <n v="2"/>
    <n v="7"/>
    <n v="8"/>
    <n v="11"/>
    <n v="19"/>
    <n v="18"/>
    <n v="5"/>
    <n v="23"/>
    <n v="0"/>
    <n v="0"/>
    <n v="0"/>
    <n v="0"/>
    <n v="0"/>
    <n v="0"/>
    <n v="0"/>
    <n v="0"/>
    <n v="0"/>
    <n v="31"/>
    <n v="18"/>
    <n v="49"/>
    <n v="0"/>
    <n v="1"/>
    <n v="1"/>
    <n v="0"/>
    <n v="0"/>
    <n v="0"/>
    <n v="1"/>
    <n v="3"/>
    <n v="0"/>
    <n v="1"/>
    <n v="0"/>
    <n v="0"/>
    <n v="0"/>
    <n v="0"/>
    <n v="0"/>
    <n v="0"/>
    <n v="0"/>
    <n v="2"/>
    <n v="0"/>
    <n v="0"/>
    <n v="1"/>
    <n v="0"/>
    <n v="0"/>
    <n v="0"/>
    <n v="0"/>
    <n v="0"/>
    <n v="0"/>
    <n v="0"/>
    <n v="1"/>
    <n v="0"/>
    <n v="0"/>
    <n v="5"/>
    <n v="0"/>
    <n v="3"/>
    <n v="0"/>
    <n v="1"/>
    <n v="1"/>
    <n v="0"/>
    <n v="0"/>
    <n v="0"/>
    <n v="1"/>
    <n v="3"/>
    <n v="3"/>
    <n v="3"/>
    <n v="1"/>
  </r>
  <r>
    <s v="08DJN0965Z"/>
    <n v="1"/>
    <s v="MATUTINO"/>
    <s v="JUAN DE LA BARRERA"/>
    <n v="8"/>
    <s v="CHIHUAHUA"/>
    <n v="8"/>
    <s v="CHIHUAHUA"/>
    <n v="46"/>
    <x v="34"/>
    <x v="8"/>
    <n v="178"/>
    <s v="EL TABLĆ“N"/>
    <s v="CALLE EL TABLON"/>
    <n v="0"/>
    <s v="PĆBLICO"/>
    <x v="0"/>
    <n v="2"/>
    <s v="BÁSICA"/>
    <n v="1"/>
    <x v="4"/>
    <n v="1"/>
    <x v="0"/>
    <n v="0"/>
    <s v="NO APLICA"/>
    <n v="0"/>
    <s v="NO APLICA"/>
    <s v="08FZP0025E"/>
    <s v="08FJZ0106V"/>
    <s v="08ADG0006B"/>
    <n v="0"/>
    <n v="13"/>
    <n v="19"/>
    <n v="32"/>
    <n v="13"/>
    <n v="19"/>
    <n v="32"/>
    <n v="0"/>
    <n v="0"/>
    <n v="0"/>
    <n v="7"/>
    <n v="5"/>
    <n v="12"/>
    <n v="7"/>
    <n v="5"/>
    <n v="12"/>
    <n v="5"/>
    <n v="9"/>
    <n v="14"/>
    <n v="5"/>
    <n v="8"/>
    <n v="13"/>
    <n v="0"/>
    <n v="0"/>
    <n v="0"/>
    <n v="0"/>
    <n v="0"/>
    <n v="0"/>
    <n v="0"/>
    <n v="0"/>
    <n v="0"/>
    <n v="17"/>
    <n v="22"/>
    <n v="39"/>
    <n v="0"/>
    <n v="0"/>
    <n v="0"/>
    <n v="0"/>
    <n v="0"/>
    <n v="0"/>
    <n v="1"/>
    <n v="1"/>
    <n v="0"/>
    <n v="1"/>
    <n v="0"/>
    <n v="0"/>
    <n v="0"/>
    <n v="0"/>
    <n v="0"/>
    <n v="0"/>
    <n v="0"/>
    <n v="0"/>
    <n v="0"/>
    <n v="0"/>
    <n v="0"/>
    <n v="0"/>
    <n v="0"/>
    <n v="0"/>
    <n v="0"/>
    <n v="0"/>
    <n v="0"/>
    <n v="0"/>
    <n v="0"/>
    <n v="0"/>
    <n v="0"/>
    <n v="1"/>
    <n v="0"/>
    <n v="1"/>
    <n v="0"/>
    <n v="0"/>
    <n v="0"/>
    <n v="0"/>
    <n v="0"/>
    <n v="0"/>
    <n v="1"/>
    <n v="1"/>
    <n v="1"/>
    <n v="1"/>
    <n v="1"/>
  </r>
  <r>
    <s v="08DJN0967Y"/>
    <n v="1"/>
    <s v="MATUTINO"/>
    <s v="GENERACION 2000"/>
    <n v="8"/>
    <s v="CHIHUAHUA"/>
    <n v="8"/>
    <s v="CHIHUAHUA"/>
    <n v="37"/>
    <x v="0"/>
    <x v="0"/>
    <n v="1"/>
    <s v="JUĆREZ"/>
    <s v="CALLE DURANGO"/>
    <n v="1005"/>
    <s v="PĆBLICO"/>
    <x v="0"/>
    <n v="2"/>
    <s v="BÁSICA"/>
    <n v="1"/>
    <x v="4"/>
    <n v="1"/>
    <x v="0"/>
    <n v="0"/>
    <s v="NO APLICA"/>
    <n v="0"/>
    <s v="NO APLICA"/>
    <s v="08FZP0158V"/>
    <s v="08FJZ0004Y"/>
    <s v="08ADG0005C"/>
    <n v="0"/>
    <n v="59"/>
    <n v="58"/>
    <n v="117"/>
    <n v="59"/>
    <n v="58"/>
    <n v="117"/>
    <n v="0"/>
    <n v="0"/>
    <n v="0"/>
    <n v="0"/>
    <n v="2"/>
    <n v="2"/>
    <n v="0"/>
    <n v="2"/>
    <n v="2"/>
    <n v="16"/>
    <n v="28"/>
    <n v="44"/>
    <n v="52"/>
    <n v="49"/>
    <n v="101"/>
    <n v="0"/>
    <n v="0"/>
    <n v="0"/>
    <n v="0"/>
    <n v="0"/>
    <n v="0"/>
    <n v="0"/>
    <n v="0"/>
    <n v="0"/>
    <n v="68"/>
    <n v="79"/>
    <n v="147"/>
    <n v="0"/>
    <n v="0"/>
    <n v="3"/>
    <n v="0"/>
    <n v="0"/>
    <n v="0"/>
    <n v="2"/>
    <n v="5"/>
    <n v="0"/>
    <n v="0"/>
    <n v="0"/>
    <n v="1"/>
    <n v="0"/>
    <n v="0"/>
    <n v="0"/>
    <n v="0"/>
    <n v="0"/>
    <n v="5"/>
    <n v="0"/>
    <n v="0"/>
    <n v="2"/>
    <n v="0"/>
    <n v="0"/>
    <n v="0"/>
    <n v="0"/>
    <n v="0"/>
    <n v="0"/>
    <n v="0"/>
    <n v="1"/>
    <n v="0"/>
    <n v="0"/>
    <n v="9"/>
    <n v="0"/>
    <n v="5"/>
    <n v="0"/>
    <n v="0"/>
    <n v="3"/>
    <n v="0"/>
    <n v="0"/>
    <n v="0"/>
    <n v="2"/>
    <n v="5"/>
    <n v="5"/>
    <n v="5"/>
    <n v="1"/>
  </r>
  <r>
    <s v="08DJN0969W"/>
    <n v="1"/>
    <s v="MATUTINO"/>
    <s v="MA DEL CARMEN JUAREZ LOPEZ"/>
    <n v="8"/>
    <s v="CHIHUAHUA"/>
    <n v="8"/>
    <s v="CHIHUAHUA"/>
    <n v="32"/>
    <x v="17"/>
    <x v="6"/>
    <n v="1"/>
    <s v="HIDALGO DEL PARRAL"/>
    <s v="CALLE PALMA"/>
    <n v="0"/>
    <s v="PĆBLICO"/>
    <x v="0"/>
    <n v="2"/>
    <s v="BÁSICA"/>
    <n v="1"/>
    <x v="4"/>
    <n v="1"/>
    <x v="0"/>
    <n v="0"/>
    <s v="NO APLICA"/>
    <n v="0"/>
    <s v="NO APLICA"/>
    <s v="08FZP0119T"/>
    <s v="08FJZ0107U"/>
    <s v="08ADG0004D"/>
    <n v="0"/>
    <n v="72"/>
    <n v="72"/>
    <n v="144"/>
    <n v="72"/>
    <n v="72"/>
    <n v="144"/>
    <n v="0"/>
    <n v="0"/>
    <n v="0"/>
    <n v="6"/>
    <n v="5"/>
    <n v="11"/>
    <n v="6"/>
    <n v="5"/>
    <n v="11"/>
    <n v="27"/>
    <n v="37"/>
    <n v="64"/>
    <n v="38"/>
    <n v="40"/>
    <n v="78"/>
    <n v="0"/>
    <n v="0"/>
    <n v="0"/>
    <n v="0"/>
    <n v="0"/>
    <n v="0"/>
    <n v="0"/>
    <n v="0"/>
    <n v="0"/>
    <n v="71"/>
    <n v="82"/>
    <n v="153"/>
    <n v="0"/>
    <n v="2"/>
    <n v="3"/>
    <n v="0"/>
    <n v="0"/>
    <n v="0"/>
    <n v="1"/>
    <n v="6"/>
    <n v="0"/>
    <n v="0"/>
    <n v="0"/>
    <n v="1"/>
    <n v="0"/>
    <n v="0"/>
    <n v="0"/>
    <n v="0"/>
    <n v="0"/>
    <n v="6"/>
    <n v="0"/>
    <n v="0"/>
    <n v="2"/>
    <n v="0"/>
    <n v="1"/>
    <n v="0"/>
    <n v="0"/>
    <n v="0"/>
    <n v="0"/>
    <n v="0"/>
    <n v="0"/>
    <n v="1"/>
    <n v="0"/>
    <n v="11"/>
    <n v="0"/>
    <n v="6"/>
    <n v="0"/>
    <n v="2"/>
    <n v="3"/>
    <n v="0"/>
    <n v="0"/>
    <n v="0"/>
    <n v="1"/>
    <n v="6"/>
    <n v="6"/>
    <n v="6"/>
    <n v="1"/>
  </r>
  <r>
    <s v="08DJN0970L"/>
    <n v="1"/>
    <s v="MATUTINO"/>
    <s v="VASCO DE QUIROGA"/>
    <n v="8"/>
    <s v="CHIHUAHUA"/>
    <n v="8"/>
    <s v="CHIHUAHUA"/>
    <n v="30"/>
    <x v="19"/>
    <x v="1"/>
    <n v="66"/>
    <s v="MONTERDE (MONTERDE VIEJO)"/>
    <s v="NINGUNO NINGUNO"/>
    <n v="0"/>
    <s v="PĆBLICO"/>
    <x v="0"/>
    <n v="2"/>
    <s v="BÁSICA"/>
    <n v="1"/>
    <x v="4"/>
    <n v="1"/>
    <x v="0"/>
    <n v="0"/>
    <s v="NO APLICA"/>
    <n v="0"/>
    <s v="NO APLICA"/>
    <s v="08FZP0134L"/>
    <s v="08FJZ0106V"/>
    <s v="08ADG0003E"/>
    <n v="0"/>
    <n v="19"/>
    <n v="30"/>
    <n v="49"/>
    <n v="19"/>
    <n v="30"/>
    <n v="49"/>
    <n v="0"/>
    <n v="0"/>
    <n v="0"/>
    <n v="7"/>
    <n v="8"/>
    <n v="15"/>
    <n v="7"/>
    <n v="8"/>
    <n v="15"/>
    <n v="7"/>
    <n v="6"/>
    <n v="13"/>
    <n v="12"/>
    <n v="10"/>
    <n v="22"/>
    <n v="0"/>
    <n v="0"/>
    <n v="0"/>
    <n v="0"/>
    <n v="0"/>
    <n v="0"/>
    <n v="0"/>
    <n v="0"/>
    <n v="0"/>
    <n v="26"/>
    <n v="24"/>
    <n v="50"/>
    <n v="0"/>
    <n v="0"/>
    <n v="1"/>
    <n v="0"/>
    <n v="0"/>
    <n v="0"/>
    <n v="1"/>
    <n v="2"/>
    <n v="0"/>
    <n v="1"/>
    <n v="0"/>
    <n v="0"/>
    <n v="0"/>
    <n v="0"/>
    <n v="0"/>
    <n v="0"/>
    <n v="0"/>
    <n v="1"/>
    <n v="0"/>
    <n v="0"/>
    <n v="0"/>
    <n v="0"/>
    <n v="0"/>
    <n v="0"/>
    <n v="0"/>
    <n v="0"/>
    <n v="0"/>
    <n v="0"/>
    <n v="0"/>
    <n v="0"/>
    <n v="0"/>
    <n v="2"/>
    <n v="0"/>
    <n v="2"/>
    <n v="0"/>
    <n v="0"/>
    <n v="1"/>
    <n v="0"/>
    <n v="0"/>
    <n v="0"/>
    <n v="1"/>
    <n v="2"/>
    <n v="2"/>
    <n v="2"/>
    <n v="1"/>
  </r>
  <r>
    <s v="08DJN0972J"/>
    <n v="1"/>
    <s v="MATUTINO"/>
    <s v="ROSARIO CASTELLANOS"/>
    <n v="8"/>
    <s v="CHIHUAHUA"/>
    <n v="8"/>
    <s v="CHIHUAHUA"/>
    <n v="19"/>
    <x v="2"/>
    <x v="2"/>
    <n v="1"/>
    <s v="CHIHUAHUA"/>
    <s v="CALLE 8 DE DICIEMBRE"/>
    <n v="3901"/>
    <s v="PĆBLICO"/>
    <x v="0"/>
    <n v="2"/>
    <s v="BÁSICA"/>
    <n v="1"/>
    <x v="4"/>
    <n v="1"/>
    <x v="0"/>
    <n v="0"/>
    <s v="NO APLICA"/>
    <n v="0"/>
    <s v="NO APLICA"/>
    <s v="08FZP0144S"/>
    <s v="08FJZ0102Z"/>
    <s v="08ADG0046C"/>
    <n v="0"/>
    <n v="19"/>
    <n v="16"/>
    <n v="35"/>
    <n v="19"/>
    <n v="16"/>
    <n v="35"/>
    <n v="0"/>
    <n v="0"/>
    <n v="0"/>
    <n v="5"/>
    <n v="3"/>
    <n v="8"/>
    <n v="5"/>
    <n v="3"/>
    <n v="8"/>
    <n v="9"/>
    <n v="8"/>
    <n v="17"/>
    <n v="8"/>
    <n v="6"/>
    <n v="14"/>
    <n v="0"/>
    <n v="0"/>
    <n v="0"/>
    <n v="0"/>
    <n v="0"/>
    <n v="0"/>
    <n v="0"/>
    <n v="0"/>
    <n v="0"/>
    <n v="22"/>
    <n v="17"/>
    <n v="39"/>
    <n v="0"/>
    <n v="0"/>
    <n v="1"/>
    <n v="0"/>
    <n v="0"/>
    <n v="0"/>
    <n v="1"/>
    <n v="2"/>
    <n v="0"/>
    <n v="1"/>
    <n v="0"/>
    <n v="0"/>
    <n v="0"/>
    <n v="0"/>
    <n v="0"/>
    <n v="0"/>
    <n v="0"/>
    <n v="1"/>
    <n v="0"/>
    <n v="0"/>
    <n v="0"/>
    <n v="1"/>
    <n v="1"/>
    <n v="0"/>
    <n v="0"/>
    <n v="0"/>
    <n v="0"/>
    <n v="0"/>
    <n v="0"/>
    <n v="0"/>
    <n v="0"/>
    <n v="4"/>
    <n v="0"/>
    <n v="2"/>
    <n v="0"/>
    <n v="0"/>
    <n v="1"/>
    <n v="0"/>
    <n v="0"/>
    <n v="0"/>
    <n v="1"/>
    <n v="2"/>
    <n v="2"/>
    <n v="2"/>
    <n v="1"/>
  </r>
  <r>
    <s v="08DJN0974H"/>
    <n v="1"/>
    <s v="MATUTINO"/>
    <s v="LUIS DONALDO COLOSIO MURRIETA"/>
    <n v="8"/>
    <s v="CHIHUAHUA"/>
    <n v="8"/>
    <s v="CHIHUAHUA"/>
    <n v="19"/>
    <x v="2"/>
    <x v="2"/>
    <n v="1"/>
    <s v="CHIHUAHUA"/>
    <s v="CALLE ANTONIO RULLAN FERRER"/>
    <n v="3525"/>
    <s v="PĆBLICO"/>
    <x v="0"/>
    <n v="2"/>
    <s v="BÁSICA"/>
    <n v="1"/>
    <x v="4"/>
    <n v="1"/>
    <x v="0"/>
    <n v="0"/>
    <s v="NO APLICA"/>
    <n v="0"/>
    <s v="NO APLICA"/>
    <s v="08FZP0144S"/>
    <s v="08FJZ0102Z"/>
    <s v="08ADG0046C"/>
    <n v="0"/>
    <n v="56"/>
    <n v="47"/>
    <n v="103"/>
    <n v="56"/>
    <n v="47"/>
    <n v="103"/>
    <n v="0"/>
    <n v="0"/>
    <n v="0"/>
    <n v="2"/>
    <n v="6"/>
    <n v="8"/>
    <n v="2"/>
    <n v="6"/>
    <n v="8"/>
    <n v="18"/>
    <n v="16"/>
    <n v="34"/>
    <n v="20"/>
    <n v="18"/>
    <n v="38"/>
    <n v="0"/>
    <n v="0"/>
    <n v="0"/>
    <n v="0"/>
    <n v="0"/>
    <n v="0"/>
    <n v="0"/>
    <n v="0"/>
    <n v="0"/>
    <n v="40"/>
    <n v="40"/>
    <n v="80"/>
    <n v="1"/>
    <n v="2"/>
    <n v="2"/>
    <n v="0"/>
    <n v="0"/>
    <n v="0"/>
    <n v="0"/>
    <n v="5"/>
    <n v="0"/>
    <n v="0"/>
    <n v="0"/>
    <n v="1"/>
    <n v="0"/>
    <n v="0"/>
    <n v="0"/>
    <n v="0"/>
    <n v="0"/>
    <n v="5"/>
    <n v="0"/>
    <n v="0"/>
    <n v="0"/>
    <n v="1"/>
    <n v="0"/>
    <n v="1"/>
    <n v="0"/>
    <n v="0"/>
    <n v="0"/>
    <n v="0"/>
    <n v="1"/>
    <n v="0"/>
    <n v="0"/>
    <n v="9"/>
    <n v="0"/>
    <n v="5"/>
    <n v="1"/>
    <n v="2"/>
    <n v="2"/>
    <n v="0"/>
    <n v="0"/>
    <n v="0"/>
    <n v="0"/>
    <n v="5"/>
    <n v="6"/>
    <n v="5"/>
    <n v="1"/>
  </r>
  <r>
    <s v="08DJN0975G"/>
    <n v="1"/>
    <s v="MATUTINO"/>
    <s v="FRANCISCO GABILONDO SOLER"/>
    <n v="8"/>
    <s v="CHIHUAHUA"/>
    <n v="8"/>
    <s v="CHIHUAHUA"/>
    <n v="55"/>
    <x v="39"/>
    <x v="7"/>
    <n v="1"/>
    <s v="SANTA CRUZ DE ROSALES"/>
    <s v="CALLE PROGRESO"/>
    <n v="807"/>
    <s v="PĆBLICO"/>
    <x v="0"/>
    <n v="2"/>
    <s v="BÁSICA"/>
    <n v="1"/>
    <x v="4"/>
    <n v="1"/>
    <x v="0"/>
    <n v="0"/>
    <s v="NO APLICA"/>
    <n v="0"/>
    <s v="NO APLICA"/>
    <s v="08FZP0151B"/>
    <s v="08FJZ0108T"/>
    <s v="08ADG0057I"/>
    <n v="0"/>
    <n v="25"/>
    <n v="17"/>
    <n v="42"/>
    <n v="25"/>
    <n v="17"/>
    <n v="42"/>
    <n v="0"/>
    <n v="0"/>
    <n v="0"/>
    <n v="4"/>
    <n v="2"/>
    <n v="6"/>
    <n v="4"/>
    <n v="2"/>
    <n v="6"/>
    <n v="5"/>
    <n v="9"/>
    <n v="14"/>
    <n v="15"/>
    <n v="10"/>
    <n v="25"/>
    <n v="0"/>
    <n v="0"/>
    <n v="0"/>
    <n v="0"/>
    <n v="0"/>
    <n v="0"/>
    <n v="0"/>
    <n v="0"/>
    <n v="0"/>
    <n v="24"/>
    <n v="21"/>
    <n v="45"/>
    <n v="0"/>
    <n v="0"/>
    <n v="1"/>
    <n v="0"/>
    <n v="0"/>
    <n v="0"/>
    <n v="1"/>
    <n v="2"/>
    <n v="0"/>
    <n v="1"/>
    <n v="0"/>
    <n v="0"/>
    <n v="0"/>
    <n v="0"/>
    <n v="0"/>
    <n v="0"/>
    <n v="0"/>
    <n v="1"/>
    <n v="0"/>
    <n v="0"/>
    <n v="0"/>
    <n v="0"/>
    <n v="0"/>
    <n v="0"/>
    <n v="0"/>
    <n v="0"/>
    <n v="0"/>
    <n v="0"/>
    <n v="0"/>
    <n v="0"/>
    <n v="0"/>
    <n v="2"/>
    <n v="0"/>
    <n v="2"/>
    <n v="0"/>
    <n v="0"/>
    <n v="1"/>
    <n v="0"/>
    <n v="0"/>
    <n v="0"/>
    <n v="1"/>
    <n v="2"/>
    <n v="3"/>
    <n v="2"/>
    <n v="1"/>
  </r>
  <r>
    <s v="08DJN0977E"/>
    <n v="1"/>
    <s v="MATUTINO"/>
    <s v="TOWI"/>
    <n v="8"/>
    <s v="CHIHUAHUA"/>
    <n v="8"/>
    <s v="CHIHUAHUA"/>
    <n v="10"/>
    <x v="20"/>
    <x v="4"/>
    <n v="25"/>
    <s v="EL PROGRESO"/>
    <s v="CALLE ACASIAS"/>
    <n v="0"/>
    <s v="PĆBLICO"/>
    <x v="0"/>
    <n v="2"/>
    <s v="BÁSICA"/>
    <n v="1"/>
    <x v="4"/>
    <n v="1"/>
    <x v="0"/>
    <n v="0"/>
    <s v="NO APLICA"/>
    <n v="0"/>
    <s v="NO APLICA"/>
    <s v="08FZP0156X"/>
    <s v="08FJZ0110H"/>
    <s v="08ADG0013L"/>
    <n v="0"/>
    <n v="19"/>
    <n v="21"/>
    <n v="40"/>
    <n v="19"/>
    <n v="21"/>
    <n v="40"/>
    <n v="0"/>
    <n v="0"/>
    <n v="0"/>
    <n v="2"/>
    <n v="1"/>
    <n v="3"/>
    <n v="2"/>
    <n v="1"/>
    <n v="3"/>
    <n v="9"/>
    <n v="9"/>
    <n v="18"/>
    <n v="14"/>
    <n v="12"/>
    <n v="26"/>
    <n v="0"/>
    <n v="0"/>
    <n v="0"/>
    <n v="0"/>
    <n v="0"/>
    <n v="0"/>
    <n v="0"/>
    <n v="0"/>
    <n v="0"/>
    <n v="25"/>
    <n v="22"/>
    <n v="47"/>
    <n v="0"/>
    <n v="0"/>
    <n v="1"/>
    <n v="0"/>
    <n v="0"/>
    <n v="0"/>
    <n v="1"/>
    <n v="2"/>
    <n v="0"/>
    <n v="1"/>
    <n v="0"/>
    <n v="0"/>
    <n v="0"/>
    <n v="0"/>
    <n v="0"/>
    <n v="0"/>
    <n v="0"/>
    <n v="1"/>
    <n v="0"/>
    <n v="0"/>
    <n v="0"/>
    <n v="0"/>
    <n v="0"/>
    <n v="0"/>
    <n v="0"/>
    <n v="0"/>
    <n v="0"/>
    <n v="0"/>
    <n v="0"/>
    <n v="0"/>
    <n v="0"/>
    <n v="2"/>
    <n v="0"/>
    <n v="2"/>
    <n v="0"/>
    <n v="0"/>
    <n v="1"/>
    <n v="0"/>
    <n v="0"/>
    <n v="0"/>
    <n v="1"/>
    <n v="2"/>
    <n v="2"/>
    <n v="2"/>
    <n v="1"/>
  </r>
  <r>
    <s v="08DJN0979C"/>
    <n v="1"/>
    <s v="MATUTINO"/>
    <s v="RARAMURI"/>
    <n v="8"/>
    <s v="CHIHUAHUA"/>
    <n v="8"/>
    <s v="CHIHUAHUA"/>
    <n v="17"/>
    <x v="5"/>
    <x v="5"/>
    <n v="1"/>
    <s v="CUAUHTĆ‰MOC"/>
    <s v="CALLE PARQUE CHAMIZAL"/>
    <n v="125"/>
    <s v="PĆBLICO"/>
    <x v="0"/>
    <n v="2"/>
    <s v="BÁSICA"/>
    <n v="1"/>
    <x v="4"/>
    <n v="1"/>
    <x v="0"/>
    <n v="0"/>
    <s v="NO APLICA"/>
    <n v="0"/>
    <s v="NO APLICA"/>
    <s v="08FZP0109M"/>
    <s v="08FJZ0105W"/>
    <s v="08ADG0010O"/>
    <n v="0"/>
    <n v="69"/>
    <n v="75"/>
    <n v="144"/>
    <n v="69"/>
    <n v="75"/>
    <n v="144"/>
    <n v="0"/>
    <n v="0"/>
    <n v="0"/>
    <n v="5"/>
    <n v="5"/>
    <n v="10"/>
    <n v="5"/>
    <n v="5"/>
    <n v="10"/>
    <n v="25"/>
    <n v="25"/>
    <n v="50"/>
    <n v="49"/>
    <n v="43"/>
    <n v="92"/>
    <n v="0"/>
    <n v="0"/>
    <n v="0"/>
    <n v="0"/>
    <n v="0"/>
    <n v="0"/>
    <n v="0"/>
    <n v="0"/>
    <n v="0"/>
    <n v="79"/>
    <n v="73"/>
    <n v="152"/>
    <n v="0"/>
    <n v="1"/>
    <n v="3"/>
    <n v="0"/>
    <n v="0"/>
    <n v="0"/>
    <n v="2"/>
    <n v="6"/>
    <n v="0"/>
    <n v="0"/>
    <n v="0"/>
    <n v="1"/>
    <n v="0"/>
    <n v="0"/>
    <n v="0"/>
    <n v="0"/>
    <n v="0"/>
    <n v="6"/>
    <n v="0"/>
    <n v="0"/>
    <n v="2"/>
    <n v="0"/>
    <n v="1"/>
    <n v="0"/>
    <n v="0"/>
    <n v="0"/>
    <n v="0"/>
    <n v="0"/>
    <n v="0"/>
    <n v="1"/>
    <n v="0"/>
    <n v="11"/>
    <n v="0"/>
    <n v="6"/>
    <n v="0"/>
    <n v="1"/>
    <n v="3"/>
    <n v="0"/>
    <n v="0"/>
    <n v="0"/>
    <n v="2"/>
    <n v="6"/>
    <n v="6"/>
    <n v="6"/>
    <n v="1"/>
  </r>
  <r>
    <s v="08DJN0980S"/>
    <n v="1"/>
    <s v="MATUTINO"/>
    <s v="ARCO IRIS"/>
    <n v="8"/>
    <s v="CHIHUAHUA"/>
    <n v="8"/>
    <s v="CHIHUAHUA"/>
    <n v="19"/>
    <x v="2"/>
    <x v="2"/>
    <n v="1"/>
    <s v="CHIHUAHUA"/>
    <s v="CALLE ARCO DEL VATICANO"/>
    <n v="0"/>
    <s v="PĆBLICO"/>
    <x v="0"/>
    <n v="2"/>
    <s v="BÁSICA"/>
    <n v="1"/>
    <x v="4"/>
    <n v="1"/>
    <x v="0"/>
    <n v="0"/>
    <s v="NO APLICA"/>
    <n v="0"/>
    <s v="NO APLICA"/>
    <s v="08FZP0215W"/>
    <s v="08FJZ0102Z"/>
    <s v="08ADG0046C"/>
    <n v="0"/>
    <n v="49"/>
    <n v="59"/>
    <n v="108"/>
    <n v="49"/>
    <n v="59"/>
    <n v="108"/>
    <n v="0"/>
    <n v="0"/>
    <n v="0"/>
    <n v="4"/>
    <n v="5"/>
    <n v="9"/>
    <n v="4"/>
    <n v="5"/>
    <n v="9"/>
    <n v="19"/>
    <n v="26"/>
    <n v="45"/>
    <n v="25"/>
    <n v="22"/>
    <n v="47"/>
    <n v="0"/>
    <n v="0"/>
    <n v="0"/>
    <n v="0"/>
    <n v="0"/>
    <n v="0"/>
    <n v="0"/>
    <n v="0"/>
    <n v="0"/>
    <n v="48"/>
    <n v="53"/>
    <n v="101"/>
    <n v="0"/>
    <n v="1"/>
    <n v="2"/>
    <n v="0"/>
    <n v="0"/>
    <n v="0"/>
    <n v="1"/>
    <n v="4"/>
    <n v="0"/>
    <n v="0"/>
    <n v="0"/>
    <n v="1"/>
    <n v="0"/>
    <n v="0"/>
    <n v="0"/>
    <n v="0"/>
    <n v="0"/>
    <n v="4"/>
    <n v="0"/>
    <n v="0"/>
    <n v="0"/>
    <n v="1"/>
    <n v="0"/>
    <n v="1"/>
    <n v="0"/>
    <n v="0"/>
    <n v="0"/>
    <n v="0"/>
    <n v="1"/>
    <n v="1"/>
    <n v="0"/>
    <n v="9"/>
    <n v="0"/>
    <n v="4"/>
    <n v="0"/>
    <n v="1"/>
    <n v="2"/>
    <n v="0"/>
    <n v="0"/>
    <n v="0"/>
    <n v="1"/>
    <n v="4"/>
    <n v="5"/>
    <n v="4"/>
    <n v="1"/>
  </r>
  <r>
    <s v="08DJN0981R"/>
    <n v="1"/>
    <s v="MATUTINO"/>
    <s v="ANGELA PERALTA"/>
    <n v="8"/>
    <s v="CHIHUAHUA"/>
    <n v="8"/>
    <s v="CHIHUAHUA"/>
    <n v="19"/>
    <x v="2"/>
    <x v="2"/>
    <n v="1"/>
    <s v="CHIHUAHUA"/>
    <s v="CALLE PORTAL DE HIERRO "/>
    <n v="0"/>
    <s v="PĆBLICO"/>
    <x v="0"/>
    <n v="2"/>
    <s v="BÁSICA"/>
    <n v="1"/>
    <x v="4"/>
    <n v="1"/>
    <x v="0"/>
    <n v="0"/>
    <s v="NO APLICA"/>
    <n v="0"/>
    <s v="NO APLICA"/>
    <s v="08FZP0215W"/>
    <s v="08FJZ0102Z"/>
    <s v="08ADG0046C"/>
    <n v="0"/>
    <n v="57"/>
    <n v="70"/>
    <n v="127"/>
    <n v="57"/>
    <n v="70"/>
    <n v="127"/>
    <n v="0"/>
    <n v="0"/>
    <n v="0"/>
    <n v="4"/>
    <n v="6"/>
    <n v="10"/>
    <n v="4"/>
    <n v="6"/>
    <n v="10"/>
    <n v="24"/>
    <n v="19"/>
    <n v="43"/>
    <n v="34"/>
    <n v="37"/>
    <n v="71"/>
    <n v="0"/>
    <n v="0"/>
    <n v="0"/>
    <n v="0"/>
    <n v="0"/>
    <n v="0"/>
    <n v="0"/>
    <n v="0"/>
    <n v="0"/>
    <n v="62"/>
    <n v="62"/>
    <n v="124"/>
    <n v="0"/>
    <n v="1"/>
    <n v="3"/>
    <n v="0"/>
    <n v="0"/>
    <n v="0"/>
    <n v="1"/>
    <n v="5"/>
    <n v="0"/>
    <n v="0"/>
    <n v="0"/>
    <n v="1"/>
    <n v="0"/>
    <n v="0"/>
    <n v="0"/>
    <n v="0"/>
    <n v="1"/>
    <n v="4"/>
    <n v="0"/>
    <n v="0"/>
    <n v="0"/>
    <n v="1"/>
    <n v="2"/>
    <n v="0"/>
    <n v="0"/>
    <n v="0"/>
    <n v="0"/>
    <n v="0"/>
    <n v="1"/>
    <n v="1"/>
    <n v="0"/>
    <n v="11"/>
    <n v="1"/>
    <n v="4"/>
    <n v="0"/>
    <n v="1"/>
    <n v="3"/>
    <n v="0"/>
    <n v="0"/>
    <n v="0"/>
    <n v="1"/>
    <n v="5"/>
    <n v="6"/>
    <n v="5"/>
    <n v="1"/>
  </r>
  <r>
    <s v="08DJN0982Q"/>
    <n v="1"/>
    <s v="MATUTINO"/>
    <s v="MARGARITA WOOCAY GARCIA"/>
    <n v="8"/>
    <s v="CHIHUAHUA"/>
    <n v="8"/>
    <s v="CHIHUAHUA"/>
    <n v="19"/>
    <x v="2"/>
    <x v="2"/>
    <n v="1"/>
    <s v="CHIHUAHUA"/>
    <s v="CALLE HIDROELECTRICA FRANCISCO VILLA"/>
    <n v="16517"/>
    <s v="PĆBLICO"/>
    <x v="0"/>
    <n v="2"/>
    <s v="BÁSICA"/>
    <n v="1"/>
    <x v="4"/>
    <n v="1"/>
    <x v="0"/>
    <n v="0"/>
    <s v="NO APLICA"/>
    <n v="0"/>
    <s v="NO APLICA"/>
    <s v="08FZP0215W"/>
    <s v="08FJZ0102Z"/>
    <s v="08ADG0046C"/>
    <n v="0"/>
    <n v="36"/>
    <n v="37"/>
    <n v="73"/>
    <n v="36"/>
    <n v="37"/>
    <n v="73"/>
    <n v="0"/>
    <n v="0"/>
    <n v="0"/>
    <n v="1"/>
    <n v="4"/>
    <n v="5"/>
    <n v="1"/>
    <n v="4"/>
    <n v="5"/>
    <n v="12"/>
    <n v="15"/>
    <n v="27"/>
    <n v="20"/>
    <n v="19"/>
    <n v="39"/>
    <n v="0"/>
    <n v="0"/>
    <n v="0"/>
    <n v="0"/>
    <n v="0"/>
    <n v="0"/>
    <n v="0"/>
    <n v="0"/>
    <n v="0"/>
    <n v="33"/>
    <n v="38"/>
    <n v="71"/>
    <n v="0"/>
    <n v="0"/>
    <n v="1"/>
    <n v="0"/>
    <n v="0"/>
    <n v="0"/>
    <n v="2"/>
    <n v="3"/>
    <n v="0"/>
    <n v="0"/>
    <n v="0"/>
    <n v="1"/>
    <n v="0"/>
    <n v="0"/>
    <n v="0"/>
    <n v="0"/>
    <n v="0"/>
    <n v="3"/>
    <n v="0"/>
    <n v="0"/>
    <n v="1"/>
    <n v="0"/>
    <n v="1"/>
    <n v="0"/>
    <n v="0"/>
    <n v="0"/>
    <n v="0"/>
    <n v="0"/>
    <n v="1"/>
    <n v="0"/>
    <n v="0"/>
    <n v="7"/>
    <n v="0"/>
    <n v="3"/>
    <n v="0"/>
    <n v="0"/>
    <n v="1"/>
    <n v="0"/>
    <n v="0"/>
    <n v="0"/>
    <n v="2"/>
    <n v="3"/>
    <n v="3"/>
    <n v="3"/>
    <n v="1"/>
  </r>
  <r>
    <s v="08DJN0984O"/>
    <n v="1"/>
    <s v="MATUTINO"/>
    <s v="JOSE MARIA MORELOS"/>
    <n v="8"/>
    <s v="CHIHUAHUA"/>
    <n v="8"/>
    <s v="CHIHUAHUA"/>
    <n v="47"/>
    <x v="35"/>
    <x v="1"/>
    <n v="1"/>
    <s v="MORIS"/>
    <s v="CALLE MORIS"/>
    <n v="0"/>
    <s v="PĆBLICO"/>
    <x v="0"/>
    <n v="2"/>
    <s v="BÁSICA"/>
    <n v="1"/>
    <x v="4"/>
    <n v="1"/>
    <x v="0"/>
    <n v="0"/>
    <s v="NO APLICA"/>
    <n v="0"/>
    <s v="NO APLICA"/>
    <s v="08FZP0155Y"/>
    <s v="08FJZ0106V"/>
    <s v="08ADG0003E"/>
    <n v="0"/>
    <n v="22"/>
    <n v="18"/>
    <n v="40"/>
    <n v="22"/>
    <n v="18"/>
    <n v="40"/>
    <n v="0"/>
    <n v="0"/>
    <n v="0"/>
    <n v="5"/>
    <n v="5"/>
    <n v="10"/>
    <n v="5"/>
    <n v="5"/>
    <n v="10"/>
    <n v="10"/>
    <n v="5"/>
    <n v="15"/>
    <n v="15"/>
    <n v="10"/>
    <n v="25"/>
    <n v="0"/>
    <n v="0"/>
    <n v="0"/>
    <n v="0"/>
    <n v="0"/>
    <n v="0"/>
    <n v="0"/>
    <n v="0"/>
    <n v="0"/>
    <n v="30"/>
    <n v="20"/>
    <n v="50"/>
    <n v="0"/>
    <n v="0"/>
    <n v="1"/>
    <n v="0"/>
    <n v="0"/>
    <n v="0"/>
    <n v="1"/>
    <n v="2"/>
    <n v="0"/>
    <n v="1"/>
    <n v="0"/>
    <n v="0"/>
    <n v="0"/>
    <n v="0"/>
    <n v="0"/>
    <n v="0"/>
    <n v="0"/>
    <n v="1"/>
    <n v="0"/>
    <n v="0"/>
    <n v="0"/>
    <n v="0"/>
    <n v="0"/>
    <n v="0"/>
    <n v="0"/>
    <n v="0"/>
    <n v="0"/>
    <n v="0"/>
    <n v="0"/>
    <n v="0"/>
    <n v="0"/>
    <n v="2"/>
    <n v="0"/>
    <n v="2"/>
    <n v="0"/>
    <n v="0"/>
    <n v="1"/>
    <n v="0"/>
    <n v="0"/>
    <n v="0"/>
    <n v="1"/>
    <n v="2"/>
    <n v="2"/>
    <n v="2"/>
    <n v="1"/>
  </r>
  <r>
    <s v="08DJN0985N"/>
    <n v="1"/>
    <s v="MATUTINO"/>
    <s v="JUAN ENRIQUE PESTALOZZI"/>
    <n v="8"/>
    <s v="CHIHUAHUA"/>
    <n v="8"/>
    <s v="CHIHUAHUA"/>
    <n v="9"/>
    <x v="1"/>
    <x v="1"/>
    <n v="169"/>
    <s v="SAN JUANITO"/>
    <s v="NINGUNO NINGUNO"/>
    <n v="0"/>
    <s v="PĆBLICO"/>
    <x v="0"/>
    <n v="2"/>
    <s v="BÁSICA"/>
    <n v="1"/>
    <x v="4"/>
    <n v="1"/>
    <x v="0"/>
    <n v="0"/>
    <s v="NO APLICA"/>
    <n v="0"/>
    <s v="NO APLICA"/>
    <s v="08FZP0122G"/>
    <s v="08FJZ0106V"/>
    <s v="08ADG0003E"/>
    <n v="0"/>
    <n v="9"/>
    <n v="16"/>
    <n v="25"/>
    <n v="9"/>
    <n v="16"/>
    <n v="25"/>
    <n v="0"/>
    <n v="0"/>
    <n v="0"/>
    <n v="2"/>
    <n v="2"/>
    <n v="4"/>
    <n v="2"/>
    <n v="2"/>
    <n v="4"/>
    <n v="3"/>
    <n v="3"/>
    <n v="6"/>
    <n v="8"/>
    <n v="4"/>
    <n v="12"/>
    <n v="0"/>
    <n v="0"/>
    <n v="0"/>
    <n v="0"/>
    <n v="0"/>
    <n v="0"/>
    <n v="0"/>
    <n v="0"/>
    <n v="0"/>
    <n v="13"/>
    <n v="9"/>
    <n v="22"/>
    <n v="0"/>
    <n v="0"/>
    <n v="0"/>
    <n v="0"/>
    <n v="0"/>
    <n v="0"/>
    <n v="1"/>
    <n v="1"/>
    <n v="1"/>
    <n v="0"/>
    <n v="0"/>
    <n v="0"/>
    <n v="0"/>
    <n v="0"/>
    <n v="0"/>
    <n v="0"/>
    <n v="0"/>
    <n v="0"/>
    <n v="0"/>
    <n v="0"/>
    <n v="0"/>
    <n v="1"/>
    <n v="0"/>
    <n v="0"/>
    <n v="0"/>
    <n v="0"/>
    <n v="0"/>
    <n v="0"/>
    <n v="0"/>
    <n v="0"/>
    <n v="0"/>
    <n v="2"/>
    <n v="1"/>
    <n v="0"/>
    <n v="0"/>
    <n v="0"/>
    <n v="0"/>
    <n v="0"/>
    <n v="0"/>
    <n v="0"/>
    <n v="1"/>
    <n v="1"/>
    <n v="2"/>
    <n v="1"/>
    <n v="1"/>
  </r>
  <r>
    <s v="08DJN0988K"/>
    <n v="1"/>
    <s v="MATUTINO"/>
    <s v="CHIHUAHUA"/>
    <n v="8"/>
    <s v="CHIHUAHUA"/>
    <n v="8"/>
    <s v="CHIHUAHUA"/>
    <n v="17"/>
    <x v="5"/>
    <x v="5"/>
    <n v="1"/>
    <s v="CUAUHTĆ‰MOC"/>
    <s v="CALLE VILLITAS"/>
    <n v="0"/>
    <s v="PĆBLICO"/>
    <x v="0"/>
    <n v="2"/>
    <s v="BÁSICA"/>
    <n v="1"/>
    <x v="4"/>
    <n v="1"/>
    <x v="0"/>
    <n v="0"/>
    <s v="NO APLICA"/>
    <n v="0"/>
    <s v="NO APLICA"/>
    <s v="08FZP0110B"/>
    <s v="08FJZ0105W"/>
    <s v="08ADG0010O"/>
    <n v="0"/>
    <n v="26"/>
    <n v="39"/>
    <n v="65"/>
    <n v="26"/>
    <n v="39"/>
    <n v="65"/>
    <n v="0"/>
    <n v="0"/>
    <n v="0"/>
    <n v="4"/>
    <n v="8"/>
    <n v="12"/>
    <n v="4"/>
    <n v="8"/>
    <n v="12"/>
    <n v="19"/>
    <n v="14"/>
    <n v="33"/>
    <n v="13"/>
    <n v="16"/>
    <n v="29"/>
    <n v="0"/>
    <n v="0"/>
    <n v="0"/>
    <n v="0"/>
    <n v="0"/>
    <n v="0"/>
    <n v="0"/>
    <n v="0"/>
    <n v="0"/>
    <n v="36"/>
    <n v="38"/>
    <n v="74"/>
    <n v="0"/>
    <n v="0"/>
    <n v="1"/>
    <n v="0"/>
    <n v="0"/>
    <n v="0"/>
    <n v="2"/>
    <n v="3"/>
    <n v="0"/>
    <n v="0"/>
    <n v="0"/>
    <n v="1"/>
    <n v="0"/>
    <n v="0"/>
    <n v="0"/>
    <n v="0"/>
    <n v="0"/>
    <n v="3"/>
    <n v="0"/>
    <n v="0"/>
    <n v="0"/>
    <n v="1"/>
    <n v="0"/>
    <n v="0"/>
    <n v="0"/>
    <n v="0"/>
    <n v="0"/>
    <n v="0"/>
    <n v="1"/>
    <n v="0"/>
    <n v="0"/>
    <n v="6"/>
    <n v="0"/>
    <n v="3"/>
    <n v="0"/>
    <n v="0"/>
    <n v="1"/>
    <n v="0"/>
    <n v="0"/>
    <n v="0"/>
    <n v="2"/>
    <n v="3"/>
    <n v="3"/>
    <n v="3"/>
    <n v="1"/>
  </r>
  <r>
    <s v="08DJN0989J"/>
    <n v="1"/>
    <s v="MATUTINO"/>
    <s v="FEDERICO FROEBEL"/>
    <n v="8"/>
    <s v="CHIHUAHUA"/>
    <n v="8"/>
    <s v="CHIHUAHUA"/>
    <n v="50"/>
    <x v="4"/>
    <x v="4"/>
    <n v="1"/>
    <s v="NUEVO CASAS GRANDES"/>
    <s v="CALLE LAGUNA DE FIERRO"/>
    <n v="4201"/>
    <s v="PĆBLICO"/>
    <x v="0"/>
    <n v="2"/>
    <s v="BÁSICA"/>
    <n v="1"/>
    <x v="4"/>
    <n v="1"/>
    <x v="0"/>
    <n v="0"/>
    <s v="NO APLICA"/>
    <n v="0"/>
    <s v="NO APLICA"/>
    <s v="08FZP0113Z"/>
    <s v="08FJZ0110H"/>
    <s v="08ADG0013L"/>
    <n v="0"/>
    <n v="41"/>
    <n v="25"/>
    <n v="66"/>
    <n v="41"/>
    <n v="25"/>
    <n v="66"/>
    <n v="0"/>
    <n v="0"/>
    <n v="0"/>
    <n v="4"/>
    <n v="9"/>
    <n v="13"/>
    <n v="4"/>
    <n v="9"/>
    <n v="13"/>
    <n v="16"/>
    <n v="20"/>
    <n v="36"/>
    <n v="26"/>
    <n v="22"/>
    <n v="48"/>
    <n v="0"/>
    <n v="0"/>
    <n v="0"/>
    <n v="0"/>
    <n v="0"/>
    <n v="0"/>
    <n v="0"/>
    <n v="0"/>
    <n v="0"/>
    <n v="46"/>
    <n v="51"/>
    <n v="97"/>
    <n v="0"/>
    <n v="0"/>
    <n v="2"/>
    <n v="0"/>
    <n v="0"/>
    <n v="0"/>
    <n v="2"/>
    <n v="4"/>
    <n v="0"/>
    <n v="0"/>
    <n v="0"/>
    <n v="1"/>
    <n v="0"/>
    <n v="0"/>
    <n v="0"/>
    <n v="0"/>
    <n v="0"/>
    <n v="4"/>
    <n v="0"/>
    <n v="0"/>
    <n v="0"/>
    <n v="1"/>
    <n v="0"/>
    <n v="0"/>
    <n v="0"/>
    <n v="0"/>
    <n v="0"/>
    <n v="0"/>
    <n v="1"/>
    <n v="0"/>
    <n v="0"/>
    <n v="7"/>
    <n v="0"/>
    <n v="4"/>
    <n v="0"/>
    <n v="0"/>
    <n v="2"/>
    <n v="0"/>
    <n v="0"/>
    <n v="0"/>
    <n v="2"/>
    <n v="4"/>
    <n v="5"/>
    <n v="4"/>
    <n v="1"/>
  </r>
  <r>
    <s v="08DJN0990Z"/>
    <n v="1"/>
    <s v="MATUTINO"/>
    <s v="FRANCISCO GABILONDO SOLER"/>
    <n v="8"/>
    <s v="CHIHUAHUA"/>
    <n v="8"/>
    <s v="CHIHUAHUA"/>
    <n v="62"/>
    <x v="8"/>
    <x v="7"/>
    <n v="299"/>
    <s v="COLONIA VICENTE GUERRERO"/>
    <s v="CALLE CHINIPAS"/>
    <n v="0"/>
    <s v="PĆBLICO"/>
    <x v="0"/>
    <n v="2"/>
    <s v="BÁSICA"/>
    <n v="1"/>
    <x v="4"/>
    <n v="1"/>
    <x v="0"/>
    <n v="0"/>
    <s v="NO APLICA"/>
    <n v="0"/>
    <s v="NO APLICA"/>
    <s v="08FZP0132N"/>
    <s v="08FJZ0109S"/>
    <s v="08ADG0057I"/>
    <n v="0"/>
    <n v="12"/>
    <n v="25"/>
    <n v="37"/>
    <n v="12"/>
    <n v="25"/>
    <n v="37"/>
    <n v="0"/>
    <n v="0"/>
    <n v="0"/>
    <n v="1"/>
    <n v="1"/>
    <n v="2"/>
    <n v="1"/>
    <n v="1"/>
    <n v="2"/>
    <n v="11"/>
    <n v="13"/>
    <n v="24"/>
    <n v="9"/>
    <n v="6"/>
    <n v="15"/>
    <n v="0"/>
    <n v="0"/>
    <n v="0"/>
    <n v="0"/>
    <n v="0"/>
    <n v="0"/>
    <n v="0"/>
    <n v="0"/>
    <n v="0"/>
    <n v="21"/>
    <n v="20"/>
    <n v="41"/>
    <n v="0"/>
    <n v="0"/>
    <n v="1"/>
    <n v="0"/>
    <n v="0"/>
    <n v="0"/>
    <n v="1"/>
    <n v="2"/>
    <n v="0"/>
    <n v="1"/>
    <n v="0"/>
    <n v="0"/>
    <n v="0"/>
    <n v="0"/>
    <n v="0"/>
    <n v="0"/>
    <n v="0"/>
    <n v="1"/>
    <n v="0"/>
    <n v="0"/>
    <n v="1"/>
    <n v="0"/>
    <n v="0"/>
    <n v="0"/>
    <n v="0"/>
    <n v="0"/>
    <n v="0"/>
    <n v="0"/>
    <n v="0"/>
    <n v="0"/>
    <n v="0"/>
    <n v="3"/>
    <n v="0"/>
    <n v="2"/>
    <n v="0"/>
    <n v="0"/>
    <n v="1"/>
    <n v="0"/>
    <n v="0"/>
    <n v="0"/>
    <n v="1"/>
    <n v="2"/>
    <n v="2"/>
    <n v="2"/>
    <n v="1"/>
  </r>
  <r>
    <s v="08DJN0991Y"/>
    <n v="1"/>
    <s v="MATUTINO"/>
    <s v="ROSAURA ZAPATA CANO"/>
    <n v="8"/>
    <s v="CHIHUAHUA"/>
    <n v="8"/>
    <s v="CHIHUAHUA"/>
    <n v="27"/>
    <x v="9"/>
    <x v="8"/>
    <n v="1"/>
    <s v="GUACHOCHI"/>
    <s v="CALLE BARRANCAS DEL PICACHO"/>
    <n v="0"/>
    <s v="PĆBLICO"/>
    <x v="0"/>
    <n v="2"/>
    <s v="BÁSICA"/>
    <n v="1"/>
    <x v="4"/>
    <n v="1"/>
    <x v="0"/>
    <n v="0"/>
    <s v="NO APLICA"/>
    <n v="0"/>
    <s v="NO APLICA"/>
    <s v="08FZP0021I"/>
    <s v="08FJZ0106V"/>
    <s v="08ADG0006B"/>
    <n v="0"/>
    <n v="36"/>
    <n v="42"/>
    <n v="78"/>
    <n v="36"/>
    <n v="42"/>
    <n v="78"/>
    <n v="0"/>
    <n v="0"/>
    <n v="0"/>
    <n v="8"/>
    <n v="10"/>
    <n v="18"/>
    <n v="8"/>
    <n v="10"/>
    <n v="18"/>
    <n v="13"/>
    <n v="17"/>
    <n v="30"/>
    <n v="14"/>
    <n v="10"/>
    <n v="24"/>
    <n v="0"/>
    <n v="0"/>
    <n v="0"/>
    <n v="0"/>
    <n v="0"/>
    <n v="0"/>
    <n v="0"/>
    <n v="0"/>
    <n v="0"/>
    <n v="35"/>
    <n v="37"/>
    <n v="72"/>
    <n v="0"/>
    <n v="1"/>
    <n v="1"/>
    <n v="0"/>
    <n v="0"/>
    <n v="0"/>
    <n v="1"/>
    <n v="3"/>
    <n v="0"/>
    <n v="0"/>
    <n v="0"/>
    <n v="1"/>
    <n v="0"/>
    <n v="0"/>
    <n v="0"/>
    <n v="0"/>
    <n v="1"/>
    <n v="2"/>
    <n v="0"/>
    <n v="0"/>
    <n v="1"/>
    <n v="0"/>
    <n v="0"/>
    <n v="0"/>
    <n v="0"/>
    <n v="0"/>
    <n v="0"/>
    <n v="0"/>
    <n v="1"/>
    <n v="0"/>
    <n v="0"/>
    <n v="6"/>
    <n v="1"/>
    <n v="2"/>
    <n v="0"/>
    <n v="1"/>
    <n v="1"/>
    <n v="0"/>
    <n v="0"/>
    <n v="0"/>
    <n v="1"/>
    <n v="3"/>
    <n v="3"/>
    <n v="3"/>
    <n v="1"/>
  </r>
  <r>
    <s v="08DJN0993W"/>
    <n v="1"/>
    <s v="MATUTINO"/>
    <s v="JUAN RULFO"/>
    <n v="8"/>
    <s v="CHIHUAHUA"/>
    <n v="8"/>
    <s v="CHIHUAHUA"/>
    <n v="37"/>
    <x v="0"/>
    <x v="0"/>
    <n v="1"/>
    <s v="JUĆREZ"/>
    <s v="CALLE CENIA"/>
    <n v="0"/>
    <s v="PĆBLICO"/>
    <x v="0"/>
    <n v="2"/>
    <s v="BÁSICA"/>
    <n v="1"/>
    <x v="4"/>
    <n v="1"/>
    <x v="0"/>
    <n v="0"/>
    <s v="NO APLICA"/>
    <n v="0"/>
    <s v="NO APLICA"/>
    <s v="08FZP0140W"/>
    <s v="08FJZ0101Z"/>
    <s v="08ADG0005C"/>
    <n v="0"/>
    <n v="54"/>
    <n v="49"/>
    <n v="103"/>
    <n v="54"/>
    <n v="49"/>
    <n v="103"/>
    <n v="0"/>
    <n v="0"/>
    <n v="0"/>
    <n v="3"/>
    <n v="4"/>
    <n v="7"/>
    <n v="3"/>
    <n v="4"/>
    <n v="7"/>
    <n v="8"/>
    <n v="14"/>
    <n v="22"/>
    <n v="48"/>
    <n v="30"/>
    <n v="78"/>
    <n v="0"/>
    <n v="0"/>
    <n v="0"/>
    <n v="0"/>
    <n v="0"/>
    <n v="0"/>
    <n v="0"/>
    <n v="0"/>
    <n v="0"/>
    <n v="59"/>
    <n v="48"/>
    <n v="107"/>
    <n v="0"/>
    <n v="0"/>
    <n v="3"/>
    <n v="0"/>
    <n v="0"/>
    <n v="0"/>
    <n v="1"/>
    <n v="4"/>
    <n v="0"/>
    <n v="0"/>
    <n v="0"/>
    <n v="1"/>
    <n v="0"/>
    <n v="0"/>
    <n v="0"/>
    <n v="0"/>
    <n v="0"/>
    <n v="4"/>
    <n v="0"/>
    <n v="0"/>
    <n v="1"/>
    <n v="0"/>
    <n v="0"/>
    <n v="0"/>
    <n v="0"/>
    <n v="0"/>
    <n v="0"/>
    <n v="0"/>
    <n v="1"/>
    <n v="0"/>
    <n v="0"/>
    <n v="7"/>
    <n v="0"/>
    <n v="4"/>
    <n v="0"/>
    <n v="0"/>
    <n v="3"/>
    <n v="0"/>
    <n v="0"/>
    <n v="0"/>
    <n v="1"/>
    <n v="4"/>
    <n v="4"/>
    <n v="4"/>
    <n v="1"/>
  </r>
  <r>
    <s v="08DJN0994V"/>
    <n v="1"/>
    <s v="MATUTINO"/>
    <s v="ROSARIO CASTELLANOS"/>
    <n v="8"/>
    <s v="CHIHUAHUA"/>
    <n v="8"/>
    <s v="CHIHUAHUA"/>
    <n v="37"/>
    <x v="0"/>
    <x v="0"/>
    <n v="1"/>
    <s v="JUĆREZ"/>
    <s v="CALLE PUERTO DE PALOS"/>
    <n v="0"/>
    <s v="PĆBLICO"/>
    <x v="0"/>
    <n v="2"/>
    <s v="BÁSICA"/>
    <n v="1"/>
    <x v="4"/>
    <n v="1"/>
    <x v="0"/>
    <n v="0"/>
    <s v="NO APLICA"/>
    <n v="0"/>
    <s v="NO APLICA"/>
    <s v="08FZP0157W"/>
    <s v="08FJZ0004Y"/>
    <s v="08ADG0005C"/>
    <n v="0"/>
    <n v="94"/>
    <n v="80"/>
    <n v="174"/>
    <n v="94"/>
    <n v="80"/>
    <n v="174"/>
    <n v="0"/>
    <n v="0"/>
    <n v="0"/>
    <n v="4"/>
    <n v="4"/>
    <n v="8"/>
    <n v="4"/>
    <n v="4"/>
    <n v="8"/>
    <n v="21"/>
    <n v="31"/>
    <n v="52"/>
    <n v="79"/>
    <n v="66"/>
    <n v="145"/>
    <n v="0"/>
    <n v="0"/>
    <n v="0"/>
    <n v="0"/>
    <n v="0"/>
    <n v="0"/>
    <n v="0"/>
    <n v="0"/>
    <n v="0"/>
    <n v="104"/>
    <n v="101"/>
    <n v="205"/>
    <n v="0"/>
    <n v="1"/>
    <n v="5"/>
    <n v="0"/>
    <n v="0"/>
    <n v="0"/>
    <n v="1"/>
    <n v="7"/>
    <n v="0"/>
    <n v="0"/>
    <n v="0"/>
    <n v="1"/>
    <n v="0"/>
    <n v="1"/>
    <n v="0"/>
    <n v="0"/>
    <n v="0"/>
    <n v="7"/>
    <n v="0"/>
    <n v="0"/>
    <n v="0"/>
    <n v="1"/>
    <n v="0"/>
    <n v="0"/>
    <n v="0"/>
    <n v="0"/>
    <n v="0"/>
    <n v="0"/>
    <n v="0"/>
    <n v="3"/>
    <n v="0"/>
    <n v="13"/>
    <n v="0"/>
    <n v="7"/>
    <n v="0"/>
    <n v="1"/>
    <n v="5"/>
    <n v="0"/>
    <n v="0"/>
    <n v="0"/>
    <n v="1"/>
    <n v="7"/>
    <n v="7"/>
    <n v="7"/>
    <n v="1"/>
  </r>
  <r>
    <s v="08DJN0995U"/>
    <n v="1"/>
    <s v="MATUTINO"/>
    <s v="JUAN RULFO"/>
    <n v="8"/>
    <s v="CHIHUAHUA"/>
    <n v="8"/>
    <s v="CHIHUAHUA"/>
    <n v="37"/>
    <x v="0"/>
    <x v="0"/>
    <n v="1"/>
    <s v="JUĆREZ"/>
    <s v="CALLE BAHIA DE MAGDALENA"/>
    <n v="0"/>
    <s v="PĆBLICO"/>
    <x v="0"/>
    <n v="2"/>
    <s v="BÁSICA"/>
    <n v="1"/>
    <x v="4"/>
    <n v="1"/>
    <x v="0"/>
    <n v="0"/>
    <s v="NO APLICA"/>
    <n v="0"/>
    <s v="NO APLICA"/>
    <s v="08FZP0142U"/>
    <s v="08FJZ0004Y"/>
    <s v="08ADG0005C"/>
    <n v="0"/>
    <n v="92"/>
    <n v="81"/>
    <n v="173"/>
    <n v="92"/>
    <n v="81"/>
    <n v="173"/>
    <n v="0"/>
    <n v="0"/>
    <n v="0"/>
    <n v="2"/>
    <n v="6"/>
    <n v="8"/>
    <n v="2"/>
    <n v="6"/>
    <n v="8"/>
    <n v="26"/>
    <n v="24"/>
    <n v="50"/>
    <n v="51"/>
    <n v="52"/>
    <n v="103"/>
    <n v="0"/>
    <n v="0"/>
    <n v="0"/>
    <n v="0"/>
    <n v="0"/>
    <n v="0"/>
    <n v="0"/>
    <n v="0"/>
    <n v="0"/>
    <n v="79"/>
    <n v="82"/>
    <n v="161"/>
    <n v="0"/>
    <n v="1"/>
    <n v="4"/>
    <n v="0"/>
    <n v="0"/>
    <n v="0"/>
    <n v="1"/>
    <n v="6"/>
    <n v="0"/>
    <n v="0"/>
    <n v="0"/>
    <n v="1"/>
    <n v="0"/>
    <n v="0"/>
    <n v="0"/>
    <n v="0"/>
    <n v="0"/>
    <n v="6"/>
    <n v="0"/>
    <n v="0"/>
    <n v="0"/>
    <n v="0"/>
    <n v="0"/>
    <n v="0"/>
    <n v="0"/>
    <n v="0"/>
    <n v="0"/>
    <n v="0"/>
    <n v="1"/>
    <n v="0"/>
    <n v="0"/>
    <n v="8"/>
    <n v="0"/>
    <n v="6"/>
    <n v="0"/>
    <n v="1"/>
    <n v="4"/>
    <n v="0"/>
    <n v="0"/>
    <n v="0"/>
    <n v="1"/>
    <n v="6"/>
    <n v="6"/>
    <n v="6"/>
    <n v="1"/>
  </r>
  <r>
    <s v="08DJN0996T"/>
    <n v="1"/>
    <s v="MATUTINO"/>
    <s v="KURUWI"/>
    <n v="8"/>
    <s v="CHIHUAHUA"/>
    <n v="8"/>
    <s v="CHIHUAHUA"/>
    <n v="37"/>
    <x v="0"/>
    <x v="0"/>
    <n v="1"/>
    <s v="JUĆREZ"/>
    <s v="CALLE PALACIO DE MITLA"/>
    <n v="0"/>
    <s v="PĆBLICO"/>
    <x v="0"/>
    <n v="2"/>
    <s v="BÁSICA"/>
    <n v="1"/>
    <x v="4"/>
    <n v="1"/>
    <x v="0"/>
    <n v="0"/>
    <s v="NO APLICA"/>
    <n v="0"/>
    <s v="NO APLICA"/>
    <s v="08FZP0158V"/>
    <s v="08FJZ0004Y"/>
    <s v="08ADG0005C"/>
    <n v="0"/>
    <n v="73"/>
    <n v="88"/>
    <n v="161"/>
    <n v="73"/>
    <n v="88"/>
    <n v="161"/>
    <n v="0"/>
    <n v="0"/>
    <n v="0"/>
    <n v="4"/>
    <n v="4"/>
    <n v="8"/>
    <n v="4"/>
    <n v="4"/>
    <n v="8"/>
    <n v="18"/>
    <n v="27"/>
    <n v="45"/>
    <n v="47"/>
    <n v="56"/>
    <n v="103"/>
    <n v="0"/>
    <n v="0"/>
    <n v="0"/>
    <n v="0"/>
    <n v="0"/>
    <n v="0"/>
    <n v="0"/>
    <n v="0"/>
    <n v="0"/>
    <n v="69"/>
    <n v="87"/>
    <n v="156"/>
    <n v="0"/>
    <n v="1"/>
    <n v="4"/>
    <n v="0"/>
    <n v="0"/>
    <n v="0"/>
    <n v="1"/>
    <n v="6"/>
    <n v="0"/>
    <n v="0"/>
    <n v="0"/>
    <n v="1"/>
    <n v="0"/>
    <n v="0"/>
    <n v="0"/>
    <n v="0"/>
    <n v="0"/>
    <n v="6"/>
    <n v="0"/>
    <n v="0"/>
    <n v="1"/>
    <n v="0"/>
    <n v="0"/>
    <n v="0"/>
    <n v="0"/>
    <n v="0"/>
    <n v="0"/>
    <n v="0"/>
    <n v="0"/>
    <n v="1"/>
    <n v="0"/>
    <n v="9"/>
    <n v="0"/>
    <n v="6"/>
    <n v="0"/>
    <n v="1"/>
    <n v="4"/>
    <n v="0"/>
    <n v="0"/>
    <n v="0"/>
    <n v="1"/>
    <n v="6"/>
    <n v="7"/>
    <n v="6"/>
    <n v="1"/>
  </r>
  <r>
    <s v="08DJN0997S"/>
    <n v="1"/>
    <s v="MATUTINO"/>
    <s v="CASA DEL NIĆ‘O"/>
    <n v="8"/>
    <s v="CHIHUAHUA"/>
    <n v="8"/>
    <s v="CHIHUAHUA"/>
    <n v="37"/>
    <x v="0"/>
    <x v="0"/>
    <n v="1"/>
    <s v="JUĆREZ"/>
    <s v="CALLE PUERTO CATANIA"/>
    <n v="1525"/>
    <s v="PĆBLICO"/>
    <x v="0"/>
    <n v="2"/>
    <s v="BÁSICA"/>
    <n v="1"/>
    <x v="4"/>
    <n v="1"/>
    <x v="0"/>
    <n v="0"/>
    <s v="NO APLICA"/>
    <n v="0"/>
    <s v="NO APLICA"/>
    <s v="08FZP0142U"/>
    <s v="08FJZ0004Y"/>
    <s v="08ADG0005C"/>
    <n v="0"/>
    <n v="73"/>
    <n v="64"/>
    <n v="137"/>
    <n v="73"/>
    <n v="64"/>
    <n v="137"/>
    <n v="0"/>
    <n v="0"/>
    <n v="0"/>
    <n v="0"/>
    <n v="0"/>
    <n v="0"/>
    <n v="0"/>
    <n v="0"/>
    <n v="0"/>
    <n v="10"/>
    <n v="15"/>
    <n v="25"/>
    <n v="68"/>
    <n v="55"/>
    <n v="123"/>
    <n v="0"/>
    <n v="0"/>
    <n v="0"/>
    <n v="0"/>
    <n v="0"/>
    <n v="0"/>
    <n v="0"/>
    <n v="0"/>
    <n v="0"/>
    <n v="78"/>
    <n v="70"/>
    <n v="148"/>
    <n v="0"/>
    <n v="1"/>
    <n v="5"/>
    <n v="0"/>
    <n v="0"/>
    <n v="0"/>
    <n v="0"/>
    <n v="6"/>
    <n v="0"/>
    <n v="0"/>
    <n v="0"/>
    <n v="1"/>
    <n v="0"/>
    <n v="0"/>
    <n v="0"/>
    <n v="0"/>
    <n v="0"/>
    <n v="6"/>
    <n v="0"/>
    <n v="0"/>
    <n v="0"/>
    <n v="0"/>
    <n v="0"/>
    <n v="0"/>
    <n v="0"/>
    <n v="0"/>
    <n v="0"/>
    <n v="0"/>
    <n v="1"/>
    <n v="0"/>
    <n v="0"/>
    <n v="8"/>
    <n v="0"/>
    <n v="6"/>
    <n v="0"/>
    <n v="1"/>
    <n v="5"/>
    <n v="0"/>
    <n v="0"/>
    <n v="0"/>
    <n v="0"/>
    <n v="6"/>
    <n v="7"/>
    <n v="6"/>
    <n v="1"/>
  </r>
  <r>
    <s v="08DJN0998R"/>
    <n v="1"/>
    <s v="MATUTINO"/>
    <s v="PRAXEDIS GILBERTO GUERRERO HURTADO"/>
    <n v="8"/>
    <s v="CHIHUAHUA"/>
    <n v="8"/>
    <s v="CHIHUAHUA"/>
    <n v="53"/>
    <x v="38"/>
    <x v="0"/>
    <n v="1"/>
    <s v="PRAXEDIS G. GUERRERO"/>
    <s v="CALLE 17 "/>
    <n v="0"/>
    <s v="PĆBLICO"/>
    <x v="0"/>
    <n v="2"/>
    <s v="BÁSICA"/>
    <n v="1"/>
    <x v="4"/>
    <n v="1"/>
    <x v="0"/>
    <n v="0"/>
    <s v="NO APLICA"/>
    <n v="0"/>
    <s v="NO APLICA"/>
    <s v="08FZP0149N"/>
    <s v="08FJZ0004Y"/>
    <s v="08ADG0005C"/>
    <n v="0"/>
    <n v="32"/>
    <n v="24"/>
    <n v="56"/>
    <n v="32"/>
    <n v="24"/>
    <n v="56"/>
    <n v="0"/>
    <n v="0"/>
    <n v="0"/>
    <n v="1"/>
    <n v="3"/>
    <n v="4"/>
    <n v="1"/>
    <n v="3"/>
    <n v="4"/>
    <n v="3"/>
    <n v="8"/>
    <n v="11"/>
    <n v="16"/>
    <n v="18"/>
    <n v="34"/>
    <n v="0"/>
    <n v="0"/>
    <n v="0"/>
    <n v="0"/>
    <n v="0"/>
    <n v="0"/>
    <n v="0"/>
    <n v="0"/>
    <n v="0"/>
    <n v="20"/>
    <n v="29"/>
    <n v="49"/>
    <n v="0"/>
    <n v="0"/>
    <n v="1"/>
    <n v="0"/>
    <n v="0"/>
    <n v="0"/>
    <n v="1"/>
    <n v="2"/>
    <n v="0"/>
    <n v="1"/>
    <n v="0"/>
    <n v="0"/>
    <n v="0"/>
    <n v="0"/>
    <n v="0"/>
    <n v="0"/>
    <n v="0"/>
    <n v="1"/>
    <n v="0"/>
    <n v="0"/>
    <n v="0"/>
    <n v="0"/>
    <n v="0"/>
    <n v="0"/>
    <n v="0"/>
    <n v="0"/>
    <n v="0"/>
    <n v="0"/>
    <n v="0"/>
    <n v="0"/>
    <n v="0"/>
    <n v="2"/>
    <n v="0"/>
    <n v="2"/>
    <n v="0"/>
    <n v="0"/>
    <n v="1"/>
    <n v="0"/>
    <n v="0"/>
    <n v="0"/>
    <n v="1"/>
    <n v="2"/>
    <n v="3"/>
    <n v="2"/>
    <n v="1"/>
  </r>
  <r>
    <s v="08DJN0999Q"/>
    <n v="1"/>
    <s v="MATUTINO"/>
    <s v="MANUEL CERVANTES IMAZ"/>
    <n v="8"/>
    <s v="CHIHUAHUA"/>
    <n v="8"/>
    <s v="CHIHUAHUA"/>
    <n v="17"/>
    <x v="5"/>
    <x v="5"/>
    <n v="1"/>
    <s v="CUAUHTĆ‰MOC"/>
    <s v="CALLE LUCRECIA CASAVANTEZ"/>
    <n v="320"/>
    <s v="PĆBLICO"/>
    <x v="0"/>
    <n v="2"/>
    <s v="BÁSICA"/>
    <n v="1"/>
    <x v="4"/>
    <n v="1"/>
    <x v="0"/>
    <n v="0"/>
    <s v="NO APLICA"/>
    <n v="0"/>
    <s v="NO APLICA"/>
    <s v="08FZP0109M"/>
    <s v="08FJZ0105W"/>
    <s v="08ADG0010O"/>
    <n v="0"/>
    <n v="31"/>
    <n v="49"/>
    <n v="80"/>
    <n v="31"/>
    <n v="49"/>
    <n v="80"/>
    <n v="0"/>
    <n v="0"/>
    <n v="0"/>
    <n v="2"/>
    <n v="4"/>
    <n v="6"/>
    <n v="2"/>
    <n v="4"/>
    <n v="6"/>
    <n v="25"/>
    <n v="11"/>
    <n v="36"/>
    <n v="30"/>
    <n v="22"/>
    <n v="52"/>
    <n v="0"/>
    <n v="0"/>
    <n v="0"/>
    <n v="0"/>
    <n v="0"/>
    <n v="0"/>
    <n v="0"/>
    <n v="0"/>
    <n v="0"/>
    <n v="57"/>
    <n v="37"/>
    <n v="94"/>
    <n v="0"/>
    <n v="0"/>
    <n v="2"/>
    <n v="0"/>
    <n v="0"/>
    <n v="0"/>
    <n v="2"/>
    <n v="4"/>
    <n v="0"/>
    <n v="0"/>
    <n v="0"/>
    <n v="1"/>
    <n v="0"/>
    <n v="0"/>
    <n v="0"/>
    <n v="0"/>
    <n v="0"/>
    <n v="4"/>
    <n v="0"/>
    <n v="0"/>
    <n v="1"/>
    <n v="0"/>
    <n v="1"/>
    <n v="0"/>
    <n v="0"/>
    <n v="0"/>
    <n v="0"/>
    <n v="0"/>
    <n v="1"/>
    <n v="0"/>
    <n v="0"/>
    <n v="8"/>
    <n v="0"/>
    <n v="4"/>
    <n v="0"/>
    <n v="0"/>
    <n v="2"/>
    <n v="0"/>
    <n v="0"/>
    <n v="0"/>
    <n v="2"/>
    <n v="4"/>
    <n v="5"/>
    <n v="4"/>
    <n v="1"/>
  </r>
  <r>
    <s v="08DJN1163Q"/>
    <n v="1"/>
    <s v="MATUTINO"/>
    <s v="LAURA MĆ‰NDEZ DE CUENCA"/>
    <n v="8"/>
    <s v="CHIHUAHUA"/>
    <n v="8"/>
    <s v="CHIHUAHUA"/>
    <n v="55"/>
    <x v="39"/>
    <x v="7"/>
    <n v="60"/>
    <s v="EX-HACIENDA CASA BLANCA"/>
    <s v="NINGUNO NINGUNO"/>
    <n v="0"/>
    <s v="PĆBLICO"/>
    <x v="0"/>
    <n v="2"/>
    <s v="BÁSICA"/>
    <n v="1"/>
    <x v="4"/>
    <n v="1"/>
    <x v="0"/>
    <n v="0"/>
    <s v="NO APLICA"/>
    <n v="0"/>
    <s v="NO APLICA"/>
    <s v="08FZP0151B"/>
    <s v="08FJZ0108T"/>
    <s v="08ADG0057I"/>
    <n v="0"/>
    <n v="0"/>
    <n v="0"/>
    <n v="0"/>
    <n v="0"/>
    <n v="0"/>
    <n v="0"/>
    <n v="0"/>
    <n v="0"/>
    <n v="0"/>
    <n v="4"/>
    <n v="2"/>
    <n v="6"/>
    <n v="4"/>
    <n v="2"/>
    <n v="6"/>
    <n v="1"/>
    <n v="5"/>
    <n v="6"/>
    <n v="3"/>
    <n v="2"/>
    <n v="5"/>
    <n v="0"/>
    <n v="0"/>
    <n v="0"/>
    <n v="0"/>
    <n v="0"/>
    <n v="0"/>
    <n v="0"/>
    <n v="0"/>
    <n v="0"/>
    <n v="8"/>
    <n v="9"/>
    <n v="17"/>
    <n v="0"/>
    <n v="0"/>
    <n v="0"/>
    <n v="0"/>
    <n v="0"/>
    <n v="0"/>
    <n v="1"/>
    <n v="1"/>
    <n v="0"/>
    <n v="1"/>
    <n v="0"/>
    <n v="0"/>
    <n v="0"/>
    <n v="0"/>
    <n v="0"/>
    <n v="0"/>
    <n v="0"/>
    <n v="0"/>
    <n v="0"/>
    <n v="0"/>
    <n v="0"/>
    <n v="0"/>
    <n v="0"/>
    <n v="0"/>
    <n v="0"/>
    <n v="0"/>
    <n v="0"/>
    <n v="0"/>
    <n v="0"/>
    <n v="0"/>
    <n v="0"/>
    <n v="1"/>
    <n v="0"/>
    <n v="1"/>
    <n v="0"/>
    <n v="0"/>
    <n v="0"/>
    <n v="0"/>
    <n v="0"/>
    <n v="0"/>
    <n v="1"/>
    <n v="1"/>
    <n v="1"/>
    <n v="1"/>
    <n v="1"/>
  </r>
  <r>
    <s v="08DJN2000M"/>
    <n v="1"/>
    <s v="MATUTINO"/>
    <s v="MARIA BOSCHETTI ALBERTI"/>
    <n v="8"/>
    <s v="CHIHUAHUA"/>
    <n v="8"/>
    <s v="CHIHUAHUA"/>
    <n v="19"/>
    <x v="2"/>
    <x v="2"/>
    <n v="1"/>
    <s v="CHIHUAHUA"/>
    <s v="CALLE ANTON MAKARENKO "/>
    <n v="0"/>
    <s v="PĆBLICO"/>
    <x v="0"/>
    <n v="2"/>
    <s v="BÁSICA"/>
    <n v="1"/>
    <x v="4"/>
    <n v="1"/>
    <x v="0"/>
    <n v="0"/>
    <s v="NO APLICA"/>
    <n v="0"/>
    <s v="NO APLICA"/>
    <s v="08FZP0135K"/>
    <s v="08FJZ0113E"/>
    <s v="08ADG0046C"/>
    <n v="0"/>
    <n v="51"/>
    <n v="52"/>
    <n v="103"/>
    <n v="51"/>
    <n v="52"/>
    <n v="103"/>
    <n v="0"/>
    <n v="0"/>
    <n v="0"/>
    <n v="5"/>
    <n v="5"/>
    <n v="10"/>
    <n v="5"/>
    <n v="5"/>
    <n v="10"/>
    <n v="18"/>
    <n v="21"/>
    <n v="39"/>
    <n v="30"/>
    <n v="19"/>
    <n v="49"/>
    <n v="0"/>
    <n v="0"/>
    <n v="0"/>
    <n v="0"/>
    <n v="0"/>
    <n v="0"/>
    <n v="0"/>
    <n v="0"/>
    <n v="0"/>
    <n v="53"/>
    <n v="45"/>
    <n v="98"/>
    <n v="0"/>
    <n v="1"/>
    <n v="2"/>
    <n v="0"/>
    <n v="0"/>
    <n v="0"/>
    <n v="1"/>
    <n v="4"/>
    <n v="0"/>
    <n v="0"/>
    <n v="0"/>
    <n v="1"/>
    <n v="0"/>
    <n v="0"/>
    <n v="0"/>
    <n v="0"/>
    <n v="0"/>
    <n v="4"/>
    <n v="0"/>
    <n v="0"/>
    <n v="0"/>
    <n v="1"/>
    <n v="0"/>
    <n v="1"/>
    <n v="0"/>
    <n v="0"/>
    <n v="0"/>
    <n v="0"/>
    <n v="1"/>
    <n v="1"/>
    <n v="0"/>
    <n v="9"/>
    <n v="0"/>
    <n v="4"/>
    <n v="0"/>
    <n v="1"/>
    <n v="2"/>
    <n v="0"/>
    <n v="0"/>
    <n v="0"/>
    <n v="1"/>
    <n v="4"/>
    <n v="4"/>
    <n v="4"/>
    <n v="1"/>
  </r>
  <r>
    <s v="08DJN2001L"/>
    <n v="1"/>
    <s v="MATUTINO"/>
    <s v="TEPORACA"/>
    <n v="8"/>
    <s v="CHIHUAHUA"/>
    <n v="8"/>
    <s v="CHIHUAHUA"/>
    <n v="19"/>
    <x v="2"/>
    <x v="2"/>
    <n v="1"/>
    <s v="CHIHUAHUA"/>
    <s v="CALLE MINA DEL VALLECILLO "/>
    <n v="0"/>
    <s v="PĆBLICO"/>
    <x v="0"/>
    <n v="2"/>
    <s v="BÁSICA"/>
    <n v="1"/>
    <x v="4"/>
    <n v="1"/>
    <x v="0"/>
    <n v="0"/>
    <s v="NO APLICA"/>
    <n v="0"/>
    <s v="NO APLICA"/>
    <s v="08FZP0144S"/>
    <s v="08FJZ0102Z"/>
    <s v="08ADG0046C"/>
    <n v="0"/>
    <n v="70"/>
    <n v="64"/>
    <n v="134"/>
    <n v="70"/>
    <n v="64"/>
    <n v="134"/>
    <n v="0"/>
    <n v="0"/>
    <n v="0"/>
    <n v="9"/>
    <n v="5"/>
    <n v="14"/>
    <n v="9"/>
    <n v="5"/>
    <n v="14"/>
    <n v="21"/>
    <n v="14"/>
    <n v="35"/>
    <n v="35"/>
    <n v="32"/>
    <n v="67"/>
    <n v="0"/>
    <n v="0"/>
    <n v="0"/>
    <n v="0"/>
    <n v="0"/>
    <n v="0"/>
    <n v="0"/>
    <n v="0"/>
    <n v="0"/>
    <n v="65"/>
    <n v="51"/>
    <n v="116"/>
    <n v="0"/>
    <n v="1"/>
    <n v="3"/>
    <n v="0"/>
    <n v="0"/>
    <n v="0"/>
    <n v="1"/>
    <n v="5"/>
    <n v="0"/>
    <n v="0"/>
    <n v="0"/>
    <n v="1"/>
    <n v="0"/>
    <n v="0"/>
    <n v="0"/>
    <n v="0"/>
    <n v="0"/>
    <n v="5"/>
    <n v="0"/>
    <n v="0"/>
    <n v="0"/>
    <n v="1"/>
    <n v="0"/>
    <n v="1"/>
    <n v="0"/>
    <n v="0"/>
    <n v="0"/>
    <n v="0"/>
    <n v="0"/>
    <n v="1"/>
    <n v="0"/>
    <n v="9"/>
    <n v="0"/>
    <n v="5"/>
    <n v="0"/>
    <n v="1"/>
    <n v="3"/>
    <n v="0"/>
    <n v="0"/>
    <n v="0"/>
    <n v="1"/>
    <n v="5"/>
    <n v="7"/>
    <n v="6"/>
    <n v="1"/>
  </r>
  <r>
    <s v="08DJN2002K"/>
    <n v="1"/>
    <s v="MATUTINO"/>
    <s v="FRANCISCO VILLARREAL"/>
    <n v="8"/>
    <s v="CHIHUAHUA"/>
    <n v="8"/>
    <s v="CHIHUAHUA"/>
    <n v="37"/>
    <x v="0"/>
    <x v="0"/>
    <n v="1"/>
    <s v="JUĆREZ"/>
    <s v="CALLE 2A DE UGARTE"/>
    <n v="8605"/>
    <s v="PĆBLICO"/>
    <x v="0"/>
    <n v="2"/>
    <s v="BÁSICA"/>
    <n v="1"/>
    <x v="4"/>
    <n v="1"/>
    <x v="0"/>
    <n v="0"/>
    <s v="NO APLICA"/>
    <n v="0"/>
    <s v="NO APLICA"/>
    <s v="08FZP0274L"/>
    <s v="08FJZ0104X"/>
    <s v="08ADG0005C"/>
    <n v="0"/>
    <n v="31"/>
    <n v="39"/>
    <n v="70"/>
    <n v="31"/>
    <n v="39"/>
    <n v="70"/>
    <n v="0"/>
    <n v="0"/>
    <n v="0"/>
    <n v="1"/>
    <n v="1"/>
    <n v="2"/>
    <n v="1"/>
    <n v="1"/>
    <n v="2"/>
    <n v="10"/>
    <n v="2"/>
    <n v="12"/>
    <n v="28"/>
    <n v="35"/>
    <n v="63"/>
    <n v="0"/>
    <n v="0"/>
    <n v="0"/>
    <n v="0"/>
    <n v="0"/>
    <n v="0"/>
    <n v="0"/>
    <n v="0"/>
    <n v="0"/>
    <n v="39"/>
    <n v="38"/>
    <n v="77"/>
    <n v="0"/>
    <n v="0"/>
    <n v="2"/>
    <n v="0"/>
    <n v="0"/>
    <n v="0"/>
    <n v="1"/>
    <n v="3"/>
    <n v="0"/>
    <n v="0"/>
    <n v="0"/>
    <n v="1"/>
    <n v="0"/>
    <n v="0"/>
    <n v="0"/>
    <n v="0"/>
    <n v="0"/>
    <n v="3"/>
    <n v="0"/>
    <n v="0"/>
    <n v="1"/>
    <n v="0"/>
    <n v="0"/>
    <n v="0"/>
    <n v="0"/>
    <n v="0"/>
    <n v="0"/>
    <n v="0"/>
    <n v="1"/>
    <n v="0"/>
    <n v="0"/>
    <n v="6"/>
    <n v="0"/>
    <n v="3"/>
    <n v="0"/>
    <n v="0"/>
    <n v="2"/>
    <n v="0"/>
    <n v="0"/>
    <n v="0"/>
    <n v="1"/>
    <n v="3"/>
    <n v="3"/>
    <n v="3"/>
    <n v="1"/>
  </r>
  <r>
    <s v="08DJN2003J"/>
    <n v="1"/>
    <s v="MATUTINO"/>
    <s v="FRANCISCO R. ALMADA"/>
    <n v="8"/>
    <s v="CHIHUAHUA"/>
    <n v="8"/>
    <s v="CHIHUAHUA"/>
    <n v="20"/>
    <x v="53"/>
    <x v="1"/>
    <n v="52"/>
    <s v="GUADALUPE VICTORIA"/>
    <s v="CALLE CONOCIDO"/>
    <n v="0"/>
    <s v="PĆBLICO"/>
    <x v="0"/>
    <n v="2"/>
    <s v="BÁSICA"/>
    <n v="1"/>
    <x v="4"/>
    <n v="1"/>
    <x v="0"/>
    <n v="0"/>
    <s v="NO APLICA"/>
    <n v="0"/>
    <s v="NO APLICA"/>
    <s v="08FZP0134L"/>
    <s v="08FJZ0106V"/>
    <s v="08ADG0003E"/>
    <n v="0"/>
    <n v="7"/>
    <n v="12"/>
    <n v="19"/>
    <n v="7"/>
    <n v="12"/>
    <n v="19"/>
    <n v="0"/>
    <n v="0"/>
    <n v="0"/>
    <n v="4"/>
    <n v="2"/>
    <n v="6"/>
    <n v="4"/>
    <n v="2"/>
    <n v="6"/>
    <n v="6"/>
    <n v="4"/>
    <n v="10"/>
    <n v="0"/>
    <n v="3"/>
    <n v="3"/>
    <n v="0"/>
    <n v="0"/>
    <n v="0"/>
    <n v="0"/>
    <n v="0"/>
    <n v="0"/>
    <n v="0"/>
    <n v="0"/>
    <n v="0"/>
    <n v="10"/>
    <n v="9"/>
    <n v="19"/>
    <n v="0"/>
    <n v="0"/>
    <n v="0"/>
    <n v="0"/>
    <n v="0"/>
    <n v="0"/>
    <n v="1"/>
    <n v="1"/>
    <n v="1"/>
    <n v="0"/>
    <n v="0"/>
    <n v="0"/>
    <n v="0"/>
    <n v="0"/>
    <n v="0"/>
    <n v="0"/>
    <n v="0"/>
    <n v="0"/>
    <n v="0"/>
    <n v="0"/>
    <n v="0"/>
    <n v="0"/>
    <n v="0"/>
    <n v="0"/>
    <n v="0"/>
    <n v="0"/>
    <n v="0"/>
    <n v="0"/>
    <n v="0"/>
    <n v="0"/>
    <n v="0"/>
    <n v="1"/>
    <n v="1"/>
    <n v="0"/>
    <n v="0"/>
    <n v="0"/>
    <n v="0"/>
    <n v="0"/>
    <n v="0"/>
    <n v="0"/>
    <n v="1"/>
    <n v="1"/>
    <n v="1"/>
    <n v="1"/>
    <n v="1"/>
  </r>
  <r>
    <s v="08DJN2004I"/>
    <n v="1"/>
    <s v="MATUTINO"/>
    <s v="TERESA DE CALCUTA"/>
    <n v="8"/>
    <s v="CHIHUAHUA"/>
    <n v="8"/>
    <s v="CHIHUAHUA"/>
    <n v="19"/>
    <x v="2"/>
    <x v="2"/>
    <n v="1"/>
    <s v="CHIHUAHUA"/>
    <s v="CALLE PRIV. DE CALCIO"/>
    <n v="0"/>
    <s v="PĆBLICO"/>
    <x v="0"/>
    <n v="2"/>
    <s v="BÁSICA"/>
    <n v="1"/>
    <x v="4"/>
    <n v="1"/>
    <x v="0"/>
    <n v="0"/>
    <s v="NO APLICA"/>
    <n v="0"/>
    <s v="NO APLICA"/>
    <s v="08FZP0215W"/>
    <s v="08FJZ0102Z"/>
    <s v="08ADG0046C"/>
    <n v="0"/>
    <n v="23"/>
    <n v="26"/>
    <n v="49"/>
    <n v="23"/>
    <n v="26"/>
    <n v="49"/>
    <n v="0"/>
    <n v="0"/>
    <n v="0"/>
    <n v="3"/>
    <n v="3"/>
    <n v="6"/>
    <n v="3"/>
    <n v="3"/>
    <n v="6"/>
    <n v="12"/>
    <n v="12"/>
    <n v="24"/>
    <n v="8"/>
    <n v="5"/>
    <n v="13"/>
    <n v="0"/>
    <n v="0"/>
    <n v="0"/>
    <n v="0"/>
    <n v="0"/>
    <n v="0"/>
    <n v="0"/>
    <n v="0"/>
    <n v="0"/>
    <n v="23"/>
    <n v="20"/>
    <n v="43"/>
    <n v="0"/>
    <n v="0"/>
    <n v="0"/>
    <n v="0"/>
    <n v="0"/>
    <n v="0"/>
    <n v="2"/>
    <n v="2"/>
    <n v="0"/>
    <n v="1"/>
    <n v="0"/>
    <n v="0"/>
    <n v="0"/>
    <n v="0"/>
    <n v="0"/>
    <n v="0"/>
    <n v="0"/>
    <n v="1"/>
    <n v="0"/>
    <n v="0"/>
    <n v="0"/>
    <n v="1"/>
    <n v="1"/>
    <n v="0"/>
    <n v="0"/>
    <n v="0"/>
    <n v="0"/>
    <n v="0"/>
    <n v="1"/>
    <n v="0"/>
    <n v="0"/>
    <n v="5"/>
    <n v="0"/>
    <n v="2"/>
    <n v="0"/>
    <n v="0"/>
    <n v="0"/>
    <n v="0"/>
    <n v="0"/>
    <n v="0"/>
    <n v="2"/>
    <n v="2"/>
    <n v="3"/>
    <n v="2"/>
    <n v="1"/>
  </r>
  <r>
    <s v="08DJN2005H"/>
    <n v="1"/>
    <s v="MATUTINO"/>
    <s v="FRANCISCO GABILONDO SOLER CRI-CRI"/>
    <n v="8"/>
    <s v="CHIHUAHUA"/>
    <n v="8"/>
    <s v="CHIHUAHUA"/>
    <n v="20"/>
    <x v="53"/>
    <x v="1"/>
    <n v="37"/>
    <s v="LAS CHINACAS"/>
    <s v="CALLE LAS CHINACAS"/>
    <n v="0"/>
    <s v="PĆBLICO"/>
    <x v="0"/>
    <n v="2"/>
    <s v="BÁSICA"/>
    <n v="1"/>
    <x v="4"/>
    <n v="1"/>
    <x v="0"/>
    <n v="0"/>
    <s v="NO APLICA"/>
    <n v="0"/>
    <s v="NO APLICA"/>
    <s v="08FZP0134L"/>
    <s v="08FJZ0106V"/>
    <s v="08ADG0003E"/>
    <n v="0"/>
    <n v="7"/>
    <n v="8"/>
    <n v="15"/>
    <n v="7"/>
    <n v="8"/>
    <n v="15"/>
    <n v="0"/>
    <n v="0"/>
    <n v="0"/>
    <n v="1"/>
    <n v="4"/>
    <n v="5"/>
    <n v="1"/>
    <n v="4"/>
    <n v="5"/>
    <n v="5"/>
    <n v="4"/>
    <n v="9"/>
    <n v="3"/>
    <n v="1"/>
    <n v="4"/>
    <n v="0"/>
    <n v="0"/>
    <n v="0"/>
    <n v="0"/>
    <n v="0"/>
    <n v="0"/>
    <n v="0"/>
    <n v="0"/>
    <n v="0"/>
    <n v="9"/>
    <n v="9"/>
    <n v="18"/>
    <n v="0"/>
    <n v="0"/>
    <n v="0"/>
    <n v="0"/>
    <n v="0"/>
    <n v="0"/>
    <n v="1"/>
    <n v="1"/>
    <n v="0"/>
    <n v="1"/>
    <n v="0"/>
    <n v="0"/>
    <n v="0"/>
    <n v="0"/>
    <n v="0"/>
    <n v="0"/>
    <n v="0"/>
    <n v="0"/>
    <n v="0"/>
    <n v="0"/>
    <n v="0"/>
    <n v="0"/>
    <n v="0"/>
    <n v="0"/>
    <n v="0"/>
    <n v="0"/>
    <n v="0"/>
    <n v="0"/>
    <n v="0"/>
    <n v="0"/>
    <n v="0"/>
    <n v="1"/>
    <n v="0"/>
    <n v="1"/>
    <n v="0"/>
    <n v="0"/>
    <n v="0"/>
    <n v="0"/>
    <n v="0"/>
    <n v="0"/>
    <n v="1"/>
    <n v="1"/>
    <n v="1"/>
    <n v="1"/>
    <n v="1"/>
  </r>
  <r>
    <s v="08DJN2006G"/>
    <n v="1"/>
    <s v="MATUTINO"/>
    <s v="ARNULFO ALVILLAR CORONA"/>
    <n v="8"/>
    <s v="CHIHUAHUA"/>
    <n v="8"/>
    <s v="CHIHUAHUA"/>
    <n v="5"/>
    <x v="21"/>
    <x v="4"/>
    <n v="110"/>
    <s v="PALOMAS VIEJO"/>
    <s v="CALLE ZARAGOZA "/>
    <n v="0"/>
    <s v="PĆBLICO"/>
    <x v="0"/>
    <n v="2"/>
    <s v="BÁSICA"/>
    <n v="1"/>
    <x v="4"/>
    <n v="1"/>
    <x v="0"/>
    <n v="0"/>
    <s v="NO APLICA"/>
    <n v="0"/>
    <s v="NO APLICA"/>
    <s v="08FZP0127B"/>
    <s v="08FJZ0110H"/>
    <s v="08ADG0013L"/>
    <n v="0"/>
    <n v="25"/>
    <n v="24"/>
    <n v="49"/>
    <n v="25"/>
    <n v="24"/>
    <n v="49"/>
    <n v="0"/>
    <n v="0"/>
    <n v="0"/>
    <n v="5"/>
    <n v="4"/>
    <n v="9"/>
    <n v="5"/>
    <n v="4"/>
    <n v="9"/>
    <n v="10"/>
    <n v="8"/>
    <n v="18"/>
    <n v="17"/>
    <n v="16"/>
    <n v="33"/>
    <n v="0"/>
    <n v="0"/>
    <n v="0"/>
    <n v="0"/>
    <n v="0"/>
    <n v="0"/>
    <n v="0"/>
    <n v="0"/>
    <n v="0"/>
    <n v="32"/>
    <n v="28"/>
    <n v="60"/>
    <n v="0"/>
    <n v="0"/>
    <n v="1"/>
    <n v="0"/>
    <n v="0"/>
    <n v="0"/>
    <n v="2"/>
    <n v="3"/>
    <n v="0"/>
    <n v="1"/>
    <n v="0"/>
    <n v="0"/>
    <n v="0"/>
    <n v="0"/>
    <n v="0"/>
    <n v="0"/>
    <n v="0"/>
    <n v="2"/>
    <n v="0"/>
    <n v="0"/>
    <n v="0"/>
    <n v="1"/>
    <n v="0"/>
    <n v="0"/>
    <n v="0"/>
    <n v="0"/>
    <n v="0"/>
    <n v="0"/>
    <n v="0"/>
    <n v="0"/>
    <n v="0"/>
    <n v="4"/>
    <n v="0"/>
    <n v="3"/>
    <n v="0"/>
    <n v="0"/>
    <n v="1"/>
    <n v="0"/>
    <n v="0"/>
    <n v="0"/>
    <n v="2"/>
    <n v="3"/>
    <n v="3"/>
    <n v="2"/>
    <n v="1"/>
  </r>
  <r>
    <s v="08DJN2007F"/>
    <n v="1"/>
    <s v="MATUTINO"/>
    <s v="OCTAVIO PAZ"/>
    <n v="8"/>
    <s v="CHIHUAHUA"/>
    <n v="8"/>
    <s v="CHIHUAHUA"/>
    <n v="37"/>
    <x v="0"/>
    <x v="0"/>
    <n v="1"/>
    <s v="JUĆREZ"/>
    <s v="CALLE DEL DURAZNO"/>
    <n v="0"/>
    <s v="PĆBLICO"/>
    <x v="0"/>
    <n v="2"/>
    <s v="BÁSICA"/>
    <n v="1"/>
    <x v="4"/>
    <n v="1"/>
    <x v="0"/>
    <n v="0"/>
    <s v="NO APLICA"/>
    <n v="0"/>
    <s v="NO APLICA"/>
    <s v="08FZP0140W"/>
    <s v="08FJZ0101Z"/>
    <s v="08ADG0005C"/>
    <n v="0"/>
    <n v="105"/>
    <n v="85"/>
    <n v="190"/>
    <n v="105"/>
    <n v="85"/>
    <n v="190"/>
    <n v="0"/>
    <n v="0"/>
    <n v="0"/>
    <n v="1"/>
    <n v="7"/>
    <n v="8"/>
    <n v="1"/>
    <n v="7"/>
    <n v="8"/>
    <n v="21"/>
    <n v="29"/>
    <n v="50"/>
    <n v="67"/>
    <n v="67"/>
    <n v="134"/>
    <n v="0"/>
    <n v="0"/>
    <n v="0"/>
    <n v="0"/>
    <n v="0"/>
    <n v="0"/>
    <n v="0"/>
    <n v="0"/>
    <n v="0"/>
    <n v="89"/>
    <n v="103"/>
    <n v="192"/>
    <n v="0"/>
    <n v="1"/>
    <n v="5"/>
    <n v="0"/>
    <n v="0"/>
    <n v="0"/>
    <n v="1"/>
    <n v="7"/>
    <n v="0"/>
    <n v="0"/>
    <n v="0"/>
    <n v="1"/>
    <n v="0"/>
    <n v="1"/>
    <n v="0"/>
    <n v="0"/>
    <n v="0"/>
    <n v="7"/>
    <n v="0"/>
    <n v="0"/>
    <n v="1"/>
    <n v="0"/>
    <n v="0"/>
    <n v="1"/>
    <n v="0"/>
    <n v="0"/>
    <n v="0"/>
    <n v="0"/>
    <n v="1"/>
    <n v="0"/>
    <n v="0"/>
    <n v="12"/>
    <n v="0"/>
    <n v="7"/>
    <n v="0"/>
    <n v="1"/>
    <n v="5"/>
    <n v="0"/>
    <n v="0"/>
    <n v="0"/>
    <n v="1"/>
    <n v="7"/>
    <n v="8"/>
    <n v="7"/>
    <n v="1"/>
  </r>
  <r>
    <s v="08DJN2009D"/>
    <n v="1"/>
    <s v="MATUTINO"/>
    <s v="CARMEN GUERRA ALARCON"/>
    <n v="8"/>
    <s v="CHIHUAHUA"/>
    <n v="8"/>
    <s v="CHIHUAHUA"/>
    <n v="37"/>
    <x v="0"/>
    <x v="0"/>
    <n v="1"/>
    <s v="JUĆREZ"/>
    <s v="CALLE HORTENCIA LICON"/>
    <n v="0"/>
    <s v="PĆBLICO"/>
    <x v="0"/>
    <n v="2"/>
    <s v="BÁSICA"/>
    <n v="1"/>
    <x v="4"/>
    <n v="1"/>
    <x v="0"/>
    <n v="0"/>
    <s v="NO APLICA"/>
    <n v="0"/>
    <s v="NO APLICA"/>
    <s v="08FZP0265D"/>
    <s v="08FJZ0101Z"/>
    <s v="08ADG0005C"/>
    <n v="0"/>
    <n v="79"/>
    <n v="60"/>
    <n v="139"/>
    <n v="79"/>
    <n v="60"/>
    <n v="139"/>
    <n v="0"/>
    <n v="0"/>
    <n v="0"/>
    <n v="0"/>
    <n v="3"/>
    <n v="3"/>
    <n v="0"/>
    <n v="3"/>
    <n v="3"/>
    <n v="16"/>
    <n v="12"/>
    <n v="28"/>
    <n v="42"/>
    <n v="38"/>
    <n v="80"/>
    <n v="0"/>
    <n v="0"/>
    <n v="0"/>
    <n v="0"/>
    <n v="0"/>
    <n v="0"/>
    <n v="0"/>
    <n v="0"/>
    <n v="0"/>
    <n v="58"/>
    <n v="53"/>
    <n v="111"/>
    <n v="0"/>
    <n v="0"/>
    <n v="3"/>
    <n v="0"/>
    <n v="0"/>
    <n v="0"/>
    <n v="2"/>
    <n v="5"/>
    <n v="0"/>
    <n v="0"/>
    <n v="0"/>
    <n v="1"/>
    <n v="0"/>
    <n v="0"/>
    <n v="0"/>
    <n v="0"/>
    <n v="0"/>
    <n v="5"/>
    <n v="0"/>
    <n v="0"/>
    <n v="1"/>
    <n v="0"/>
    <n v="0"/>
    <n v="1"/>
    <n v="0"/>
    <n v="0"/>
    <n v="0"/>
    <n v="0"/>
    <n v="1"/>
    <n v="0"/>
    <n v="0"/>
    <n v="9"/>
    <n v="0"/>
    <n v="5"/>
    <n v="0"/>
    <n v="0"/>
    <n v="3"/>
    <n v="0"/>
    <n v="0"/>
    <n v="0"/>
    <n v="2"/>
    <n v="5"/>
    <n v="6"/>
    <n v="5"/>
    <n v="1"/>
  </r>
  <r>
    <s v="08DJN2010T"/>
    <n v="1"/>
    <s v="MATUTINO"/>
    <s v="IYERUAME"/>
    <n v="8"/>
    <s v="CHIHUAHUA"/>
    <n v="8"/>
    <s v="CHIHUAHUA"/>
    <n v="37"/>
    <x v="0"/>
    <x v="0"/>
    <n v="1"/>
    <s v="JUĆREZ"/>
    <s v="CAMINO VIEJO A SAN JOSE"/>
    <n v="8436"/>
    <s v="PĆBLICO"/>
    <x v="0"/>
    <n v="2"/>
    <s v="BÁSICA"/>
    <n v="1"/>
    <x v="4"/>
    <n v="1"/>
    <x v="0"/>
    <n v="0"/>
    <s v="NO APLICA"/>
    <n v="0"/>
    <s v="NO APLICA"/>
    <s v="08FZP0139G"/>
    <s v="08FJZ0104X"/>
    <s v="08ADG0005C"/>
    <n v="0"/>
    <n v="49"/>
    <n v="58"/>
    <n v="107"/>
    <n v="49"/>
    <n v="58"/>
    <n v="107"/>
    <n v="0"/>
    <n v="0"/>
    <n v="0"/>
    <n v="3"/>
    <n v="10"/>
    <n v="13"/>
    <n v="3"/>
    <n v="10"/>
    <n v="13"/>
    <n v="14"/>
    <n v="19"/>
    <n v="33"/>
    <n v="19"/>
    <n v="23"/>
    <n v="42"/>
    <n v="0"/>
    <n v="0"/>
    <n v="0"/>
    <n v="0"/>
    <n v="0"/>
    <n v="0"/>
    <n v="0"/>
    <n v="0"/>
    <n v="0"/>
    <n v="36"/>
    <n v="52"/>
    <n v="88"/>
    <n v="0"/>
    <n v="1"/>
    <n v="2"/>
    <n v="0"/>
    <n v="0"/>
    <n v="0"/>
    <n v="1"/>
    <n v="4"/>
    <n v="0"/>
    <n v="0"/>
    <n v="0"/>
    <n v="1"/>
    <n v="0"/>
    <n v="0"/>
    <n v="0"/>
    <n v="0"/>
    <n v="0"/>
    <n v="4"/>
    <n v="0"/>
    <n v="0"/>
    <n v="0"/>
    <n v="0"/>
    <n v="0"/>
    <n v="1"/>
    <n v="0"/>
    <n v="0"/>
    <n v="0"/>
    <n v="0"/>
    <n v="1"/>
    <n v="0"/>
    <n v="0"/>
    <n v="7"/>
    <n v="0"/>
    <n v="4"/>
    <n v="0"/>
    <n v="1"/>
    <n v="2"/>
    <n v="0"/>
    <n v="0"/>
    <n v="0"/>
    <n v="1"/>
    <n v="4"/>
    <n v="5"/>
    <n v="4"/>
    <n v="1"/>
  </r>
  <r>
    <s v="08DJN2011S"/>
    <n v="1"/>
    <s v="MATUTINO"/>
    <s v="DIEGO RIVERA"/>
    <n v="8"/>
    <s v="CHIHUAHUA"/>
    <n v="8"/>
    <s v="CHIHUAHUA"/>
    <n v="37"/>
    <x v="0"/>
    <x v="0"/>
    <n v="1"/>
    <s v="JUĆREZ"/>
    <s v="CALLE OSCAR NIEMEYER"/>
    <n v="0"/>
    <s v="PĆBLICO"/>
    <x v="0"/>
    <n v="2"/>
    <s v="BÁSICA"/>
    <n v="1"/>
    <x v="4"/>
    <n v="1"/>
    <x v="0"/>
    <n v="0"/>
    <s v="NO APLICA"/>
    <n v="0"/>
    <s v="NO APLICA"/>
    <s v="08FZP0158V"/>
    <s v="08FJZ0004Y"/>
    <s v="08ADG0005C"/>
    <n v="0"/>
    <n v="52"/>
    <n v="59"/>
    <n v="111"/>
    <n v="52"/>
    <n v="59"/>
    <n v="111"/>
    <n v="0"/>
    <n v="0"/>
    <n v="0"/>
    <n v="3"/>
    <n v="1"/>
    <n v="4"/>
    <n v="3"/>
    <n v="1"/>
    <n v="4"/>
    <n v="27"/>
    <n v="23"/>
    <n v="50"/>
    <n v="32"/>
    <n v="39"/>
    <n v="71"/>
    <n v="0"/>
    <n v="0"/>
    <n v="0"/>
    <n v="0"/>
    <n v="0"/>
    <n v="0"/>
    <n v="0"/>
    <n v="0"/>
    <n v="0"/>
    <n v="62"/>
    <n v="63"/>
    <n v="125"/>
    <n v="0"/>
    <n v="1"/>
    <n v="3"/>
    <n v="0"/>
    <n v="0"/>
    <n v="0"/>
    <n v="1"/>
    <n v="5"/>
    <n v="0"/>
    <n v="0"/>
    <n v="0"/>
    <n v="1"/>
    <n v="0"/>
    <n v="0"/>
    <n v="0"/>
    <n v="0"/>
    <n v="0"/>
    <n v="5"/>
    <n v="0"/>
    <n v="0"/>
    <n v="1"/>
    <n v="0"/>
    <n v="0"/>
    <n v="0"/>
    <n v="0"/>
    <n v="0"/>
    <n v="0"/>
    <n v="0"/>
    <n v="0"/>
    <n v="1"/>
    <n v="0"/>
    <n v="8"/>
    <n v="0"/>
    <n v="5"/>
    <n v="0"/>
    <n v="1"/>
    <n v="3"/>
    <n v="0"/>
    <n v="0"/>
    <n v="0"/>
    <n v="1"/>
    <n v="5"/>
    <n v="6"/>
    <n v="5"/>
    <n v="1"/>
  </r>
  <r>
    <s v="08DJN2012R"/>
    <n v="1"/>
    <s v="MATUTINO"/>
    <s v="BENITO JUAREZ"/>
    <n v="8"/>
    <s v="CHIHUAHUA"/>
    <n v="8"/>
    <s v="CHIHUAHUA"/>
    <n v="37"/>
    <x v="0"/>
    <x v="0"/>
    <n v="1"/>
    <s v="JUĆREZ"/>
    <s v="CALLE TOMAS GALLARDO "/>
    <n v="0"/>
    <s v="PĆBLICO"/>
    <x v="0"/>
    <n v="2"/>
    <s v="BÁSICA"/>
    <n v="1"/>
    <x v="4"/>
    <n v="1"/>
    <x v="0"/>
    <n v="0"/>
    <s v="NO APLICA"/>
    <n v="0"/>
    <s v="NO APLICA"/>
    <s v="08FZP0258U"/>
    <s v="08FJZ0112F"/>
    <s v="08ADG0005C"/>
    <n v="0"/>
    <n v="72"/>
    <n v="83"/>
    <n v="155"/>
    <n v="72"/>
    <n v="83"/>
    <n v="155"/>
    <n v="0"/>
    <n v="0"/>
    <n v="0"/>
    <n v="1"/>
    <n v="2"/>
    <n v="3"/>
    <n v="1"/>
    <n v="2"/>
    <n v="3"/>
    <n v="21"/>
    <n v="22"/>
    <n v="43"/>
    <n v="56"/>
    <n v="55"/>
    <n v="111"/>
    <n v="0"/>
    <n v="0"/>
    <n v="0"/>
    <n v="0"/>
    <n v="0"/>
    <n v="0"/>
    <n v="0"/>
    <n v="0"/>
    <n v="0"/>
    <n v="78"/>
    <n v="79"/>
    <n v="157"/>
    <n v="0"/>
    <n v="0"/>
    <n v="4"/>
    <n v="0"/>
    <n v="0"/>
    <n v="0"/>
    <n v="2"/>
    <n v="6"/>
    <n v="0"/>
    <n v="0"/>
    <n v="0"/>
    <n v="1"/>
    <n v="0"/>
    <n v="0"/>
    <n v="0"/>
    <n v="0"/>
    <n v="0"/>
    <n v="6"/>
    <n v="0"/>
    <n v="0"/>
    <n v="0"/>
    <n v="0"/>
    <n v="0"/>
    <n v="0"/>
    <n v="0"/>
    <n v="0"/>
    <n v="0"/>
    <n v="0"/>
    <n v="1"/>
    <n v="0"/>
    <n v="0"/>
    <n v="8"/>
    <n v="0"/>
    <n v="6"/>
    <n v="0"/>
    <n v="0"/>
    <n v="4"/>
    <n v="0"/>
    <n v="0"/>
    <n v="0"/>
    <n v="2"/>
    <n v="6"/>
    <n v="7"/>
    <n v="7"/>
    <n v="1"/>
  </r>
  <r>
    <s v="08DJN2013Q"/>
    <n v="1"/>
    <s v="MATUTINO"/>
    <s v="ATZIRI DAYRE"/>
    <n v="8"/>
    <s v="CHIHUAHUA"/>
    <n v="8"/>
    <s v="CHIHUAHUA"/>
    <n v="37"/>
    <x v="0"/>
    <x v="0"/>
    <n v="1"/>
    <s v="JUĆREZ"/>
    <s v="CALLE TIKE"/>
    <n v="0"/>
    <s v="PĆBLICO"/>
    <x v="0"/>
    <n v="2"/>
    <s v="BÁSICA"/>
    <n v="1"/>
    <x v="4"/>
    <n v="1"/>
    <x v="0"/>
    <n v="0"/>
    <s v="NO APLICA"/>
    <n v="0"/>
    <s v="NO APLICA"/>
    <s v="08FZP0272N"/>
    <s v="08FJZ0004Y"/>
    <s v="08ADG0005C"/>
    <n v="0"/>
    <n v="14"/>
    <n v="20"/>
    <n v="34"/>
    <n v="14"/>
    <n v="20"/>
    <n v="34"/>
    <n v="0"/>
    <n v="0"/>
    <n v="0"/>
    <n v="0"/>
    <n v="0"/>
    <n v="0"/>
    <n v="0"/>
    <n v="0"/>
    <n v="0"/>
    <n v="1"/>
    <n v="6"/>
    <n v="7"/>
    <n v="4"/>
    <n v="15"/>
    <n v="19"/>
    <n v="0"/>
    <n v="0"/>
    <n v="0"/>
    <n v="0"/>
    <n v="0"/>
    <n v="0"/>
    <n v="0"/>
    <n v="0"/>
    <n v="0"/>
    <n v="5"/>
    <n v="21"/>
    <n v="26"/>
    <n v="0"/>
    <n v="0"/>
    <n v="0"/>
    <n v="0"/>
    <n v="0"/>
    <n v="0"/>
    <n v="1"/>
    <n v="1"/>
    <n v="0"/>
    <n v="1"/>
    <n v="0"/>
    <n v="0"/>
    <n v="0"/>
    <n v="0"/>
    <n v="0"/>
    <n v="0"/>
    <n v="0"/>
    <n v="0"/>
    <n v="0"/>
    <n v="0"/>
    <n v="0"/>
    <n v="0"/>
    <n v="0"/>
    <n v="0"/>
    <n v="0"/>
    <n v="0"/>
    <n v="0"/>
    <n v="0"/>
    <n v="0"/>
    <n v="0"/>
    <n v="0"/>
    <n v="1"/>
    <n v="0"/>
    <n v="1"/>
    <n v="0"/>
    <n v="0"/>
    <n v="0"/>
    <n v="0"/>
    <n v="0"/>
    <n v="0"/>
    <n v="1"/>
    <n v="1"/>
    <n v="3"/>
    <n v="1"/>
    <n v="1"/>
  </r>
  <r>
    <s v="08DJN2014P"/>
    <n v="1"/>
    <s v="MATUTINO"/>
    <s v="LUIS DONALDO COLOSIO"/>
    <n v="8"/>
    <s v="CHIHUAHUA"/>
    <n v="8"/>
    <s v="CHIHUAHUA"/>
    <n v="37"/>
    <x v="0"/>
    <x v="0"/>
    <n v="1"/>
    <s v="JUĆREZ"/>
    <s v="CALLE JESUS VALDEZ"/>
    <n v="1113"/>
    <s v="PĆBLICO"/>
    <x v="0"/>
    <n v="2"/>
    <s v="BÁSICA"/>
    <n v="1"/>
    <x v="4"/>
    <n v="1"/>
    <x v="0"/>
    <n v="0"/>
    <s v="NO APLICA"/>
    <n v="0"/>
    <s v="NO APLICA"/>
    <s v="08FZP0267B"/>
    <s v="08FJZ0112F"/>
    <s v="08ADG0005C"/>
    <n v="0"/>
    <n v="62"/>
    <n v="91"/>
    <n v="153"/>
    <n v="62"/>
    <n v="91"/>
    <n v="153"/>
    <n v="0"/>
    <n v="0"/>
    <n v="0"/>
    <n v="0"/>
    <n v="0"/>
    <n v="0"/>
    <n v="0"/>
    <n v="0"/>
    <n v="0"/>
    <n v="16"/>
    <n v="14"/>
    <n v="30"/>
    <n v="67"/>
    <n v="66"/>
    <n v="133"/>
    <n v="0"/>
    <n v="0"/>
    <n v="0"/>
    <n v="0"/>
    <n v="0"/>
    <n v="0"/>
    <n v="0"/>
    <n v="0"/>
    <n v="0"/>
    <n v="83"/>
    <n v="80"/>
    <n v="163"/>
    <n v="0"/>
    <n v="1"/>
    <n v="5"/>
    <n v="0"/>
    <n v="0"/>
    <n v="0"/>
    <n v="0"/>
    <n v="6"/>
    <n v="0"/>
    <n v="0"/>
    <n v="0"/>
    <n v="1"/>
    <n v="0"/>
    <n v="0"/>
    <n v="0"/>
    <n v="0"/>
    <n v="0"/>
    <n v="6"/>
    <n v="0"/>
    <n v="0"/>
    <n v="1"/>
    <n v="0"/>
    <n v="0"/>
    <n v="0"/>
    <n v="0"/>
    <n v="0"/>
    <n v="0"/>
    <n v="0"/>
    <n v="1"/>
    <n v="0"/>
    <n v="0"/>
    <n v="9"/>
    <n v="0"/>
    <n v="6"/>
    <n v="0"/>
    <n v="1"/>
    <n v="5"/>
    <n v="0"/>
    <n v="0"/>
    <n v="0"/>
    <n v="0"/>
    <n v="6"/>
    <n v="6"/>
    <n v="6"/>
    <n v="1"/>
  </r>
  <r>
    <s v="08DJN2015O"/>
    <n v="1"/>
    <s v="MATUTINO"/>
    <s v="MIGUEL LERDO DE TEJADA"/>
    <n v="8"/>
    <s v="CHIHUAHUA"/>
    <n v="8"/>
    <s v="CHIHUAHUA"/>
    <n v="37"/>
    <x v="0"/>
    <x v="0"/>
    <n v="1"/>
    <s v="JUĆREZ"/>
    <s v="CALLE JOSE DE JESUS GARCIA"/>
    <n v="0"/>
    <s v="PĆBLICO"/>
    <x v="0"/>
    <n v="2"/>
    <s v="BÁSICA"/>
    <n v="1"/>
    <x v="4"/>
    <n v="1"/>
    <x v="0"/>
    <n v="0"/>
    <s v="NO APLICA"/>
    <n v="0"/>
    <s v="NO APLICA"/>
    <s v="08FZP0259T"/>
    <s v="08FJZ0101Z"/>
    <s v="08ADG0005C"/>
    <n v="0"/>
    <n v="107"/>
    <n v="77"/>
    <n v="184"/>
    <n v="107"/>
    <n v="77"/>
    <n v="184"/>
    <n v="0"/>
    <n v="0"/>
    <n v="0"/>
    <n v="5"/>
    <n v="1"/>
    <n v="6"/>
    <n v="5"/>
    <n v="1"/>
    <n v="6"/>
    <n v="29"/>
    <n v="22"/>
    <n v="51"/>
    <n v="66"/>
    <n v="64"/>
    <n v="130"/>
    <n v="0"/>
    <n v="0"/>
    <n v="0"/>
    <n v="0"/>
    <n v="0"/>
    <n v="0"/>
    <n v="0"/>
    <n v="0"/>
    <n v="0"/>
    <n v="100"/>
    <n v="87"/>
    <n v="187"/>
    <n v="0"/>
    <n v="1"/>
    <n v="5"/>
    <n v="0"/>
    <n v="0"/>
    <n v="0"/>
    <n v="1"/>
    <n v="7"/>
    <n v="0"/>
    <n v="0"/>
    <n v="0"/>
    <n v="1"/>
    <n v="0"/>
    <n v="0"/>
    <n v="0"/>
    <n v="0"/>
    <n v="0"/>
    <n v="7"/>
    <n v="0"/>
    <n v="0"/>
    <n v="1"/>
    <n v="0"/>
    <n v="0"/>
    <n v="0"/>
    <n v="0"/>
    <n v="0"/>
    <n v="0"/>
    <n v="0"/>
    <n v="0"/>
    <n v="2"/>
    <n v="0"/>
    <n v="11"/>
    <n v="0"/>
    <n v="7"/>
    <n v="0"/>
    <n v="1"/>
    <n v="5"/>
    <n v="0"/>
    <n v="0"/>
    <n v="0"/>
    <n v="1"/>
    <n v="7"/>
    <n v="7"/>
    <n v="7"/>
    <n v="1"/>
  </r>
  <r>
    <s v="08DJN2016N"/>
    <n v="1"/>
    <s v="MATUTINO"/>
    <s v="JEAN PIAGET"/>
    <n v="8"/>
    <s v="CHIHUAHUA"/>
    <n v="8"/>
    <s v="CHIHUAHUA"/>
    <n v="50"/>
    <x v="4"/>
    <x v="4"/>
    <n v="1"/>
    <s v="NUEVO CASAS GRANDES"/>
    <s v="CALLE JOSE MARTI "/>
    <n v="0"/>
    <s v="PĆBLICO"/>
    <x v="0"/>
    <n v="2"/>
    <s v="BÁSICA"/>
    <n v="1"/>
    <x v="4"/>
    <n v="1"/>
    <x v="0"/>
    <n v="0"/>
    <s v="NO APLICA"/>
    <n v="0"/>
    <s v="NO APLICA"/>
    <s v="08FZP0113Z"/>
    <s v="08FJZ0110H"/>
    <s v="08ADG0013L"/>
    <n v="0"/>
    <n v="34"/>
    <n v="42"/>
    <n v="76"/>
    <n v="34"/>
    <n v="42"/>
    <n v="76"/>
    <n v="0"/>
    <n v="0"/>
    <n v="0"/>
    <n v="1"/>
    <n v="4"/>
    <n v="5"/>
    <n v="1"/>
    <n v="4"/>
    <n v="5"/>
    <n v="13"/>
    <n v="11"/>
    <n v="24"/>
    <n v="20"/>
    <n v="25"/>
    <n v="45"/>
    <n v="0"/>
    <n v="0"/>
    <n v="0"/>
    <n v="0"/>
    <n v="0"/>
    <n v="0"/>
    <n v="0"/>
    <n v="0"/>
    <n v="0"/>
    <n v="34"/>
    <n v="40"/>
    <n v="74"/>
    <n v="0"/>
    <n v="0"/>
    <n v="2"/>
    <n v="0"/>
    <n v="0"/>
    <n v="0"/>
    <n v="1"/>
    <n v="3"/>
    <n v="0"/>
    <n v="1"/>
    <n v="0"/>
    <n v="0"/>
    <n v="0"/>
    <n v="0"/>
    <n v="0"/>
    <n v="0"/>
    <n v="0"/>
    <n v="2"/>
    <n v="0"/>
    <n v="0"/>
    <n v="0"/>
    <n v="1"/>
    <n v="0"/>
    <n v="0"/>
    <n v="0"/>
    <n v="0"/>
    <n v="0"/>
    <n v="0"/>
    <n v="1"/>
    <n v="0"/>
    <n v="0"/>
    <n v="5"/>
    <n v="0"/>
    <n v="3"/>
    <n v="0"/>
    <n v="0"/>
    <n v="2"/>
    <n v="0"/>
    <n v="0"/>
    <n v="0"/>
    <n v="1"/>
    <n v="3"/>
    <n v="3"/>
    <n v="3"/>
    <n v="1"/>
  </r>
  <r>
    <s v="08DJN2018L"/>
    <n v="1"/>
    <s v="MATUTINO"/>
    <s v="MOCTEZUMA"/>
    <n v="8"/>
    <s v="CHIHUAHUA"/>
    <n v="8"/>
    <s v="CHIHUAHUA"/>
    <n v="17"/>
    <x v="5"/>
    <x v="5"/>
    <n v="1"/>
    <s v="CUAUHTĆ‰MOC"/>
    <s v="CALLE XOCHIMILCO"/>
    <n v="0"/>
    <s v="PĆBLICO"/>
    <x v="0"/>
    <n v="2"/>
    <s v="BÁSICA"/>
    <n v="1"/>
    <x v="4"/>
    <n v="1"/>
    <x v="0"/>
    <n v="0"/>
    <s v="NO APLICA"/>
    <n v="0"/>
    <s v="NO APLICA"/>
    <s v="08FZP0145R"/>
    <s v="08FJZ0111G"/>
    <s v="08ADG0010O"/>
    <n v="0"/>
    <n v="61"/>
    <n v="70"/>
    <n v="131"/>
    <n v="61"/>
    <n v="70"/>
    <n v="131"/>
    <n v="0"/>
    <n v="0"/>
    <n v="0"/>
    <n v="1"/>
    <n v="4"/>
    <n v="5"/>
    <n v="1"/>
    <n v="4"/>
    <n v="5"/>
    <n v="18"/>
    <n v="16"/>
    <n v="34"/>
    <n v="36"/>
    <n v="48"/>
    <n v="84"/>
    <n v="0"/>
    <n v="0"/>
    <n v="0"/>
    <n v="0"/>
    <n v="0"/>
    <n v="0"/>
    <n v="0"/>
    <n v="0"/>
    <n v="0"/>
    <n v="55"/>
    <n v="68"/>
    <n v="123"/>
    <n v="0"/>
    <n v="0"/>
    <n v="3"/>
    <n v="0"/>
    <n v="0"/>
    <n v="0"/>
    <n v="2"/>
    <n v="5"/>
    <n v="0"/>
    <n v="0"/>
    <n v="0"/>
    <n v="1"/>
    <n v="0"/>
    <n v="0"/>
    <n v="0"/>
    <n v="0"/>
    <n v="0"/>
    <n v="5"/>
    <n v="0"/>
    <n v="0"/>
    <n v="1"/>
    <n v="0"/>
    <n v="1"/>
    <n v="0"/>
    <n v="0"/>
    <n v="0"/>
    <n v="0"/>
    <n v="0"/>
    <n v="0"/>
    <n v="1"/>
    <n v="0"/>
    <n v="9"/>
    <n v="0"/>
    <n v="5"/>
    <n v="0"/>
    <n v="0"/>
    <n v="3"/>
    <n v="0"/>
    <n v="0"/>
    <n v="0"/>
    <n v="2"/>
    <n v="5"/>
    <n v="5"/>
    <n v="5"/>
    <n v="1"/>
  </r>
  <r>
    <s v="08DJN2019K"/>
    <n v="1"/>
    <s v="MATUTINO"/>
    <s v="FERNANDO SUAREZ COELLO"/>
    <n v="8"/>
    <s v="CHIHUAHUA"/>
    <n v="8"/>
    <s v="CHIHUAHUA"/>
    <n v="17"/>
    <x v="5"/>
    <x v="5"/>
    <n v="1"/>
    <s v="CUAUHTĆ‰MOC"/>
    <s v="CALLE CASCADA DE BASASEACHI"/>
    <n v="0"/>
    <s v="PĆBLICO"/>
    <x v="0"/>
    <n v="2"/>
    <s v="BÁSICA"/>
    <n v="1"/>
    <x v="4"/>
    <n v="1"/>
    <x v="0"/>
    <n v="0"/>
    <s v="NO APLICA"/>
    <n v="0"/>
    <s v="NO APLICA"/>
    <s v="08FZP0109M"/>
    <s v="08FJZ0105W"/>
    <s v="08ADG0010O"/>
    <n v="0"/>
    <n v="30"/>
    <n v="32"/>
    <n v="62"/>
    <n v="30"/>
    <n v="32"/>
    <n v="62"/>
    <n v="0"/>
    <n v="0"/>
    <n v="0"/>
    <n v="8"/>
    <n v="5"/>
    <n v="13"/>
    <n v="8"/>
    <n v="5"/>
    <n v="13"/>
    <n v="14"/>
    <n v="11"/>
    <n v="25"/>
    <n v="16"/>
    <n v="8"/>
    <n v="24"/>
    <n v="0"/>
    <n v="0"/>
    <n v="0"/>
    <n v="0"/>
    <n v="0"/>
    <n v="0"/>
    <n v="0"/>
    <n v="0"/>
    <n v="0"/>
    <n v="38"/>
    <n v="24"/>
    <n v="62"/>
    <n v="0"/>
    <n v="0"/>
    <n v="1"/>
    <n v="0"/>
    <n v="0"/>
    <n v="0"/>
    <n v="2"/>
    <n v="3"/>
    <n v="0"/>
    <n v="0"/>
    <n v="0"/>
    <n v="1"/>
    <n v="0"/>
    <n v="0"/>
    <n v="0"/>
    <n v="0"/>
    <n v="0"/>
    <n v="3"/>
    <n v="0"/>
    <n v="0"/>
    <n v="2"/>
    <n v="0"/>
    <n v="0"/>
    <n v="0"/>
    <n v="0"/>
    <n v="0"/>
    <n v="0"/>
    <n v="0"/>
    <n v="0"/>
    <n v="1"/>
    <n v="0"/>
    <n v="7"/>
    <n v="0"/>
    <n v="3"/>
    <n v="0"/>
    <n v="0"/>
    <n v="1"/>
    <n v="0"/>
    <n v="0"/>
    <n v="0"/>
    <n v="2"/>
    <n v="3"/>
    <n v="3"/>
    <n v="3"/>
    <n v="1"/>
  </r>
  <r>
    <s v="08DJN2020Z"/>
    <n v="1"/>
    <s v="MATUTINO"/>
    <s v="QUETZAL"/>
    <n v="8"/>
    <s v="CHIHUAHUA"/>
    <n v="8"/>
    <s v="CHIHUAHUA"/>
    <n v="19"/>
    <x v="2"/>
    <x v="2"/>
    <n v="1"/>
    <s v="CHIHUAHUA"/>
    <s v="CALLE JOSE DE LA LUZ ESCARCEGA"/>
    <n v="0"/>
    <s v="PĆBLICO"/>
    <x v="0"/>
    <n v="2"/>
    <s v="BÁSICA"/>
    <n v="1"/>
    <x v="4"/>
    <n v="1"/>
    <x v="0"/>
    <n v="0"/>
    <s v="NO APLICA"/>
    <n v="0"/>
    <s v="NO APLICA"/>
    <s v="08FZP0102T"/>
    <s v="08FJZ0115C"/>
    <s v="08ADG0046C"/>
    <n v="0"/>
    <n v="39"/>
    <n v="40"/>
    <n v="79"/>
    <n v="39"/>
    <n v="40"/>
    <n v="79"/>
    <n v="0"/>
    <n v="0"/>
    <n v="0"/>
    <n v="4"/>
    <n v="3"/>
    <n v="7"/>
    <n v="4"/>
    <n v="3"/>
    <n v="7"/>
    <n v="13"/>
    <n v="18"/>
    <n v="31"/>
    <n v="21"/>
    <n v="25"/>
    <n v="46"/>
    <n v="0"/>
    <n v="0"/>
    <n v="0"/>
    <n v="0"/>
    <n v="0"/>
    <n v="0"/>
    <n v="0"/>
    <n v="0"/>
    <n v="0"/>
    <n v="38"/>
    <n v="46"/>
    <n v="84"/>
    <n v="0"/>
    <n v="0"/>
    <n v="1"/>
    <n v="0"/>
    <n v="0"/>
    <n v="0"/>
    <n v="2"/>
    <n v="3"/>
    <n v="0"/>
    <n v="0"/>
    <n v="0"/>
    <n v="1"/>
    <n v="0"/>
    <n v="0"/>
    <n v="0"/>
    <n v="0"/>
    <n v="0"/>
    <n v="3"/>
    <n v="0"/>
    <n v="0"/>
    <n v="0"/>
    <n v="1"/>
    <n v="1"/>
    <n v="0"/>
    <n v="0"/>
    <n v="0"/>
    <n v="0"/>
    <n v="0"/>
    <n v="1"/>
    <n v="0"/>
    <n v="0"/>
    <n v="7"/>
    <n v="0"/>
    <n v="3"/>
    <n v="0"/>
    <n v="0"/>
    <n v="1"/>
    <n v="0"/>
    <n v="0"/>
    <n v="0"/>
    <n v="2"/>
    <n v="3"/>
    <n v="3"/>
    <n v="3"/>
    <n v="1"/>
  </r>
  <r>
    <s v="08DJN2021Z"/>
    <n v="1"/>
    <s v="MATUTINO"/>
    <s v="VICTOR MANUEL PRADO"/>
    <n v="8"/>
    <s v="CHIHUAHUA"/>
    <n v="8"/>
    <s v="CHIHUAHUA"/>
    <n v="62"/>
    <x v="8"/>
    <x v="7"/>
    <n v="1"/>
    <s v="SAUCILLO"/>
    <s v="CALLE QUERETARO "/>
    <n v="0"/>
    <s v="PĆBLICO"/>
    <x v="0"/>
    <n v="2"/>
    <s v="BÁSICA"/>
    <n v="1"/>
    <x v="4"/>
    <n v="1"/>
    <x v="0"/>
    <n v="0"/>
    <s v="NO APLICA"/>
    <n v="0"/>
    <s v="NO APLICA"/>
    <s v="08FZP0132N"/>
    <s v="08FJZ0109S"/>
    <s v="08ADG0057I"/>
    <n v="0"/>
    <n v="25"/>
    <n v="21"/>
    <n v="46"/>
    <n v="25"/>
    <n v="21"/>
    <n v="46"/>
    <n v="0"/>
    <n v="0"/>
    <n v="0"/>
    <n v="3"/>
    <n v="1"/>
    <n v="4"/>
    <n v="3"/>
    <n v="1"/>
    <n v="4"/>
    <n v="12"/>
    <n v="6"/>
    <n v="18"/>
    <n v="17"/>
    <n v="11"/>
    <n v="28"/>
    <n v="0"/>
    <n v="0"/>
    <n v="0"/>
    <n v="0"/>
    <n v="0"/>
    <n v="0"/>
    <n v="0"/>
    <n v="0"/>
    <n v="0"/>
    <n v="32"/>
    <n v="18"/>
    <n v="50"/>
    <n v="0"/>
    <n v="0"/>
    <n v="1"/>
    <n v="0"/>
    <n v="0"/>
    <n v="0"/>
    <n v="1"/>
    <n v="2"/>
    <n v="0"/>
    <n v="1"/>
    <n v="0"/>
    <n v="0"/>
    <n v="0"/>
    <n v="0"/>
    <n v="0"/>
    <n v="0"/>
    <n v="0"/>
    <n v="1"/>
    <n v="0"/>
    <n v="0"/>
    <n v="2"/>
    <n v="0"/>
    <n v="0"/>
    <n v="0"/>
    <n v="0"/>
    <n v="0"/>
    <n v="0"/>
    <n v="0"/>
    <n v="0"/>
    <n v="0"/>
    <n v="0"/>
    <n v="4"/>
    <n v="0"/>
    <n v="2"/>
    <n v="0"/>
    <n v="0"/>
    <n v="1"/>
    <n v="0"/>
    <n v="0"/>
    <n v="0"/>
    <n v="1"/>
    <n v="2"/>
    <n v="3"/>
    <n v="2"/>
    <n v="1"/>
  </r>
  <r>
    <s v="08DJN2022Y"/>
    <n v="1"/>
    <s v="MATUTINO"/>
    <s v="BERTHA VON GLUMER"/>
    <n v="8"/>
    <s v="CHIHUAHUA"/>
    <n v="8"/>
    <s v="CHIHUAHUA"/>
    <n v="37"/>
    <x v="0"/>
    <x v="0"/>
    <n v="1"/>
    <s v="JUĆREZ"/>
    <s v="CALLE ISLA ALACRAN "/>
    <n v="0"/>
    <s v="PĆBLICO"/>
    <x v="0"/>
    <n v="2"/>
    <s v="BÁSICA"/>
    <n v="1"/>
    <x v="4"/>
    <n v="1"/>
    <x v="0"/>
    <n v="0"/>
    <s v="NO APLICA"/>
    <n v="0"/>
    <s v="NO APLICA"/>
    <s v="08FZP0115X"/>
    <s v="08FJZ0104X"/>
    <s v="08ADG0005C"/>
    <n v="0"/>
    <n v="57"/>
    <n v="48"/>
    <n v="105"/>
    <n v="57"/>
    <n v="48"/>
    <n v="105"/>
    <n v="0"/>
    <n v="0"/>
    <n v="0"/>
    <n v="1"/>
    <n v="0"/>
    <n v="1"/>
    <n v="1"/>
    <n v="0"/>
    <n v="1"/>
    <n v="11"/>
    <n v="17"/>
    <n v="28"/>
    <n v="57"/>
    <n v="31"/>
    <n v="88"/>
    <n v="0"/>
    <n v="0"/>
    <n v="0"/>
    <n v="0"/>
    <n v="0"/>
    <n v="0"/>
    <n v="0"/>
    <n v="0"/>
    <n v="0"/>
    <n v="69"/>
    <n v="48"/>
    <n v="117"/>
    <n v="0"/>
    <n v="0"/>
    <n v="3"/>
    <n v="0"/>
    <n v="0"/>
    <n v="0"/>
    <n v="1"/>
    <n v="4"/>
    <n v="0"/>
    <n v="0"/>
    <n v="0"/>
    <n v="1"/>
    <n v="0"/>
    <n v="0"/>
    <n v="0"/>
    <n v="0"/>
    <n v="0"/>
    <n v="4"/>
    <n v="0"/>
    <n v="0"/>
    <n v="1"/>
    <n v="0"/>
    <n v="0"/>
    <n v="0"/>
    <n v="0"/>
    <n v="0"/>
    <n v="0"/>
    <n v="0"/>
    <n v="0"/>
    <n v="1"/>
    <n v="0"/>
    <n v="7"/>
    <n v="0"/>
    <n v="4"/>
    <n v="0"/>
    <n v="0"/>
    <n v="3"/>
    <n v="0"/>
    <n v="0"/>
    <n v="0"/>
    <n v="1"/>
    <n v="4"/>
    <n v="4"/>
    <n v="4"/>
    <n v="1"/>
  </r>
  <r>
    <s v="08DJN2023X"/>
    <n v="1"/>
    <s v="MATUTINO"/>
    <s v="IZCALLI"/>
    <n v="8"/>
    <s v="CHIHUAHUA"/>
    <n v="8"/>
    <s v="CHIHUAHUA"/>
    <n v="37"/>
    <x v="0"/>
    <x v="0"/>
    <n v="1"/>
    <s v="JUĆREZ"/>
    <s v="CALLE TEPANECAS"/>
    <n v="0"/>
    <s v="PĆBLICO"/>
    <x v="0"/>
    <n v="2"/>
    <s v="BÁSICA"/>
    <n v="1"/>
    <x v="4"/>
    <n v="1"/>
    <x v="0"/>
    <n v="0"/>
    <s v="NO APLICA"/>
    <n v="0"/>
    <s v="NO APLICA"/>
    <s v="08FZP0118U"/>
    <s v="08FJZ0104X"/>
    <s v="08ADG0005C"/>
    <n v="0"/>
    <n v="33"/>
    <n v="42"/>
    <n v="75"/>
    <n v="33"/>
    <n v="42"/>
    <n v="75"/>
    <n v="0"/>
    <n v="0"/>
    <n v="0"/>
    <n v="1"/>
    <n v="3"/>
    <n v="4"/>
    <n v="1"/>
    <n v="3"/>
    <n v="4"/>
    <n v="6"/>
    <n v="11"/>
    <n v="17"/>
    <n v="17"/>
    <n v="37"/>
    <n v="54"/>
    <n v="0"/>
    <n v="0"/>
    <n v="0"/>
    <n v="0"/>
    <n v="0"/>
    <n v="0"/>
    <n v="0"/>
    <n v="0"/>
    <n v="0"/>
    <n v="24"/>
    <n v="51"/>
    <n v="75"/>
    <n v="0"/>
    <n v="0"/>
    <n v="2"/>
    <n v="0"/>
    <n v="0"/>
    <n v="0"/>
    <n v="1"/>
    <n v="3"/>
    <n v="0"/>
    <n v="0"/>
    <n v="0"/>
    <n v="1"/>
    <n v="0"/>
    <n v="0"/>
    <n v="0"/>
    <n v="0"/>
    <n v="0"/>
    <n v="3"/>
    <n v="0"/>
    <n v="0"/>
    <n v="0"/>
    <n v="0"/>
    <n v="0"/>
    <n v="0"/>
    <n v="0"/>
    <n v="0"/>
    <n v="0"/>
    <n v="0"/>
    <n v="0"/>
    <n v="1"/>
    <n v="0"/>
    <n v="5"/>
    <n v="0"/>
    <n v="3"/>
    <n v="0"/>
    <n v="0"/>
    <n v="2"/>
    <n v="0"/>
    <n v="0"/>
    <n v="0"/>
    <n v="1"/>
    <n v="3"/>
    <n v="3"/>
    <n v="3"/>
    <n v="1"/>
  </r>
  <r>
    <s v="08DJN2026U"/>
    <n v="1"/>
    <s v="MATUTINO"/>
    <s v="MANUEL SUAREZ ONTIVEROS"/>
    <n v="8"/>
    <s v="CHIHUAHUA"/>
    <n v="8"/>
    <s v="CHIHUAHUA"/>
    <n v="8"/>
    <x v="31"/>
    <x v="1"/>
    <n v="223"/>
    <s v="YOQUIVO"/>
    <s v="CALLE YOQUIVO"/>
    <n v="0"/>
    <s v="PĆBLICO"/>
    <x v="0"/>
    <n v="2"/>
    <s v="BÁSICA"/>
    <n v="1"/>
    <x v="4"/>
    <n v="1"/>
    <x v="0"/>
    <n v="0"/>
    <s v="NO APLICA"/>
    <n v="0"/>
    <s v="NO APLICA"/>
    <s v="08FZP0021I"/>
    <s v="08FJZ0106V"/>
    <s v="08ADG0006B"/>
    <n v="0"/>
    <n v="11"/>
    <n v="10"/>
    <n v="21"/>
    <n v="11"/>
    <n v="10"/>
    <n v="21"/>
    <n v="0"/>
    <n v="0"/>
    <n v="0"/>
    <n v="3"/>
    <n v="1"/>
    <n v="4"/>
    <n v="3"/>
    <n v="1"/>
    <n v="4"/>
    <n v="4"/>
    <n v="3"/>
    <n v="7"/>
    <n v="5"/>
    <n v="4"/>
    <n v="9"/>
    <n v="0"/>
    <n v="0"/>
    <n v="0"/>
    <n v="0"/>
    <n v="0"/>
    <n v="0"/>
    <n v="0"/>
    <n v="0"/>
    <n v="0"/>
    <n v="12"/>
    <n v="8"/>
    <n v="20"/>
    <n v="0"/>
    <n v="0"/>
    <n v="0"/>
    <n v="0"/>
    <n v="0"/>
    <n v="0"/>
    <n v="1"/>
    <n v="1"/>
    <n v="0"/>
    <n v="1"/>
    <n v="0"/>
    <n v="0"/>
    <n v="0"/>
    <n v="0"/>
    <n v="0"/>
    <n v="0"/>
    <n v="0"/>
    <n v="0"/>
    <n v="0"/>
    <n v="0"/>
    <n v="0"/>
    <n v="0"/>
    <n v="0"/>
    <n v="0"/>
    <n v="0"/>
    <n v="0"/>
    <n v="0"/>
    <n v="0"/>
    <n v="0"/>
    <n v="0"/>
    <n v="0"/>
    <n v="1"/>
    <n v="0"/>
    <n v="1"/>
    <n v="0"/>
    <n v="0"/>
    <n v="0"/>
    <n v="0"/>
    <n v="0"/>
    <n v="0"/>
    <n v="1"/>
    <n v="1"/>
    <n v="1"/>
    <n v="1"/>
    <n v="1"/>
  </r>
  <r>
    <s v="08DJN2029R"/>
    <n v="1"/>
    <s v="MATUTINO"/>
    <s v="PULGARCITO"/>
    <n v="8"/>
    <s v="CHIHUAHUA"/>
    <n v="8"/>
    <s v="CHIHUAHUA"/>
    <n v="37"/>
    <x v="0"/>
    <x v="0"/>
    <n v="1"/>
    <s v="JUĆREZ"/>
    <s v="CALLE HIPOCAMPO"/>
    <n v="0"/>
    <s v="PĆBLICO"/>
    <x v="0"/>
    <n v="2"/>
    <s v="BÁSICA"/>
    <n v="1"/>
    <x v="4"/>
    <n v="1"/>
    <x v="0"/>
    <n v="0"/>
    <s v="NO APLICA"/>
    <n v="0"/>
    <s v="NO APLICA"/>
    <s v="08FZP0114Y"/>
    <s v="08FJZ0104X"/>
    <s v="08ADG0005C"/>
    <n v="0"/>
    <n v="65"/>
    <n v="64"/>
    <n v="129"/>
    <n v="65"/>
    <n v="64"/>
    <n v="129"/>
    <n v="0"/>
    <n v="0"/>
    <n v="0"/>
    <n v="4"/>
    <n v="0"/>
    <n v="4"/>
    <n v="4"/>
    <n v="0"/>
    <n v="4"/>
    <n v="12"/>
    <n v="10"/>
    <n v="22"/>
    <n v="60"/>
    <n v="49"/>
    <n v="109"/>
    <n v="0"/>
    <n v="0"/>
    <n v="0"/>
    <n v="0"/>
    <n v="0"/>
    <n v="0"/>
    <n v="0"/>
    <n v="0"/>
    <n v="0"/>
    <n v="76"/>
    <n v="59"/>
    <n v="135"/>
    <n v="0"/>
    <n v="0"/>
    <n v="4"/>
    <n v="0"/>
    <n v="0"/>
    <n v="0"/>
    <n v="1"/>
    <n v="5"/>
    <n v="0"/>
    <n v="0"/>
    <n v="1"/>
    <n v="0"/>
    <n v="0"/>
    <n v="0"/>
    <n v="0"/>
    <n v="0"/>
    <n v="0"/>
    <n v="5"/>
    <n v="0"/>
    <n v="0"/>
    <n v="1"/>
    <n v="0"/>
    <n v="0"/>
    <n v="1"/>
    <n v="0"/>
    <n v="0"/>
    <n v="0"/>
    <n v="0"/>
    <n v="0"/>
    <n v="1"/>
    <n v="0"/>
    <n v="9"/>
    <n v="0"/>
    <n v="5"/>
    <n v="0"/>
    <n v="0"/>
    <n v="4"/>
    <n v="0"/>
    <n v="0"/>
    <n v="0"/>
    <n v="1"/>
    <n v="5"/>
    <n v="5"/>
    <n v="5"/>
    <n v="1"/>
  </r>
  <r>
    <s v="08DJN2032E"/>
    <n v="1"/>
    <s v="MATUTINO"/>
    <s v="EL PRINCIPITO"/>
    <n v="8"/>
    <s v="CHIHUAHUA"/>
    <n v="8"/>
    <s v="CHIHUAHUA"/>
    <n v="19"/>
    <x v="2"/>
    <x v="2"/>
    <n v="1"/>
    <s v="CHIHUAHUA"/>
    <s v="CALLE MINERAL PINOS ALTOS"/>
    <n v="1706"/>
    <s v="PĆBLICO"/>
    <x v="0"/>
    <n v="2"/>
    <s v="BÁSICA"/>
    <n v="1"/>
    <x v="4"/>
    <n v="1"/>
    <x v="0"/>
    <n v="0"/>
    <s v="NO APLICA"/>
    <n v="0"/>
    <s v="NO APLICA"/>
    <s v="08FZP0153Z"/>
    <s v="08FJZ0102Z"/>
    <s v="08ADG0046C"/>
    <n v="0"/>
    <n v="60"/>
    <n v="53"/>
    <n v="113"/>
    <n v="60"/>
    <n v="53"/>
    <n v="113"/>
    <n v="0"/>
    <n v="0"/>
    <n v="0"/>
    <n v="2"/>
    <n v="1"/>
    <n v="3"/>
    <n v="2"/>
    <n v="1"/>
    <n v="3"/>
    <n v="20"/>
    <n v="24"/>
    <n v="44"/>
    <n v="41"/>
    <n v="29"/>
    <n v="70"/>
    <n v="0"/>
    <n v="0"/>
    <n v="0"/>
    <n v="0"/>
    <n v="0"/>
    <n v="0"/>
    <n v="0"/>
    <n v="0"/>
    <n v="0"/>
    <n v="63"/>
    <n v="54"/>
    <n v="117"/>
    <n v="0"/>
    <n v="1"/>
    <n v="3"/>
    <n v="0"/>
    <n v="0"/>
    <n v="0"/>
    <n v="1"/>
    <n v="5"/>
    <n v="0"/>
    <n v="0"/>
    <n v="0"/>
    <n v="1"/>
    <n v="0"/>
    <n v="0"/>
    <n v="0"/>
    <n v="0"/>
    <n v="0"/>
    <n v="5"/>
    <n v="0"/>
    <n v="0"/>
    <n v="1"/>
    <n v="0"/>
    <n v="1"/>
    <n v="0"/>
    <n v="0"/>
    <n v="0"/>
    <n v="0"/>
    <n v="0"/>
    <n v="0"/>
    <n v="1"/>
    <n v="0"/>
    <n v="9"/>
    <n v="0"/>
    <n v="5"/>
    <n v="0"/>
    <n v="1"/>
    <n v="3"/>
    <n v="0"/>
    <n v="0"/>
    <n v="0"/>
    <n v="1"/>
    <n v="5"/>
    <n v="5"/>
    <n v="5"/>
    <n v="1"/>
  </r>
  <r>
    <s v="08DJN2033D"/>
    <n v="1"/>
    <s v="MATUTINO"/>
    <s v="ESTANCIA DE BIENESTAR Y DESARROLLO INFANTIL 64 ISSSTE (PREESC)"/>
    <n v="8"/>
    <s v="CHIHUAHUA"/>
    <n v="8"/>
    <s v="CHIHUAHUA"/>
    <n v="19"/>
    <x v="2"/>
    <x v="2"/>
    <n v="1"/>
    <s v="CHIHUAHUA"/>
    <s v="CALLE DIVISION DEL NORTE"/>
    <n v="3704"/>
    <s v="PĆBLICO"/>
    <x v="0"/>
    <n v="2"/>
    <s v="BÁSICA"/>
    <n v="1"/>
    <x v="4"/>
    <n v="1"/>
    <x v="0"/>
    <n v="0"/>
    <s v="NO APLICA"/>
    <n v="0"/>
    <s v="NO APLICA"/>
    <s v="08FZP0131O"/>
    <s v="08FJZ0115C"/>
    <s v="08ADG0046C"/>
    <n v="0"/>
    <n v="56"/>
    <n v="59"/>
    <n v="115"/>
    <n v="56"/>
    <n v="59"/>
    <n v="115"/>
    <n v="0"/>
    <n v="0"/>
    <n v="0"/>
    <n v="20"/>
    <n v="16"/>
    <n v="36"/>
    <n v="20"/>
    <n v="16"/>
    <n v="36"/>
    <n v="21"/>
    <n v="18"/>
    <n v="39"/>
    <n v="27"/>
    <n v="15"/>
    <n v="42"/>
    <n v="0"/>
    <n v="0"/>
    <n v="0"/>
    <n v="0"/>
    <n v="0"/>
    <n v="0"/>
    <n v="0"/>
    <n v="0"/>
    <n v="0"/>
    <n v="68"/>
    <n v="49"/>
    <n v="117"/>
    <n v="2"/>
    <n v="2"/>
    <n v="2"/>
    <n v="0"/>
    <n v="0"/>
    <n v="0"/>
    <n v="0"/>
    <n v="6"/>
    <n v="0"/>
    <n v="1"/>
    <n v="0"/>
    <n v="0"/>
    <n v="0"/>
    <n v="0"/>
    <n v="0"/>
    <n v="0"/>
    <n v="0"/>
    <n v="5"/>
    <n v="0"/>
    <n v="0"/>
    <n v="1"/>
    <n v="0"/>
    <n v="0"/>
    <n v="0"/>
    <n v="0"/>
    <n v="0"/>
    <n v="0"/>
    <n v="0"/>
    <n v="0"/>
    <n v="0"/>
    <n v="0"/>
    <n v="7"/>
    <n v="0"/>
    <n v="6"/>
    <n v="2"/>
    <n v="2"/>
    <n v="2"/>
    <n v="0"/>
    <n v="0"/>
    <n v="0"/>
    <n v="0"/>
    <n v="6"/>
    <n v="6"/>
    <n v="6"/>
    <n v="1"/>
  </r>
  <r>
    <s v="08DJN2034C"/>
    <n v="1"/>
    <s v="MATUTINO"/>
    <s v="VYGOTSKI"/>
    <n v="8"/>
    <s v="CHIHUAHUA"/>
    <n v="8"/>
    <s v="CHIHUAHUA"/>
    <n v="37"/>
    <x v="0"/>
    <x v="0"/>
    <n v="1"/>
    <s v="JUĆREZ"/>
    <s v="CALLE ALAZAN"/>
    <n v="9226"/>
    <s v="PĆBLICO"/>
    <x v="0"/>
    <n v="2"/>
    <s v="BÁSICA"/>
    <n v="1"/>
    <x v="4"/>
    <n v="1"/>
    <x v="0"/>
    <n v="0"/>
    <s v="NO APLICA"/>
    <n v="0"/>
    <s v="NO APLICA"/>
    <s v="08FZP0259T"/>
    <s v="08FJZ0101Z"/>
    <s v="08ADG0005C"/>
    <n v="0"/>
    <n v="86"/>
    <n v="58"/>
    <n v="144"/>
    <n v="86"/>
    <n v="58"/>
    <n v="144"/>
    <n v="0"/>
    <n v="0"/>
    <n v="0"/>
    <n v="4"/>
    <n v="3"/>
    <n v="7"/>
    <n v="4"/>
    <n v="3"/>
    <n v="7"/>
    <n v="20"/>
    <n v="26"/>
    <n v="46"/>
    <n v="44"/>
    <n v="35"/>
    <n v="79"/>
    <n v="0"/>
    <n v="0"/>
    <n v="0"/>
    <n v="0"/>
    <n v="0"/>
    <n v="0"/>
    <n v="0"/>
    <n v="0"/>
    <n v="0"/>
    <n v="68"/>
    <n v="64"/>
    <n v="132"/>
    <n v="0"/>
    <n v="1"/>
    <n v="4"/>
    <n v="0"/>
    <n v="0"/>
    <n v="0"/>
    <n v="1"/>
    <n v="6"/>
    <n v="0"/>
    <n v="0"/>
    <n v="0"/>
    <n v="1"/>
    <n v="0"/>
    <n v="0"/>
    <n v="0"/>
    <n v="0"/>
    <n v="1"/>
    <n v="5"/>
    <n v="0"/>
    <n v="0"/>
    <n v="1"/>
    <n v="0"/>
    <n v="1"/>
    <n v="0"/>
    <n v="0"/>
    <n v="0"/>
    <n v="0"/>
    <n v="0"/>
    <n v="1"/>
    <n v="0"/>
    <n v="0"/>
    <n v="10"/>
    <n v="1"/>
    <n v="5"/>
    <n v="0"/>
    <n v="1"/>
    <n v="4"/>
    <n v="0"/>
    <n v="0"/>
    <n v="0"/>
    <n v="1"/>
    <n v="6"/>
    <n v="8"/>
    <n v="8"/>
    <n v="1"/>
  </r>
  <r>
    <s v="08DJN2035B"/>
    <n v="1"/>
    <s v="MATUTINO"/>
    <s v="ROSARIO CASTELLANOS"/>
    <n v="8"/>
    <s v="CHIHUAHUA"/>
    <n v="8"/>
    <s v="CHIHUAHUA"/>
    <n v="17"/>
    <x v="5"/>
    <x v="5"/>
    <n v="1"/>
    <s v="CUAUHTĆ‰MOC"/>
    <s v="CALLE 94"/>
    <n v="0"/>
    <s v="PĆBLICO"/>
    <x v="0"/>
    <n v="2"/>
    <s v="BÁSICA"/>
    <n v="1"/>
    <x v="4"/>
    <n v="1"/>
    <x v="0"/>
    <n v="0"/>
    <s v="NO APLICA"/>
    <n v="0"/>
    <s v="NO APLICA"/>
    <s v="08FZP0145R"/>
    <s v="08FJZ0111G"/>
    <s v="08ADG0010O"/>
    <n v="0"/>
    <n v="21"/>
    <n v="23"/>
    <n v="44"/>
    <n v="21"/>
    <n v="23"/>
    <n v="44"/>
    <n v="0"/>
    <n v="0"/>
    <n v="0"/>
    <n v="4"/>
    <n v="2"/>
    <n v="6"/>
    <n v="4"/>
    <n v="2"/>
    <n v="6"/>
    <n v="6"/>
    <n v="12"/>
    <n v="18"/>
    <n v="18"/>
    <n v="11"/>
    <n v="29"/>
    <n v="0"/>
    <n v="0"/>
    <n v="0"/>
    <n v="0"/>
    <n v="0"/>
    <n v="0"/>
    <n v="0"/>
    <n v="0"/>
    <n v="0"/>
    <n v="28"/>
    <n v="25"/>
    <n v="53"/>
    <n v="0"/>
    <n v="0"/>
    <n v="1"/>
    <n v="0"/>
    <n v="0"/>
    <n v="0"/>
    <n v="1"/>
    <n v="2"/>
    <n v="0"/>
    <n v="1"/>
    <n v="0"/>
    <n v="0"/>
    <n v="0"/>
    <n v="0"/>
    <n v="0"/>
    <n v="0"/>
    <n v="0"/>
    <n v="1"/>
    <n v="0"/>
    <n v="0"/>
    <n v="0"/>
    <n v="1"/>
    <n v="1"/>
    <n v="0"/>
    <n v="0"/>
    <n v="0"/>
    <n v="0"/>
    <n v="0"/>
    <n v="0"/>
    <n v="0"/>
    <n v="0"/>
    <n v="4"/>
    <n v="0"/>
    <n v="2"/>
    <n v="0"/>
    <n v="0"/>
    <n v="1"/>
    <n v="0"/>
    <n v="0"/>
    <n v="0"/>
    <n v="1"/>
    <n v="2"/>
    <n v="3"/>
    <n v="2"/>
    <n v="1"/>
  </r>
  <r>
    <s v="08DJN2037Z"/>
    <n v="1"/>
    <s v="MATUTINO"/>
    <s v="FRIDA KAHLO"/>
    <n v="8"/>
    <s v="CHIHUAHUA"/>
    <n v="8"/>
    <s v="CHIHUAHUA"/>
    <n v="50"/>
    <x v="4"/>
    <x v="4"/>
    <n v="1"/>
    <s v="NUEVO CASAS GRANDES"/>
    <s v="CALLE IGNACIO M. ALTAMIRANO"/>
    <n v="0"/>
    <s v="PĆBLICO"/>
    <x v="0"/>
    <n v="2"/>
    <s v="BÁSICA"/>
    <n v="1"/>
    <x v="4"/>
    <n v="1"/>
    <x v="0"/>
    <n v="0"/>
    <s v="NO APLICA"/>
    <n v="0"/>
    <s v="NO APLICA"/>
    <s v="08FZP0113Z"/>
    <s v="08FJZ0110H"/>
    <s v="08ADG0013L"/>
    <n v="0"/>
    <n v="56"/>
    <n v="43"/>
    <n v="99"/>
    <n v="56"/>
    <n v="43"/>
    <n v="99"/>
    <n v="0"/>
    <n v="0"/>
    <n v="0"/>
    <n v="3"/>
    <n v="2"/>
    <n v="5"/>
    <n v="3"/>
    <n v="2"/>
    <n v="5"/>
    <n v="12"/>
    <n v="12"/>
    <n v="24"/>
    <n v="32"/>
    <n v="27"/>
    <n v="59"/>
    <n v="0"/>
    <n v="0"/>
    <n v="0"/>
    <n v="0"/>
    <n v="0"/>
    <n v="0"/>
    <n v="0"/>
    <n v="0"/>
    <n v="0"/>
    <n v="47"/>
    <n v="41"/>
    <n v="88"/>
    <n v="0"/>
    <n v="0"/>
    <n v="2"/>
    <n v="0"/>
    <n v="0"/>
    <n v="0"/>
    <n v="1"/>
    <n v="3"/>
    <n v="0"/>
    <n v="0"/>
    <n v="0"/>
    <n v="1"/>
    <n v="0"/>
    <n v="0"/>
    <n v="0"/>
    <n v="0"/>
    <n v="0"/>
    <n v="3"/>
    <n v="0"/>
    <n v="0"/>
    <n v="1"/>
    <n v="0"/>
    <n v="0"/>
    <n v="0"/>
    <n v="0"/>
    <n v="0"/>
    <n v="0"/>
    <n v="0"/>
    <n v="1"/>
    <n v="0"/>
    <n v="0"/>
    <n v="6"/>
    <n v="0"/>
    <n v="3"/>
    <n v="0"/>
    <n v="0"/>
    <n v="2"/>
    <n v="0"/>
    <n v="0"/>
    <n v="0"/>
    <n v="1"/>
    <n v="3"/>
    <n v="4"/>
    <n v="3"/>
    <n v="1"/>
  </r>
  <r>
    <s v="08DJN2038Z"/>
    <n v="1"/>
    <s v="MATUTINO"/>
    <s v="ARCO IRIS"/>
    <n v="8"/>
    <s v="CHIHUAHUA"/>
    <n v="8"/>
    <s v="CHIHUAHUA"/>
    <n v="29"/>
    <x v="3"/>
    <x v="3"/>
    <n v="14"/>
    <s v="ATASCADEROS"/>
    <s v="CALLE ATASCADEROS (EL RANCHITO)"/>
    <n v="0"/>
    <s v="PĆBLICO"/>
    <x v="0"/>
    <n v="2"/>
    <s v="BÁSICA"/>
    <n v="1"/>
    <x v="4"/>
    <n v="1"/>
    <x v="0"/>
    <n v="0"/>
    <s v="NO APLICA"/>
    <n v="0"/>
    <s v="NO APLICA"/>
    <s v="08FZP0020J"/>
    <s v="08FJZ0107U"/>
    <s v="08ADG0007A"/>
    <n v="0"/>
    <n v="9"/>
    <n v="10"/>
    <n v="19"/>
    <n v="9"/>
    <n v="10"/>
    <n v="19"/>
    <n v="0"/>
    <n v="0"/>
    <n v="0"/>
    <n v="1"/>
    <n v="1"/>
    <n v="2"/>
    <n v="1"/>
    <n v="1"/>
    <n v="2"/>
    <n v="4"/>
    <n v="1"/>
    <n v="5"/>
    <n v="3"/>
    <n v="4"/>
    <n v="7"/>
    <n v="0"/>
    <n v="0"/>
    <n v="0"/>
    <n v="0"/>
    <n v="0"/>
    <n v="0"/>
    <n v="0"/>
    <n v="0"/>
    <n v="0"/>
    <n v="8"/>
    <n v="6"/>
    <n v="14"/>
    <n v="0"/>
    <n v="0"/>
    <n v="0"/>
    <n v="0"/>
    <n v="0"/>
    <n v="0"/>
    <n v="1"/>
    <n v="1"/>
    <n v="0"/>
    <n v="1"/>
    <n v="0"/>
    <n v="0"/>
    <n v="0"/>
    <n v="0"/>
    <n v="0"/>
    <n v="0"/>
    <n v="0"/>
    <n v="0"/>
    <n v="0"/>
    <n v="0"/>
    <n v="0"/>
    <n v="0"/>
    <n v="0"/>
    <n v="0"/>
    <n v="0"/>
    <n v="0"/>
    <n v="0"/>
    <n v="0"/>
    <n v="0"/>
    <n v="0"/>
    <n v="0"/>
    <n v="1"/>
    <n v="0"/>
    <n v="1"/>
    <n v="0"/>
    <n v="0"/>
    <n v="0"/>
    <n v="0"/>
    <n v="0"/>
    <n v="0"/>
    <n v="1"/>
    <n v="1"/>
    <n v="1"/>
    <n v="1"/>
    <n v="1"/>
  </r>
  <r>
    <s v="08DJN2039Y"/>
    <n v="2"/>
    <s v="VESPERTINO"/>
    <s v="MATAZIQUE"/>
    <n v="8"/>
    <s v="CHIHUAHUA"/>
    <n v="8"/>
    <s v="CHIHUAHUA"/>
    <n v="37"/>
    <x v="0"/>
    <x v="0"/>
    <n v="1"/>
    <s v="JUĆREZ"/>
    <s v="CALLE JOSE FERNANDEZ MEJIA"/>
    <n v="0"/>
    <s v="PĆBLICO"/>
    <x v="0"/>
    <n v="2"/>
    <s v="BÁSICA"/>
    <n v="1"/>
    <x v="4"/>
    <n v="1"/>
    <x v="0"/>
    <n v="0"/>
    <s v="NO APLICA"/>
    <n v="0"/>
    <s v="NO APLICA"/>
    <s v="08FZP0130P"/>
    <s v="08FJZ0101Z"/>
    <s v="08ADG0005C"/>
    <n v="0"/>
    <n v="55"/>
    <n v="48"/>
    <n v="103"/>
    <n v="55"/>
    <n v="48"/>
    <n v="103"/>
    <n v="0"/>
    <n v="0"/>
    <n v="0"/>
    <n v="3"/>
    <n v="5"/>
    <n v="8"/>
    <n v="3"/>
    <n v="5"/>
    <n v="8"/>
    <n v="18"/>
    <n v="13"/>
    <n v="31"/>
    <n v="30"/>
    <n v="31"/>
    <n v="61"/>
    <n v="0"/>
    <n v="0"/>
    <n v="0"/>
    <n v="0"/>
    <n v="0"/>
    <n v="0"/>
    <n v="0"/>
    <n v="0"/>
    <n v="0"/>
    <n v="51"/>
    <n v="49"/>
    <n v="100"/>
    <n v="0"/>
    <n v="0"/>
    <n v="2"/>
    <n v="0"/>
    <n v="0"/>
    <n v="0"/>
    <n v="2"/>
    <n v="4"/>
    <n v="0"/>
    <n v="0"/>
    <n v="1"/>
    <n v="0"/>
    <n v="0"/>
    <n v="0"/>
    <n v="0"/>
    <n v="0"/>
    <n v="0"/>
    <n v="4"/>
    <n v="0"/>
    <n v="0"/>
    <n v="1"/>
    <n v="0"/>
    <n v="0"/>
    <n v="0"/>
    <n v="0"/>
    <n v="0"/>
    <n v="0"/>
    <n v="0"/>
    <n v="0"/>
    <n v="1"/>
    <n v="0"/>
    <n v="7"/>
    <n v="0"/>
    <n v="4"/>
    <n v="0"/>
    <n v="0"/>
    <n v="2"/>
    <n v="0"/>
    <n v="0"/>
    <n v="0"/>
    <n v="2"/>
    <n v="4"/>
    <n v="5"/>
    <n v="5"/>
    <n v="1"/>
  </r>
  <r>
    <s v="08DJN2040N"/>
    <n v="1"/>
    <s v="MATUTINO"/>
    <s v="CARMEN GUTIERREZ PEREZ"/>
    <n v="8"/>
    <s v="CHIHUAHUA"/>
    <n v="8"/>
    <s v="CHIHUAHUA"/>
    <n v="19"/>
    <x v="2"/>
    <x v="2"/>
    <n v="1"/>
    <s v="CHIHUAHUA"/>
    <s v="CALLE DESIERTO DE ALTAR"/>
    <n v="17716"/>
    <s v="PĆBLICO"/>
    <x v="0"/>
    <n v="2"/>
    <s v="BÁSICA"/>
    <n v="1"/>
    <x v="4"/>
    <n v="1"/>
    <x v="0"/>
    <n v="0"/>
    <s v="NO APLICA"/>
    <n v="0"/>
    <s v="NO APLICA"/>
    <s v="08FZP0153Z"/>
    <s v="08FJZ0102Z"/>
    <s v="08ADG0046C"/>
    <n v="0"/>
    <n v="56"/>
    <n v="58"/>
    <n v="114"/>
    <n v="56"/>
    <n v="58"/>
    <n v="114"/>
    <n v="0"/>
    <n v="0"/>
    <n v="0"/>
    <n v="13"/>
    <n v="13"/>
    <n v="26"/>
    <n v="13"/>
    <n v="13"/>
    <n v="26"/>
    <n v="22"/>
    <n v="23"/>
    <n v="45"/>
    <n v="28"/>
    <n v="27"/>
    <n v="55"/>
    <n v="0"/>
    <n v="0"/>
    <n v="0"/>
    <n v="0"/>
    <n v="0"/>
    <n v="0"/>
    <n v="0"/>
    <n v="0"/>
    <n v="0"/>
    <n v="63"/>
    <n v="63"/>
    <n v="126"/>
    <n v="1"/>
    <n v="2"/>
    <n v="2"/>
    <n v="0"/>
    <n v="0"/>
    <n v="0"/>
    <n v="0"/>
    <n v="5"/>
    <n v="0"/>
    <n v="0"/>
    <n v="0"/>
    <n v="1"/>
    <n v="0"/>
    <n v="0"/>
    <n v="0"/>
    <n v="0"/>
    <n v="0"/>
    <n v="5"/>
    <n v="0"/>
    <n v="0"/>
    <n v="1"/>
    <n v="0"/>
    <n v="0"/>
    <n v="1"/>
    <n v="0"/>
    <n v="0"/>
    <n v="0"/>
    <n v="0"/>
    <n v="0"/>
    <n v="1"/>
    <n v="0"/>
    <n v="9"/>
    <n v="0"/>
    <n v="5"/>
    <n v="1"/>
    <n v="2"/>
    <n v="2"/>
    <n v="0"/>
    <n v="0"/>
    <n v="0"/>
    <n v="0"/>
    <n v="5"/>
    <n v="5"/>
    <n v="5"/>
    <n v="1"/>
  </r>
  <r>
    <s v="08DJN2041M"/>
    <n v="1"/>
    <s v="MATUTINO"/>
    <s v="ALEJANDRO FLEMING"/>
    <n v="8"/>
    <s v="CHIHUAHUA"/>
    <n v="8"/>
    <s v="CHIHUAHUA"/>
    <n v="19"/>
    <x v="2"/>
    <x v="2"/>
    <n v="268"/>
    <s v="LABOR DE TERRAZAS (PORTILLO)"/>
    <s v="CALLE LABOR DE TERRAZAS (PORTILLO)"/>
    <n v="0"/>
    <s v="PĆBLICO"/>
    <x v="0"/>
    <n v="2"/>
    <s v="BÁSICA"/>
    <n v="1"/>
    <x v="4"/>
    <n v="1"/>
    <x v="0"/>
    <n v="0"/>
    <s v="NO APLICA"/>
    <n v="0"/>
    <s v="NO APLICA"/>
    <s v="08FZP0136J"/>
    <s v="08FJZ0116B"/>
    <s v="08ADG0046C"/>
    <n v="0"/>
    <n v="9"/>
    <n v="15"/>
    <n v="24"/>
    <n v="9"/>
    <n v="15"/>
    <n v="24"/>
    <n v="0"/>
    <n v="0"/>
    <n v="0"/>
    <n v="0"/>
    <n v="0"/>
    <n v="0"/>
    <n v="0"/>
    <n v="0"/>
    <n v="0"/>
    <n v="2"/>
    <n v="4"/>
    <n v="6"/>
    <n v="3"/>
    <n v="10"/>
    <n v="13"/>
    <n v="0"/>
    <n v="0"/>
    <n v="0"/>
    <n v="0"/>
    <n v="0"/>
    <n v="0"/>
    <n v="0"/>
    <n v="0"/>
    <n v="0"/>
    <n v="5"/>
    <n v="14"/>
    <n v="19"/>
    <n v="0"/>
    <n v="0"/>
    <n v="0"/>
    <n v="0"/>
    <n v="0"/>
    <n v="0"/>
    <n v="1"/>
    <n v="1"/>
    <n v="0"/>
    <n v="1"/>
    <n v="0"/>
    <n v="0"/>
    <n v="0"/>
    <n v="0"/>
    <n v="0"/>
    <n v="0"/>
    <n v="0"/>
    <n v="0"/>
    <n v="0"/>
    <n v="0"/>
    <n v="0"/>
    <n v="1"/>
    <n v="1"/>
    <n v="0"/>
    <n v="0"/>
    <n v="0"/>
    <n v="0"/>
    <n v="0"/>
    <n v="0"/>
    <n v="0"/>
    <n v="0"/>
    <n v="3"/>
    <n v="0"/>
    <n v="1"/>
    <n v="0"/>
    <n v="0"/>
    <n v="0"/>
    <n v="0"/>
    <n v="0"/>
    <n v="0"/>
    <n v="1"/>
    <n v="1"/>
    <n v="2"/>
    <n v="1"/>
    <n v="1"/>
  </r>
  <r>
    <s v="08DJN2042L"/>
    <n v="1"/>
    <s v="MATUTINO"/>
    <s v="RAYENARI"/>
    <n v="8"/>
    <s v="CHIHUAHUA"/>
    <n v="8"/>
    <s v="CHIHUAHUA"/>
    <n v="37"/>
    <x v="0"/>
    <x v="0"/>
    <n v="1"/>
    <s v="JUĆREZ"/>
    <s v="CALLE 8 DE DICIEMBRE"/>
    <n v="0"/>
    <s v="PĆBLICO"/>
    <x v="0"/>
    <n v="2"/>
    <s v="BÁSICA"/>
    <n v="1"/>
    <x v="4"/>
    <n v="1"/>
    <x v="0"/>
    <n v="0"/>
    <s v="NO APLICA"/>
    <n v="0"/>
    <s v="NO APLICA"/>
    <s v="08FZP0258U"/>
    <s v="08FJZ0112F"/>
    <s v="08ADG0005C"/>
    <n v="0"/>
    <n v="87"/>
    <n v="82"/>
    <n v="169"/>
    <n v="87"/>
    <n v="82"/>
    <n v="169"/>
    <n v="0"/>
    <n v="0"/>
    <n v="0"/>
    <n v="2"/>
    <n v="3"/>
    <n v="5"/>
    <n v="2"/>
    <n v="3"/>
    <n v="5"/>
    <n v="24"/>
    <n v="22"/>
    <n v="46"/>
    <n v="69"/>
    <n v="61"/>
    <n v="130"/>
    <n v="0"/>
    <n v="0"/>
    <n v="0"/>
    <n v="0"/>
    <n v="0"/>
    <n v="0"/>
    <n v="0"/>
    <n v="0"/>
    <n v="0"/>
    <n v="95"/>
    <n v="86"/>
    <n v="181"/>
    <n v="0"/>
    <n v="1"/>
    <n v="5"/>
    <n v="0"/>
    <n v="0"/>
    <n v="0"/>
    <n v="1"/>
    <n v="7"/>
    <n v="0"/>
    <n v="0"/>
    <n v="0"/>
    <n v="1"/>
    <n v="0"/>
    <n v="0"/>
    <n v="0"/>
    <n v="0"/>
    <n v="0"/>
    <n v="7"/>
    <n v="0"/>
    <n v="0"/>
    <n v="0"/>
    <n v="1"/>
    <n v="1"/>
    <n v="0"/>
    <n v="0"/>
    <n v="0"/>
    <n v="0"/>
    <n v="0"/>
    <n v="0"/>
    <n v="1"/>
    <n v="0"/>
    <n v="11"/>
    <n v="0"/>
    <n v="7"/>
    <n v="0"/>
    <n v="1"/>
    <n v="5"/>
    <n v="0"/>
    <n v="0"/>
    <n v="0"/>
    <n v="1"/>
    <n v="7"/>
    <n v="7"/>
    <n v="7"/>
    <n v="1"/>
  </r>
  <r>
    <s v="08DJN2043K"/>
    <n v="1"/>
    <s v="MATUTINO"/>
    <s v="MIGUEL DE CERVANTES SAAVEDRA"/>
    <n v="8"/>
    <s v="CHIHUAHUA"/>
    <n v="8"/>
    <s v="CHIHUAHUA"/>
    <n v="45"/>
    <x v="15"/>
    <x v="7"/>
    <n v="15"/>
    <s v="LĆZARO CĆRDENAS"/>
    <s v="CALLE FRANCISCO I. MADERO"/>
    <n v="0"/>
    <s v="PĆBLICO"/>
    <x v="0"/>
    <n v="2"/>
    <s v="BÁSICA"/>
    <n v="1"/>
    <x v="4"/>
    <n v="1"/>
    <x v="0"/>
    <n v="0"/>
    <s v="NO APLICA"/>
    <n v="0"/>
    <s v="NO APLICA"/>
    <s v="08FZP0106P"/>
    <s v="08FJZ0108T"/>
    <s v="08ADG0057I"/>
    <n v="0"/>
    <n v="43"/>
    <n v="23"/>
    <n v="66"/>
    <n v="43"/>
    <n v="23"/>
    <n v="66"/>
    <n v="0"/>
    <n v="0"/>
    <n v="0"/>
    <n v="1"/>
    <n v="2"/>
    <n v="3"/>
    <n v="1"/>
    <n v="2"/>
    <n v="3"/>
    <n v="15"/>
    <n v="10"/>
    <n v="25"/>
    <n v="22"/>
    <n v="18"/>
    <n v="40"/>
    <n v="0"/>
    <n v="0"/>
    <n v="0"/>
    <n v="0"/>
    <n v="0"/>
    <n v="0"/>
    <n v="0"/>
    <n v="0"/>
    <n v="0"/>
    <n v="38"/>
    <n v="30"/>
    <n v="68"/>
    <n v="0"/>
    <n v="0"/>
    <n v="1"/>
    <n v="0"/>
    <n v="0"/>
    <n v="0"/>
    <n v="2"/>
    <n v="3"/>
    <n v="1"/>
    <n v="0"/>
    <n v="0"/>
    <n v="0"/>
    <n v="0"/>
    <n v="0"/>
    <n v="0"/>
    <n v="0"/>
    <n v="0"/>
    <n v="2"/>
    <n v="0"/>
    <n v="0"/>
    <n v="1"/>
    <n v="0"/>
    <n v="0"/>
    <n v="0"/>
    <n v="0"/>
    <n v="0"/>
    <n v="0"/>
    <n v="0"/>
    <n v="1"/>
    <n v="0"/>
    <n v="0"/>
    <n v="5"/>
    <n v="1"/>
    <n v="2"/>
    <n v="0"/>
    <n v="0"/>
    <n v="1"/>
    <n v="0"/>
    <n v="0"/>
    <n v="0"/>
    <n v="2"/>
    <n v="3"/>
    <n v="3"/>
    <n v="3"/>
    <n v="1"/>
  </r>
  <r>
    <s v="08DJN2044J"/>
    <n v="1"/>
    <s v="MATUTINO"/>
    <s v="PATRICIA SUSANA RIUSECH VELARDE"/>
    <n v="8"/>
    <s v="CHIHUAHUA"/>
    <n v="8"/>
    <s v="CHIHUAHUA"/>
    <n v="19"/>
    <x v="2"/>
    <x v="2"/>
    <n v="1"/>
    <s v="CHIHUAHUA"/>
    <s v="CALLE IXTACOMITAN"/>
    <n v="0"/>
    <s v="PĆBLICO"/>
    <x v="0"/>
    <n v="2"/>
    <s v="BÁSICA"/>
    <n v="1"/>
    <x v="4"/>
    <n v="1"/>
    <x v="0"/>
    <n v="0"/>
    <s v="NO APLICA"/>
    <n v="0"/>
    <s v="NO APLICA"/>
    <s v="08FZP0147P"/>
    <s v="08FJZ0113E"/>
    <s v="08ADG0046C"/>
    <n v="0"/>
    <n v="61"/>
    <n v="61"/>
    <n v="122"/>
    <n v="61"/>
    <n v="61"/>
    <n v="122"/>
    <n v="0"/>
    <n v="0"/>
    <n v="0"/>
    <n v="9"/>
    <n v="18"/>
    <n v="27"/>
    <n v="9"/>
    <n v="18"/>
    <n v="27"/>
    <n v="22"/>
    <n v="26"/>
    <n v="48"/>
    <n v="22"/>
    <n v="29"/>
    <n v="51"/>
    <n v="0"/>
    <n v="0"/>
    <n v="0"/>
    <n v="0"/>
    <n v="0"/>
    <n v="0"/>
    <n v="0"/>
    <n v="0"/>
    <n v="0"/>
    <n v="53"/>
    <n v="73"/>
    <n v="126"/>
    <n v="1"/>
    <n v="2"/>
    <n v="2"/>
    <n v="0"/>
    <n v="0"/>
    <n v="0"/>
    <n v="0"/>
    <n v="5"/>
    <n v="0"/>
    <n v="0"/>
    <n v="0"/>
    <n v="1"/>
    <n v="0"/>
    <n v="0"/>
    <n v="0"/>
    <n v="0"/>
    <n v="0"/>
    <n v="5"/>
    <n v="0"/>
    <n v="0"/>
    <n v="0"/>
    <n v="2"/>
    <n v="0"/>
    <n v="1"/>
    <n v="0"/>
    <n v="0"/>
    <n v="0"/>
    <n v="0"/>
    <n v="1"/>
    <n v="1"/>
    <n v="0"/>
    <n v="11"/>
    <n v="0"/>
    <n v="5"/>
    <n v="1"/>
    <n v="2"/>
    <n v="2"/>
    <n v="0"/>
    <n v="0"/>
    <n v="0"/>
    <n v="0"/>
    <n v="5"/>
    <n v="5"/>
    <n v="5"/>
    <n v="1"/>
  </r>
  <r>
    <s v="08DJN2045I"/>
    <n v="1"/>
    <s v="MATUTINO"/>
    <s v="ROSAURA ZAPATA"/>
    <n v="8"/>
    <s v="CHIHUAHUA"/>
    <n v="8"/>
    <s v="CHIHUAHUA"/>
    <n v="19"/>
    <x v="2"/>
    <x v="2"/>
    <n v="1"/>
    <s v="CHIHUAHUA"/>
    <s v="CALLE CAMPO BELLO"/>
    <n v="5011"/>
    <s v="PĆBLICO"/>
    <x v="0"/>
    <n v="2"/>
    <s v="BÁSICA"/>
    <n v="1"/>
    <x v="4"/>
    <n v="1"/>
    <x v="0"/>
    <n v="0"/>
    <s v="NO APLICA"/>
    <n v="0"/>
    <s v="NO APLICA"/>
    <s v="08FZP0147P"/>
    <s v="08FJZ0113E"/>
    <s v="08ADG0046C"/>
    <n v="0"/>
    <n v="57"/>
    <n v="63"/>
    <n v="120"/>
    <n v="57"/>
    <n v="63"/>
    <n v="120"/>
    <n v="0"/>
    <n v="0"/>
    <n v="0"/>
    <n v="16"/>
    <n v="10"/>
    <n v="26"/>
    <n v="16"/>
    <n v="10"/>
    <n v="26"/>
    <n v="26"/>
    <n v="20"/>
    <n v="46"/>
    <n v="26"/>
    <n v="25"/>
    <n v="51"/>
    <n v="0"/>
    <n v="0"/>
    <n v="0"/>
    <n v="0"/>
    <n v="0"/>
    <n v="0"/>
    <n v="0"/>
    <n v="0"/>
    <n v="0"/>
    <n v="68"/>
    <n v="55"/>
    <n v="123"/>
    <n v="1"/>
    <n v="2"/>
    <n v="2"/>
    <n v="0"/>
    <n v="0"/>
    <n v="0"/>
    <n v="0"/>
    <n v="5"/>
    <n v="0"/>
    <n v="0"/>
    <n v="0"/>
    <n v="1"/>
    <n v="0"/>
    <n v="0"/>
    <n v="0"/>
    <n v="0"/>
    <n v="0"/>
    <n v="5"/>
    <n v="0"/>
    <n v="0"/>
    <n v="0"/>
    <n v="1"/>
    <n v="1"/>
    <n v="0"/>
    <n v="0"/>
    <n v="0"/>
    <n v="0"/>
    <n v="0"/>
    <n v="1"/>
    <n v="0"/>
    <n v="0"/>
    <n v="9"/>
    <n v="0"/>
    <n v="5"/>
    <n v="1"/>
    <n v="2"/>
    <n v="2"/>
    <n v="0"/>
    <n v="0"/>
    <n v="0"/>
    <n v="0"/>
    <n v="5"/>
    <n v="6"/>
    <n v="5"/>
    <n v="1"/>
  </r>
  <r>
    <s v="08DJN2046H"/>
    <n v="1"/>
    <s v="MATUTINO"/>
    <s v="ROSARIO CASTELLANOS"/>
    <n v="8"/>
    <s v="CHIHUAHUA"/>
    <n v="8"/>
    <s v="CHIHUAHUA"/>
    <n v="37"/>
    <x v="0"/>
    <x v="0"/>
    <n v="1"/>
    <s v="JUĆREZ"/>
    <s v="CALLE CHINATU"/>
    <n v="9226"/>
    <s v="PĆBLICO"/>
    <x v="0"/>
    <n v="2"/>
    <s v="BÁSICA"/>
    <n v="1"/>
    <x v="4"/>
    <n v="1"/>
    <x v="0"/>
    <n v="0"/>
    <s v="NO APLICA"/>
    <n v="0"/>
    <s v="NO APLICA"/>
    <s v="08FZP0261H"/>
    <s v="08FJZ0101Z"/>
    <s v="08ADG0005C"/>
    <n v="0"/>
    <n v="98"/>
    <n v="79"/>
    <n v="177"/>
    <n v="98"/>
    <n v="79"/>
    <n v="177"/>
    <n v="0"/>
    <n v="0"/>
    <n v="0"/>
    <n v="0"/>
    <n v="0"/>
    <n v="0"/>
    <n v="0"/>
    <n v="0"/>
    <n v="0"/>
    <n v="31"/>
    <n v="35"/>
    <n v="66"/>
    <n v="78"/>
    <n v="59"/>
    <n v="137"/>
    <n v="0"/>
    <n v="0"/>
    <n v="0"/>
    <n v="0"/>
    <n v="0"/>
    <n v="0"/>
    <n v="0"/>
    <n v="0"/>
    <n v="0"/>
    <n v="109"/>
    <n v="94"/>
    <n v="203"/>
    <n v="0"/>
    <n v="2"/>
    <n v="5"/>
    <n v="0"/>
    <n v="0"/>
    <n v="0"/>
    <n v="0"/>
    <n v="7"/>
    <n v="0"/>
    <n v="0"/>
    <n v="0"/>
    <n v="1"/>
    <n v="0"/>
    <n v="0"/>
    <n v="0"/>
    <n v="0"/>
    <n v="0"/>
    <n v="7"/>
    <n v="0"/>
    <n v="0"/>
    <n v="1"/>
    <n v="0"/>
    <n v="1"/>
    <n v="0"/>
    <n v="0"/>
    <n v="0"/>
    <n v="0"/>
    <n v="0"/>
    <n v="0"/>
    <n v="2"/>
    <n v="0"/>
    <n v="12"/>
    <n v="0"/>
    <n v="7"/>
    <n v="0"/>
    <n v="2"/>
    <n v="5"/>
    <n v="0"/>
    <n v="0"/>
    <n v="0"/>
    <n v="0"/>
    <n v="7"/>
    <n v="8"/>
    <n v="7"/>
    <n v="1"/>
  </r>
  <r>
    <s v="08DJN2047G"/>
    <n v="1"/>
    <s v="MATUTINO"/>
    <s v="JOHN DEWEY"/>
    <n v="8"/>
    <s v="CHIHUAHUA"/>
    <n v="8"/>
    <s v="CHIHUAHUA"/>
    <n v="37"/>
    <x v="0"/>
    <x v="0"/>
    <n v="1"/>
    <s v="JUĆREZ"/>
    <s v="CALLE VERBENA"/>
    <n v="9950"/>
    <s v="PĆBLICO"/>
    <x v="0"/>
    <n v="2"/>
    <s v="BÁSICA"/>
    <n v="1"/>
    <x v="4"/>
    <n v="1"/>
    <x v="0"/>
    <n v="0"/>
    <s v="NO APLICA"/>
    <n v="0"/>
    <s v="NO APLICA"/>
    <s v="08FZP0267B"/>
    <s v="08FJZ0112F"/>
    <s v="08ADG0005C"/>
    <n v="0"/>
    <n v="66"/>
    <n v="82"/>
    <n v="148"/>
    <n v="66"/>
    <n v="82"/>
    <n v="148"/>
    <n v="0"/>
    <n v="0"/>
    <n v="0"/>
    <n v="3"/>
    <n v="2"/>
    <n v="5"/>
    <n v="3"/>
    <n v="2"/>
    <n v="5"/>
    <n v="16"/>
    <n v="27"/>
    <n v="43"/>
    <n v="47"/>
    <n v="57"/>
    <n v="104"/>
    <n v="0"/>
    <n v="0"/>
    <n v="0"/>
    <n v="0"/>
    <n v="0"/>
    <n v="0"/>
    <n v="0"/>
    <n v="0"/>
    <n v="0"/>
    <n v="66"/>
    <n v="86"/>
    <n v="152"/>
    <n v="0"/>
    <n v="1"/>
    <n v="4"/>
    <n v="0"/>
    <n v="0"/>
    <n v="0"/>
    <n v="1"/>
    <n v="6"/>
    <n v="0"/>
    <n v="0"/>
    <n v="0"/>
    <n v="1"/>
    <n v="0"/>
    <n v="0"/>
    <n v="0"/>
    <n v="0"/>
    <n v="0"/>
    <n v="6"/>
    <n v="0"/>
    <n v="0"/>
    <n v="1"/>
    <n v="0"/>
    <n v="0"/>
    <n v="0"/>
    <n v="0"/>
    <n v="0"/>
    <n v="0"/>
    <n v="0"/>
    <n v="0"/>
    <n v="1"/>
    <n v="0"/>
    <n v="9"/>
    <n v="0"/>
    <n v="6"/>
    <n v="0"/>
    <n v="1"/>
    <n v="4"/>
    <n v="0"/>
    <n v="0"/>
    <n v="0"/>
    <n v="1"/>
    <n v="6"/>
    <n v="6"/>
    <n v="6"/>
    <n v="1"/>
  </r>
  <r>
    <s v="08DJN2048F"/>
    <n v="1"/>
    <s v="MATUTINO"/>
    <s v="JUAN HINOJOS ARMENDARIZ"/>
    <n v="8"/>
    <s v="CHIHUAHUA"/>
    <n v="8"/>
    <s v="CHIHUAHUA"/>
    <n v="37"/>
    <x v="0"/>
    <x v="0"/>
    <n v="1"/>
    <s v="JUĆREZ"/>
    <s v="CALLE PAVOREAL"/>
    <n v="562"/>
    <s v="PĆBLICO"/>
    <x v="0"/>
    <n v="2"/>
    <s v="BÁSICA"/>
    <n v="1"/>
    <x v="4"/>
    <n v="1"/>
    <x v="0"/>
    <n v="0"/>
    <s v="NO APLICA"/>
    <n v="0"/>
    <s v="NO APLICA"/>
    <s v="08FZP0276J"/>
    <s v="08FJZ0101Z"/>
    <s v="08ADG0005C"/>
    <n v="0"/>
    <n v="64"/>
    <n v="57"/>
    <n v="121"/>
    <n v="64"/>
    <n v="57"/>
    <n v="121"/>
    <n v="0"/>
    <n v="0"/>
    <n v="0"/>
    <n v="0"/>
    <n v="2"/>
    <n v="2"/>
    <n v="0"/>
    <n v="2"/>
    <n v="2"/>
    <n v="14"/>
    <n v="14"/>
    <n v="28"/>
    <n v="58"/>
    <n v="46"/>
    <n v="104"/>
    <n v="0"/>
    <n v="0"/>
    <n v="0"/>
    <n v="0"/>
    <n v="0"/>
    <n v="0"/>
    <n v="0"/>
    <n v="0"/>
    <n v="0"/>
    <n v="72"/>
    <n v="62"/>
    <n v="134"/>
    <n v="0"/>
    <n v="0"/>
    <n v="4"/>
    <n v="0"/>
    <n v="0"/>
    <n v="0"/>
    <n v="1"/>
    <n v="5"/>
    <n v="0"/>
    <n v="0"/>
    <n v="1"/>
    <n v="0"/>
    <n v="0"/>
    <n v="0"/>
    <n v="0"/>
    <n v="0"/>
    <n v="1"/>
    <n v="4"/>
    <n v="0"/>
    <n v="0"/>
    <n v="0"/>
    <n v="0"/>
    <n v="0"/>
    <n v="0"/>
    <n v="0"/>
    <n v="0"/>
    <n v="0"/>
    <n v="0"/>
    <n v="1"/>
    <n v="0"/>
    <n v="0"/>
    <n v="7"/>
    <n v="1"/>
    <n v="4"/>
    <n v="0"/>
    <n v="0"/>
    <n v="4"/>
    <n v="0"/>
    <n v="0"/>
    <n v="0"/>
    <n v="1"/>
    <n v="5"/>
    <n v="5"/>
    <n v="5"/>
    <n v="1"/>
  </r>
  <r>
    <s v="08DJN2049E"/>
    <n v="1"/>
    <s v="MATUTINO"/>
    <s v="TARAHUMARA"/>
    <n v="8"/>
    <s v="CHIHUAHUA"/>
    <n v="8"/>
    <s v="CHIHUAHUA"/>
    <n v="9"/>
    <x v="1"/>
    <x v="1"/>
    <n v="169"/>
    <s v="SAN JUANITO"/>
    <s v="CALLE BARRIO LAS PEĆ‘ITAS"/>
    <n v="0"/>
    <s v="PĆBLICO"/>
    <x v="0"/>
    <n v="2"/>
    <s v="BÁSICA"/>
    <n v="1"/>
    <x v="4"/>
    <n v="1"/>
    <x v="0"/>
    <n v="0"/>
    <s v="NO APLICA"/>
    <n v="0"/>
    <s v="NO APLICA"/>
    <s v="08FZP0122G"/>
    <s v="08FJZ0106V"/>
    <s v="08ADG0003E"/>
    <n v="0"/>
    <n v="26"/>
    <n v="30"/>
    <n v="56"/>
    <n v="26"/>
    <n v="30"/>
    <n v="56"/>
    <n v="0"/>
    <n v="0"/>
    <n v="0"/>
    <n v="9"/>
    <n v="1"/>
    <n v="10"/>
    <n v="9"/>
    <n v="1"/>
    <n v="10"/>
    <n v="10"/>
    <n v="10"/>
    <n v="20"/>
    <n v="9"/>
    <n v="11"/>
    <n v="20"/>
    <n v="0"/>
    <n v="0"/>
    <n v="0"/>
    <n v="0"/>
    <n v="0"/>
    <n v="0"/>
    <n v="0"/>
    <n v="0"/>
    <n v="0"/>
    <n v="28"/>
    <n v="22"/>
    <n v="50"/>
    <n v="0"/>
    <n v="0"/>
    <n v="1"/>
    <n v="0"/>
    <n v="0"/>
    <n v="0"/>
    <n v="1"/>
    <n v="2"/>
    <n v="0"/>
    <n v="1"/>
    <n v="0"/>
    <n v="0"/>
    <n v="0"/>
    <n v="0"/>
    <n v="0"/>
    <n v="0"/>
    <n v="0"/>
    <n v="1"/>
    <n v="0"/>
    <n v="0"/>
    <n v="0"/>
    <n v="1"/>
    <n v="0"/>
    <n v="0"/>
    <n v="0"/>
    <n v="0"/>
    <n v="0"/>
    <n v="0"/>
    <n v="0"/>
    <n v="0"/>
    <n v="0"/>
    <n v="3"/>
    <n v="0"/>
    <n v="2"/>
    <n v="0"/>
    <n v="0"/>
    <n v="1"/>
    <n v="0"/>
    <n v="0"/>
    <n v="0"/>
    <n v="1"/>
    <n v="2"/>
    <n v="2"/>
    <n v="2"/>
    <n v="1"/>
  </r>
  <r>
    <s v="08DJN2050U"/>
    <n v="1"/>
    <s v="MATUTINO"/>
    <s v="TOWI"/>
    <n v="8"/>
    <s v="CHIHUAHUA"/>
    <n v="8"/>
    <s v="CHIHUAHUA"/>
    <n v="9"/>
    <x v="1"/>
    <x v="1"/>
    <n v="169"/>
    <s v="SAN JUANITO"/>
    <s v="CALLE SAN JUANITO"/>
    <n v="0"/>
    <s v="PĆBLICO"/>
    <x v="0"/>
    <n v="2"/>
    <s v="BÁSICA"/>
    <n v="1"/>
    <x v="4"/>
    <n v="1"/>
    <x v="0"/>
    <n v="0"/>
    <s v="NO APLICA"/>
    <n v="0"/>
    <s v="NO APLICA"/>
    <s v="08FZP0122G"/>
    <s v="08FJZ0106V"/>
    <s v="08ADG0003E"/>
    <n v="0"/>
    <n v="30"/>
    <n v="38"/>
    <n v="68"/>
    <n v="30"/>
    <n v="38"/>
    <n v="68"/>
    <n v="0"/>
    <n v="0"/>
    <n v="0"/>
    <n v="9"/>
    <n v="13"/>
    <n v="22"/>
    <n v="9"/>
    <n v="13"/>
    <n v="22"/>
    <n v="10"/>
    <n v="11"/>
    <n v="21"/>
    <n v="9"/>
    <n v="12"/>
    <n v="21"/>
    <n v="0"/>
    <n v="0"/>
    <n v="0"/>
    <n v="0"/>
    <n v="0"/>
    <n v="0"/>
    <n v="0"/>
    <n v="0"/>
    <n v="0"/>
    <n v="28"/>
    <n v="36"/>
    <n v="64"/>
    <n v="1"/>
    <n v="1"/>
    <n v="1"/>
    <n v="0"/>
    <n v="0"/>
    <n v="0"/>
    <n v="0"/>
    <n v="3"/>
    <n v="0"/>
    <n v="0"/>
    <n v="0"/>
    <n v="1"/>
    <n v="0"/>
    <n v="0"/>
    <n v="0"/>
    <n v="0"/>
    <n v="1"/>
    <n v="2"/>
    <n v="0"/>
    <n v="0"/>
    <n v="0"/>
    <n v="1"/>
    <n v="0"/>
    <n v="0"/>
    <n v="0"/>
    <n v="0"/>
    <n v="0"/>
    <n v="0"/>
    <n v="0"/>
    <n v="0"/>
    <n v="0"/>
    <n v="5"/>
    <n v="1"/>
    <n v="2"/>
    <n v="1"/>
    <n v="1"/>
    <n v="1"/>
    <n v="0"/>
    <n v="0"/>
    <n v="0"/>
    <n v="0"/>
    <n v="3"/>
    <n v="3"/>
    <n v="3"/>
    <n v="1"/>
  </r>
  <r>
    <s v="08DJN2051T"/>
    <n v="2"/>
    <s v="VESPERTINO"/>
    <s v="MARIA BRICIA RODRIGUEZ DE AYALA"/>
    <n v="8"/>
    <s v="CHIHUAHUA"/>
    <n v="8"/>
    <s v="CHIHUAHUA"/>
    <n v="37"/>
    <x v="0"/>
    <x v="0"/>
    <n v="1"/>
    <s v="JUĆREZ"/>
    <s v="CALLE ALAZAN"/>
    <n v="9226"/>
    <s v="PĆBLICO"/>
    <x v="0"/>
    <n v="2"/>
    <s v="BÁSICA"/>
    <n v="1"/>
    <x v="4"/>
    <n v="1"/>
    <x v="0"/>
    <n v="0"/>
    <s v="NO APLICA"/>
    <n v="0"/>
    <s v="NO APLICA"/>
    <s v="08FZP0259T"/>
    <s v="08FJZ0101Z"/>
    <s v="08ADG0005C"/>
    <n v="0"/>
    <n v="25"/>
    <n v="24"/>
    <n v="49"/>
    <n v="25"/>
    <n v="24"/>
    <n v="49"/>
    <n v="0"/>
    <n v="0"/>
    <n v="0"/>
    <n v="8"/>
    <n v="0"/>
    <n v="8"/>
    <n v="8"/>
    <n v="0"/>
    <n v="8"/>
    <n v="9"/>
    <n v="5"/>
    <n v="14"/>
    <n v="19"/>
    <n v="23"/>
    <n v="42"/>
    <n v="0"/>
    <n v="0"/>
    <n v="0"/>
    <n v="0"/>
    <n v="0"/>
    <n v="0"/>
    <n v="0"/>
    <n v="0"/>
    <n v="0"/>
    <n v="36"/>
    <n v="28"/>
    <n v="64"/>
    <n v="0"/>
    <n v="0"/>
    <n v="2"/>
    <n v="0"/>
    <n v="0"/>
    <n v="0"/>
    <n v="1"/>
    <n v="3"/>
    <n v="0"/>
    <n v="0"/>
    <n v="0"/>
    <n v="1"/>
    <n v="0"/>
    <n v="0"/>
    <n v="0"/>
    <n v="0"/>
    <n v="1"/>
    <n v="2"/>
    <n v="0"/>
    <n v="0"/>
    <n v="1"/>
    <n v="0"/>
    <n v="0"/>
    <n v="0"/>
    <n v="0"/>
    <n v="0"/>
    <n v="0"/>
    <n v="0"/>
    <n v="0"/>
    <n v="0"/>
    <n v="0"/>
    <n v="5"/>
    <n v="1"/>
    <n v="2"/>
    <n v="0"/>
    <n v="0"/>
    <n v="2"/>
    <n v="0"/>
    <n v="0"/>
    <n v="0"/>
    <n v="1"/>
    <n v="3"/>
    <n v="8"/>
    <n v="3"/>
    <n v="1"/>
  </r>
  <r>
    <s v="08DJN2052S"/>
    <n v="1"/>
    <s v="MATUTINO"/>
    <s v="CENTRO DE DESARROLLO INTEGRAL INFANTIL DE CHIHUAHUA S.C. ZONA NORTE"/>
    <n v="8"/>
    <s v="CHIHUAHUA"/>
    <n v="8"/>
    <s v="CHIHUAHUA"/>
    <n v="19"/>
    <x v="2"/>
    <x v="2"/>
    <n v="1"/>
    <s v="CHIHUAHUA"/>
    <s v="CALLE MARIA ELENA HERNANDEZ"/>
    <n v="2900"/>
    <s v="PĆBLICO"/>
    <x v="0"/>
    <n v="2"/>
    <s v="BÁSICA"/>
    <n v="1"/>
    <x v="4"/>
    <n v="1"/>
    <x v="0"/>
    <n v="0"/>
    <s v="NO APLICA"/>
    <n v="0"/>
    <s v="NO APLICA"/>
    <s v="08FZP0147P"/>
    <s v="08FJZ0113E"/>
    <s v="08ADG0046C"/>
    <n v="0"/>
    <n v="64"/>
    <n v="71"/>
    <n v="135"/>
    <n v="64"/>
    <n v="71"/>
    <n v="135"/>
    <n v="0"/>
    <n v="0"/>
    <n v="0"/>
    <n v="3"/>
    <n v="4"/>
    <n v="7"/>
    <n v="3"/>
    <n v="4"/>
    <n v="7"/>
    <n v="32"/>
    <n v="37"/>
    <n v="69"/>
    <n v="24"/>
    <n v="36"/>
    <n v="60"/>
    <n v="0"/>
    <n v="0"/>
    <n v="0"/>
    <n v="0"/>
    <n v="0"/>
    <n v="0"/>
    <n v="0"/>
    <n v="0"/>
    <n v="0"/>
    <n v="59"/>
    <n v="77"/>
    <n v="136"/>
    <n v="1"/>
    <n v="3"/>
    <n v="3"/>
    <n v="0"/>
    <n v="0"/>
    <n v="0"/>
    <n v="0"/>
    <n v="7"/>
    <n v="0"/>
    <n v="1"/>
    <n v="0"/>
    <n v="0"/>
    <n v="0"/>
    <n v="0"/>
    <n v="0"/>
    <n v="0"/>
    <n v="0"/>
    <n v="6"/>
    <n v="0"/>
    <n v="0"/>
    <n v="0"/>
    <n v="1"/>
    <n v="0"/>
    <n v="0"/>
    <n v="0"/>
    <n v="0"/>
    <n v="0"/>
    <n v="0"/>
    <n v="0"/>
    <n v="0"/>
    <n v="0"/>
    <n v="8"/>
    <n v="0"/>
    <n v="7"/>
    <n v="1"/>
    <n v="3"/>
    <n v="3"/>
    <n v="0"/>
    <n v="0"/>
    <n v="0"/>
    <n v="0"/>
    <n v="7"/>
    <n v="7"/>
    <n v="7"/>
    <n v="1"/>
  </r>
  <r>
    <s v="08DJN2053R"/>
    <n v="1"/>
    <s v="MATUTINO"/>
    <s v="KARUNTI"/>
    <n v="8"/>
    <s v="CHIHUAHUA"/>
    <n v="8"/>
    <s v="CHIHUAHUA"/>
    <n v="19"/>
    <x v="2"/>
    <x v="2"/>
    <n v="1"/>
    <s v="CHIHUAHUA"/>
    <s v="CALLE MINERAL URIQUE"/>
    <n v="0"/>
    <s v="PĆBLICO"/>
    <x v="0"/>
    <n v="2"/>
    <s v="BÁSICA"/>
    <n v="1"/>
    <x v="4"/>
    <n v="1"/>
    <x v="0"/>
    <n v="0"/>
    <s v="NO APLICA"/>
    <n v="0"/>
    <s v="NO APLICA"/>
    <s v="08FZP0144S"/>
    <s v="08FJZ0102Z"/>
    <s v="08ADG0046C"/>
    <n v="0"/>
    <n v="29"/>
    <n v="32"/>
    <n v="61"/>
    <n v="29"/>
    <n v="32"/>
    <n v="61"/>
    <n v="0"/>
    <n v="0"/>
    <n v="0"/>
    <n v="4"/>
    <n v="0"/>
    <n v="4"/>
    <n v="4"/>
    <n v="0"/>
    <n v="4"/>
    <n v="12"/>
    <n v="11"/>
    <n v="23"/>
    <n v="17"/>
    <n v="20"/>
    <n v="37"/>
    <n v="0"/>
    <n v="0"/>
    <n v="0"/>
    <n v="0"/>
    <n v="0"/>
    <n v="0"/>
    <n v="0"/>
    <n v="0"/>
    <n v="0"/>
    <n v="33"/>
    <n v="31"/>
    <n v="64"/>
    <n v="0"/>
    <n v="0"/>
    <n v="2"/>
    <n v="0"/>
    <n v="0"/>
    <n v="0"/>
    <n v="1"/>
    <n v="3"/>
    <n v="0"/>
    <n v="0"/>
    <n v="0"/>
    <n v="1"/>
    <n v="0"/>
    <n v="0"/>
    <n v="0"/>
    <n v="0"/>
    <n v="0"/>
    <n v="3"/>
    <n v="0"/>
    <n v="0"/>
    <n v="0"/>
    <n v="0"/>
    <n v="1"/>
    <n v="0"/>
    <n v="0"/>
    <n v="0"/>
    <n v="0"/>
    <n v="0"/>
    <n v="1"/>
    <n v="0"/>
    <n v="0"/>
    <n v="6"/>
    <n v="0"/>
    <n v="3"/>
    <n v="0"/>
    <n v="0"/>
    <n v="2"/>
    <n v="0"/>
    <n v="0"/>
    <n v="0"/>
    <n v="1"/>
    <n v="3"/>
    <n v="6"/>
    <n v="3"/>
    <n v="1"/>
  </r>
  <r>
    <s v="08DJN2054Q"/>
    <n v="1"/>
    <s v="MATUTINO"/>
    <s v="JORGE BAROUSSE MORENO"/>
    <n v="8"/>
    <s v="CHIHUAHUA"/>
    <n v="8"/>
    <s v="CHIHUAHUA"/>
    <n v="19"/>
    <x v="2"/>
    <x v="2"/>
    <n v="427"/>
    <s v="EL PORVENIR"/>
    <s v="CALLE DESIERTO DEL SAHARA"/>
    <n v="0"/>
    <s v="PĆBLICO"/>
    <x v="0"/>
    <n v="2"/>
    <s v="BÁSICA"/>
    <n v="1"/>
    <x v="4"/>
    <n v="1"/>
    <x v="0"/>
    <n v="0"/>
    <s v="NO APLICA"/>
    <n v="0"/>
    <s v="NO APLICA"/>
    <s v="08FZP0153Z"/>
    <s v="08FJZ0102Z"/>
    <s v="08ADG0046C"/>
    <n v="0"/>
    <n v="75"/>
    <n v="78"/>
    <n v="153"/>
    <n v="75"/>
    <n v="78"/>
    <n v="153"/>
    <n v="0"/>
    <n v="0"/>
    <n v="0"/>
    <n v="11"/>
    <n v="4"/>
    <n v="15"/>
    <n v="11"/>
    <n v="4"/>
    <n v="15"/>
    <n v="19"/>
    <n v="34"/>
    <n v="53"/>
    <n v="39"/>
    <n v="44"/>
    <n v="83"/>
    <n v="0"/>
    <n v="0"/>
    <n v="0"/>
    <n v="0"/>
    <n v="0"/>
    <n v="0"/>
    <n v="0"/>
    <n v="0"/>
    <n v="0"/>
    <n v="69"/>
    <n v="82"/>
    <n v="151"/>
    <n v="0"/>
    <n v="2"/>
    <n v="4"/>
    <n v="0"/>
    <n v="0"/>
    <n v="0"/>
    <n v="1"/>
    <n v="7"/>
    <n v="0"/>
    <n v="0"/>
    <n v="0"/>
    <n v="1"/>
    <n v="0"/>
    <n v="0"/>
    <n v="0"/>
    <n v="0"/>
    <n v="0"/>
    <n v="7"/>
    <n v="0"/>
    <n v="0"/>
    <n v="0"/>
    <n v="1"/>
    <n v="1"/>
    <n v="0"/>
    <n v="0"/>
    <n v="0"/>
    <n v="0"/>
    <n v="0"/>
    <n v="2"/>
    <n v="0"/>
    <n v="0"/>
    <n v="12"/>
    <n v="0"/>
    <n v="7"/>
    <n v="0"/>
    <n v="2"/>
    <n v="4"/>
    <n v="0"/>
    <n v="0"/>
    <n v="0"/>
    <n v="1"/>
    <n v="7"/>
    <n v="7"/>
    <n v="7"/>
    <n v="1"/>
  </r>
  <r>
    <s v="08DJN2055P"/>
    <n v="1"/>
    <s v="MATUTINO"/>
    <s v="LYDIA GOMEZ MARIN"/>
    <n v="8"/>
    <s v="CHIHUAHUA"/>
    <n v="8"/>
    <s v="CHIHUAHUA"/>
    <n v="19"/>
    <x v="2"/>
    <x v="2"/>
    <n v="1"/>
    <s v="CHIHUAHUA"/>
    <s v="CAMINO A CARRIZALILLO "/>
    <n v="0"/>
    <s v="PĆBLICO"/>
    <x v="0"/>
    <n v="2"/>
    <s v="BÁSICA"/>
    <n v="1"/>
    <x v="4"/>
    <n v="1"/>
    <x v="0"/>
    <n v="0"/>
    <s v="NO APLICA"/>
    <n v="0"/>
    <s v="NO APLICA"/>
    <s v="08FZP0125D"/>
    <s v="08FJZ0115C"/>
    <s v="08ADG0046C"/>
    <n v="0"/>
    <n v="93"/>
    <n v="112"/>
    <n v="205"/>
    <n v="93"/>
    <n v="112"/>
    <n v="205"/>
    <n v="0"/>
    <n v="0"/>
    <n v="0"/>
    <n v="11"/>
    <n v="19"/>
    <n v="30"/>
    <n v="11"/>
    <n v="19"/>
    <n v="30"/>
    <n v="25"/>
    <n v="35"/>
    <n v="60"/>
    <n v="50"/>
    <n v="65"/>
    <n v="115"/>
    <n v="0"/>
    <n v="0"/>
    <n v="0"/>
    <n v="0"/>
    <n v="0"/>
    <n v="0"/>
    <n v="0"/>
    <n v="0"/>
    <n v="0"/>
    <n v="86"/>
    <n v="119"/>
    <n v="205"/>
    <n v="1"/>
    <n v="2"/>
    <n v="4"/>
    <n v="0"/>
    <n v="0"/>
    <n v="0"/>
    <n v="0"/>
    <n v="7"/>
    <n v="0"/>
    <n v="0"/>
    <n v="0"/>
    <n v="1"/>
    <n v="0"/>
    <n v="0"/>
    <n v="0"/>
    <n v="0"/>
    <n v="0"/>
    <n v="7"/>
    <n v="0"/>
    <n v="0"/>
    <n v="0"/>
    <n v="1"/>
    <n v="1"/>
    <n v="0"/>
    <n v="0"/>
    <n v="0"/>
    <n v="0"/>
    <n v="0"/>
    <n v="1"/>
    <n v="1"/>
    <n v="0"/>
    <n v="12"/>
    <n v="0"/>
    <n v="7"/>
    <n v="1"/>
    <n v="2"/>
    <n v="4"/>
    <n v="0"/>
    <n v="0"/>
    <n v="0"/>
    <n v="0"/>
    <n v="7"/>
    <n v="7"/>
    <n v="7"/>
    <n v="1"/>
  </r>
  <r>
    <s v="08DJN2057N"/>
    <n v="1"/>
    <s v="MATUTINO"/>
    <s v="BINEAMI"/>
    <n v="8"/>
    <s v="CHIHUAHUA"/>
    <n v="8"/>
    <s v="CHIHUAHUA"/>
    <n v="37"/>
    <x v="0"/>
    <x v="0"/>
    <n v="1"/>
    <s v="JUĆREZ"/>
    <s v="CALLE PASEO"/>
    <n v="0"/>
    <s v="PĆBLICO"/>
    <x v="0"/>
    <n v="2"/>
    <s v="BÁSICA"/>
    <n v="1"/>
    <x v="4"/>
    <n v="1"/>
    <x v="0"/>
    <n v="0"/>
    <s v="NO APLICA"/>
    <n v="0"/>
    <s v="NO APLICA"/>
    <s v="08FZP0272N"/>
    <s v="08FJZ0004Y"/>
    <s v="08ADG0005C"/>
    <n v="0"/>
    <n v="49"/>
    <n v="57"/>
    <n v="106"/>
    <n v="49"/>
    <n v="57"/>
    <n v="106"/>
    <n v="0"/>
    <n v="0"/>
    <n v="0"/>
    <n v="14"/>
    <n v="6"/>
    <n v="20"/>
    <n v="14"/>
    <n v="6"/>
    <n v="20"/>
    <n v="20"/>
    <n v="8"/>
    <n v="28"/>
    <n v="26"/>
    <n v="31"/>
    <n v="57"/>
    <n v="0"/>
    <n v="0"/>
    <n v="0"/>
    <n v="0"/>
    <n v="0"/>
    <n v="0"/>
    <n v="0"/>
    <n v="0"/>
    <n v="0"/>
    <n v="60"/>
    <n v="45"/>
    <n v="105"/>
    <n v="0"/>
    <n v="1"/>
    <n v="2"/>
    <n v="0"/>
    <n v="0"/>
    <n v="0"/>
    <n v="1"/>
    <n v="4"/>
    <n v="0"/>
    <n v="0"/>
    <n v="0"/>
    <n v="1"/>
    <n v="0"/>
    <n v="0"/>
    <n v="0"/>
    <n v="0"/>
    <n v="0"/>
    <n v="4"/>
    <n v="0"/>
    <n v="0"/>
    <n v="1"/>
    <n v="0"/>
    <n v="1"/>
    <n v="0"/>
    <n v="0"/>
    <n v="0"/>
    <n v="0"/>
    <n v="0"/>
    <n v="1"/>
    <n v="0"/>
    <n v="0"/>
    <n v="8"/>
    <n v="0"/>
    <n v="4"/>
    <n v="0"/>
    <n v="1"/>
    <n v="2"/>
    <n v="0"/>
    <n v="0"/>
    <n v="0"/>
    <n v="1"/>
    <n v="4"/>
    <n v="4"/>
    <n v="4"/>
    <n v="1"/>
  </r>
  <r>
    <s v="08DJN2058M"/>
    <n v="1"/>
    <s v="MATUTINO"/>
    <s v="MACURAWE"/>
    <n v="8"/>
    <s v="CHIHUAHUA"/>
    <n v="8"/>
    <s v="CHIHUAHUA"/>
    <n v="37"/>
    <x v="0"/>
    <x v="0"/>
    <n v="1"/>
    <s v="JUĆREZ"/>
    <s v="CALLE PUERTO DE PALOS"/>
    <n v="0"/>
    <s v="PĆBLICO"/>
    <x v="0"/>
    <n v="2"/>
    <s v="BÁSICA"/>
    <n v="1"/>
    <x v="4"/>
    <n v="1"/>
    <x v="0"/>
    <n v="0"/>
    <s v="NO APLICA"/>
    <n v="0"/>
    <s v="NO APLICA"/>
    <s v="08FZP0022H"/>
    <s v="08FJZ0004Y"/>
    <s v="08ADG0005C"/>
    <n v="0"/>
    <n v="92"/>
    <n v="77"/>
    <n v="169"/>
    <n v="92"/>
    <n v="77"/>
    <n v="169"/>
    <n v="0"/>
    <n v="0"/>
    <n v="0"/>
    <n v="3"/>
    <n v="1"/>
    <n v="4"/>
    <n v="3"/>
    <n v="1"/>
    <n v="4"/>
    <n v="21"/>
    <n v="20"/>
    <n v="41"/>
    <n v="71"/>
    <n v="55"/>
    <n v="126"/>
    <n v="0"/>
    <n v="0"/>
    <n v="0"/>
    <n v="0"/>
    <n v="0"/>
    <n v="0"/>
    <n v="0"/>
    <n v="0"/>
    <n v="0"/>
    <n v="95"/>
    <n v="76"/>
    <n v="171"/>
    <n v="0"/>
    <n v="0"/>
    <n v="4"/>
    <n v="0"/>
    <n v="0"/>
    <n v="0"/>
    <n v="2"/>
    <n v="6"/>
    <n v="0"/>
    <n v="0"/>
    <n v="0"/>
    <n v="1"/>
    <n v="0"/>
    <n v="0"/>
    <n v="0"/>
    <n v="0"/>
    <n v="0"/>
    <n v="6"/>
    <n v="0"/>
    <n v="0"/>
    <n v="0"/>
    <n v="1"/>
    <n v="0"/>
    <n v="0"/>
    <n v="0"/>
    <n v="0"/>
    <n v="0"/>
    <n v="0"/>
    <n v="1"/>
    <n v="0"/>
    <n v="0"/>
    <n v="9"/>
    <n v="0"/>
    <n v="6"/>
    <n v="0"/>
    <n v="0"/>
    <n v="4"/>
    <n v="0"/>
    <n v="0"/>
    <n v="0"/>
    <n v="2"/>
    <n v="6"/>
    <n v="7"/>
    <n v="6"/>
    <n v="1"/>
  </r>
  <r>
    <s v="08DJN2059L"/>
    <n v="1"/>
    <s v="MATUTINO"/>
    <s v="SIMONA BARBA"/>
    <n v="8"/>
    <s v="CHIHUAHUA"/>
    <n v="8"/>
    <s v="CHIHUAHUA"/>
    <n v="37"/>
    <x v="0"/>
    <x v="0"/>
    <n v="1"/>
    <s v="JUĆREZ"/>
    <s v="CALLE MARIA TERESA ROJAS"/>
    <n v="650"/>
    <s v="PĆBLICO"/>
    <x v="0"/>
    <n v="2"/>
    <s v="BÁSICA"/>
    <n v="1"/>
    <x v="4"/>
    <n v="1"/>
    <x v="0"/>
    <n v="0"/>
    <s v="NO APLICA"/>
    <n v="0"/>
    <s v="NO APLICA"/>
    <s v="08FZP0267B"/>
    <s v="08FJZ0112F"/>
    <s v="08ADG0005C"/>
    <n v="0"/>
    <n v="58"/>
    <n v="47"/>
    <n v="105"/>
    <n v="58"/>
    <n v="47"/>
    <n v="105"/>
    <n v="0"/>
    <n v="0"/>
    <n v="0"/>
    <n v="5"/>
    <n v="4"/>
    <n v="9"/>
    <n v="5"/>
    <n v="4"/>
    <n v="9"/>
    <n v="12"/>
    <n v="13"/>
    <n v="25"/>
    <n v="30"/>
    <n v="36"/>
    <n v="66"/>
    <n v="0"/>
    <n v="0"/>
    <n v="0"/>
    <n v="0"/>
    <n v="0"/>
    <n v="0"/>
    <n v="0"/>
    <n v="0"/>
    <n v="0"/>
    <n v="47"/>
    <n v="53"/>
    <n v="100"/>
    <n v="0"/>
    <n v="0"/>
    <n v="2"/>
    <n v="0"/>
    <n v="0"/>
    <n v="0"/>
    <n v="2"/>
    <n v="4"/>
    <n v="0"/>
    <n v="0"/>
    <n v="0"/>
    <n v="1"/>
    <n v="0"/>
    <n v="0"/>
    <n v="0"/>
    <n v="0"/>
    <n v="0"/>
    <n v="4"/>
    <n v="0"/>
    <n v="0"/>
    <n v="0"/>
    <n v="0"/>
    <n v="0"/>
    <n v="0"/>
    <n v="0"/>
    <n v="0"/>
    <n v="0"/>
    <n v="0"/>
    <n v="1"/>
    <n v="0"/>
    <n v="0"/>
    <n v="6"/>
    <n v="0"/>
    <n v="4"/>
    <n v="0"/>
    <n v="0"/>
    <n v="2"/>
    <n v="0"/>
    <n v="0"/>
    <n v="0"/>
    <n v="2"/>
    <n v="4"/>
    <n v="6"/>
    <n v="4"/>
    <n v="1"/>
  </r>
  <r>
    <s v="08DJN2060A"/>
    <n v="1"/>
    <s v="MATUTINO"/>
    <s v="MARGARITA VILLANUEVA AVILA"/>
    <n v="8"/>
    <s v="CHIHUAHUA"/>
    <n v="8"/>
    <s v="CHIHUAHUA"/>
    <n v="37"/>
    <x v="0"/>
    <x v="0"/>
    <n v="1"/>
    <s v="JUĆREZ"/>
    <s v="CALLE PLAYA DEL CONCHAL"/>
    <n v="0"/>
    <s v="PĆBLICO"/>
    <x v="0"/>
    <n v="2"/>
    <s v="BÁSICA"/>
    <n v="1"/>
    <x v="4"/>
    <n v="1"/>
    <x v="0"/>
    <n v="0"/>
    <s v="NO APLICA"/>
    <n v="0"/>
    <s v="NO APLICA"/>
    <s v="08FZP0266C"/>
    <s v="08FJZ0112F"/>
    <s v="08ADG0005C"/>
    <n v="0"/>
    <n v="69"/>
    <n v="90"/>
    <n v="159"/>
    <n v="69"/>
    <n v="90"/>
    <n v="159"/>
    <n v="0"/>
    <n v="0"/>
    <n v="0"/>
    <n v="1"/>
    <n v="1"/>
    <n v="2"/>
    <n v="1"/>
    <n v="1"/>
    <n v="2"/>
    <n v="38"/>
    <n v="31"/>
    <n v="69"/>
    <n v="39"/>
    <n v="48"/>
    <n v="87"/>
    <n v="0"/>
    <n v="0"/>
    <n v="0"/>
    <n v="0"/>
    <n v="0"/>
    <n v="0"/>
    <n v="0"/>
    <n v="0"/>
    <n v="0"/>
    <n v="78"/>
    <n v="80"/>
    <n v="158"/>
    <n v="0"/>
    <n v="2"/>
    <n v="3"/>
    <n v="0"/>
    <n v="0"/>
    <n v="0"/>
    <n v="1"/>
    <n v="6"/>
    <n v="0"/>
    <n v="0"/>
    <n v="0"/>
    <n v="1"/>
    <n v="0"/>
    <n v="0"/>
    <n v="0"/>
    <n v="0"/>
    <n v="0"/>
    <n v="6"/>
    <n v="0"/>
    <n v="0"/>
    <n v="1"/>
    <n v="0"/>
    <n v="0"/>
    <n v="0"/>
    <n v="0"/>
    <n v="0"/>
    <n v="0"/>
    <n v="0"/>
    <n v="0"/>
    <n v="1"/>
    <n v="0"/>
    <n v="9"/>
    <n v="0"/>
    <n v="6"/>
    <n v="0"/>
    <n v="2"/>
    <n v="3"/>
    <n v="0"/>
    <n v="0"/>
    <n v="0"/>
    <n v="1"/>
    <n v="6"/>
    <n v="6"/>
    <n v="6"/>
    <n v="1"/>
  </r>
  <r>
    <s v="08DJN2061Z"/>
    <n v="1"/>
    <s v="MATUTINO"/>
    <s v="VICTOR ALDRETE LUNA"/>
    <n v="8"/>
    <s v="CHIHUAHUA"/>
    <n v="8"/>
    <s v="CHIHUAHUA"/>
    <n v="37"/>
    <x v="0"/>
    <x v="0"/>
    <n v="1"/>
    <s v="JUĆREZ"/>
    <s v="CALLE ARQUITECTO ADAMO BOARI"/>
    <n v="2074"/>
    <s v="PĆBLICO"/>
    <x v="0"/>
    <n v="2"/>
    <s v="BÁSICA"/>
    <n v="1"/>
    <x v="4"/>
    <n v="1"/>
    <x v="0"/>
    <n v="0"/>
    <s v="NO APLICA"/>
    <n v="0"/>
    <s v="NO APLICA"/>
    <s v="08FZP0158V"/>
    <s v="08FJZ0004Y"/>
    <s v="08ADG0005C"/>
    <n v="0"/>
    <n v="98"/>
    <n v="93"/>
    <n v="191"/>
    <n v="98"/>
    <n v="93"/>
    <n v="191"/>
    <n v="0"/>
    <n v="0"/>
    <n v="0"/>
    <n v="4"/>
    <n v="9"/>
    <n v="13"/>
    <n v="4"/>
    <n v="9"/>
    <n v="13"/>
    <n v="28"/>
    <n v="20"/>
    <n v="48"/>
    <n v="66"/>
    <n v="65"/>
    <n v="131"/>
    <n v="0"/>
    <n v="0"/>
    <n v="0"/>
    <n v="0"/>
    <n v="0"/>
    <n v="0"/>
    <n v="0"/>
    <n v="0"/>
    <n v="0"/>
    <n v="98"/>
    <n v="94"/>
    <n v="192"/>
    <n v="0"/>
    <n v="1"/>
    <n v="4"/>
    <n v="0"/>
    <n v="0"/>
    <n v="0"/>
    <n v="2"/>
    <n v="7"/>
    <n v="0"/>
    <n v="0"/>
    <n v="0"/>
    <n v="1"/>
    <n v="0"/>
    <n v="0"/>
    <n v="0"/>
    <n v="0"/>
    <n v="0"/>
    <n v="7"/>
    <n v="0"/>
    <n v="0"/>
    <n v="1"/>
    <n v="0"/>
    <n v="0"/>
    <n v="0"/>
    <n v="0"/>
    <n v="0"/>
    <n v="0"/>
    <n v="0"/>
    <n v="1"/>
    <n v="1"/>
    <n v="0"/>
    <n v="11"/>
    <n v="0"/>
    <n v="7"/>
    <n v="0"/>
    <n v="1"/>
    <n v="4"/>
    <n v="0"/>
    <n v="0"/>
    <n v="0"/>
    <n v="2"/>
    <n v="7"/>
    <n v="7"/>
    <n v="7"/>
    <n v="1"/>
  </r>
  <r>
    <s v="08DJN2062Z"/>
    <n v="1"/>
    <s v="MATUTINO"/>
    <s v="ALFONSINA STORNI"/>
    <n v="8"/>
    <s v="CHIHUAHUA"/>
    <n v="8"/>
    <s v="CHIHUAHUA"/>
    <n v="37"/>
    <x v="0"/>
    <x v="0"/>
    <n v="1"/>
    <s v="JUĆREZ"/>
    <s v="CALLE PRADERAS DE MACAHUI"/>
    <n v="0"/>
    <s v="PĆBLICO"/>
    <x v="0"/>
    <n v="2"/>
    <s v="BÁSICA"/>
    <n v="1"/>
    <x v="4"/>
    <n v="1"/>
    <x v="0"/>
    <n v="0"/>
    <s v="NO APLICA"/>
    <n v="0"/>
    <s v="NO APLICA"/>
    <s v="08FZP0259T"/>
    <s v="08FJZ0101Z"/>
    <s v="08ADG0005C"/>
    <n v="0"/>
    <n v="84"/>
    <n v="92"/>
    <n v="176"/>
    <n v="84"/>
    <n v="92"/>
    <n v="176"/>
    <n v="0"/>
    <n v="0"/>
    <n v="0"/>
    <n v="5"/>
    <n v="6"/>
    <n v="11"/>
    <n v="5"/>
    <n v="6"/>
    <n v="11"/>
    <n v="34"/>
    <n v="22"/>
    <n v="56"/>
    <n v="58"/>
    <n v="72"/>
    <n v="130"/>
    <n v="0"/>
    <n v="0"/>
    <n v="0"/>
    <n v="0"/>
    <n v="0"/>
    <n v="0"/>
    <n v="0"/>
    <n v="0"/>
    <n v="0"/>
    <n v="97"/>
    <n v="100"/>
    <n v="197"/>
    <n v="0"/>
    <n v="1"/>
    <n v="4"/>
    <n v="0"/>
    <n v="0"/>
    <n v="0"/>
    <n v="2"/>
    <n v="7"/>
    <n v="0"/>
    <n v="0"/>
    <n v="0"/>
    <n v="1"/>
    <n v="0"/>
    <n v="1"/>
    <n v="0"/>
    <n v="0"/>
    <n v="0"/>
    <n v="7"/>
    <n v="0"/>
    <n v="0"/>
    <n v="1"/>
    <n v="0"/>
    <n v="0"/>
    <n v="1"/>
    <n v="0"/>
    <n v="0"/>
    <n v="0"/>
    <n v="0"/>
    <n v="1"/>
    <n v="1"/>
    <n v="0"/>
    <n v="13"/>
    <n v="0"/>
    <n v="7"/>
    <n v="0"/>
    <n v="1"/>
    <n v="4"/>
    <n v="0"/>
    <n v="0"/>
    <n v="0"/>
    <n v="2"/>
    <n v="7"/>
    <n v="7"/>
    <n v="7"/>
    <n v="1"/>
  </r>
  <r>
    <s v="08DJN2063Y"/>
    <n v="1"/>
    <s v="MATUTINO"/>
    <s v="VIVALDI"/>
    <n v="8"/>
    <s v="CHIHUAHUA"/>
    <n v="8"/>
    <s v="CHIHUAHUA"/>
    <n v="37"/>
    <x v="0"/>
    <x v="0"/>
    <n v="1"/>
    <s v="JUĆREZ"/>
    <s v="CALLE PASEOS DE LOS MIRLOS"/>
    <n v="8251"/>
    <s v="PĆBLICO"/>
    <x v="0"/>
    <n v="2"/>
    <s v="BÁSICA"/>
    <n v="1"/>
    <x v="4"/>
    <n v="1"/>
    <x v="0"/>
    <n v="0"/>
    <s v="NO APLICA"/>
    <n v="0"/>
    <s v="NO APLICA"/>
    <s v="08FZP0261H"/>
    <s v="08FJZ0101Z"/>
    <s v="08ADG0005C"/>
    <n v="0"/>
    <n v="83"/>
    <n v="101"/>
    <n v="184"/>
    <n v="83"/>
    <n v="101"/>
    <n v="184"/>
    <n v="0"/>
    <n v="0"/>
    <n v="0"/>
    <n v="2"/>
    <n v="5"/>
    <n v="7"/>
    <n v="2"/>
    <n v="5"/>
    <n v="7"/>
    <n v="33"/>
    <n v="22"/>
    <n v="55"/>
    <n v="68"/>
    <n v="60"/>
    <n v="128"/>
    <n v="0"/>
    <n v="0"/>
    <n v="0"/>
    <n v="0"/>
    <n v="0"/>
    <n v="0"/>
    <n v="0"/>
    <n v="0"/>
    <n v="0"/>
    <n v="103"/>
    <n v="87"/>
    <n v="190"/>
    <n v="0"/>
    <n v="1"/>
    <n v="5"/>
    <n v="0"/>
    <n v="0"/>
    <n v="0"/>
    <n v="1"/>
    <n v="7"/>
    <n v="0"/>
    <n v="0"/>
    <n v="0"/>
    <n v="1"/>
    <n v="0"/>
    <n v="0"/>
    <n v="0"/>
    <n v="0"/>
    <n v="0"/>
    <n v="7"/>
    <n v="0"/>
    <n v="0"/>
    <n v="0"/>
    <n v="1"/>
    <n v="1"/>
    <n v="0"/>
    <n v="0"/>
    <n v="0"/>
    <n v="0"/>
    <n v="0"/>
    <n v="2"/>
    <n v="0"/>
    <n v="0"/>
    <n v="12"/>
    <n v="0"/>
    <n v="7"/>
    <n v="0"/>
    <n v="1"/>
    <n v="5"/>
    <n v="0"/>
    <n v="0"/>
    <n v="0"/>
    <n v="1"/>
    <n v="7"/>
    <n v="7"/>
    <n v="7"/>
    <n v="1"/>
  </r>
  <r>
    <s v="08DJN2064X"/>
    <n v="1"/>
    <s v="MATUTINO"/>
    <s v="ESTANCIA DE BIENESTAR Y DESARROLLO INFANTIL NUM. 32"/>
    <n v="8"/>
    <s v="CHIHUAHUA"/>
    <n v="8"/>
    <s v="CHIHUAHUA"/>
    <n v="37"/>
    <x v="0"/>
    <x v="0"/>
    <n v="1"/>
    <s v="JUĆREZ"/>
    <s v="AVENIDA AMERICAS"/>
    <n v="1457"/>
    <s v="PĆBLICO"/>
    <x v="0"/>
    <n v="2"/>
    <s v="BÁSICA"/>
    <n v="1"/>
    <x v="4"/>
    <n v="1"/>
    <x v="0"/>
    <n v="0"/>
    <s v="NO APLICA"/>
    <n v="0"/>
    <s v="NO APLICA"/>
    <s v="08FZP0116W"/>
    <s v="08FJZ0104X"/>
    <s v="08ADG0005C"/>
    <n v="0"/>
    <n v="56"/>
    <n v="62"/>
    <n v="118"/>
    <n v="56"/>
    <n v="62"/>
    <n v="118"/>
    <n v="0"/>
    <n v="0"/>
    <n v="0"/>
    <n v="17"/>
    <n v="24"/>
    <n v="41"/>
    <n v="17"/>
    <n v="24"/>
    <n v="41"/>
    <n v="15"/>
    <n v="21"/>
    <n v="36"/>
    <n v="23"/>
    <n v="16"/>
    <n v="39"/>
    <n v="0"/>
    <n v="0"/>
    <n v="0"/>
    <n v="0"/>
    <n v="0"/>
    <n v="0"/>
    <n v="0"/>
    <n v="0"/>
    <n v="0"/>
    <n v="55"/>
    <n v="61"/>
    <n v="116"/>
    <n v="2"/>
    <n v="2"/>
    <n v="2"/>
    <n v="0"/>
    <n v="0"/>
    <n v="0"/>
    <n v="0"/>
    <n v="6"/>
    <n v="0"/>
    <n v="1"/>
    <n v="0"/>
    <n v="0"/>
    <n v="0"/>
    <n v="0"/>
    <n v="0"/>
    <n v="0"/>
    <n v="0"/>
    <n v="5"/>
    <n v="0"/>
    <n v="0"/>
    <n v="1"/>
    <n v="0"/>
    <n v="1"/>
    <n v="0"/>
    <n v="0"/>
    <n v="0"/>
    <n v="0"/>
    <n v="0"/>
    <n v="0"/>
    <n v="0"/>
    <n v="0"/>
    <n v="8"/>
    <n v="0"/>
    <n v="6"/>
    <n v="2"/>
    <n v="2"/>
    <n v="2"/>
    <n v="0"/>
    <n v="0"/>
    <n v="0"/>
    <n v="0"/>
    <n v="6"/>
    <n v="6"/>
    <n v="6"/>
    <n v="1"/>
  </r>
  <r>
    <s v="08DJN2065W"/>
    <n v="1"/>
    <s v="MATUTINO"/>
    <s v="MARIA SOLEDAD MOTA VAZQUEZ"/>
    <n v="8"/>
    <s v="CHIHUAHUA"/>
    <n v="8"/>
    <s v="CHIHUAHUA"/>
    <n v="37"/>
    <x v="0"/>
    <x v="0"/>
    <n v="1"/>
    <s v="JUĆREZ"/>
    <s v="CALLE RIVERA LERMA "/>
    <n v="0"/>
    <s v="PĆBLICO"/>
    <x v="0"/>
    <n v="2"/>
    <s v="BÁSICA"/>
    <n v="1"/>
    <x v="4"/>
    <n v="1"/>
    <x v="0"/>
    <n v="0"/>
    <s v="NO APLICA"/>
    <n v="0"/>
    <s v="NO APLICA"/>
    <s v="08FZP0264E"/>
    <s v="08FJZ0004Y"/>
    <s v="08ADG0005C"/>
    <n v="0"/>
    <n v="75"/>
    <n v="56"/>
    <n v="131"/>
    <n v="75"/>
    <n v="56"/>
    <n v="131"/>
    <n v="0"/>
    <n v="0"/>
    <n v="0"/>
    <n v="0"/>
    <n v="0"/>
    <n v="0"/>
    <n v="0"/>
    <n v="0"/>
    <n v="0"/>
    <n v="14"/>
    <n v="14"/>
    <n v="28"/>
    <n v="56"/>
    <n v="54"/>
    <n v="110"/>
    <n v="0"/>
    <n v="0"/>
    <n v="0"/>
    <n v="0"/>
    <n v="0"/>
    <n v="0"/>
    <n v="0"/>
    <n v="0"/>
    <n v="0"/>
    <n v="70"/>
    <n v="68"/>
    <n v="138"/>
    <n v="0"/>
    <n v="1"/>
    <n v="4"/>
    <n v="0"/>
    <n v="0"/>
    <n v="0"/>
    <n v="0"/>
    <n v="5"/>
    <n v="0"/>
    <n v="0"/>
    <n v="0"/>
    <n v="1"/>
    <n v="0"/>
    <n v="0"/>
    <n v="0"/>
    <n v="0"/>
    <n v="0"/>
    <n v="5"/>
    <n v="0"/>
    <n v="0"/>
    <n v="1"/>
    <n v="0"/>
    <n v="0"/>
    <n v="0"/>
    <n v="0"/>
    <n v="0"/>
    <n v="0"/>
    <n v="0"/>
    <n v="1"/>
    <n v="0"/>
    <n v="0"/>
    <n v="8"/>
    <n v="0"/>
    <n v="5"/>
    <n v="0"/>
    <n v="1"/>
    <n v="4"/>
    <n v="0"/>
    <n v="0"/>
    <n v="0"/>
    <n v="0"/>
    <n v="5"/>
    <n v="6"/>
    <n v="5"/>
    <n v="1"/>
  </r>
  <r>
    <s v="08DJN2068T"/>
    <n v="1"/>
    <s v="MATUTINO"/>
    <s v="OSCAR MARES"/>
    <n v="8"/>
    <s v="CHIHUAHUA"/>
    <n v="8"/>
    <s v="CHIHUAHUA"/>
    <n v="1"/>
    <x v="46"/>
    <x v="0"/>
    <n v="1"/>
    <s v="MIGUEL AHUMADA"/>
    <s v="CALLE SAN LUIS"/>
    <n v="0"/>
    <s v="PĆBLICO"/>
    <x v="0"/>
    <n v="2"/>
    <s v="BÁSICA"/>
    <n v="1"/>
    <x v="4"/>
    <n v="1"/>
    <x v="0"/>
    <n v="0"/>
    <s v="NO APLICA"/>
    <n v="0"/>
    <s v="NO APLICA"/>
    <s v="08FZP0265D"/>
    <s v="08FJZ0101Z"/>
    <s v="08ADG0005C"/>
    <n v="0"/>
    <n v="29"/>
    <n v="25"/>
    <n v="54"/>
    <n v="29"/>
    <n v="25"/>
    <n v="54"/>
    <n v="0"/>
    <n v="0"/>
    <n v="0"/>
    <n v="2"/>
    <n v="1"/>
    <n v="3"/>
    <n v="2"/>
    <n v="1"/>
    <n v="3"/>
    <n v="4"/>
    <n v="8"/>
    <n v="12"/>
    <n v="23"/>
    <n v="17"/>
    <n v="40"/>
    <n v="0"/>
    <n v="0"/>
    <n v="0"/>
    <n v="0"/>
    <n v="0"/>
    <n v="0"/>
    <n v="0"/>
    <n v="0"/>
    <n v="0"/>
    <n v="29"/>
    <n v="26"/>
    <n v="55"/>
    <n v="0"/>
    <n v="0"/>
    <n v="1"/>
    <n v="0"/>
    <n v="0"/>
    <n v="0"/>
    <n v="1"/>
    <n v="2"/>
    <n v="0"/>
    <n v="1"/>
    <n v="0"/>
    <n v="0"/>
    <n v="0"/>
    <n v="0"/>
    <n v="0"/>
    <n v="0"/>
    <n v="0"/>
    <n v="1"/>
    <n v="0"/>
    <n v="0"/>
    <n v="0"/>
    <n v="0"/>
    <n v="0"/>
    <n v="0"/>
    <n v="0"/>
    <n v="0"/>
    <n v="0"/>
    <n v="0"/>
    <n v="0"/>
    <n v="0"/>
    <n v="0"/>
    <n v="2"/>
    <n v="0"/>
    <n v="2"/>
    <n v="0"/>
    <n v="0"/>
    <n v="1"/>
    <n v="0"/>
    <n v="0"/>
    <n v="0"/>
    <n v="1"/>
    <n v="2"/>
    <n v="2"/>
    <n v="2"/>
    <n v="1"/>
  </r>
  <r>
    <s v="08DJN2070H"/>
    <n v="2"/>
    <s v="VESPERTINO"/>
    <s v="DANIEL MUĆ‘OZ LUMBIER"/>
    <n v="8"/>
    <s v="CHIHUAHUA"/>
    <n v="8"/>
    <s v="CHIHUAHUA"/>
    <n v="37"/>
    <x v="0"/>
    <x v="0"/>
    <n v="1"/>
    <s v="JUĆREZ"/>
    <s v="CALLE PRADERAS DE MACAHUI"/>
    <n v="0"/>
    <s v="PĆBLICO"/>
    <x v="0"/>
    <n v="2"/>
    <s v="BÁSICA"/>
    <n v="1"/>
    <x v="4"/>
    <n v="1"/>
    <x v="0"/>
    <n v="0"/>
    <s v="NO APLICA"/>
    <n v="0"/>
    <s v="NO APLICA"/>
    <s v="08FZP0259T"/>
    <s v="08FJZ0101Z"/>
    <s v="08ADG0005C"/>
    <n v="0"/>
    <n v="55"/>
    <n v="56"/>
    <n v="111"/>
    <n v="55"/>
    <n v="56"/>
    <n v="111"/>
    <n v="0"/>
    <n v="0"/>
    <n v="0"/>
    <n v="2"/>
    <n v="3"/>
    <n v="5"/>
    <n v="2"/>
    <n v="3"/>
    <n v="5"/>
    <n v="14"/>
    <n v="18"/>
    <n v="32"/>
    <n v="47"/>
    <n v="45"/>
    <n v="92"/>
    <n v="0"/>
    <n v="0"/>
    <n v="0"/>
    <n v="0"/>
    <n v="0"/>
    <n v="0"/>
    <n v="0"/>
    <n v="0"/>
    <n v="0"/>
    <n v="63"/>
    <n v="66"/>
    <n v="129"/>
    <n v="0"/>
    <n v="0"/>
    <n v="3"/>
    <n v="0"/>
    <n v="0"/>
    <n v="0"/>
    <n v="2"/>
    <n v="5"/>
    <n v="0"/>
    <n v="0"/>
    <n v="0"/>
    <n v="1"/>
    <n v="0"/>
    <n v="0"/>
    <n v="0"/>
    <n v="0"/>
    <n v="0"/>
    <n v="5"/>
    <n v="0"/>
    <n v="0"/>
    <n v="0"/>
    <n v="1"/>
    <n v="0"/>
    <n v="1"/>
    <n v="0"/>
    <n v="0"/>
    <n v="0"/>
    <n v="0"/>
    <n v="0"/>
    <n v="1"/>
    <n v="0"/>
    <n v="9"/>
    <n v="0"/>
    <n v="5"/>
    <n v="0"/>
    <n v="0"/>
    <n v="3"/>
    <n v="0"/>
    <n v="0"/>
    <n v="0"/>
    <n v="2"/>
    <n v="5"/>
    <n v="5"/>
    <n v="5"/>
    <n v="1"/>
  </r>
  <r>
    <s v="08DJN2072F"/>
    <n v="1"/>
    <s v="MATUTINO"/>
    <s v="ARTURO OROPEZA"/>
    <n v="8"/>
    <s v="CHIHUAHUA"/>
    <n v="8"/>
    <s v="CHIHUAHUA"/>
    <n v="37"/>
    <x v="0"/>
    <x v="0"/>
    <n v="1"/>
    <s v="JUĆREZ"/>
    <s v="CALLE DOMINGO GARCĆ¨A RAMOS"/>
    <n v="2366"/>
    <s v="PĆBLICO"/>
    <x v="0"/>
    <n v="2"/>
    <s v="BÁSICA"/>
    <n v="1"/>
    <x v="4"/>
    <n v="1"/>
    <x v="0"/>
    <n v="0"/>
    <s v="NO APLICA"/>
    <n v="0"/>
    <s v="NO APLICA"/>
    <s v="08FZP0158V"/>
    <s v="08FJZ0004Y"/>
    <s v="08ADG0005C"/>
    <n v="0"/>
    <n v="87"/>
    <n v="63"/>
    <n v="150"/>
    <n v="87"/>
    <n v="63"/>
    <n v="150"/>
    <n v="0"/>
    <n v="0"/>
    <n v="0"/>
    <n v="0"/>
    <n v="0"/>
    <n v="0"/>
    <n v="0"/>
    <n v="0"/>
    <n v="0"/>
    <n v="30"/>
    <n v="28"/>
    <n v="58"/>
    <n v="66"/>
    <n v="49"/>
    <n v="115"/>
    <n v="0"/>
    <n v="0"/>
    <n v="0"/>
    <n v="0"/>
    <n v="0"/>
    <n v="0"/>
    <n v="0"/>
    <n v="0"/>
    <n v="0"/>
    <n v="96"/>
    <n v="77"/>
    <n v="173"/>
    <n v="0"/>
    <n v="2"/>
    <n v="4"/>
    <n v="0"/>
    <n v="0"/>
    <n v="0"/>
    <n v="0"/>
    <n v="6"/>
    <n v="0"/>
    <n v="0"/>
    <n v="0"/>
    <n v="1"/>
    <n v="0"/>
    <n v="0"/>
    <n v="0"/>
    <n v="0"/>
    <n v="0"/>
    <n v="6"/>
    <n v="0"/>
    <n v="0"/>
    <n v="0"/>
    <n v="1"/>
    <n v="0"/>
    <n v="0"/>
    <n v="0"/>
    <n v="0"/>
    <n v="0"/>
    <n v="0"/>
    <n v="0"/>
    <n v="1"/>
    <n v="0"/>
    <n v="9"/>
    <n v="0"/>
    <n v="6"/>
    <n v="0"/>
    <n v="2"/>
    <n v="4"/>
    <n v="0"/>
    <n v="0"/>
    <n v="0"/>
    <n v="0"/>
    <n v="6"/>
    <n v="7"/>
    <n v="6"/>
    <n v="1"/>
  </r>
  <r>
    <s v="08DJN2074D"/>
    <n v="1"/>
    <s v="MATUTINO"/>
    <s v="RAFAELA SUAREZ"/>
    <n v="8"/>
    <s v="CHIHUAHUA"/>
    <n v="8"/>
    <s v="CHIHUAHUA"/>
    <n v="21"/>
    <x v="10"/>
    <x v="7"/>
    <n v="1"/>
    <s v="DELICIAS"/>
    <s v="AVENIDA 13 1/2 ORIENTE"/>
    <n v="831"/>
    <s v="PĆBLICO"/>
    <x v="0"/>
    <n v="2"/>
    <s v="BÁSICA"/>
    <n v="1"/>
    <x v="4"/>
    <n v="1"/>
    <x v="0"/>
    <n v="0"/>
    <s v="NO APLICA"/>
    <n v="0"/>
    <s v="NO APLICA"/>
    <s v="08FZP0278H"/>
    <s v="08FJZ0108T"/>
    <s v="08ADG0057I"/>
    <n v="0"/>
    <n v="60"/>
    <n v="69"/>
    <n v="129"/>
    <n v="60"/>
    <n v="69"/>
    <n v="129"/>
    <n v="0"/>
    <n v="0"/>
    <n v="0"/>
    <n v="0"/>
    <n v="0"/>
    <n v="0"/>
    <n v="0"/>
    <n v="0"/>
    <n v="0"/>
    <n v="30"/>
    <n v="25"/>
    <n v="55"/>
    <n v="49"/>
    <n v="42"/>
    <n v="91"/>
    <n v="0"/>
    <n v="0"/>
    <n v="0"/>
    <n v="0"/>
    <n v="0"/>
    <n v="0"/>
    <n v="0"/>
    <n v="0"/>
    <n v="0"/>
    <n v="79"/>
    <n v="67"/>
    <n v="146"/>
    <n v="0"/>
    <n v="2"/>
    <n v="4"/>
    <n v="0"/>
    <n v="0"/>
    <n v="0"/>
    <n v="0"/>
    <n v="6"/>
    <n v="0"/>
    <n v="0"/>
    <n v="0"/>
    <n v="1"/>
    <n v="0"/>
    <n v="0"/>
    <n v="0"/>
    <n v="0"/>
    <n v="0"/>
    <n v="6"/>
    <n v="0"/>
    <n v="0"/>
    <n v="1"/>
    <n v="0"/>
    <n v="1"/>
    <n v="0"/>
    <n v="0"/>
    <n v="0"/>
    <n v="0"/>
    <n v="0"/>
    <n v="1"/>
    <n v="0"/>
    <n v="0"/>
    <n v="10"/>
    <n v="0"/>
    <n v="6"/>
    <n v="0"/>
    <n v="2"/>
    <n v="4"/>
    <n v="0"/>
    <n v="0"/>
    <n v="0"/>
    <n v="0"/>
    <n v="6"/>
    <n v="6"/>
    <n v="6"/>
    <n v="1"/>
  </r>
  <r>
    <s v="08DJN2076B"/>
    <n v="1"/>
    <s v="MATUTINO"/>
    <s v="PAULA ALEGRIA"/>
    <n v="8"/>
    <s v="CHIHUAHUA"/>
    <n v="8"/>
    <s v="CHIHUAHUA"/>
    <n v="19"/>
    <x v="2"/>
    <x v="2"/>
    <n v="1"/>
    <s v="CHIHUAHUA"/>
    <s v="CALLE 74A"/>
    <n v="0"/>
    <s v="PĆBLICO"/>
    <x v="0"/>
    <n v="2"/>
    <s v="BÁSICA"/>
    <n v="1"/>
    <x v="4"/>
    <n v="1"/>
    <x v="0"/>
    <n v="0"/>
    <s v="NO APLICA"/>
    <n v="0"/>
    <s v="NO APLICA"/>
    <s v="08FZP0102T"/>
    <s v="08FJZ0115C"/>
    <s v="08ADG0046C"/>
    <n v="0"/>
    <n v="110"/>
    <n v="108"/>
    <n v="218"/>
    <n v="110"/>
    <n v="108"/>
    <n v="218"/>
    <n v="0"/>
    <n v="0"/>
    <n v="0"/>
    <n v="9"/>
    <n v="10"/>
    <n v="19"/>
    <n v="9"/>
    <n v="10"/>
    <n v="19"/>
    <n v="40"/>
    <n v="50"/>
    <n v="90"/>
    <n v="60"/>
    <n v="60"/>
    <n v="120"/>
    <n v="0"/>
    <n v="0"/>
    <n v="0"/>
    <n v="0"/>
    <n v="0"/>
    <n v="0"/>
    <n v="0"/>
    <n v="0"/>
    <n v="0"/>
    <n v="109"/>
    <n v="120"/>
    <n v="229"/>
    <n v="1"/>
    <n v="3"/>
    <n v="4"/>
    <n v="0"/>
    <n v="0"/>
    <n v="0"/>
    <n v="0"/>
    <n v="8"/>
    <n v="0"/>
    <n v="0"/>
    <n v="0"/>
    <n v="1"/>
    <n v="0"/>
    <n v="1"/>
    <n v="0"/>
    <n v="0"/>
    <n v="0"/>
    <n v="8"/>
    <n v="0"/>
    <n v="0"/>
    <n v="0"/>
    <n v="1"/>
    <n v="0"/>
    <n v="1"/>
    <n v="0"/>
    <n v="0"/>
    <n v="0"/>
    <n v="0"/>
    <n v="0"/>
    <n v="2"/>
    <n v="0"/>
    <n v="14"/>
    <n v="0"/>
    <n v="8"/>
    <n v="1"/>
    <n v="3"/>
    <n v="4"/>
    <n v="0"/>
    <n v="0"/>
    <n v="0"/>
    <n v="0"/>
    <n v="8"/>
    <n v="8"/>
    <n v="8"/>
    <n v="1"/>
  </r>
  <r>
    <s v="08DJN2077A"/>
    <n v="1"/>
    <s v="MATUTINO"/>
    <s v="ERNESTINA HEVIA DEL PUERTO"/>
    <n v="8"/>
    <s v="CHIHUAHUA"/>
    <n v="8"/>
    <s v="CHIHUAHUA"/>
    <n v="37"/>
    <x v="0"/>
    <x v="0"/>
    <n v="1"/>
    <s v="JUĆREZ"/>
    <s v="CALLE IRMA FERRIZ DE REYES ESTRADA"/>
    <n v="0"/>
    <s v="PĆBLICO"/>
    <x v="0"/>
    <n v="2"/>
    <s v="BÁSICA"/>
    <n v="1"/>
    <x v="4"/>
    <n v="1"/>
    <x v="0"/>
    <n v="0"/>
    <s v="NO APLICA"/>
    <n v="0"/>
    <s v="NO APLICA"/>
    <s v="08FZP0258U"/>
    <s v="08FJZ0112F"/>
    <s v="08ADG0005C"/>
    <n v="0"/>
    <n v="122"/>
    <n v="111"/>
    <n v="233"/>
    <n v="122"/>
    <n v="111"/>
    <n v="233"/>
    <n v="0"/>
    <n v="0"/>
    <n v="0"/>
    <n v="10"/>
    <n v="5"/>
    <n v="15"/>
    <n v="10"/>
    <n v="5"/>
    <n v="15"/>
    <n v="25"/>
    <n v="39"/>
    <n v="64"/>
    <n v="87"/>
    <n v="66"/>
    <n v="153"/>
    <n v="0"/>
    <n v="0"/>
    <n v="0"/>
    <n v="0"/>
    <n v="0"/>
    <n v="0"/>
    <n v="0"/>
    <n v="0"/>
    <n v="0"/>
    <n v="122"/>
    <n v="110"/>
    <n v="232"/>
    <n v="0"/>
    <n v="2"/>
    <n v="6"/>
    <n v="0"/>
    <n v="0"/>
    <n v="0"/>
    <n v="1"/>
    <n v="9"/>
    <n v="0"/>
    <n v="0"/>
    <n v="0"/>
    <n v="1"/>
    <n v="0"/>
    <n v="1"/>
    <n v="0"/>
    <n v="0"/>
    <n v="0"/>
    <n v="9"/>
    <n v="0"/>
    <n v="0"/>
    <n v="0"/>
    <n v="1"/>
    <n v="0"/>
    <n v="0"/>
    <n v="0"/>
    <n v="0"/>
    <n v="0"/>
    <n v="0"/>
    <n v="2"/>
    <n v="0"/>
    <n v="0"/>
    <n v="14"/>
    <n v="0"/>
    <n v="9"/>
    <n v="0"/>
    <n v="2"/>
    <n v="6"/>
    <n v="0"/>
    <n v="0"/>
    <n v="0"/>
    <n v="1"/>
    <n v="9"/>
    <n v="9"/>
    <n v="9"/>
    <n v="1"/>
  </r>
  <r>
    <s v="08DJN2078Z"/>
    <n v="1"/>
    <s v="MATUTINO"/>
    <s v="CARMEN IRIGOYEN"/>
    <n v="8"/>
    <s v="CHIHUAHUA"/>
    <n v="8"/>
    <s v="CHIHUAHUA"/>
    <n v="19"/>
    <x v="2"/>
    <x v="2"/>
    <n v="1"/>
    <s v="CHIHUAHUA"/>
    <s v="CALLE MONTE CARMELO"/>
    <n v="0"/>
    <s v="PĆBLICO"/>
    <x v="0"/>
    <n v="2"/>
    <s v="BÁSICA"/>
    <n v="1"/>
    <x v="4"/>
    <n v="1"/>
    <x v="0"/>
    <n v="0"/>
    <s v="NO APLICA"/>
    <n v="0"/>
    <s v="NO APLICA"/>
    <s v="08FZP0144S"/>
    <s v="08FJZ0102Z"/>
    <s v="08ADG0046C"/>
    <n v="0"/>
    <n v="74"/>
    <n v="60"/>
    <n v="134"/>
    <n v="74"/>
    <n v="60"/>
    <n v="134"/>
    <n v="0"/>
    <n v="0"/>
    <n v="0"/>
    <n v="7"/>
    <n v="8"/>
    <n v="15"/>
    <n v="7"/>
    <n v="8"/>
    <n v="15"/>
    <n v="29"/>
    <n v="24"/>
    <n v="53"/>
    <n v="47"/>
    <n v="28"/>
    <n v="75"/>
    <n v="0"/>
    <n v="0"/>
    <n v="0"/>
    <n v="0"/>
    <n v="0"/>
    <n v="0"/>
    <n v="0"/>
    <n v="0"/>
    <n v="0"/>
    <n v="83"/>
    <n v="60"/>
    <n v="143"/>
    <n v="0"/>
    <n v="2"/>
    <n v="3"/>
    <n v="0"/>
    <n v="0"/>
    <n v="0"/>
    <n v="1"/>
    <n v="6"/>
    <n v="0"/>
    <n v="0"/>
    <n v="0"/>
    <n v="1"/>
    <n v="0"/>
    <n v="0"/>
    <n v="0"/>
    <n v="0"/>
    <n v="0"/>
    <n v="6"/>
    <n v="0"/>
    <n v="0"/>
    <n v="0"/>
    <n v="1"/>
    <n v="0"/>
    <n v="0"/>
    <n v="0"/>
    <n v="0"/>
    <n v="0"/>
    <n v="0"/>
    <n v="1"/>
    <n v="0"/>
    <n v="0"/>
    <n v="9"/>
    <n v="0"/>
    <n v="6"/>
    <n v="0"/>
    <n v="2"/>
    <n v="3"/>
    <n v="0"/>
    <n v="0"/>
    <n v="0"/>
    <n v="1"/>
    <n v="6"/>
    <n v="6"/>
    <n v="6"/>
    <n v="1"/>
  </r>
  <r>
    <s v="08DJN2079Z"/>
    <n v="1"/>
    <s v="MATUTINO"/>
    <s v="PEDRO ALVARADO TORRES"/>
    <n v="8"/>
    <s v="CHIHUAHUA"/>
    <n v="8"/>
    <s v="CHIHUAHUA"/>
    <n v="37"/>
    <x v="0"/>
    <x v="0"/>
    <n v="1"/>
    <s v="JUĆREZ"/>
    <s v="CALLE NOPAL SUR "/>
    <n v="0"/>
    <s v="PĆBLICO"/>
    <x v="0"/>
    <n v="2"/>
    <s v="BÁSICA"/>
    <n v="1"/>
    <x v="4"/>
    <n v="1"/>
    <x v="0"/>
    <n v="0"/>
    <s v="NO APLICA"/>
    <n v="0"/>
    <s v="NO APLICA"/>
    <s v="08FZP0140W"/>
    <s v="08FJZ0101Z"/>
    <s v="08ADG0005C"/>
    <n v="0"/>
    <n v="62"/>
    <n v="71"/>
    <n v="133"/>
    <n v="62"/>
    <n v="71"/>
    <n v="133"/>
    <n v="0"/>
    <n v="0"/>
    <n v="0"/>
    <n v="3"/>
    <n v="4"/>
    <n v="7"/>
    <n v="3"/>
    <n v="4"/>
    <n v="7"/>
    <n v="10"/>
    <n v="12"/>
    <n v="22"/>
    <n v="54"/>
    <n v="57"/>
    <n v="111"/>
    <n v="0"/>
    <n v="0"/>
    <n v="0"/>
    <n v="0"/>
    <n v="0"/>
    <n v="0"/>
    <n v="0"/>
    <n v="0"/>
    <n v="0"/>
    <n v="67"/>
    <n v="73"/>
    <n v="140"/>
    <n v="0"/>
    <n v="0"/>
    <n v="5"/>
    <n v="0"/>
    <n v="0"/>
    <n v="0"/>
    <n v="1"/>
    <n v="6"/>
    <n v="0"/>
    <n v="0"/>
    <n v="0"/>
    <n v="1"/>
    <n v="0"/>
    <n v="0"/>
    <n v="0"/>
    <n v="0"/>
    <n v="0"/>
    <n v="6"/>
    <n v="0"/>
    <n v="0"/>
    <n v="1"/>
    <n v="0"/>
    <n v="0"/>
    <n v="0"/>
    <n v="0"/>
    <n v="0"/>
    <n v="0"/>
    <n v="0"/>
    <n v="0"/>
    <n v="1"/>
    <n v="0"/>
    <n v="9"/>
    <n v="0"/>
    <n v="6"/>
    <n v="0"/>
    <n v="0"/>
    <n v="5"/>
    <n v="0"/>
    <n v="0"/>
    <n v="0"/>
    <n v="1"/>
    <n v="6"/>
    <n v="7"/>
    <n v="7"/>
    <n v="1"/>
  </r>
  <r>
    <s v="08DJN2080O"/>
    <n v="1"/>
    <s v="MATUTINO"/>
    <s v="HORTENCIA RAMOS TARANGO"/>
    <n v="8"/>
    <s v="CHIHUAHUA"/>
    <n v="8"/>
    <s v="CHIHUAHUA"/>
    <n v="37"/>
    <x v="0"/>
    <x v="0"/>
    <n v="1"/>
    <s v="JUĆREZ"/>
    <s v="CALLE OASIS DE AUSTRALIA"/>
    <n v="0"/>
    <s v="PĆBLICO"/>
    <x v="0"/>
    <n v="2"/>
    <s v="BÁSICA"/>
    <n v="1"/>
    <x v="4"/>
    <n v="1"/>
    <x v="0"/>
    <n v="0"/>
    <s v="NO APLICA"/>
    <n v="0"/>
    <s v="NO APLICA"/>
    <s v="08FZP0275K"/>
    <s v="08FJZ0101Z"/>
    <s v="08ADG0005C"/>
    <n v="0"/>
    <n v="88"/>
    <n v="91"/>
    <n v="179"/>
    <n v="88"/>
    <n v="91"/>
    <n v="179"/>
    <n v="0"/>
    <n v="0"/>
    <n v="0"/>
    <n v="3"/>
    <n v="3"/>
    <n v="6"/>
    <n v="3"/>
    <n v="3"/>
    <n v="6"/>
    <n v="21"/>
    <n v="24"/>
    <n v="45"/>
    <n v="70"/>
    <n v="59"/>
    <n v="129"/>
    <n v="0"/>
    <n v="0"/>
    <n v="0"/>
    <n v="0"/>
    <n v="0"/>
    <n v="0"/>
    <n v="0"/>
    <n v="0"/>
    <n v="0"/>
    <n v="94"/>
    <n v="86"/>
    <n v="180"/>
    <n v="0"/>
    <n v="1"/>
    <n v="5"/>
    <n v="0"/>
    <n v="0"/>
    <n v="0"/>
    <n v="1"/>
    <n v="7"/>
    <n v="0"/>
    <n v="0"/>
    <n v="0"/>
    <n v="1"/>
    <n v="0"/>
    <n v="0"/>
    <n v="0"/>
    <n v="0"/>
    <n v="0"/>
    <n v="7"/>
    <n v="0"/>
    <n v="0"/>
    <n v="1"/>
    <n v="0"/>
    <n v="1"/>
    <n v="0"/>
    <n v="0"/>
    <n v="0"/>
    <n v="0"/>
    <n v="0"/>
    <n v="1"/>
    <n v="1"/>
    <n v="0"/>
    <n v="12"/>
    <n v="0"/>
    <n v="7"/>
    <n v="0"/>
    <n v="1"/>
    <n v="5"/>
    <n v="0"/>
    <n v="0"/>
    <n v="0"/>
    <n v="1"/>
    <n v="7"/>
    <n v="8"/>
    <n v="7"/>
    <n v="1"/>
  </r>
  <r>
    <s v="08DJN2081N"/>
    <n v="1"/>
    <s v="MATUTINO"/>
    <s v="ELOISA GARCIA BURUEL"/>
    <n v="8"/>
    <s v="CHIHUAHUA"/>
    <n v="8"/>
    <s v="CHIHUAHUA"/>
    <n v="37"/>
    <x v="0"/>
    <x v="0"/>
    <n v="712"/>
    <s v="JESĆS CARRANZA (LA COLORADA)"/>
    <s v="CALLE JESUS CARRANZA"/>
    <n v="0"/>
    <s v="PĆBLICO"/>
    <x v="0"/>
    <n v="2"/>
    <s v="BÁSICA"/>
    <n v="1"/>
    <x v="4"/>
    <n v="1"/>
    <x v="0"/>
    <n v="0"/>
    <s v="NO APLICA"/>
    <n v="0"/>
    <s v="NO APLICA"/>
    <s v="08FZP0149N"/>
    <s v="08FJZ0004Y"/>
    <s v="08ADG0005C"/>
    <n v="0"/>
    <n v="11"/>
    <n v="7"/>
    <n v="18"/>
    <n v="11"/>
    <n v="7"/>
    <n v="18"/>
    <n v="0"/>
    <n v="0"/>
    <n v="0"/>
    <n v="1"/>
    <n v="0"/>
    <n v="1"/>
    <n v="1"/>
    <n v="0"/>
    <n v="1"/>
    <n v="5"/>
    <n v="3"/>
    <n v="8"/>
    <n v="4"/>
    <n v="6"/>
    <n v="10"/>
    <n v="0"/>
    <n v="0"/>
    <n v="0"/>
    <n v="0"/>
    <n v="0"/>
    <n v="0"/>
    <n v="0"/>
    <n v="0"/>
    <n v="0"/>
    <n v="10"/>
    <n v="9"/>
    <n v="19"/>
    <n v="0"/>
    <n v="0"/>
    <n v="0"/>
    <n v="0"/>
    <n v="0"/>
    <n v="0"/>
    <n v="1"/>
    <n v="1"/>
    <n v="0"/>
    <n v="1"/>
    <n v="0"/>
    <n v="0"/>
    <n v="0"/>
    <n v="0"/>
    <n v="0"/>
    <n v="0"/>
    <n v="0"/>
    <n v="0"/>
    <n v="0"/>
    <n v="0"/>
    <n v="0"/>
    <n v="0"/>
    <n v="0"/>
    <n v="0"/>
    <n v="0"/>
    <n v="0"/>
    <n v="0"/>
    <n v="0"/>
    <n v="0"/>
    <n v="0"/>
    <n v="0"/>
    <n v="1"/>
    <n v="0"/>
    <n v="1"/>
    <n v="0"/>
    <n v="0"/>
    <n v="0"/>
    <n v="0"/>
    <n v="0"/>
    <n v="0"/>
    <n v="1"/>
    <n v="1"/>
    <n v="2"/>
    <n v="1"/>
    <n v="1"/>
  </r>
  <r>
    <s v="08DJN2082M"/>
    <n v="1"/>
    <s v="MATUTINO"/>
    <s v="RUFINO TAMAYO"/>
    <n v="8"/>
    <s v="CHIHUAHUA"/>
    <n v="8"/>
    <s v="CHIHUAHUA"/>
    <n v="37"/>
    <x v="0"/>
    <x v="0"/>
    <n v="1"/>
    <s v="JUĆREZ"/>
    <s v="CALLE HUETZIN"/>
    <n v="0"/>
    <s v="PĆBLICO"/>
    <x v="0"/>
    <n v="2"/>
    <s v="BÁSICA"/>
    <n v="1"/>
    <x v="4"/>
    <n v="1"/>
    <x v="0"/>
    <n v="0"/>
    <s v="NO APLICA"/>
    <n v="0"/>
    <s v="NO APLICA"/>
    <s v="08FZP0264E"/>
    <s v="08FJZ0004Y"/>
    <s v="08ADG0005C"/>
    <n v="0"/>
    <n v="71"/>
    <n v="77"/>
    <n v="148"/>
    <n v="71"/>
    <n v="77"/>
    <n v="148"/>
    <n v="0"/>
    <n v="0"/>
    <n v="0"/>
    <n v="3"/>
    <n v="4"/>
    <n v="7"/>
    <n v="3"/>
    <n v="4"/>
    <n v="7"/>
    <n v="16"/>
    <n v="25"/>
    <n v="41"/>
    <n v="49"/>
    <n v="50"/>
    <n v="99"/>
    <n v="0"/>
    <n v="0"/>
    <n v="0"/>
    <n v="0"/>
    <n v="0"/>
    <n v="0"/>
    <n v="0"/>
    <n v="0"/>
    <n v="0"/>
    <n v="68"/>
    <n v="79"/>
    <n v="147"/>
    <n v="0"/>
    <n v="1"/>
    <n v="4"/>
    <n v="0"/>
    <n v="0"/>
    <n v="0"/>
    <n v="1"/>
    <n v="6"/>
    <n v="0"/>
    <n v="0"/>
    <n v="0"/>
    <n v="1"/>
    <n v="0"/>
    <n v="0"/>
    <n v="0"/>
    <n v="0"/>
    <n v="0"/>
    <n v="6"/>
    <n v="0"/>
    <n v="0"/>
    <n v="0"/>
    <n v="1"/>
    <n v="0"/>
    <n v="1"/>
    <n v="0"/>
    <n v="0"/>
    <n v="0"/>
    <n v="0"/>
    <n v="1"/>
    <n v="0"/>
    <n v="0"/>
    <n v="10"/>
    <n v="0"/>
    <n v="6"/>
    <n v="0"/>
    <n v="1"/>
    <n v="4"/>
    <n v="0"/>
    <n v="0"/>
    <n v="0"/>
    <n v="1"/>
    <n v="6"/>
    <n v="6"/>
    <n v="6"/>
    <n v="1"/>
  </r>
  <r>
    <s v="08DJN2083L"/>
    <n v="1"/>
    <s v="MATUTINO"/>
    <s v="RUFINO TAMAYO"/>
    <n v="8"/>
    <s v="CHIHUAHUA"/>
    <n v="8"/>
    <s v="CHIHUAHUA"/>
    <n v="19"/>
    <x v="2"/>
    <x v="2"/>
    <n v="1"/>
    <s v="CHIHUAHUA"/>
    <s v="CALLE MONTE PICO"/>
    <n v="0"/>
    <s v="PĆBLICO"/>
    <x v="0"/>
    <n v="2"/>
    <s v="BÁSICA"/>
    <n v="1"/>
    <x v="4"/>
    <n v="1"/>
    <x v="0"/>
    <n v="0"/>
    <s v="NO APLICA"/>
    <n v="0"/>
    <s v="NO APLICA"/>
    <s v="08FZP0124E"/>
    <s v="08FJZ0113E"/>
    <s v="08ADG0046C"/>
    <n v="0"/>
    <n v="38"/>
    <n v="45"/>
    <n v="83"/>
    <n v="38"/>
    <n v="45"/>
    <n v="83"/>
    <n v="0"/>
    <n v="0"/>
    <n v="0"/>
    <n v="3"/>
    <n v="2"/>
    <n v="5"/>
    <n v="3"/>
    <n v="2"/>
    <n v="5"/>
    <n v="18"/>
    <n v="20"/>
    <n v="38"/>
    <n v="12"/>
    <n v="21"/>
    <n v="33"/>
    <n v="0"/>
    <n v="0"/>
    <n v="0"/>
    <n v="0"/>
    <n v="0"/>
    <n v="0"/>
    <n v="0"/>
    <n v="0"/>
    <n v="0"/>
    <n v="33"/>
    <n v="43"/>
    <n v="76"/>
    <n v="0"/>
    <n v="1"/>
    <n v="1"/>
    <n v="0"/>
    <n v="0"/>
    <n v="0"/>
    <n v="2"/>
    <n v="4"/>
    <n v="0"/>
    <n v="0"/>
    <n v="0"/>
    <n v="1"/>
    <n v="0"/>
    <n v="0"/>
    <n v="0"/>
    <n v="0"/>
    <n v="0"/>
    <n v="4"/>
    <n v="0"/>
    <n v="0"/>
    <n v="0"/>
    <n v="1"/>
    <n v="0"/>
    <n v="1"/>
    <n v="0"/>
    <n v="0"/>
    <n v="0"/>
    <n v="0"/>
    <n v="0"/>
    <n v="1"/>
    <n v="0"/>
    <n v="8"/>
    <n v="0"/>
    <n v="4"/>
    <n v="0"/>
    <n v="1"/>
    <n v="1"/>
    <n v="0"/>
    <n v="0"/>
    <n v="0"/>
    <n v="2"/>
    <n v="4"/>
    <n v="5"/>
    <n v="4"/>
    <n v="1"/>
  </r>
  <r>
    <s v="08DJN2084K"/>
    <n v="1"/>
    <s v="MATUTINO"/>
    <s v="LUIS L. LEON"/>
    <n v="8"/>
    <s v="CHIHUAHUA"/>
    <n v="8"/>
    <s v="CHIHUAHUA"/>
    <n v="37"/>
    <x v="0"/>
    <x v="0"/>
    <n v="1"/>
    <s v="JUĆREZ"/>
    <s v="CALLE PUERTO TARENTO"/>
    <n v="0"/>
    <s v="PĆBLICO"/>
    <x v="0"/>
    <n v="2"/>
    <s v="BÁSICA"/>
    <n v="1"/>
    <x v="4"/>
    <n v="1"/>
    <x v="0"/>
    <n v="0"/>
    <s v="NO APLICA"/>
    <n v="0"/>
    <s v="NO APLICA"/>
    <s v="08FZP0022H"/>
    <s v="08FJZ0004Y"/>
    <s v="08ADG0005C"/>
    <n v="0"/>
    <n v="101"/>
    <n v="113"/>
    <n v="214"/>
    <n v="101"/>
    <n v="113"/>
    <n v="214"/>
    <n v="0"/>
    <n v="0"/>
    <n v="0"/>
    <n v="6"/>
    <n v="4"/>
    <n v="10"/>
    <n v="6"/>
    <n v="4"/>
    <n v="10"/>
    <n v="24"/>
    <n v="25"/>
    <n v="49"/>
    <n v="97"/>
    <n v="83"/>
    <n v="180"/>
    <n v="0"/>
    <n v="0"/>
    <n v="0"/>
    <n v="0"/>
    <n v="0"/>
    <n v="0"/>
    <n v="0"/>
    <n v="0"/>
    <n v="0"/>
    <n v="127"/>
    <n v="112"/>
    <n v="239"/>
    <n v="0"/>
    <n v="1"/>
    <n v="6"/>
    <n v="0"/>
    <n v="0"/>
    <n v="0"/>
    <n v="1"/>
    <n v="8"/>
    <n v="0"/>
    <n v="0"/>
    <n v="1"/>
    <n v="0"/>
    <n v="0"/>
    <n v="1"/>
    <n v="0"/>
    <n v="0"/>
    <n v="0"/>
    <n v="8"/>
    <n v="0"/>
    <n v="0"/>
    <n v="0"/>
    <n v="0"/>
    <n v="0"/>
    <n v="0"/>
    <n v="0"/>
    <n v="0"/>
    <n v="0"/>
    <n v="0"/>
    <n v="0"/>
    <n v="2"/>
    <n v="0"/>
    <n v="12"/>
    <n v="0"/>
    <n v="8"/>
    <n v="0"/>
    <n v="1"/>
    <n v="6"/>
    <n v="0"/>
    <n v="0"/>
    <n v="0"/>
    <n v="1"/>
    <n v="8"/>
    <n v="8"/>
    <n v="8"/>
    <n v="1"/>
  </r>
  <r>
    <s v="08DJN2086I"/>
    <n v="1"/>
    <s v="MATUTINO"/>
    <s v="HERMENEGILDO LUNA SAUCEDO"/>
    <n v="8"/>
    <s v="CHIHUAHUA"/>
    <n v="8"/>
    <s v="CHIHUAHUA"/>
    <n v="37"/>
    <x v="0"/>
    <x v="0"/>
    <n v="1"/>
    <s v="JUĆREZ"/>
    <s v="CALLE FRANCISCO JAVIER MINA"/>
    <n v="0"/>
    <s v="PĆBLICO"/>
    <x v="0"/>
    <n v="2"/>
    <s v="BÁSICA"/>
    <n v="1"/>
    <x v="4"/>
    <n v="1"/>
    <x v="0"/>
    <n v="0"/>
    <s v="NO APLICA"/>
    <n v="0"/>
    <s v="NO APLICA"/>
    <s v="08FZP0022H"/>
    <s v="08FJZ0004Y"/>
    <s v="08ADG0005C"/>
    <n v="0"/>
    <n v="59"/>
    <n v="55"/>
    <n v="114"/>
    <n v="59"/>
    <n v="55"/>
    <n v="114"/>
    <n v="0"/>
    <n v="0"/>
    <n v="0"/>
    <n v="3"/>
    <n v="1"/>
    <n v="4"/>
    <n v="3"/>
    <n v="1"/>
    <n v="4"/>
    <n v="6"/>
    <n v="21"/>
    <n v="27"/>
    <n v="48"/>
    <n v="37"/>
    <n v="85"/>
    <n v="0"/>
    <n v="0"/>
    <n v="0"/>
    <n v="0"/>
    <n v="0"/>
    <n v="0"/>
    <n v="0"/>
    <n v="0"/>
    <n v="0"/>
    <n v="57"/>
    <n v="59"/>
    <n v="116"/>
    <n v="0"/>
    <n v="0"/>
    <n v="3"/>
    <n v="0"/>
    <n v="0"/>
    <n v="0"/>
    <n v="2"/>
    <n v="5"/>
    <n v="0"/>
    <n v="0"/>
    <n v="1"/>
    <n v="0"/>
    <n v="0"/>
    <n v="0"/>
    <n v="0"/>
    <n v="0"/>
    <n v="0"/>
    <n v="5"/>
    <n v="0"/>
    <n v="0"/>
    <n v="0"/>
    <n v="0"/>
    <n v="0"/>
    <n v="0"/>
    <n v="0"/>
    <n v="0"/>
    <n v="0"/>
    <n v="0"/>
    <n v="0"/>
    <n v="1"/>
    <n v="0"/>
    <n v="7"/>
    <n v="0"/>
    <n v="5"/>
    <n v="0"/>
    <n v="0"/>
    <n v="3"/>
    <n v="0"/>
    <n v="0"/>
    <n v="0"/>
    <n v="2"/>
    <n v="5"/>
    <n v="6"/>
    <n v="5"/>
    <n v="1"/>
  </r>
  <r>
    <s v="08DJN2087H"/>
    <n v="1"/>
    <s v="MATUTINO"/>
    <s v="SIRIAME"/>
    <n v="8"/>
    <s v="CHIHUAHUA"/>
    <n v="8"/>
    <s v="CHIHUAHUA"/>
    <n v="36"/>
    <x v="6"/>
    <x v="6"/>
    <n v="1"/>
    <s v="JOSĆ‰ MARIANO JIMĆ‰NEZ"/>
    <s v="CALLE DOCTOR PABLO GOMEZ"/>
    <n v="0"/>
    <s v="PĆBLICO"/>
    <x v="0"/>
    <n v="2"/>
    <s v="BÁSICA"/>
    <n v="1"/>
    <x v="4"/>
    <n v="1"/>
    <x v="0"/>
    <n v="0"/>
    <s v="NO APLICA"/>
    <n v="0"/>
    <s v="NO APLICA"/>
    <s v="08FZP0129Z"/>
    <s v="08FJZ0109S"/>
    <s v="08ADG0004D"/>
    <n v="0"/>
    <n v="36"/>
    <n v="34"/>
    <n v="70"/>
    <n v="36"/>
    <n v="34"/>
    <n v="70"/>
    <n v="0"/>
    <n v="0"/>
    <n v="0"/>
    <n v="12"/>
    <n v="7"/>
    <n v="19"/>
    <n v="12"/>
    <n v="7"/>
    <n v="19"/>
    <n v="9"/>
    <n v="13"/>
    <n v="22"/>
    <n v="16"/>
    <n v="13"/>
    <n v="29"/>
    <n v="0"/>
    <n v="0"/>
    <n v="0"/>
    <n v="0"/>
    <n v="0"/>
    <n v="0"/>
    <n v="0"/>
    <n v="0"/>
    <n v="0"/>
    <n v="37"/>
    <n v="33"/>
    <n v="70"/>
    <n v="0"/>
    <n v="0"/>
    <n v="1"/>
    <n v="0"/>
    <n v="0"/>
    <n v="0"/>
    <n v="2"/>
    <n v="3"/>
    <n v="0"/>
    <n v="0"/>
    <n v="0"/>
    <n v="1"/>
    <n v="0"/>
    <n v="0"/>
    <n v="0"/>
    <n v="0"/>
    <n v="0"/>
    <n v="3"/>
    <n v="0"/>
    <n v="0"/>
    <n v="0"/>
    <n v="1"/>
    <n v="0"/>
    <n v="0"/>
    <n v="0"/>
    <n v="0"/>
    <n v="0"/>
    <n v="0"/>
    <n v="1"/>
    <n v="0"/>
    <n v="0"/>
    <n v="6"/>
    <n v="0"/>
    <n v="3"/>
    <n v="0"/>
    <n v="0"/>
    <n v="1"/>
    <n v="0"/>
    <n v="0"/>
    <n v="0"/>
    <n v="2"/>
    <n v="3"/>
    <n v="3"/>
    <n v="3"/>
    <n v="1"/>
  </r>
  <r>
    <s v="08DJN2088G"/>
    <n v="2"/>
    <s v="VESPERTINO"/>
    <s v="JESUS MARTINEZ GONZALEZ"/>
    <n v="8"/>
    <s v="CHIHUAHUA"/>
    <n v="8"/>
    <s v="CHIHUAHUA"/>
    <n v="37"/>
    <x v="0"/>
    <x v="0"/>
    <n v="1"/>
    <s v="JUĆREZ"/>
    <s v="CALLE IRMA FERRIZ DE REYES ESTRADA"/>
    <n v="0"/>
    <s v="PĆBLICO"/>
    <x v="0"/>
    <n v="2"/>
    <s v="BÁSICA"/>
    <n v="1"/>
    <x v="4"/>
    <n v="1"/>
    <x v="0"/>
    <n v="0"/>
    <s v="NO APLICA"/>
    <n v="0"/>
    <s v="NO APLICA"/>
    <s v="08FZP0258U"/>
    <s v="08FJZ0112F"/>
    <s v="08ADG0005C"/>
    <n v="0"/>
    <n v="71"/>
    <n v="50"/>
    <n v="121"/>
    <n v="71"/>
    <n v="50"/>
    <n v="121"/>
    <n v="0"/>
    <n v="0"/>
    <n v="0"/>
    <n v="1"/>
    <n v="3"/>
    <n v="4"/>
    <n v="1"/>
    <n v="3"/>
    <n v="4"/>
    <n v="21"/>
    <n v="5"/>
    <n v="26"/>
    <n v="60"/>
    <n v="58"/>
    <n v="118"/>
    <n v="0"/>
    <n v="0"/>
    <n v="0"/>
    <n v="0"/>
    <n v="0"/>
    <n v="0"/>
    <n v="0"/>
    <n v="0"/>
    <n v="0"/>
    <n v="82"/>
    <n v="66"/>
    <n v="148"/>
    <n v="0"/>
    <n v="0"/>
    <n v="4"/>
    <n v="0"/>
    <n v="0"/>
    <n v="0"/>
    <n v="1"/>
    <n v="5"/>
    <n v="0"/>
    <n v="0"/>
    <n v="0"/>
    <n v="1"/>
    <n v="0"/>
    <n v="0"/>
    <n v="0"/>
    <n v="0"/>
    <n v="1"/>
    <n v="4"/>
    <n v="0"/>
    <n v="0"/>
    <n v="0"/>
    <n v="0"/>
    <n v="0"/>
    <n v="0"/>
    <n v="0"/>
    <n v="0"/>
    <n v="0"/>
    <n v="0"/>
    <n v="1"/>
    <n v="0"/>
    <n v="0"/>
    <n v="7"/>
    <n v="1"/>
    <n v="4"/>
    <n v="0"/>
    <n v="0"/>
    <n v="4"/>
    <n v="0"/>
    <n v="0"/>
    <n v="0"/>
    <n v="1"/>
    <n v="5"/>
    <n v="9"/>
    <n v="5"/>
    <n v="1"/>
  </r>
  <r>
    <s v="08DJN2089F"/>
    <n v="2"/>
    <s v="VESPERTINO"/>
    <s v="ERNESTO TALAVERA"/>
    <n v="8"/>
    <s v="CHIHUAHUA"/>
    <n v="8"/>
    <s v="CHIHUAHUA"/>
    <n v="37"/>
    <x v="0"/>
    <x v="0"/>
    <n v="1"/>
    <s v="JUĆREZ"/>
    <s v="CALLE 8 DE DICIEMBRE"/>
    <n v="0"/>
    <s v="PĆBLICO"/>
    <x v="0"/>
    <n v="2"/>
    <s v="BÁSICA"/>
    <n v="1"/>
    <x v="4"/>
    <n v="1"/>
    <x v="0"/>
    <n v="0"/>
    <s v="NO APLICA"/>
    <n v="0"/>
    <s v="NO APLICA"/>
    <s v="08FZP0258U"/>
    <s v="08FJZ0112F"/>
    <s v="08ADG0005C"/>
    <n v="0"/>
    <n v="57"/>
    <n v="59"/>
    <n v="116"/>
    <n v="57"/>
    <n v="59"/>
    <n v="116"/>
    <n v="0"/>
    <n v="0"/>
    <n v="0"/>
    <n v="2"/>
    <n v="3"/>
    <n v="5"/>
    <n v="2"/>
    <n v="3"/>
    <n v="5"/>
    <n v="11"/>
    <n v="9"/>
    <n v="20"/>
    <n v="37"/>
    <n v="48"/>
    <n v="85"/>
    <n v="0"/>
    <n v="0"/>
    <n v="0"/>
    <n v="0"/>
    <n v="0"/>
    <n v="0"/>
    <n v="0"/>
    <n v="0"/>
    <n v="0"/>
    <n v="50"/>
    <n v="60"/>
    <n v="110"/>
    <n v="0"/>
    <n v="0"/>
    <n v="3"/>
    <n v="0"/>
    <n v="0"/>
    <n v="0"/>
    <n v="2"/>
    <n v="5"/>
    <n v="0"/>
    <n v="0"/>
    <n v="0"/>
    <n v="1"/>
    <n v="0"/>
    <n v="0"/>
    <n v="0"/>
    <n v="0"/>
    <n v="0"/>
    <n v="5"/>
    <n v="0"/>
    <n v="0"/>
    <n v="0"/>
    <n v="1"/>
    <n v="1"/>
    <n v="0"/>
    <n v="0"/>
    <n v="0"/>
    <n v="0"/>
    <n v="0"/>
    <n v="1"/>
    <n v="0"/>
    <n v="0"/>
    <n v="9"/>
    <n v="0"/>
    <n v="5"/>
    <n v="0"/>
    <n v="0"/>
    <n v="3"/>
    <n v="0"/>
    <n v="0"/>
    <n v="0"/>
    <n v="2"/>
    <n v="5"/>
    <n v="7"/>
    <n v="5"/>
    <n v="1"/>
  </r>
  <r>
    <s v="08DJN2091U"/>
    <n v="1"/>
    <s v="MATUTINO"/>
    <s v="IGNACIO ASUNSOLO"/>
    <n v="8"/>
    <s v="CHIHUAHUA"/>
    <n v="8"/>
    <s v="CHIHUAHUA"/>
    <n v="37"/>
    <x v="0"/>
    <x v="0"/>
    <n v="1"/>
    <s v="JUĆREZ"/>
    <s v="CALLE PRADERAS DE TARAHUMARA "/>
    <n v="0"/>
    <s v="PĆBLICO"/>
    <x v="0"/>
    <n v="2"/>
    <s v="BÁSICA"/>
    <n v="1"/>
    <x v="4"/>
    <n v="1"/>
    <x v="0"/>
    <n v="0"/>
    <s v="NO APLICA"/>
    <n v="0"/>
    <s v="NO APLICA"/>
    <s v="08FZP0259T"/>
    <s v="08FJZ0101Z"/>
    <s v="08ADG0005C"/>
    <n v="0"/>
    <n v="77"/>
    <n v="75"/>
    <n v="152"/>
    <n v="77"/>
    <n v="75"/>
    <n v="152"/>
    <n v="0"/>
    <n v="0"/>
    <n v="0"/>
    <n v="3"/>
    <n v="3"/>
    <n v="6"/>
    <n v="3"/>
    <n v="3"/>
    <n v="6"/>
    <n v="23"/>
    <n v="22"/>
    <n v="45"/>
    <n v="53"/>
    <n v="49"/>
    <n v="102"/>
    <n v="0"/>
    <n v="0"/>
    <n v="0"/>
    <n v="0"/>
    <n v="0"/>
    <n v="0"/>
    <n v="0"/>
    <n v="0"/>
    <n v="0"/>
    <n v="79"/>
    <n v="74"/>
    <n v="153"/>
    <n v="0"/>
    <n v="1"/>
    <n v="4"/>
    <n v="0"/>
    <n v="0"/>
    <n v="0"/>
    <n v="1"/>
    <n v="6"/>
    <n v="0"/>
    <n v="0"/>
    <n v="0"/>
    <n v="1"/>
    <n v="0"/>
    <n v="0"/>
    <n v="0"/>
    <n v="0"/>
    <n v="0"/>
    <n v="6"/>
    <n v="0"/>
    <n v="0"/>
    <n v="0"/>
    <n v="1"/>
    <n v="0"/>
    <n v="1"/>
    <n v="0"/>
    <n v="0"/>
    <n v="0"/>
    <n v="0"/>
    <n v="0"/>
    <n v="1"/>
    <n v="0"/>
    <n v="10"/>
    <n v="0"/>
    <n v="6"/>
    <n v="0"/>
    <n v="1"/>
    <n v="4"/>
    <n v="0"/>
    <n v="0"/>
    <n v="0"/>
    <n v="1"/>
    <n v="6"/>
    <n v="6"/>
    <n v="6"/>
    <n v="1"/>
  </r>
  <r>
    <s v="08DJN2092T"/>
    <n v="1"/>
    <s v="MATUTINO"/>
    <s v="GUILLERMO PORRAS MUĆ‘OZ"/>
    <n v="8"/>
    <s v="CHIHUAHUA"/>
    <n v="8"/>
    <s v="CHIHUAHUA"/>
    <n v="37"/>
    <x v="0"/>
    <x v="0"/>
    <n v="1"/>
    <s v="JUĆREZ"/>
    <s v="CALLE PASEO DE PATRIA"/>
    <n v="0"/>
    <s v="PĆBLICO"/>
    <x v="0"/>
    <n v="2"/>
    <s v="BÁSICA"/>
    <n v="1"/>
    <x v="4"/>
    <n v="1"/>
    <x v="0"/>
    <n v="0"/>
    <s v="NO APLICA"/>
    <n v="0"/>
    <s v="NO APLICA"/>
    <s v="08FZP0277I"/>
    <s v="08FJZ0112F"/>
    <s v="08ADG0005C"/>
    <n v="0"/>
    <n v="96"/>
    <n v="110"/>
    <n v="206"/>
    <n v="96"/>
    <n v="110"/>
    <n v="206"/>
    <n v="0"/>
    <n v="0"/>
    <n v="0"/>
    <n v="1"/>
    <n v="5"/>
    <n v="6"/>
    <n v="1"/>
    <n v="5"/>
    <n v="6"/>
    <n v="25"/>
    <n v="29"/>
    <n v="54"/>
    <n v="95"/>
    <n v="70"/>
    <n v="165"/>
    <n v="0"/>
    <n v="0"/>
    <n v="0"/>
    <n v="0"/>
    <n v="0"/>
    <n v="0"/>
    <n v="0"/>
    <n v="0"/>
    <n v="0"/>
    <n v="121"/>
    <n v="104"/>
    <n v="225"/>
    <n v="0"/>
    <n v="1"/>
    <n v="6"/>
    <n v="0"/>
    <n v="0"/>
    <n v="0"/>
    <n v="1"/>
    <n v="8"/>
    <n v="0"/>
    <n v="0"/>
    <n v="0"/>
    <n v="1"/>
    <n v="0"/>
    <n v="1"/>
    <n v="0"/>
    <n v="0"/>
    <n v="0"/>
    <n v="8"/>
    <n v="0"/>
    <n v="0"/>
    <n v="0"/>
    <n v="1"/>
    <n v="0"/>
    <n v="0"/>
    <n v="0"/>
    <n v="0"/>
    <n v="0"/>
    <n v="0"/>
    <n v="2"/>
    <n v="0"/>
    <n v="0"/>
    <n v="13"/>
    <n v="0"/>
    <n v="8"/>
    <n v="0"/>
    <n v="1"/>
    <n v="6"/>
    <n v="0"/>
    <n v="0"/>
    <n v="0"/>
    <n v="1"/>
    <n v="8"/>
    <n v="8"/>
    <n v="8"/>
    <n v="1"/>
  </r>
  <r>
    <s v="08DJN2094R"/>
    <n v="1"/>
    <s v="MATUTINO"/>
    <s v="CENTRO DE DESARROLLO INTEGRAL INFANTIL DE CHIHUAHUA S.C. ZONA SUR"/>
    <n v="8"/>
    <s v="CHIHUAHUA"/>
    <n v="8"/>
    <s v="CHIHUAHUA"/>
    <n v="19"/>
    <x v="2"/>
    <x v="2"/>
    <n v="1"/>
    <s v="CHIHUAHUA"/>
    <s v="AVENIDA CARLOS PACHECO"/>
    <n v="6000"/>
    <s v="PĆBLICO"/>
    <x v="0"/>
    <n v="2"/>
    <s v="BÁSICA"/>
    <n v="1"/>
    <x v="4"/>
    <n v="1"/>
    <x v="0"/>
    <n v="0"/>
    <s v="NO APLICA"/>
    <n v="0"/>
    <s v="NO APLICA"/>
    <s v="08FZP0125D"/>
    <s v="08FJZ0115C"/>
    <s v="08ADG0046C"/>
    <n v="0"/>
    <n v="61"/>
    <n v="52"/>
    <n v="113"/>
    <n v="61"/>
    <n v="52"/>
    <n v="113"/>
    <n v="0"/>
    <n v="0"/>
    <n v="0"/>
    <n v="8"/>
    <n v="10"/>
    <n v="18"/>
    <n v="8"/>
    <n v="10"/>
    <n v="18"/>
    <n v="32"/>
    <n v="35"/>
    <n v="67"/>
    <n v="33"/>
    <n v="18"/>
    <n v="51"/>
    <n v="0"/>
    <n v="0"/>
    <n v="0"/>
    <n v="0"/>
    <n v="0"/>
    <n v="0"/>
    <n v="0"/>
    <n v="0"/>
    <n v="0"/>
    <n v="73"/>
    <n v="63"/>
    <n v="136"/>
    <n v="1"/>
    <n v="2"/>
    <n v="2"/>
    <n v="0"/>
    <n v="0"/>
    <n v="0"/>
    <n v="1"/>
    <n v="6"/>
    <n v="0"/>
    <n v="1"/>
    <n v="0"/>
    <n v="0"/>
    <n v="0"/>
    <n v="0"/>
    <n v="0"/>
    <n v="0"/>
    <n v="0"/>
    <n v="5"/>
    <n v="0"/>
    <n v="0"/>
    <n v="0"/>
    <n v="1"/>
    <n v="0"/>
    <n v="0"/>
    <n v="0"/>
    <n v="0"/>
    <n v="0"/>
    <n v="0"/>
    <n v="0"/>
    <n v="0"/>
    <n v="0"/>
    <n v="7"/>
    <n v="0"/>
    <n v="6"/>
    <n v="1"/>
    <n v="2"/>
    <n v="2"/>
    <n v="0"/>
    <n v="0"/>
    <n v="0"/>
    <n v="1"/>
    <n v="6"/>
    <n v="6"/>
    <n v="6"/>
    <n v="1"/>
  </r>
  <r>
    <s v="08DJN2095Q"/>
    <n v="2"/>
    <s v="VESPERTINO"/>
    <s v="UN SIGLO DE SERVICIO CLUB ROTARIO"/>
    <n v="8"/>
    <s v="CHIHUAHUA"/>
    <n v="8"/>
    <s v="CHIHUAHUA"/>
    <n v="37"/>
    <x v="0"/>
    <x v="0"/>
    <n v="1"/>
    <s v="JUĆREZ"/>
    <s v="CALLE RIVERA DE PARAJES "/>
    <n v="0"/>
    <s v="PĆBLICO"/>
    <x v="0"/>
    <n v="2"/>
    <s v="BÁSICA"/>
    <n v="1"/>
    <x v="4"/>
    <n v="1"/>
    <x v="0"/>
    <n v="0"/>
    <s v="NO APLICA"/>
    <n v="0"/>
    <s v="NO APLICA"/>
    <s v="08FZP0264E"/>
    <s v="08FJZ0004Y"/>
    <s v="08ADG0005C"/>
    <n v="0"/>
    <n v="68"/>
    <n v="64"/>
    <n v="132"/>
    <n v="68"/>
    <n v="64"/>
    <n v="132"/>
    <n v="0"/>
    <n v="0"/>
    <n v="0"/>
    <n v="2"/>
    <n v="0"/>
    <n v="2"/>
    <n v="2"/>
    <n v="0"/>
    <n v="2"/>
    <n v="7"/>
    <n v="11"/>
    <n v="18"/>
    <n v="47"/>
    <n v="36"/>
    <n v="83"/>
    <n v="0"/>
    <n v="0"/>
    <n v="0"/>
    <n v="0"/>
    <n v="0"/>
    <n v="0"/>
    <n v="0"/>
    <n v="0"/>
    <n v="0"/>
    <n v="56"/>
    <n v="47"/>
    <n v="103"/>
    <n v="0"/>
    <n v="0"/>
    <n v="4"/>
    <n v="0"/>
    <n v="0"/>
    <n v="0"/>
    <n v="2"/>
    <n v="6"/>
    <n v="0"/>
    <n v="0"/>
    <n v="0"/>
    <n v="1"/>
    <n v="0"/>
    <n v="0"/>
    <n v="0"/>
    <n v="0"/>
    <n v="2"/>
    <n v="4"/>
    <n v="0"/>
    <n v="0"/>
    <n v="0"/>
    <n v="1"/>
    <n v="0"/>
    <n v="0"/>
    <n v="0"/>
    <n v="0"/>
    <n v="0"/>
    <n v="0"/>
    <n v="1"/>
    <n v="0"/>
    <n v="0"/>
    <n v="9"/>
    <n v="2"/>
    <n v="4"/>
    <n v="0"/>
    <n v="0"/>
    <n v="4"/>
    <n v="0"/>
    <n v="0"/>
    <n v="0"/>
    <n v="2"/>
    <n v="6"/>
    <n v="6"/>
    <n v="6"/>
    <n v="1"/>
  </r>
  <r>
    <s v="08DJN2096P"/>
    <n v="2"/>
    <s v="VESPERTINO"/>
    <s v="JOSE DIEGO LIZARRAGA CONTRERAS"/>
    <n v="8"/>
    <s v="CHIHUAHUA"/>
    <n v="8"/>
    <s v="CHIHUAHUA"/>
    <n v="37"/>
    <x v="0"/>
    <x v="0"/>
    <n v="1"/>
    <s v="JUĆREZ"/>
    <s v="CALLE RIVERA DE ZEMPOALA"/>
    <n v="0"/>
    <s v="PĆBLICO"/>
    <x v="0"/>
    <n v="2"/>
    <s v="BÁSICA"/>
    <n v="1"/>
    <x v="4"/>
    <n v="1"/>
    <x v="0"/>
    <n v="0"/>
    <s v="NO APLICA"/>
    <n v="0"/>
    <s v="NO APLICA"/>
    <s v="08FZP0264E"/>
    <s v="08FJZ0004Y"/>
    <s v="08ADG0005C"/>
    <n v="0"/>
    <n v="36"/>
    <n v="41"/>
    <n v="77"/>
    <n v="36"/>
    <n v="41"/>
    <n v="77"/>
    <n v="0"/>
    <n v="0"/>
    <n v="0"/>
    <n v="7"/>
    <n v="2"/>
    <n v="9"/>
    <n v="7"/>
    <n v="2"/>
    <n v="9"/>
    <n v="16"/>
    <n v="6"/>
    <n v="22"/>
    <n v="27"/>
    <n v="29"/>
    <n v="56"/>
    <n v="0"/>
    <n v="0"/>
    <n v="0"/>
    <n v="0"/>
    <n v="0"/>
    <n v="0"/>
    <n v="0"/>
    <n v="0"/>
    <n v="0"/>
    <n v="50"/>
    <n v="37"/>
    <n v="87"/>
    <n v="0"/>
    <n v="0"/>
    <n v="2"/>
    <n v="0"/>
    <n v="0"/>
    <n v="0"/>
    <n v="1"/>
    <n v="3"/>
    <n v="0"/>
    <n v="0"/>
    <n v="0"/>
    <n v="1"/>
    <n v="0"/>
    <n v="0"/>
    <n v="0"/>
    <n v="0"/>
    <n v="0"/>
    <n v="3"/>
    <n v="0"/>
    <n v="0"/>
    <n v="0"/>
    <n v="0"/>
    <n v="0"/>
    <n v="0"/>
    <n v="0"/>
    <n v="0"/>
    <n v="0"/>
    <n v="0"/>
    <n v="1"/>
    <n v="0"/>
    <n v="0"/>
    <n v="5"/>
    <n v="0"/>
    <n v="3"/>
    <n v="0"/>
    <n v="0"/>
    <n v="2"/>
    <n v="0"/>
    <n v="0"/>
    <n v="0"/>
    <n v="1"/>
    <n v="3"/>
    <n v="6"/>
    <n v="3"/>
    <n v="1"/>
  </r>
  <r>
    <s v="08DJN2097O"/>
    <n v="2"/>
    <s v="VESPERTINO"/>
    <s v="PAQUIME"/>
    <n v="8"/>
    <s v="CHIHUAHUA"/>
    <n v="8"/>
    <s v="CHIHUAHUA"/>
    <n v="37"/>
    <x v="0"/>
    <x v="0"/>
    <n v="1"/>
    <s v="JUĆREZ"/>
    <s v="CALLE PLAYA DEL CONCHAL"/>
    <n v="2998"/>
    <s v="PĆBLICO"/>
    <x v="0"/>
    <n v="2"/>
    <s v="BÁSICA"/>
    <n v="1"/>
    <x v="4"/>
    <n v="1"/>
    <x v="0"/>
    <n v="0"/>
    <s v="NO APLICA"/>
    <n v="0"/>
    <s v="NO APLICA"/>
    <s v="08FZP0266C"/>
    <s v="08FJZ0112F"/>
    <s v="08ADG0005C"/>
    <n v="0"/>
    <n v="57"/>
    <n v="77"/>
    <n v="134"/>
    <n v="57"/>
    <n v="77"/>
    <n v="134"/>
    <n v="0"/>
    <n v="0"/>
    <n v="0"/>
    <n v="4"/>
    <n v="3"/>
    <n v="7"/>
    <n v="4"/>
    <n v="3"/>
    <n v="7"/>
    <n v="17"/>
    <n v="19"/>
    <n v="36"/>
    <n v="47"/>
    <n v="52"/>
    <n v="99"/>
    <n v="0"/>
    <n v="0"/>
    <n v="0"/>
    <n v="0"/>
    <n v="0"/>
    <n v="0"/>
    <n v="0"/>
    <n v="0"/>
    <n v="0"/>
    <n v="68"/>
    <n v="74"/>
    <n v="142"/>
    <n v="0"/>
    <n v="1"/>
    <n v="4"/>
    <n v="0"/>
    <n v="0"/>
    <n v="0"/>
    <n v="1"/>
    <n v="6"/>
    <n v="0"/>
    <n v="0"/>
    <n v="0"/>
    <n v="1"/>
    <n v="0"/>
    <n v="0"/>
    <n v="0"/>
    <n v="0"/>
    <n v="0"/>
    <n v="6"/>
    <n v="0"/>
    <n v="0"/>
    <n v="1"/>
    <n v="0"/>
    <n v="0"/>
    <n v="0"/>
    <n v="0"/>
    <n v="0"/>
    <n v="0"/>
    <n v="0"/>
    <n v="0"/>
    <n v="1"/>
    <n v="0"/>
    <n v="9"/>
    <n v="0"/>
    <n v="6"/>
    <n v="0"/>
    <n v="1"/>
    <n v="4"/>
    <n v="0"/>
    <n v="0"/>
    <n v="0"/>
    <n v="1"/>
    <n v="6"/>
    <n v="6"/>
    <n v="6"/>
    <n v="1"/>
  </r>
  <r>
    <s v="08DJN2098N"/>
    <n v="2"/>
    <s v="VESPERTINO"/>
    <s v="EJERCITO MEXICANO"/>
    <n v="8"/>
    <s v="CHIHUAHUA"/>
    <n v="8"/>
    <s v="CHIHUAHUA"/>
    <n v="37"/>
    <x v="0"/>
    <x v="0"/>
    <n v="1"/>
    <s v="JUĆREZ"/>
    <s v="CALLE VERBENA"/>
    <n v="9950"/>
    <s v="PĆBLICO"/>
    <x v="0"/>
    <n v="2"/>
    <s v="BÁSICA"/>
    <n v="1"/>
    <x v="4"/>
    <n v="1"/>
    <x v="0"/>
    <n v="0"/>
    <s v="NO APLICA"/>
    <n v="0"/>
    <s v="NO APLICA"/>
    <s v="08FZP0267B"/>
    <s v="08FJZ0112F"/>
    <s v="08ADG0005C"/>
    <n v="0"/>
    <n v="46"/>
    <n v="45"/>
    <n v="91"/>
    <n v="46"/>
    <n v="45"/>
    <n v="91"/>
    <n v="0"/>
    <n v="0"/>
    <n v="0"/>
    <n v="3"/>
    <n v="5"/>
    <n v="8"/>
    <n v="3"/>
    <n v="5"/>
    <n v="8"/>
    <n v="11"/>
    <n v="11"/>
    <n v="22"/>
    <n v="34"/>
    <n v="36"/>
    <n v="70"/>
    <n v="0"/>
    <n v="0"/>
    <n v="0"/>
    <n v="0"/>
    <n v="0"/>
    <n v="0"/>
    <n v="0"/>
    <n v="0"/>
    <n v="0"/>
    <n v="48"/>
    <n v="52"/>
    <n v="100"/>
    <n v="0"/>
    <n v="0"/>
    <n v="2"/>
    <n v="0"/>
    <n v="0"/>
    <n v="0"/>
    <n v="2"/>
    <n v="4"/>
    <n v="0"/>
    <n v="0"/>
    <n v="0"/>
    <n v="1"/>
    <n v="0"/>
    <n v="0"/>
    <n v="0"/>
    <n v="0"/>
    <n v="0"/>
    <n v="4"/>
    <n v="0"/>
    <n v="0"/>
    <n v="1"/>
    <n v="0"/>
    <n v="0"/>
    <n v="0"/>
    <n v="0"/>
    <n v="0"/>
    <n v="0"/>
    <n v="0"/>
    <n v="1"/>
    <n v="0"/>
    <n v="0"/>
    <n v="7"/>
    <n v="0"/>
    <n v="4"/>
    <n v="0"/>
    <n v="0"/>
    <n v="2"/>
    <n v="0"/>
    <n v="0"/>
    <n v="0"/>
    <n v="2"/>
    <n v="4"/>
    <n v="6"/>
    <n v="4"/>
    <n v="1"/>
  </r>
  <r>
    <s v="08DJN2099M"/>
    <n v="2"/>
    <s v="VESPERTINO"/>
    <s v="JOSE SANTOS VALDES"/>
    <n v="8"/>
    <s v="CHIHUAHUA"/>
    <n v="8"/>
    <s v="CHIHUAHUA"/>
    <n v="37"/>
    <x v="0"/>
    <x v="0"/>
    <n v="1"/>
    <s v="JUĆREZ"/>
    <s v="CALLE AATZIN"/>
    <n v="1806"/>
    <s v="PĆBLICO"/>
    <x v="0"/>
    <n v="2"/>
    <s v="BÁSICA"/>
    <n v="1"/>
    <x v="4"/>
    <n v="1"/>
    <x v="0"/>
    <n v="0"/>
    <s v="NO APLICA"/>
    <n v="0"/>
    <s v="NO APLICA"/>
    <s v="08FZP0158V"/>
    <s v="08FJZ0004Y"/>
    <s v="08ADG0005C"/>
    <n v="0"/>
    <n v="34"/>
    <n v="51"/>
    <n v="85"/>
    <n v="34"/>
    <n v="51"/>
    <n v="85"/>
    <n v="0"/>
    <n v="0"/>
    <n v="0"/>
    <n v="1"/>
    <n v="2"/>
    <n v="3"/>
    <n v="1"/>
    <n v="2"/>
    <n v="3"/>
    <n v="9"/>
    <n v="9"/>
    <n v="18"/>
    <n v="33"/>
    <n v="27"/>
    <n v="60"/>
    <n v="0"/>
    <n v="0"/>
    <n v="0"/>
    <n v="0"/>
    <n v="0"/>
    <n v="0"/>
    <n v="0"/>
    <n v="0"/>
    <n v="0"/>
    <n v="43"/>
    <n v="38"/>
    <n v="81"/>
    <n v="0"/>
    <n v="0"/>
    <n v="3"/>
    <n v="0"/>
    <n v="0"/>
    <n v="0"/>
    <n v="1"/>
    <n v="4"/>
    <n v="0"/>
    <n v="0"/>
    <n v="0"/>
    <n v="1"/>
    <n v="0"/>
    <n v="0"/>
    <n v="0"/>
    <n v="0"/>
    <n v="0"/>
    <n v="4"/>
    <n v="0"/>
    <n v="0"/>
    <n v="1"/>
    <n v="0"/>
    <n v="0"/>
    <n v="0"/>
    <n v="0"/>
    <n v="0"/>
    <n v="0"/>
    <n v="0"/>
    <n v="0"/>
    <n v="1"/>
    <n v="0"/>
    <n v="7"/>
    <n v="0"/>
    <n v="4"/>
    <n v="0"/>
    <n v="0"/>
    <n v="3"/>
    <n v="0"/>
    <n v="0"/>
    <n v="0"/>
    <n v="1"/>
    <n v="4"/>
    <n v="4"/>
    <n v="4"/>
    <n v="1"/>
  </r>
  <r>
    <s v="08DJN2100L"/>
    <n v="2"/>
    <s v="VESPERTINO"/>
    <s v="BERTHA LUZ ESTRADA DOMINGUEZ"/>
    <n v="8"/>
    <s v="CHIHUAHUA"/>
    <n v="8"/>
    <s v="CHIHUAHUA"/>
    <n v="37"/>
    <x v="0"/>
    <x v="0"/>
    <n v="1"/>
    <s v="JUĆREZ"/>
    <s v="CALLE PASEO DE PATRIA"/>
    <n v="0"/>
    <s v="PĆBLICO"/>
    <x v="0"/>
    <n v="2"/>
    <s v="BÁSICA"/>
    <n v="1"/>
    <x v="4"/>
    <n v="1"/>
    <x v="0"/>
    <n v="0"/>
    <s v="NO APLICA"/>
    <n v="0"/>
    <s v="NO APLICA"/>
    <s v="08FZP0277I"/>
    <s v="08FJZ0112F"/>
    <s v="08ADG0005C"/>
    <n v="0"/>
    <n v="53"/>
    <n v="73"/>
    <n v="126"/>
    <n v="53"/>
    <n v="73"/>
    <n v="126"/>
    <n v="0"/>
    <n v="0"/>
    <n v="0"/>
    <n v="2"/>
    <n v="4"/>
    <n v="6"/>
    <n v="2"/>
    <n v="4"/>
    <n v="6"/>
    <n v="28"/>
    <n v="23"/>
    <n v="51"/>
    <n v="57"/>
    <n v="46"/>
    <n v="103"/>
    <n v="0"/>
    <n v="0"/>
    <n v="0"/>
    <n v="0"/>
    <n v="0"/>
    <n v="0"/>
    <n v="0"/>
    <n v="0"/>
    <n v="0"/>
    <n v="87"/>
    <n v="73"/>
    <n v="160"/>
    <n v="0"/>
    <n v="1"/>
    <n v="4"/>
    <n v="0"/>
    <n v="0"/>
    <n v="0"/>
    <n v="1"/>
    <n v="6"/>
    <n v="0"/>
    <n v="0"/>
    <n v="0"/>
    <n v="1"/>
    <n v="0"/>
    <n v="0"/>
    <n v="0"/>
    <n v="0"/>
    <n v="0"/>
    <n v="6"/>
    <n v="0"/>
    <n v="0"/>
    <n v="0"/>
    <n v="2"/>
    <n v="0"/>
    <n v="0"/>
    <n v="0"/>
    <n v="0"/>
    <n v="0"/>
    <n v="0"/>
    <n v="0"/>
    <n v="1"/>
    <n v="0"/>
    <n v="10"/>
    <n v="0"/>
    <n v="6"/>
    <n v="0"/>
    <n v="1"/>
    <n v="4"/>
    <n v="0"/>
    <n v="0"/>
    <n v="0"/>
    <n v="1"/>
    <n v="6"/>
    <n v="8"/>
    <n v="6"/>
    <n v="1"/>
  </r>
  <r>
    <s v="08DJN2101K"/>
    <n v="1"/>
    <s v="MATUTINO"/>
    <s v="JOSE MARIA SANCHEZ MEZA"/>
    <n v="8"/>
    <s v="CHIHUAHUA"/>
    <n v="8"/>
    <s v="CHIHUAHUA"/>
    <n v="37"/>
    <x v="0"/>
    <x v="0"/>
    <n v="1"/>
    <s v="JUĆREZ"/>
    <s v="CALLE RIVERA DE ZEMPOALA"/>
    <n v="0"/>
    <s v="PĆBLICO"/>
    <x v="0"/>
    <n v="2"/>
    <s v="BÁSICA"/>
    <n v="1"/>
    <x v="4"/>
    <n v="1"/>
    <x v="0"/>
    <n v="0"/>
    <s v="NO APLICA"/>
    <n v="0"/>
    <s v="NO APLICA"/>
    <s v="08FZP0264E"/>
    <s v="08FJZ0004Y"/>
    <s v="08ADG0005C"/>
    <n v="0"/>
    <n v="82"/>
    <n v="82"/>
    <n v="164"/>
    <n v="82"/>
    <n v="82"/>
    <n v="164"/>
    <n v="0"/>
    <n v="0"/>
    <n v="0"/>
    <n v="2"/>
    <n v="7"/>
    <n v="9"/>
    <n v="2"/>
    <n v="7"/>
    <n v="9"/>
    <n v="12"/>
    <n v="13"/>
    <n v="25"/>
    <n v="64"/>
    <n v="59"/>
    <n v="123"/>
    <n v="0"/>
    <n v="0"/>
    <n v="0"/>
    <n v="0"/>
    <n v="0"/>
    <n v="0"/>
    <n v="0"/>
    <n v="0"/>
    <n v="0"/>
    <n v="78"/>
    <n v="79"/>
    <n v="157"/>
    <n v="0"/>
    <n v="0"/>
    <n v="4"/>
    <n v="0"/>
    <n v="0"/>
    <n v="0"/>
    <n v="2"/>
    <n v="6"/>
    <n v="0"/>
    <n v="0"/>
    <n v="0"/>
    <n v="1"/>
    <n v="0"/>
    <n v="0"/>
    <n v="0"/>
    <n v="0"/>
    <n v="0"/>
    <n v="6"/>
    <n v="0"/>
    <n v="0"/>
    <n v="0"/>
    <n v="1"/>
    <n v="0"/>
    <n v="0"/>
    <n v="0"/>
    <n v="0"/>
    <n v="0"/>
    <n v="0"/>
    <n v="0"/>
    <n v="1"/>
    <n v="0"/>
    <n v="9"/>
    <n v="0"/>
    <n v="6"/>
    <n v="0"/>
    <n v="0"/>
    <n v="4"/>
    <n v="0"/>
    <n v="0"/>
    <n v="0"/>
    <n v="2"/>
    <n v="6"/>
    <n v="6"/>
    <n v="6"/>
    <n v="1"/>
  </r>
  <r>
    <s v="08DJN2102J"/>
    <n v="1"/>
    <s v="MATUTINO"/>
    <s v="FRANCISCO MUĆ‘OZ LOPEZ"/>
    <n v="8"/>
    <s v="CHIHUAHUA"/>
    <n v="8"/>
    <s v="CHIHUAHUA"/>
    <n v="37"/>
    <x v="0"/>
    <x v="0"/>
    <n v="1"/>
    <s v="JUĆREZ"/>
    <s v="CALLE RIBERA PARAJES "/>
    <n v="0"/>
    <s v="PĆBLICO"/>
    <x v="0"/>
    <n v="2"/>
    <s v="BÁSICA"/>
    <n v="1"/>
    <x v="4"/>
    <n v="1"/>
    <x v="0"/>
    <n v="0"/>
    <s v="NO APLICA"/>
    <n v="0"/>
    <s v="NO APLICA"/>
    <s v="08FZP0264E"/>
    <s v="08FJZ0004Y"/>
    <s v="08ADG0005C"/>
    <n v="0"/>
    <n v="81"/>
    <n v="72"/>
    <n v="153"/>
    <n v="81"/>
    <n v="72"/>
    <n v="153"/>
    <n v="0"/>
    <n v="0"/>
    <n v="0"/>
    <n v="1"/>
    <n v="1"/>
    <n v="2"/>
    <n v="1"/>
    <n v="1"/>
    <n v="2"/>
    <n v="11"/>
    <n v="13"/>
    <n v="24"/>
    <n v="52"/>
    <n v="52"/>
    <n v="104"/>
    <n v="0"/>
    <n v="0"/>
    <n v="0"/>
    <n v="0"/>
    <n v="0"/>
    <n v="0"/>
    <n v="0"/>
    <n v="0"/>
    <n v="0"/>
    <n v="64"/>
    <n v="66"/>
    <n v="130"/>
    <n v="0"/>
    <n v="0"/>
    <n v="4"/>
    <n v="0"/>
    <n v="0"/>
    <n v="0"/>
    <n v="2"/>
    <n v="6"/>
    <n v="0"/>
    <n v="1"/>
    <n v="0"/>
    <n v="0"/>
    <n v="0"/>
    <n v="0"/>
    <n v="0"/>
    <n v="0"/>
    <n v="0"/>
    <n v="5"/>
    <n v="0"/>
    <n v="0"/>
    <n v="0"/>
    <n v="1"/>
    <n v="0"/>
    <n v="0"/>
    <n v="0"/>
    <n v="0"/>
    <n v="0"/>
    <n v="0"/>
    <n v="1"/>
    <n v="0"/>
    <n v="0"/>
    <n v="8"/>
    <n v="0"/>
    <n v="6"/>
    <n v="0"/>
    <n v="0"/>
    <n v="4"/>
    <n v="0"/>
    <n v="0"/>
    <n v="0"/>
    <n v="2"/>
    <n v="6"/>
    <n v="7"/>
    <n v="6"/>
    <n v="1"/>
  </r>
  <r>
    <s v="08DJN2103I"/>
    <n v="1"/>
    <s v="MATUTINO"/>
    <s v="HELEN ADAMS KELLER"/>
    <n v="8"/>
    <s v="CHIHUAHUA"/>
    <n v="8"/>
    <s v="CHIHUAHUA"/>
    <n v="37"/>
    <x v="0"/>
    <x v="0"/>
    <n v="1"/>
    <s v="JUĆREZ"/>
    <s v="CALLE CAĆ‘ON DE URIQUE"/>
    <n v="0"/>
    <s v="PĆBLICO"/>
    <x v="0"/>
    <n v="2"/>
    <s v="BÁSICA"/>
    <n v="1"/>
    <x v="4"/>
    <n v="1"/>
    <x v="0"/>
    <n v="0"/>
    <s v="NO APLICA"/>
    <n v="0"/>
    <s v="NO APLICA"/>
    <s v="08FZP0261H"/>
    <s v="08FJZ0101Z"/>
    <s v="08ADG0005C"/>
    <n v="0"/>
    <n v="75"/>
    <n v="67"/>
    <n v="142"/>
    <n v="75"/>
    <n v="67"/>
    <n v="142"/>
    <n v="0"/>
    <n v="0"/>
    <n v="0"/>
    <n v="2"/>
    <n v="8"/>
    <n v="10"/>
    <n v="2"/>
    <n v="8"/>
    <n v="10"/>
    <n v="20"/>
    <n v="15"/>
    <n v="35"/>
    <n v="59"/>
    <n v="50"/>
    <n v="109"/>
    <n v="0"/>
    <n v="0"/>
    <n v="0"/>
    <n v="0"/>
    <n v="0"/>
    <n v="0"/>
    <n v="0"/>
    <n v="0"/>
    <n v="0"/>
    <n v="81"/>
    <n v="73"/>
    <n v="154"/>
    <n v="0"/>
    <n v="1"/>
    <n v="4"/>
    <n v="0"/>
    <n v="0"/>
    <n v="0"/>
    <n v="1"/>
    <n v="6"/>
    <n v="0"/>
    <n v="0"/>
    <n v="0"/>
    <n v="1"/>
    <n v="0"/>
    <n v="0"/>
    <n v="0"/>
    <n v="0"/>
    <n v="0"/>
    <n v="6"/>
    <n v="0"/>
    <n v="0"/>
    <n v="0"/>
    <n v="1"/>
    <n v="0"/>
    <n v="0"/>
    <n v="0"/>
    <n v="0"/>
    <n v="0"/>
    <n v="0"/>
    <n v="1"/>
    <n v="0"/>
    <n v="0"/>
    <n v="9"/>
    <n v="0"/>
    <n v="6"/>
    <n v="0"/>
    <n v="1"/>
    <n v="4"/>
    <n v="0"/>
    <n v="0"/>
    <n v="0"/>
    <n v="1"/>
    <n v="6"/>
    <n v="7"/>
    <n v="6"/>
    <n v="1"/>
  </r>
  <r>
    <s v="08DJN2104H"/>
    <n v="1"/>
    <s v="MATUTINO"/>
    <s v="MARIA SALCIDO"/>
    <n v="8"/>
    <s v="CHIHUAHUA"/>
    <n v="8"/>
    <s v="CHIHUAHUA"/>
    <n v="37"/>
    <x v="0"/>
    <x v="0"/>
    <n v="1"/>
    <s v="JUĆREZ"/>
    <s v="CALLE LUCERO"/>
    <n v="0"/>
    <s v="PĆBLICO"/>
    <x v="0"/>
    <n v="2"/>
    <s v="BÁSICA"/>
    <n v="1"/>
    <x v="4"/>
    <n v="1"/>
    <x v="0"/>
    <n v="0"/>
    <s v="NO APLICA"/>
    <n v="0"/>
    <s v="NO APLICA"/>
    <s v="08FZP0265D"/>
    <s v="08FJZ0101Z"/>
    <s v="08ADG0005C"/>
    <n v="0"/>
    <n v="28"/>
    <n v="30"/>
    <n v="58"/>
    <n v="28"/>
    <n v="30"/>
    <n v="58"/>
    <n v="0"/>
    <n v="0"/>
    <n v="0"/>
    <n v="2"/>
    <n v="2"/>
    <n v="4"/>
    <n v="2"/>
    <n v="2"/>
    <n v="4"/>
    <n v="6"/>
    <n v="14"/>
    <n v="20"/>
    <n v="10"/>
    <n v="8"/>
    <n v="18"/>
    <n v="0"/>
    <n v="0"/>
    <n v="0"/>
    <n v="0"/>
    <n v="0"/>
    <n v="0"/>
    <n v="0"/>
    <n v="0"/>
    <n v="0"/>
    <n v="18"/>
    <n v="24"/>
    <n v="42"/>
    <n v="0"/>
    <n v="0"/>
    <n v="1"/>
    <n v="0"/>
    <n v="0"/>
    <n v="0"/>
    <n v="1"/>
    <n v="2"/>
    <n v="0"/>
    <n v="1"/>
    <n v="0"/>
    <n v="0"/>
    <n v="0"/>
    <n v="0"/>
    <n v="0"/>
    <n v="0"/>
    <n v="0"/>
    <n v="1"/>
    <n v="0"/>
    <n v="0"/>
    <n v="0"/>
    <n v="0"/>
    <n v="0"/>
    <n v="0"/>
    <n v="0"/>
    <n v="0"/>
    <n v="0"/>
    <n v="0"/>
    <n v="0"/>
    <n v="0"/>
    <n v="0"/>
    <n v="2"/>
    <n v="0"/>
    <n v="2"/>
    <n v="0"/>
    <n v="0"/>
    <n v="1"/>
    <n v="0"/>
    <n v="0"/>
    <n v="0"/>
    <n v="1"/>
    <n v="2"/>
    <n v="2"/>
    <n v="2"/>
    <n v="1"/>
  </r>
  <r>
    <s v="08DJN2105G"/>
    <n v="1"/>
    <s v="MATUTINO"/>
    <s v="21 DE ABRIL"/>
    <n v="8"/>
    <s v="CHIHUAHUA"/>
    <n v="8"/>
    <s v="CHIHUAHUA"/>
    <n v="37"/>
    <x v="0"/>
    <x v="0"/>
    <n v="1"/>
    <s v="JUĆREZ"/>
    <s v="CALLE BASĆLTICA"/>
    <n v="0"/>
    <s v="PĆBLICO"/>
    <x v="0"/>
    <n v="2"/>
    <s v="BÁSICA"/>
    <n v="1"/>
    <x v="4"/>
    <n v="1"/>
    <x v="0"/>
    <n v="0"/>
    <s v="NO APLICA"/>
    <n v="0"/>
    <s v="NO APLICA"/>
    <s v="08FZP0265D"/>
    <s v="08FJZ0101Z"/>
    <s v="08ADG0005C"/>
    <n v="0"/>
    <n v="37"/>
    <n v="34"/>
    <n v="71"/>
    <n v="37"/>
    <n v="34"/>
    <n v="71"/>
    <n v="0"/>
    <n v="0"/>
    <n v="0"/>
    <n v="2"/>
    <n v="1"/>
    <n v="3"/>
    <n v="2"/>
    <n v="1"/>
    <n v="3"/>
    <n v="11"/>
    <n v="11"/>
    <n v="22"/>
    <n v="18"/>
    <n v="22"/>
    <n v="40"/>
    <n v="0"/>
    <n v="0"/>
    <n v="0"/>
    <n v="0"/>
    <n v="0"/>
    <n v="0"/>
    <n v="0"/>
    <n v="0"/>
    <n v="0"/>
    <n v="31"/>
    <n v="34"/>
    <n v="65"/>
    <n v="0"/>
    <n v="0"/>
    <n v="1"/>
    <n v="0"/>
    <n v="0"/>
    <n v="0"/>
    <n v="2"/>
    <n v="3"/>
    <n v="0"/>
    <n v="0"/>
    <n v="0"/>
    <n v="1"/>
    <n v="0"/>
    <n v="0"/>
    <n v="0"/>
    <n v="0"/>
    <n v="0"/>
    <n v="3"/>
    <n v="0"/>
    <n v="0"/>
    <n v="0"/>
    <n v="0"/>
    <n v="0"/>
    <n v="1"/>
    <n v="0"/>
    <n v="0"/>
    <n v="0"/>
    <n v="0"/>
    <n v="0"/>
    <n v="1"/>
    <n v="0"/>
    <n v="6"/>
    <n v="0"/>
    <n v="3"/>
    <n v="0"/>
    <n v="0"/>
    <n v="1"/>
    <n v="0"/>
    <n v="0"/>
    <n v="0"/>
    <n v="2"/>
    <n v="3"/>
    <n v="3"/>
    <n v="3"/>
    <n v="1"/>
  </r>
  <r>
    <s v="08DJN2106F"/>
    <n v="1"/>
    <s v="MATUTINO"/>
    <s v="PEDRO DE LILLE AIZPURU"/>
    <n v="8"/>
    <s v="CHIHUAHUA"/>
    <n v="8"/>
    <s v="CHIHUAHUA"/>
    <n v="37"/>
    <x v="0"/>
    <x v="0"/>
    <n v="1"/>
    <s v="JUĆREZ"/>
    <s v="CALLE BERRENDO"/>
    <n v="11623"/>
    <s v="PĆBLICO"/>
    <x v="0"/>
    <n v="2"/>
    <s v="BÁSICA"/>
    <n v="1"/>
    <x v="4"/>
    <n v="1"/>
    <x v="0"/>
    <n v="0"/>
    <s v="NO APLICA"/>
    <n v="0"/>
    <s v="NO APLICA"/>
    <s v="08FZP0265D"/>
    <s v="08FJZ0101Z"/>
    <s v="08ADG0005C"/>
    <n v="0"/>
    <n v="32"/>
    <n v="42"/>
    <n v="74"/>
    <n v="32"/>
    <n v="42"/>
    <n v="74"/>
    <n v="0"/>
    <n v="0"/>
    <n v="0"/>
    <n v="3"/>
    <n v="5"/>
    <n v="8"/>
    <n v="3"/>
    <n v="5"/>
    <n v="8"/>
    <n v="15"/>
    <n v="11"/>
    <n v="26"/>
    <n v="13"/>
    <n v="21"/>
    <n v="34"/>
    <n v="0"/>
    <n v="0"/>
    <n v="0"/>
    <n v="0"/>
    <n v="0"/>
    <n v="0"/>
    <n v="0"/>
    <n v="0"/>
    <n v="0"/>
    <n v="31"/>
    <n v="37"/>
    <n v="68"/>
    <n v="0"/>
    <n v="0"/>
    <n v="1"/>
    <n v="0"/>
    <n v="0"/>
    <n v="0"/>
    <n v="2"/>
    <n v="3"/>
    <n v="0"/>
    <n v="0"/>
    <n v="0"/>
    <n v="1"/>
    <n v="0"/>
    <n v="0"/>
    <n v="0"/>
    <n v="0"/>
    <n v="0"/>
    <n v="3"/>
    <n v="0"/>
    <n v="0"/>
    <n v="0"/>
    <n v="0"/>
    <n v="0"/>
    <n v="1"/>
    <n v="0"/>
    <n v="0"/>
    <n v="0"/>
    <n v="0"/>
    <n v="0"/>
    <n v="1"/>
    <n v="0"/>
    <n v="6"/>
    <n v="0"/>
    <n v="3"/>
    <n v="0"/>
    <n v="0"/>
    <n v="1"/>
    <n v="0"/>
    <n v="0"/>
    <n v="0"/>
    <n v="2"/>
    <n v="3"/>
    <n v="3"/>
    <n v="3"/>
    <n v="1"/>
  </r>
  <r>
    <s v="08DJN2107E"/>
    <n v="1"/>
    <s v="MATUTINO"/>
    <s v="MARIA SAGRARIO GONZALEZ FLORES"/>
    <n v="8"/>
    <s v="CHIHUAHUA"/>
    <n v="8"/>
    <s v="CHIHUAHUA"/>
    <n v="37"/>
    <x v="0"/>
    <x v="0"/>
    <n v="1"/>
    <s v="JUĆREZ"/>
    <s v="CALLE DIVISION "/>
    <n v="11180"/>
    <s v="PĆBLICO"/>
    <x v="0"/>
    <n v="2"/>
    <s v="BÁSICA"/>
    <n v="1"/>
    <x v="4"/>
    <n v="1"/>
    <x v="0"/>
    <n v="0"/>
    <s v="NO APLICA"/>
    <n v="0"/>
    <s v="NO APLICA"/>
    <s v="08FZP0114Y"/>
    <s v="08FJZ0104X"/>
    <s v="08ADG0005C"/>
    <n v="0"/>
    <n v="51"/>
    <n v="72"/>
    <n v="123"/>
    <n v="51"/>
    <n v="72"/>
    <n v="123"/>
    <n v="0"/>
    <n v="0"/>
    <n v="0"/>
    <n v="0"/>
    <n v="0"/>
    <n v="0"/>
    <n v="0"/>
    <n v="0"/>
    <n v="0"/>
    <n v="14"/>
    <n v="13"/>
    <n v="27"/>
    <n v="52"/>
    <n v="58"/>
    <n v="110"/>
    <n v="0"/>
    <n v="0"/>
    <n v="0"/>
    <n v="0"/>
    <n v="0"/>
    <n v="0"/>
    <n v="0"/>
    <n v="0"/>
    <n v="0"/>
    <n v="66"/>
    <n v="71"/>
    <n v="137"/>
    <n v="0"/>
    <n v="1"/>
    <n v="4"/>
    <n v="0"/>
    <n v="0"/>
    <n v="0"/>
    <n v="0"/>
    <n v="5"/>
    <n v="0"/>
    <n v="0"/>
    <n v="0"/>
    <n v="1"/>
    <n v="0"/>
    <n v="0"/>
    <n v="0"/>
    <n v="0"/>
    <n v="0"/>
    <n v="5"/>
    <n v="0"/>
    <n v="0"/>
    <n v="0"/>
    <n v="0"/>
    <n v="0"/>
    <n v="0"/>
    <n v="0"/>
    <n v="0"/>
    <n v="0"/>
    <n v="0"/>
    <n v="1"/>
    <n v="0"/>
    <n v="0"/>
    <n v="7"/>
    <n v="0"/>
    <n v="5"/>
    <n v="0"/>
    <n v="1"/>
    <n v="4"/>
    <n v="0"/>
    <n v="0"/>
    <n v="0"/>
    <n v="0"/>
    <n v="5"/>
    <n v="5"/>
    <n v="5"/>
    <n v="1"/>
  </r>
  <r>
    <s v="08DJN2108D"/>
    <n v="1"/>
    <s v="MATUTINO"/>
    <s v="ELISA GRIENSEN"/>
    <n v="8"/>
    <s v="CHIHUAHUA"/>
    <n v="8"/>
    <s v="CHIHUAHUA"/>
    <n v="37"/>
    <x v="0"/>
    <x v="0"/>
    <n v="1"/>
    <s v="JUĆREZ"/>
    <s v="CALLE PASEO DE LA NOBLEZA"/>
    <n v="0"/>
    <s v="PĆBLICO"/>
    <x v="0"/>
    <n v="2"/>
    <s v="BÁSICA"/>
    <n v="1"/>
    <x v="4"/>
    <n v="1"/>
    <x v="0"/>
    <n v="0"/>
    <s v="NO APLICA"/>
    <n v="0"/>
    <s v="NO APLICA"/>
    <s v="08FZP0266C"/>
    <s v="08FJZ0112F"/>
    <s v="08ADG0005C"/>
    <n v="0"/>
    <n v="83"/>
    <n v="73"/>
    <n v="156"/>
    <n v="83"/>
    <n v="73"/>
    <n v="156"/>
    <n v="0"/>
    <n v="0"/>
    <n v="0"/>
    <n v="0"/>
    <n v="0"/>
    <n v="0"/>
    <n v="0"/>
    <n v="0"/>
    <n v="0"/>
    <n v="28"/>
    <n v="22"/>
    <n v="50"/>
    <n v="57"/>
    <n v="55"/>
    <n v="112"/>
    <n v="0"/>
    <n v="0"/>
    <n v="0"/>
    <n v="0"/>
    <n v="0"/>
    <n v="0"/>
    <n v="0"/>
    <n v="0"/>
    <n v="0"/>
    <n v="85"/>
    <n v="77"/>
    <n v="162"/>
    <n v="0"/>
    <n v="2"/>
    <n v="4"/>
    <n v="0"/>
    <n v="0"/>
    <n v="0"/>
    <n v="0"/>
    <n v="6"/>
    <n v="0"/>
    <n v="0"/>
    <n v="0"/>
    <n v="1"/>
    <n v="0"/>
    <n v="0"/>
    <n v="0"/>
    <n v="0"/>
    <n v="1"/>
    <n v="5"/>
    <n v="0"/>
    <n v="0"/>
    <n v="1"/>
    <n v="0"/>
    <n v="0"/>
    <n v="0"/>
    <n v="0"/>
    <n v="0"/>
    <n v="0"/>
    <n v="0"/>
    <n v="1"/>
    <n v="0"/>
    <n v="0"/>
    <n v="9"/>
    <n v="1"/>
    <n v="5"/>
    <n v="0"/>
    <n v="2"/>
    <n v="4"/>
    <n v="0"/>
    <n v="0"/>
    <n v="0"/>
    <n v="0"/>
    <n v="6"/>
    <n v="6"/>
    <n v="6"/>
    <n v="1"/>
  </r>
  <r>
    <s v="08DJN2109C"/>
    <n v="1"/>
    <s v="MATUTINO"/>
    <s v="ELENA GARRO"/>
    <n v="8"/>
    <s v="CHIHUAHUA"/>
    <n v="8"/>
    <s v="CHIHUAHUA"/>
    <n v="37"/>
    <x v="0"/>
    <x v="0"/>
    <n v="1"/>
    <s v="JUĆREZ"/>
    <s v="CALLE HACIENDAS DEL PARAISO"/>
    <n v="3233"/>
    <s v="PĆBLICO"/>
    <x v="0"/>
    <n v="2"/>
    <s v="BÁSICA"/>
    <n v="1"/>
    <x v="4"/>
    <n v="1"/>
    <x v="0"/>
    <n v="0"/>
    <s v="NO APLICA"/>
    <n v="0"/>
    <s v="NO APLICA"/>
    <s v="08FZP0267B"/>
    <s v="08FJZ0112F"/>
    <s v="08ADG0005C"/>
    <n v="0"/>
    <n v="81"/>
    <n v="93"/>
    <n v="174"/>
    <n v="81"/>
    <n v="93"/>
    <n v="174"/>
    <n v="0"/>
    <n v="0"/>
    <n v="0"/>
    <n v="1"/>
    <n v="0"/>
    <n v="1"/>
    <n v="1"/>
    <n v="0"/>
    <n v="1"/>
    <n v="23"/>
    <n v="29"/>
    <n v="52"/>
    <n v="68"/>
    <n v="67"/>
    <n v="135"/>
    <n v="0"/>
    <n v="0"/>
    <n v="0"/>
    <n v="0"/>
    <n v="0"/>
    <n v="0"/>
    <n v="0"/>
    <n v="0"/>
    <n v="0"/>
    <n v="92"/>
    <n v="96"/>
    <n v="188"/>
    <n v="0"/>
    <n v="1"/>
    <n v="5"/>
    <n v="0"/>
    <n v="0"/>
    <n v="0"/>
    <n v="1"/>
    <n v="7"/>
    <n v="0"/>
    <n v="0"/>
    <n v="0"/>
    <n v="1"/>
    <n v="0"/>
    <n v="0"/>
    <n v="0"/>
    <n v="0"/>
    <n v="0"/>
    <n v="7"/>
    <n v="0"/>
    <n v="0"/>
    <n v="0"/>
    <n v="0"/>
    <n v="0"/>
    <n v="0"/>
    <n v="0"/>
    <n v="0"/>
    <n v="0"/>
    <n v="0"/>
    <n v="1"/>
    <n v="1"/>
    <n v="0"/>
    <n v="10"/>
    <n v="0"/>
    <n v="7"/>
    <n v="0"/>
    <n v="1"/>
    <n v="5"/>
    <n v="0"/>
    <n v="0"/>
    <n v="0"/>
    <n v="1"/>
    <n v="7"/>
    <n v="8"/>
    <n v="7"/>
    <n v="1"/>
  </r>
  <r>
    <s v="08DJN2110S"/>
    <n v="1"/>
    <s v="MATUTINO"/>
    <s v="MARIA EDMEE ALVAREZ"/>
    <n v="8"/>
    <s v="CHIHUAHUA"/>
    <n v="8"/>
    <s v="CHIHUAHUA"/>
    <n v="37"/>
    <x v="0"/>
    <x v="0"/>
    <n v="1"/>
    <s v="JUĆREZ"/>
    <s v="CALLE CEREZOS"/>
    <n v="0"/>
    <s v="PĆBLICO"/>
    <x v="0"/>
    <n v="2"/>
    <s v="BÁSICA"/>
    <n v="1"/>
    <x v="4"/>
    <n v="1"/>
    <x v="0"/>
    <n v="0"/>
    <s v="NO APLICA"/>
    <n v="0"/>
    <s v="NO APLICA"/>
    <s v="08FZP0265D"/>
    <s v="08FJZ0101Z"/>
    <s v="08ADG0005C"/>
    <n v="0"/>
    <n v="16"/>
    <n v="20"/>
    <n v="36"/>
    <n v="16"/>
    <n v="20"/>
    <n v="36"/>
    <n v="0"/>
    <n v="0"/>
    <n v="0"/>
    <n v="2"/>
    <n v="0"/>
    <n v="2"/>
    <n v="2"/>
    <n v="0"/>
    <n v="2"/>
    <n v="5"/>
    <n v="3"/>
    <n v="8"/>
    <n v="13"/>
    <n v="9"/>
    <n v="22"/>
    <n v="0"/>
    <n v="0"/>
    <n v="0"/>
    <n v="0"/>
    <n v="0"/>
    <n v="0"/>
    <n v="0"/>
    <n v="0"/>
    <n v="0"/>
    <n v="20"/>
    <n v="12"/>
    <n v="32"/>
    <n v="0"/>
    <n v="0"/>
    <n v="1"/>
    <n v="0"/>
    <n v="0"/>
    <n v="0"/>
    <n v="1"/>
    <n v="2"/>
    <n v="0"/>
    <n v="1"/>
    <n v="0"/>
    <n v="0"/>
    <n v="0"/>
    <n v="0"/>
    <n v="0"/>
    <n v="0"/>
    <n v="0"/>
    <n v="1"/>
    <n v="0"/>
    <n v="0"/>
    <n v="0"/>
    <n v="0"/>
    <n v="0"/>
    <n v="0"/>
    <n v="0"/>
    <n v="0"/>
    <n v="0"/>
    <n v="0"/>
    <n v="0"/>
    <n v="0"/>
    <n v="0"/>
    <n v="2"/>
    <n v="0"/>
    <n v="2"/>
    <n v="0"/>
    <n v="0"/>
    <n v="1"/>
    <n v="0"/>
    <n v="0"/>
    <n v="0"/>
    <n v="1"/>
    <n v="2"/>
    <n v="2"/>
    <n v="2"/>
    <n v="1"/>
  </r>
  <r>
    <s v="08DJN2111R"/>
    <n v="1"/>
    <s v="MATUTINO"/>
    <s v="FRIDA KAHLO"/>
    <n v="8"/>
    <s v="CHIHUAHUA"/>
    <n v="8"/>
    <s v="CHIHUAHUA"/>
    <n v="37"/>
    <x v="0"/>
    <x v="0"/>
    <n v="1"/>
    <s v="JUĆREZ"/>
    <s v="CALLE VISTA DEL PINO"/>
    <n v="7214"/>
    <s v="PĆBLICO"/>
    <x v="0"/>
    <n v="2"/>
    <s v="BÁSICA"/>
    <n v="1"/>
    <x v="4"/>
    <n v="1"/>
    <x v="0"/>
    <n v="0"/>
    <s v="NO APLICA"/>
    <n v="0"/>
    <s v="NO APLICA"/>
    <s v="08FZP0276J"/>
    <s v="08FJZ0101Z"/>
    <s v="08ADG0005C"/>
    <n v="0"/>
    <n v="22"/>
    <n v="10"/>
    <n v="32"/>
    <n v="22"/>
    <n v="10"/>
    <n v="32"/>
    <n v="0"/>
    <n v="0"/>
    <n v="0"/>
    <n v="0"/>
    <n v="0"/>
    <n v="0"/>
    <n v="0"/>
    <n v="0"/>
    <n v="0"/>
    <n v="8"/>
    <n v="6"/>
    <n v="14"/>
    <n v="16"/>
    <n v="10"/>
    <n v="26"/>
    <n v="0"/>
    <n v="0"/>
    <n v="0"/>
    <n v="0"/>
    <n v="0"/>
    <n v="0"/>
    <n v="0"/>
    <n v="0"/>
    <n v="0"/>
    <n v="24"/>
    <n v="16"/>
    <n v="40"/>
    <n v="0"/>
    <n v="1"/>
    <n v="1"/>
    <n v="0"/>
    <n v="0"/>
    <n v="0"/>
    <n v="0"/>
    <n v="2"/>
    <n v="0"/>
    <n v="1"/>
    <n v="0"/>
    <n v="0"/>
    <n v="0"/>
    <n v="0"/>
    <n v="0"/>
    <n v="0"/>
    <n v="0"/>
    <n v="1"/>
    <n v="0"/>
    <n v="0"/>
    <n v="0"/>
    <n v="0"/>
    <n v="0"/>
    <n v="0"/>
    <n v="0"/>
    <n v="0"/>
    <n v="0"/>
    <n v="0"/>
    <n v="0"/>
    <n v="0"/>
    <n v="0"/>
    <n v="2"/>
    <n v="0"/>
    <n v="2"/>
    <n v="0"/>
    <n v="1"/>
    <n v="1"/>
    <n v="0"/>
    <n v="0"/>
    <n v="0"/>
    <n v="0"/>
    <n v="2"/>
    <n v="3"/>
    <n v="2"/>
    <n v="1"/>
  </r>
  <r>
    <s v="08DJN2112Q"/>
    <n v="1"/>
    <s v="MATUTINO"/>
    <s v="ELENA GARRO"/>
    <n v="8"/>
    <s v="CHIHUAHUA"/>
    <n v="8"/>
    <s v="CHIHUAHUA"/>
    <n v="19"/>
    <x v="2"/>
    <x v="2"/>
    <n v="1"/>
    <s v="CHIHUAHUA"/>
    <s v="CALLE RĆ¨O BENI"/>
    <n v="0"/>
    <s v="PĆBLICO"/>
    <x v="0"/>
    <n v="2"/>
    <s v="BÁSICA"/>
    <n v="1"/>
    <x v="4"/>
    <n v="1"/>
    <x v="0"/>
    <n v="0"/>
    <s v="NO APLICA"/>
    <n v="0"/>
    <s v="NO APLICA"/>
    <s v="08FZP0263F"/>
    <s v="08FJZ0102Z"/>
    <s v="08ADG0046C"/>
    <n v="0"/>
    <n v="70"/>
    <n v="82"/>
    <n v="152"/>
    <n v="70"/>
    <n v="82"/>
    <n v="152"/>
    <n v="0"/>
    <n v="0"/>
    <n v="0"/>
    <n v="9"/>
    <n v="16"/>
    <n v="25"/>
    <n v="9"/>
    <n v="16"/>
    <n v="25"/>
    <n v="25"/>
    <n v="25"/>
    <n v="50"/>
    <n v="42"/>
    <n v="33"/>
    <n v="75"/>
    <n v="0"/>
    <n v="0"/>
    <n v="0"/>
    <n v="0"/>
    <n v="0"/>
    <n v="0"/>
    <n v="0"/>
    <n v="0"/>
    <n v="0"/>
    <n v="76"/>
    <n v="74"/>
    <n v="150"/>
    <n v="1"/>
    <n v="2"/>
    <n v="3"/>
    <n v="0"/>
    <n v="0"/>
    <n v="0"/>
    <n v="0"/>
    <n v="6"/>
    <n v="0"/>
    <n v="0"/>
    <n v="0"/>
    <n v="1"/>
    <n v="0"/>
    <n v="0"/>
    <n v="0"/>
    <n v="0"/>
    <n v="0"/>
    <n v="6"/>
    <n v="0"/>
    <n v="0"/>
    <n v="0"/>
    <n v="1"/>
    <n v="0"/>
    <n v="1"/>
    <n v="0"/>
    <n v="0"/>
    <n v="0"/>
    <n v="0"/>
    <n v="1"/>
    <n v="1"/>
    <n v="0"/>
    <n v="11"/>
    <n v="0"/>
    <n v="6"/>
    <n v="1"/>
    <n v="2"/>
    <n v="3"/>
    <n v="0"/>
    <n v="0"/>
    <n v="0"/>
    <n v="0"/>
    <n v="6"/>
    <n v="6"/>
    <n v="6"/>
    <n v="1"/>
  </r>
  <r>
    <s v="08DJN2113P"/>
    <n v="1"/>
    <s v="MATUTINO"/>
    <s v="ELISA GRIENSEN"/>
    <n v="8"/>
    <s v="CHIHUAHUA"/>
    <n v="8"/>
    <s v="CHIHUAHUA"/>
    <n v="19"/>
    <x v="2"/>
    <x v="2"/>
    <n v="1"/>
    <s v="CHIHUAHUA"/>
    <s v="CALLE MINERAL LA COBRIZA"/>
    <n v="0"/>
    <s v="PĆBLICO"/>
    <x v="0"/>
    <n v="2"/>
    <s v="BÁSICA"/>
    <n v="1"/>
    <x v="4"/>
    <n v="1"/>
    <x v="0"/>
    <n v="0"/>
    <s v="NO APLICA"/>
    <n v="0"/>
    <s v="NO APLICA"/>
    <s v="08FZP0144S"/>
    <s v="08FJZ0102Z"/>
    <s v="08ADG0046C"/>
    <n v="0"/>
    <n v="43"/>
    <n v="49"/>
    <n v="92"/>
    <n v="43"/>
    <n v="49"/>
    <n v="92"/>
    <n v="0"/>
    <n v="0"/>
    <n v="0"/>
    <n v="8"/>
    <n v="11"/>
    <n v="19"/>
    <n v="8"/>
    <n v="11"/>
    <n v="19"/>
    <n v="27"/>
    <n v="21"/>
    <n v="48"/>
    <n v="24"/>
    <n v="22"/>
    <n v="46"/>
    <n v="0"/>
    <n v="0"/>
    <n v="0"/>
    <n v="0"/>
    <n v="0"/>
    <n v="0"/>
    <n v="0"/>
    <n v="0"/>
    <n v="0"/>
    <n v="59"/>
    <n v="54"/>
    <n v="113"/>
    <n v="1"/>
    <n v="2"/>
    <n v="2"/>
    <n v="0"/>
    <n v="0"/>
    <n v="0"/>
    <n v="0"/>
    <n v="5"/>
    <n v="0"/>
    <n v="0"/>
    <n v="0"/>
    <n v="1"/>
    <n v="0"/>
    <n v="0"/>
    <n v="0"/>
    <n v="0"/>
    <n v="0"/>
    <n v="5"/>
    <n v="0"/>
    <n v="0"/>
    <n v="1"/>
    <n v="0"/>
    <n v="1"/>
    <n v="0"/>
    <n v="0"/>
    <n v="0"/>
    <n v="0"/>
    <n v="0"/>
    <n v="1"/>
    <n v="1"/>
    <n v="0"/>
    <n v="10"/>
    <n v="0"/>
    <n v="5"/>
    <n v="1"/>
    <n v="2"/>
    <n v="2"/>
    <n v="0"/>
    <n v="0"/>
    <n v="0"/>
    <n v="0"/>
    <n v="5"/>
    <n v="5"/>
    <n v="5"/>
    <n v="1"/>
  </r>
  <r>
    <s v="08DJN2114O"/>
    <n v="2"/>
    <s v="VESPERTINO"/>
    <s v="LEV SEMENOVICH VIGOTSKY"/>
    <n v="8"/>
    <s v="CHIHUAHUA"/>
    <n v="8"/>
    <s v="CHIHUAHUA"/>
    <n v="19"/>
    <x v="2"/>
    <x v="2"/>
    <n v="1"/>
    <s v="CHIHUAHUA"/>
    <s v="CALLE MINERAL PINOS ALTOS"/>
    <n v="1706"/>
    <s v="PĆBLICO"/>
    <x v="0"/>
    <n v="2"/>
    <s v="BÁSICA"/>
    <n v="1"/>
    <x v="4"/>
    <n v="1"/>
    <x v="0"/>
    <n v="0"/>
    <s v="NO APLICA"/>
    <n v="0"/>
    <s v="NO APLICA"/>
    <s v="08FZP0153Z"/>
    <s v="08FJZ0102Z"/>
    <s v="08ADG0046C"/>
    <n v="0"/>
    <n v="46"/>
    <n v="36"/>
    <n v="82"/>
    <n v="46"/>
    <n v="36"/>
    <n v="82"/>
    <n v="0"/>
    <n v="0"/>
    <n v="0"/>
    <n v="4"/>
    <n v="8"/>
    <n v="12"/>
    <n v="4"/>
    <n v="8"/>
    <n v="12"/>
    <n v="18"/>
    <n v="20"/>
    <n v="38"/>
    <n v="23"/>
    <n v="25"/>
    <n v="48"/>
    <n v="0"/>
    <n v="0"/>
    <n v="0"/>
    <n v="0"/>
    <n v="0"/>
    <n v="0"/>
    <n v="0"/>
    <n v="0"/>
    <n v="0"/>
    <n v="45"/>
    <n v="53"/>
    <n v="98"/>
    <n v="0"/>
    <n v="1"/>
    <n v="2"/>
    <n v="0"/>
    <n v="0"/>
    <n v="0"/>
    <n v="1"/>
    <n v="4"/>
    <n v="0"/>
    <n v="0"/>
    <n v="0"/>
    <n v="1"/>
    <n v="0"/>
    <n v="0"/>
    <n v="0"/>
    <n v="0"/>
    <n v="0"/>
    <n v="4"/>
    <n v="0"/>
    <n v="0"/>
    <n v="0"/>
    <n v="2"/>
    <n v="1"/>
    <n v="0"/>
    <n v="0"/>
    <n v="0"/>
    <n v="0"/>
    <n v="0"/>
    <n v="0"/>
    <n v="2"/>
    <n v="0"/>
    <n v="10"/>
    <n v="0"/>
    <n v="4"/>
    <n v="0"/>
    <n v="1"/>
    <n v="2"/>
    <n v="0"/>
    <n v="0"/>
    <n v="0"/>
    <n v="1"/>
    <n v="4"/>
    <n v="4"/>
    <n v="4"/>
    <n v="1"/>
  </r>
  <r>
    <s v="08DJN2115N"/>
    <n v="1"/>
    <s v="MATUTINO"/>
    <s v="MARIA EDMEE ALVAREZ"/>
    <n v="8"/>
    <s v="CHIHUAHUA"/>
    <n v="8"/>
    <s v="CHIHUAHUA"/>
    <n v="19"/>
    <x v="2"/>
    <x v="2"/>
    <n v="1"/>
    <s v="CHIHUAHUA"/>
    <s v="CALLE ANTHONY QUINN"/>
    <n v="0"/>
    <s v="PĆBLICO"/>
    <x v="0"/>
    <n v="2"/>
    <s v="BÁSICA"/>
    <n v="1"/>
    <x v="4"/>
    <n v="1"/>
    <x v="0"/>
    <n v="0"/>
    <s v="NO APLICA"/>
    <n v="0"/>
    <s v="NO APLICA"/>
    <s v="08FZP0215W"/>
    <s v="08FJZ0102Z"/>
    <s v="08ADG0046C"/>
    <n v="0"/>
    <n v="71"/>
    <n v="72"/>
    <n v="143"/>
    <n v="71"/>
    <n v="72"/>
    <n v="143"/>
    <n v="0"/>
    <n v="0"/>
    <n v="0"/>
    <n v="4"/>
    <n v="6"/>
    <n v="10"/>
    <n v="4"/>
    <n v="6"/>
    <n v="10"/>
    <n v="32"/>
    <n v="32"/>
    <n v="64"/>
    <n v="36"/>
    <n v="31"/>
    <n v="67"/>
    <n v="0"/>
    <n v="0"/>
    <n v="0"/>
    <n v="0"/>
    <n v="0"/>
    <n v="0"/>
    <n v="0"/>
    <n v="0"/>
    <n v="0"/>
    <n v="72"/>
    <n v="69"/>
    <n v="141"/>
    <n v="0"/>
    <n v="2"/>
    <n v="3"/>
    <n v="0"/>
    <n v="0"/>
    <n v="0"/>
    <n v="1"/>
    <n v="6"/>
    <n v="0"/>
    <n v="0"/>
    <n v="0"/>
    <n v="1"/>
    <n v="0"/>
    <n v="0"/>
    <n v="0"/>
    <n v="0"/>
    <n v="0"/>
    <n v="6"/>
    <n v="0"/>
    <n v="0"/>
    <n v="0"/>
    <n v="0"/>
    <n v="0"/>
    <n v="1"/>
    <n v="0"/>
    <n v="0"/>
    <n v="0"/>
    <n v="0"/>
    <n v="1"/>
    <n v="1"/>
    <n v="0"/>
    <n v="10"/>
    <n v="0"/>
    <n v="6"/>
    <n v="0"/>
    <n v="2"/>
    <n v="3"/>
    <n v="0"/>
    <n v="0"/>
    <n v="0"/>
    <n v="1"/>
    <n v="6"/>
    <n v="6"/>
    <n v="6"/>
    <n v="1"/>
  </r>
  <r>
    <s v="08DJN2116M"/>
    <n v="1"/>
    <s v="MATUTINO"/>
    <s v="RITA ANCHONDO LECHUGA"/>
    <n v="8"/>
    <s v="CHIHUAHUA"/>
    <n v="8"/>
    <s v="CHIHUAHUA"/>
    <n v="4"/>
    <x v="57"/>
    <x v="2"/>
    <n v="4"/>
    <s v="SAN GUILLERMO (SANTA ELENA)"/>
    <s v="CALLE MINA PINOS ALTOS"/>
    <n v="0"/>
    <s v="PĆBLICO"/>
    <x v="0"/>
    <n v="2"/>
    <s v="BÁSICA"/>
    <n v="1"/>
    <x v="4"/>
    <n v="1"/>
    <x v="0"/>
    <n v="0"/>
    <s v="NO APLICA"/>
    <n v="0"/>
    <s v="NO APLICA"/>
    <s v="08FZP0268A"/>
    <s v="08FJZ0117A"/>
    <s v="08ADG0046C"/>
    <n v="0"/>
    <n v="81"/>
    <n v="102"/>
    <n v="183"/>
    <n v="81"/>
    <n v="102"/>
    <n v="183"/>
    <n v="0"/>
    <n v="0"/>
    <n v="0"/>
    <n v="8"/>
    <n v="8"/>
    <n v="16"/>
    <n v="8"/>
    <n v="8"/>
    <n v="16"/>
    <n v="25"/>
    <n v="35"/>
    <n v="60"/>
    <n v="36"/>
    <n v="55"/>
    <n v="91"/>
    <n v="0"/>
    <n v="0"/>
    <n v="0"/>
    <n v="0"/>
    <n v="0"/>
    <n v="0"/>
    <n v="0"/>
    <n v="0"/>
    <n v="0"/>
    <n v="69"/>
    <n v="98"/>
    <n v="167"/>
    <n v="0"/>
    <n v="2"/>
    <n v="4"/>
    <n v="0"/>
    <n v="0"/>
    <n v="0"/>
    <n v="1"/>
    <n v="7"/>
    <n v="0"/>
    <n v="0"/>
    <n v="0"/>
    <n v="1"/>
    <n v="0"/>
    <n v="0"/>
    <n v="0"/>
    <n v="0"/>
    <n v="0"/>
    <n v="7"/>
    <n v="0"/>
    <n v="0"/>
    <n v="0"/>
    <n v="1"/>
    <n v="0"/>
    <n v="1"/>
    <n v="0"/>
    <n v="0"/>
    <n v="0"/>
    <n v="0"/>
    <n v="1"/>
    <n v="1"/>
    <n v="0"/>
    <n v="12"/>
    <n v="0"/>
    <n v="7"/>
    <n v="0"/>
    <n v="2"/>
    <n v="4"/>
    <n v="0"/>
    <n v="0"/>
    <n v="0"/>
    <n v="1"/>
    <n v="7"/>
    <n v="7"/>
    <n v="7"/>
    <n v="1"/>
  </r>
  <r>
    <s v="08DJN2117L"/>
    <n v="2"/>
    <s v="VESPERTINO"/>
    <s v="ARTURO ROSENBLUETH"/>
    <n v="8"/>
    <s v="CHIHUAHUA"/>
    <n v="8"/>
    <s v="CHIHUAHUA"/>
    <n v="19"/>
    <x v="2"/>
    <x v="2"/>
    <n v="1"/>
    <s v="CHIHUAHUA"/>
    <s v="CALLE ANTHONY QUINN"/>
    <n v="0"/>
    <s v="PĆBLICO"/>
    <x v="0"/>
    <n v="2"/>
    <s v="BÁSICA"/>
    <n v="1"/>
    <x v="4"/>
    <n v="1"/>
    <x v="0"/>
    <n v="0"/>
    <s v="NO APLICA"/>
    <n v="0"/>
    <s v="NO APLICA"/>
    <s v="08FZP0215W"/>
    <s v="08FJZ0102Z"/>
    <s v="08ADG0046C"/>
    <n v="0"/>
    <n v="43"/>
    <n v="38"/>
    <n v="81"/>
    <n v="43"/>
    <n v="38"/>
    <n v="81"/>
    <n v="0"/>
    <n v="0"/>
    <n v="0"/>
    <n v="5"/>
    <n v="1"/>
    <n v="6"/>
    <n v="5"/>
    <n v="1"/>
    <n v="6"/>
    <n v="20"/>
    <n v="18"/>
    <n v="38"/>
    <n v="26"/>
    <n v="21"/>
    <n v="47"/>
    <n v="0"/>
    <n v="0"/>
    <n v="0"/>
    <n v="0"/>
    <n v="0"/>
    <n v="0"/>
    <n v="0"/>
    <n v="0"/>
    <n v="0"/>
    <n v="51"/>
    <n v="40"/>
    <n v="91"/>
    <n v="0"/>
    <n v="1"/>
    <n v="2"/>
    <n v="0"/>
    <n v="0"/>
    <n v="0"/>
    <n v="1"/>
    <n v="4"/>
    <n v="0"/>
    <n v="0"/>
    <n v="0"/>
    <n v="1"/>
    <n v="0"/>
    <n v="0"/>
    <n v="0"/>
    <n v="0"/>
    <n v="0"/>
    <n v="4"/>
    <n v="0"/>
    <n v="0"/>
    <n v="1"/>
    <n v="0"/>
    <n v="0"/>
    <n v="1"/>
    <n v="0"/>
    <n v="0"/>
    <n v="0"/>
    <n v="0"/>
    <n v="0"/>
    <n v="1"/>
    <n v="0"/>
    <n v="8"/>
    <n v="0"/>
    <n v="4"/>
    <n v="0"/>
    <n v="1"/>
    <n v="2"/>
    <n v="0"/>
    <n v="0"/>
    <n v="0"/>
    <n v="1"/>
    <n v="4"/>
    <n v="6"/>
    <n v="4"/>
    <n v="1"/>
  </r>
  <r>
    <s v="08DJN2118K"/>
    <n v="1"/>
    <s v="MATUTINO"/>
    <s v="GABRIEL TEPORACA"/>
    <n v="8"/>
    <s v="CHIHUAHUA"/>
    <n v="8"/>
    <s v="CHIHUAHUA"/>
    <n v="21"/>
    <x v="10"/>
    <x v="7"/>
    <n v="1"/>
    <s v="DELICIAS"/>
    <s v="CALLE 5A. ORIENTE"/>
    <n v="0"/>
    <s v="PĆBLICO"/>
    <x v="0"/>
    <n v="2"/>
    <s v="BÁSICA"/>
    <n v="1"/>
    <x v="4"/>
    <n v="1"/>
    <x v="0"/>
    <n v="0"/>
    <s v="NO APLICA"/>
    <n v="0"/>
    <s v="NO APLICA"/>
    <s v="08FZP0278H"/>
    <s v="08FJZ0108T"/>
    <s v="08ADG0057I"/>
    <n v="0"/>
    <n v="59"/>
    <n v="59"/>
    <n v="118"/>
    <n v="59"/>
    <n v="59"/>
    <n v="118"/>
    <n v="0"/>
    <n v="0"/>
    <n v="0"/>
    <n v="5"/>
    <n v="1"/>
    <n v="6"/>
    <n v="5"/>
    <n v="1"/>
    <n v="6"/>
    <n v="30"/>
    <n v="20"/>
    <n v="50"/>
    <n v="45"/>
    <n v="44"/>
    <n v="89"/>
    <n v="0"/>
    <n v="0"/>
    <n v="0"/>
    <n v="0"/>
    <n v="0"/>
    <n v="0"/>
    <n v="0"/>
    <n v="0"/>
    <n v="0"/>
    <n v="80"/>
    <n v="65"/>
    <n v="145"/>
    <n v="0"/>
    <n v="1"/>
    <n v="3"/>
    <n v="0"/>
    <n v="0"/>
    <n v="0"/>
    <n v="1"/>
    <n v="5"/>
    <n v="0"/>
    <n v="0"/>
    <n v="0"/>
    <n v="1"/>
    <n v="0"/>
    <n v="0"/>
    <n v="0"/>
    <n v="0"/>
    <n v="0"/>
    <n v="5"/>
    <n v="0"/>
    <n v="0"/>
    <n v="1"/>
    <n v="0"/>
    <n v="1"/>
    <n v="0"/>
    <n v="0"/>
    <n v="0"/>
    <n v="0"/>
    <n v="0"/>
    <n v="0"/>
    <n v="1"/>
    <n v="0"/>
    <n v="9"/>
    <n v="0"/>
    <n v="5"/>
    <n v="0"/>
    <n v="1"/>
    <n v="3"/>
    <n v="0"/>
    <n v="0"/>
    <n v="0"/>
    <n v="1"/>
    <n v="5"/>
    <n v="4"/>
    <n v="4"/>
    <n v="1"/>
  </r>
  <r>
    <s v="08DJN2119J"/>
    <n v="1"/>
    <s v="MATUTINO"/>
    <s v="REKONI"/>
    <n v="8"/>
    <s v="CHIHUAHUA"/>
    <n v="8"/>
    <s v="CHIHUAHUA"/>
    <n v="19"/>
    <x v="2"/>
    <x v="2"/>
    <n v="1"/>
    <s v="CHIHUAHUA"/>
    <s v="CALLE ARCADIA "/>
    <n v="0"/>
    <s v="PĆBLICO"/>
    <x v="0"/>
    <n v="2"/>
    <s v="BÁSICA"/>
    <n v="1"/>
    <x v="4"/>
    <n v="1"/>
    <x v="0"/>
    <n v="0"/>
    <s v="NO APLICA"/>
    <n v="0"/>
    <s v="NO APLICA"/>
    <s v="08FZP0154Z"/>
    <s v="08FJZ0115C"/>
    <s v="08ADG0046C"/>
    <n v="0"/>
    <n v="31"/>
    <n v="33"/>
    <n v="64"/>
    <n v="31"/>
    <n v="33"/>
    <n v="64"/>
    <n v="0"/>
    <n v="0"/>
    <n v="0"/>
    <n v="9"/>
    <n v="4"/>
    <n v="13"/>
    <n v="9"/>
    <n v="4"/>
    <n v="13"/>
    <n v="13"/>
    <n v="8"/>
    <n v="21"/>
    <n v="18"/>
    <n v="13"/>
    <n v="31"/>
    <n v="0"/>
    <n v="0"/>
    <n v="0"/>
    <n v="0"/>
    <n v="0"/>
    <n v="0"/>
    <n v="0"/>
    <n v="0"/>
    <n v="0"/>
    <n v="40"/>
    <n v="25"/>
    <n v="65"/>
    <n v="0"/>
    <n v="0"/>
    <n v="1"/>
    <n v="0"/>
    <n v="0"/>
    <n v="0"/>
    <n v="2"/>
    <n v="3"/>
    <n v="0"/>
    <n v="0"/>
    <n v="0"/>
    <n v="1"/>
    <n v="0"/>
    <n v="0"/>
    <n v="0"/>
    <n v="0"/>
    <n v="0"/>
    <n v="3"/>
    <n v="0"/>
    <n v="0"/>
    <n v="0"/>
    <n v="1"/>
    <n v="0"/>
    <n v="1"/>
    <n v="0"/>
    <n v="0"/>
    <n v="0"/>
    <n v="0"/>
    <n v="1"/>
    <n v="0"/>
    <n v="0"/>
    <n v="7"/>
    <n v="0"/>
    <n v="3"/>
    <n v="0"/>
    <n v="0"/>
    <n v="1"/>
    <n v="0"/>
    <n v="0"/>
    <n v="0"/>
    <n v="2"/>
    <n v="3"/>
    <n v="4"/>
    <n v="3"/>
    <n v="1"/>
  </r>
  <r>
    <s v="08DJN2120Z"/>
    <n v="1"/>
    <s v="MATUTINO"/>
    <s v="TOWI NORAWA"/>
    <n v="8"/>
    <s v="CHIHUAHUA"/>
    <n v="8"/>
    <s v="CHIHUAHUA"/>
    <n v="19"/>
    <x v="2"/>
    <x v="2"/>
    <n v="1"/>
    <s v="CHIHUAHUA"/>
    <s v="CALLE PASEOS DEL FRISON"/>
    <n v="0"/>
    <s v="PĆBLICO"/>
    <x v="0"/>
    <n v="2"/>
    <s v="BÁSICA"/>
    <n v="1"/>
    <x v="4"/>
    <n v="1"/>
    <x v="0"/>
    <n v="0"/>
    <s v="NO APLICA"/>
    <n v="0"/>
    <s v="NO APLICA"/>
    <s v="08FZP0262G"/>
    <s v="08FJZ0117A"/>
    <s v="08ADG0046C"/>
    <n v="0"/>
    <n v="78"/>
    <n v="83"/>
    <n v="161"/>
    <n v="78"/>
    <n v="83"/>
    <n v="161"/>
    <n v="0"/>
    <n v="0"/>
    <n v="0"/>
    <n v="11"/>
    <n v="11"/>
    <n v="22"/>
    <n v="11"/>
    <n v="11"/>
    <n v="22"/>
    <n v="33"/>
    <n v="30"/>
    <n v="63"/>
    <n v="27"/>
    <n v="49"/>
    <n v="76"/>
    <n v="0"/>
    <n v="0"/>
    <n v="0"/>
    <n v="0"/>
    <n v="0"/>
    <n v="0"/>
    <n v="0"/>
    <n v="0"/>
    <n v="0"/>
    <n v="71"/>
    <n v="90"/>
    <n v="161"/>
    <n v="1"/>
    <n v="3"/>
    <n v="3"/>
    <n v="0"/>
    <n v="0"/>
    <n v="0"/>
    <n v="0"/>
    <n v="7"/>
    <n v="0"/>
    <n v="0"/>
    <n v="0"/>
    <n v="1"/>
    <n v="0"/>
    <n v="0"/>
    <n v="0"/>
    <n v="0"/>
    <n v="0"/>
    <n v="7"/>
    <n v="0"/>
    <n v="0"/>
    <n v="1"/>
    <n v="0"/>
    <n v="1"/>
    <n v="0"/>
    <n v="0"/>
    <n v="0"/>
    <n v="0"/>
    <n v="0"/>
    <n v="1"/>
    <n v="1"/>
    <n v="0"/>
    <n v="12"/>
    <n v="0"/>
    <n v="7"/>
    <n v="1"/>
    <n v="3"/>
    <n v="3"/>
    <n v="0"/>
    <n v="0"/>
    <n v="0"/>
    <n v="0"/>
    <n v="7"/>
    <n v="7"/>
    <n v="7"/>
    <n v="1"/>
  </r>
  <r>
    <s v="08DJN2121Y"/>
    <n v="2"/>
    <s v="VESPERTINO"/>
    <s v="VIGOTSKY"/>
    <n v="8"/>
    <s v="CHIHUAHUA"/>
    <n v="8"/>
    <s v="CHIHUAHUA"/>
    <n v="17"/>
    <x v="5"/>
    <x v="5"/>
    <n v="1"/>
    <s v="CUAUHTĆ‰MOC"/>
    <s v="CALLE ESTADO DE GUERRERO"/>
    <n v="0"/>
    <s v="PĆBLICO"/>
    <x v="0"/>
    <n v="2"/>
    <s v="BÁSICA"/>
    <n v="1"/>
    <x v="4"/>
    <n v="1"/>
    <x v="0"/>
    <n v="0"/>
    <s v="NO APLICA"/>
    <n v="0"/>
    <s v="NO APLICA"/>
    <s v="08FZP0110B"/>
    <s v="08FJZ0105W"/>
    <s v="08ADG0010O"/>
    <n v="0"/>
    <n v="20"/>
    <n v="18"/>
    <n v="38"/>
    <n v="20"/>
    <n v="18"/>
    <n v="38"/>
    <n v="0"/>
    <n v="0"/>
    <n v="0"/>
    <n v="2"/>
    <n v="5"/>
    <n v="7"/>
    <n v="2"/>
    <n v="5"/>
    <n v="7"/>
    <n v="4"/>
    <n v="5"/>
    <n v="9"/>
    <n v="14"/>
    <n v="9"/>
    <n v="23"/>
    <n v="0"/>
    <n v="0"/>
    <n v="0"/>
    <n v="0"/>
    <n v="0"/>
    <n v="0"/>
    <n v="0"/>
    <n v="0"/>
    <n v="0"/>
    <n v="20"/>
    <n v="19"/>
    <n v="39"/>
    <n v="0"/>
    <n v="0"/>
    <n v="1"/>
    <n v="0"/>
    <n v="0"/>
    <n v="0"/>
    <n v="1"/>
    <n v="2"/>
    <n v="0"/>
    <n v="1"/>
    <n v="0"/>
    <n v="0"/>
    <n v="0"/>
    <n v="0"/>
    <n v="0"/>
    <n v="0"/>
    <n v="0"/>
    <n v="1"/>
    <n v="0"/>
    <n v="0"/>
    <n v="0"/>
    <n v="1"/>
    <n v="1"/>
    <n v="0"/>
    <n v="0"/>
    <n v="0"/>
    <n v="0"/>
    <n v="0"/>
    <n v="0"/>
    <n v="0"/>
    <n v="0"/>
    <n v="4"/>
    <n v="0"/>
    <n v="2"/>
    <n v="0"/>
    <n v="0"/>
    <n v="1"/>
    <n v="0"/>
    <n v="0"/>
    <n v="0"/>
    <n v="1"/>
    <n v="2"/>
    <n v="6"/>
    <n v="2"/>
    <n v="1"/>
  </r>
  <r>
    <s v="08DJN2122X"/>
    <n v="2"/>
    <s v="VESPERTINO"/>
    <s v="MARIANO AZUELA"/>
    <n v="8"/>
    <s v="CHIHUAHUA"/>
    <n v="8"/>
    <s v="CHIHUAHUA"/>
    <n v="37"/>
    <x v="0"/>
    <x v="0"/>
    <n v="1"/>
    <s v="JUĆREZ"/>
    <s v="CALLE BAHIA DE MAGDALENA"/>
    <n v="0"/>
    <s v="PĆBLICO"/>
    <x v="0"/>
    <n v="2"/>
    <s v="BÁSICA"/>
    <n v="1"/>
    <x v="4"/>
    <n v="1"/>
    <x v="0"/>
    <n v="0"/>
    <s v="NO APLICA"/>
    <n v="0"/>
    <s v="NO APLICA"/>
    <s v="08FZP0142U"/>
    <s v="08FJZ0004Y"/>
    <s v="08ADG0005C"/>
    <n v="0"/>
    <n v="52"/>
    <n v="40"/>
    <n v="92"/>
    <n v="52"/>
    <n v="40"/>
    <n v="92"/>
    <n v="0"/>
    <n v="0"/>
    <n v="0"/>
    <n v="2"/>
    <n v="2"/>
    <n v="4"/>
    <n v="2"/>
    <n v="2"/>
    <n v="4"/>
    <n v="13"/>
    <n v="13"/>
    <n v="26"/>
    <n v="52"/>
    <n v="34"/>
    <n v="86"/>
    <n v="0"/>
    <n v="0"/>
    <n v="0"/>
    <n v="0"/>
    <n v="0"/>
    <n v="0"/>
    <n v="0"/>
    <n v="0"/>
    <n v="0"/>
    <n v="67"/>
    <n v="49"/>
    <n v="116"/>
    <n v="0"/>
    <n v="0"/>
    <n v="3"/>
    <n v="0"/>
    <n v="0"/>
    <n v="0"/>
    <n v="1"/>
    <n v="4"/>
    <n v="0"/>
    <n v="0"/>
    <n v="0"/>
    <n v="1"/>
    <n v="0"/>
    <n v="0"/>
    <n v="0"/>
    <n v="0"/>
    <n v="1"/>
    <n v="3"/>
    <n v="0"/>
    <n v="0"/>
    <n v="0"/>
    <n v="0"/>
    <n v="0"/>
    <n v="1"/>
    <n v="0"/>
    <n v="0"/>
    <n v="0"/>
    <n v="0"/>
    <n v="1"/>
    <n v="0"/>
    <n v="0"/>
    <n v="7"/>
    <n v="1"/>
    <n v="3"/>
    <n v="0"/>
    <n v="0"/>
    <n v="3"/>
    <n v="0"/>
    <n v="0"/>
    <n v="0"/>
    <n v="1"/>
    <n v="4"/>
    <n v="6"/>
    <n v="6"/>
    <n v="1"/>
  </r>
  <r>
    <s v="08DJN2123W"/>
    <n v="1"/>
    <s v="MATUTINO"/>
    <s v="DIONISIA RUIZ BURROLA"/>
    <n v="8"/>
    <s v="CHIHUAHUA"/>
    <n v="8"/>
    <s v="CHIHUAHUA"/>
    <n v="19"/>
    <x v="2"/>
    <x v="2"/>
    <n v="1"/>
    <s v="CHIHUAHUA"/>
    <s v="CALLE GRANJELES"/>
    <n v="0"/>
    <s v="PĆBLICO"/>
    <x v="0"/>
    <n v="2"/>
    <s v="BÁSICA"/>
    <n v="1"/>
    <x v="4"/>
    <n v="1"/>
    <x v="0"/>
    <n v="0"/>
    <s v="NO APLICA"/>
    <n v="0"/>
    <s v="NO APLICA"/>
    <s v="08FZP0102T"/>
    <s v="08FJZ0115C"/>
    <s v="08ADG0046C"/>
    <n v="0"/>
    <n v="25"/>
    <n v="19"/>
    <n v="44"/>
    <n v="25"/>
    <n v="19"/>
    <n v="44"/>
    <n v="0"/>
    <n v="0"/>
    <n v="0"/>
    <n v="4"/>
    <n v="3"/>
    <n v="7"/>
    <n v="4"/>
    <n v="3"/>
    <n v="7"/>
    <n v="8"/>
    <n v="9"/>
    <n v="17"/>
    <n v="15"/>
    <n v="15"/>
    <n v="30"/>
    <n v="0"/>
    <n v="0"/>
    <n v="0"/>
    <n v="0"/>
    <n v="0"/>
    <n v="0"/>
    <n v="0"/>
    <n v="0"/>
    <n v="0"/>
    <n v="27"/>
    <n v="27"/>
    <n v="54"/>
    <n v="0"/>
    <n v="0"/>
    <n v="1"/>
    <n v="0"/>
    <n v="0"/>
    <n v="0"/>
    <n v="1"/>
    <n v="2"/>
    <n v="0"/>
    <n v="1"/>
    <n v="0"/>
    <n v="0"/>
    <n v="0"/>
    <n v="0"/>
    <n v="0"/>
    <n v="0"/>
    <n v="0"/>
    <n v="1"/>
    <n v="0"/>
    <n v="0"/>
    <n v="1"/>
    <n v="0"/>
    <n v="0"/>
    <n v="0"/>
    <n v="0"/>
    <n v="0"/>
    <n v="0"/>
    <n v="0"/>
    <n v="0"/>
    <n v="0"/>
    <n v="0"/>
    <n v="3"/>
    <n v="0"/>
    <n v="2"/>
    <n v="0"/>
    <n v="0"/>
    <n v="1"/>
    <n v="0"/>
    <n v="0"/>
    <n v="0"/>
    <n v="1"/>
    <n v="2"/>
    <n v="2"/>
    <n v="2"/>
    <n v="1"/>
  </r>
  <r>
    <s v="08DJN2124V"/>
    <n v="1"/>
    <s v="MATUTINO"/>
    <s v="RARAMURI"/>
    <n v="8"/>
    <s v="CHIHUAHUA"/>
    <n v="8"/>
    <s v="CHIHUAHUA"/>
    <n v="37"/>
    <x v="0"/>
    <x v="0"/>
    <n v="613"/>
    <s v="LOMA BLANCA"/>
    <s v="CALLE LOMA BLANCA"/>
    <n v="0"/>
    <s v="PĆBLICO"/>
    <x v="0"/>
    <n v="2"/>
    <s v="BÁSICA"/>
    <n v="1"/>
    <x v="4"/>
    <n v="1"/>
    <x v="0"/>
    <n v="0"/>
    <s v="NO APLICA"/>
    <n v="0"/>
    <s v="NO APLICA"/>
    <s v="08FZP0149N"/>
    <s v="08FJZ0004Y"/>
    <s v="08ADG0005C"/>
    <n v="0"/>
    <n v="13"/>
    <n v="16"/>
    <n v="29"/>
    <n v="13"/>
    <n v="16"/>
    <n v="29"/>
    <n v="0"/>
    <n v="0"/>
    <n v="0"/>
    <n v="0"/>
    <n v="0"/>
    <n v="0"/>
    <n v="0"/>
    <n v="0"/>
    <n v="0"/>
    <n v="3"/>
    <n v="4"/>
    <n v="7"/>
    <n v="9"/>
    <n v="10"/>
    <n v="19"/>
    <n v="0"/>
    <n v="0"/>
    <n v="0"/>
    <n v="0"/>
    <n v="0"/>
    <n v="0"/>
    <n v="0"/>
    <n v="0"/>
    <n v="0"/>
    <n v="12"/>
    <n v="14"/>
    <n v="26"/>
    <n v="0"/>
    <n v="0"/>
    <n v="0"/>
    <n v="0"/>
    <n v="0"/>
    <n v="0"/>
    <n v="1"/>
    <n v="1"/>
    <n v="0"/>
    <n v="1"/>
    <n v="0"/>
    <n v="0"/>
    <n v="0"/>
    <n v="0"/>
    <n v="0"/>
    <n v="0"/>
    <n v="0"/>
    <n v="0"/>
    <n v="0"/>
    <n v="0"/>
    <n v="0"/>
    <n v="0"/>
    <n v="0"/>
    <n v="0"/>
    <n v="0"/>
    <n v="0"/>
    <n v="0"/>
    <n v="0"/>
    <n v="0"/>
    <n v="0"/>
    <n v="0"/>
    <n v="1"/>
    <n v="0"/>
    <n v="1"/>
    <n v="0"/>
    <n v="0"/>
    <n v="0"/>
    <n v="0"/>
    <n v="0"/>
    <n v="0"/>
    <n v="1"/>
    <n v="1"/>
    <n v="2"/>
    <n v="1"/>
    <n v="1"/>
  </r>
  <r>
    <s v="08DJN2125U"/>
    <n v="1"/>
    <s v="MATUTINO"/>
    <s v="RICARDO G. BOFIL"/>
    <n v="8"/>
    <s v="CHIHUAHUA"/>
    <n v="8"/>
    <s v="CHIHUAHUA"/>
    <n v="19"/>
    <x v="2"/>
    <x v="2"/>
    <n v="1"/>
    <s v="CHIHUAHUA"/>
    <s v="CALLE ARROYO DE LA PALMA "/>
    <n v="0"/>
    <s v="PĆBLICO"/>
    <x v="0"/>
    <n v="2"/>
    <s v="BÁSICA"/>
    <n v="1"/>
    <x v="4"/>
    <n v="1"/>
    <x v="0"/>
    <n v="0"/>
    <s v="NO APLICA"/>
    <n v="0"/>
    <s v="NO APLICA"/>
    <s v="08FZP0215W"/>
    <s v="08FJZ0102Z"/>
    <s v="08ADG0046C"/>
    <n v="0"/>
    <n v="29"/>
    <n v="29"/>
    <n v="58"/>
    <n v="29"/>
    <n v="29"/>
    <n v="58"/>
    <n v="0"/>
    <n v="0"/>
    <n v="0"/>
    <n v="5"/>
    <n v="3"/>
    <n v="8"/>
    <n v="5"/>
    <n v="3"/>
    <n v="8"/>
    <n v="16"/>
    <n v="11"/>
    <n v="27"/>
    <n v="7"/>
    <n v="9"/>
    <n v="16"/>
    <n v="0"/>
    <n v="0"/>
    <n v="0"/>
    <n v="0"/>
    <n v="0"/>
    <n v="0"/>
    <n v="0"/>
    <n v="0"/>
    <n v="0"/>
    <n v="28"/>
    <n v="23"/>
    <n v="51"/>
    <n v="0"/>
    <n v="0"/>
    <n v="0"/>
    <n v="0"/>
    <n v="0"/>
    <n v="0"/>
    <n v="2"/>
    <n v="2"/>
    <n v="0"/>
    <n v="1"/>
    <n v="0"/>
    <n v="0"/>
    <n v="0"/>
    <n v="0"/>
    <n v="0"/>
    <n v="0"/>
    <n v="0"/>
    <n v="1"/>
    <n v="0"/>
    <n v="0"/>
    <n v="0"/>
    <n v="1"/>
    <n v="0"/>
    <n v="0"/>
    <n v="0"/>
    <n v="0"/>
    <n v="0"/>
    <n v="0"/>
    <n v="0"/>
    <n v="0"/>
    <n v="0"/>
    <n v="3"/>
    <n v="0"/>
    <n v="2"/>
    <n v="0"/>
    <n v="0"/>
    <n v="0"/>
    <n v="0"/>
    <n v="0"/>
    <n v="0"/>
    <n v="2"/>
    <n v="2"/>
    <n v="3"/>
    <n v="2"/>
    <n v="1"/>
  </r>
  <r>
    <s v="08DJN2126T"/>
    <n v="1"/>
    <s v="MATUTINO"/>
    <s v="CARMEN LEDEZMA LEDEZMA"/>
    <n v="8"/>
    <s v="CHIHUAHUA"/>
    <n v="8"/>
    <s v="CHIHUAHUA"/>
    <n v="19"/>
    <x v="2"/>
    <x v="2"/>
    <n v="1"/>
    <s v="CHIHUAHUA"/>
    <s v="CALLE LOS ENCINOS"/>
    <n v="0"/>
    <s v="PĆBLICO"/>
    <x v="0"/>
    <n v="2"/>
    <s v="BÁSICA"/>
    <n v="1"/>
    <x v="4"/>
    <n v="1"/>
    <x v="0"/>
    <n v="0"/>
    <s v="NO APLICA"/>
    <n v="0"/>
    <s v="NO APLICA"/>
    <s v="08FZP0102T"/>
    <s v="08FJZ0115C"/>
    <s v="08ADG0046C"/>
    <n v="0"/>
    <n v="66"/>
    <n v="49"/>
    <n v="115"/>
    <n v="66"/>
    <n v="49"/>
    <n v="115"/>
    <n v="0"/>
    <n v="0"/>
    <n v="0"/>
    <n v="4"/>
    <n v="2"/>
    <n v="6"/>
    <n v="4"/>
    <n v="2"/>
    <n v="6"/>
    <n v="16"/>
    <n v="25"/>
    <n v="41"/>
    <n v="43"/>
    <n v="31"/>
    <n v="74"/>
    <n v="0"/>
    <n v="0"/>
    <n v="0"/>
    <n v="0"/>
    <n v="0"/>
    <n v="0"/>
    <n v="0"/>
    <n v="0"/>
    <n v="0"/>
    <n v="63"/>
    <n v="58"/>
    <n v="121"/>
    <n v="0"/>
    <n v="1"/>
    <n v="3"/>
    <n v="0"/>
    <n v="0"/>
    <n v="0"/>
    <n v="1"/>
    <n v="5"/>
    <n v="0"/>
    <n v="0"/>
    <n v="0"/>
    <n v="1"/>
    <n v="0"/>
    <n v="0"/>
    <n v="0"/>
    <n v="0"/>
    <n v="0"/>
    <n v="5"/>
    <n v="0"/>
    <n v="0"/>
    <n v="1"/>
    <n v="0"/>
    <n v="0"/>
    <n v="1"/>
    <n v="0"/>
    <n v="0"/>
    <n v="0"/>
    <n v="0"/>
    <n v="0"/>
    <n v="1"/>
    <n v="0"/>
    <n v="9"/>
    <n v="0"/>
    <n v="5"/>
    <n v="0"/>
    <n v="1"/>
    <n v="3"/>
    <n v="0"/>
    <n v="0"/>
    <n v="0"/>
    <n v="1"/>
    <n v="5"/>
    <n v="5"/>
    <n v="5"/>
    <n v="1"/>
  </r>
  <r>
    <s v="08DJN2129Q"/>
    <n v="1"/>
    <s v="MATUTINO"/>
    <s v="PAULO FREIRE"/>
    <n v="8"/>
    <s v="CHIHUAHUA"/>
    <n v="8"/>
    <s v="CHIHUAHUA"/>
    <n v="19"/>
    <x v="2"/>
    <x v="2"/>
    <n v="1"/>
    <s v="CHIHUAHUA"/>
    <s v="CALLE TECATE"/>
    <n v="0"/>
    <s v="PĆBLICO"/>
    <x v="0"/>
    <n v="2"/>
    <s v="BÁSICA"/>
    <n v="1"/>
    <x v="4"/>
    <n v="1"/>
    <x v="0"/>
    <n v="0"/>
    <s v="NO APLICA"/>
    <n v="0"/>
    <s v="NO APLICA"/>
    <s v="08FZP0125D"/>
    <s v="08FJZ0115C"/>
    <s v="08ADG0046C"/>
    <n v="0"/>
    <n v="59"/>
    <n v="51"/>
    <n v="110"/>
    <n v="59"/>
    <n v="51"/>
    <n v="110"/>
    <n v="0"/>
    <n v="0"/>
    <n v="0"/>
    <n v="6"/>
    <n v="7"/>
    <n v="13"/>
    <n v="6"/>
    <n v="7"/>
    <n v="13"/>
    <n v="22"/>
    <n v="17"/>
    <n v="39"/>
    <n v="42"/>
    <n v="30"/>
    <n v="72"/>
    <n v="0"/>
    <n v="0"/>
    <n v="0"/>
    <n v="0"/>
    <n v="0"/>
    <n v="0"/>
    <n v="0"/>
    <n v="0"/>
    <n v="0"/>
    <n v="70"/>
    <n v="54"/>
    <n v="124"/>
    <n v="0"/>
    <n v="0"/>
    <n v="2"/>
    <n v="0"/>
    <n v="0"/>
    <n v="0"/>
    <n v="2"/>
    <n v="4"/>
    <n v="0"/>
    <n v="0"/>
    <n v="0"/>
    <n v="1"/>
    <n v="0"/>
    <n v="0"/>
    <n v="0"/>
    <n v="0"/>
    <n v="0"/>
    <n v="4"/>
    <n v="0"/>
    <n v="0"/>
    <n v="1"/>
    <n v="0"/>
    <n v="0"/>
    <n v="0"/>
    <n v="0"/>
    <n v="0"/>
    <n v="0"/>
    <n v="0"/>
    <n v="1"/>
    <n v="0"/>
    <n v="0"/>
    <n v="7"/>
    <n v="0"/>
    <n v="4"/>
    <n v="0"/>
    <n v="0"/>
    <n v="2"/>
    <n v="0"/>
    <n v="0"/>
    <n v="0"/>
    <n v="2"/>
    <n v="4"/>
    <n v="5"/>
    <n v="4"/>
    <n v="1"/>
  </r>
  <r>
    <s v="08DJN2130F"/>
    <n v="1"/>
    <s v="MATUTINO"/>
    <s v="TERESA DE CALCUTA"/>
    <n v="8"/>
    <s v="CHIHUAHUA"/>
    <n v="8"/>
    <s v="CHIHUAHUA"/>
    <n v="37"/>
    <x v="0"/>
    <x v="0"/>
    <n v="1"/>
    <s v="JUĆREZ"/>
    <s v="CALLE BATALLA DE ALBARRADA"/>
    <n v="0"/>
    <s v="PĆBLICO"/>
    <x v="0"/>
    <n v="2"/>
    <s v="BÁSICA"/>
    <n v="1"/>
    <x v="4"/>
    <n v="1"/>
    <x v="0"/>
    <n v="0"/>
    <s v="NO APLICA"/>
    <n v="0"/>
    <s v="NO APLICA"/>
    <s v="08FZP0265D"/>
    <s v="08FJZ0101Z"/>
    <s v="08ADG0005C"/>
    <n v="0"/>
    <n v="23"/>
    <n v="20"/>
    <n v="43"/>
    <n v="23"/>
    <n v="20"/>
    <n v="43"/>
    <n v="0"/>
    <n v="0"/>
    <n v="0"/>
    <n v="1"/>
    <n v="3"/>
    <n v="4"/>
    <n v="1"/>
    <n v="3"/>
    <n v="4"/>
    <n v="3"/>
    <n v="7"/>
    <n v="10"/>
    <n v="13"/>
    <n v="11"/>
    <n v="24"/>
    <n v="0"/>
    <n v="0"/>
    <n v="0"/>
    <n v="0"/>
    <n v="0"/>
    <n v="0"/>
    <n v="0"/>
    <n v="0"/>
    <n v="0"/>
    <n v="17"/>
    <n v="21"/>
    <n v="38"/>
    <n v="0"/>
    <n v="0"/>
    <n v="1"/>
    <n v="0"/>
    <n v="0"/>
    <n v="0"/>
    <n v="1"/>
    <n v="2"/>
    <n v="0"/>
    <n v="1"/>
    <n v="0"/>
    <n v="0"/>
    <n v="0"/>
    <n v="0"/>
    <n v="0"/>
    <n v="0"/>
    <n v="0"/>
    <n v="1"/>
    <n v="0"/>
    <n v="0"/>
    <n v="0"/>
    <n v="0"/>
    <n v="0"/>
    <n v="0"/>
    <n v="0"/>
    <n v="0"/>
    <n v="0"/>
    <n v="0"/>
    <n v="0"/>
    <n v="0"/>
    <n v="0"/>
    <n v="2"/>
    <n v="0"/>
    <n v="2"/>
    <n v="0"/>
    <n v="0"/>
    <n v="1"/>
    <n v="0"/>
    <n v="0"/>
    <n v="0"/>
    <n v="1"/>
    <n v="2"/>
    <n v="3"/>
    <n v="2"/>
    <n v="1"/>
  </r>
  <r>
    <s v="08DJN2131E"/>
    <n v="1"/>
    <s v="MATUTINO"/>
    <s v="AMALIA GONZALEZ"/>
    <n v="8"/>
    <s v="CHIHUAHUA"/>
    <n v="8"/>
    <s v="CHIHUAHUA"/>
    <n v="19"/>
    <x v="2"/>
    <x v="2"/>
    <n v="1"/>
    <s v="CHIHUAHUA"/>
    <s v="CALLE EJIDO GUADALUPE"/>
    <n v="0"/>
    <s v="PĆBLICO"/>
    <x v="0"/>
    <n v="2"/>
    <s v="BÁSICA"/>
    <n v="1"/>
    <x v="4"/>
    <n v="1"/>
    <x v="0"/>
    <n v="0"/>
    <s v="NO APLICA"/>
    <n v="0"/>
    <s v="NO APLICA"/>
    <s v="08FZP0154Z"/>
    <s v="08FJZ0115C"/>
    <s v="08ADG0046C"/>
    <n v="0"/>
    <n v="15"/>
    <n v="22"/>
    <n v="37"/>
    <n v="15"/>
    <n v="22"/>
    <n v="37"/>
    <n v="0"/>
    <n v="0"/>
    <n v="0"/>
    <n v="3"/>
    <n v="2"/>
    <n v="5"/>
    <n v="3"/>
    <n v="2"/>
    <n v="5"/>
    <n v="6"/>
    <n v="5"/>
    <n v="11"/>
    <n v="10"/>
    <n v="9"/>
    <n v="19"/>
    <n v="0"/>
    <n v="0"/>
    <n v="0"/>
    <n v="0"/>
    <n v="0"/>
    <n v="0"/>
    <n v="0"/>
    <n v="0"/>
    <n v="0"/>
    <n v="19"/>
    <n v="16"/>
    <n v="35"/>
    <n v="0"/>
    <n v="0"/>
    <n v="1"/>
    <n v="0"/>
    <n v="0"/>
    <n v="0"/>
    <n v="1"/>
    <n v="2"/>
    <n v="0"/>
    <n v="1"/>
    <n v="0"/>
    <n v="0"/>
    <n v="0"/>
    <n v="0"/>
    <n v="0"/>
    <n v="0"/>
    <n v="1"/>
    <n v="0"/>
    <n v="0"/>
    <n v="0"/>
    <n v="0"/>
    <n v="1"/>
    <n v="0"/>
    <n v="0"/>
    <n v="0"/>
    <n v="0"/>
    <n v="0"/>
    <n v="0"/>
    <n v="0"/>
    <n v="0"/>
    <n v="0"/>
    <n v="3"/>
    <n v="1"/>
    <n v="1"/>
    <n v="0"/>
    <n v="0"/>
    <n v="1"/>
    <n v="0"/>
    <n v="0"/>
    <n v="0"/>
    <n v="1"/>
    <n v="2"/>
    <n v="2"/>
    <n v="2"/>
    <n v="1"/>
  </r>
  <r>
    <s v="08DJN2133C"/>
    <n v="1"/>
    <s v="MATUTINO"/>
    <s v="ROSAURA ZAPATA"/>
    <n v="8"/>
    <s v="CHIHUAHUA"/>
    <n v="8"/>
    <s v="CHIHUAHUA"/>
    <n v="47"/>
    <x v="35"/>
    <x v="1"/>
    <n v="335"/>
    <s v="LA CIENEGUITA DE RODRĆ¨GUEZ"/>
    <s v="CALLE LA CIENEGUITA DE RODRIGUEZ"/>
    <n v="0"/>
    <s v="PĆBLICO"/>
    <x v="0"/>
    <n v="2"/>
    <s v="BÁSICA"/>
    <n v="1"/>
    <x v="4"/>
    <n v="1"/>
    <x v="0"/>
    <n v="0"/>
    <s v="NO APLICA"/>
    <n v="0"/>
    <s v="NO APLICA"/>
    <s v="08FZP0155Y"/>
    <s v="08FJZ0106V"/>
    <s v="08ADG0003E"/>
    <n v="0"/>
    <n v="12"/>
    <n v="7"/>
    <n v="19"/>
    <n v="12"/>
    <n v="7"/>
    <n v="19"/>
    <n v="0"/>
    <n v="0"/>
    <n v="0"/>
    <n v="3"/>
    <n v="0"/>
    <n v="3"/>
    <n v="3"/>
    <n v="0"/>
    <n v="3"/>
    <n v="5"/>
    <n v="2"/>
    <n v="7"/>
    <n v="3"/>
    <n v="4"/>
    <n v="7"/>
    <n v="0"/>
    <n v="0"/>
    <n v="0"/>
    <n v="0"/>
    <n v="0"/>
    <n v="0"/>
    <n v="0"/>
    <n v="0"/>
    <n v="0"/>
    <n v="11"/>
    <n v="6"/>
    <n v="17"/>
    <n v="0"/>
    <n v="0"/>
    <n v="0"/>
    <n v="0"/>
    <n v="0"/>
    <n v="0"/>
    <n v="1"/>
    <n v="1"/>
    <n v="0"/>
    <n v="1"/>
    <n v="0"/>
    <n v="0"/>
    <n v="0"/>
    <n v="0"/>
    <n v="0"/>
    <n v="0"/>
    <n v="0"/>
    <n v="0"/>
    <n v="0"/>
    <n v="0"/>
    <n v="0"/>
    <n v="0"/>
    <n v="0"/>
    <n v="0"/>
    <n v="0"/>
    <n v="0"/>
    <n v="0"/>
    <n v="0"/>
    <n v="0"/>
    <n v="0"/>
    <n v="0"/>
    <n v="1"/>
    <n v="0"/>
    <n v="1"/>
    <n v="0"/>
    <n v="0"/>
    <n v="0"/>
    <n v="0"/>
    <n v="0"/>
    <n v="0"/>
    <n v="1"/>
    <n v="1"/>
    <n v="1"/>
    <n v="1"/>
    <n v="1"/>
  </r>
  <r>
    <s v="08DJN2134B"/>
    <n v="1"/>
    <s v="MATUTINO"/>
    <s v="HELLEN KELLER"/>
    <n v="8"/>
    <s v="CHIHUAHUA"/>
    <n v="8"/>
    <s v="CHIHUAHUA"/>
    <n v="19"/>
    <x v="2"/>
    <x v="2"/>
    <n v="276"/>
    <s v="COLONIA NUEVO DELICIAS"/>
    <s v="CALLE BENITO JUAREZ"/>
    <n v="0"/>
    <s v="PĆBLICO"/>
    <x v="0"/>
    <n v="2"/>
    <s v="BÁSICA"/>
    <n v="1"/>
    <x v="4"/>
    <n v="1"/>
    <x v="0"/>
    <n v="0"/>
    <s v="NO APLICA"/>
    <n v="0"/>
    <s v="NO APLICA"/>
    <s v="08FZP0263F"/>
    <s v="08FJZ0102Z"/>
    <s v="08ADG0046C"/>
    <n v="0"/>
    <n v="27"/>
    <n v="34"/>
    <n v="61"/>
    <n v="27"/>
    <n v="34"/>
    <n v="61"/>
    <n v="0"/>
    <n v="0"/>
    <n v="0"/>
    <n v="5"/>
    <n v="4"/>
    <n v="9"/>
    <n v="5"/>
    <n v="4"/>
    <n v="9"/>
    <n v="5"/>
    <n v="8"/>
    <n v="13"/>
    <n v="14"/>
    <n v="15"/>
    <n v="29"/>
    <n v="0"/>
    <n v="0"/>
    <n v="0"/>
    <n v="0"/>
    <n v="0"/>
    <n v="0"/>
    <n v="0"/>
    <n v="0"/>
    <n v="0"/>
    <n v="24"/>
    <n v="27"/>
    <n v="51"/>
    <n v="0"/>
    <n v="0"/>
    <n v="1"/>
    <n v="0"/>
    <n v="0"/>
    <n v="0"/>
    <n v="2"/>
    <n v="3"/>
    <n v="0"/>
    <n v="1"/>
    <n v="0"/>
    <n v="0"/>
    <n v="0"/>
    <n v="0"/>
    <n v="0"/>
    <n v="0"/>
    <n v="0"/>
    <n v="2"/>
    <n v="0"/>
    <n v="0"/>
    <n v="1"/>
    <n v="0"/>
    <n v="0"/>
    <n v="0"/>
    <n v="0"/>
    <n v="0"/>
    <n v="0"/>
    <n v="0"/>
    <n v="0"/>
    <n v="1"/>
    <n v="0"/>
    <n v="5"/>
    <n v="0"/>
    <n v="3"/>
    <n v="0"/>
    <n v="0"/>
    <n v="1"/>
    <n v="0"/>
    <n v="0"/>
    <n v="0"/>
    <n v="2"/>
    <n v="3"/>
    <n v="3"/>
    <n v="3"/>
    <n v="1"/>
  </r>
  <r>
    <s v="08DJN2136Z"/>
    <n v="1"/>
    <s v="MATUTINO"/>
    <s v="MARTA ANDRADE DEL ROSAL"/>
    <n v="8"/>
    <s v="CHIHUAHUA"/>
    <n v="8"/>
    <s v="CHIHUAHUA"/>
    <n v="19"/>
    <x v="2"/>
    <x v="2"/>
    <n v="1"/>
    <s v="CHIHUAHUA"/>
    <s v="CALLE LA SIERRA"/>
    <n v="0"/>
    <s v="PĆBLICO"/>
    <x v="0"/>
    <n v="2"/>
    <s v="BÁSICA"/>
    <n v="1"/>
    <x v="4"/>
    <n v="1"/>
    <x v="0"/>
    <n v="0"/>
    <s v="NO APLICA"/>
    <n v="0"/>
    <s v="NO APLICA"/>
    <s v="08FZP0125D"/>
    <s v="08FJZ0115C"/>
    <s v="08ADG0046C"/>
    <n v="0"/>
    <n v="42"/>
    <n v="52"/>
    <n v="94"/>
    <n v="42"/>
    <n v="52"/>
    <n v="94"/>
    <n v="0"/>
    <n v="0"/>
    <n v="0"/>
    <n v="8"/>
    <n v="14"/>
    <n v="22"/>
    <n v="8"/>
    <n v="14"/>
    <n v="22"/>
    <n v="18"/>
    <n v="19"/>
    <n v="37"/>
    <n v="24"/>
    <n v="24"/>
    <n v="48"/>
    <n v="0"/>
    <n v="0"/>
    <n v="0"/>
    <n v="0"/>
    <n v="0"/>
    <n v="0"/>
    <n v="0"/>
    <n v="0"/>
    <n v="0"/>
    <n v="50"/>
    <n v="57"/>
    <n v="107"/>
    <n v="0"/>
    <n v="1"/>
    <n v="2"/>
    <n v="0"/>
    <n v="0"/>
    <n v="0"/>
    <n v="1"/>
    <n v="4"/>
    <n v="0"/>
    <n v="0"/>
    <n v="0"/>
    <n v="1"/>
    <n v="0"/>
    <n v="0"/>
    <n v="0"/>
    <n v="0"/>
    <n v="0"/>
    <n v="4"/>
    <n v="0"/>
    <n v="0"/>
    <n v="0"/>
    <n v="1"/>
    <n v="0"/>
    <n v="1"/>
    <n v="0"/>
    <n v="0"/>
    <n v="0"/>
    <n v="0"/>
    <n v="0"/>
    <n v="1"/>
    <n v="0"/>
    <n v="8"/>
    <n v="0"/>
    <n v="4"/>
    <n v="0"/>
    <n v="1"/>
    <n v="2"/>
    <n v="0"/>
    <n v="0"/>
    <n v="0"/>
    <n v="1"/>
    <n v="4"/>
    <n v="4"/>
    <n v="4"/>
    <n v="1"/>
  </r>
  <r>
    <s v="08DJN2137Z"/>
    <n v="1"/>
    <s v="MATUTINO"/>
    <s v="ELISA GRIENSEN"/>
    <n v="8"/>
    <s v="CHIHUAHUA"/>
    <n v="8"/>
    <s v="CHIHUAHUA"/>
    <n v="19"/>
    <x v="2"/>
    <x v="2"/>
    <n v="1"/>
    <s v="CHIHUAHUA"/>
    <s v="AVENIDA IMPERIO"/>
    <n v="0"/>
    <s v="PĆBLICO"/>
    <x v="0"/>
    <n v="2"/>
    <s v="BÁSICA"/>
    <n v="1"/>
    <x v="4"/>
    <n v="1"/>
    <x v="0"/>
    <n v="0"/>
    <s v="NO APLICA"/>
    <n v="0"/>
    <s v="NO APLICA"/>
    <s v="08FZP0153Z"/>
    <s v="08FJZ0102Z"/>
    <s v="08ADG0046C"/>
    <n v="0"/>
    <n v="67"/>
    <n v="70"/>
    <n v="137"/>
    <n v="67"/>
    <n v="70"/>
    <n v="137"/>
    <n v="0"/>
    <n v="0"/>
    <n v="0"/>
    <n v="13"/>
    <n v="9"/>
    <n v="22"/>
    <n v="13"/>
    <n v="9"/>
    <n v="22"/>
    <n v="19"/>
    <n v="29"/>
    <n v="48"/>
    <n v="40"/>
    <n v="45"/>
    <n v="85"/>
    <n v="0"/>
    <n v="0"/>
    <n v="0"/>
    <n v="0"/>
    <n v="0"/>
    <n v="0"/>
    <n v="0"/>
    <n v="0"/>
    <n v="0"/>
    <n v="72"/>
    <n v="83"/>
    <n v="155"/>
    <n v="1"/>
    <n v="2"/>
    <n v="3"/>
    <n v="0"/>
    <n v="0"/>
    <n v="0"/>
    <n v="0"/>
    <n v="6"/>
    <n v="0"/>
    <n v="0"/>
    <n v="0"/>
    <n v="1"/>
    <n v="0"/>
    <n v="0"/>
    <n v="0"/>
    <n v="0"/>
    <n v="0"/>
    <n v="6"/>
    <n v="0"/>
    <n v="0"/>
    <n v="0"/>
    <n v="1"/>
    <n v="1"/>
    <n v="0"/>
    <n v="0"/>
    <n v="0"/>
    <n v="0"/>
    <n v="0"/>
    <n v="0"/>
    <n v="1"/>
    <n v="0"/>
    <n v="10"/>
    <n v="0"/>
    <n v="6"/>
    <n v="1"/>
    <n v="2"/>
    <n v="3"/>
    <n v="0"/>
    <n v="0"/>
    <n v="0"/>
    <n v="0"/>
    <n v="6"/>
    <n v="6"/>
    <n v="6"/>
    <n v="1"/>
  </r>
  <r>
    <s v="08DJN2138Y"/>
    <n v="1"/>
    <s v="MATUTINO"/>
    <s v="MAHATMA GANDI"/>
    <n v="8"/>
    <s v="CHIHUAHUA"/>
    <n v="8"/>
    <s v="CHIHUAHUA"/>
    <n v="37"/>
    <x v="0"/>
    <x v="0"/>
    <n v="1"/>
    <s v="JUĆREZ"/>
    <s v="CALLE RIVERA DEL MARFIL"/>
    <n v="0"/>
    <s v="PĆBLICO"/>
    <x v="0"/>
    <n v="2"/>
    <s v="BÁSICA"/>
    <n v="1"/>
    <x v="4"/>
    <n v="1"/>
    <x v="0"/>
    <n v="0"/>
    <s v="NO APLICA"/>
    <n v="0"/>
    <s v="NO APLICA"/>
    <s v="08FZP0022H"/>
    <s v="08FJZ0004Y"/>
    <s v="08ADG0005C"/>
    <n v="0"/>
    <n v="59"/>
    <n v="70"/>
    <n v="129"/>
    <n v="59"/>
    <n v="70"/>
    <n v="129"/>
    <n v="0"/>
    <n v="0"/>
    <n v="0"/>
    <n v="0"/>
    <n v="1"/>
    <n v="1"/>
    <n v="0"/>
    <n v="1"/>
    <n v="1"/>
    <n v="13"/>
    <n v="15"/>
    <n v="28"/>
    <n v="55"/>
    <n v="51"/>
    <n v="106"/>
    <n v="0"/>
    <n v="0"/>
    <n v="0"/>
    <n v="0"/>
    <n v="0"/>
    <n v="0"/>
    <n v="0"/>
    <n v="0"/>
    <n v="0"/>
    <n v="68"/>
    <n v="67"/>
    <n v="135"/>
    <n v="0"/>
    <n v="0"/>
    <n v="4"/>
    <n v="0"/>
    <n v="0"/>
    <n v="0"/>
    <n v="1"/>
    <n v="5"/>
    <n v="0"/>
    <n v="0"/>
    <n v="0"/>
    <n v="1"/>
    <n v="0"/>
    <n v="0"/>
    <n v="0"/>
    <n v="0"/>
    <n v="0"/>
    <n v="5"/>
    <n v="0"/>
    <n v="0"/>
    <n v="0"/>
    <n v="0"/>
    <n v="0"/>
    <n v="1"/>
    <n v="0"/>
    <n v="0"/>
    <n v="0"/>
    <n v="0"/>
    <n v="0"/>
    <n v="1"/>
    <n v="0"/>
    <n v="8"/>
    <n v="0"/>
    <n v="5"/>
    <n v="0"/>
    <n v="0"/>
    <n v="4"/>
    <n v="0"/>
    <n v="0"/>
    <n v="0"/>
    <n v="1"/>
    <n v="5"/>
    <n v="6"/>
    <n v="5"/>
    <n v="1"/>
  </r>
  <r>
    <s v="08DJN2139X"/>
    <n v="1"/>
    <s v="MATUTINO"/>
    <s v="DOS CULTURAS"/>
    <n v="8"/>
    <s v="CHIHUAHUA"/>
    <n v="8"/>
    <s v="CHIHUAHUA"/>
    <n v="37"/>
    <x v="0"/>
    <x v="0"/>
    <n v="1"/>
    <s v="JUĆREZ"/>
    <s v="CALLE RIVERAS DE LIMA "/>
    <n v="0"/>
    <s v="PĆBLICO"/>
    <x v="0"/>
    <n v="2"/>
    <s v="BÁSICA"/>
    <n v="1"/>
    <x v="4"/>
    <n v="1"/>
    <x v="0"/>
    <n v="0"/>
    <s v="NO APLICA"/>
    <n v="0"/>
    <s v="NO APLICA"/>
    <s v="08FZP0022H"/>
    <s v="08FJZ0004Y"/>
    <s v="08ADG0005C"/>
    <n v="0"/>
    <n v="81"/>
    <n v="68"/>
    <n v="149"/>
    <n v="81"/>
    <n v="68"/>
    <n v="149"/>
    <n v="0"/>
    <n v="0"/>
    <n v="0"/>
    <n v="0"/>
    <n v="1"/>
    <n v="1"/>
    <n v="0"/>
    <n v="1"/>
    <n v="1"/>
    <n v="14"/>
    <n v="14"/>
    <n v="28"/>
    <n v="58"/>
    <n v="62"/>
    <n v="120"/>
    <n v="0"/>
    <n v="0"/>
    <n v="0"/>
    <n v="0"/>
    <n v="0"/>
    <n v="0"/>
    <n v="0"/>
    <n v="0"/>
    <n v="0"/>
    <n v="72"/>
    <n v="77"/>
    <n v="149"/>
    <n v="0"/>
    <n v="0"/>
    <n v="4"/>
    <n v="0"/>
    <n v="0"/>
    <n v="0"/>
    <n v="1"/>
    <n v="5"/>
    <n v="0"/>
    <n v="0"/>
    <n v="0"/>
    <n v="1"/>
    <n v="0"/>
    <n v="0"/>
    <n v="0"/>
    <n v="0"/>
    <n v="0"/>
    <n v="5"/>
    <n v="0"/>
    <n v="0"/>
    <n v="0"/>
    <n v="0"/>
    <n v="0"/>
    <n v="1"/>
    <n v="0"/>
    <n v="0"/>
    <n v="0"/>
    <n v="0"/>
    <n v="0"/>
    <n v="1"/>
    <n v="0"/>
    <n v="8"/>
    <n v="0"/>
    <n v="5"/>
    <n v="0"/>
    <n v="0"/>
    <n v="4"/>
    <n v="0"/>
    <n v="0"/>
    <n v="0"/>
    <n v="1"/>
    <n v="5"/>
    <n v="7"/>
    <n v="5"/>
    <n v="1"/>
  </r>
  <r>
    <s v="08DJN2141L"/>
    <n v="1"/>
    <s v="MATUTINO"/>
    <s v="JULIA ROSA HOLGUIN POSADA"/>
    <n v="8"/>
    <s v="CHIHUAHUA"/>
    <n v="8"/>
    <s v="CHIHUAHUA"/>
    <n v="37"/>
    <x v="0"/>
    <x v="0"/>
    <n v="1"/>
    <s v="JUĆREZ"/>
    <s v="CALLE PASEO DEL SUR"/>
    <n v="1220"/>
    <s v="PĆBLICO"/>
    <x v="0"/>
    <n v="2"/>
    <s v="BÁSICA"/>
    <n v="1"/>
    <x v="4"/>
    <n v="1"/>
    <x v="0"/>
    <n v="0"/>
    <s v="NO APLICA"/>
    <n v="0"/>
    <s v="NO APLICA"/>
    <s v="08FZP0277I"/>
    <s v="08FJZ0112F"/>
    <s v="08ADG0005C"/>
    <n v="0"/>
    <n v="102"/>
    <n v="112"/>
    <n v="214"/>
    <n v="102"/>
    <n v="112"/>
    <n v="214"/>
    <n v="0"/>
    <n v="0"/>
    <n v="0"/>
    <n v="4"/>
    <n v="3"/>
    <n v="7"/>
    <n v="4"/>
    <n v="3"/>
    <n v="7"/>
    <n v="26"/>
    <n v="32"/>
    <n v="58"/>
    <n v="78"/>
    <n v="79"/>
    <n v="157"/>
    <n v="0"/>
    <n v="0"/>
    <n v="0"/>
    <n v="0"/>
    <n v="0"/>
    <n v="0"/>
    <n v="0"/>
    <n v="0"/>
    <n v="0"/>
    <n v="108"/>
    <n v="114"/>
    <n v="222"/>
    <n v="0"/>
    <n v="1"/>
    <n v="5"/>
    <n v="0"/>
    <n v="0"/>
    <n v="0"/>
    <n v="2"/>
    <n v="8"/>
    <n v="0"/>
    <n v="0"/>
    <n v="0"/>
    <n v="1"/>
    <n v="0"/>
    <n v="1"/>
    <n v="0"/>
    <n v="0"/>
    <n v="0"/>
    <n v="8"/>
    <n v="0"/>
    <n v="0"/>
    <n v="0"/>
    <n v="1"/>
    <n v="1"/>
    <n v="0"/>
    <n v="0"/>
    <n v="0"/>
    <n v="0"/>
    <n v="0"/>
    <n v="1"/>
    <n v="1"/>
    <n v="0"/>
    <n v="14"/>
    <n v="0"/>
    <n v="8"/>
    <n v="0"/>
    <n v="1"/>
    <n v="5"/>
    <n v="0"/>
    <n v="0"/>
    <n v="0"/>
    <n v="2"/>
    <n v="8"/>
    <n v="8"/>
    <n v="8"/>
    <n v="1"/>
  </r>
  <r>
    <s v="08DJN2142K"/>
    <n v="1"/>
    <s v="MATUTINO"/>
    <s v="MIGUEL HIDALGO 2002-2006"/>
    <n v="8"/>
    <s v="CHIHUAHUA"/>
    <n v="8"/>
    <s v="CHIHUAHUA"/>
    <n v="37"/>
    <x v="0"/>
    <x v="0"/>
    <n v="1"/>
    <s v="JUĆREZ"/>
    <s v="CALLE HACIENDA CASA DE JANOS"/>
    <n v="9505"/>
    <s v="PĆBLICO"/>
    <x v="0"/>
    <n v="2"/>
    <s v="BÁSICA"/>
    <n v="1"/>
    <x v="4"/>
    <n v="1"/>
    <x v="0"/>
    <n v="0"/>
    <s v="NO APLICA"/>
    <n v="0"/>
    <s v="NO APLICA"/>
    <s v="08FZP0023G"/>
    <s v="08FJZ0112F"/>
    <s v="08ADG0005C"/>
    <n v="0"/>
    <n v="88"/>
    <n v="72"/>
    <n v="160"/>
    <n v="88"/>
    <n v="72"/>
    <n v="160"/>
    <n v="0"/>
    <n v="0"/>
    <n v="0"/>
    <n v="4"/>
    <n v="2"/>
    <n v="6"/>
    <n v="4"/>
    <n v="2"/>
    <n v="6"/>
    <n v="26"/>
    <n v="18"/>
    <n v="44"/>
    <n v="71"/>
    <n v="48"/>
    <n v="119"/>
    <n v="0"/>
    <n v="0"/>
    <n v="0"/>
    <n v="0"/>
    <n v="0"/>
    <n v="0"/>
    <n v="0"/>
    <n v="0"/>
    <n v="0"/>
    <n v="101"/>
    <n v="68"/>
    <n v="169"/>
    <n v="0"/>
    <n v="1"/>
    <n v="4"/>
    <n v="0"/>
    <n v="0"/>
    <n v="0"/>
    <n v="1"/>
    <n v="6"/>
    <n v="0"/>
    <n v="0"/>
    <n v="0"/>
    <n v="1"/>
    <n v="0"/>
    <n v="0"/>
    <n v="0"/>
    <n v="0"/>
    <n v="0"/>
    <n v="6"/>
    <n v="0"/>
    <n v="0"/>
    <n v="0"/>
    <n v="2"/>
    <n v="0"/>
    <n v="0"/>
    <n v="0"/>
    <n v="0"/>
    <n v="0"/>
    <n v="0"/>
    <n v="1"/>
    <n v="0"/>
    <n v="0"/>
    <n v="10"/>
    <n v="0"/>
    <n v="6"/>
    <n v="0"/>
    <n v="1"/>
    <n v="4"/>
    <n v="0"/>
    <n v="0"/>
    <n v="0"/>
    <n v="1"/>
    <n v="6"/>
    <n v="6"/>
    <n v="6"/>
    <n v="1"/>
  </r>
  <r>
    <s v="08DJN2143J"/>
    <n v="1"/>
    <s v="MATUTINO"/>
    <s v="ARTURO ROSENBLUETH"/>
    <n v="8"/>
    <s v="CHIHUAHUA"/>
    <n v="8"/>
    <s v="CHIHUAHUA"/>
    <n v="37"/>
    <x v="0"/>
    <x v="0"/>
    <n v="1"/>
    <s v="JUĆREZ"/>
    <s v="CALLE DUNAS DE LIBIA NORTE "/>
    <n v="0"/>
    <s v="PĆBLICO"/>
    <x v="0"/>
    <n v="2"/>
    <s v="BÁSICA"/>
    <n v="1"/>
    <x v="4"/>
    <n v="1"/>
    <x v="0"/>
    <n v="0"/>
    <s v="NO APLICA"/>
    <n v="0"/>
    <s v="NO APLICA"/>
    <s v="08FZP0258U"/>
    <s v="08FJZ0112F"/>
    <s v="08ADG0005C"/>
    <n v="0"/>
    <n v="80"/>
    <n v="79"/>
    <n v="159"/>
    <n v="80"/>
    <n v="79"/>
    <n v="159"/>
    <n v="0"/>
    <n v="0"/>
    <n v="0"/>
    <n v="6"/>
    <n v="3"/>
    <n v="9"/>
    <n v="6"/>
    <n v="3"/>
    <n v="9"/>
    <n v="24"/>
    <n v="17"/>
    <n v="41"/>
    <n v="65"/>
    <n v="64"/>
    <n v="129"/>
    <n v="0"/>
    <n v="0"/>
    <n v="0"/>
    <n v="0"/>
    <n v="0"/>
    <n v="0"/>
    <n v="0"/>
    <n v="0"/>
    <n v="0"/>
    <n v="95"/>
    <n v="84"/>
    <n v="179"/>
    <n v="0"/>
    <n v="1"/>
    <n v="5"/>
    <n v="0"/>
    <n v="0"/>
    <n v="0"/>
    <n v="1"/>
    <n v="7"/>
    <n v="0"/>
    <n v="0"/>
    <n v="0"/>
    <n v="1"/>
    <n v="0"/>
    <n v="0"/>
    <n v="0"/>
    <n v="0"/>
    <n v="0"/>
    <n v="7"/>
    <n v="0"/>
    <n v="0"/>
    <n v="0"/>
    <n v="1"/>
    <n v="0"/>
    <n v="0"/>
    <n v="0"/>
    <n v="0"/>
    <n v="0"/>
    <n v="0"/>
    <n v="0"/>
    <n v="1"/>
    <n v="0"/>
    <n v="10"/>
    <n v="0"/>
    <n v="7"/>
    <n v="0"/>
    <n v="1"/>
    <n v="5"/>
    <n v="0"/>
    <n v="0"/>
    <n v="0"/>
    <n v="1"/>
    <n v="7"/>
    <n v="7"/>
    <n v="7"/>
    <n v="1"/>
  </r>
  <r>
    <s v="08DJN2144I"/>
    <n v="1"/>
    <s v="MATUTINO"/>
    <s v="EMILIANO ZAPATA"/>
    <n v="8"/>
    <s v="CHIHUAHUA"/>
    <n v="8"/>
    <s v="CHIHUAHUA"/>
    <n v="37"/>
    <x v="0"/>
    <x v="0"/>
    <n v="1"/>
    <s v="JUĆREZ"/>
    <s v="CALLE ISLAS FILIPINAS"/>
    <n v="0"/>
    <s v="PĆBLICO"/>
    <x v="0"/>
    <n v="2"/>
    <s v="BÁSICA"/>
    <n v="1"/>
    <x v="4"/>
    <n v="1"/>
    <x v="0"/>
    <n v="0"/>
    <s v="NO APLICA"/>
    <n v="0"/>
    <s v="NO APLICA"/>
    <s v="08FZP0115X"/>
    <s v="08FJZ0104X"/>
    <s v="08ADG0005C"/>
    <n v="0"/>
    <n v="37"/>
    <n v="42"/>
    <n v="79"/>
    <n v="37"/>
    <n v="42"/>
    <n v="79"/>
    <n v="0"/>
    <n v="0"/>
    <n v="0"/>
    <n v="3"/>
    <n v="2"/>
    <n v="5"/>
    <n v="3"/>
    <n v="2"/>
    <n v="5"/>
    <n v="9"/>
    <n v="8"/>
    <n v="17"/>
    <n v="32"/>
    <n v="30"/>
    <n v="62"/>
    <n v="0"/>
    <n v="0"/>
    <n v="0"/>
    <n v="0"/>
    <n v="0"/>
    <n v="0"/>
    <n v="0"/>
    <n v="0"/>
    <n v="0"/>
    <n v="44"/>
    <n v="40"/>
    <n v="84"/>
    <n v="0"/>
    <n v="0"/>
    <n v="2"/>
    <n v="0"/>
    <n v="0"/>
    <n v="0"/>
    <n v="1"/>
    <n v="3"/>
    <n v="0"/>
    <n v="0"/>
    <n v="0"/>
    <n v="1"/>
    <n v="0"/>
    <n v="0"/>
    <n v="0"/>
    <n v="0"/>
    <n v="0"/>
    <n v="3"/>
    <n v="0"/>
    <n v="0"/>
    <n v="0"/>
    <n v="0"/>
    <n v="0"/>
    <n v="0"/>
    <n v="0"/>
    <n v="0"/>
    <n v="0"/>
    <n v="0"/>
    <n v="1"/>
    <n v="0"/>
    <n v="0"/>
    <n v="5"/>
    <n v="0"/>
    <n v="3"/>
    <n v="0"/>
    <n v="0"/>
    <n v="2"/>
    <n v="0"/>
    <n v="0"/>
    <n v="0"/>
    <n v="1"/>
    <n v="3"/>
    <n v="3"/>
    <n v="3"/>
    <n v="1"/>
  </r>
  <r>
    <s v="08DJN2145H"/>
    <n v="1"/>
    <s v="MATUTINO"/>
    <s v="FELIPE ANGELES"/>
    <n v="8"/>
    <s v="CHIHUAHUA"/>
    <n v="8"/>
    <s v="CHIHUAHUA"/>
    <n v="37"/>
    <x v="0"/>
    <x v="0"/>
    <n v="1"/>
    <s v="JUĆREZ"/>
    <s v="CALLE RIO GRANDE"/>
    <n v="0"/>
    <s v="PĆBLICO"/>
    <x v="0"/>
    <n v="2"/>
    <s v="BÁSICA"/>
    <n v="1"/>
    <x v="4"/>
    <n v="1"/>
    <x v="0"/>
    <n v="0"/>
    <s v="NO APLICA"/>
    <n v="0"/>
    <s v="NO APLICA"/>
    <s v="08FZP0274L"/>
    <s v="08FJZ0104X"/>
    <s v="08ADG0005C"/>
    <n v="0"/>
    <n v="31"/>
    <n v="41"/>
    <n v="72"/>
    <n v="31"/>
    <n v="41"/>
    <n v="72"/>
    <n v="0"/>
    <n v="0"/>
    <n v="0"/>
    <n v="0"/>
    <n v="0"/>
    <n v="0"/>
    <n v="0"/>
    <n v="0"/>
    <n v="0"/>
    <n v="6"/>
    <n v="14"/>
    <n v="20"/>
    <n v="40"/>
    <n v="44"/>
    <n v="84"/>
    <n v="0"/>
    <n v="0"/>
    <n v="0"/>
    <n v="0"/>
    <n v="0"/>
    <n v="0"/>
    <n v="0"/>
    <n v="0"/>
    <n v="0"/>
    <n v="46"/>
    <n v="58"/>
    <n v="104"/>
    <n v="0"/>
    <n v="0"/>
    <n v="3"/>
    <n v="0"/>
    <n v="0"/>
    <n v="0"/>
    <n v="1"/>
    <n v="4"/>
    <n v="0"/>
    <n v="0"/>
    <n v="0"/>
    <n v="1"/>
    <n v="0"/>
    <n v="0"/>
    <n v="0"/>
    <n v="0"/>
    <n v="0"/>
    <n v="4"/>
    <n v="0"/>
    <n v="0"/>
    <n v="1"/>
    <n v="0"/>
    <n v="0"/>
    <n v="0"/>
    <n v="0"/>
    <n v="0"/>
    <n v="0"/>
    <n v="0"/>
    <n v="0"/>
    <n v="1"/>
    <n v="0"/>
    <n v="7"/>
    <n v="0"/>
    <n v="4"/>
    <n v="0"/>
    <n v="0"/>
    <n v="3"/>
    <n v="0"/>
    <n v="0"/>
    <n v="0"/>
    <n v="1"/>
    <n v="4"/>
    <n v="4"/>
    <n v="4"/>
    <n v="1"/>
  </r>
  <r>
    <s v="08DJN2147F"/>
    <n v="1"/>
    <s v="MATUTINO"/>
    <s v="CASA CUNA"/>
    <n v="8"/>
    <s v="CHIHUAHUA"/>
    <n v="8"/>
    <s v="CHIHUAHUA"/>
    <n v="19"/>
    <x v="2"/>
    <x v="2"/>
    <n v="1"/>
    <s v="CHIHUAHUA"/>
    <s v="CALLE 12A"/>
    <n v="4800"/>
    <s v="PĆBLICO"/>
    <x v="0"/>
    <n v="2"/>
    <s v="BÁSICA"/>
    <n v="1"/>
    <x v="4"/>
    <n v="1"/>
    <x v="0"/>
    <n v="0"/>
    <s v="NO APLICA"/>
    <n v="0"/>
    <s v="NO APLICA"/>
    <s v="08FZP0104R"/>
    <s v="08FJZ0116B"/>
    <s v="08ADG0046C"/>
    <n v="0"/>
    <n v="12"/>
    <n v="10"/>
    <n v="22"/>
    <n v="12"/>
    <n v="10"/>
    <n v="22"/>
    <n v="0"/>
    <n v="0"/>
    <n v="0"/>
    <n v="3"/>
    <n v="0"/>
    <n v="3"/>
    <n v="3"/>
    <n v="0"/>
    <n v="3"/>
    <n v="4"/>
    <n v="1"/>
    <n v="5"/>
    <n v="3"/>
    <n v="5"/>
    <n v="8"/>
    <n v="0"/>
    <n v="0"/>
    <n v="0"/>
    <n v="0"/>
    <n v="0"/>
    <n v="0"/>
    <n v="0"/>
    <n v="0"/>
    <n v="0"/>
    <n v="10"/>
    <n v="6"/>
    <n v="16"/>
    <n v="0"/>
    <n v="0"/>
    <n v="1"/>
    <n v="0"/>
    <n v="0"/>
    <n v="0"/>
    <n v="1"/>
    <n v="2"/>
    <n v="0"/>
    <n v="1"/>
    <n v="0"/>
    <n v="0"/>
    <n v="0"/>
    <n v="0"/>
    <n v="0"/>
    <n v="0"/>
    <n v="0"/>
    <n v="1"/>
    <n v="0"/>
    <n v="0"/>
    <n v="0"/>
    <n v="1"/>
    <n v="0"/>
    <n v="0"/>
    <n v="0"/>
    <n v="0"/>
    <n v="0"/>
    <n v="0"/>
    <n v="0"/>
    <n v="0"/>
    <n v="0"/>
    <n v="3"/>
    <n v="0"/>
    <n v="2"/>
    <n v="0"/>
    <n v="0"/>
    <n v="1"/>
    <n v="0"/>
    <n v="0"/>
    <n v="0"/>
    <n v="1"/>
    <n v="2"/>
    <n v="2"/>
    <n v="2"/>
    <n v="1"/>
  </r>
  <r>
    <s v="08DJN2148E"/>
    <n v="2"/>
    <s v="VESPERTINO"/>
    <s v="MARIA EDMEE ALVAREZ"/>
    <n v="8"/>
    <s v="CHIHUAHUA"/>
    <n v="8"/>
    <s v="CHIHUAHUA"/>
    <n v="19"/>
    <x v="2"/>
    <x v="2"/>
    <n v="1"/>
    <s v="CHIHUAHUA"/>
    <s v="CALLE PASEOS DE ANDALUZ "/>
    <n v="0"/>
    <s v="PĆBLICO"/>
    <x v="0"/>
    <n v="2"/>
    <s v="BÁSICA"/>
    <n v="1"/>
    <x v="4"/>
    <n v="1"/>
    <x v="0"/>
    <n v="0"/>
    <s v="NO APLICA"/>
    <n v="0"/>
    <s v="NO APLICA"/>
    <s v="08FZP0262G"/>
    <s v="08FJZ0117A"/>
    <s v="08ADG0046C"/>
    <n v="0"/>
    <n v="53"/>
    <n v="49"/>
    <n v="102"/>
    <n v="53"/>
    <n v="49"/>
    <n v="102"/>
    <n v="0"/>
    <n v="0"/>
    <n v="0"/>
    <n v="8"/>
    <n v="10"/>
    <n v="18"/>
    <n v="8"/>
    <n v="10"/>
    <n v="18"/>
    <n v="9"/>
    <n v="14"/>
    <n v="23"/>
    <n v="29"/>
    <n v="24"/>
    <n v="53"/>
    <n v="0"/>
    <n v="0"/>
    <n v="0"/>
    <n v="0"/>
    <n v="0"/>
    <n v="0"/>
    <n v="0"/>
    <n v="0"/>
    <n v="0"/>
    <n v="46"/>
    <n v="48"/>
    <n v="94"/>
    <n v="0"/>
    <n v="1"/>
    <n v="2"/>
    <n v="0"/>
    <n v="0"/>
    <n v="0"/>
    <n v="1"/>
    <n v="4"/>
    <n v="0"/>
    <n v="0"/>
    <n v="0"/>
    <n v="1"/>
    <n v="0"/>
    <n v="0"/>
    <n v="0"/>
    <n v="0"/>
    <n v="1"/>
    <n v="3"/>
    <n v="0"/>
    <n v="0"/>
    <n v="0"/>
    <n v="1"/>
    <n v="1"/>
    <n v="0"/>
    <n v="0"/>
    <n v="0"/>
    <n v="0"/>
    <n v="0"/>
    <n v="1"/>
    <n v="0"/>
    <n v="0"/>
    <n v="8"/>
    <n v="1"/>
    <n v="3"/>
    <n v="0"/>
    <n v="1"/>
    <n v="2"/>
    <n v="0"/>
    <n v="0"/>
    <n v="0"/>
    <n v="1"/>
    <n v="4"/>
    <n v="7"/>
    <n v="4"/>
    <n v="1"/>
  </r>
  <r>
    <s v="08DJN2149D"/>
    <n v="2"/>
    <s v="VESPERTINO"/>
    <s v="ANA MARIA BERLANGA DE MARTINEZ"/>
    <n v="8"/>
    <s v="CHIHUAHUA"/>
    <n v="8"/>
    <s v="CHIHUAHUA"/>
    <n v="37"/>
    <x v="0"/>
    <x v="0"/>
    <n v="1"/>
    <s v="JUĆREZ"/>
    <s v="CALLE BATALLA DE TORREON "/>
    <n v="0"/>
    <s v="PĆBLICO"/>
    <x v="0"/>
    <n v="2"/>
    <s v="BÁSICA"/>
    <n v="1"/>
    <x v="4"/>
    <n v="1"/>
    <x v="0"/>
    <n v="0"/>
    <s v="NO APLICA"/>
    <n v="0"/>
    <s v="NO APLICA"/>
    <s v="08FZP0140W"/>
    <s v="08FJZ0101Z"/>
    <s v="08ADG0005C"/>
    <n v="0"/>
    <n v="32"/>
    <n v="43"/>
    <n v="75"/>
    <n v="32"/>
    <n v="43"/>
    <n v="75"/>
    <n v="0"/>
    <n v="0"/>
    <n v="0"/>
    <n v="4"/>
    <n v="4"/>
    <n v="8"/>
    <n v="4"/>
    <n v="4"/>
    <n v="8"/>
    <n v="8"/>
    <n v="15"/>
    <n v="23"/>
    <n v="30"/>
    <n v="30"/>
    <n v="60"/>
    <n v="0"/>
    <n v="0"/>
    <n v="0"/>
    <n v="0"/>
    <n v="0"/>
    <n v="0"/>
    <n v="0"/>
    <n v="0"/>
    <n v="0"/>
    <n v="42"/>
    <n v="49"/>
    <n v="91"/>
    <n v="0"/>
    <n v="0"/>
    <n v="2"/>
    <n v="0"/>
    <n v="0"/>
    <n v="0"/>
    <n v="2"/>
    <n v="4"/>
    <n v="0"/>
    <n v="0"/>
    <n v="0"/>
    <n v="1"/>
    <n v="0"/>
    <n v="0"/>
    <n v="0"/>
    <n v="0"/>
    <n v="0"/>
    <n v="4"/>
    <n v="0"/>
    <n v="0"/>
    <n v="1"/>
    <n v="0"/>
    <n v="0"/>
    <n v="0"/>
    <n v="0"/>
    <n v="0"/>
    <n v="0"/>
    <n v="0"/>
    <n v="0"/>
    <n v="1"/>
    <n v="0"/>
    <n v="7"/>
    <n v="0"/>
    <n v="4"/>
    <n v="0"/>
    <n v="0"/>
    <n v="2"/>
    <n v="0"/>
    <n v="0"/>
    <n v="0"/>
    <n v="2"/>
    <n v="4"/>
    <n v="6"/>
    <n v="4"/>
    <n v="1"/>
  </r>
  <r>
    <s v="08DJN2153Q"/>
    <n v="2"/>
    <s v="VESPERTINO"/>
    <s v="JAIME SABINES"/>
    <n v="8"/>
    <s v="CHIHUAHUA"/>
    <n v="8"/>
    <s v="CHIHUAHUA"/>
    <n v="37"/>
    <x v="0"/>
    <x v="0"/>
    <n v="1"/>
    <s v="JUĆREZ"/>
    <s v="CALLE PASEO DEL SUR"/>
    <n v="1220"/>
    <s v="PĆBLICO"/>
    <x v="0"/>
    <n v="2"/>
    <s v="BÁSICA"/>
    <n v="1"/>
    <x v="4"/>
    <n v="1"/>
    <x v="0"/>
    <n v="0"/>
    <s v="NO APLICA"/>
    <n v="0"/>
    <s v="NO APLICA"/>
    <s v="08FZP0277I"/>
    <s v="08FJZ0112F"/>
    <s v="08ADG0005C"/>
    <n v="0"/>
    <n v="108"/>
    <n v="110"/>
    <n v="218"/>
    <n v="108"/>
    <n v="110"/>
    <n v="218"/>
    <n v="0"/>
    <n v="0"/>
    <n v="0"/>
    <n v="8"/>
    <n v="11"/>
    <n v="19"/>
    <n v="8"/>
    <n v="11"/>
    <n v="19"/>
    <n v="34"/>
    <n v="34"/>
    <n v="68"/>
    <n v="73"/>
    <n v="59"/>
    <n v="132"/>
    <n v="0"/>
    <n v="0"/>
    <n v="0"/>
    <n v="0"/>
    <n v="0"/>
    <n v="0"/>
    <n v="0"/>
    <n v="0"/>
    <n v="0"/>
    <n v="115"/>
    <n v="104"/>
    <n v="219"/>
    <n v="0"/>
    <n v="2"/>
    <n v="5"/>
    <n v="0"/>
    <n v="0"/>
    <n v="0"/>
    <n v="1"/>
    <n v="8"/>
    <n v="0"/>
    <n v="0"/>
    <n v="0"/>
    <n v="1"/>
    <n v="0"/>
    <n v="1"/>
    <n v="0"/>
    <n v="0"/>
    <n v="1"/>
    <n v="7"/>
    <n v="0"/>
    <n v="0"/>
    <n v="1"/>
    <n v="0"/>
    <n v="1"/>
    <n v="0"/>
    <n v="0"/>
    <n v="0"/>
    <n v="0"/>
    <n v="0"/>
    <n v="0"/>
    <n v="2"/>
    <n v="0"/>
    <n v="14"/>
    <n v="1"/>
    <n v="7"/>
    <n v="0"/>
    <n v="2"/>
    <n v="5"/>
    <n v="0"/>
    <n v="0"/>
    <n v="0"/>
    <n v="1"/>
    <n v="8"/>
    <n v="8"/>
    <n v="8"/>
    <n v="1"/>
  </r>
  <r>
    <s v="08DJN2154P"/>
    <n v="2"/>
    <s v="VESPERTINO"/>
    <s v="JUAN RULFO"/>
    <n v="8"/>
    <s v="CHIHUAHUA"/>
    <n v="8"/>
    <s v="CHIHUAHUA"/>
    <n v="19"/>
    <x v="2"/>
    <x v="2"/>
    <n v="1"/>
    <s v="CHIHUAHUA"/>
    <s v="CALLE RĆ¨O BENI"/>
    <n v="0"/>
    <s v="PĆBLICO"/>
    <x v="0"/>
    <n v="2"/>
    <s v="BÁSICA"/>
    <n v="1"/>
    <x v="4"/>
    <n v="1"/>
    <x v="0"/>
    <n v="0"/>
    <s v="NO APLICA"/>
    <n v="0"/>
    <s v="NO APLICA"/>
    <s v="08FZP0263F"/>
    <s v="08FJZ0102Z"/>
    <s v="08ADG0046C"/>
    <n v="0"/>
    <n v="48"/>
    <n v="32"/>
    <n v="80"/>
    <n v="48"/>
    <n v="32"/>
    <n v="80"/>
    <n v="0"/>
    <n v="0"/>
    <n v="0"/>
    <n v="8"/>
    <n v="10"/>
    <n v="18"/>
    <n v="8"/>
    <n v="10"/>
    <n v="18"/>
    <n v="8"/>
    <n v="11"/>
    <n v="19"/>
    <n v="21"/>
    <n v="14"/>
    <n v="35"/>
    <n v="0"/>
    <n v="0"/>
    <n v="0"/>
    <n v="0"/>
    <n v="0"/>
    <n v="0"/>
    <n v="0"/>
    <n v="0"/>
    <n v="0"/>
    <n v="37"/>
    <n v="35"/>
    <n v="72"/>
    <n v="0"/>
    <n v="1"/>
    <n v="2"/>
    <n v="0"/>
    <n v="0"/>
    <n v="0"/>
    <n v="1"/>
    <n v="4"/>
    <n v="0"/>
    <n v="0"/>
    <n v="0"/>
    <n v="1"/>
    <n v="0"/>
    <n v="0"/>
    <n v="0"/>
    <n v="0"/>
    <n v="0"/>
    <n v="4"/>
    <n v="0"/>
    <n v="0"/>
    <n v="0"/>
    <n v="1"/>
    <n v="0"/>
    <n v="0"/>
    <n v="0"/>
    <n v="0"/>
    <n v="0"/>
    <n v="0"/>
    <n v="1"/>
    <n v="0"/>
    <n v="0"/>
    <n v="7"/>
    <n v="0"/>
    <n v="4"/>
    <n v="0"/>
    <n v="1"/>
    <n v="2"/>
    <n v="0"/>
    <n v="0"/>
    <n v="0"/>
    <n v="1"/>
    <n v="4"/>
    <n v="6"/>
    <n v="4"/>
    <n v="1"/>
  </r>
  <r>
    <s v="08DJN2155O"/>
    <n v="2"/>
    <s v="VESPERTINO"/>
    <s v="MARTIN LUTHER KING"/>
    <n v="8"/>
    <s v="CHIHUAHUA"/>
    <n v="8"/>
    <s v="CHIHUAHUA"/>
    <n v="37"/>
    <x v="0"/>
    <x v="0"/>
    <n v="1"/>
    <s v="JUĆREZ"/>
    <s v="CALLE RIVERA DEL MARFIL"/>
    <n v="0"/>
    <s v="PĆBLICO"/>
    <x v="0"/>
    <n v="2"/>
    <s v="BÁSICA"/>
    <n v="1"/>
    <x v="4"/>
    <n v="1"/>
    <x v="0"/>
    <n v="0"/>
    <s v="NO APLICA"/>
    <n v="0"/>
    <s v="NO APLICA"/>
    <s v="08FZP0022H"/>
    <s v="08FJZ0004Y"/>
    <s v="08ADG0005C"/>
    <n v="0"/>
    <n v="39"/>
    <n v="43"/>
    <n v="82"/>
    <n v="39"/>
    <n v="43"/>
    <n v="82"/>
    <n v="0"/>
    <n v="0"/>
    <n v="0"/>
    <n v="2"/>
    <n v="1"/>
    <n v="3"/>
    <n v="2"/>
    <n v="1"/>
    <n v="3"/>
    <n v="11"/>
    <n v="14"/>
    <n v="25"/>
    <n v="28"/>
    <n v="32"/>
    <n v="60"/>
    <n v="0"/>
    <n v="0"/>
    <n v="0"/>
    <n v="0"/>
    <n v="0"/>
    <n v="0"/>
    <n v="0"/>
    <n v="0"/>
    <n v="0"/>
    <n v="41"/>
    <n v="47"/>
    <n v="88"/>
    <n v="0"/>
    <n v="0"/>
    <n v="2"/>
    <n v="0"/>
    <n v="0"/>
    <n v="0"/>
    <n v="1"/>
    <n v="3"/>
    <n v="0"/>
    <n v="0"/>
    <n v="0"/>
    <n v="1"/>
    <n v="0"/>
    <n v="0"/>
    <n v="0"/>
    <n v="0"/>
    <n v="0"/>
    <n v="3"/>
    <n v="0"/>
    <n v="0"/>
    <n v="0"/>
    <n v="0"/>
    <n v="0"/>
    <n v="0"/>
    <n v="0"/>
    <n v="0"/>
    <n v="0"/>
    <n v="0"/>
    <n v="0"/>
    <n v="1"/>
    <n v="0"/>
    <n v="5"/>
    <n v="0"/>
    <n v="3"/>
    <n v="0"/>
    <n v="0"/>
    <n v="2"/>
    <n v="0"/>
    <n v="0"/>
    <n v="0"/>
    <n v="1"/>
    <n v="3"/>
    <n v="6"/>
    <n v="3"/>
    <n v="1"/>
  </r>
  <r>
    <s v="08DJN2157M"/>
    <n v="2"/>
    <s v="VESPERTINO"/>
    <s v="GILBERTO OWEN"/>
    <n v="8"/>
    <s v="CHIHUAHUA"/>
    <n v="8"/>
    <s v="CHIHUAHUA"/>
    <n v="37"/>
    <x v="0"/>
    <x v="0"/>
    <n v="1"/>
    <s v="JUĆREZ"/>
    <s v="CALLE HACIENDAS DEL PARAISO"/>
    <n v="3233"/>
    <s v="PĆBLICO"/>
    <x v="0"/>
    <n v="2"/>
    <s v="BÁSICA"/>
    <n v="1"/>
    <x v="4"/>
    <n v="1"/>
    <x v="0"/>
    <n v="0"/>
    <s v="NO APLICA"/>
    <n v="0"/>
    <s v="NO APLICA"/>
    <s v="08FZP0267B"/>
    <s v="08FJZ0112F"/>
    <s v="08ADG0005C"/>
    <n v="0"/>
    <n v="61"/>
    <n v="47"/>
    <n v="108"/>
    <n v="61"/>
    <n v="47"/>
    <n v="108"/>
    <n v="0"/>
    <n v="0"/>
    <n v="0"/>
    <n v="7"/>
    <n v="1"/>
    <n v="8"/>
    <n v="7"/>
    <n v="1"/>
    <n v="8"/>
    <n v="19"/>
    <n v="12"/>
    <n v="31"/>
    <n v="36"/>
    <n v="33"/>
    <n v="69"/>
    <n v="0"/>
    <n v="0"/>
    <n v="0"/>
    <n v="0"/>
    <n v="0"/>
    <n v="0"/>
    <n v="0"/>
    <n v="0"/>
    <n v="0"/>
    <n v="62"/>
    <n v="46"/>
    <n v="108"/>
    <n v="0"/>
    <n v="0"/>
    <n v="2"/>
    <n v="0"/>
    <n v="0"/>
    <n v="0"/>
    <n v="2"/>
    <n v="4"/>
    <n v="0"/>
    <n v="0"/>
    <n v="0"/>
    <n v="1"/>
    <n v="0"/>
    <n v="0"/>
    <n v="0"/>
    <n v="0"/>
    <n v="0"/>
    <n v="4"/>
    <n v="0"/>
    <n v="0"/>
    <n v="0"/>
    <n v="0"/>
    <n v="0"/>
    <n v="0"/>
    <n v="0"/>
    <n v="0"/>
    <n v="0"/>
    <n v="0"/>
    <n v="1"/>
    <n v="0"/>
    <n v="0"/>
    <n v="6"/>
    <n v="0"/>
    <n v="4"/>
    <n v="0"/>
    <n v="0"/>
    <n v="2"/>
    <n v="0"/>
    <n v="0"/>
    <n v="0"/>
    <n v="2"/>
    <n v="4"/>
    <n v="8"/>
    <n v="4"/>
    <n v="1"/>
  </r>
  <r>
    <s v="08DJN2159K"/>
    <n v="1"/>
    <s v="MATUTINO"/>
    <s v="MARGARITA MICHELENA"/>
    <n v="8"/>
    <s v="CHIHUAHUA"/>
    <n v="8"/>
    <s v="CHIHUAHUA"/>
    <n v="32"/>
    <x v="17"/>
    <x v="6"/>
    <n v="1"/>
    <s v="HIDALGO DEL PARRAL"/>
    <s v="CALLE LITERATOS MEXICANOS"/>
    <n v="0"/>
    <s v="PĆBLICO"/>
    <x v="0"/>
    <n v="2"/>
    <s v="BÁSICA"/>
    <n v="1"/>
    <x v="4"/>
    <n v="1"/>
    <x v="0"/>
    <n v="0"/>
    <s v="NO APLICA"/>
    <n v="0"/>
    <s v="NO APLICA"/>
    <s v="08FZP0138H"/>
    <s v="08FJZ0107U"/>
    <s v="08ADG0004D"/>
    <n v="0"/>
    <n v="29"/>
    <n v="28"/>
    <n v="57"/>
    <n v="29"/>
    <n v="28"/>
    <n v="57"/>
    <n v="0"/>
    <n v="0"/>
    <n v="0"/>
    <n v="2"/>
    <n v="2"/>
    <n v="4"/>
    <n v="2"/>
    <n v="2"/>
    <n v="4"/>
    <n v="10"/>
    <n v="13"/>
    <n v="23"/>
    <n v="18"/>
    <n v="10"/>
    <n v="28"/>
    <n v="0"/>
    <n v="0"/>
    <n v="0"/>
    <n v="0"/>
    <n v="0"/>
    <n v="0"/>
    <n v="0"/>
    <n v="0"/>
    <n v="0"/>
    <n v="30"/>
    <n v="25"/>
    <n v="55"/>
    <n v="0"/>
    <n v="0"/>
    <n v="2"/>
    <n v="0"/>
    <n v="0"/>
    <n v="0"/>
    <n v="1"/>
    <n v="3"/>
    <n v="0"/>
    <n v="1"/>
    <n v="0"/>
    <n v="0"/>
    <n v="0"/>
    <n v="0"/>
    <n v="0"/>
    <n v="0"/>
    <n v="0"/>
    <n v="2"/>
    <n v="0"/>
    <n v="0"/>
    <n v="1"/>
    <n v="0"/>
    <n v="1"/>
    <n v="0"/>
    <n v="0"/>
    <n v="0"/>
    <n v="0"/>
    <n v="0"/>
    <n v="1"/>
    <n v="0"/>
    <n v="0"/>
    <n v="6"/>
    <n v="0"/>
    <n v="3"/>
    <n v="0"/>
    <n v="0"/>
    <n v="2"/>
    <n v="0"/>
    <n v="0"/>
    <n v="0"/>
    <n v="1"/>
    <n v="3"/>
    <n v="6"/>
    <n v="3"/>
    <n v="1"/>
  </r>
  <r>
    <s v="08DJN2160Z"/>
    <n v="1"/>
    <s v="MATUTINO"/>
    <s v="HERMANAS AGAZZI"/>
    <n v="8"/>
    <s v="CHIHUAHUA"/>
    <n v="8"/>
    <s v="CHIHUAHUA"/>
    <n v="19"/>
    <x v="2"/>
    <x v="2"/>
    <n v="1"/>
    <s v="CHIHUAHUA"/>
    <s v="CALLE RIO URUGUAY"/>
    <n v="0"/>
    <s v="PĆBLICO"/>
    <x v="0"/>
    <n v="2"/>
    <s v="BÁSICA"/>
    <n v="1"/>
    <x v="4"/>
    <n v="1"/>
    <x v="0"/>
    <n v="0"/>
    <s v="NO APLICA"/>
    <n v="0"/>
    <s v="NO APLICA"/>
    <s v="08FZP0263F"/>
    <s v="08FJZ0102Z"/>
    <s v="08ADG0046C"/>
    <n v="0"/>
    <n v="66"/>
    <n v="70"/>
    <n v="136"/>
    <n v="66"/>
    <n v="70"/>
    <n v="136"/>
    <n v="0"/>
    <n v="0"/>
    <n v="0"/>
    <n v="1"/>
    <n v="3"/>
    <n v="4"/>
    <n v="1"/>
    <n v="3"/>
    <n v="4"/>
    <n v="33"/>
    <n v="32"/>
    <n v="65"/>
    <n v="41"/>
    <n v="38"/>
    <n v="79"/>
    <n v="0"/>
    <n v="0"/>
    <n v="0"/>
    <n v="0"/>
    <n v="0"/>
    <n v="0"/>
    <n v="0"/>
    <n v="0"/>
    <n v="0"/>
    <n v="75"/>
    <n v="73"/>
    <n v="148"/>
    <n v="0"/>
    <n v="2"/>
    <n v="3"/>
    <n v="0"/>
    <n v="0"/>
    <n v="0"/>
    <n v="1"/>
    <n v="6"/>
    <n v="0"/>
    <n v="0"/>
    <n v="0"/>
    <n v="1"/>
    <n v="0"/>
    <n v="0"/>
    <n v="0"/>
    <n v="0"/>
    <n v="0"/>
    <n v="6"/>
    <n v="0"/>
    <n v="0"/>
    <n v="0"/>
    <n v="0"/>
    <n v="1"/>
    <n v="0"/>
    <n v="0"/>
    <n v="0"/>
    <n v="0"/>
    <n v="0"/>
    <n v="1"/>
    <n v="0"/>
    <n v="0"/>
    <n v="9"/>
    <n v="0"/>
    <n v="6"/>
    <n v="0"/>
    <n v="2"/>
    <n v="3"/>
    <n v="0"/>
    <n v="0"/>
    <n v="0"/>
    <n v="1"/>
    <n v="6"/>
    <n v="6"/>
    <n v="6"/>
    <n v="1"/>
  </r>
  <r>
    <s v="08DJN2161Z"/>
    <n v="1"/>
    <s v="MATUTINO"/>
    <s v="GISELA CHILTON"/>
    <n v="8"/>
    <s v="CHIHUAHUA"/>
    <n v="8"/>
    <s v="CHIHUAHUA"/>
    <n v="19"/>
    <x v="2"/>
    <x v="2"/>
    <n v="1"/>
    <s v="CHIHUAHUA"/>
    <s v="AVENIDA IMPERIO"/>
    <n v="0"/>
    <s v="PĆBLICO"/>
    <x v="0"/>
    <n v="2"/>
    <s v="BÁSICA"/>
    <n v="1"/>
    <x v="4"/>
    <n v="1"/>
    <x v="0"/>
    <n v="0"/>
    <s v="NO APLICA"/>
    <n v="0"/>
    <s v="NO APLICA"/>
    <s v="08FZP0153Z"/>
    <s v="08FJZ0102Z"/>
    <s v="08ADG0046C"/>
    <n v="0"/>
    <n v="65"/>
    <n v="84"/>
    <n v="149"/>
    <n v="65"/>
    <n v="84"/>
    <n v="149"/>
    <n v="0"/>
    <n v="0"/>
    <n v="0"/>
    <n v="6"/>
    <n v="11"/>
    <n v="17"/>
    <n v="6"/>
    <n v="11"/>
    <n v="17"/>
    <n v="18"/>
    <n v="31"/>
    <n v="49"/>
    <n v="28"/>
    <n v="35"/>
    <n v="63"/>
    <n v="0"/>
    <n v="0"/>
    <n v="0"/>
    <n v="0"/>
    <n v="0"/>
    <n v="0"/>
    <n v="0"/>
    <n v="0"/>
    <n v="0"/>
    <n v="52"/>
    <n v="77"/>
    <n v="129"/>
    <n v="1"/>
    <n v="2"/>
    <n v="3"/>
    <n v="0"/>
    <n v="0"/>
    <n v="0"/>
    <n v="0"/>
    <n v="6"/>
    <n v="0"/>
    <n v="0"/>
    <n v="0"/>
    <n v="1"/>
    <n v="0"/>
    <n v="0"/>
    <n v="0"/>
    <n v="0"/>
    <n v="0"/>
    <n v="6"/>
    <n v="0"/>
    <n v="0"/>
    <n v="1"/>
    <n v="0"/>
    <n v="1"/>
    <n v="0"/>
    <n v="0"/>
    <n v="0"/>
    <n v="0"/>
    <n v="0"/>
    <n v="2"/>
    <n v="0"/>
    <n v="0"/>
    <n v="11"/>
    <n v="0"/>
    <n v="6"/>
    <n v="1"/>
    <n v="2"/>
    <n v="3"/>
    <n v="0"/>
    <n v="0"/>
    <n v="0"/>
    <n v="0"/>
    <n v="6"/>
    <n v="6"/>
    <n v="6"/>
    <n v="1"/>
  </r>
  <r>
    <s v="08DJN2162Y"/>
    <n v="1"/>
    <s v="MATUTINO"/>
    <s v="MARIA SOLEDAD MOTA VAZQUEZ"/>
    <n v="8"/>
    <s v="CHIHUAHUA"/>
    <n v="8"/>
    <s v="CHIHUAHUA"/>
    <n v="19"/>
    <x v="2"/>
    <x v="2"/>
    <n v="1"/>
    <s v="CHIHUAHUA"/>
    <s v="CALLE SIERRA AZUL"/>
    <n v="0"/>
    <s v="PĆBLICO"/>
    <x v="0"/>
    <n v="2"/>
    <s v="BÁSICA"/>
    <n v="1"/>
    <x v="4"/>
    <n v="1"/>
    <x v="0"/>
    <n v="0"/>
    <s v="NO APLICA"/>
    <n v="0"/>
    <s v="NO APLICA"/>
    <s v="08FZP0268A"/>
    <s v="08FJZ0117A"/>
    <s v="08ADG0046C"/>
    <n v="0"/>
    <n v="78"/>
    <n v="66"/>
    <n v="144"/>
    <n v="78"/>
    <n v="66"/>
    <n v="144"/>
    <n v="0"/>
    <n v="0"/>
    <n v="0"/>
    <n v="9"/>
    <n v="8"/>
    <n v="17"/>
    <n v="9"/>
    <n v="8"/>
    <n v="17"/>
    <n v="34"/>
    <n v="12"/>
    <n v="46"/>
    <n v="39"/>
    <n v="25"/>
    <n v="64"/>
    <n v="0"/>
    <n v="0"/>
    <n v="0"/>
    <n v="0"/>
    <n v="0"/>
    <n v="0"/>
    <n v="0"/>
    <n v="0"/>
    <n v="0"/>
    <n v="82"/>
    <n v="45"/>
    <n v="127"/>
    <n v="1"/>
    <n v="2"/>
    <n v="3"/>
    <n v="0"/>
    <n v="0"/>
    <n v="0"/>
    <n v="0"/>
    <n v="6"/>
    <n v="0"/>
    <n v="0"/>
    <n v="0"/>
    <n v="1"/>
    <n v="0"/>
    <n v="0"/>
    <n v="0"/>
    <n v="0"/>
    <n v="0"/>
    <n v="6"/>
    <n v="0"/>
    <n v="0"/>
    <n v="1"/>
    <n v="0"/>
    <n v="0"/>
    <n v="1"/>
    <n v="0"/>
    <n v="0"/>
    <n v="0"/>
    <n v="0"/>
    <n v="1"/>
    <n v="0"/>
    <n v="0"/>
    <n v="10"/>
    <n v="0"/>
    <n v="6"/>
    <n v="1"/>
    <n v="2"/>
    <n v="3"/>
    <n v="0"/>
    <n v="0"/>
    <n v="0"/>
    <n v="0"/>
    <n v="6"/>
    <n v="6"/>
    <n v="6"/>
    <n v="1"/>
  </r>
  <r>
    <s v="08DJN2163X"/>
    <n v="1"/>
    <s v="MATUTINO"/>
    <s v="SURACI"/>
    <n v="8"/>
    <s v="CHIHUAHUA"/>
    <n v="8"/>
    <s v="CHIHUAHUA"/>
    <n v="19"/>
    <x v="2"/>
    <x v="2"/>
    <n v="1"/>
    <s v="CHIHUAHUA"/>
    <s v="CALLE PARQUE MATALEĆ‘AS "/>
    <n v="0"/>
    <s v="PĆBLICO"/>
    <x v="0"/>
    <n v="2"/>
    <s v="BÁSICA"/>
    <n v="1"/>
    <x v="4"/>
    <n v="1"/>
    <x v="0"/>
    <n v="0"/>
    <s v="NO APLICA"/>
    <n v="0"/>
    <s v="NO APLICA"/>
    <s v="08FZP0154Z"/>
    <s v="08FJZ0115C"/>
    <s v="08ADG0046C"/>
    <n v="0"/>
    <n v="124"/>
    <n v="114"/>
    <n v="238"/>
    <n v="124"/>
    <n v="114"/>
    <n v="238"/>
    <n v="0"/>
    <n v="0"/>
    <n v="0"/>
    <n v="10"/>
    <n v="11"/>
    <n v="21"/>
    <n v="10"/>
    <n v="11"/>
    <n v="21"/>
    <n v="46"/>
    <n v="41"/>
    <n v="87"/>
    <n v="62"/>
    <n v="55"/>
    <n v="117"/>
    <n v="0"/>
    <n v="0"/>
    <n v="0"/>
    <n v="0"/>
    <n v="0"/>
    <n v="0"/>
    <n v="0"/>
    <n v="0"/>
    <n v="0"/>
    <n v="118"/>
    <n v="107"/>
    <n v="225"/>
    <n v="1"/>
    <n v="4"/>
    <n v="4"/>
    <n v="0"/>
    <n v="0"/>
    <n v="0"/>
    <n v="0"/>
    <n v="9"/>
    <n v="0"/>
    <n v="0"/>
    <n v="0"/>
    <n v="1"/>
    <n v="0"/>
    <n v="1"/>
    <n v="0"/>
    <n v="0"/>
    <n v="1"/>
    <n v="8"/>
    <n v="0"/>
    <n v="0"/>
    <n v="0"/>
    <n v="1"/>
    <n v="1"/>
    <n v="0"/>
    <n v="0"/>
    <n v="0"/>
    <n v="0"/>
    <n v="0"/>
    <n v="1"/>
    <n v="1"/>
    <n v="0"/>
    <n v="15"/>
    <n v="1"/>
    <n v="8"/>
    <n v="1"/>
    <n v="4"/>
    <n v="4"/>
    <n v="0"/>
    <n v="0"/>
    <n v="0"/>
    <n v="0"/>
    <n v="9"/>
    <n v="10"/>
    <n v="9"/>
    <n v="1"/>
  </r>
  <r>
    <s v="08DJN2164W"/>
    <n v="1"/>
    <s v="MATUTINO"/>
    <s v="FELIX PARRA"/>
    <n v="8"/>
    <s v="CHIHUAHUA"/>
    <n v="8"/>
    <s v="CHIHUAHUA"/>
    <n v="37"/>
    <x v="0"/>
    <x v="0"/>
    <n v="1"/>
    <s v="JUĆREZ"/>
    <s v="BOULEVARD VILLAS DE ALCALA"/>
    <n v="0"/>
    <s v="PĆBLICO"/>
    <x v="0"/>
    <n v="2"/>
    <s v="BÁSICA"/>
    <n v="1"/>
    <x v="4"/>
    <n v="1"/>
    <x v="0"/>
    <n v="0"/>
    <s v="NO APLICA"/>
    <n v="0"/>
    <s v="NO APLICA"/>
    <s v="08FZP0023G"/>
    <s v="08FJZ0112F"/>
    <s v="08ADG0005C"/>
    <n v="0"/>
    <n v="46"/>
    <n v="53"/>
    <n v="99"/>
    <n v="46"/>
    <n v="53"/>
    <n v="99"/>
    <n v="0"/>
    <n v="0"/>
    <n v="0"/>
    <n v="4"/>
    <n v="1"/>
    <n v="5"/>
    <n v="4"/>
    <n v="1"/>
    <n v="5"/>
    <n v="14"/>
    <n v="10"/>
    <n v="24"/>
    <n v="51"/>
    <n v="39"/>
    <n v="90"/>
    <n v="0"/>
    <n v="0"/>
    <n v="0"/>
    <n v="0"/>
    <n v="0"/>
    <n v="0"/>
    <n v="0"/>
    <n v="0"/>
    <n v="0"/>
    <n v="69"/>
    <n v="50"/>
    <n v="119"/>
    <n v="0"/>
    <n v="0"/>
    <n v="3"/>
    <n v="0"/>
    <n v="0"/>
    <n v="0"/>
    <n v="1"/>
    <n v="4"/>
    <n v="0"/>
    <n v="0"/>
    <n v="0"/>
    <n v="1"/>
    <n v="0"/>
    <n v="0"/>
    <n v="0"/>
    <n v="0"/>
    <n v="0"/>
    <n v="4"/>
    <n v="0"/>
    <n v="0"/>
    <n v="0"/>
    <n v="0"/>
    <n v="0"/>
    <n v="0"/>
    <n v="0"/>
    <n v="0"/>
    <n v="0"/>
    <n v="0"/>
    <n v="1"/>
    <n v="0"/>
    <n v="0"/>
    <n v="6"/>
    <n v="0"/>
    <n v="4"/>
    <n v="0"/>
    <n v="0"/>
    <n v="3"/>
    <n v="0"/>
    <n v="0"/>
    <n v="0"/>
    <n v="1"/>
    <n v="4"/>
    <n v="4"/>
    <n v="4"/>
    <n v="1"/>
  </r>
  <r>
    <s v="08DJN2165V"/>
    <n v="1"/>
    <s v="MATUTINO"/>
    <s v="CARLOS OROZCO ROMERO"/>
    <n v="8"/>
    <s v="CHIHUAHUA"/>
    <n v="8"/>
    <s v="CHIHUAHUA"/>
    <n v="37"/>
    <x v="0"/>
    <x v="0"/>
    <n v="1"/>
    <s v="JUĆREZ"/>
    <s v="CALLE SENDEROS DE LACARA"/>
    <n v="2116"/>
    <s v="PĆBLICO"/>
    <x v="0"/>
    <n v="2"/>
    <s v="BÁSICA"/>
    <n v="1"/>
    <x v="4"/>
    <n v="1"/>
    <x v="0"/>
    <n v="0"/>
    <s v="NO APLICA"/>
    <n v="0"/>
    <s v="NO APLICA"/>
    <s v="08FZP0270P"/>
    <s v="08FJZ0112F"/>
    <s v="08ADG0005C"/>
    <n v="0"/>
    <n v="86"/>
    <n v="81"/>
    <n v="167"/>
    <n v="86"/>
    <n v="81"/>
    <n v="167"/>
    <n v="0"/>
    <n v="0"/>
    <n v="0"/>
    <n v="1"/>
    <n v="3"/>
    <n v="4"/>
    <n v="1"/>
    <n v="3"/>
    <n v="4"/>
    <n v="19"/>
    <n v="21"/>
    <n v="40"/>
    <n v="66"/>
    <n v="68"/>
    <n v="134"/>
    <n v="0"/>
    <n v="0"/>
    <n v="0"/>
    <n v="0"/>
    <n v="0"/>
    <n v="0"/>
    <n v="0"/>
    <n v="0"/>
    <n v="0"/>
    <n v="86"/>
    <n v="92"/>
    <n v="178"/>
    <n v="0"/>
    <n v="0"/>
    <n v="4"/>
    <n v="0"/>
    <n v="0"/>
    <n v="0"/>
    <n v="2"/>
    <n v="6"/>
    <n v="0"/>
    <n v="0"/>
    <n v="0"/>
    <n v="1"/>
    <n v="0"/>
    <n v="0"/>
    <n v="0"/>
    <n v="0"/>
    <n v="0"/>
    <n v="6"/>
    <n v="0"/>
    <n v="0"/>
    <n v="0"/>
    <n v="0"/>
    <n v="0"/>
    <n v="0"/>
    <n v="0"/>
    <n v="0"/>
    <n v="0"/>
    <n v="0"/>
    <n v="1"/>
    <n v="0"/>
    <n v="0"/>
    <n v="8"/>
    <n v="0"/>
    <n v="6"/>
    <n v="0"/>
    <n v="0"/>
    <n v="4"/>
    <n v="0"/>
    <n v="0"/>
    <n v="0"/>
    <n v="2"/>
    <n v="6"/>
    <n v="6"/>
    <n v="6"/>
    <n v="1"/>
  </r>
  <r>
    <s v="08DJN2166U"/>
    <n v="1"/>
    <s v="MATUTINO"/>
    <s v="CARMEN IRIGOYEN DE RIOS"/>
    <n v="8"/>
    <s v="CHIHUAHUA"/>
    <n v="8"/>
    <s v="CHIHUAHUA"/>
    <n v="37"/>
    <x v="0"/>
    <x v="0"/>
    <n v="1"/>
    <s v="JUĆREZ"/>
    <s v="CALLE PASEO DE LOS ALPES"/>
    <n v="0"/>
    <s v="PĆBLICO"/>
    <x v="0"/>
    <n v="2"/>
    <s v="BÁSICA"/>
    <n v="1"/>
    <x v="4"/>
    <n v="1"/>
    <x v="0"/>
    <n v="0"/>
    <s v="NO APLICA"/>
    <n v="0"/>
    <s v="NO APLICA"/>
    <s v="08FZP0270P"/>
    <s v="08FJZ0112F"/>
    <s v="08ADG0005C"/>
    <n v="0"/>
    <n v="69"/>
    <n v="60"/>
    <n v="129"/>
    <n v="69"/>
    <n v="60"/>
    <n v="129"/>
    <n v="0"/>
    <n v="0"/>
    <n v="0"/>
    <n v="0"/>
    <n v="0"/>
    <n v="0"/>
    <n v="0"/>
    <n v="0"/>
    <n v="0"/>
    <n v="9"/>
    <n v="20"/>
    <n v="29"/>
    <n v="60"/>
    <n v="59"/>
    <n v="119"/>
    <n v="0"/>
    <n v="0"/>
    <n v="0"/>
    <n v="0"/>
    <n v="0"/>
    <n v="0"/>
    <n v="0"/>
    <n v="0"/>
    <n v="0"/>
    <n v="69"/>
    <n v="79"/>
    <n v="148"/>
    <n v="0"/>
    <n v="1"/>
    <n v="4"/>
    <n v="0"/>
    <n v="0"/>
    <n v="0"/>
    <n v="0"/>
    <n v="5"/>
    <n v="0"/>
    <n v="0"/>
    <n v="0"/>
    <n v="1"/>
    <n v="0"/>
    <n v="0"/>
    <n v="0"/>
    <n v="0"/>
    <n v="0"/>
    <n v="5"/>
    <n v="0"/>
    <n v="0"/>
    <n v="1"/>
    <n v="0"/>
    <n v="0"/>
    <n v="0"/>
    <n v="0"/>
    <n v="0"/>
    <n v="0"/>
    <n v="0"/>
    <n v="1"/>
    <n v="0"/>
    <n v="0"/>
    <n v="8"/>
    <n v="0"/>
    <n v="5"/>
    <n v="0"/>
    <n v="1"/>
    <n v="4"/>
    <n v="0"/>
    <n v="0"/>
    <n v="0"/>
    <n v="0"/>
    <n v="5"/>
    <n v="6"/>
    <n v="5"/>
    <n v="1"/>
  </r>
  <r>
    <s v="08DJN2167T"/>
    <n v="1"/>
    <s v="MATUTINO"/>
    <s v="MARIA DEL REFUGIO HERMOSILLO ONTIVEROS"/>
    <n v="8"/>
    <s v="CHIHUAHUA"/>
    <n v="8"/>
    <s v="CHIHUAHUA"/>
    <n v="37"/>
    <x v="0"/>
    <x v="0"/>
    <n v="1"/>
    <s v="JUĆREZ"/>
    <s v="CALLE PASEO DE ORIENTE"/>
    <n v="0"/>
    <s v="PĆBLICO"/>
    <x v="0"/>
    <n v="2"/>
    <s v="BÁSICA"/>
    <n v="1"/>
    <x v="4"/>
    <n v="1"/>
    <x v="0"/>
    <n v="0"/>
    <s v="NO APLICA"/>
    <n v="0"/>
    <s v="NO APLICA"/>
    <s v="08FZP0271O"/>
    <s v="08FJZ0112F"/>
    <s v="08ADG0005C"/>
    <n v="0"/>
    <n v="61"/>
    <n v="71"/>
    <n v="132"/>
    <n v="61"/>
    <n v="71"/>
    <n v="132"/>
    <n v="0"/>
    <n v="0"/>
    <n v="0"/>
    <n v="3"/>
    <n v="8"/>
    <n v="11"/>
    <n v="3"/>
    <n v="8"/>
    <n v="11"/>
    <n v="20"/>
    <n v="14"/>
    <n v="34"/>
    <n v="52"/>
    <n v="49"/>
    <n v="101"/>
    <n v="0"/>
    <n v="0"/>
    <n v="0"/>
    <n v="0"/>
    <n v="0"/>
    <n v="0"/>
    <n v="0"/>
    <n v="0"/>
    <n v="0"/>
    <n v="75"/>
    <n v="71"/>
    <n v="146"/>
    <n v="0"/>
    <n v="0"/>
    <n v="3"/>
    <n v="0"/>
    <n v="0"/>
    <n v="0"/>
    <n v="2"/>
    <n v="5"/>
    <n v="0"/>
    <n v="0"/>
    <n v="0"/>
    <n v="1"/>
    <n v="0"/>
    <n v="0"/>
    <n v="0"/>
    <n v="0"/>
    <n v="0"/>
    <n v="5"/>
    <n v="0"/>
    <n v="0"/>
    <n v="1"/>
    <n v="0"/>
    <n v="0"/>
    <n v="0"/>
    <n v="0"/>
    <n v="0"/>
    <n v="0"/>
    <n v="0"/>
    <n v="0"/>
    <n v="1"/>
    <n v="0"/>
    <n v="8"/>
    <n v="0"/>
    <n v="5"/>
    <n v="0"/>
    <n v="0"/>
    <n v="3"/>
    <n v="0"/>
    <n v="0"/>
    <n v="0"/>
    <n v="2"/>
    <n v="5"/>
    <n v="7"/>
    <n v="5"/>
    <n v="1"/>
  </r>
  <r>
    <s v="08DJN2170G"/>
    <n v="1"/>
    <s v="MATUTINO"/>
    <s v="MARIA CRISTINA ZUĆ‘IGA SANTIAGO"/>
    <n v="8"/>
    <s v="CHIHUAHUA"/>
    <n v="8"/>
    <s v="CHIHUAHUA"/>
    <n v="37"/>
    <x v="0"/>
    <x v="0"/>
    <n v="1"/>
    <s v="JUĆREZ"/>
    <s v="CALLE PUERTA DEL SOL"/>
    <n v="3250"/>
    <s v="PĆBLICO"/>
    <x v="0"/>
    <n v="2"/>
    <s v="BÁSICA"/>
    <n v="1"/>
    <x v="4"/>
    <n v="1"/>
    <x v="0"/>
    <n v="0"/>
    <s v="NO APLICA"/>
    <n v="0"/>
    <s v="NO APLICA"/>
    <s v="08FZP0266C"/>
    <s v="08FJZ0112F"/>
    <s v="08ADG0005C"/>
    <n v="0"/>
    <n v="104"/>
    <n v="122"/>
    <n v="226"/>
    <n v="104"/>
    <n v="122"/>
    <n v="226"/>
    <n v="0"/>
    <n v="0"/>
    <n v="0"/>
    <n v="1"/>
    <n v="0"/>
    <n v="1"/>
    <n v="1"/>
    <n v="0"/>
    <n v="1"/>
    <n v="30"/>
    <n v="23"/>
    <n v="53"/>
    <n v="70"/>
    <n v="96"/>
    <n v="166"/>
    <n v="0"/>
    <n v="0"/>
    <n v="0"/>
    <n v="0"/>
    <n v="0"/>
    <n v="0"/>
    <n v="0"/>
    <n v="0"/>
    <n v="0"/>
    <n v="101"/>
    <n v="119"/>
    <n v="220"/>
    <n v="0"/>
    <n v="1"/>
    <n v="6"/>
    <n v="0"/>
    <n v="0"/>
    <n v="0"/>
    <n v="1"/>
    <n v="8"/>
    <n v="0"/>
    <n v="0"/>
    <n v="0"/>
    <n v="1"/>
    <n v="0"/>
    <n v="1"/>
    <n v="0"/>
    <n v="0"/>
    <n v="0"/>
    <n v="8"/>
    <n v="0"/>
    <n v="0"/>
    <n v="0"/>
    <n v="1"/>
    <n v="0"/>
    <n v="0"/>
    <n v="0"/>
    <n v="0"/>
    <n v="0"/>
    <n v="0"/>
    <n v="1"/>
    <n v="1"/>
    <n v="0"/>
    <n v="13"/>
    <n v="0"/>
    <n v="8"/>
    <n v="0"/>
    <n v="1"/>
    <n v="6"/>
    <n v="0"/>
    <n v="0"/>
    <n v="0"/>
    <n v="1"/>
    <n v="8"/>
    <n v="8"/>
    <n v="8"/>
    <n v="1"/>
  </r>
  <r>
    <s v="08DJN2171F"/>
    <n v="2"/>
    <s v="VESPERTINO"/>
    <s v="LUCIANO PAVAROTTI"/>
    <n v="8"/>
    <s v="CHIHUAHUA"/>
    <n v="8"/>
    <s v="CHIHUAHUA"/>
    <n v="37"/>
    <x v="0"/>
    <x v="0"/>
    <n v="1"/>
    <s v="JUĆREZ"/>
    <s v="CALLE NOPAL SUR "/>
    <n v="0"/>
    <s v="PĆBLICO"/>
    <x v="0"/>
    <n v="2"/>
    <s v="BÁSICA"/>
    <n v="1"/>
    <x v="4"/>
    <n v="1"/>
    <x v="0"/>
    <n v="0"/>
    <s v="NO APLICA"/>
    <n v="0"/>
    <s v="NO APLICA"/>
    <s v="08FZP0140W"/>
    <s v="08FJZ0101Z"/>
    <s v="08ADG0005C"/>
    <n v="0"/>
    <n v="23"/>
    <n v="49"/>
    <n v="72"/>
    <n v="23"/>
    <n v="49"/>
    <n v="72"/>
    <n v="0"/>
    <n v="0"/>
    <n v="0"/>
    <n v="0"/>
    <n v="2"/>
    <n v="2"/>
    <n v="0"/>
    <n v="2"/>
    <n v="2"/>
    <n v="10"/>
    <n v="6"/>
    <n v="16"/>
    <n v="24"/>
    <n v="26"/>
    <n v="50"/>
    <n v="0"/>
    <n v="0"/>
    <n v="0"/>
    <n v="0"/>
    <n v="0"/>
    <n v="0"/>
    <n v="0"/>
    <n v="0"/>
    <n v="0"/>
    <n v="34"/>
    <n v="34"/>
    <n v="68"/>
    <n v="0"/>
    <n v="0"/>
    <n v="2"/>
    <n v="0"/>
    <n v="0"/>
    <n v="0"/>
    <n v="1"/>
    <n v="3"/>
    <n v="0"/>
    <n v="0"/>
    <n v="0"/>
    <n v="1"/>
    <n v="0"/>
    <n v="0"/>
    <n v="0"/>
    <n v="0"/>
    <n v="1"/>
    <n v="2"/>
    <n v="0"/>
    <n v="0"/>
    <n v="0"/>
    <n v="0"/>
    <n v="0"/>
    <n v="0"/>
    <n v="0"/>
    <n v="0"/>
    <n v="0"/>
    <n v="0"/>
    <n v="1"/>
    <n v="0"/>
    <n v="0"/>
    <n v="5"/>
    <n v="1"/>
    <n v="2"/>
    <n v="0"/>
    <n v="0"/>
    <n v="2"/>
    <n v="0"/>
    <n v="0"/>
    <n v="0"/>
    <n v="1"/>
    <n v="3"/>
    <n v="6"/>
    <n v="3"/>
    <n v="1"/>
  </r>
  <r>
    <s v="08DJN2172E"/>
    <n v="2"/>
    <s v="VESPERTINO"/>
    <s v="ANTONIO MAGUREGUI HERRERA"/>
    <n v="8"/>
    <s v="CHIHUAHUA"/>
    <n v="8"/>
    <s v="CHIHUAHUA"/>
    <n v="37"/>
    <x v="0"/>
    <x v="0"/>
    <n v="1"/>
    <s v="JUĆREZ"/>
    <s v="CALLE DEL DURAZNO"/>
    <n v="0"/>
    <s v="PĆBLICO"/>
    <x v="0"/>
    <n v="2"/>
    <s v="BÁSICA"/>
    <n v="1"/>
    <x v="4"/>
    <n v="1"/>
    <x v="0"/>
    <n v="0"/>
    <s v="NO APLICA"/>
    <n v="0"/>
    <s v="NO APLICA"/>
    <s v="08FZP0140W"/>
    <s v="08FJZ0101Z"/>
    <s v="08ADG0005C"/>
    <n v="0"/>
    <n v="16"/>
    <n v="20"/>
    <n v="36"/>
    <n v="16"/>
    <n v="20"/>
    <n v="36"/>
    <n v="0"/>
    <n v="0"/>
    <n v="0"/>
    <n v="1"/>
    <n v="4"/>
    <n v="5"/>
    <n v="1"/>
    <n v="4"/>
    <n v="5"/>
    <n v="4"/>
    <n v="6"/>
    <n v="10"/>
    <n v="10"/>
    <n v="13"/>
    <n v="23"/>
    <n v="0"/>
    <n v="0"/>
    <n v="0"/>
    <n v="0"/>
    <n v="0"/>
    <n v="0"/>
    <n v="0"/>
    <n v="0"/>
    <n v="0"/>
    <n v="15"/>
    <n v="23"/>
    <n v="38"/>
    <n v="0"/>
    <n v="0"/>
    <n v="1"/>
    <n v="0"/>
    <n v="0"/>
    <n v="0"/>
    <n v="1"/>
    <n v="2"/>
    <n v="0"/>
    <n v="1"/>
    <n v="0"/>
    <n v="0"/>
    <n v="0"/>
    <n v="0"/>
    <n v="0"/>
    <n v="0"/>
    <n v="0"/>
    <n v="1"/>
    <n v="0"/>
    <n v="0"/>
    <n v="0"/>
    <n v="0"/>
    <n v="0"/>
    <n v="0"/>
    <n v="0"/>
    <n v="0"/>
    <n v="0"/>
    <n v="0"/>
    <n v="0"/>
    <n v="0"/>
    <n v="0"/>
    <n v="2"/>
    <n v="0"/>
    <n v="2"/>
    <n v="0"/>
    <n v="0"/>
    <n v="1"/>
    <n v="0"/>
    <n v="0"/>
    <n v="0"/>
    <n v="1"/>
    <n v="2"/>
    <n v="8"/>
    <n v="2"/>
    <n v="1"/>
  </r>
  <r>
    <s v="08DJN2173D"/>
    <n v="1"/>
    <s v="MATUTINO"/>
    <s v="PATRIA"/>
    <n v="8"/>
    <s v="CHIHUAHUA"/>
    <n v="8"/>
    <s v="CHIHUAHUA"/>
    <n v="9"/>
    <x v="1"/>
    <x v="1"/>
    <n v="34"/>
    <s v="CREEL"/>
    <s v="CALLE TARAHUMARA 73"/>
    <n v="0"/>
    <s v="PĆBLICO"/>
    <x v="0"/>
    <n v="2"/>
    <s v="BÁSICA"/>
    <n v="1"/>
    <x v="4"/>
    <n v="1"/>
    <x v="0"/>
    <n v="0"/>
    <s v="NO APLICA"/>
    <n v="0"/>
    <s v="NO APLICA"/>
    <s v="08FZP0134L"/>
    <s v="08FJZ0106V"/>
    <s v="08ADG0003E"/>
    <n v="0"/>
    <n v="16"/>
    <n v="9"/>
    <n v="25"/>
    <n v="16"/>
    <n v="9"/>
    <n v="25"/>
    <n v="0"/>
    <n v="0"/>
    <n v="0"/>
    <n v="2"/>
    <n v="1"/>
    <n v="3"/>
    <n v="2"/>
    <n v="1"/>
    <n v="3"/>
    <n v="2"/>
    <n v="5"/>
    <n v="7"/>
    <n v="8"/>
    <n v="5"/>
    <n v="13"/>
    <n v="0"/>
    <n v="0"/>
    <n v="0"/>
    <n v="0"/>
    <n v="0"/>
    <n v="0"/>
    <n v="0"/>
    <n v="0"/>
    <n v="0"/>
    <n v="12"/>
    <n v="11"/>
    <n v="23"/>
    <n v="0"/>
    <n v="0"/>
    <n v="0"/>
    <n v="0"/>
    <n v="0"/>
    <n v="0"/>
    <n v="1"/>
    <n v="1"/>
    <n v="0"/>
    <n v="1"/>
    <n v="0"/>
    <n v="0"/>
    <n v="0"/>
    <n v="0"/>
    <n v="0"/>
    <n v="0"/>
    <n v="0"/>
    <n v="0"/>
    <n v="0"/>
    <n v="0"/>
    <n v="1"/>
    <n v="0"/>
    <n v="0"/>
    <n v="0"/>
    <n v="0"/>
    <n v="0"/>
    <n v="0"/>
    <n v="0"/>
    <n v="0"/>
    <n v="0"/>
    <n v="0"/>
    <n v="2"/>
    <n v="0"/>
    <n v="1"/>
    <n v="0"/>
    <n v="0"/>
    <n v="0"/>
    <n v="0"/>
    <n v="0"/>
    <n v="0"/>
    <n v="1"/>
    <n v="1"/>
    <n v="1"/>
    <n v="1"/>
    <n v="1"/>
  </r>
  <r>
    <s v="08DJN2174C"/>
    <n v="2"/>
    <s v="VESPERTINO"/>
    <s v="SIMONE DE BEAUVOIR"/>
    <n v="8"/>
    <s v="CHIHUAHUA"/>
    <n v="8"/>
    <s v="CHIHUAHUA"/>
    <n v="37"/>
    <x v="0"/>
    <x v="0"/>
    <n v="1"/>
    <s v="JUĆREZ"/>
    <s v="CALLE PRADERAS DE TARAHUMARA "/>
    <n v="0"/>
    <s v="PĆBLICO"/>
    <x v="0"/>
    <n v="2"/>
    <s v="BÁSICA"/>
    <n v="1"/>
    <x v="4"/>
    <n v="1"/>
    <x v="0"/>
    <n v="0"/>
    <s v="NO APLICA"/>
    <n v="0"/>
    <s v="NO APLICA"/>
    <s v="08FZP0259T"/>
    <s v="08FJZ0101Z"/>
    <s v="08ADG0005C"/>
    <n v="0"/>
    <n v="60"/>
    <n v="72"/>
    <n v="132"/>
    <n v="60"/>
    <n v="72"/>
    <n v="132"/>
    <n v="0"/>
    <n v="0"/>
    <n v="0"/>
    <n v="3"/>
    <n v="4"/>
    <n v="7"/>
    <n v="3"/>
    <n v="4"/>
    <n v="7"/>
    <n v="17"/>
    <n v="22"/>
    <n v="39"/>
    <n v="40"/>
    <n v="36"/>
    <n v="76"/>
    <n v="0"/>
    <n v="0"/>
    <n v="0"/>
    <n v="0"/>
    <n v="0"/>
    <n v="0"/>
    <n v="0"/>
    <n v="0"/>
    <n v="0"/>
    <n v="60"/>
    <n v="62"/>
    <n v="122"/>
    <n v="0"/>
    <n v="1"/>
    <n v="3"/>
    <n v="0"/>
    <n v="0"/>
    <n v="0"/>
    <n v="1"/>
    <n v="5"/>
    <n v="0"/>
    <n v="0"/>
    <n v="0"/>
    <n v="1"/>
    <n v="0"/>
    <n v="0"/>
    <n v="0"/>
    <n v="0"/>
    <n v="0"/>
    <n v="5"/>
    <n v="0"/>
    <n v="0"/>
    <n v="0"/>
    <n v="1"/>
    <n v="0"/>
    <n v="1"/>
    <n v="0"/>
    <n v="0"/>
    <n v="0"/>
    <n v="0"/>
    <n v="1"/>
    <n v="0"/>
    <n v="0"/>
    <n v="9"/>
    <n v="0"/>
    <n v="5"/>
    <n v="0"/>
    <n v="1"/>
    <n v="3"/>
    <n v="0"/>
    <n v="0"/>
    <n v="0"/>
    <n v="1"/>
    <n v="5"/>
    <n v="6"/>
    <n v="5"/>
    <n v="1"/>
  </r>
  <r>
    <s v="08DJN2175B"/>
    <n v="2"/>
    <s v="VESPERTINO"/>
    <s v="DOLORES ROMERO DE REVILLA"/>
    <n v="8"/>
    <s v="CHIHUAHUA"/>
    <n v="8"/>
    <s v="CHIHUAHUA"/>
    <n v="37"/>
    <x v="0"/>
    <x v="0"/>
    <n v="1"/>
    <s v="JUĆREZ"/>
    <s v="CALLE CAĆ‘ON DE URIQUE"/>
    <n v="0"/>
    <s v="PĆBLICO"/>
    <x v="0"/>
    <n v="2"/>
    <s v="BÁSICA"/>
    <n v="1"/>
    <x v="4"/>
    <n v="1"/>
    <x v="0"/>
    <n v="0"/>
    <s v="NO APLICA"/>
    <n v="0"/>
    <s v="NO APLICA"/>
    <s v="08FZP0261H"/>
    <s v="08FJZ0101Z"/>
    <s v="08ADG0005C"/>
    <n v="0"/>
    <n v="26"/>
    <n v="26"/>
    <n v="52"/>
    <n v="26"/>
    <n v="26"/>
    <n v="52"/>
    <n v="0"/>
    <n v="0"/>
    <n v="0"/>
    <n v="0"/>
    <n v="0"/>
    <n v="0"/>
    <n v="0"/>
    <n v="0"/>
    <n v="0"/>
    <n v="8"/>
    <n v="6"/>
    <n v="14"/>
    <n v="21"/>
    <n v="19"/>
    <n v="40"/>
    <n v="0"/>
    <n v="0"/>
    <n v="0"/>
    <n v="0"/>
    <n v="0"/>
    <n v="0"/>
    <n v="0"/>
    <n v="0"/>
    <n v="0"/>
    <n v="29"/>
    <n v="25"/>
    <n v="54"/>
    <n v="0"/>
    <n v="0"/>
    <n v="1"/>
    <n v="0"/>
    <n v="0"/>
    <n v="0"/>
    <n v="1"/>
    <n v="2"/>
    <n v="0"/>
    <n v="1"/>
    <n v="0"/>
    <n v="0"/>
    <n v="0"/>
    <n v="0"/>
    <n v="0"/>
    <n v="0"/>
    <n v="0"/>
    <n v="1"/>
    <n v="0"/>
    <n v="0"/>
    <n v="1"/>
    <n v="0"/>
    <n v="0"/>
    <n v="0"/>
    <n v="0"/>
    <n v="0"/>
    <n v="0"/>
    <n v="0"/>
    <n v="0"/>
    <n v="0"/>
    <n v="0"/>
    <n v="3"/>
    <n v="0"/>
    <n v="2"/>
    <n v="0"/>
    <n v="0"/>
    <n v="1"/>
    <n v="0"/>
    <n v="0"/>
    <n v="0"/>
    <n v="1"/>
    <n v="2"/>
    <n v="7"/>
    <n v="2"/>
    <n v="1"/>
  </r>
  <r>
    <s v="08DJN2178Z"/>
    <n v="1"/>
    <s v="MATUTINO"/>
    <s v="JULIA VAZQUEZ"/>
    <n v="8"/>
    <s v="CHIHUAHUA"/>
    <n v="8"/>
    <s v="CHIHUAHUA"/>
    <n v="37"/>
    <x v="0"/>
    <x v="0"/>
    <n v="1"/>
    <s v="JUĆREZ"/>
    <s v="CALLE VISTA MANANTIAL DE LAS FLORES"/>
    <n v="0"/>
    <s v="PĆBLICO"/>
    <x v="0"/>
    <n v="2"/>
    <s v="BÁSICA"/>
    <n v="1"/>
    <x v="4"/>
    <n v="1"/>
    <x v="0"/>
    <n v="0"/>
    <s v="NO APLICA"/>
    <n v="0"/>
    <s v="NO APLICA"/>
    <s v="08FZP0276J"/>
    <s v="08FJZ0101Z"/>
    <s v="08ADG0005C"/>
    <n v="0"/>
    <n v="79"/>
    <n v="82"/>
    <n v="161"/>
    <n v="79"/>
    <n v="82"/>
    <n v="161"/>
    <n v="0"/>
    <n v="0"/>
    <n v="0"/>
    <n v="2"/>
    <n v="3"/>
    <n v="5"/>
    <n v="2"/>
    <n v="3"/>
    <n v="5"/>
    <n v="13"/>
    <n v="16"/>
    <n v="29"/>
    <n v="66"/>
    <n v="65"/>
    <n v="131"/>
    <n v="0"/>
    <n v="0"/>
    <n v="0"/>
    <n v="0"/>
    <n v="0"/>
    <n v="0"/>
    <n v="0"/>
    <n v="0"/>
    <n v="0"/>
    <n v="81"/>
    <n v="84"/>
    <n v="165"/>
    <n v="0"/>
    <n v="0"/>
    <n v="5"/>
    <n v="0"/>
    <n v="0"/>
    <n v="0"/>
    <n v="1"/>
    <n v="6"/>
    <n v="0"/>
    <n v="0"/>
    <n v="0"/>
    <n v="1"/>
    <n v="0"/>
    <n v="0"/>
    <n v="0"/>
    <n v="0"/>
    <n v="0"/>
    <n v="6"/>
    <n v="0"/>
    <n v="0"/>
    <n v="0"/>
    <n v="0"/>
    <n v="0"/>
    <n v="0"/>
    <n v="0"/>
    <n v="0"/>
    <n v="0"/>
    <n v="0"/>
    <n v="0"/>
    <n v="1"/>
    <n v="0"/>
    <n v="8"/>
    <n v="0"/>
    <n v="6"/>
    <n v="0"/>
    <n v="0"/>
    <n v="5"/>
    <n v="0"/>
    <n v="0"/>
    <n v="0"/>
    <n v="1"/>
    <n v="6"/>
    <n v="6"/>
    <n v="6"/>
    <n v="1"/>
  </r>
  <r>
    <s v="08DJN2179Y"/>
    <n v="2"/>
    <s v="VESPERTINO"/>
    <s v="GRACIELA HIERRO"/>
    <n v="8"/>
    <s v="CHIHUAHUA"/>
    <n v="8"/>
    <s v="CHIHUAHUA"/>
    <n v="37"/>
    <x v="0"/>
    <x v="0"/>
    <n v="1"/>
    <s v="JUĆREZ"/>
    <s v="CALLE DUNAS DE LIBIA NORTE "/>
    <n v="0"/>
    <s v="PĆBLICO"/>
    <x v="0"/>
    <n v="2"/>
    <s v="BÁSICA"/>
    <n v="1"/>
    <x v="4"/>
    <n v="1"/>
    <x v="0"/>
    <n v="0"/>
    <s v="NO APLICA"/>
    <n v="0"/>
    <s v="NO APLICA"/>
    <s v="08FZP0258U"/>
    <s v="08FJZ0112F"/>
    <s v="08ADG0005C"/>
    <n v="0"/>
    <n v="71"/>
    <n v="57"/>
    <n v="128"/>
    <n v="71"/>
    <n v="57"/>
    <n v="128"/>
    <n v="0"/>
    <n v="0"/>
    <n v="0"/>
    <n v="3"/>
    <n v="3"/>
    <n v="6"/>
    <n v="3"/>
    <n v="3"/>
    <n v="6"/>
    <n v="21"/>
    <n v="15"/>
    <n v="36"/>
    <n v="40"/>
    <n v="38"/>
    <n v="78"/>
    <n v="0"/>
    <n v="0"/>
    <n v="0"/>
    <n v="0"/>
    <n v="0"/>
    <n v="0"/>
    <n v="0"/>
    <n v="0"/>
    <n v="0"/>
    <n v="64"/>
    <n v="56"/>
    <n v="120"/>
    <n v="0"/>
    <n v="0"/>
    <n v="3"/>
    <n v="0"/>
    <n v="0"/>
    <n v="0"/>
    <n v="2"/>
    <n v="5"/>
    <n v="0"/>
    <n v="0"/>
    <n v="0"/>
    <n v="1"/>
    <n v="0"/>
    <n v="0"/>
    <n v="0"/>
    <n v="0"/>
    <n v="0"/>
    <n v="5"/>
    <n v="0"/>
    <n v="0"/>
    <n v="0"/>
    <n v="0"/>
    <n v="0"/>
    <n v="0"/>
    <n v="0"/>
    <n v="0"/>
    <n v="0"/>
    <n v="0"/>
    <n v="1"/>
    <n v="0"/>
    <n v="0"/>
    <n v="7"/>
    <n v="0"/>
    <n v="5"/>
    <n v="0"/>
    <n v="0"/>
    <n v="3"/>
    <n v="0"/>
    <n v="0"/>
    <n v="0"/>
    <n v="2"/>
    <n v="5"/>
    <n v="7"/>
    <n v="5"/>
    <n v="1"/>
  </r>
  <r>
    <s v="08DJN2181M"/>
    <n v="1"/>
    <s v="MATUTINO"/>
    <s v="PABLO PICASSO"/>
    <n v="8"/>
    <s v="CHIHUAHUA"/>
    <n v="8"/>
    <s v="CHIHUAHUA"/>
    <n v="53"/>
    <x v="38"/>
    <x v="0"/>
    <n v="2"/>
    <s v="COLONIA ESPERANZA"/>
    <s v="CALLE MIGUEL TRILLO"/>
    <n v="0"/>
    <s v="PĆBLICO"/>
    <x v="0"/>
    <n v="2"/>
    <s v="BÁSICA"/>
    <n v="1"/>
    <x v="4"/>
    <n v="1"/>
    <x v="0"/>
    <n v="0"/>
    <s v="NO APLICA"/>
    <n v="0"/>
    <s v="NO APLICA"/>
    <s v="08FZP0149N"/>
    <s v="08FJZ0004Y"/>
    <s v="08ADG0005C"/>
    <n v="0"/>
    <n v="8"/>
    <n v="9"/>
    <n v="17"/>
    <n v="8"/>
    <n v="9"/>
    <n v="17"/>
    <n v="0"/>
    <n v="0"/>
    <n v="0"/>
    <n v="0"/>
    <n v="0"/>
    <n v="0"/>
    <n v="0"/>
    <n v="0"/>
    <n v="0"/>
    <n v="4"/>
    <n v="2"/>
    <n v="6"/>
    <n v="8"/>
    <n v="7"/>
    <n v="15"/>
    <n v="0"/>
    <n v="0"/>
    <n v="0"/>
    <n v="0"/>
    <n v="0"/>
    <n v="0"/>
    <n v="0"/>
    <n v="0"/>
    <n v="0"/>
    <n v="12"/>
    <n v="9"/>
    <n v="21"/>
    <n v="0"/>
    <n v="0"/>
    <n v="0"/>
    <n v="0"/>
    <n v="0"/>
    <n v="0"/>
    <n v="1"/>
    <n v="1"/>
    <n v="0"/>
    <n v="1"/>
    <n v="0"/>
    <n v="0"/>
    <n v="0"/>
    <n v="0"/>
    <n v="0"/>
    <n v="0"/>
    <n v="0"/>
    <n v="0"/>
    <n v="0"/>
    <n v="0"/>
    <n v="0"/>
    <n v="0"/>
    <n v="0"/>
    <n v="0"/>
    <n v="0"/>
    <n v="0"/>
    <n v="0"/>
    <n v="0"/>
    <n v="0"/>
    <n v="0"/>
    <n v="0"/>
    <n v="1"/>
    <n v="0"/>
    <n v="1"/>
    <n v="0"/>
    <n v="0"/>
    <n v="0"/>
    <n v="0"/>
    <n v="0"/>
    <n v="0"/>
    <n v="1"/>
    <n v="1"/>
    <n v="3"/>
    <n v="1"/>
    <n v="1"/>
  </r>
  <r>
    <s v="08DJN2182L"/>
    <n v="1"/>
    <s v="MATUTINO"/>
    <s v="ROSARIO VERA PEĆ‘ALOZA"/>
    <n v="8"/>
    <s v="CHIHUAHUA"/>
    <n v="8"/>
    <s v="CHIHUAHUA"/>
    <n v="19"/>
    <x v="2"/>
    <x v="2"/>
    <n v="280"/>
    <s v="COLONIA OCAMPO (HACIENDA EL TORREĆ“N)"/>
    <s v="CALLE KILOMETRO 33 CARRETERA A CIUDAD JUAREZ"/>
    <n v="0"/>
    <s v="PĆBLICO"/>
    <x v="0"/>
    <n v="2"/>
    <s v="BÁSICA"/>
    <n v="1"/>
    <x v="4"/>
    <n v="1"/>
    <x v="0"/>
    <n v="0"/>
    <s v="NO APLICA"/>
    <n v="0"/>
    <s v="NO APLICA"/>
    <s v="08FZP0263F"/>
    <s v="08FJZ0102Z"/>
    <s v="08ADG0046C"/>
    <n v="0"/>
    <n v="39"/>
    <n v="50"/>
    <n v="89"/>
    <n v="39"/>
    <n v="50"/>
    <n v="89"/>
    <n v="0"/>
    <n v="0"/>
    <n v="0"/>
    <n v="5"/>
    <n v="7"/>
    <n v="12"/>
    <n v="5"/>
    <n v="7"/>
    <n v="12"/>
    <n v="10"/>
    <n v="12"/>
    <n v="22"/>
    <n v="21"/>
    <n v="18"/>
    <n v="39"/>
    <n v="0"/>
    <n v="0"/>
    <n v="0"/>
    <n v="0"/>
    <n v="0"/>
    <n v="0"/>
    <n v="0"/>
    <n v="0"/>
    <n v="0"/>
    <n v="36"/>
    <n v="37"/>
    <n v="73"/>
    <n v="0"/>
    <n v="1"/>
    <n v="2"/>
    <n v="0"/>
    <n v="0"/>
    <n v="0"/>
    <n v="1"/>
    <n v="4"/>
    <n v="0"/>
    <n v="0"/>
    <n v="0"/>
    <n v="1"/>
    <n v="0"/>
    <n v="0"/>
    <n v="0"/>
    <n v="0"/>
    <n v="1"/>
    <n v="3"/>
    <n v="0"/>
    <n v="0"/>
    <n v="0"/>
    <n v="0"/>
    <n v="0"/>
    <n v="0"/>
    <n v="0"/>
    <n v="0"/>
    <n v="0"/>
    <n v="0"/>
    <n v="1"/>
    <n v="0"/>
    <n v="0"/>
    <n v="6"/>
    <n v="1"/>
    <n v="3"/>
    <n v="0"/>
    <n v="1"/>
    <n v="2"/>
    <n v="0"/>
    <n v="0"/>
    <n v="0"/>
    <n v="1"/>
    <n v="4"/>
    <n v="4"/>
    <n v="4"/>
    <n v="1"/>
  </r>
  <r>
    <s v="08DJN2184J"/>
    <n v="1"/>
    <s v="MATUTINO"/>
    <s v="PEDRO ZARAGOZA VIZCARRA"/>
    <n v="8"/>
    <s v="CHIHUAHUA"/>
    <n v="8"/>
    <s v="CHIHUAHUA"/>
    <n v="37"/>
    <x v="0"/>
    <x v="0"/>
    <n v="1"/>
    <s v="JUĆREZ"/>
    <s v="CALLE HECTOR MURGUIA"/>
    <n v="0"/>
    <s v="PĆBLICO"/>
    <x v="0"/>
    <n v="2"/>
    <s v="BÁSICA"/>
    <n v="1"/>
    <x v="4"/>
    <n v="1"/>
    <x v="0"/>
    <n v="0"/>
    <s v="NO APLICA"/>
    <n v="0"/>
    <s v="NO APLICA"/>
    <s v="08FZP0114Y"/>
    <s v="08FJZ0104X"/>
    <s v="08ADG0005C"/>
    <n v="0"/>
    <n v="22"/>
    <n v="20"/>
    <n v="42"/>
    <n v="22"/>
    <n v="20"/>
    <n v="42"/>
    <n v="0"/>
    <n v="0"/>
    <n v="0"/>
    <n v="0"/>
    <n v="2"/>
    <n v="2"/>
    <n v="0"/>
    <n v="2"/>
    <n v="2"/>
    <n v="4"/>
    <n v="10"/>
    <n v="14"/>
    <n v="15"/>
    <n v="12"/>
    <n v="27"/>
    <n v="0"/>
    <n v="0"/>
    <n v="0"/>
    <n v="0"/>
    <n v="0"/>
    <n v="0"/>
    <n v="0"/>
    <n v="0"/>
    <n v="0"/>
    <n v="19"/>
    <n v="24"/>
    <n v="43"/>
    <n v="0"/>
    <n v="0"/>
    <n v="1"/>
    <n v="0"/>
    <n v="0"/>
    <n v="0"/>
    <n v="1"/>
    <n v="2"/>
    <n v="0"/>
    <n v="1"/>
    <n v="0"/>
    <n v="0"/>
    <n v="0"/>
    <n v="0"/>
    <n v="0"/>
    <n v="0"/>
    <n v="0"/>
    <n v="1"/>
    <n v="0"/>
    <n v="0"/>
    <n v="0"/>
    <n v="0"/>
    <n v="0"/>
    <n v="0"/>
    <n v="0"/>
    <n v="0"/>
    <n v="0"/>
    <n v="0"/>
    <n v="0"/>
    <n v="0"/>
    <n v="0"/>
    <n v="2"/>
    <n v="0"/>
    <n v="2"/>
    <n v="0"/>
    <n v="0"/>
    <n v="1"/>
    <n v="0"/>
    <n v="0"/>
    <n v="0"/>
    <n v="1"/>
    <n v="2"/>
    <n v="2"/>
    <n v="2"/>
    <n v="1"/>
  </r>
  <r>
    <s v="08DJN2186H"/>
    <n v="1"/>
    <s v="MATUTINO"/>
    <s v="EBANI"/>
    <n v="8"/>
    <s v="CHIHUAHUA"/>
    <n v="8"/>
    <s v="CHIHUAHUA"/>
    <n v="19"/>
    <x v="2"/>
    <x v="2"/>
    <n v="1"/>
    <s v="CHIHUAHUA"/>
    <s v="CALLE PRADERA DEL ALTO VELD."/>
    <n v="13418"/>
    <s v="PĆBLICO"/>
    <x v="0"/>
    <n v="2"/>
    <s v="BÁSICA"/>
    <n v="1"/>
    <x v="4"/>
    <n v="1"/>
    <x v="0"/>
    <n v="0"/>
    <s v="NO APLICA"/>
    <n v="0"/>
    <s v="NO APLICA"/>
    <s v="08FZP0269Z"/>
    <s v="08FJZ0117A"/>
    <s v="08ADG0046C"/>
    <n v="0"/>
    <n v="118"/>
    <n v="113"/>
    <n v="231"/>
    <n v="118"/>
    <n v="113"/>
    <n v="231"/>
    <n v="0"/>
    <n v="0"/>
    <n v="0"/>
    <n v="12"/>
    <n v="11"/>
    <n v="23"/>
    <n v="12"/>
    <n v="11"/>
    <n v="23"/>
    <n v="39"/>
    <n v="47"/>
    <n v="86"/>
    <n v="57"/>
    <n v="60"/>
    <n v="117"/>
    <n v="0"/>
    <n v="0"/>
    <n v="0"/>
    <n v="0"/>
    <n v="0"/>
    <n v="0"/>
    <n v="0"/>
    <n v="0"/>
    <n v="0"/>
    <n v="108"/>
    <n v="118"/>
    <n v="226"/>
    <n v="1"/>
    <n v="3"/>
    <n v="4"/>
    <n v="0"/>
    <n v="0"/>
    <n v="0"/>
    <n v="0"/>
    <n v="8"/>
    <n v="0"/>
    <n v="0"/>
    <n v="0"/>
    <n v="1"/>
    <n v="0"/>
    <n v="1"/>
    <n v="0"/>
    <n v="0"/>
    <n v="0"/>
    <n v="8"/>
    <n v="0"/>
    <n v="0"/>
    <n v="1"/>
    <n v="0"/>
    <n v="1"/>
    <n v="0"/>
    <n v="0"/>
    <n v="0"/>
    <n v="0"/>
    <n v="0"/>
    <n v="2"/>
    <n v="0"/>
    <n v="0"/>
    <n v="14"/>
    <n v="0"/>
    <n v="8"/>
    <n v="1"/>
    <n v="3"/>
    <n v="4"/>
    <n v="0"/>
    <n v="0"/>
    <n v="0"/>
    <n v="0"/>
    <n v="8"/>
    <n v="9"/>
    <n v="9"/>
    <n v="1"/>
  </r>
  <r>
    <s v="08DJN2187G"/>
    <n v="1"/>
    <s v="MATUTINO"/>
    <s v="ENRIQUE LAUBSCHER"/>
    <n v="8"/>
    <s v="CHIHUAHUA"/>
    <n v="8"/>
    <s v="CHIHUAHUA"/>
    <n v="37"/>
    <x v="0"/>
    <x v="0"/>
    <n v="1"/>
    <s v="JUĆREZ"/>
    <s v="CALLE ROCINANTE"/>
    <n v="8407"/>
    <s v="PĆBLICO"/>
    <x v="0"/>
    <n v="2"/>
    <s v="BÁSICA"/>
    <n v="1"/>
    <x v="4"/>
    <n v="1"/>
    <x v="0"/>
    <n v="0"/>
    <s v="NO APLICA"/>
    <n v="0"/>
    <s v="NO APLICA"/>
    <s v="08FZP0274L"/>
    <s v="08FJZ0104X"/>
    <s v="08ADG0005C"/>
    <n v="0"/>
    <n v="28"/>
    <n v="25"/>
    <n v="53"/>
    <n v="28"/>
    <n v="25"/>
    <n v="53"/>
    <n v="0"/>
    <n v="0"/>
    <n v="0"/>
    <n v="1"/>
    <n v="4"/>
    <n v="5"/>
    <n v="1"/>
    <n v="4"/>
    <n v="5"/>
    <n v="18"/>
    <n v="9"/>
    <n v="27"/>
    <n v="20"/>
    <n v="28"/>
    <n v="48"/>
    <n v="0"/>
    <n v="0"/>
    <n v="0"/>
    <n v="0"/>
    <n v="0"/>
    <n v="0"/>
    <n v="0"/>
    <n v="0"/>
    <n v="0"/>
    <n v="39"/>
    <n v="41"/>
    <n v="80"/>
    <n v="0"/>
    <n v="0"/>
    <n v="1"/>
    <n v="0"/>
    <n v="0"/>
    <n v="0"/>
    <n v="2"/>
    <n v="3"/>
    <n v="0"/>
    <n v="1"/>
    <n v="0"/>
    <n v="0"/>
    <n v="0"/>
    <n v="0"/>
    <n v="0"/>
    <n v="0"/>
    <n v="0"/>
    <n v="2"/>
    <n v="0"/>
    <n v="0"/>
    <n v="1"/>
    <n v="0"/>
    <n v="0"/>
    <n v="0"/>
    <n v="0"/>
    <n v="0"/>
    <n v="0"/>
    <n v="0"/>
    <n v="0"/>
    <n v="0"/>
    <n v="0"/>
    <n v="4"/>
    <n v="0"/>
    <n v="3"/>
    <n v="0"/>
    <n v="0"/>
    <n v="1"/>
    <n v="0"/>
    <n v="0"/>
    <n v="0"/>
    <n v="2"/>
    <n v="3"/>
    <n v="3"/>
    <n v="3"/>
    <n v="1"/>
  </r>
  <r>
    <s v="08DJN2189E"/>
    <n v="1"/>
    <s v="MATUTINO"/>
    <s v="DON QUIJOTE DE LA MANCHA"/>
    <n v="8"/>
    <s v="CHIHUAHUA"/>
    <n v="8"/>
    <s v="CHIHUAHUA"/>
    <n v="37"/>
    <x v="0"/>
    <x v="0"/>
    <n v="1"/>
    <s v="JUĆREZ"/>
    <s v="CALLE PLAZA NOVANO "/>
    <n v="0"/>
    <s v="PĆBLICO"/>
    <x v="0"/>
    <n v="2"/>
    <s v="BÁSICA"/>
    <n v="1"/>
    <x v="4"/>
    <n v="1"/>
    <x v="0"/>
    <n v="0"/>
    <s v="NO APLICA"/>
    <n v="0"/>
    <s v="NO APLICA"/>
    <s v="08FZP0261H"/>
    <s v="08FJZ0101Z"/>
    <s v="08ADG0005C"/>
    <n v="0"/>
    <n v="47"/>
    <n v="57"/>
    <n v="104"/>
    <n v="47"/>
    <n v="57"/>
    <n v="104"/>
    <n v="0"/>
    <n v="0"/>
    <n v="0"/>
    <n v="4"/>
    <n v="5"/>
    <n v="9"/>
    <n v="4"/>
    <n v="5"/>
    <n v="9"/>
    <n v="14"/>
    <n v="18"/>
    <n v="32"/>
    <n v="24"/>
    <n v="38"/>
    <n v="62"/>
    <n v="0"/>
    <n v="0"/>
    <n v="0"/>
    <n v="0"/>
    <n v="0"/>
    <n v="0"/>
    <n v="0"/>
    <n v="0"/>
    <n v="0"/>
    <n v="42"/>
    <n v="61"/>
    <n v="103"/>
    <n v="0"/>
    <n v="0"/>
    <n v="2"/>
    <n v="0"/>
    <n v="0"/>
    <n v="0"/>
    <n v="2"/>
    <n v="4"/>
    <n v="0"/>
    <n v="0"/>
    <n v="0"/>
    <n v="1"/>
    <n v="0"/>
    <n v="0"/>
    <n v="0"/>
    <n v="0"/>
    <n v="0"/>
    <n v="4"/>
    <n v="0"/>
    <n v="0"/>
    <n v="0"/>
    <n v="1"/>
    <n v="0"/>
    <n v="0"/>
    <n v="0"/>
    <n v="0"/>
    <n v="0"/>
    <n v="0"/>
    <n v="0"/>
    <n v="1"/>
    <n v="0"/>
    <n v="7"/>
    <n v="0"/>
    <n v="4"/>
    <n v="0"/>
    <n v="0"/>
    <n v="2"/>
    <n v="0"/>
    <n v="0"/>
    <n v="0"/>
    <n v="2"/>
    <n v="4"/>
    <n v="6"/>
    <n v="4"/>
    <n v="1"/>
  </r>
  <r>
    <s v="08DJN2190U"/>
    <n v="1"/>
    <s v="MATUTINO"/>
    <s v="MARIO BENEDETTI"/>
    <n v="8"/>
    <s v="CHIHUAHUA"/>
    <n v="8"/>
    <s v="CHIHUAHUA"/>
    <n v="4"/>
    <x v="57"/>
    <x v="2"/>
    <n v="1"/>
    <s v="SANTA EULALIA"/>
    <s v="AVENIDA CENTRAL "/>
    <n v="0"/>
    <s v="PĆBLICO"/>
    <x v="0"/>
    <n v="2"/>
    <s v="BÁSICA"/>
    <n v="1"/>
    <x v="4"/>
    <n v="1"/>
    <x v="0"/>
    <n v="0"/>
    <s v="NO APLICA"/>
    <n v="0"/>
    <s v="NO APLICA"/>
    <s v="08FZP0268A"/>
    <s v="08FJZ0117A"/>
    <s v="08ADG0046C"/>
    <n v="0"/>
    <n v="64"/>
    <n v="78"/>
    <n v="142"/>
    <n v="64"/>
    <n v="78"/>
    <n v="142"/>
    <n v="0"/>
    <n v="0"/>
    <n v="0"/>
    <n v="10"/>
    <n v="8"/>
    <n v="18"/>
    <n v="10"/>
    <n v="8"/>
    <n v="18"/>
    <n v="26"/>
    <n v="37"/>
    <n v="63"/>
    <n v="44"/>
    <n v="49"/>
    <n v="93"/>
    <n v="0"/>
    <n v="0"/>
    <n v="0"/>
    <n v="0"/>
    <n v="0"/>
    <n v="0"/>
    <n v="0"/>
    <n v="0"/>
    <n v="0"/>
    <n v="80"/>
    <n v="94"/>
    <n v="174"/>
    <n v="1"/>
    <n v="2"/>
    <n v="3"/>
    <n v="0"/>
    <n v="0"/>
    <n v="0"/>
    <n v="1"/>
    <n v="7"/>
    <n v="0"/>
    <n v="0"/>
    <n v="0"/>
    <n v="1"/>
    <n v="0"/>
    <n v="0"/>
    <n v="0"/>
    <n v="0"/>
    <n v="0"/>
    <n v="7"/>
    <n v="0"/>
    <n v="0"/>
    <n v="1"/>
    <n v="0"/>
    <n v="0"/>
    <n v="1"/>
    <n v="0"/>
    <n v="0"/>
    <n v="0"/>
    <n v="0"/>
    <n v="2"/>
    <n v="0"/>
    <n v="0"/>
    <n v="12"/>
    <n v="0"/>
    <n v="7"/>
    <n v="1"/>
    <n v="2"/>
    <n v="3"/>
    <n v="0"/>
    <n v="0"/>
    <n v="0"/>
    <n v="1"/>
    <n v="7"/>
    <n v="8"/>
    <n v="7"/>
    <n v="1"/>
  </r>
  <r>
    <s v="08DJN2191T"/>
    <n v="1"/>
    <s v="MATUTINO"/>
    <s v="8 DE MARZO"/>
    <n v="8"/>
    <s v="CHIHUAHUA"/>
    <n v="8"/>
    <s v="CHIHUAHUA"/>
    <n v="17"/>
    <x v="5"/>
    <x v="5"/>
    <n v="1"/>
    <s v="CUAUHTĆ‰MOC"/>
    <s v="CALLE OLMOS "/>
    <n v="0"/>
    <s v="PĆBLICO"/>
    <x v="0"/>
    <n v="2"/>
    <s v="BÁSICA"/>
    <n v="1"/>
    <x v="4"/>
    <n v="1"/>
    <x v="0"/>
    <n v="0"/>
    <s v="NO APLICA"/>
    <n v="0"/>
    <s v="NO APLICA"/>
    <s v="08FZP0110B"/>
    <s v="08FJZ0105W"/>
    <s v="08ADG0010O"/>
    <n v="0"/>
    <n v="66"/>
    <n v="69"/>
    <n v="135"/>
    <n v="66"/>
    <n v="69"/>
    <n v="135"/>
    <n v="0"/>
    <n v="0"/>
    <n v="0"/>
    <n v="7"/>
    <n v="7"/>
    <n v="14"/>
    <n v="7"/>
    <n v="7"/>
    <n v="14"/>
    <n v="18"/>
    <n v="29"/>
    <n v="47"/>
    <n v="39"/>
    <n v="21"/>
    <n v="60"/>
    <n v="0"/>
    <n v="0"/>
    <n v="0"/>
    <n v="0"/>
    <n v="0"/>
    <n v="0"/>
    <n v="0"/>
    <n v="0"/>
    <n v="0"/>
    <n v="64"/>
    <n v="57"/>
    <n v="121"/>
    <n v="0"/>
    <n v="1"/>
    <n v="2"/>
    <n v="0"/>
    <n v="0"/>
    <n v="0"/>
    <n v="2"/>
    <n v="5"/>
    <n v="0"/>
    <n v="0"/>
    <n v="0"/>
    <n v="1"/>
    <n v="0"/>
    <n v="0"/>
    <n v="0"/>
    <n v="0"/>
    <n v="0"/>
    <n v="5"/>
    <n v="0"/>
    <n v="0"/>
    <n v="0"/>
    <n v="2"/>
    <n v="0"/>
    <n v="0"/>
    <n v="0"/>
    <n v="0"/>
    <n v="0"/>
    <n v="0"/>
    <n v="1"/>
    <n v="0"/>
    <n v="0"/>
    <n v="9"/>
    <n v="0"/>
    <n v="5"/>
    <n v="0"/>
    <n v="1"/>
    <n v="2"/>
    <n v="0"/>
    <n v="0"/>
    <n v="0"/>
    <n v="2"/>
    <n v="5"/>
    <n v="7"/>
    <n v="5"/>
    <n v="1"/>
  </r>
  <r>
    <s v="08DJN2192S"/>
    <n v="1"/>
    <s v="MATUTINO"/>
    <s v="OTILIA GARCIA NEIRA"/>
    <n v="8"/>
    <s v="CHIHUAHUA"/>
    <n v="8"/>
    <s v="CHIHUAHUA"/>
    <n v="19"/>
    <x v="2"/>
    <x v="2"/>
    <n v="1"/>
    <s v="CHIHUAHUA"/>
    <s v="CALLE MINA LA PAZ"/>
    <n v="0"/>
    <s v="PĆBLICO"/>
    <x v="0"/>
    <n v="2"/>
    <s v="BÁSICA"/>
    <n v="1"/>
    <x v="4"/>
    <n v="1"/>
    <x v="0"/>
    <n v="0"/>
    <s v="NO APLICA"/>
    <n v="0"/>
    <s v="NO APLICA"/>
    <s v="08FZP0144S"/>
    <s v="08FJZ0102Z"/>
    <s v="08ADG0046C"/>
    <n v="0"/>
    <n v="30"/>
    <n v="36"/>
    <n v="66"/>
    <n v="30"/>
    <n v="36"/>
    <n v="66"/>
    <n v="0"/>
    <n v="0"/>
    <n v="0"/>
    <n v="6"/>
    <n v="4"/>
    <n v="10"/>
    <n v="6"/>
    <n v="4"/>
    <n v="10"/>
    <n v="10"/>
    <n v="16"/>
    <n v="26"/>
    <n v="14"/>
    <n v="18"/>
    <n v="32"/>
    <n v="0"/>
    <n v="0"/>
    <n v="0"/>
    <n v="0"/>
    <n v="0"/>
    <n v="0"/>
    <n v="0"/>
    <n v="0"/>
    <n v="0"/>
    <n v="30"/>
    <n v="38"/>
    <n v="68"/>
    <n v="0"/>
    <n v="0"/>
    <n v="1"/>
    <n v="0"/>
    <n v="0"/>
    <n v="0"/>
    <n v="2"/>
    <n v="3"/>
    <n v="0"/>
    <n v="0"/>
    <n v="0"/>
    <n v="1"/>
    <n v="0"/>
    <n v="0"/>
    <n v="0"/>
    <n v="0"/>
    <n v="0"/>
    <n v="3"/>
    <n v="0"/>
    <n v="0"/>
    <n v="0"/>
    <n v="1"/>
    <n v="1"/>
    <n v="0"/>
    <n v="0"/>
    <n v="0"/>
    <n v="0"/>
    <n v="0"/>
    <n v="1"/>
    <n v="0"/>
    <n v="0"/>
    <n v="7"/>
    <n v="0"/>
    <n v="3"/>
    <n v="0"/>
    <n v="0"/>
    <n v="1"/>
    <n v="0"/>
    <n v="0"/>
    <n v="0"/>
    <n v="2"/>
    <n v="3"/>
    <n v="3"/>
    <n v="3"/>
    <n v="1"/>
  </r>
  <r>
    <s v="08DJN2193R"/>
    <n v="1"/>
    <s v="MATUTINO"/>
    <s v="GRACIELA GEORGINA SANTINI SOLTERO"/>
    <n v="8"/>
    <s v="CHIHUAHUA"/>
    <n v="8"/>
    <s v="CHIHUAHUA"/>
    <n v="19"/>
    <x v="2"/>
    <x v="2"/>
    <n v="1"/>
    <s v="CHIHUAHUA"/>
    <s v="CALLE MINA AGUA BLANCA"/>
    <n v="0"/>
    <s v="PĆBLICO"/>
    <x v="0"/>
    <n v="2"/>
    <s v="BÁSICA"/>
    <n v="1"/>
    <x v="4"/>
    <n v="1"/>
    <x v="0"/>
    <n v="0"/>
    <s v="NO APLICA"/>
    <n v="0"/>
    <s v="NO APLICA"/>
    <s v="08FZP0144S"/>
    <s v="08FJZ0102Z"/>
    <s v="08ADG0046C"/>
    <n v="0"/>
    <n v="47"/>
    <n v="50"/>
    <n v="97"/>
    <n v="47"/>
    <n v="50"/>
    <n v="97"/>
    <n v="0"/>
    <n v="0"/>
    <n v="0"/>
    <n v="8"/>
    <n v="8"/>
    <n v="16"/>
    <n v="8"/>
    <n v="8"/>
    <n v="16"/>
    <n v="14"/>
    <n v="20"/>
    <n v="34"/>
    <n v="26"/>
    <n v="28"/>
    <n v="54"/>
    <n v="0"/>
    <n v="0"/>
    <n v="0"/>
    <n v="0"/>
    <n v="0"/>
    <n v="0"/>
    <n v="0"/>
    <n v="0"/>
    <n v="0"/>
    <n v="48"/>
    <n v="56"/>
    <n v="104"/>
    <n v="0"/>
    <n v="1"/>
    <n v="2"/>
    <n v="0"/>
    <n v="0"/>
    <n v="0"/>
    <n v="1"/>
    <n v="4"/>
    <n v="0"/>
    <n v="0"/>
    <n v="0"/>
    <n v="1"/>
    <n v="0"/>
    <n v="0"/>
    <n v="0"/>
    <n v="0"/>
    <n v="0"/>
    <n v="4"/>
    <n v="0"/>
    <n v="0"/>
    <n v="0"/>
    <n v="1"/>
    <n v="0"/>
    <n v="0"/>
    <n v="0"/>
    <n v="0"/>
    <n v="0"/>
    <n v="0"/>
    <n v="0"/>
    <n v="1"/>
    <n v="0"/>
    <n v="7"/>
    <n v="0"/>
    <n v="4"/>
    <n v="0"/>
    <n v="1"/>
    <n v="2"/>
    <n v="0"/>
    <n v="0"/>
    <n v="0"/>
    <n v="1"/>
    <n v="4"/>
    <n v="4"/>
    <n v="4"/>
    <n v="1"/>
  </r>
  <r>
    <s v="08DJN2194Q"/>
    <n v="1"/>
    <s v="MATUTINO"/>
    <s v="ELISA GRIENSEN"/>
    <n v="8"/>
    <s v="CHIHUAHUA"/>
    <n v="8"/>
    <s v="CHIHUAHUA"/>
    <n v="19"/>
    <x v="2"/>
    <x v="2"/>
    <n v="1"/>
    <s v="CHIHUAHUA"/>
    <s v="AVENIDA CENTRAL"/>
    <n v="0"/>
    <s v="PĆBLICO"/>
    <x v="0"/>
    <n v="2"/>
    <s v="BÁSICA"/>
    <n v="1"/>
    <x v="4"/>
    <n v="1"/>
    <x v="0"/>
    <n v="0"/>
    <s v="NO APLICA"/>
    <n v="0"/>
    <s v="NO APLICA"/>
    <s v="08FZP0269Z"/>
    <s v="08FJZ0117A"/>
    <s v="08ADG0046C"/>
    <n v="0"/>
    <n v="119"/>
    <n v="121"/>
    <n v="240"/>
    <n v="119"/>
    <n v="121"/>
    <n v="240"/>
    <n v="0"/>
    <n v="0"/>
    <n v="0"/>
    <n v="11"/>
    <n v="16"/>
    <n v="27"/>
    <n v="11"/>
    <n v="16"/>
    <n v="27"/>
    <n v="39"/>
    <n v="46"/>
    <n v="85"/>
    <n v="66"/>
    <n v="71"/>
    <n v="137"/>
    <n v="0"/>
    <n v="0"/>
    <n v="0"/>
    <n v="0"/>
    <n v="0"/>
    <n v="0"/>
    <n v="0"/>
    <n v="0"/>
    <n v="0"/>
    <n v="116"/>
    <n v="133"/>
    <n v="249"/>
    <n v="1"/>
    <n v="3"/>
    <n v="5"/>
    <n v="0"/>
    <n v="0"/>
    <n v="0"/>
    <n v="0"/>
    <n v="9"/>
    <n v="0"/>
    <n v="0"/>
    <n v="0"/>
    <n v="1"/>
    <n v="0"/>
    <n v="1"/>
    <n v="0"/>
    <n v="0"/>
    <n v="0"/>
    <n v="9"/>
    <n v="0"/>
    <n v="0"/>
    <n v="0"/>
    <n v="1"/>
    <n v="1"/>
    <n v="0"/>
    <n v="0"/>
    <n v="0"/>
    <n v="0"/>
    <n v="0"/>
    <n v="1"/>
    <n v="1"/>
    <n v="0"/>
    <n v="15"/>
    <n v="0"/>
    <n v="9"/>
    <n v="1"/>
    <n v="3"/>
    <n v="5"/>
    <n v="0"/>
    <n v="0"/>
    <n v="0"/>
    <n v="0"/>
    <n v="9"/>
    <n v="9"/>
    <n v="9"/>
    <n v="1"/>
  </r>
  <r>
    <s v="08DJN2195P"/>
    <n v="1"/>
    <s v="MATUTINO"/>
    <s v="ANDREA RODRIGUEZ QUIROGA"/>
    <n v="8"/>
    <s v="CHIHUAHUA"/>
    <n v="8"/>
    <s v="CHIHUAHUA"/>
    <n v="4"/>
    <x v="57"/>
    <x v="2"/>
    <n v="1"/>
    <s v="SANTA EULALIA"/>
    <s v="CALLE ONIX"/>
    <n v="0"/>
    <s v="PĆBLICO"/>
    <x v="0"/>
    <n v="2"/>
    <s v="BÁSICA"/>
    <n v="1"/>
    <x v="4"/>
    <n v="1"/>
    <x v="0"/>
    <n v="0"/>
    <s v="NO APLICA"/>
    <n v="0"/>
    <s v="NO APLICA"/>
    <s v="08FZP0268A"/>
    <s v="08FJZ0117A"/>
    <s v="08ADG0046C"/>
    <n v="0"/>
    <n v="102"/>
    <n v="111"/>
    <n v="213"/>
    <n v="102"/>
    <n v="111"/>
    <n v="213"/>
    <n v="0"/>
    <n v="0"/>
    <n v="0"/>
    <n v="17"/>
    <n v="11"/>
    <n v="28"/>
    <n v="17"/>
    <n v="11"/>
    <n v="28"/>
    <n v="40"/>
    <n v="37"/>
    <n v="77"/>
    <n v="63"/>
    <n v="66"/>
    <n v="129"/>
    <n v="0"/>
    <n v="0"/>
    <n v="0"/>
    <n v="0"/>
    <n v="0"/>
    <n v="0"/>
    <n v="0"/>
    <n v="0"/>
    <n v="0"/>
    <n v="120"/>
    <n v="114"/>
    <n v="234"/>
    <n v="1"/>
    <n v="3"/>
    <n v="5"/>
    <n v="0"/>
    <n v="0"/>
    <n v="0"/>
    <n v="0"/>
    <n v="9"/>
    <n v="0"/>
    <n v="0"/>
    <n v="0"/>
    <n v="1"/>
    <n v="1"/>
    <n v="0"/>
    <n v="0"/>
    <n v="0"/>
    <n v="0"/>
    <n v="9"/>
    <n v="0"/>
    <n v="0"/>
    <n v="1"/>
    <n v="0"/>
    <n v="1"/>
    <n v="0"/>
    <n v="0"/>
    <n v="0"/>
    <n v="0"/>
    <n v="0"/>
    <n v="0"/>
    <n v="2"/>
    <n v="0"/>
    <n v="15"/>
    <n v="0"/>
    <n v="9"/>
    <n v="1"/>
    <n v="3"/>
    <n v="5"/>
    <n v="0"/>
    <n v="0"/>
    <n v="0"/>
    <n v="0"/>
    <n v="9"/>
    <n v="9"/>
    <n v="9"/>
    <n v="1"/>
  </r>
  <r>
    <s v="08DJN2196O"/>
    <n v="1"/>
    <s v="MATUTINO"/>
    <s v="VICTOR HUGO RASCON BANDA"/>
    <n v="8"/>
    <s v="CHIHUAHUA"/>
    <n v="8"/>
    <s v="CHIHUAHUA"/>
    <n v="19"/>
    <x v="2"/>
    <x v="2"/>
    <n v="1"/>
    <s v="CHIHUAHUA"/>
    <s v="CALLE PARQUE PILATOS "/>
    <n v="0"/>
    <s v="PĆBLICO"/>
    <x v="0"/>
    <n v="2"/>
    <s v="BÁSICA"/>
    <n v="1"/>
    <x v="4"/>
    <n v="1"/>
    <x v="0"/>
    <n v="0"/>
    <s v="NO APLICA"/>
    <n v="0"/>
    <s v="NO APLICA"/>
    <s v="08FZP0269Z"/>
    <s v="08FJZ0117A"/>
    <s v="08ADG0046C"/>
    <n v="0"/>
    <n v="125"/>
    <n v="84"/>
    <n v="209"/>
    <n v="125"/>
    <n v="84"/>
    <n v="209"/>
    <n v="0"/>
    <n v="0"/>
    <n v="0"/>
    <n v="11"/>
    <n v="16"/>
    <n v="27"/>
    <n v="11"/>
    <n v="16"/>
    <n v="27"/>
    <n v="45"/>
    <n v="30"/>
    <n v="75"/>
    <n v="61"/>
    <n v="59"/>
    <n v="120"/>
    <n v="0"/>
    <n v="0"/>
    <n v="0"/>
    <n v="0"/>
    <n v="0"/>
    <n v="0"/>
    <n v="0"/>
    <n v="0"/>
    <n v="0"/>
    <n v="117"/>
    <n v="105"/>
    <n v="222"/>
    <n v="1"/>
    <n v="3"/>
    <n v="5"/>
    <n v="0"/>
    <n v="0"/>
    <n v="0"/>
    <n v="0"/>
    <n v="9"/>
    <n v="0"/>
    <n v="1"/>
    <n v="0"/>
    <n v="0"/>
    <n v="0"/>
    <n v="0"/>
    <n v="0"/>
    <n v="0"/>
    <n v="0"/>
    <n v="8"/>
    <n v="0"/>
    <n v="0"/>
    <n v="0"/>
    <n v="1"/>
    <n v="1"/>
    <n v="0"/>
    <n v="0"/>
    <n v="0"/>
    <n v="0"/>
    <n v="0"/>
    <n v="1"/>
    <n v="2"/>
    <n v="0"/>
    <n v="14"/>
    <n v="0"/>
    <n v="9"/>
    <n v="1"/>
    <n v="3"/>
    <n v="5"/>
    <n v="0"/>
    <n v="0"/>
    <n v="0"/>
    <n v="0"/>
    <n v="9"/>
    <n v="9"/>
    <n v="9"/>
    <n v="1"/>
  </r>
  <r>
    <s v="08DJN2197N"/>
    <n v="1"/>
    <s v="MATUTINO"/>
    <s v="DAVID ALFARO SIQUEIROS"/>
    <n v="8"/>
    <s v="CHIHUAHUA"/>
    <n v="8"/>
    <s v="CHIHUAHUA"/>
    <n v="19"/>
    <x v="2"/>
    <x v="2"/>
    <n v="1"/>
    <s v="CHIHUAHUA"/>
    <s v="CALLE PUNTA EL ALAMILLO"/>
    <n v="0"/>
    <s v="PĆBLICO"/>
    <x v="0"/>
    <n v="2"/>
    <s v="BÁSICA"/>
    <n v="1"/>
    <x v="4"/>
    <n v="1"/>
    <x v="0"/>
    <n v="0"/>
    <s v="NO APLICA"/>
    <n v="0"/>
    <s v="NO APLICA"/>
    <s v="08FZP0269Z"/>
    <s v="08FJZ0117A"/>
    <s v="08ADG0046C"/>
    <n v="0"/>
    <n v="94"/>
    <n v="99"/>
    <n v="193"/>
    <n v="94"/>
    <n v="99"/>
    <n v="193"/>
    <n v="0"/>
    <n v="0"/>
    <n v="0"/>
    <n v="7"/>
    <n v="12"/>
    <n v="19"/>
    <n v="7"/>
    <n v="12"/>
    <n v="19"/>
    <n v="38"/>
    <n v="34"/>
    <n v="72"/>
    <n v="60"/>
    <n v="61"/>
    <n v="121"/>
    <n v="0"/>
    <n v="0"/>
    <n v="0"/>
    <n v="0"/>
    <n v="0"/>
    <n v="0"/>
    <n v="0"/>
    <n v="0"/>
    <n v="0"/>
    <n v="105"/>
    <n v="107"/>
    <n v="212"/>
    <n v="1"/>
    <n v="2"/>
    <n v="4"/>
    <n v="0"/>
    <n v="0"/>
    <n v="0"/>
    <n v="1"/>
    <n v="8"/>
    <n v="0"/>
    <n v="0"/>
    <n v="0"/>
    <n v="1"/>
    <n v="0"/>
    <n v="1"/>
    <n v="0"/>
    <n v="0"/>
    <n v="0"/>
    <n v="8"/>
    <n v="0"/>
    <n v="0"/>
    <n v="1"/>
    <n v="0"/>
    <n v="1"/>
    <n v="0"/>
    <n v="0"/>
    <n v="0"/>
    <n v="0"/>
    <n v="0"/>
    <n v="2"/>
    <n v="0"/>
    <n v="0"/>
    <n v="14"/>
    <n v="0"/>
    <n v="8"/>
    <n v="1"/>
    <n v="2"/>
    <n v="4"/>
    <n v="0"/>
    <n v="0"/>
    <n v="0"/>
    <n v="1"/>
    <n v="8"/>
    <n v="9"/>
    <n v="8"/>
    <n v="1"/>
  </r>
  <r>
    <s v="08DJN2198M"/>
    <n v="1"/>
    <s v="MATUTINO"/>
    <s v="HELLEN KELLER"/>
    <n v="8"/>
    <s v="CHIHUAHUA"/>
    <n v="8"/>
    <s v="CHIHUAHUA"/>
    <n v="21"/>
    <x v="10"/>
    <x v="7"/>
    <n v="1"/>
    <s v="DELICIAS"/>
    <s v="CALLE CEDRO DE LIBANO "/>
    <n v="0"/>
    <s v="PĆBLICO"/>
    <x v="0"/>
    <n v="2"/>
    <s v="BÁSICA"/>
    <n v="1"/>
    <x v="4"/>
    <n v="1"/>
    <x v="0"/>
    <n v="0"/>
    <s v="NO APLICA"/>
    <n v="0"/>
    <s v="NO APLICA"/>
    <s v="08FZP0137I"/>
    <s v="08FJZ0108T"/>
    <s v="08ADG0057I"/>
    <n v="0"/>
    <n v="45"/>
    <n v="51"/>
    <n v="96"/>
    <n v="45"/>
    <n v="51"/>
    <n v="96"/>
    <n v="0"/>
    <n v="0"/>
    <n v="0"/>
    <n v="4"/>
    <n v="3"/>
    <n v="7"/>
    <n v="4"/>
    <n v="3"/>
    <n v="7"/>
    <n v="21"/>
    <n v="24"/>
    <n v="45"/>
    <n v="29"/>
    <n v="34"/>
    <n v="63"/>
    <n v="0"/>
    <n v="0"/>
    <n v="0"/>
    <n v="0"/>
    <n v="0"/>
    <n v="0"/>
    <n v="0"/>
    <n v="0"/>
    <n v="0"/>
    <n v="54"/>
    <n v="61"/>
    <n v="115"/>
    <n v="0"/>
    <n v="0"/>
    <n v="2"/>
    <n v="0"/>
    <n v="0"/>
    <n v="0"/>
    <n v="2"/>
    <n v="4"/>
    <n v="0"/>
    <n v="0"/>
    <n v="0"/>
    <n v="1"/>
    <n v="0"/>
    <n v="0"/>
    <n v="0"/>
    <n v="0"/>
    <n v="0"/>
    <n v="4"/>
    <n v="0"/>
    <n v="0"/>
    <n v="0"/>
    <n v="1"/>
    <n v="1"/>
    <n v="0"/>
    <n v="0"/>
    <n v="0"/>
    <n v="0"/>
    <n v="0"/>
    <n v="0"/>
    <n v="1"/>
    <n v="0"/>
    <n v="8"/>
    <n v="0"/>
    <n v="4"/>
    <n v="0"/>
    <n v="0"/>
    <n v="2"/>
    <n v="0"/>
    <n v="0"/>
    <n v="0"/>
    <n v="2"/>
    <n v="4"/>
    <n v="4"/>
    <n v="4"/>
    <n v="1"/>
  </r>
  <r>
    <s v="08DJN2199L"/>
    <n v="1"/>
    <s v="MATUTINO"/>
    <s v="VICTOR HUGO RASCON BANDA"/>
    <n v="8"/>
    <s v="CHIHUAHUA"/>
    <n v="8"/>
    <s v="CHIHUAHUA"/>
    <n v="37"/>
    <x v="0"/>
    <x v="0"/>
    <n v="1"/>
    <s v="JUĆREZ"/>
    <s v="CALLE PORTAL DEL PINO"/>
    <n v="0"/>
    <s v="PĆBLICO"/>
    <x v="0"/>
    <n v="2"/>
    <s v="BÁSICA"/>
    <n v="1"/>
    <x v="4"/>
    <n v="1"/>
    <x v="0"/>
    <n v="0"/>
    <s v="NO APLICA"/>
    <n v="0"/>
    <s v="NO APLICA"/>
    <s v="08FZP0142U"/>
    <s v="08FJZ0004Y"/>
    <s v="08ADG0005C"/>
    <n v="0"/>
    <n v="111"/>
    <n v="88"/>
    <n v="199"/>
    <n v="111"/>
    <n v="88"/>
    <n v="199"/>
    <n v="0"/>
    <n v="0"/>
    <n v="0"/>
    <n v="3"/>
    <n v="2"/>
    <n v="5"/>
    <n v="3"/>
    <n v="2"/>
    <n v="5"/>
    <n v="22"/>
    <n v="28"/>
    <n v="50"/>
    <n v="78"/>
    <n v="94"/>
    <n v="172"/>
    <n v="0"/>
    <n v="0"/>
    <n v="0"/>
    <n v="0"/>
    <n v="0"/>
    <n v="0"/>
    <n v="0"/>
    <n v="0"/>
    <n v="0"/>
    <n v="103"/>
    <n v="124"/>
    <n v="227"/>
    <n v="0"/>
    <n v="1"/>
    <n v="6"/>
    <n v="0"/>
    <n v="0"/>
    <n v="0"/>
    <n v="1"/>
    <n v="8"/>
    <n v="0"/>
    <n v="0"/>
    <n v="0"/>
    <n v="1"/>
    <n v="0"/>
    <n v="1"/>
    <n v="0"/>
    <n v="0"/>
    <n v="1"/>
    <n v="7"/>
    <n v="0"/>
    <n v="0"/>
    <n v="0"/>
    <n v="0"/>
    <n v="0"/>
    <n v="0"/>
    <n v="0"/>
    <n v="0"/>
    <n v="0"/>
    <n v="0"/>
    <n v="2"/>
    <n v="0"/>
    <n v="0"/>
    <n v="12"/>
    <n v="1"/>
    <n v="7"/>
    <n v="0"/>
    <n v="1"/>
    <n v="6"/>
    <n v="0"/>
    <n v="0"/>
    <n v="0"/>
    <n v="1"/>
    <n v="8"/>
    <n v="8"/>
    <n v="8"/>
    <n v="1"/>
  </r>
  <r>
    <s v="08DJN2200K"/>
    <n v="1"/>
    <s v="MATUTINO"/>
    <s v="LUCINA SAENZ HERRERA"/>
    <n v="8"/>
    <s v="CHIHUAHUA"/>
    <n v="8"/>
    <s v="CHIHUAHUA"/>
    <n v="37"/>
    <x v="0"/>
    <x v="0"/>
    <n v="1"/>
    <s v="JUĆREZ"/>
    <s v="CALLE COSTA BRAVA"/>
    <n v="0"/>
    <s v="PĆBLICO"/>
    <x v="0"/>
    <n v="2"/>
    <s v="BÁSICA"/>
    <n v="1"/>
    <x v="4"/>
    <n v="1"/>
    <x v="0"/>
    <n v="0"/>
    <s v="NO APLICA"/>
    <n v="0"/>
    <s v="NO APLICA"/>
    <s v="08FZP0270P"/>
    <s v="08FJZ0112F"/>
    <s v="08ADG0005C"/>
    <n v="0"/>
    <n v="62"/>
    <n v="65"/>
    <n v="127"/>
    <n v="62"/>
    <n v="65"/>
    <n v="127"/>
    <n v="0"/>
    <n v="0"/>
    <n v="0"/>
    <n v="0"/>
    <n v="0"/>
    <n v="0"/>
    <n v="0"/>
    <n v="0"/>
    <n v="0"/>
    <n v="20"/>
    <n v="24"/>
    <n v="44"/>
    <n v="66"/>
    <n v="67"/>
    <n v="133"/>
    <n v="0"/>
    <n v="0"/>
    <n v="0"/>
    <n v="0"/>
    <n v="0"/>
    <n v="0"/>
    <n v="0"/>
    <n v="0"/>
    <n v="0"/>
    <n v="86"/>
    <n v="91"/>
    <n v="177"/>
    <n v="0"/>
    <n v="1"/>
    <n v="4"/>
    <n v="0"/>
    <n v="0"/>
    <n v="0"/>
    <n v="1"/>
    <n v="6"/>
    <n v="0"/>
    <n v="0"/>
    <n v="0"/>
    <n v="1"/>
    <n v="0"/>
    <n v="0"/>
    <n v="0"/>
    <n v="0"/>
    <n v="0"/>
    <n v="6"/>
    <n v="0"/>
    <n v="0"/>
    <n v="0"/>
    <n v="0"/>
    <n v="0"/>
    <n v="0"/>
    <n v="0"/>
    <n v="0"/>
    <n v="0"/>
    <n v="0"/>
    <n v="0"/>
    <n v="1"/>
    <n v="0"/>
    <n v="8"/>
    <n v="0"/>
    <n v="6"/>
    <n v="0"/>
    <n v="1"/>
    <n v="4"/>
    <n v="0"/>
    <n v="0"/>
    <n v="0"/>
    <n v="1"/>
    <n v="6"/>
    <n v="6"/>
    <n v="6"/>
    <n v="1"/>
  </r>
  <r>
    <s v="08DJN2201J"/>
    <n v="1"/>
    <s v="MATUTINO"/>
    <s v="MARIA LAVALLE URBINA"/>
    <n v="8"/>
    <s v="CHIHUAHUA"/>
    <n v="8"/>
    <s v="CHIHUAHUA"/>
    <n v="19"/>
    <x v="2"/>
    <x v="2"/>
    <n v="1"/>
    <s v="CHIHUAHUA"/>
    <s v="CALLE OLIVAR DE MANZANILO "/>
    <n v="0"/>
    <s v="PĆBLICO"/>
    <x v="0"/>
    <n v="2"/>
    <s v="BÁSICA"/>
    <n v="1"/>
    <x v="4"/>
    <n v="1"/>
    <x v="0"/>
    <n v="0"/>
    <s v="NO APLICA"/>
    <n v="0"/>
    <s v="NO APLICA"/>
    <s v="08FZP0215W"/>
    <s v="08FJZ0102Z"/>
    <s v="08ADG0046C"/>
    <n v="0"/>
    <n v="84"/>
    <n v="75"/>
    <n v="159"/>
    <n v="84"/>
    <n v="75"/>
    <n v="159"/>
    <n v="0"/>
    <n v="0"/>
    <n v="0"/>
    <n v="6"/>
    <n v="9"/>
    <n v="15"/>
    <n v="6"/>
    <n v="9"/>
    <n v="15"/>
    <n v="28"/>
    <n v="31"/>
    <n v="59"/>
    <n v="46"/>
    <n v="33"/>
    <n v="79"/>
    <n v="0"/>
    <n v="0"/>
    <n v="0"/>
    <n v="0"/>
    <n v="0"/>
    <n v="0"/>
    <n v="0"/>
    <n v="0"/>
    <n v="0"/>
    <n v="80"/>
    <n v="73"/>
    <n v="153"/>
    <n v="1"/>
    <n v="2"/>
    <n v="3"/>
    <n v="0"/>
    <n v="0"/>
    <n v="0"/>
    <n v="1"/>
    <n v="7"/>
    <n v="0"/>
    <n v="0"/>
    <n v="0"/>
    <n v="1"/>
    <n v="0"/>
    <n v="0"/>
    <n v="0"/>
    <n v="0"/>
    <n v="0"/>
    <n v="7"/>
    <n v="0"/>
    <n v="0"/>
    <n v="1"/>
    <n v="0"/>
    <n v="1"/>
    <n v="0"/>
    <n v="0"/>
    <n v="0"/>
    <n v="0"/>
    <n v="0"/>
    <n v="1"/>
    <n v="2"/>
    <n v="0"/>
    <n v="13"/>
    <n v="0"/>
    <n v="7"/>
    <n v="1"/>
    <n v="2"/>
    <n v="3"/>
    <n v="0"/>
    <n v="0"/>
    <n v="0"/>
    <n v="1"/>
    <n v="7"/>
    <n v="7"/>
    <n v="7"/>
    <n v="1"/>
  </r>
  <r>
    <s v="08DJN2202I"/>
    <n v="1"/>
    <s v="MATUTINO"/>
    <s v="ANTHONY QUINN"/>
    <n v="8"/>
    <s v="CHIHUAHUA"/>
    <n v="8"/>
    <s v="CHIHUAHUA"/>
    <n v="19"/>
    <x v="2"/>
    <x v="2"/>
    <n v="1"/>
    <s v="CHIHUAHUA"/>
    <s v="CALLE ISLAS TIBURON"/>
    <n v="0"/>
    <s v="PĆBLICO"/>
    <x v="0"/>
    <n v="2"/>
    <s v="BÁSICA"/>
    <n v="1"/>
    <x v="4"/>
    <n v="1"/>
    <x v="0"/>
    <n v="0"/>
    <s v="NO APLICA"/>
    <n v="0"/>
    <s v="NO APLICA"/>
    <s v="08FZP0154Z"/>
    <s v="08FJZ0115C"/>
    <s v="08ADG0046C"/>
    <n v="0"/>
    <n v="31"/>
    <n v="33"/>
    <n v="64"/>
    <n v="31"/>
    <n v="33"/>
    <n v="64"/>
    <n v="0"/>
    <n v="0"/>
    <n v="0"/>
    <n v="7"/>
    <n v="4"/>
    <n v="11"/>
    <n v="7"/>
    <n v="4"/>
    <n v="11"/>
    <n v="11"/>
    <n v="12"/>
    <n v="23"/>
    <n v="13"/>
    <n v="14"/>
    <n v="27"/>
    <n v="0"/>
    <n v="0"/>
    <n v="0"/>
    <n v="0"/>
    <n v="0"/>
    <n v="0"/>
    <n v="0"/>
    <n v="0"/>
    <n v="0"/>
    <n v="31"/>
    <n v="30"/>
    <n v="61"/>
    <n v="0"/>
    <n v="0"/>
    <n v="1"/>
    <n v="0"/>
    <n v="0"/>
    <n v="0"/>
    <n v="2"/>
    <n v="3"/>
    <n v="0"/>
    <n v="0"/>
    <n v="0"/>
    <n v="1"/>
    <n v="0"/>
    <n v="0"/>
    <n v="0"/>
    <n v="0"/>
    <n v="0"/>
    <n v="3"/>
    <n v="0"/>
    <n v="0"/>
    <n v="0"/>
    <n v="1"/>
    <n v="0"/>
    <n v="1"/>
    <n v="0"/>
    <n v="0"/>
    <n v="0"/>
    <n v="0"/>
    <n v="1"/>
    <n v="0"/>
    <n v="0"/>
    <n v="7"/>
    <n v="0"/>
    <n v="3"/>
    <n v="0"/>
    <n v="0"/>
    <n v="1"/>
    <n v="0"/>
    <n v="0"/>
    <n v="0"/>
    <n v="2"/>
    <n v="3"/>
    <n v="3"/>
    <n v="3"/>
    <n v="1"/>
  </r>
  <r>
    <s v="08DJN2203H"/>
    <n v="1"/>
    <s v="MATUTINO"/>
    <s v="CARMEN SAENZ HERRERA"/>
    <n v="8"/>
    <s v="CHIHUAHUA"/>
    <n v="8"/>
    <s v="CHIHUAHUA"/>
    <n v="37"/>
    <x v="0"/>
    <x v="0"/>
    <n v="1"/>
    <s v="JUĆREZ"/>
    <s v="CALLE FORTIN DE LA SOLEDAD"/>
    <n v="0"/>
    <s v="PĆBLICO"/>
    <x v="0"/>
    <n v="2"/>
    <s v="BÁSICA"/>
    <n v="1"/>
    <x v="4"/>
    <n v="1"/>
    <x v="0"/>
    <n v="0"/>
    <s v="NO APLICA"/>
    <n v="0"/>
    <s v="NO APLICA"/>
    <s v="08FZP0271O"/>
    <s v="08FJZ0112F"/>
    <s v="08ADG0005C"/>
    <n v="0"/>
    <n v="79"/>
    <n v="82"/>
    <n v="161"/>
    <n v="79"/>
    <n v="82"/>
    <n v="161"/>
    <n v="0"/>
    <n v="0"/>
    <n v="0"/>
    <n v="0"/>
    <n v="4"/>
    <n v="4"/>
    <n v="0"/>
    <n v="4"/>
    <n v="4"/>
    <n v="19"/>
    <n v="32"/>
    <n v="51"/>
    <n v="49"/>
    <n v="65"/>
    <n v="114"/>
    <n v="0"/>
    <n v="0"/>
    <n v="0"/>
    <n v="0"/>
    <n v="0"/>
    <n v="0"/>
    <n v="0"/>
    <n v="0"/>
    <n v="0"/>
    <n v="68"/>
    <n v="101"/>
    <n v="169"/>
    <n v="0"/>
    <n v="1"/>
    <n v="4"/>
    <n v="0"/>
    <n v="0"/>
    <n v="0"/>
    <n v="1"/>
    <n v="6"/>
    <n v="0"/>
    <n v="0"/>
    <n v="0"/>
    <n v="1"/>
    <n v="0"/>
    <n v="0"/>
    <n v="0"/>
    <n v="0"/>
    <n v="0"/>
    <n v="6"/>
    <n v="0"/>
    <n v="0"/>
    <n v="1"/>
    <n v="0"/>
    <n v="0"/>
    <n v="0"/>
    <n v="0"/>
    <n v="0"/>
    <n v="0"/>
    <n v="0"/>
    <n v="0"/>
    <n v="1"/>
    <n v="0"/>
    <n v="9"/>
    <n v="0"/>
    <n v="6"/>
    <n v="0"/>
    <n v="1"/>
    <n v="4"/>
    <n v="0"/>
    <n v="0"/>
    <n v="0"/>
    <n v="1"/>
    <n v="6"/>
    <n v="6"/>
    <n v="6"/>
    <n v="1"/>
  </r>
  <r>
    <s v="08DJN2204G"/>
    <n v="1"/>
    <s v="MATUTINO"/>
    <s v="JESUS MACIAS DELGADO"/>
    <n v="8"/>
    <s v="CHIHUAHUA"/>
    <n v="8"/>
    <s v="CHIHUAHUA"/>
    <n v="37"/>
    <x v="0"/>
    <x v="0"/>
    <n v="1"/>
    <s v="JUĆREZ"/>
    <s v="CALLE DESIERTO DE KALAHARI"/>
    <n v="0"/>
    <s v="PĆBLICO"/>
    <x v="0"/>
    <n v="2"/>
    <s v="BÁSICA"/>
    <n v="1"/>
    <x v="4"/>
    <n v="1"/>
    <x v="0"/>
    <n v="0"/>
    <s v="NO APLICA"/>
    <n v="0"/>
    <s v="NO APLICA"/>
    <s v="08FZP0270P"/>
    <s v="08FJZ0112F"/>
    <s v="08ADG0005C"/>
    <n v="0"/>
    <n v="44"/>
    <n v="41"/>
    <n v="85"/>
    <n v="44"/>
    <n v="41"/>
    <n v="85"/>
    <n v="0"/>
    <n v="0"/>
    <n v="0"/>
    <n v="0"/>
    <n v="4"/>
    <n v="4"/>
    <n v="0"/>
    <n v="4"/>
    <n v="4"/>
    <n v="16"/>
    <n v="10"/>
    <n v="26"/>
    <n v="37"/>
    <n v="23"/>
    <n v="60"/>
    <n v="0"/>
    <n v="0"/>
    <n v="0"/>
    <n v="0"/>
    <n v="0"/>
    <n v="0"/>
    <n v="0"/>
    <n v="0"/>
    <n v="0"/>
    <n v="53"/>
    <n v="37"/>
    <n v="90"/>
    <n v="0"/>
    <n v="0"/>
    <n v="2"/>
    <n v="0"/>
    <n v="0"/>
    <n v="0"/>
    <n v="1"/>
    <n v="3"/>
    <n v="0"/>
    <n v="0"/>
    <n v="0"/>
    <n v="1"/>
    <n v="0"/>
    <n v="0"/>
    <n v="0"/>
    <n v="0"/>
    <n v="0"/>
    <n v="3"/>
    <n v="0"/>
    <n v="0"/>
    <n v="0"/>
    <n v="0"/>
    <n v="0"/>
    <n v="0"/>
    <n v="0"/>
    <n v="0"/>
    <n v="0"/>
    <n v="0"/>
    <n v="0"/>
    <n v="1"/>
    <n v="0"/>
    <n v="5"/>
    <n v="0"/>
    <n v="3"/>
    <n v="0"/>
    <n v="0"/>
    <n v="2"/>
    <n v="0"/>
    <n v="0"/>
    <n v="0"/>
    <n v="1"/>
    <n v="3"/>
    <n v="4"/>
    <n v="3"/>
    <n v="1"/>
  </r>
  <r>
    <s v="08DJN2205F"/>
    <n v="1"/>
    <s v="MATUTINO"/>
    <s v="JOAQUIN RAMIREZ GUZMAN"/>
    <n v="8"/>
    <s v="CHIHUAHUA"/>
    <n v="8"/>
    <s v="CHIHUAHUA"/>
    <n v="37"/>
    <x v="0"/>
    <x v="0"/>
    <n v="1"/>
    <s v="JUĆREZ"/>
    <s v="CALLE HACIENDA LOS FRESNOS"/>
    <n v="0"/>
    <s v="PĆBLICO"/>
    <x v="0"/>
    <n v="2"/>
    <s v="BÁSICA"/>
    <n v="1"/>
    <x v="4"/>
    <n v="1"/>
    <x v="0"/>
    <n v="0"/>
    <s v="NO APLICA"/>
    <n v="0"/>
    <s v="NO APLICA"/>
    <s v="08FZP0023G"/>
    <s v="08FJZ0112F"/>
    <s v="08ADG0005C"/>
    <n v="0"/>
    <n v="49"/>
    <n v="64"/>
    <n v="113"/>
    <n v="49"/>
    <n v="64"/>
    <n v="113"/>
    <n v="0"/>
    <n v="0"/>
    <n v="0"/>
    <n v="1"/>
    <n v="2"/>
    <n v="3"/>
    <n v="1"/>
    <n v="2"/>
    <n v="3"/>
    <n v="19"/>
    <n v="18"/>
    <n v="37"/>
    <n v="51"/>
    <n v="51"/>
    <n v="102"/>
    <n v="0"/>
    <n v="0"/>
    <n v="0"/>
    <n v="0"/>
    <n v="0"/>
    <n v="0"/>
    <n v="0"/>
    <n v="0"/>
    <n v="0"/>
    <n v="71"/>
    <n v="71"/>
    <n v="142"/>
    <n v="0"/>
    <n v="0"/>
    <n v="3"/>
    <n v="0"/>
    <n v="0"/>
    <n v="0"/>
    <n v="2"/>
    <n v="5"/>
    <n v="0"/>
    <n v="0"/>
    <n v="0"/>
    <n v="1"/>
    <n v="0"/>
    <n v="0"/>
    <n v="0"/>
    <n v="0"/>
    <n v="0"/>
    <n v="5"/>
    <n v="0"/>
    <n v="0"/>
    <n v="0"/>
    <n v="1"/>
    <n v="0"/>
    <n v="0"/>
    <n v="0"/>
    <n v="0"/>
    <n v="0"/>
    <n v="0"/>
    <n v="0"/>
    <n v="1"/>
    <n v="0"/>
    <n v="8"/>
    <n v="0"/>
    <n v="5"/>
    <n v="0"/>
    <n v="0"/>
    <n v="3"/>
    <n v="0"/>
    <n v="0"/>
    <n v="0"/>
    <n v="2"/>
    <n v="5"/>
    <n v="6"/>
    <n v="5"/>
    <n v="1"/>
  </r>
  <r>
    <s v="08DJN2206E"/>
    <n v="1"/>
    <s v="MATUTINO"/>
    <s v="RIO BRAVO"/>
    <n v="8"/>
    <s v="CHIHUAHUA"/>
    <n v="8"/>
    <s v="CHIHUAHUA"/>
    <n v="37"/>
    <x v="0"/>
    <x v="0"/>
    <n v="1"/>
    <s v="JUĆREZ"/>
    <s v="CALLE LICENCIADO REYES BAEZA"/>
    <n v="0"/>
    <s v="PĆBLICO"/>
    <x v="0"/>
    <n v="2"/>
    <s v="BÁSICA"/>
    <n v="1"/>
    <x v="4"/>
    <n v="1"/>
    <x v="0"/>
    <n v="0"/>
    <s v="NO APLICA"/>
    <n v="0"/>
    <s v="NO APLICA"/>
    <s v="08FZP0265D"/>
    <s v="08FJZ0101Z"/>
    <s v="08ADG0005C"/>
    <n v="0"/>
    <n v="29"/>
    <n v="33"/>
    <n v="62"/>
    <n v="29"/>
    <n v="33"/>
    <n v="62"/>
    <n v="0"/>
    <n v="0"/>
    <n v="0"/>
    <n v="1"/>
    <n v="2"/>
    <n v="3"/>
    <n v="1"/>
    <n v="2"/>
    <n v="3"/>
    <n v="8"/>
    <n v="10"/>
    <n v="18"/>
    <n v="10"/>
    <n v="18"/>
    <n v="28"/>
    <n v="0"/>
    <n v="0"/>
    <n v="0"/>
    <n v="0"/>
    <n v="0"/>
    <n v="0"/>
    <n v="0"/>
    <n v="0"/>
    <n v="0"/>
    <n v="19"/>
    <n v="30"/>
    <n v="49"/>
    <n v="0"/>
    <n v="0"/>
    <n v="1"/>
    <n v="0"/>
    <n v="0"/>
    <n v="0"/>
    <n v="1"/>
    <n v="2"/>
    <n v="0"/>
    <n v="1"/>
    <n v="0"/>
    <n v="0"/>
    <n v="0"/>
    <n v="0"/>
    <n v="0"/>
    <n v="0"/>
    <n v="0"/>
    <n v="1"/>
    <n v="0"/>
    <n v="0"/>
    <n v="0"/>
    <n v="0"/>
    <n v="0"/>
    <n v="0"/>
    <n v="0"/>
    <n v="0"/>
    <n v="0"/>
    <n v="0"/>
    <n v="0"/>
    <n v="0"/>
    <n v="0"/>
    <n v="2"/>
    <n v="0"/>
    <n v="2"/>
    <n v="0"/>
    <n v="0"/>
    <n v="1"/>
    <n v="0"/>
    <n v="0"/>
    <n v="0"/>
    <n v="1"/>
    <n v="2"/>
    <n v="4"/>
    <n v="2"/>
    <n v="1"/>
  </r>
  <r>
    <s v="08DJN2207D"/>
    <n v="1"/>
    <s v="MATUTINO"/>
    <s v="CATALINA MORENO TERRAZAS"/>
    <n v="8"/>
    <s v="CHIHUAHUA"/>
    <n v="8"/>
    <s v="CHIHUAHUA"/>
    <n v="37"/>
    <x v="0"/>
    <x v="0"/>
    <n v="1"/>
    <s v="JUĆREZ"/>
    <s v="CALLE SENDEROS DEL CALVARIO"/>
    <n v="0"/>
    <s v="PĆBLICO"/>
    <x v="0"/>
    <n v="2"/>
    <s v="BÁSICA"/>
    <n v="1"/>
    <x v="4"/>
    <n v="1"/>
    <x v="0"/>
    <n v="0"/>
    <s v="NO APLICA"/>
    <n v="0"/>
    <s v="NO APLICA"/>
    <s v="08FZP0270P"/>
    <s v="08FJZ0112F"/>
    <s v="08ADG0005C"/>
    <n v="0"/>
    <n v="60"/>
    <n v="67"/>
    <n v="127"/>
    <n v="60"/>
    <n v="67"/>
    <n v="127"/>
    <n v="0"/>
    <n v="0"/>
    <n v="0"/>
    <n v="3"/>
    <n v="5"/>
    <n v="8"/>
    <n v="3"/>
    <n v="5"/>
    <n v="8"/>
    <n v="19"/>
    <n v="14"/>
    <n v="33"/>
    <n v="58"/>
    <n v="42"/>
    <n v="100"/>
    <n v="0"/>
    <n v="0"/>
    <n v="0"/>
    <n v="0"/>
    <n v="0"/>
    <n v="0"/>
    <n v="0"/>
    <n v="0"/>
    <n v="0"/>
    <n v="80"/>
    <n v="61"/>
    <n v="141"/>
    <n v="0"/>
    <n v="0"/>
    <n v="3"/>
    <n v="0"/>
    <n v="0"/>
    <n v="0"/>
    <n v="2"/>
    <n v="5"/>
    <n v="0"/>
    <n v="0"/>
    <n v="0"/>
    <n v="1"/>
    <n v="0"/>
    <n v="0"/>
    <n v="0"/>
    <n v="0"/>
    <n v="0"/>
    <n v="5"/>
    <n v="0"/>
    <n v="0"/>
    <n v="0"/>
    <n v="0"/>
    <n v="0"/>
    <n v="0"/>
    <n v="0"/>
    <n v="0"/>
    <n v="0"/>
    <n v="0"/>
    <n v="1"/>
    <n v="0"/>
    <n v="0"/>
    <n v="7"/>
    <n v="0"/>
    <n v="5"/>
    <n v="0"/>
    <n v="0"/>
    <n v="3"/>
    <n v="0"/>
    <n v="0"/>
    <n v="0"/>
    <n v="2"/>
    <n v="5"/>
    <n v="7"/>
    <n v="5"/>
    <n v="1"/>
  </r>
  <r>
    <s v="08DJN2208C"/>
    <n v="1"/>
    <s v="MATUTINO"/>
    <s v="ESTEFANIA CASTAĆ‘EDA"/>
    <n v="8"/>
    <s v="CHIHUAHUA"/>
    <n v="8"/>
    <s v="CHIHUAHUA"/>
    <n v="50"/>
    <x v="4"/>
    <x v="4"/>
    <n v="1"/>
    <s v="NUEVO CASAS GRANDES"/>
    <s v="CALLE PINO"/>
    <n v="1621"/>
    <s v="PĆBLICO"/>
    <x v="0"/>
    <n v="2"/>
    <s v="BÁSICA"/>
    <n v="1"/>
    <x v="4"/>
    <n v="1"/>
    <x v="0"/>
    <n v="0"/>
    <s v="NO APLICA"/>
    <n v="0"/>
    <s v="NO APLICA"/>
    <s v="08FZP0113Z"/>
    <s v="08FJZ0110H"/>
    <s v="08ADG0013L"/>
    <n v="0"/>
    <n v="37"/>
    <n v="41"/>
    <n v="78"/>
    <n v="37"/>
    <n v="41"/>
    <n v="78"/>
    <n v="0"/>
    <n v="0"/>
    <n v="0"/>
    <n v="0"/>
    <n v="5"/>
    <n v="5"/>
    <n v="0"/>
    <n v="5"/>
    <n v="5"/>
    <n v="14"/>
    <n v="18"/>
    <n v="32"/>
    <n v="23"/>
    <n v="28"/>
    <n v="51"/>
    <n v="0"/>
    <n v="0"/>
    <n v="0"/>
    <n v="0"/>
    <n v="0"/>
    <n v="0"/>
    <n v="0"/>
    <n v="0"/>
    <n v="0"/>
    <n v="37"/>
    <n v="51"/>
    <n v="88"/>
    <n v="0"/>
    <n v="0"/>
    <n v="1"/>
    <n v="0"/>
    <n v="0"/>
    <n v="0"/>
    <n v="2"/>
    <n v="3"/>
    <n v="0"/>
    <n v="0"/>
    <n v="0"/>
    <n v="1"/>
    <n v="0"/>
    <n v="0"/>
    <n v="0"/>
    <n v="0"/>
    <n v="0"/>
    <n v="3"/>
    <n v="0"/>
    <n v="0"/>
    <n v="0"/>
    <n v="1"/>
    <n v="0"/>
    <n v="0"/>
    <n v="0"/>
    <n v="0"/>
    <n v="0"/>
    <n v="0"/>
    <n v="1"/>
    <n v="0"/>
    <n v="0"/>
    <n v="6"/>
    <n v="0"/>
    <n v="3"/>
    <n v="0"/>
    <n v="0"/>
    <n v="1"/>
    <n v="0"/>
    <n v="0"/>
    <n v="0"/>
    <n v="2"/>
    <n v="3"/>
    <n v="4"/>
    <n v="3"/>
    <n v="1"/>
  </r>
  <r>
    <s v="08DJN2209B"/>
    <n v="1"/>
    <s v="MATUTINO"/>
    <s v="MARIA SAENZ HERRERA"/>
    <n v="8"/>
    <s v="CHIHUAHUA"/>
    <n v="8"/>
    <s v="CHIHUAHUA"/>
    <n v="37"/>
    <x v="0"/>
    <x v="0"/>
    <n v="1"/>
    <s v="JUĆREZ"/>
    <s v="CALLE PICO KIBO"/>
    <n v="0"/>
    <s v="PĆBLICO"/>
    <x v="0"/>
    <n v="2"/>
    <s v="BÁSICA"/>
    <n v="1"/>
    <x v="4"/>
    <n v="1"/>
    <x v="0"/>
    <n v="0"/>
    <s v="NO APLICA"/>
    <n v="0"/>
    <s v="NO APLICA"/>
    <s v="08FZP0270P"/>
    <s v="08FJZ0112F"/>
    <s v="08ADG0005C"/>
    <n v="0"/>
    <n v="43"/>
    <n v="43"/>
    <n v="86"/>
    <n v="43"/>
    <n v="43"/>
    <n v="86"/>
    <n v="0"/>
    <n v="0"/>
    <n v="0"/>
    <n v="1"/>
    <n v="4"/>
    <n v="5"/>
    <n v="1"/>
    <n v="4"/>
    <n v="5"/>
    <n v="11"/>
    <n v="14"/>
    <n v="25"/>
    <n v="43"/>
    <n v="47"/>
    <n v="90"/>
    <n v="0"/>
    <n v="0"/>
    <n v="0"/>
    <n v="0"/>
    <n v="0"/>
    <n v="0"/>
    <n v="0"/>
    <n v="0"/>
    <n v="0"/>
    <n v="55"/>
    <n v="65"/>
    <n v="120"/>
    <n v="0"/>
    <n v="0"/>
    <n v="3"/>
    <n v="0"/>
    <n v="0"/>
    <n v="0"/>
    <n v="1"/>
    <n v="4"/>
    <n v="0"/>
    <n v="0"/>
    <n v="0"/>
    <n v="1"/>
    <n v="0"/>
    <n v="0"/>
    <n v="0"/>
    <n v="0"/>
    <n v="0"/>
    <n v="4"/>
    <n v="0"/>
    <n v="0"/>
    <n v="0"/>
    <n v="0"/>
    <n v="0"/>
    <n v="0"/>
    <n v="0"/>
    <n v="0"/>
    <n v="0"/>
    <n v="0"/>
    <n v="1"/>
    <n v="0"/>
    <n v="0"/>
    <n v="6"/>
    <n v="0"/>
    <n v="4"/>
    <n v="0"/>
    <n v="0"/>
    <n v="3"/>
    <n v="0"/>
    <n v="0"/>
    <n v="0"/>
    <n v="1"/>
    <n v="4"/>
    <n v="6"/>
    <n v="4"/>
    <n v="1"/>
  </r>
  <r>
    <s v="08DJN2210R"/>
    <n v="1"/>
    <s v="MATUTINO"/>
    <s v="BERTHA TARIN AMAYA"/>
    <n v="8"/>
    <s v="CHIHUAHUA"/>
    <n v="8"/>
    <s v="CHIHUAHUA"/>
    <n v="37"/>
    <x v="0"/>
    <x v="0"/>
    <n v="1"/>
    <s v="JUĆREZ"/>
    <s v="CALLE HACIENDA ESMERALDA"/>
    <n v="0"/>
    <s v="PĆBLICO"/>
    <x v="0"/>
    <n v="2"/>
    <s v="BÁSICA"/>
    <n v="1"/>
    <x v="4"/>
    <n v="1"/>
    <x v="0"/>
    <n v="0"/>
    <s v="NO APLICA"/>
    <n v="0"/>
    <s v="NO APLICA"/>
    <s v="08FZP0142U"/>
    <s v="08FJZ0004Y"/>
    <s v="08ADG0005C"/>
    <n v="0"/>
    <n v="107"/>
    <n v="91"/>
    <n v="198"/>
    <n v="107"/>
    <n v="91"/>
    <n v="198"/>
    <n v="0"/>
    <n v="0"/>
    <n v="0"/>
    <n v="3"/>
    <n v="1"/>
    <n v="4"/>
    <n v="3"/>
    <n v="1"/>
    <n v="4"/>
    <n v="30"/>
    <n v="23"/>
    <n v="53"/>
    <n v="83"/>
    <n v="67"/>
    <n v="150"/>
    <n v="0"/>
    <n v="0"/>
    <n v="0"/>
    <n v="0"/>
    <n v="0"/>
    <n v="0"/>
    <n v="0"/>
    <n v="0"/>
    <n v="0"/>
    <n v="116"/>
    <n v="91"/>
    <n v="207"/>
    <n v="0"/>
    <n v="1"/>
    <n v="5"/>
    <n v="0"/>
    <n v="0"/>
    <n v="0"/>
    <n v="1"/>
    <n v="7"/>
    <n v="0"/>
    <n v="0"/>
    <n v="0"/>
    <n v="1"/>
    <n v="0"/>
    <n v="0"/>
    <n v="0"/>
    <n v="0"/>
    <n v="1"/>
    <n v="6"/>
    <n v="0"/>
    <n v="0"/>
    <n v="0"/>
    <n v="0"/>
    <n v="0"/>
    <n v="0"/>
    <n v="0"/>
    <n v="0"/>
    <n v="0"/>
    <n v="0"/>
    <n v="1"/>
    <n v="1"/>
    <n v="0"/>
    <n v="10"/>
    <n v="1"/>
    <n v="6"/>
    <n v="0"/>
    <n v="1"/>
    <n v="5"/>
    <n v="0"/>
    <n v="0"/>
    <n v="0"/>
    <n v="1"/>
    <n v="7"/>
    <n v="7"/>
    <n v="7"/>
    <n v="1"/>
  </r>
  <r>
    <s v="08DJN2211Q"/>
    <n v="1"/>
    <s v="MATUTINO"/>
    <s v="CONCEPCION ARACELY AVILA PANDO"/>
    <n v="8"/>
    <s v="CHIHUAHUA"/>
    <n v="8"/>
    <s v="CHIHUAHUA"/>
    <n v="37"/>
    <x v="0"/>
    <x v="0"/>
    <n v="1"/>
    <s v="JUĆREZ"/>
    <s v="CALLE MONTES SANTA CATALINA"/>
    <n v="0"/>
    <s v="PĆBLICO"/>
    <x v="0"/>
    <n v="2"/>
    <s v="BÁSICA"/>
    <n v="1"/>
    <x v="4"/>
    <n v="1"/>
    <x v="0"/>
    <n v="0"/>
    <s v="NO APLICA"/>
    <n v="0"/>
    <s v="NO APLICA"/>
    <s v="08FZP0271O"/>
    <s v="08FJZ0112F"/>
    <s v="08ADG0005C"/>
    <n v="0"/>
    <n v="66"/>
    <n v="71"/>
    <n v="137"/>
    <n v="66"/>
    <n v="71"/>
    <n v="137"/>
    <n v="0"/>
    <n v="0"/>
    <n v="0"/>
    <n v="4"/>
    <n v="5"/>
    <n v="9"/>
    <n v="4"/>
    <n v="5"/>
    <n v="9"/>
    <n v="24"/>
    <n v="20"/>
    <n v="44"/>
    <n v="42"/>
    <n v="47"/>
    <n v="89"/>
    <n v="0"/>
    <n v="0"/>
    <n v="0"/>
    <n v="0"/>
    <n v="0"/>
    <n v="0"/>
    <n v="0"/>
    <n v="0"/>
    <n v="0"/>
    <n v="70"/>
    <n v="72"/>
    <n v="142"/>
    <n v="0"/>
    <n v="1"/>
    <n v="3"/>
    <n v="0"/>
    <n v="0"/>
    <n v="0"/>
    <n v="1"/>
    <n v="5"/>
    <n v="0"/>
    <n v="0"/>
    <n v="0"/>
    <n v="1"/>
    <n v="0"/>
    <n v="0"/>
    <n v="0"/>
    <n v="0"/>
    <n v="0"/>
    <n v="5"/>
    <n v="0"/>
    <n v="0"/>
    <n v="0"/>
    <n v="0"/>
    <n v="0"/>
    <n v="0"/>
    <n v="0"/>
    <n v="0"/>
    <n v="0"/>
    <n v="0"/>
    <n v="0"/>
    <n v="1"/>
    <n v="0"/>
    <n v="7"/>
    <n v="0"/>
    <n v="5"/>
    <n v="0"/>
    <n v="1"/>
    <n v="3"/>
    <n v="0"/>
    <n v="0"/>
    <n v="0"/>
    <n v="1"/>
    <n v="5"/>
    <n v="5"/>
    <n v="5"/>
    <n v="1"/>
  </r>
  <r>
    <s v="08DJN2213O"/>
    <n v="1"/>
    <s v="MATUTINO"/>
    <s v="TEOTIHUACAN"/>
    <n v="8"/>
    <s v="CHIHUAHUA"/>
    <n v="8"/>
    <s v="CHIHUAHUA"/>
    <n v="37"/>
    <x v="0"/>
    <x v="0"/>
    <n v="1"/>
    <s v="JUĆREZ"/>
    <s v="CALLE PUERTA DEL SOL"/>
    <n v="0"/>
    <s v="PĆBLICO"/>
    <x v="0"/>
    <n v="2"/>
    <s v="BÁSICA"/>
    <n v="1"/>
    <x v="4"/>
    <n v="1"/>
    <x v="0"/>
    <n v="0"/>
    <s v="NO APLICA"/>
    <n v="0"/>
    <s v="NO APLICA"/>
    <s v="08FZP0023G"/>
    <s v="08FJZ0112F"/>
    <s v="08ADG0005C"/>
    <n v="0"/>
    <n v="56"/>
    <n v="45"/>
    <n v="101"/>
    <n v="56"/>
    <n v="45"/>
    <n v="101"/>
    <n v="0"/>
    <n v="0"/>
    <n v="0"/>
    <n v="2"/>
    <n v="4"/>
    <n v="6"/>
    <n v="2"/>
    <n v="4"/>
    <n v="6"/>
    <n v="12"/>
    <n v="15"/>
    <n v="27"/>
    <n v="48"/>
    <n v="34"/>
    <n v="82"/>
    <n v="0"/>
    <n v="0"/>
    <n v="0"/>
    <n v="0"/>
    <n v="0"/>
    <n v="0"/>
    <n v="0"/>
    <n v="0"/>
    <n v="0"/>
    <n v="62"/>
    <n v="53"/>
    <n v="115"/>
    <n v="0"/>
    <n v="0"/>
    <n v="2"/>
    <n v="0"/>
    <n v="0"/>
    <n v="0"/>
    <n v="2"/>
    <n v="4"/>
    <n v="0"/>
    <n v="0"/>
    <n v="0"/>
    <n v="1"/>
    <n v="0"/>
    <n v="0"/>
    <n v="0"/>
    <n v="0"/>
    <n v="0"/>
    <n v="4"/>
    <n v="0"/>
    <n v="0"/>
    <n v="0"/>
    <n v="0"/>
    <n v="0"/>
    <n v="0"/>
    <n v="0"/>
    <n v="0"/>
    <n v="0"/>
    <n v="0"/>
    <n v="0"/>
    <n v="1"/>
    <n v="0"/>
    <n v="6"/>
    <n v="0"/>
    <n v="4"/>
    <n v="0"/>
    <n v="0"/>
    <n v="2"/>
    <n v="0"/>
    <n v="0"/>
    <n v="0"/>
    <n v="2"/>
    <n v="4"/>
    <n v="4"/>
    <n v="4"/>
    <n v="1"/>
  </r>
  <r>
    <s v="08DJN2214N"/>
    <n v="2"/>
    <s v="VESPERTINO"/>
    <s v="BEETHOVEN"/>
    <n v="8"/>
    <s v="CHIHUAHUA"/>
    <n v="8"/>
    <s v="CHIHUAHUA"/>
    <n v="37"/>
    <x v="0"/>
    <x v="0"/>
    <n v="1"/>
    <s v="JUĆREZ"/>
    <s v="CALLE DOMINGO GARCĆ¨A RAMOS"/>
    <n v="2366"/>
    <s v="PĆBLICO"/>
    <x v="0"/>
    <n v="2"/>
    <s v="BÁSICA"/>
    <n v="1"/>
    <x v="4"/>
    <n v="1"/>
    <x v="0"/>
    <n v="0"/>
    <s v="NO APLICA"/>
    <n v="0"/>
    <s v="NO APLICA"/>
    <s v="08FZP0158V"/>
    <s v="08FJZ0004Y"/>
    <s v="08ADG0005C"/>
    <n v="0"/>
    <n v="48"/>
    <n v="56"/>
    <n v="104"/>
    <n v="48"/>
    <n v="56"/>
    <n v="104"/>
    <n v="0"/>
    <n v="0"/>
    <n v="0"/>
    <n v="2"/>
    <n v="1"/>
    <n v="3"/>
    <n v="2"/>
    <n v="1"/>
    <n v="3"/>
    <n v="11"/>
    <n v="12"/>
    <n v="23"/>
    <n v="24"/>
    <n v="27"/>
    <n v="51"/>
    <n v="0"/>
    <n v="0"/>
    <n v="0"/>
    <n v="0"/>
    <n v="0"/>
    <n v="0"/>
    <n v="0"/>
    <n v="0"/>
    <n v="0"/>
    <n v="37"/>
    <n v="40"/>
    <n v="77"/>
    <n v="0"/>
    <n v="0"/>
    <n v="2"/>
    <n v="0"/>
    <n v="0"/>
    <n v="0"/>
    <n v="2"/>
    <n v="4"/>
    <n v="0"/>
    <n v="0"/>
    <n v="0"/>
    <n v="1"/>
    <n v="0"/>
    <n v="0"/>
    <n v="0"/>
    <n v="0"/>
    <n v="0"/>
    <n v="4"/>
    <n v="0"/>
    <n v="0"/>
    <n v="1"/>
    <n v="0"/>
    <n v="0"/>
    <n v="0"/>
    <n v="0"/>
    <n v="0"/>
    <n v="0"/>
    <n v="0"/>
    <n v="0"/>
    <n v="1"/>
    <n v="0"/>
    <n v="7"/>
    <n v="0"/>
    <n v="4"/>
    <n v="0"/>
    <n v="0"/>
    <n v="2"/>
    <n v="0"/>
    <n v="0"/>
    <n v="0"/>
    <n v="2"/>
    <n v="4"/>
    <n v="7"/>
    <n v="4"/>
    <n v="1"/>
  </r>
  <r>
    <s v="08DJN2218J"/>
    <n v="2"/>
    <s v="VESPERTINO"/>
    <s v="MARIA CRISTINA ZUĆ‘IGA SANTIAGO"/>
    <n v="8"/>
    <s v="CHIHUAHUA"/>
    <n v="8"/>
    <s v="CHIHUAHUA"/>
    <n v="37"/>
    <x v="0"/>
    <x v="0"/>
    <n v="1"/>
    <s v="JUĆREZ"/>
    <s v="CALLE PUERTA DEL SOL"/>
    <n v="3250"/>
    <s v="PĆBLICO"/>
    <x v="0"/>
    <n v="2"/>
    <s v="BÁSICA"/>
    <n v="1"/>
    <x v="4"/>
    <n v="1"/>
    <x v="0"/>
    <n v="0"/>
    <s v="NO APLICA"/>
    <n v="0"/>
    <s v="NO APLICA"/>
    <s v="08FZP0266C"/>
    <s v="08FJZ0112F"/>
    <s v="08ADG0005C"/>
    <n v="0"/>
    <n v="78"/>
    <n v="107"/>
    <n v="185"/>
    <n v="78"/>
    <n v="107"/>
    <n v="185"/>
    <n v="0"/>
    <n v="0"/>
    <n v="0"/>
    <n v="4"/>
    <n v="6"/>
    <n v="10"/>
    <n v="4"/>
    <n v="6"/>
    <n v="10"/>
    <n v="37"/>
    <n v="26"/>
    <n v="63"/>
    <n v="57"/>
    <n v="68"/>
    <n v="125"/>
    <n v="0"/>
    <n v="0"/>
    <n v="0"/>
    <n v="0"/>
    <n v="0"/>
    <n v="0"/>
    <n v="0"/>
    <n v="0"/>
    <n v="0"/>
    <n v="98"/>
    <n v="100"/>
    <n v="198"/>
    <n v="0"/>
    <n v="1"/>
    <n v="4"/>
    <n v="0"/>
    <n v="0"/>
    <n v="0"/>
    <n v="2"/>
    <n v="7"/>
    <n v="0"/>
    <n v="0"/>
    <n v="0"/>
    <n v="1"/>
    <n v="0"/>
    <n v="0"/>
    <n v="0"/>
    <n v="0"/>
    <n v="0"/>
    <n v="7"/>
    <n v="0"/>
    <n v="0"/>
    <n v="1"/>
    <n v="0"/>
    <n v="0"/>
    <n v="0"/>
    <n v="0"/>
    <n v="0"/>
    <n v="0"/>
    <n v="0"/>
    <n v="2"/>
    <n v="0"/>
    <n v="0"/>
    <n v="11"/>
    <n v="0"/>
    <n v="7"/>
    <n v="0"/>
    <n v="1"/>
    <n v="4"/>
    <n v="0"/>
    <n v="0"/>
    <n v="0"/>
    <n v="2"/>
    <n v="7"/>
    <n v="7"/>
    <n v="7"/>
    <n v="1"/>
  </r>
  <r>
    <s v="08DJN2219I"/>
    <n v="1"/>
    <s v="MATUTINO"/>
    <s v="FEDERICO FROEBEL"/>
    <n v="8"/>
    <s v="CHIHUAHUA"/>
    <n v="8"/>
    <s v="CHIHUAHUA"/>
    <n v="27"/>
    <x v="9"/>
    <x v="8"/>
    <n v="1"/>
    <s v="GUACHOCHI"/>
    <s v="CALLE PELICANO"/>
    <n v="24"/>
    <s v="PĆBLICO"/>
    <x v="0"/>
    <n v="2"/>
    <s v="BÁSICA"/>
    <n v="1"/>
    <x v="4"/>
    <n v="1"/>
    <x v="0"/>
    <n v="0"/>
    <s v="NO APLICA"/>
    <n v="0"/>
    <s v="NO APLICA"/>
    <s v="08FZP0021I"/>
    <s v="08FJZ0106V"/>
    <s v="08ADG0006B"/>
    <n v="0"/>
    <n v="29"/>
    <n v="32"/>
    <n v="61"/>
    <n v="29"/>
    <n v="32"/>
    <n v="61"/>
    <n v="0"/>
    <n v="0"/>
    <n v="0"/>
    <n v="8"/>
    <n v="11"/>
    <n v="19"/>
    <n v="8"/>
    <n v="11"/>
    <n v="19"/>
    <n v="9"/>
    <n v="15"/>
    <n v="24"/>
    <n v="8"/>
    <n v="12"/>
    <n v="20"/>
    <n v="0"/>
    <n v="0"/>
    <n v="0"/>
    <n v="0"/>
    <n v="0"/>
    <n v="0"/>
    <n v="0"/>
    <n v="0"/>
    <n v="0"/>
    <n v="25"/>
    <n v="38"/>
    <n v="63"/>
    <n v="1"/>
    <n v="1"/>
    <n v="1"/>
    <n v="0"/>
    <n v="0"/>
    <n v="0"/>
    <n v="0"/>
    <n v="3"/>
    <n v="0"/>
    <n v="1"/>
    <n v="0"/>
    <n v="0"/>
    <n v="0"/>
    <n v="0"/>
    <n v="0"/>
    <n v="0"/>
    <n v="0"/>
    <n v="2"/>
    <n v="0"/>
    <n v="0"/>
    <n v="1"/>
    <n v="0"/>
    <n v="0"/>
    <n v="0"/>
    <n v="0"/>
    <n v="0"/>
    <n v="0"/>
    <n v="0"/>
    <n v="1"/>
    <n v="0"/>
    <n v="0"/>
    <n v="5"/>
    <n v="0"/>
    <n v="3"/>
    <n v="1"/>
    <n v="1"/>
    <n v="1"/>
    <n v="0"/>
    <n v="0"/>
    <n v="0"/>
    <n v="0"/>
    <n v="3"/>
    <n v="3"/>
    <n v="3"/>
    <n v="1"/>
  </r>
  <r>
    <s v="08DJN2220Y"/>
    <n v="2"/>
    <s v="VESPERTINO"/>
    <s v="BONAMPAK"/>
    <n v="8"/>
    <s v="CHIHUAHUA"/>
    <n v="8"/>
    <s v="CHIHUAHUA"/>
    <n v="37"/>
    <x v="0"/>
    <x v="0"/>
    <n v="1"/>
    <s v="JUĆREZ"/>
    <s v="CALLE HACIENDA CASA DE JANOS"/>
    <n v="9505"/>
    <s v="PĆBLICO"/>
    <x v="0"/>
    <n v="2"/>
    <s v="BÁSICA"/>
    <n v="1"/>
    <x v="4"/>
    <n v="1"/>
    <x v="0"/>
    <n v="0"/>
    <s v="NO APLICA"/>
    <n v="0"/>
    <s v="NO APLICA"/>
    <s v="08FZP0023G"/>
    <s v="08FJZ0112F"/>
    <s v="08ADG0005C"/>
    <n v="0"/>
    <n v="74"/>
    <n v="66"/>
    <n v="140"/>
    <n v="74"/>
    <n v="66"/>
    <n v="140"/>
    <n v="0"/>
    <n v="0"/>
    <n v="0"/>
    <n v="0"/>
    <n v="3"/>
    <n v="3"/>
    <n v="0"/>
    <n v="3"/>
    <n v="3"/>
    <n v="13"/>
    <n v="17"/>
    <n v="30"/>
    <n v="47"/>
    <n v="55"/>
    <n v="102"/>
    <n v="0"/>
    <n v="0"/>
    <n v="0"/>
    <n v="0"/>
    <n v="0"/>
    <n v="0"/>
    <n v="0"/>
    <n v="0"/>
    <n v="0"/>
    <n v="60"/>
    <n v="75"/>
    <n v="135"/>
    <n v="0"/>
    <n v="0"/>
    <n v="3"/>
    <n v="0"/>
    <n v="0"/>
    <n v="0"/>
    <n v="2"/>
    <n v="5"/>
    <n v="0"/>
    <n v="0"/>
    <n v="0"/>
    <n v="1"/>
    <n v="0"/>
    <n v="0"/>
    <n v="0"/>
    <n v="0"/>
    <n v="0"/>
    <n v="5"/>
    <n v="0"/>
    <n v="0"/>
    <n v="0"/>
    <n v="1"/>
    <n v="0"/>
    <n v="0"/>
    <n v="0"/>
    <n v="0"/>
    <n v="0"/>
    <n v="0"/>
    <n v="0"/>
    <n v="1"/>
    <n v="0"/>
    <n v="8"/>
    <n v="0"/>
    <n v="5"/>
    <n v="0"/>
    <n v="0"/>
    <n v="3"/>
    <n v="0"/>
    <n v="0"/>
    <n v="0"/>
    <n v="2"/>
    <n v="5"/>
    <n v="6"/>
    <n v="5"/>
    <n v="1"/>
  </r>
  <r>
    <s v="08DJN2223V"/>
    <n v="1"/>
    <s v="MATUTINO"/>
    <s v="MINERAL DE DOLORES"/>
    <n v="8"/>
    <s v="CHIHUAHUA"/>
    <n v="8"/>
    <s v="CHIHUAHUA"/>
    <n v="40"/>
    <x v="12"/>
    <x v="9"/>
    <n v="22"/>
    <s v="HUIZOPA"/>
    <s v="CALLE MINERAL DE DOLORES"/>
    <n v="0"/>
    <s v="PĆBLICO"/>
    <x v="0"/>
    <n v="2"/>
    <s v="BÁSICA"/>
    <n v="1"/>
    <x v="4"/>
    <n v="1"/>
    <x v="0"/>
    <n v="0"/>
    <s v="NO APLICA"/>
    <n v="0"/>
    <s v="NO APLICA"/>
    <s v="08FZP0112Z"/>
    <s v="08FJZ0111G"/>
    <s v="08ADG0055K"/>
    <n v="0"/>
    <n v="9"/>
    <n v="9"/>
    <n v="18"/>
    <n v="9"/>
    <n v="9"/>
    <n v="18"/>
    <n v="0"/>
    <n v="0"/>
    <n v="0"/>
    <n v="1"/>
    <n v="0"/>
    <n v="1"/>
    <n v="1"/>
    <n v="0"/>
    <n v="1"/>
    <n v="5"/>
    <n v="2"/>
    <n v="7"/>
    <n v="3"/>
    <n v="3"/>
    <n v="6"/>
    <n v="0"/>
    <n v="0"/>
    <n v="0"/>
    <n v="0"/>
    <n v="0"/>
    <n v="0"/>
    <n v="0"/>
    <n v="0"/>
    <n v="0"/>
    <n v="9"/>
    <n v="5"/>
    <n v="14"/>
    <n v="0"/>
    <n v="0"/>
    <n v="0"/>
    <n v="0"/>
    <n v="0"/>
    <n v="0"/>
    <n v="1"/>
    <n v="1"/>
    <n v="0"/>
    <n v="1"/>
    <n v="0"/>
    <n v="0"/>
    <n v="0"/>
    <n v="0"/>
    <n v="0"/>
    <n v="0"/>
    <n v="0"/>
    <n v="0"/>
    <n v="0"/>
    <n v="0"/>
    <n v="0"/>
    <n v="0"/>
    <n v="0"/>
    <n v="0"/>
    <n v="0"/>
    <n v="0"/>
    <n v="0"/>
    <n v="0"/>
    <n v="0"/>
    <n v="0"/>
    <n v="0"/>
    <n v="1"/>
    <n v="0"/>
    <n v="1"/>
    <n v="0"/>
    <n v="0"/>
    <n v="0"/>
    <n v="0"/>
    <n v="0"/>
    <n v="0"/>
    <n v="1"/>
    <n v="1"/>
    <n v="2"/>
    <n v="1"/>
    <n v="1"/>
  </r>
  <r>
    <s v="08DJN2224U"/>
    <n v="2"/>
    <s v="VESPERTINO"/>
    <s v="HILDA ORELIA ARIZPE RODRIGUEZ"/>
    <n v="8"/>
    <s v="CHIHUAHUA"/>
    <n v="8"/>
    <s v="CHIHUAHUA"/>
    <n v="21"/>
    <x v="10"/>
    <x v="7"/>
    <n v="1"/>
    <s v="DELICIAS"/>
    <s v="CALLE EMILIANO ZAPATA"/>
    <n v="410"/>
    <s v="PĆBLICO"/>
    <x v="0"/>
    <n v="2"/>
    <s v="BÁSICA"/>
    <n v="1"/>
    <x v="4"/>
    <n v="1"/>
    <x v="0"/>
    <n v="0"/>
    <s v="NO APLICA"/>
    <n v="0"/>
    <s v="NO APLICA"/>
    <s v="08FZP0137I"/>
    <s v="08FJZ0108T"/>
    <s v="08ADG0057I"/>
    <n v="0"/>
    <n v="17"/>
    <n v="18"/>
    <n v="35"/>
    <n v="17"/>
    <n v="18"/>
    <n v="35"/>
    <n v="0"/>
    <n v="0"/>
    <n v="0"/>
    <n v="1"/>
    <n v="2"/>
    <n v="3"/>
    <n v="1"/>
    <n v="2"/>
    <n v="3"/>
    <n v="4"/>
    <n v="6"/>
    <n v="10"/>
    <n v="5"/>
    <n v="11"/>
    <n v="16"/>
    <n v="0"/>
    <n v="0"/>
    <n v="0"/>
    <n v="0"/>
    <n v="0"/>
    <n v="0"/>
    <n v="0"/>
    <n v="0"/>
    <n v="0"/>
    <n v="10"/>
    <n v="19"/>
    <n v="29"/>
    <n v="0"/>
    <n v="0"/>
    <n v="0"/>
    <n v="0"/>
    <n v="0"/>
    <n v="0"/>
    <n v="1"/>
    <n v="1"/>
    <n v="0"/>
    <n v="1"/>
    <n v="0"/>
    <n v="0"/>
    <n v="0"/>
    <n v="0"/>
    <n v="0"/>
    <n v="0"/>
    <n v="0"/>
    <n v="0"/>
    <n v="0"/>
    <n v="0"/>
    <n v="0"/>
    <n v="0"/>
    <n v="1"/>
    <n v="0"/>
    <n v="0"/>
    <n v="0"/>
    <n v="0"/>
    <n v="0"/>
    <n v="0"/>
    <n v="0"/>
    <n v="0"/>
    <n v="2"/>
    <n v="0"/>
    <n v="1"/>
    <n v="0"/>
    <n v="0"/>
    <n v="0"/>
    <n v="0"/>
    <n v="0"/>
    <n v="0"/>
    <n v="1"/>
    <n v="1"/>
    <n v="5"/>
    <n v="1"/>
    <n v="1"/>
  </r>
  <r>
    <s v="08DJN2225T"/>
    <n v="1"/>
    <s v="MATUTINO"/>
    <s v="MICHAEL ENDE"/>
    <n v="8"/>
    <s v="CHIHUAHUA"/>
    <n v="8"/>
    <s v="CHIHUAHUA"/>
    <n v="2"/>
    <x v="14"/>
    <x v="2"/>
    <n v="1"/>
    <s v="JUAN ALDAMA"/>
    <s v="CALLE ALAMO DE ITALIA"/>
    <n v="0"/>
    <s v="PĆBLICO"/>
    <x v="0"/>
    <n v="2"/>
    <s v="BÁSICA"/>
    <n v="1"/>
    <x v="4"/>
    <n v="1"/>
    <x v="0"/>
    <n v="0"/>
    <s v="NO APLICA"/>
    <n v="0"/>
    <s v="NO APLICA"/>
    <s v="08FZP0262G"/>
    <s v="08FJZ0117A"/>
    <s v="08ADG0046C"/>
    <n v="0"/>
    <n v="85"/>
    <n v="72"/>
    <n v="157"/>
    <n v="85"/>
    <n v="72"/>
    <n v="157"/>
    <n v="0"/>
    <n v="0"/>
    <n v="0"/>
    <n v="13"/>
    <n v="19"/>
    <n v="32"/>
    <n v="13"/>
    <n v="19"/>
    <n v="32"/>
    <n v="22"/>
    <n v="29"/>
    <n v="51"/>
    <n v="31"/>
    <n v="27"/>
    <n v="58"/>
    <n v="0"/>
    <n v="0"/>
    <n v="0"/>
    <n v="0"/>
    <n v="0"/>
    <n v="0"/>
    <n v="0"/>
    <n v="0"/>
    <n v="0"/>
    <n v="66"/>
    <n v="75"/>
    <n v="141"/>
    <n v="1"/>
    <n v="2"/>
    <n v="3"/>
    <n v="0"/>
    <n v="0"/>
    <n v="0"/>
    <n v="1"/>
    <n v="7"/>
    <n v="0"/>
    <n v="0"/>
    <n v="0"/>
    <n v="1"/>
    <n v="0"/>
    <n v="0"/>
    <n v="0"/>
    <n v="0"/>
    <n v="0"/>
    <n v="7"/>
    <n v="0"/>
    <n v="0"/>
    <n v="1"/>
    <n v="0"/>
    <n v="1"/>
    <n v="0"/>
    <n v="0"/>
    <n v="0"/>
    <n v="0"/>
    <n v="0"/>
    <n v="1"/>
    <n v="0"/>
    <n v="0"/>
    <n v="11"/>
    <n v="0"/>
    <n v="7"/>
    <n v="1"/>
    <n v="2"/>
    <n v="3"/>
    <n v="0"/>
    <n v="0"/>
    <n v="0"/>
    <n v="1"/>
    <n v="7"/>
    <n v="8"/>
    <n v="7"/>
    <n v="1"/>
  </r>
  <r>
    <s v="08DJN2227R"/>
    <n v="1"/>
    <s v="MATUTINO"/>
    <s v="CHICHEN ITZA"/>
    <n v="8"/>
    <s v="CHIHUAHUA"/>
    <n v="8"/>
    <s v="CHIHUAHUA"/>
    <n v="37"/>
    <x v="0"/>
    <x v="0"/>
    <n v="1"/>
    <s v="JUĆREZ"/>
    <s v="CALLE FUNDADORES DE AMERICA"/>
    <n v="0"/>
    <s v="PĆBLICO"/>
    <x v="0"/>
    <n v="2"/>
    <s v="BÁSICA"/>
    <n v="1"/>
    <x v="4"/>
    <n v="1"/>
    <x v="0"/>
    <n v="0"/>
    <s v="NO APLICA"/>
    <n v="0"/>
    <s v="NO APLICA"/>
    <s v="08FZP0023G"/>
    <s v="08FJZ0112F"/>
    <s v="08ADG0005C"/>
    <n v="0"/>
    <n v="69"/>
    <n v="63"/>
    <n v="132"/>
    <n v="69"/>
    <n v="63"/>
    <n v="132"/>
    <n v="0"/>
    <n v="0"/>
    <n v="0"/>
    <n v="4"/>
    <n v="6"/>
    <n v="10"/>
    <n v="4"/>
    <n v="6"/>
    <n v="10"/>
    <n v="18"/>
    <n v="15"/>
    <n v="33"/>
    <n v="56"/>
    <n v="49"/>
    <n v="105"/>
    <n v="0"/>
    <n v="0"/>
    <n v="0"/>
    <n v="0"/>
    <n v="0"/>
    <n v="0"/>
    <n v="0"/>
    <n v="0"/>
    <n v="0"/>
    <n v="78"/>
    <n v="70"/>
    <n v="148"/>
    <n v="0"/>
    <n v="0"/>
    <n v="3"/>
    <n v="0"/>
    <n v="0"/>
    <n v="0"/>
    <n v="2"/>
    <n v="5"/>
    <n v="0"/>
    <n v="0"/>
    <n v="0"/>
    <n v="1"/>
    <n v="0"/>
    <n v="0"/>
    <n v="0"/>
    <n v="0"/>
    <n v="0"/>
    <n v="5"/>
    <n v="0"/>
    <n v="0"/>
    <n v="0"/>
    <n v="0"/>
    <n v="0"/>
    <n v="0"/>
    <n v="0"/>
    <n v="0"/>
    <n v="0"/>
    <n v="0"/>
    <n v="1"/>
    <n v="0"/>
    <n v="0"/>
    <n v="7"/>
    <n v="0"/>
    <n v="5"/>
    <n v="0"/>
    <n v="0"/>
    <n v="3"/>
    <n v="0"/>
    <n v="0"/>
    <n v="0"/>
    <n v="2"/>
    <n v="5"/>
    <n v="5"/>
    <n v="5"/>
    <n v="1"/>
  </r>
  <r>
    <s v="08DJN2228Q"/>
    <n v="1"/>
    <s v="MATUTINO"/>
    <s v="PASO DEL NORTE"/>
    <n v="8"/>
    <s v="CHIHUAHUA"/>
    <n v="8"/>
    <s v="CHIHUAHUA"/>
    <n v="37"/>
    <x v="0"/>
    <x v="0"/>
    <n v="1"/>
    <s v="JUĆREZ"/>
    <s v="CALLE TIERRA DEL SOL"/>
    <n v="0"/>
    <s v="PĆBLICO"/>
    <x v="0"/>
    <n v="2"/>
    <s v="BÁSICA"/>
    <n v="1"/>
    <x v="4"/>
    <n v="1"/>
    <x v="0"/>
    <n v="0"/>
    <s v="NO APLICA"/>
    <n v="0"/>
    <s v="NO APLICA"/>
    <s v="08FZP0266C"/>
    <s v="08FJZ0112F"/>
    <s v="08ADG0005C"/>
    <n v="0"/>
    <n v="69"/>
    <n v="95"/>
    <n v="164"/>
    <n v="69"/>
    <n v="95"/>
    <n v="164"/>
    <n v="0"/>
    <n v="0"/>
    <n v="0"/>
    <n v="4"/>
    <n v="4"/>
    <n v="8"/>
    <n v="4"/>
    <n v="4"/>
    <n v="8"/>
    <n v="15"/>
    <n v="23"/>
    <n v="38"/>
    <n v="75"/>
    <n v="75"/>
    <n v="150"/>
    <n v="0"/>
    <n v="0"/>
    <n v="0"/>
    <n v="0"/>
    <n v="0"/>
    <n v="0"/>
    <n v="0"/>
    <n v="0"/>
    <n v="0"/>
    <n v="94"/>
    <n v="102"/>
    <n v="196"/>
    <n v="0"/>
    <n v="0"/>
    <n v="5"/>
    <n v="0"/>
    <n v="0"/>
    <n v="0"/>
    <n v="2"/>
    <n v="7"/>
    <n v="0"/>
    <n v="0"/>
    <n v="0"/>
    <n v="1"/>
    <n v="0"/>
    <n v="0"/>
    <n v="0"/>
    <n v="0"/>
    <n v="0"/>
    <n v="7"/>
    <n v="0"/>
    <n v="0"/>
    <n v="1"/>
    <n v="0"/>
    <n v="0"/>
    <n v="0"/>
    <n v="0"/>
    <n v="0"/>
    <n v="0"/>
    <n v="0"/>
    <n v="1"/>
    <n v="0"/>
    <n v="0"/>
    <n v="10"/>
    <n v="0"/>
    <n v="7"/>
    <n v="0"/>
    <n v="0"/>
    <n v="5"/>
    <n v="0"/>
    <n v="0"/>
    <n v="0"/>
    <n v="2"/>
    <n v="7"/>
    <n v="7"/>
    <n v="7"/>
    <n v="1"/>
  </r>
  <r>
    <s v="08DJN2229P"/>
    <n v="1"/>
    <s v="MATUTINO"/>
    <s v="BARRANCAS DEL COBRE"/>
    <n v="8"/>
    <s v="CHIHUAHUA"/>
    <n v="8"/>
    <s v="CHIHUAHUA"/>
    <n v="37"/>
    <x v="0"/>
    <x v="0"/>
    <n v="1"/>
    <s v="JUĆREZ"/>
    <s v="CALLE LEONARDO SOLIS BARRAZA"/>
    <n v="0"/>
    <s v="PĆBLICO"/>
    <x v="0"/>
    <n v="2"/>
    <s v="BÁSICA"/>
    <n v="1"/>
    <x v="4"/>
    <n v="1"/>
    <x v="0"/>
    <n v="0"/>
    <s v="NO APLICA"/>
    <n v="0"/>
    <s v="NO APLICA"/>
    <s v="08FZP0270P"/>
    <s v="08FJZ0112F"/>
    <s v="08ADG0005C"/>
    <n v="0"/>
    <n v="38"/>
    <n v="54"/>
    <n v="92"/>
    <n v="38"/>
    <n v="54"/>
    <n v="92"/>
    <n v="0"/>
    <n v="0"/>
    <n v="0"/>
    <n v="1"/>
    <n v="1"/>
    <n v="2"/>
    <n v="1"/>
    <n v="1"/>
    <n v="2"/>
    <n v="11"/>
    <n v="15"/>
    <n v="26"/>
    <n v="41"/>
    <n v="42"/>
    <n v="83"/>
    <n v="0"/>
    <n v="0"/>
    <n v="0"/>
    <n v="0"/>
    <n v="0"/>
    <n v="0"/>
    <n v="0"/>
    <n v="0"/>
    <n v="0"/>
    <n v="53"/>
    <n v="58"/>
    <n v="111"/>
    <n v="0"/>
    <n v="0"/>
    <n v="3"/>
    <n v="0"/>
    <n v="0"/>
    <n v="0"/>
    <n v="1"/>
    <n v="4"/>
    <n v="0"/>
    <n v="0"/>
    <n v="0"/>
    <n v="1"/>
    <n v="0"/>
    <n v="0"/>
    <n v="0"/>
    <n v="0"/>
    <n v="0"/>
    <n v="4"/>
    <n v="0"/>
    <n v="0"/>
    <n v="0"/>
    <n v="0"/>
    <n v="0"/>
    <n v="0"/>
    <n v="0"/>
    <n v="0"/>
    <n v="0"/>
    <n v="0"/>
    <n v="1"/>
    <n v="0"/>
    <n v="0"/>
    <n v="6"/>
    <n v="0"/>
    <n v="4"/>
    <n v="0"/>
    <n v="0"/>
    <n v="3"/>
    <n v="0"/>
    <n v="0"/>
    <n v="0"/>
    <n v="1"/>
    <n v="4"/>
    <n v="5"/>
    <n v="4"/>
    <n v="1"/>
  </r>
  <r>
    <s v="08DJN2231D"/>
    <n v="1"/>
    <s v="MATUTINO"/>
    <s v="DAVID ALFARO SIQUEIROS"/>
    <n v="8"/>
    <s v="CHIHUAHUA"/>
    <n v="8"/>
    <s v="CHIHUAHUA"/>
    <n v="46"/>
    <x v="34"/>
    <x v="8"/>
    <n v="333"/>
    <s v="LAJITAS DE PALMIRA"/>
    <s v="CALLE LAJITAS DE PALMIRA"/>
    <n v="0"/>
    <s v="PĆBLICO"/>
    <x v="0"/>
    <n v="2"/>
    <s v="BÁSICA"/>
    <n v="1"/>
    <x v="4"/>
    <n v="1"/>
    <x v="0"/>
    <n v="0"/>
    <s v="NO APLICA"/>
    <n v="0"/>
    <s v="NO APLICA"/>
    <s v="08FZP0025E"/>
    <s v="08FJZ0106V"/>
    <s v="08ADG0006B"/>
    <n v="0"/>
    <n v="14"/>
    <n v="10"/>
    <n v="24"/>
    <n v="14"/>
    <n v="10"/>
    <n v="24"/>
    <n v="0"/>
    <n v="0"/>
    <n v="0"/>
    <n v="1"/>
    <n v="2"/>
    <n v="3"/>
    <n v="1"/>
    <n v="2"/>
    <n v="3"/>
    <n v="3"/>
    <n v="3"/>
    <n v="6"/>
    <n v="7"/>
    <n v="5"/>
    <n v="12"/>
    <n v="0"/>
    <n v="0"/>
    <n v="0"/>
    <n v="0"/>
    <n v="0"/>
    <n v="0"/>
    <n v="0"/>
    <n v="0"/>
    <n v="0"/>
    <n v="11"/>
    <n v="10"/>
    <n v="21"/>
    <n v="0"/>
    <n v="0"/>
    <n v="0"/>
    <n v="0"/>
    <n v="0"/>
    <n v="0"/>
    <n v="1"/>
    <n v="1"/>
    <n v="0"/>
    <n v="1"/>
    <n v="0"/>
    <n v="0"/>
    <n v="0"/>
    <n v="0"/>
    <n v="0"/>
    <n v="0"/>
    <n v="0"/>
    <n v="0"/>
    <n v="0"/>
    <n v="0"/>
    <n v="0"/>
    <n v="0"/>
    <n v="0"/>
    <n v="0"/>
    <n v="0"/>
    <n v="0"/>
    <n v="0"/>
    <n v="0"/>
    <n v="0"/>
    <n v="0"/>
    <n v="0"/>
    <n v="1"/>
    <n v="0"/>
    <n v="1"/>
    <n v="0"/>
    <n v="0"/>
    <n v="0"/>
    <n v="0"/>
    <n v="0"/>
    <n v="0"/>
    <n v="1"/>
    <n v="1"/>
    <n v="1"/>
    <n v="1"/>
    <n v="1"/>
  </r>
  <r>
    <s v="08DJN2232C"/>
    <n v="1"/>
    <s v="MATUTINO"/>
    <s v="CHINIPAS"/>
    <n v="8"/>
    <s v="CHIHUAHUA"/>
    <n v="8"/>
    <s v="CHIHUAHUA"/>
    <n v="20"/>
    <x v="53"/>
    <x v="1"/>
    <n v="1"/>
    <s v="CHĆ¨NIPAS DE ALMADA"/>
    <s v="CALLE LAS CASITAS "/>
    <n v="0"/>
    <s v="PĆBLICO"/>
    <x v="0"/>
    <n v="2"/>
    <s v="BÁSICA"/>
    <n v="1"/>
    <x v="4"/>
    <n v="1"/>
    <x v="0"/>
    <n v="0"/>
    <s v="NO APLICA"/>
    <n v="0"/>
    <s v="NO APLICA"/>
    <s v="08FZP0134L"/>
    <s v="08FJZ0106V"/>
    <s v="08ADG0003E"/>
    <n v="0"/>
    <n v="34"/>
    <n v="38"/>
    <n v="72"/>
    <n v="34"/>
    <n v="38"/>
    <n v="72"/>
    <n v="0"/>
    <n v="0"/>
    <n v="0"/>
    <n v="14"/>
    <n v="10"/>
    <n v="24"/>
    <n v="14"/>
    <n v="10"/>
    <n v="24"/>
    <n v="16"/>
    <n v="11"/>
    <n v="27"/>
    <n v="11"/>
    <n v="13"/>
    <n v="24"/>
    <n v="0"/>
    <n v="0"/>
    <n v="0"/>
    <n v="0"/>
    <n v="0"/>
    <n v="0"/>
    <n v="0"/>
    <n v="0"/>
    <n v="0"/>
    <n v="41"/>
    <n v="34"/>
    <n v="75"/>
    <n v="1"/>
    <n v="1"/>
    <n v="1"/>
    <n v="0"/>
    <n v="0"/>
    <n v="0"/>
    <n v="0"/>
    <n v="3"/>
    <n v="0"/>
    <n v="0"/>
    <n v="1"/>
    <n v="0"/>
    <n v="0"/>
    <n v="0"/>
    <n v="0"/>
    <n v="0"/>
    <n v="1"/>
    <n v="2"/>
    <n v="0"/>
    <n v="0"/>
    <n v="0"/>
    <n v="0"/>
    <n v="0"/>
    <n v="0"/>
    <n v="0"/>
    <n v="0"/>
    <n v="0"/>
    <n v="0"/>
    <n v="0"/>
    <n v="1"/>
    <n v="0"/>
    <n v="5"/>
    <n v="1"/>
    <n v="2"/>
    <n v="1"/>
    <n v="1"/>
    <n v="1"/>
    <n v="0"/>
    <n v="0"/>
    <n v="0"/>
    <n v="0"/>
    <n v="3"/>
    <n v="3"/>
    <n v="3"/>
    <n v="1"/>
  </r>
  <r>
    <s v="08DJN2233B"/>
    <n v="2"/>
    <s v="VESPERTINO"/>
    <s v="ROSARIO CASTELLANOS"/>
    <n v="8"/>
    <s v="CHIHUAHUA"/>
    <n v="8"/>
    <s v="CHIHUAHUA"/>
    <n v="37"/>
    <x v="0"/>
    <x v="0"/>
    <n v="1"/>
    <s v="JUĆREZ"/>
    <s v="CALLE CHINATU"/>
    <n v="9226"/>
    <s v="PĆBLICO"/>
    <x v="0"/>
    <n v="2"/>
    <s v="BÁSICA"/>
    <n v="1"/>
    <x v="4"/>
    <n v="1"/>
    <x v="0"/>
    <n v="0"/>
    <s v="NO APLICA"/>
    <n v="0"/>
    <s v="NO APLICA"/>
    <s v="08FZP0261H"/>
    <s v="08FJZ0101Z"/>
    <s v="08ADG0005C"/>
    <n v="0"/>
    <n v="39"/>
    <n v="33"/>
    <n v="72"/>
    <n v="39"/>
    <n v="33"/>
    <n v="72"/>
    <n v="0"/>
    <n v="0"/>
    <n v="0"/>
    <n v="3"/>
    <n v="1"/>
    <n v="4"/>
    <n v="3"/>
    <n v="1"/>
    <n v="4"/>
    <n v="16"/>
    <n v="9"/>
    <n v="25"/>
    <n v="22"/>
    <n v="20"/>
    <n v="42"/>
    <n v="0"/>
    <n v="0"/>
    <n v="0"/>
    <n v="0"/>
    <n v="0"/>
    <n v="0"/>
    <n v="0"/>
    <n v="0"/>
    <n v="0"/>
    <n v="41"/>
    <n v="30"/>
    <n v="71"/>
    <n v="0"/>
    <n v="0"/>
    <n v="2"/>
    <n v="0"/>
    <n v="0"/>
    <n v="0"/>
    <n v="1"/>
    <n v="3"/>
    <n v="0"/>
    <n v="0"/>
    <n v="0"/>
    <n v="1"/>
    <n v="0"/>
    <n v="0"/>
    <n v="0"/>
    <n v="0"/>
    <n v="1"/>
    <n v="2"/>
    <n v="0"/>
    <n v="0"/>
    <n v="0"/>
    <n v="2"/>
    <n v="0"/>
    <n v="0"/>
    <n v="0"/>
    <n v="0"/>
    <n v="0"/>
    <n v="0"/>
    <n v="0"/>
    <n v="1"/>
    <n v="0"/>
    <n v="7"/>
    <n v="1"/>
    <n v="2"/>
    <n v="0"/>
    <n v="0"/>
    <n v="2"/>
    <n v="0"/>
    <n v="0"/>
    <n v="0"/>
    <n v="1"/>
    <n v="3"/>
    <n v="3"/>
    <n v="3"/>
    <n v="1"/>
  </r>
  <r>
    <s v="08DJN2234A"/>
    <n v="2"/>
    <s v="VESPERTINO"/>
    <s v="LUCINA SAENZ HERRERA"/>
    <n v="8"/>
    <s v="CHIHUAHUA"/>
    <n v="8"/>
    <s v="CHIHUAHUA"/>
    <n v="37"/>
    <x v="0"/>
    <x v="0"/>
    <n v="1"/>
    <s v="JUĆREZ"/>
    <s v="CALLE COSTA BRAVA"/>
    <n v="0"/>
    <s v="PĆBLICO"/>
    <x v="0"/>
    <n v="2"/>
    <s v="BÁSICA"/>
    <n v="1"/>
    <x v="4"/>
    <n v="1"/>
    <x v="0"/>
    <n v="0"/>
    <s v="NO APLICA"/>
    <n v="0"/>
    <s v="NO APLICA"/>
    <s v="08FZP0270P"/>
    <s v="08FJZ0112F"/>
    <s v="08ADG0005C"/>
    <n v="0"/>
    <n v="61"/>
    <n v="57"/>
    <n v="118"/>
    <n v="61"/>
    <n v="57"/>
    <n v="118"/>
    <n v="0"/>
    <n v="0"/>
    <n v="0"/>
    <n v="5"/>
    <n v="1"/>
    <n v="6"/>
    <n v="5"/>
    <n v="1"/>
    <n v="6"/>
    <n v="19"/>
    <n v="19"/>
    <n v="38"/>
    <n v="63"/>
    <n v="59"/>
    <n v="122"/>
    <n v="0"/>
    <n v="0"/>
    <n v="0"/>
    <n v="0"/>
    <n v="0"/>
    <n v="0"/>
    <n v="0"/>
    <n v="0"/>
    <n v="0"/>
    <n v="87"/>
    <n v="79"/>
    <n v="166"/>
    <n v="0"/>
    <n v="0"/>
    <n v="4"/>
    <n v="0"/>
    <n v="0"/>
    <n v="0"/>
    <n v="2"/>
    <n v="6"/>
    <n v="0"/>
    <n v="0"/>
    <n v="0"/>
    <n v="1"/>
    <n v="0"/>
    <n v="0"/>
    <n v="0"/>
    <n v="0"/>
    <n v="0"/>
    <n v="6"/>
    <n v="0"/>
    <n v="0"/>
    <n v="0"/>
    <n v="1"/>
    <n v="0"/>
    <n v="0"/>
    <n v="0"/>
    <n v="0"/>
    <n v="0"/>
    <n v="0"/>
    <n v="1"/>
    <n v="0"/>
    <n v="0"/>
    <n v="9"/>
    <n v="0"/>
    <n v="6"/>
    <n v="0"/>
    <n v="0"/>
    <n v="4"/>
    <n v="0"/>
    <n v="0"/>
    <n v="0"/>
    <n v="2"/>
    <n v="6"/>
    <n v="6"/>
    <n v="6"/>
    <n v="1"/>
  </r>
  <r>
    <s v="08DJN2235Z"/>
    <n v="2"/>
    <s v="VESPERTINO"/>
    <s v="CARMEN SAENZ HERRERA"/>
    <n v="8"/>
    <s v="CHIHUAHUA"/>
    <n v="8"/>
    <s v="CHIHUAHUA"/>
    <n v="37"/>
    <x v="0"/>
    <x v="0"/>
    <n v="1"/>
    <s v="JUĆREZ"/>
    <s v="CALLE FORTIN DE LA SOLEDAD"/>
    <n v="0"/>
    <s v="PĆBLICO"/>
    <x v="0"/>
    <n v="2"/>
    <s v="BÁSICA"/>
    <n v="1"/>
    <x v="4"/>
    <n v="1"/>
    <x v="0"/>
    <n v="0"/>
    <s v="NO APLICA"/>
    <n v="0"/>
    <s v="NO APLICA"/>
    <s v="08FZP0271O"/>
    <s v="08FJZ0112F"/>
    <s v="08ADG0005C"/>
    <n v="0"/>
    <n v="67"/>
    <n v="81"/>
    <n v="148"/>
    <n v="67"/>
    <n v="81"/>
    <n v="148"/>
    <n v="0"/>
    <n v="0"/>
    <n v="0"/>
    <n v="6"/>
    <n v="7"/>
    <n v="13"/>
    <n v="6"/>
    <n v="7"/>
    <n v="13"/>
    <n v="16"/>
    <n v="23"/>
    <n v="39"/>
    <n v="55"/>
    <n v="49"/>
    <n v="104"/>
    <n v="0"/>
    <n v="0"/>
    <n v="0"/>
    <n v="0"/>
    <n v="0"/>
    <n v="0"/>
    <n v="0"/>
    <n v="0"/>
    <n v="0"/>
    <n v="77"/>
    <n v="79"/>
    <n v="156"/>
    <n v="0"/>
    <n v="1"/>
    <n v="4"/>
    <n v="0"/>
    <n v="0"/>
    <n v="0"/>
    <n v="1"/>
    <n v="6"/>
    <n v="0"/>
    <n v="0"/>
    <n v="0"/>
    <n v="1"/>
    <n v="0"/>
    <n v="0"/>
    <n v="0"/>
    <n v="0"/>
    <n v="0"/>
    <n v="6"/>
    <n v="0"/>
    <n v="0"/>
    <n v="0"/>
    <n v="0"/>
    <n v="0"/>
    <n v="0"/>
    <n v="0"/>
    <n v="0"/>
    <n v="0"/>
    <n v="0"/>
    <n v="1"/>
    <n v="0"/>
    <n v="0"/>
    <n v="8"/>
    <n v="0"/>
    <n v="6"/>
    <n v="0"/>
    <n v="1"/>
    <n v="4"/>
    <n v="0"/>
    <n v="0"/>
    <n v="0"/>
    <n v="1"/>
    <n v="6"/>
    <n v="6"/>
    <n v="6"/>
    <n v="1"/>
  </r>
  <r>
    <s v="08DJN2238X"/>
    <n v="1"/>
    <s v="MATUTINO"/>
    <s v="CARLOS MONTEMAYOR"/>
    <n v="8"/>
    <s v="CHIHUAHUA"/>
    <n v="8"/>
    <s v="CHIHUAHUA"/>
    <n v="4"/>
    <x v="57"/>
    <x v="2"/>
    <n v="1"/>
    <s v="SANTA EULALIA"/>
    <s v="CALLE DEL COBRE"/>
    <n v="0"/>
    <s v="PĆBLICO"/>
    <x v="0"/>
    <n v="2"/>
    <s v="BÁSICA"/>
    <n v="1"/>
    <x v="4"/>
    <n v="1"/>
    <x v="0"/>
    <n v="0"/>
    <s v="NO APLICA"/>
    <n v="0"/>
    <s v="NO APLICA"/>
    <s v="08FZP0268A"/>
    <s v="08FJZ0117A"/>
    <s v="08ADG0046C"/>
    <n v="0"/>
    <n v="66"/>
    <n v="65"/>
    <n v="131"/>
    <n v="66"/>
    <n v="65"/>
    <n v="131"/>
    <n v="0"/>
    <n v="0"/>
    <n v="0"/>
    <n v="8"/>
    <n v="11"/>
    <n v="19"/>
    <n v="8"/>
    <n v="11"/>
    <n v="19"/>
    <n v="27"/>
    <n v="27"/>
    <n v="54"/>
    <n v="39"/>
    <n v="36"/>
    <n v="75"/>
    <n v="0"/>
    <n v="0"/>
    <n v="0"/>
    <n v="0"/>
    <n v="0"/>
    <n v="0"/>
    <n v="0"/>
    <n v="0"/>
    <n v="0"/>
    <n v="74"/>
    <n v="74"/>
    <n v="148"/>
    <n v="0"/>
    <n v="2"/>
    <n v="3"/>
    <n v="0"/>
    <n v="0"/>
    <n v="0"/>
    <n v="1"/>
    <n v="6"/>
    <n v="0"/>
    <n v="0"/>
    <n v="0"/>
    <n v="1"/>
    <n v="0"/>
    <n v="0"/>
    <n v="0"/>
    <n v="0"/>
    <n v="0"/>
    <n v="6"/>
    <n v="0"/>
    <n v="0"/>
    <n v="1"/>
    <n v="0"/>
    <n v="0"/>
    <n v="0"/>
    <n v="0"/>
    <n v="0"/>
    <n v="0"/>
    <n v="0"/>
    <n v="1"/>
    <n v="0"/>
    <n v="0"/>
    <n v="9"/>
    <n v="0"/>
    <n v="6"/>
    <n v="0"/>
    <n v="2"/>
    <n v="3"/>
    <n v="0"/>
    <n v="0"/>
    <n v="0"/>
    <n v="1"/>
    <n v="6"/>
    <n v="8"/>
    <n v="6"/>
    <n v="1"/>
  </r>
  <r>
    <s v="08DJN2240L"/>
    <n v="1"/>
    <s v="MATUTINO"/>
    <s v="CENTENARIO DE LA REVOLUCION MEXICANA"/>
    <n v="8"/>
    <s v="CHIHUAHUA"/>
    <n v="8"/>
    <s v="CHIHUAHUA"/>
    <n v="17"/>
    <x v="5"/>
    <x v="5"/>
    <n v="1"/>
    <s v="CUAUHTĆ‰MOC"/>
    <s v="CALLE 110"/>
    <n v="0"/>
    <s v="PĆBLICO"/>
    <x v="0"/>
    <n v="2"/>
    <s v="BÁSICA"/>
    <n v="1"/>
    <x v="4"/>
    <n v="1"/>
    <x v="0"/>
    <n v="0"/>
    <s v="NO APLICA"/>
    <n v="0"/>
    <s v="NO APLICA"/>
    <s v="08FZP0145R"/>
    <s v="08FJZ0111G"/>
    <s v="08ADG0010O"/>
    <n v="0"/>
    <n v="48"/>
    <n v="58"/>
    <n v="106"/>
    <n v="48"/>
    <n v="58"/>
    <n v="106"/>
    <n v="0"/>
    <n v="0"/>
    <n v="0"/>
    <n v="1"/>
    <n v="2"/>
    <n v="3"/>
    <n v="1"/>
    <n v="2"/>
    <n v="3"/>
    <n v="10"/>
    <n v="12"/>
    <n v="22"/>
    <n v="41"/>
    <n v="39"/>
    <n v="80"/>
    <n v="0"/>
    <n v="0"/>
    <n v="0"/>
    <n v="0"/>
    <n v="0"/>
    <n v="0"/>
    <n v="0"/>
    <n v="0"/>
    <n v="0"/>
    <n v="52"/>
    <n v="53"/>
    <n v="105"/>
    <n v="0"/>
    <n v="0"/>
    <n v="3"/>
    <n v="0"/>
    <n v="0"/>
    <n v="0"/>
    <n v="1"/>
    <n v="4"/>
    <n v="0"/>
    <n v="0"/>
    <n v="0"/>
    <n v="1"/>
    <n v="0"/>
    <n v="0"/>
    <n v="0"/>
    <n v="0"/>
    <n v="0"/>
    <n v="4"/>
    <n v="0"/>
    <n v="0"/>
    <n v="0"/>
    <n v="1"/>
    <n v="0"/>
    <n v="0"/>
    <n v="0"/>
    <n v="0"/>
    <n v="0"/>
    <n v="0"/>
    <n v="1"/>
    <n v="0"/>
    <n v="0"/>
    <n v="7"/>
    <n v="0"/>
    <n v="4"/>
    <n v="0"/>
    <n v="0"/>
    <n v="3"/>
    <n v="0"/>
    <n v="0"/>
    <n v="0"/>
    <n v="1"/>
    <n v="4"/>
    <n v="5"/>
    <n v="4"/>
    <n v="1"/>
  </r>
  <r>
    <s v="08DJN2241K"/>
    <n v="1"/>
    <s v="MATUTINO"/>
    <s v="AARON PIĆ‘A MORA"/>
    <n v="8"/>
    <s v="CHIHUAHUA"/>
    <n v="8"/>
    <s v="CHIHUAHUA"/>
    <n v="19"/>
    <x v="2"/>
    <x v="2"/>
    <n v="1"/>
    <s v="CHIHUAHUA"/>
    <s v="AVENIDA EQUUS"/>
    <n v="0"/>
    <s v="PĆBLICO"/>
    <x v="0"/>
    <n v="2"/>
    <s v="BÁSICA"/>
    <n v="1"/>
    <x v="4"/>
    <n v="1"/>
    <x v="0"/>
    <n v="0"/>
    <s v="NO APLICA"/>
    <n v="0"/>
    <s v="NO APLICA"/>
    <s v="08FZP0269Z"/>
    <s v="08FJZ0117A"/>
    <s v="08ADG0046C"/>
    <n v="0"/>
    <n v="40"/>
    <n v="38"/>
    <n v="78"/>
    <n v="40"/>
    <n v="38"/>
    <n v="78"/>
    <n v="0"/>
    <n v="0"/>
    <n v="0"/>
    <n v="14"/>
    <n v="10"/>
    <n v="24"/>
    <n v="14"/>
    <n v="10"/>
    <n v="24"/>
    <n v="17"/>
    <n v="23"/>
    <n v="40"/>
    <n v="23"/>
    <n v="22"/>
    <n v="45"/>
    <n v="0"/>
    <n v="0"/>
    <n v="0"/>
    <n v="0"/>
    <n v="0"/>
    <n v="0"/>
    <n v="0"/>
    <n v="0"/>
    <n v="0"/>
    <n v="54"/>
    <n v="55"/>
    <n v="109"/>
    <n v="0"/>
    <n v="1"/>
    <n v="2"/>
    <n v="0"/>
    <n v="0"/>
    <n v="0"/>
    <n v="1"/>
    <n v="4"/>
    <n v="0"/>
    <n v="0"/>
    <n v="0"/>
    <n v="1"/>
    <n v="0"/>
    <n v="0"/>
    <n v="0"/>
    <n v="0"/>
    <n v="0"/>
    <n v="4"/>
    <n v="0"/>
    <n v="0"/>
    <n v="0"/>
    <n v="0"/>
    <n v="1"/>
    <n v="0"/>
    <n v="0"/>
    <n v="0"/>
    <n v="0"/>
    <n v="0"/>
    <n v="1"/>
    <n v="0"/>
    <n v="0"/>
    <n v="7"/>
    <n v="0"/>
    <n v="4"/>
    <n v="0"/>
    <n v="1"/>
    <n v="2"/>
    <n v="0"/>
    <n v="0"/>
    <n v="0"/>
    <n v="1"/>
    <n v="4"/>
    <n v="4"/>
    <n v="4"/>
    <n v="1"/>
  </r>
  <r>
    <s v="08DJN2242J"/>
    <n v="1"/>
    <s v="MATUTINO"/>
    <s v="HAKERI JATZI"/>
    <n v="8"/>
    <s v="CHIHUAHUA"/>
    <n v="8"/>
    <s v="CHIHUAHUA"/>
    <n v="19"/>
    <x v="2"/>
    <x v="2"/>
    <n v="1"/>
    <s v="CHIHUAHUA"/>
    <s v="CALLE RIO MENDOZA"/>
    <n v="0"/>
    <s v="PĆBLICO"/>
    <x v="0"/>
    <n v="2"/>
    <s v="BÁSICA"/>
    <n v="1"/>
    <x v="4"/>
    <n v="1"/>
    <x v="0"/>
    <n v="0"/>
    <s v="NO APLICA"/>
    <n v="0"/>
    <s v="NO APLICA"/>
    <s v="08FZP0263F"/>
    <s v="08FJZ0102Z"/>
    <s v="08ADG0046C"/>
    <n v="0"/>
    <n v="110"/>
    <n v="94"/>
    <n v="204"/>
    <n v="110"/>
    <n v="94"/>
    <n v="204"/>
    <n v="0"/>
    <n v="0"/>
    <n v="0"/>
    <n v="12"/>
    <n v="13"/>
    <n v="25"/>
    <n v="12"/>
    <n v="13"/>
    <n v="25"/>
    <n v="42"/>
    <n v="37"/>
    <n v="79"/>
    <n v="56"/>
    <n v="51"/>
    <n v="107"/>
    <n v="0"/>
    <n v="0"/>
    <n v="0"/>
    <n v="0"/>
    <n v="0"/>
    <n v="0"/>
    <n v="0"/>
    <n v="0"/>
    <n v="0"/>
    <n v="110"/>
    <n v="101"/>
    <n v="211"/>
    <n v="1"/>
    <n v="3"/>
    <n v="4"/>
    <n v="0"/>
    <n v="0"/>
    <n v="0"/>
    <n v="0"/>
    <n v="8"/>
    <n v="0"/>
    <n v="0"/>
    <n v="0"/>
    <n v="1"/>
    <n v="0"/>
    <n v="1"/>
    <n v="0"/>
    <n v="0"/>
    <n v="0"/>
    <n v="8"/>
    <n v="0"/>
    <n v="0"/>
    <n v="1"/>
    <n v="1"/>
    <n v="0"/>
    <n v="1"/>
    <n v="0"/>
    <n v="0"/>
    <n v="0"/>
    <n v="0"/>
    <n v="1"/>
    <n v="1"/>
    <n v="0"/>
    <n v="15"/>
    <n v="0"/>
    <n v="8"/>
    <n v="1"/>
    <n v="3"/>
    <n v="4"/>
    <n v="0"/>
    <n v="0"/>
    <n v="0"/>
    <n v="0"/>
    <n v="8"/>
    <n v="8"/>
    <n v="8"/>
    <n v="1"/>
  </r>
  <r>
    <s v="08DJN2243I"/>
    <n v="1"/>
    <s v="MATUTINO"/>
    <s v="CARLOS MONSIVAIS"/>
    <n v="8"/>
    <s v="CHIHUAHUA"/>
    <n v="8"/>
    <s v="CHIHUAHUA"/>
    <n v="37"/>
    <x v="0"/>
    <x v="0"/>
    <n v="1"/>
    <s v="JUĆREZ"/>
    <s v="CALLE CUSTODIO DE LA REPUBLICA"/>
    <n v="0"/>
    <s v="PĆBLICO"/>
    <x v="0"/>
    <n v="2"/>
    <s v="BÁSICA"/>
    <n v="1"/>
    <x v="4"/>
    <n v="1"/>
    <x v="0"/>
    <n v="0"/>
    <s v="NO APLICA"/>
    <n v="0"/>
    <s v="NO APLICA"/>
    <s v="08FZP0271O"/>
    <s v="08FJZ0112F"/>
    <s v="08ADG0005C"/>
    <n v="0"/>
    <n v="69"/>
    <n v="87"/>
    <n v="156"/>
    <n v="69"/>
    <n v="87"/>
    <n v="156"/>
    <n v="0"/>
    <n v="0"/>
    <n v="0"/>
    <n v="2"/>
    <n v="6"/>
    <n v="8"/>
    <n v="2"/>
    <n v="6"/>
    <n v="8"/>
    <n v="9"/>
    <n v="26"/>
    <n v="35"/>
    <n v="72"/>
    <n v="57"/>
    <n v="129"/>
    <n v="0"/>
    <n v="0"/>
    <n v="0"/>
    <n v="0"/>
    <n v="0"/>
    <n v="0"/>
    <n v="0"/>
    <n v="0"/>
    <n v="0"/>
    <n v="83"/>
    <n v="89"/>
    <n v="172"/>
    <n v="0"/>
    <n v="0"/>
    <n v="4"/>
    <n v="0"/>
    <n v="0"/>
    <n v="0"/>
    <n v="2"/>
    <n v="6"/>
    <n v="0"/>
    <n v="0"/>
    <n v="1"/>
    <n v="0"/>
    <n v="0"/>
    <n v="0"/>
    <n v="0"/>
    <n v="0"/>
    <n v="0"/>
    <n v="6"/>
    <n v="0"/>
    <n v="0"/>
    <n v="0"/>
    <n v="0"/>
    <n v="0"/>
    <n v="0"/>
    <n v="0"/>
    <n v="0"/>
    <n v="0"/>
    <n v="0"/>
    <n v="1"/>
    <n v="0"/>
    <n v="0"/>
    <n v="8"/>
    <n v="0"/>
    <n v="6"/>
    <n v="0"/>
    <n v="0"/>
    <n v="4"/>
    <n v="0"/>
    <n v="0"/>
    <n v="0"/>
    <n v="2"/>
    <n v="6"/>
    <n v="6"/>
    <n v="6"/>
    <n v="1"/>
  </r>
  <r>
    <s v="08DJN2245G"/>
    <n v="1"/>
    <s v="MATUTINO"/>
    <s v="GENERACION BICENTENARIO 2010"/>
    <n v="8"/>
    <s v="CHIHUAHUA"/>
    <n v="8"/>
    <s v="CHIHUAHUA"/>
    <n v="37"/>
    <x v="0"/>
    <x v="0"/>
    <n v="1"/>
    <s v="JUĆREZ"/>
    <s v="AVENIDA EL BARREAL"/>
    <n v="0"/>
    <s v="PĆBLICO"/>
    <x v="0"/>
    <n v="2"/>
    <s v="BÁSICA"/>
    <n v="1"/>
    <x v="4"/>
    <n v="1"/>
    <x v="0"/>
    <n v="0"/>
    <s v="NO APLICA"/>
    <n v="0"/>
    <s v="NO APLICA"/>
    <s v="08FZP0023G"/>
    <s v="08FJZ0112F"/>
    <s v="08ADG0005C"/>
    <n v="0"/>
    <n v="100"/>
    <n v="121"/>
    <n v="221"/>
    <n v="100"/>
    <n v="121"/>
    <n v="221"/>
    <n v="0"/>
    <n v="0"/>
    <n v="0"/>
    <n v="4"/>
    <n v="7"/>
    <n v="11"/>
    <n v="4"/>
    <n v="7"/>
    <n v="11"/>
    <n v="31"/>
    <n v="29"/>
    <n v="60"/>
    <n v="104"/>
    <n v="125"/>
    <n v="229"/>
    <n v="0"/>
    <n v="0"/>
    <n v="0"/>
    <n v="0"/>
    <n v="0"/>
    <n v="0"/>
    <n v="0"/>
    <n v="0"/>
    <n v="0"/>
    <n v="139"/>
    <n v="161"/>
    <n v="300"/>
    <n v="0"/>
    <n v="1"/>
    <n v="7"/>
    <n v="0"/>
    <n v="0"/>
    <n v="0"/>
    <n v="2"/>
    <n v="10"/>
    <n v="0"/>
    <n v="0"/>
    <n v="0"/>
    <n v="1"/>
    <n v="0"/>
    <n v="0"/>
    <n v="0"/>
    <n v="0"/>
    <n v="0"/>
    <n v="10"/>
    <n v="0"/>
    <n v="0"/>
    <n v="0"/>
    <n v="0"/>
    <n v="0"/>
    <n v="0"/>
    <n v="0"/>
    <n v="0"/>
    <n v="0"/>
    <n v="0"/>
    <n v="1"/>
    <n v="1"/>
    <n v="0"/>
    <n v="13"/>
    <n v="0"/>
    <n v="10"/>
    <n v="0"/>
    <n v="1"/>
    <n v="7"/>
    <n v="0"/>
    <n v="0"/>
    <n v="0"/>
    <n v="2"/>
    <n v="10"/>
    <n v="8"/>
    <n v="8"/>
    <n v="1"/>
  </r>
  <r>
    <s v="08DJN2246F"/>
    <n v="1"/>
    <s v="MATUTINO"/>
    <s v="LEONA VICARIO"/>
    <n v="8"/>
    <s v="CHIHUAHUA"/>
    <n v="8"/>
    <s v="CHIHUAHUA"/>
    <n v="29"/>
    <x v="3"/>
    <x v="3"/>
    <n v="207"/>
    <s v="SAN JUAN NEPOMUCENO"/>
    <s v="CALLE SAN JUAN NEPOMUSENO"/>
    <n v="0"/>
    <s v="PĆBLICO"/>
    <x v="0"/>
    <n v="2"/>
    <s v="BÁSICA"/>
    <n v="1"/>
    <x v="4"/>
    <n v="1"/>
    <x v="0"/>
    <n v="0"/>
    <s v="NO APLICA"/>
    <n v="0"/>
    <s v="NO APLICA"/>
    <s v="08FZP0123F"/>
    <s v="08FJZ0107U"/>
    <s v="08ADG0007A"/>
    <n v="0"/>
    <n v="6"/>
    <n v="18"/>
    <n v="24"/>
    <n v="6"/>
    <n v="18"/>
    <n v="24"/>
    <n v="0"/>
    <n v="0"/>
    <n v="0"/>
    <n v="3"/>
    <n v="3"/>
    <n v="6"/>
    <n v="3"/>
    <n v="3"/>
    <n v="6"/>
    <n v="9"/>
    <n v="5"/>
    <n v="14"/>
    <n v="3"/>
    <n v="16"/>
    <n v="19"/>
    <n v="0"/>
    <n v="0"/>
    <n v="0"/>
    <n v="0"/>
    <n v="0"/>
    <n v="0"/>
    <n v="0"/>
    <n v="0"/>
    <n v="0"/>
    <n v="15"/>
    <n v="24"/>
    <n v="39"/>
    <n v="0"/>
    <n v="0"/>
    <n v="0"/>
    <n v="0"/>
    <n v="0"/>
    <n v="0"/>
    <n v="1"/>
    <n v="1"/>
    <n v="0"/>
    <n v="1"/>
    <n v="0"/>
    <n v="0"/>
    <n v="0"/>
    <n v="0"/>
    <n v="0"/>
    <n v="0"/>
    <n v="0"/>
    <n v="0"/>
    <n v="0"/>
    <n v="0"/>
    <n v="0"/>
    <n v="0"/>
    <n v="0"/>
    <n v="0"/>
    <n v="0"/>
    <n v="0"/>
    <n v="0"/>
    <n v="0"/>
    <n v="0"/>
    <n v="0"/>
    <n v="0"/>
    <n v="1"/>
    <n v="0"/>
    <n v="1"/>
    <n v="0"/>
    <n v="0"/>
    <n v="0"/>
    <n v="0"/>
    <n v="0"/>
    <n v="0"/>
    <n v="1"/>
    <n v="1"/>
    <n v="1"/>
    <n v="1"/>
    <n v="1"/>
  </r>
  <r>
    <s v="08DJN2247E"/>
    <n v="1"/>
    <s v="MATUTINO"/>
    <s v="JOAQUIN BARANDA QUIJANO"/>
    <n v="8"/>
    <s v="CHIHUAHUA"/>
    <n v="8"/>
    <s v="CHIHUAHUA"/>
    <n v="27"/>
    <x v="9"/>
    <x v="8"/>
    <n v="759"/>
    <s v="AGUA AZUL"/>
    <s v="NINGUNO NINGUNO"/>
    <n v="0"/>
    <s v="PĆBLICO"/>
    <x v="0"/>
    <n v="2"/>
    <s v="BÁSICA"/>
    <n v="1"/>
    <x v="4"/>
    <n v="1"/>
    <x v="0"/>
    <n v="0"/>
    <s v="NO APLICA"/>
    <n v="0"/>
    <s v="NO APLICA"/>
    <s v="08FZP0121H"/>
    <s v="08FJZ0106V"/>
    <s v="08ADG0006B"/>
    <n v="0"/>
    <n v="3"/>
    <n v="5"/>
    <n v="8"/>
    <n v="3"/>
    <n v="5"/>
    <n v="8"/>
    <n v="0"/>
    <n v="0"/>
    <n v="0"/>
    <n v="3"/>
    <n v="2"/>
    <n v="5"/>
    <n v="3"/>
    <n v="2"/>
    <n v="5"/>
    <n v="3"/>
    <n v="2"/>
    <n v="5"/>
    <n v="1"/>
    <n v="1"/>
    <n v="2"/>
    <n v="0"/>
    <n v="0"/>
    <n v="0"/>
    <n v="0"/>
    <n v="0"/>
    <n v="0"/>
    <n v="0"/>
    <n v="0"/>
    <n v="0"/>
    <n v="7"/>
    <n v="5"/>
    <n v="12"/>
    <n v="0"/>
    <n v="0"/>
    <n v="0"/>
    <n v="0"/>
    <n v="0"/>
    <n v="0"/>
    <n v="1"/>
    <n v="1"/>
    <n v="1"/>
    <n v="0"/>
    <n v="0"/>
    <n v="0"/>
    <n v="0"/>
    <n v="0"/>
    <n v="0"/>
    <n v="0"/>
    <n v="0"/>
    <n v="0"/>
    <n v="0"/>
    <n v="0"/>
    <n v="0"/>
    <n v="0"/>
    <n v="0"/>
    <n v="0"/>
    <n v="0"/>
    <n v="0"/>
    <n v="0"/>
    <n v="0"/>
    <n v="0"/>
    <n v="0"/>
    <n v="0"/>
    <n v="1"/>
    <n v="1"/>
    <n v="0"/>
    <n v="0"/>
    <n v="0"/>
    <n v="0"/>
    <n v="0"/>
    <n v="0"/>
    <n v="0"/>
    <n v="1"/>
    <n v="1"/>
    <n v="1"/>
    <n v="1"/>
    <n v="1"/>
  </r>
  <r>
    <s v="08DJN2248D"/>
    <n v="1"/>
    <s v="MATUTINO"/>
    <s v="FRIDA KAHLO"/>
    <n v="8"/>
    <s v="CHIHUAHUA"/>
    <n v="8"/>
    <s v="CHIHUAHUA"/>
    <n v="27"/>
    <x v="9"/>
    <x v="8"/>
    <n v="913"/>
    <s v="LAGUNA DE ABOREACHI"/>
    <s v="NINGUNO NINGUNO"/>
    <n v="0"/>
    <s v="PĆBLICO"/>
    <x v="0"/>
    <n v="2"/>
    <s v="BÁSICA"/>
    <n v="1"/>
    <x v="4"/>
    <n v="1"/>
    <x v="0"/>
    <n v="0"/>
    <s v="NO APLICA"/>
    <n v="0"/>
    <s v="NO APLICA"/>
    <s v="08FZP0121H"/>
    <s v="08FJZ0106V"/>
    <s v="08ADG0006B"/>
    <n v="0"/>
    <n v="18"/>
    <n v="13"/>
    <n v="31"/>
    <n v="18"/>
    <n v="13"/>
    <n v="31"/>
    <n v="0"/>
    <n v="0"/>
    <n v="0"/>
    <n v="2"/>
    <n v="4"/>
    <n v="6"/>
    <n v="2"/>
    <n v="4"/>
    <n v="6"/>
    <n v="6"/>
    <n v="7"/>
    <n v="13"/>
    <n v="7"/>
    <n v="7"/>
    <n v="14"/>
    <n v="0"/>
    <n v="0"/>
    <n v="0"/>
    <n v="0"/>
    <n v="0"/>
    <n v="0"/>
    <n v="0"/>
    <n v="0"/>
    <n v="0"/>
    <n v="15"/>
    <n v="18"/>
    <n v="33"/>
    <n v="0"/>
    <n v="0"/>
    <n v="0"/>
    <n v="0"/>
    <n v="0"/>
    <n v="0"/>
    <n v="1"/>
    <n v="1"/>
    <n v="0"/>
    <n v="1"/>
    <n v="0"/>
    <n v="0"/>
    <n v="0"/>
    <n v="0"/>
    <n v="0"/>
    <n v="0"/>
    <n v="0"/>
    <n v="0"/>
    <n v="0"/>
    <n v="0"/>
    <n v="0"/>
    <n v="0"/>
    <n v="0"/>
    <n v="0"/>
    <n v="0"/>
    <n v="0"/>
    <n v="0"/>
    <n v="0"/>
    <n v="0"/>
    <n v="0"/>
    <n v="0"/>
    <n v="1"/>
    <n v="0"/>
    <n v="1"/>
    <n v="0"/>
    <n v="0"/>
    <n v="0"/>
    <n v="0"/>
    <n v="0"/>
    <n v="0"/>
    <n v="1"/>
    <n v="1"/>
    <n v="1"/>
    <n v="1"/>
    <n v="1"/>
  </r>
  <r>
    <s v="08DJN2249C"/>
    <n v="1"/>
    <s v="MATUTINO"/>
    <s v="BICENTENARIO"/>
    <n v="8"/>
    <s v="CHIHUAHUA"/>
    <n v="8"/>
    <s v="CHIHUAHUA"/>
    <n v="11"/>
    <x v="22"/>
    <x v="7"/>
    <n v="155"/>
    <s v="SAN IGNACIO"/>
    <s v="CALLE SAN IGNACIO"/>
    <n v="0"/>
    <s v="PĆBLICO"/>
    <x v="0"/>
    <n v="2"/>
    <s v="BÁSICA"/>
    <n v="1"/>
    <x v="4"/>
    <n v="1"/>
    <x v="0"/>
    <n v="0"/>
    <s v="NO APLICA"/>
    <n v="0"/>
    <s v="NO APLICA"/>
    <s v="08FZP0152A"/>
    <s v="08FJZ0109S"/>
    <s v="08ADG0057I"/>
    <n v="0"/>
    <n v="10"/>
    <n v="7"/>
    <n v="17"/>
    <n v="10"/>
    <n v="7"/>
    <n v="17"/>
    <n v="0"/>
    <n v="0"/>
    <n v="0"/>
    <n v="3"/>
    <n v="1"/>
    <n v="4"/>
    <n v="3"/>
    <n v="1"/>
    <n v="4"/>
    <n v="3"/>
    <n v="7"/>
    <n v="10"/>
    <n v="5"/>
    <n v="2"/>
    <n v="7"/>
    <n v="0"/>
    <n v="0"/>
    <n v="0"/>
    <n v="0"/>
    <n v="0"/>
    <n v="0"/>
    <n v="0"/>
    <n v="0"/>
    <n v="0"/>
    <n v="11"/>
    <n v="10"/>
    <n v="21"/>
    <n v="0"/>
    <n v="0"/>
    <n v="0"/>
    <n v="0"/>
    <n v="0"/>
    <n v="0"/>
    <n v="1"/>
    <n v="1"/>
    <n v="0"/>
    <n v="1"/>
    <n v="0"/>
    <n v="0"/>
    <n v="0"/>
    <n v="0"/>
    <n v="0"/>
    <n v="0"/>
    <n v="0"/>
    <n v="0"/>
    <n v="0"/>
    <n v="0"/>
    <n v="1"/>
    <n v="0"/>
    <n v="0"/>
    <n v="0"/>
    <n v="0"/>
    <n v="0"/>
    <n v="0"/>
    <n v="0"/>
    <n v="0"/>
    <n v="0"/>
    <n v="0"/>
    <n v="2"/>
    <n v="0"/>
    <n v="1"/>
    <n v="0"/>
    <n v="0"/>
    <n v="0"/>
    <n v="0"/>
    <n v="0"/>
    <n v="0"/>
    <n v="1"/>
    <n v="1"/>
    <n v="1"/>
    <n v="1"/>
    <n v="1"/>
  </r>
  <r>
    <s v="08DJN2250S"/>
    <n v="1"/>
    <s v="MATUTINO"/>
    <s v="JEAN PIAGET"/>
    <n v="8"/>
    <s v="CHIHUAHUA"/>
    <n v="8"/>
    <s v="CHIHUAHUA"/>
    <n v="29"/>
    <x v="3"/>
    <x v="3"/>
    <n v="1"/>
    <s v="GUADALUPE Y CALVO"/>
    <s v="CALLE ROBERTO AGUILERA"/>
    <n v="0"/>
    <s v="PĆBLICO"/>
    <x v="0"/>
    <n v="2"/>
    <s v="BÁSICA"/>
    <n v="1"/>
    <x v="4"/>
    <n v="1"/>
    <x v="0"/>
    <n v="0"/>
    <s v="NO APLICA"/>
    <n v="0"/>
    <s v="NO APLICA"/>
    <s v="08FZP0123F"/>
    <s v="08FJZ0107U"/>
    <s v="08ADG0007A"/>
    <n v="0"/>
    <n v="12"/>
    <n v="16"/>
    <n v="28"/>
    <n v="12"/>
    <n v="16"/>
    <n v="28"/>
    <n v="0"/>
    <n v="0"/>
    <n v="0"/>
    <n v="1"/>
    <n v="2"/>
    <n v="3"/>
    <n v="1"/>
    <n v="2"/>
    <n v="3"/>
    <n v="8"/>
    <n v="3"/>
    <n v="11"/>
    <n v="10"/>
    <n v="5"/>
    <n v="15"/>
    <n v="0"/>
    <n v="0"/>
    <n v="0"/>
    <n v="0"/>
    <n v="0"/>
    <n v="0"/>
    <n v="0"/>
    <n v="0"/>
    <n v="0"/>
    <n v="19"/>
    <n v="10"/>
    <n v="29"/>
    <n v="0"/>
    <n v="0"/>
    <n v="0"/>
    <n v="0"/>
    <n v="0"/>
    <n v="0"/>
    <n v="1"/>
    <n v="1"/>
    <n v="0"/>
    <n v="1"/>
    <n v="0"/>
    <n v="0"/>
    <n v="0"/>
    <n v="0"/>
    <n v="0"/>
    <n v="0"/>
    <n v="0"/>
    <n v="0"/>
    <n v="0"/>
    <n v="0"/>
    <n v="0"/>
    <n v="0"/>
    <n v="0"/>
    <n v="0"/>
    <n v="0"/>
    <n v="0"/>
    <n v="0"/>
    <n v="0"/>
    <n v="0"/>
    <n v="0"/>
    <n v="0"/>
    <n v="1"/>
    <n v="0"/>
    <n v="1"/>
    <n v="0"/>
    <n v="0"/>
    <n v="0"/>
    <n v="0"/>
    <n v="0"/>
    <n v="0"/>
    <n v="1"/>
    <n v="1"/>
    <n v="2"/>
    <n v="1"/>
    <n v="1"/>
  </r>
  <r>
    <s v="08DJN2251R"/>
    <n v="1"/>
    <s v="MATUTINO"/>
    <s v="BERTA VON GLUMER LEYVA"/>
    <n v="8"/>
    <s v="CHIHUAHUA"/>
    <n v="8"/>
    <s v="CHIHUAHUA"/>
    <n v="29"/>
    <x v="3"/>
    <x v="3"/>
    <n v="1150"/>
    <s v="TIERRA BLANCA"/>
    <s v="CALLE TIERRAS BLANCAS II"/>
    <n v="0"/>
    <s v="PĆBLICO"/>
    <x v="0"/>
    <n v="2"/>
    <s v="BÁSICA"/>
    <n v="1"/>
    <x v="4"/>
    <n v="1"/>
    <x v="0"/>
    <n v="0"/>
    <s v="NO APLICA"/>
    <n v="0"/>
    <s v="NO APLICA"/>
    <s v="08FZP0123F"/>
    <s v="08FJZ0107U"/>
    <s v="08ADG0007A"/>
    <n v="0"/>
    <n v="13"/>
    <n v="10"/>
    <n v="23"/>
    <n v="13"/>
    <n v="10"/>
    <n v="23"/>
    <n v="0"/>
    <n v="0"/>
    <n v="0"/>
    <n v="0"/>
    <n v="0"/>
    <n v="0"/>
    <n v="0"/>
    <n v="0"/>
    <n v="0"/>
    <n v="7"/>
    <n v="5"/>
    <n v="12"/>
    <n v="6"/>
    <n v="6"/>
    <n v="12"/>
    <n v="0"/>
    <n v="0"/>
    <n v="0"/>
    <n v="0"/>
    <n v="0"/>
    <n v="0"/>
    <n v="0"/>
    <n v="0"/>
    <n v="0"/>
    <n v="13"/>
    <n v="11"/>
    <n v="24"/>
    <n v="0"/>
    <n v="0"/>
    <n v="0"/>
    <n v="0"/>
    <n v="0"/>
    <n v="0"/>
    <n v="1"/>
    <n v="1"/>
    <n v="0"/>
    <n v="1"/>
    <n v="0"/>
    <n v="0"/>
    <n v="0"/>
    <n v="0"/>
    <n v="0"/>
    <n v="0"/>
    <n v="0"/>
    <n v="0"/>
    <n v="0"/>
    <n v="0"/>
    <n v="0"/>
    <n v="0"/>
    <n v="0"/>
    <n v="0"/>
    <n v="0"/>
    <n v="0"/>
    <n v="0"/>
    <n v="0"/>
    <n v="0"/>
    <n v="0"/>
    <n v="0"/>
    <n v="1"/>
    <n v="0"/>
    <n v="1"/>
    <n v="0"/>
    <n v="0"/>
    <n v="0"/>
    <n v="0"/>
    <n v="0"/>
    <n v="0"/>
    <n v="1"/>
    <n v="1"/>
    <n v="2"/>
    <n v="2"/>
    <n v="1"/>
  </r>
  <r>
    <s v="08DJN2252Q"/>
    <n v="1"/>
    <s v="MATUTINO"/>
    <s v="JOHN DEWEY"/>
    <n v="8"/>
    <s v="CHIHUAHUA"/>
    <n v="8"/>
    <s v="CHIHUAHUA"/>
    <n v="29"/>
    <x v="3"/>
    <x v="3"/>
    <n v="30"/>
    <s v="BUENAVISTA DE REFORMA"/>
    <s v="CALLE BUENAVISTA"/>
    <n v="0"/>
    <s v="PĆBLICO"/>
    <x v="0"/>
    <n v="2"/>
    <s v="BÁSICA"/>
    <n v="1"/>
    <x v="4"/>
    <n v="1"/>
    <x v="0"/>
    <n v="0"/>
    <s v="NO APLICA"/>
    <n v="0"/>
    <s v="NO APLICA"/>
    <s v="08FZP0123F"/>
    <s v="08FJZ0107U"/>
    <s v="08ADG0007A"/>
    <n v="0"/>
    <n v="28"/>
    <n v="23"/>
    <n v="51"/>
    <n v="28"/>
    <n v="23"/>
    <n v="51"/>
    <n v="0"/>
    <n v="0"/>
    <n v="0"/>
    <n v="0"/>
    <n v="2"/>
    <n v="2"/>
    <n v="0"/>
    <n v="2"/>
    <n v="2"/>
    <n v="8"/>
    <n v="16"/>
    <n v="24"/>
    <n v="12"/>
    <n v="9"/>
    <n v="21"/>
    <n v="0"/>
    <n v="0"/>
    <n v="0"/>
    <n v="0"/>
    <n v="0"/>
    <n v="0"/>
    <n v="0"/>
    <n v="0"/>
    <n v="0"/>
    <n v="20"/>
    <n v="27"/>
    <n v="47"/>
    <n v="0"/>
    <n v="0"/>
    <n v="1"/>
    <n v="0"/>
    <n v="0"/>
    <n v="0"/>
    <n v="1"/>
    <n v="2"/>
    <n v="0"/>
    <n v="1"/>
    <n v="0"/>
    <n v="0"/>
    <n v="0"/>
    <n v="0"/>
    <n v="0"/>
    <n v="0"/>
    <n v="0"/>
    <n v="1"/>
    <n v="0"/>
    <n v="0"/>
    <n v="1"/>
    <n v="0"/>
    <n v="0"/>
    <n v="0"/>
    <n v="0"/>
    <n v="0"/>
    <n v="0"/>
    <n v="0"/>
    <n v="0"/>
    <n v="0"/>
    <n v="0"/>
    <n v="3"/>
    <n v="0"/>
    <n v="2"/>
    <n v="0"/>
    <n v="0"/>
    <n v="1"/>
    <n v="0"/>
    <n v="0"/>
    <n v="0"/>
    <n v="1"/>
    <n v="2"/>
    <n v="2"/>
    <n v="2"/>
    <n v="1"/>
  </r>
  <r>
    <s v="08DJN2253P"/>
    <n v="1"/>
    <s v="MATUTINO"/>
    <s v="BICENTENARIO DE LA INDEPENDENCIA DE MEXICO"/>
    <n v="8"/>
    <s v="CHIHUAHUA"/>
    <n v="8"/>
    <s v="CHIHUAHUA"/>
    <n v="17"/>
    <x v="5"/>
    <x v="5"/>
    <n v="1"/>
    <s v="CUAUHTĆ‰MOC"/>
    <s v="CALLE MARTE"/>
    <n v="0"/>
    <s v="PĆBLICO"/>
    <x v="0"/>
    <n v="2"/>
    <s v="BÁSICA"/>
    <n v="1"/>
    <x v="4"/>
    <n v="1"/>
    <x v="0"/>
    <n v="0"/>
    <s v="NO APLICA"/>
    <n v="0"/>
    <s v="NO APLICA"/>
    <s v="08FZP0109M"/>
    <s v="08FJZ0105W"/>
    <s v="08ADG0010O"/>
    <n v="0"/>
    <n v="27"/>
    <n v="12"/>
    <n v="39"/>
    <n v="27"/>
    <n v="12"/>
    <n v="39"/>
    <n v="0"/>
    <n v="0"/>
    <n v="0"/>
    <n v="7"/>
    <n v="6"/>
    <n v="13"/>
    <n v="7"/>
    <n v="6"/>
    <n v="13"/>
    <n v="6"/>
    <n v="5"/>
    <n v="11"/>
    <n v="15"/>
    <n v="5"/>
    <n v="20"/>
    <n v="0"/>
    <n v="0"/>
    <n v="0"/>
    <n v="0"/>
    <n v="0"/>
    <n v="0"/>
    <n v="0"/>
    <n v="0"/>
    <n v="0"/>
    <n v="28"/>
    <n v="16"/>
    <n v="44"/>
    <n v="0"/>
    <n v="0"/>
    <n v="1"/>
    <n v="0"/>
    <n v="0"/>
    <n v="0"/>
    <n v="1"/>
    <n v="2"/>
    <n v="0"/>
    <n v="1"/>
    <n v="0"/>
    <n v="0"/>
    <n v="0"/>
    <n v="0"/>
    <n v="0"/>
    <n v="0"/>
    <n v="0"/>
    <n v="1"/>
    <n v="0"/>
    <n v="0"/>
    <n v="2"/>
    <n v="0"/>
    <n v="0"/>
    <n v="0"/>
    <n v="0"/>
    <n v="0"/>
    <n v="0"/>
    <n v="0"/>
    <n v="0"/>
    <n v="0"/>
    <n v="0"/>
    <n v="4"/>
    <n v="0"/>
    <n v="2"/>
    <n v="0"/>
    <n v="0"/>
    <n v="1"/>
    <n v="0"/>
    <n v="0"/>
    <n v="0"/>
    <n v="1"/>
    <n v="2"/>
    <n v="3"/>
    <n v="2"/>
    <n v="1"/>
  </r>
  <r>
    <s v="08DJN2254O"/>
    <n v="1"/>
    <s v="MATUTINO"/>
    <s v="SAN FELIPE DEL REAL"/>
    <n v="8"/>
    <s v="CHIHUAHUA"/>
    <n v="8"/>
    <s v="CHIHUAHUA"/>
    <n v="19"/>
    <x v="2"/>
    <x v="2"/>
    <n v="1"/>
    <s v="CHIHUAHUA"/>
    <s v="CALLE HIDROELECTRICA CHICOACEN "/>
    <n v="0"/>
    <s v="PĆBLICO"/>
    <x v="0"/>
    <n v="2"/>
    <s v="BÁSICA"/>
    <n v="1"/>
    <x v="4"/>
    <n v="1"/>
    <x v="0"/>
    <n v="0"/>
    <s v="NO APLICA"/>
    <n v="0"/>
    <s v="NO APLICA"/>
    <s v="08FZP0153Z"/>
    <s v="08FJZ0102Z"/>
    <s v="08ADG0046C"/>
    <n v="0"/>
    <n v="72"/>
    <n v="71"/>
    <n v="143"/>
    <n v="72"/>
    <n v="71"/>
    <n v="143"/>
    <n v="0"/>
    <n v="0"/>
    <n v="0"/>
    <n v="8"/>
    <n v="13"/>
    <n v="21"/>
    <n v="8"/>
    <n v="13"/>
    <n v="21"/>
    <n v="20"/>
    <n v="37"/>
    <n v="57"/>
    <n v="37"/>
    <n v="28"/>
    <n v="65"/>
    <n v="0"/>
    <n v="0"/>
    <n v="0"/>
    <n v="0"/>
    <n v="0"/>
    <n v="0"/>
    <n v="0"/>
    <n v="0"/>
    <n v="0"/>
    <n v="65"/>
    <n v="78"/>
    <n v="143"/>
    <n v="1"/>
    <n v="2"/>
    <n v="2"/>
    <n v="0"/>
    <n v="0"/>
    <n v="0"/>
    <n v="1"/>
    <n v="6"/>
    <n v="0"/>
    <n v="0"/>
    <n v="0"/>
    <n v="1"/>
    <n v="0"/>
    <n v="0"/>
    <n v="0"/>
    <n v="0"/>
    <n v="0"/>
    <n v="6"/>
    <n v="0"/>
    <n v="0"/>
    <n v="0"/>
    <n v="1"/>
    <n v="0"/>
    <n v="1"/>
    <n v="0"/>
    <n v="0"/>
    <n v="0"/>
    <n v="0"/>
    <n v="2"/>
    <n v="0"/>
    <n v="0"/>
    <n v="11"/>
    <n v="0"/>
    <n v="6"/>
    <n v="1"/>
    <n v="2"/>
    <n v="2"/>
    <n v="0"/>
    <n v="0"/>
    <n v="0"/>
    <n v="1"/>
    <n v="6"/>
    <n v="6"/>
    <n v="6"/>
    <n v="1"/>
  </r>
  <r>
    <s v="08DJN2255N"/>
    <n v="1"/>
    <s v="MATUTINO"/>
    <s v="ARGELIA ARIZPE DE VALENZUELA"/>
    <n v="8"/>
    <s v="CHIHUAHUA"/>
    <n v="8"/>
    <s v="CHIHUAHUA"/>
    <n v="21"/>
    <x v="10"/>
    <x v="7"/>
    <n v="1"/>
    <s v="DELICIAS"/>
    <s v="CALLE JUAN ELIAS"/>
    <n v="0"/>
    <s v="PĆBLICO"/>
    <x v="0"/>
    <n v="2"/>
    <s v="BÁSICA"/>
    <n v="1"/>
    <x v="4"/>
    <n v="1"/>
    <x v="0"/>
    <n v="0"/>
    <s v="NO APLICA"/>
    <n v="0"/>
    <s v="NO APLICA"/>
    <s v="08FZP0105Q"/>
    <s v="08FJZ0108T"/>
    <s v="08ADG0057I"/>
    <n v="0"/>
    <n v="73"/>
    <n v="92"/>
    <n v="165"/>
    <n v="73"/>
    <n v="92"/>
    <n v="165"/>
    <n v="0"/>
    <n v="0"/>
    <n v="0"/>
    <n v="0"/>
    <n v="0"/>
    <n v="0"/>
    <n v="0"/>
    <n v="0"/>
    <n v="0"/>
    <n v="32"/>
    <n v="31"/>
    <n v="63"/>
    <n v="63"/>
    <n v="49"/>
    <n v="112"/>
    <n v="0"/>
    <n v="0"/>
    <n v="0"/>
    <n v="0"/>
    <n v="0"/>
    <n v="0"/>
    <n v="0"/>
    <n v="0"/>
    <n v="0"/>
    <n v="95"/>
    <n v="80"/>
    <n v="175"/>
    <n v="0"/>
    <n v="3"/>
    <n v="4"/>
    <n v="0"/>
    <n v="0"/>
    <n v="0"/>
    <n v="0"/>
    <n v="7"/>
    <n v="0"/>
    <n v="0"/>
    <n v="0"/>
    <n v="1"/>
    <n v="0"/>
    <n v="0"/>
    <n v="0"/>
    <n v="0"/>
    <n v="0"/>
    <n v="7"/>
    <n v="0"/>
    <n v="0"/>
    <n v="0"/>
    <n v="1"/>
    <n v="1"/>
    <n v="0"/>
    <n v="0"/>
    <n v="0"/>
    <n v="0"/>
    <n v="0"/>
    <n v="1"/>
    <n v="1"/>
    <n v="0"/>
    <n v="12"/>
    <n v="0"/>
    <n v="7"/>
    <n v="0"/>
    <n v="3"/>
    <n v="4"/>
    <n v="0"/>
    <n v="0"/>
    <n v="0"/>
    <n v="0"/>
    <n v="7"/>
    <n v="8"/>
    <n v="7"/>
    <n v="1"/>
  </r>
  <r>
    <s v="08DJN2256M"/>
    <n v="1"/>
    <s v="MATUTINO"/>
    <s v="LUIS DONALDO COLOSIO MURRIETA"/>
    <n v="8"/>
    <s v="CHIHUAHUA"/>
    <n v="8"/>
    <s v="CHIHUAHUA"/>
    <n v="32"/>
    <x v="17"/>
    <x v="6"/>
    <n v="1"/>
    <s v="HIDALGO DEL PARRAL"/>
    <s v="AVENIDA PASEOS DE ALMACEĆ‘A"/>
    <n v="0"/>
    <s v="PĆBLICO"/>
    <x v="0"/>
    <n v="2"/>
    <s v="BÁSICA"/>
    <n v="1"/>
    <x v="4"/>
    <n v="1"/>
    <x v="0"/>
    <n v="0"/>
    <s v="NO APLICA"/>
    <n v="0"/>
    <s v="NO APLICA"/>
    <s v="08FZP0119T"/>
    <s v="08FJZ0107U"/>
    <s v="08ADG0004D"/>
    <n v="0"/>
    <n v="54"/>
    <n v="53"/>
    <n v="107"/>
    <n v="54"/>
    <n v="53"/>
    <n v="107"/>
    <n v="0"/>
    <n v="0"/>
    <n v="0"/>
    <n v="7"/>
    <n v="6"/>
    <n v="13"/>
    <n v="7"/>
    <n v="6"/>
    <n v="13"/>
    <n v="21"/>
    <n v="16"/>
    <n v="37"/>
    <n v="23"/>
    <n v="23"/>
    <n v="46"/>
    <n v="0"/>
    <n v="0"/>
    <n v="0"/>
    <n v="0"/>
    <n v="0"/>
    <n v="0"/>
    <n v="0"/>
    <n v="0"/>
    <n v="0"/>
    <n v="51"/>
    <n v="45"/>
    <n v="96"/>
    <n v="0"/>
    <n v="1"/>
    <n v="2"/>
    <n v="0"/>
    <n v="0"/>
    <n v="0"/>
    <n v="1"/>
    <n v="4"/>
    <n v="0"/>
    <n v="0"/>
    <n v="0"/>
    <n v="1"/>
    <n v="0"/>
    <n v="0"/>
    <n v="0"/>
    <n v="0"/>
    <n v="0"/>
    <n v="4"/>
    <n v="0"/>
    <n v="0"/>
    <n v="1"/>
    <n v="0"/>
    <n v="1"/>
    <n v="0"/>
    <n v="0"/>
    <n v="0"/>
    <n v="0"/>
    <n v="0"/>
    <n v="1"/>
    <n v="0"/>
    <n v="0"/>
    <n v="8"/>
    <n v="0"/>
    <n v="4"/>
    <n v="0"/>
    <n v="1"/>
    <n v="2"/>
    <n v="0"/>
    <n v="0"/>
    <n v="0"/>
    <n v="1"/>
    <n v="4"/>
    <n v="5"/>
    <n v="4"/>
    <n v="1"/>
  </r>
  <r>
    <s v="08DJN2257L"/>
    <n v="1"/>
    <s v="MATUTINO"/>
    <s v="BASASEACHI"/>
    <n v="8"/>
    <s v="CHIHUAHUA"/>
    <n v="8"/>
    <s v="CHIHUAHUA"/>
    <n v="37"/>
    <x v="0"/>
    <x v="0"/>
    <n v="1"/>
    <s v="JUĆREZ"/>
    <s v="CALLE CAMPOS DE LA ESTEPA"/>
    <n v="0"/>
    <s v="PĆBLICO"/>
    <x v="0"/>
    <n v="2"/>
    <s v="BÁSICA"/>
    <n v="1"/>
    <x v="4"/>
    <n v="1"/>
    <x v="0"/>
    <n v="0"/>
    <s v="NO APLICA"/>
    <n v="0"/>
    <s v="NO APLICA"/>
    <s v="08FZP0271O"/>
    <s v="08FJZ0112F"/>
    <s v="08ADG0005C"/>
    <n v="0"/>
    <n v="78"/>
    <n v="64"/>
    <n v="142"/>
    <n v="78"/>
    <n v="64"/>
    <n v="142"/>
    <n v="0"/>
    <n v="0"/>
    <n v="0"/>
    <n v="1"/>
    <n v="4"/>
    <n v="5"/>
    <n v="1"/>
    <n v="4"/>
    <n v="5"/>
    <n v="25"/>
    <n v="17"/>
    <n v="42"/>
    <n v="57"/>
    <n v="55"/>
    <n v="112"/>
    <n v="0"/>
    <n v="0"/>
    <n v="0"/>
    <n v="0"/>
    <n v="0"/>
    <n v="0"/>
    <n v="0"/>
    <n v="0"/>
    <n v="0"/>
    <n v="83"/>
    <n v="76"/>
    <n v="159"/>
    <n v="0"/>
    <n v="1"/>
    <n v="4"/>
    <n v="0"/>
    <n v="0"/>
    <n v="0"/>
    <n v="1"/>
    <n v="6"/>
    <n v="0"/>
    <n v="0"/>
    <n v="0"/>
    <n v="1"/>
    <n v="0"/>
    <n v="0"/>
    <n v="0"/>
    <n v="0"/>
    <n v="0"/>
    <n v="6"/>
    <n v="0"/>
    <n v="0"/>
    <n v="0"/>
    <n v="0"/>
    <n v="0"/>
    <n v="0"/>
    <n v="0"/>
    <n v="0"/>
    <n v="0"/>
    <n v="0"/>
    <n v="1"/>
    <n v="0"/>
    <n v="0"/>
    <n v="8"/>
    <n v="0"/>
    <n v="6"/>
    <n v="0"/>
    <n v="1"/>
    <n v="4"/>
    <n v="0"/>
    <n v="0"/>
    <n v="0"/>
    <n v="1"/>
    <n v="6"/>
    <n v="7"/>
    <n v="6"/>
    <n v="1"/>
  </r>
  <r>
    <s v="08DJN2259J"/>
    <n v="1"/>
    <s v="MATUTINO"/>
    <s v="CUSARARE"/>
    <n v="8"/>
    <s v="CHIHUAHUA"/>
    <n v="8"/>
    <s v="CHIHUAHUA"/>
    <n v="37"/>
    <x v="0"/>
    <x v="0"/>
    <n v="1"/>
    <s v="JUĆREZ"/>
    <s v="BOULEVARD FUNDADORES"/>
    <n v="0"/>
    <s v="PĆBLICO"/>
    <x v="0"/>
    <n v="2"/>
    <s v="BÁSICA"/>
    <n v="1"/>
    <x v="4"/>
    <n v="1"/>
    <x v="0"/>
    <n v="0"/>
    <s v="NO APLICA"/>
    <n v="0"/>
    <s v="NO APLICA"/>
    <s v="08FZP0270P"/>
    <s v="08FJZ0112F"/>
    <s v="08ADG0005C"/>
    <n v="0"/>
    <n v="80"/>
    <n v="78"/>
    <n v="158"/>
    <n v="80"/>
    <n v="78"/>
    <n v="158"/>
    <n v="0"/>
    <n v="0"/>
    <n v="0"/>
    <n v="8"/>
    <n v="3"/>
    <n v="11"/>
    <n v="8"/>
    <n v="3"/>
    <n v="11"/>
    <n v="30"/>
    <n v="29"/>
    <n v="59"/>
    <n v="58"/>
    <n v="75"/>
    <n v="133"/>
    <n v="0"/>
    <n v="0"/>
    <n v="0"/>
    <n v="0"/>
    <n v="0"/>
    <n v="0"/>
    <n v="0"/>
    <n v="0"/>
    <n v="0"/>
    <n v="96"/>
    <n v="107"/>
    <n v="203"/>
    <n v="0"/>
    <n v="1"/>
    <n v="4"/>
    <n v="0"/>
    <n v="0"/>
    <n v="0"/>
    <n v="2"/>
    <n v="7"/>
    <n v="0"/>
    <n v="0"/>
    <n v="0"/>
    <n v="1"/>
    <n v="0"/>
    <n v="0"/>
    <n v="0"/>
    <n v="0"/>
    <n v="0"/>
    <n v="7"/>
    <n v="0"/>
    <n v="0"/>
    <n v="0"/>
    <n v="0"/>
    <n v="0"/>
    <n v="0"/>
    <n v="0"/>
    <n v="0"/>
    <n v="0"/>
    <n v="0"/>
    <n v="1"/>
    <n v="0"/>
    <n v="0"/>
    <n v="9"/>
    <n v="0"/>
    <n v="7"/>
    <n v="0"/>
    <n v="1"/>
    <n v="4"/>
    <n v="0"/>
    <n v="0"/>
    <n v="0"/>
    <n v="2"/>
    <n v="7"/>
    <n v="8"/>
    <n v="7"/>
    <n v="1"/>
  </r>
  <r>
    <s v="08DJN2260Z"/>
    <n v="1"/>
    <s v="MATUTINO"/>
    <s v="PAULO FREIRE"/>
    <n v="8"/>
    <s v="CHIHUAHUA"/>
    <n v="8"/>
    <s v="CHIHUAHUA"/>
    <n v="19"/>
    <x v="2"/>
    <x v="2"/>
    <n v="1"/>
    <s v="CHIHUAHUA"/>
    <s v="CALLE PRADERAS DE MADAGASCAR"/>
    <n v="0"/>
    <s v="PĆBLICO"/>
    <x v="0"/>
    <n v="2"/>
    <s v="BÁSICA"/>
    <n v="1"/>
    <x v="4"/>
    <n v="1"/>
    <x v="0"/>
    <n v="0"/>
    <s v="NO APLICA"/>
    <n v="0"/>
    <s v="NO APLICA"/>
    <s v="08FZP0269Z"/>
    <s v="08FJZ0117A"/>
    <s v="08ADG0046C"/>
    <n v="0"/>
    <n v="108"/>
    <n v="101"/>
    <n v="209"/>
    <n v="108"/>
    <n v="101"/>
    <n v="209"/>
    <n v="0"/>
    <n v="0"/>
    <n v="0"/>
    <n v="12"/>
    <n v="15"/>
    <n v="27"/>
    <n v="12"/>
    <n v="15"/>
    <n v="27"/>
    <n v="36"/>
    <n v="36"/>
    <n v="72"/>
    <n v="63"/>
    <n v="57"/>
    <n v="120"/>
    <n v="0"/>
    <n v="0"/>
    <n v="0"/>
    <n v="0"/>
    <n v="0"/>
    <n v="0"/>
    <n v="0"/>
    <n v="0"/>
    <n v="0"/>
    <n v="111"/>
    <n v="108"/>
    <n v="219"/>
    <n v="1"/>
    <n v="3"/>
    <n v="4"/>
    <n v="0"/>
    <n v="0"/>
    <n v="0"/>
    <n v="0"/>
    <n v="8"/>
    <n v="0"/>
    <n v="0"/>
    <n v="0"/>
    <n v="1"/>
    <n v="0"/>
    <n v="0"/>
    <n v="0"/>
    <n v="0"/>
    <n v="0"/>
    <n v="8"/>
    <n v="0"/>
    <n v="0"/>
    <n v="2"/>
    <n v="0"/>
    <n v="0"/>
    <n v="0"/>
    <n v="0"/>
    <n v="0"/>
    <n v="0"/>
    <n v="0"/>
    <n v="2"/>
    <n v="0"/>
    <n v="0"/>
    <n v="13"/>
    <n v="0"/>
    <n v="8"/>
    <n v="1"/>
    <n v="3"/>
    <n v="4"/>
    <n v="0"/>
    <n v="0"/>
    <n v="0"/>
    <n v="0"/>
    <n v="8"/>
    <n v="7"/>
    <n v="7"/>
    <n v="1"/>
  </r>
  <r>
    <s v="08DJN2262X"/>
    <n v="1"/>
    <s v="MATUTINO"/>
    <s v="HELLEN KELLER"/>
    <n v="8"/>
    <s v="CHIHUAHUA"/>
    <n v="8"/>
    <s v="CHIHUAHUA"/>
    <n v="7"/>
    <x v="48"/>
    <x v="8"/>
    <n v="532"/>
    <s v="SAN JUAN"/>
    <s v="CALLE SAN JUAN"/>
    <n v="0"/>
    <s v="PĆBLICO"/>
    <x v="0"/>
    <n v="2"/>
    <s v="BÁSICA"/>
    <n v="1"/>
    <x v="4"/>
    <n v="1"/>
    <x v="0"/>
    <n v="0"/>
    <s v="NO APLICA"/>
    <n v="0"/>
    <s v="NO APLICA"/>
    <s v="08FZP0024F"/>
    <s v="08FJZ0107U"/>
    <s v="08ADG0004D"/>
    <n v="0"/>
    <n v="9"/>
    <n v="11"/>
    <n v="20"/>
    <n v="9"/>
    <n v="11"/>
    <n v="20"/>
    <n v="0"/>
    <n v="0"/>
    <n v="0"/>
    <n v="4"/>
    <n v="5"/>
    <n v="9"/>
    <n v="4"/>
    <n v="5"/>
    <n v="9"/>
    <n v="5"/>
    <n v="4"/>
    <n v="9"/>
    <n v="2"/>
    <n v="2"/>
    <n v="4"/>
    <n v="0"/>
    <n v="0"/>
    <n v="0"/>
    <n v="0"/>
    <n v="0"/>
    <n v="0"/>
    <n v="0"/>
    <n v="0"/>
    <n v="0"/>
    <n v="11"/>
    <n v="11"/>
    <n v="22"/>
    <n v="0"/>
    <n v="0"/>
    <n v="0"/>
    <n v="0"/>
    <n v="0"/>
    <n v="0"/>
    <n v="1"/>
    <n v="1"/>
    <n v="0"/>
    <n v="1"/>
    <n v="0"/>
    <n v="0"/>
    <n v="0"/>
    <n v="0"/>
    <n v="0"/>
    <n v="0"/>
    <n v="0"/>
    <n v="0"/>
    <n v="0"/>
    <n v="0"/>
    <n v="1"/>
    <n v="0"/>
    <n v="0"/>
    <n v="0"/>
    <n v="0"/>
    <n v="0"/>
    <n v="0"/>
    <n v="0"/>
    <n v="0"/>
    <n v="0"/>
    <n v="0"/>
    <n v="2"/>
    <n v="0"/>
    <n v="1"/>
    <n v="0"/>
    <n v="0"/>
    <n v="0"/>
    <n v="0"/>
    <n v="0"/>
    <n v="0"/>
    <n v="1"/>
    <n v="1"/>
    <n v="1"/>
    <n v="1"/>
    <n v="1"/>
  </r>
  <r>
    <s v="08DJN2264V"/>
    <n v="1"/>
    <s v="MATUTINO"/>
    <s v="30 DE ABRIL"/>
    <n v="8"/>
    <s v="CHIHUAHUA"/>
    <n v="8"/>
    <s v="CHIHUAHUA"/>
    <n v="10"/>
    <x v="20"/>
    <x v="4"/>
    <n v="5"/>
    <s v="EJIDO BENITO JUĆREZ"/>
    <s v="CALLE EMILIANO ZAPATA"/>
    <n v="0"/>
    <s v="PĆBLICO"/>
    <x v="0"/>
    <n v="2"/>
    <s v="BÁSICA"/>
    <n v="1"/>
    <x v="4"/>
    <n v="1"/>
    <x v="0"/>
    <n v="0"/>
    <s v="NO APLICA"/>
    <n v="0"/>
    <s v="NO APLICA"/>
    <s v="08FZP0156X"/>
    <s v="08FJZ0110H"/>
    <s v="08ADG0013L"/>
    <n v="0"/>
    <n v="22"/>
    <n v="11"/>
    <n v="33"/>
    <n v="22"/>
    <n v="11"/>
    <n v="33"/>
    <n v="0"/>
    <n v="0"/>
    <n v="0"/>
    <n v="2"/>
    <n v="1"/>
    <n v="3"/>
    <n v="2"/>
    <n v="1"/>
    <n v="3"/>
    <n v="4"/>
    <n v="5"/>
    <n v="9"/>
    <n v="4"/>
    <n v="9"/>
    <n v="13"/>
    <n v="0"/>
    <n v="0"/>
    <n v="0"/>
    <n v="0"/>
    <n v="0"/>
    <n v="0"/>
    <n v="0"/>
    <n v="0"/>
    <n v="0"/>
    <n v="10"/>
    <n v="15"/>
    <n v="25"/>
    <n v="0"/>
    <n v="0"/>
    <n v="0"/>
    <n v="0"/>
    <n v="0"/>
    <n v="0"/>
    <n v="1"/>
    <n v="1"/>
    <n v="0"/>
    <n v="1"/>
    <n v="0"/>
    <n v="0"/>
    <n v="0"/>
    <n v="0"/>
    <n v="0"/>
    <n v="0"/>
    <n v="0"/>
    <n v="0"/>
    <n v="0"/>
    <n v="0"/>
    <n v="0"/>
    <n v="1"/>
    <n v="0"/>
    <n v="0"/>
    <n v="0"/>
    <n v="0"/>
    <n v="0"/>
    <n v="0"/>
    <n v="0"/>
    <n v="0"/>
    <n v="0"/>
    <n v="2"/>
    <n v="0"/>
    <n v="1"/>
    <n v="0"/>
    <n v="0"/>
    <n v="0"/>
    <n v="0"/>
    <n v="0"/>
    <n v="0"/>
    <n v="1"/>
    <n v="1"/>
    <n v="2"/>
    <n v="1"/>
    <n v="1"/>
  </r>
  <r>
    <s v="08DJN2266T"/>
    <n v="1"/>
    <s v="MATUTINO"/>
    <s v="MOZART"/>
    <n v="8"/>
    <s v="CHIHUAHUA"/>
    <n v="8"/>
    <s v="CHIHUAHUA"/>
    <n v="19"/>
    <x v="2"/>
    <x v="2"/>
    <n v="1"/>
    <s v="CHIHUAHUA"/>
    <s v="BOULEVARD ROMANZA"/>
    <n v="0"/>
    <s v="PĆBLICO"/>
    <x v="0"/>
    <n v="2"/>
    <s v="BÁSICA"/>
    <n v="1"/>
    <x v="4"/>
    <n v="1"/>
    <x v="0"/>
    <n v="0"/>
    <s v="NO APLICA"/>
    <n v="0"/>
    <s v="NO APLICA"/>
    <s v="08FZP0154Z"/>
    <s v="08FJZ0115C"/>
    <s v="08ADG0046C"/>
    <n v="0"/>
    <n v="119"/>
    <n v="101"/>
    <n v="220"/>
    <n v="119"/>
    <n v="101"/>
    <n v="220"/>
    <n v="0"/>
    <n v="0"/>
    <n v="0"/>
    <n v="17"/>
    <n v="19"/>
    <n v="36"/>
    <n v="17"/>
    <n v="19"/>
    <n v="36"/>
    <n v="47"/>
    <n v="34"/>
    <n v="81"/>
    <n v="50"/>
    <n v="38"/>
    <n v="88"/>
    <n v="0"/>
    <n v="0"/>
    <n v="0"/>
    <n v="0"/>
    <n v="0"/>
    <n v="0"/>
    <n v="0"/>
    <n v="0"/>
    <n v="0"/>
    <n v="114"/>
    <n v="91"/>
    <n v="205"/>
    <n v="1"/>
    <n v="2"/>
    <n v="3"/>
    <n v="0"/>
    <n v="0"/>
    <n v="0"/>
    <n v="2"/>
    <n v="8"/>
    <n v="0"/>
    <n v="0"/>
    <n v="0"/>
    <n v="1"/>
    <n v="0"/>
    <n v="1"/>
    <n v="0"/>
    <n v="0"/>
    <n v="0"/>
    <n v="8"/>
    <n v="0"/>
    <n v="0"/>
    <n v="0"/>
    <n v="1"/>
    <n v="1"/>
    <n v="0"/>
    <n v="0"/>
    <n v="0"/>
    <n v="0"/>
    <n v="0"/>
    <n v="2"/>
    <n v="0"/>
    <n v="0"/>
    <n v="14"/>
    <n v="0"/>
    <n v="8"/>
    <n v="1"/>
    <n v="2"/>
    <n v="3"/>
    <n v="0"/>
    <n v="0"/>
    <n v="0"/>
    <n v="2"/>
    <n v="8"/>
    <n v="11"/>
    <n v="8"/>
    <n v="1"/>
  </r>
  <r>
    <s v="08DJN2267S"/>
    <n v="1"/>
    <s v="MATUTINO"/>
    <s v="EMMA GODOY"/>
    <n v="8"/>
    <s v="CHIHUAHUA"/>
    <n v="8"/>
    <s v="CHIHUAHUA"/>
    <n v="19"/>
    <x v="2"/>
    <x v="2"/>
    <n v="1"/>
    <s v="CHIHUAHUA"/>
    <s v="CALLE RIO MOLINO"/>
    <n v="0"/>
    <s v="PĆBLICO"/>
    <x v="0"/>
    <n v="2"/>
    <s v="BÁSICA"/>
    <n v="1"/>
    <x v="4"/>
    <n v="1"/>
    <x v="0"/>
    <n v="0"/>
    <s v="NO APLICA"/>
    <n v="0"/>
    <s v="NO APLICA"/>
    <s v="08FZP0263F"/>
    <s v="08FJZ0102Z"/>
    <s v="08ADG0046C"/>
    <n v="0"/>
    <n v="99"/>
    <n v="102"/>
    <n v="201"/>
    <n v="99"/>
    <n v="102"/>
    <n v="201"/>
    <n v="0"/>
    <n v="0"/>
    <n v="0"/>
    <n v="10"/>
    <n v="13"/>
    <n v="23"/>
    <n v="10"/>
    <n v="13"/>
    <n v="23"/>
    <n v="37"/>
    <n v="45"/>
    <n v="82"/>
    <n v="56"/>
    <n v="50"/>
    <n v="106"/>
    <n v="0"/>
    <n v="0"/>
    <n v="0"/>
    <n v="0"/>
    <n v="0"/>
    <n v="0"/>
    <n v="0"/>
    <n v="0"/>
    <n v="0"/>
    <n v="103"/>
    <n v="108"/>
    <n v="211"/>
    <n v="1"/>
    <n v="3"/>
    <n v="4"/>
    <n v="0"/>
    <n v="0"/>
    <n v="0"/>
    <n v="0"/>
    <n v="8"/>
    <n v="0"/>
    <n v="0"/>
    <n v="0"/>
    <n v="1"/>
    <n v="0"/>
    <n v="1"/>
    <n v="0"/>
    <n v="0"/>
    <n v="0"/>
    <n v="8"/>
    <n v="0"/>
    <n v="0"/>
    <n v="0"/>
    <n v="1"/>
    <n v="0"/>
    <n v="1"/>
    <n v="0"/>
    <n v="0"/>
    <n v="0"/>
    <n v="0"/>
    <n v="2"/>
    <n v="0"/>
    <n v="0"/>
    <n v="14"/>
    <n v="0"/>
    <n v="8"/>
    <n v="1"/>
    <n v="3"/>
    <n v="4"/>
    <n v="0"/>
    <n v="0"/>
    <n v="0"/>
    <n v="0"/>
    <n v="8"/>
    <n v="8"/>
    <n v="8"/>
    <n v="1"/>
  </r>
  <r>
    <s v="08DJN2268R"/>
    <n v="1"/>
    <s v="MATUTINO"/>
    <s v="ALONSO LUJAMBIO IRAZABAL"/>
    <n v="8"/>
    <s v="CHIHUAHUA"/>
    <n v="8"/>
    <s v="CHIHUAHUA"/>
    <n v="19"/>
    <x v="2"/>
    <x v="2"/>
    <n v="1"/>
    <s v="CHIHUAHUA"/>
    <s v="CALLE PUNTA LOS BRONCES"/>
    <n v="0"/>
    <s v="PĆBLICO"/>
    <x v="0"/>
    <n v="2"/>
    <s v="BÁSICA"/>
    <n v="1"/>
    <x v="4"/>
    <n v="1"/>
    <x v="0"/>
    <n v="0"/>
    <s v="NO APLICA"/>
    <n v="0"/>
    <s v="NO APLICA"/>
    <s v="08FZP0269Z"/>
    <s v="08FJZ0117A"/>
    <s v="08ADG0046C"/>
    <n v="0"/>
    <n v="91"/>
    <n v="78"/>
    <n v="169"/>
    <n v="91"/>
    <n v="78"/>
    <n v="169"/>
    <n v="0"/>
    <n v="0"/>
    <n v="0"/>
    <n v="7"/>
    <n v="12"/>
    <n v="19"/>
    <n v="7"/>
    <n v="12"/>
    <n v="19"/>
    <n v="25"/>
    <n v="25"/>
    <n v="50"/>
    <n v="52"/>
    <n v="43"/>
    <n v="95"/>
    <n v="0"/>
    <n v="0"/>
    <n v="0"/>
    <n v="0"/>
    <n v="0"/>
    <n v="0"/>
    <n v="0"/>
    <n v="0"/>
    <n v="0"/>
    <n v="84"/>
    <n v="80"/>
    <n v="164"/>
    <n v="1"/>
    <n v="2"/>
    <n v="4"/>
    <n v="0"/>
    <n v="0"/>
    <n v="0"/>
    <n v="0"/>
    <n v="7"/>
    <n v="0"/>
    <n v="0"/>
    <n v="0"/>
    <n v="1"/>
    <n v="0"/>
    <n v="0"/>
    <n v="0"/>
    <n v="0"/>
    <n v="0"/>
    <n v="7"/>
    <n v="0"/>
    <n v="0"/>
    <n v="1"/>
    <n v="1"/>
    <n v="1"/>
    <n v="0"/>
    <n v="0"/>
    <n v="0"/>
    <n v="0"/>
    <n v="0"/>
    <n v="1"/>
    <n v="1"/>
    <n v="0"/>
    <n v="13"/>
    <n v="0"/>
    <n v="7"/>
    <n v="1"/>
    <n v="2"/>
    <n v="4"/>
    <n v="0"/>
    <n v="0"/>
    <n v="0"/>
    <n v="0"/>
    <n v="7"/>
    <n v="7"/>
    <n v="7"/>
    <n v="1"/>
  </r>
  <r>
    <s v="08DJN2269Q"/>
    <n v="1"/>
    <s v="MATUTINO"/>
    <s v="GLORIA ARELLANO ROCHA"/>
    <n v="8"/>
    <s v="CHIHUAHUA"/>
    <n v="8"/>
    <s v="CHIHUAHUA"/>
    <n v="21"/>
    <x v="10"/>
    <x v="7"/>
    <n v="1"/>
    <s v="DELICIAS"/>
    <s v="CALLE TEHUANTEPEC"/>
    <n v="0"/>
    <s v="PĆBLICO"/>
    <x v="0"/>
    <n v="2"/>
    <s v="BÁSICA"/>
    <n v="1"/>
    <x v="4"/>
    <n v="1"/>
    <x v="0"/>
    <n v="0"/>
    <s v="NO APLICA"/>
    <n v="0"/>
    <s v="NO APLICA"/>
    <s v="08FZP0137I"/>
    <s v="08FJZ0108T"/>
    <s v="08ADG0057I"/>
    <n v="0"/>
    <n v="32"/>
    <n v="35"/>
    <n v="67"/>
    <n v="32"/>
    <n v="35"/>
    <n v="67"/>
    <n v="0"/>
    <n v="0"/>
    <n v="0"/>
    <n v="2"/>
    <n v="1"/>
    <n v="3"/>
    <n v="2"/>
    <n v="1"/>
    <n v="3"/>
    <n v="15"/>
    <n v="20"/>
    <n v="35"/>
    <n v="20"/>
    <n v="22"/>
    <n v="42"/>
    <n v="0"/>
    <n v="0"/>
    <n v="0"/>
    <n v="0"/>
    <n v="0"/>
    <n v="0"/>
    <n v="0"/>
    <n v="0"/>
    <n v="0"/>
    <n v="37"/>
    <n v="43"/>
    <n v="80"/>
    <n v="0"/>
    <n v="0"/>
    <n v="1"/>
    <n v="0"/>
    <n v="0"/>
    <n v="0"/>
    <n v="2"/>
    <n v="3"/>
    <n v="0"/>
    <n v="0"/>
    <n v="0"/>
    <n v="1"/>
    <n v="0"/>
    <n v="0"/>
    <n v="0"/>
    <n v="0"/>
    <n v="0"/>
    <n v="3"/>
    <n v="0"/>
    <n v="0"/>
    <n v="0"/>
    <n v="0"/>
    <n v="1"/>
    <n v="0"/>
    <n v="0"/>
    <n v="0"/>
    <n v="0"/>
    <n v="0"/>
    <n v="1"/>
    <n v="0"/>
    <n v="0"/>
    <n v="6"/>
    <n v="0"/>
    <n v="3"/>
    <n v="0"/>
    <n v="0"/>
    <n v="1"/>
    <n v="0"/>
    <n v="0"/>
    <n v="0"/>
    <n v="2"/>
    <n v="3"/>
    <n v="3"/>
    <n v="3"/>
    <n v="1"/>
  </r>
  <r>
    <s v="08DJN2270F"/>
    <n v="1"/>
    <s v="MATUTINO"/>
    <s v="JAIME SABINES GUTIERREZ"/>
    <n v="8"/>
    <s v="CHIHUAHUA"/>
    <n v="8"/>
    <s v="CHIHUAHUA"/>
    <n v="17"/>
    <x v="5"/>
    <x v="5"/>
    <n v="1"/>
    <s v="CUAUHTĆ‰MOC"/>
    <s v="CALLE HUMBERTO RAMOS"/>
    <n v="0"/>
    <s v="PĆBLICO"/>
    <x v="0"/>
    <n v="2"/>
    <s v="BÁSICA"/>
    <n v="1"/>
    <x v="4"/>
    <n v="1"/>
    <x v="0"/>
    <n v="0"/>
    <s v="NO APLICA"/>
    <n v="0"/>
    <s v="NO APLICA"/>
    <s v="08FZP0110B"/>
    <s v="08FJZ0105W"/>
    <s v="08ADG0010O"/>
    <n v="0"/>
    <n v="42"/>
    <n v="34"/>
    <n v="76"/>
    <n v="42"/>
    <n v="34"/>
    <n v="76"/>
    <n v="0"/>
    <n v="0"/>
    <n v="0"/>
    <n v="5"/>
    <n v="4"/>
    <n v="9"/>
    <n v="5"/>
    <n v="4"/>
    <n v="9"/>
    <n v="8"/>
    <n v="17"/>
    <n v="25"/>
    <n v="20"/>
    <n v="20"/>
    <n v="40"/>
    <n v="0"/>
    <n v="0"/>
    <n v="0"/>
    <n v="0"/>
    <n v="0"/>
    <n v="0"/>
    <n v="0"/>
    <n v="0"/>
    <n v="0"/>
    <n v="33"/>
    <n v="41"/>
    <n v="74"/>
    <n v="0"/>
    <n v="0"/>
    <n v="1"/>
    <n v="0"/>
    <n v="0"/>
    <n v="0"/>
    <n v="2"/>
    <n v="3"/>
    <n v="0"/>
    <n v="0"/>
    <n v="0"/>
    <n v="1"/>
    <n v="0"/>
    <n v="0"/>
    <n v="0"/>
    <n v="0"/>
    <n v="0"/>
    <n v="3"/>
    <n v="0"/>
    <n v="0"/>
    <n v="1"/>
    <n v="0"/>
    <n v="0"/>
    <n v="0"/>
    <n v="0"/>
    <n v="0"/>
    <n v="0"/>
    <n v="0"/>
    <n v="1"/>
    <n v="0"/>
    <n v="0"/>
    <n v="6"/>
    <n v="0"/>
    <n v="3"/>
    <n v="0"/>
    <n v="0"/>
    <n v="1"/>
    <n v="0"/>
    <n v="0"/>
    <n v="0"/>
    <n v="2"/>
    <n v="3"/>
    <n v="3"/>
    <n v="3"/>
    <n v="1"/>
  </r>
  <r>
    <s v="08DJN2271E"/>
    <n v="1"/>
    <s v="MATUTINO"/>
    <s v="ALBERT EINSTEIN"/>
    <n v="8"/>
    <s v="CHIHUAHUA"/>
    <n v="8"/>
    <s v="CHIHUAHUA"/>
    <n v="50"/>
    <x v="4"/>
    <x v="4"/>
    <n v="1"/>
    <s v="NUEVO CASAS GRANDES"/>
    <s v="CALLE H"/>
    <n v="0"/>
    <s v="PĆBLICO"/>
    <x v="0"/>
    <n v="2"/>
    <s v="BÁSICA"/>
    <n v="1"/>
    <x v="4"/>
    <n v="1"/>
    <x v="0"/>
    <n v="0"/>
    <s v="NO APLICA"/>
    <n v="0"/>
    <s v="NO APLICA"/>
    <s v="08FZP0113Z"/>
    <s v="08FJZ0110H"/>
    <s v="08ADG0013L"/>
    <n v="0"/>
    <n v="32"/>
    <n v="30"/>
    <n v="62"/>
    <n v="32"/>
    <n v="30"/>
    <n v="62"/>
    <n v="0"/>
    <n v="0"/>
    <n v="0"/>
    <n v="3"/>
    <n v="5"/>
    <n v="8"/>
    <n v="3"/>
    <n v="5"/>
    <n v="8"/>
    <n v="13"/>
    <n v="11"/>
    <n v="24"/>
    <n v="16"/>
    <n v="19"/>
    <n v="35"/>
    <n v="0"/>
    <n v="0"/>
    <n v="0"/>
    <n v="0"/>
    <n v="0"/>
    <n v="0"/>
    <n v="0"/>
    <n v="0"/>
    <n v="0"/>
    <n v="32"/>
    <n v="35"/>
    <n v="67"/>
    <n v="0"/>
    <n v="0"/>
    <n v="1"/>
    <n v="0"/>
    <n v="0"/>
    <n v="0"/>
    <n v="2"/>
    <n v="3"/>
    <n v="0"/>
    <n v="0"/>
    <n v="1"/>
    <n v="0"/>
    <n v="0"/>
    <n v="0"/>
    <n v="0"/>
    <n v="0"/>
    <n v="0"/>
    <n v="3"/>
    <n v="0"/>
    <n v="0"/>
    <n v="1"/>
    <n v="0"/>
    <n v="0"/>
    <n v="0"/>
    <n v="0"/>
    <n v="0"/>
    <n v="0"/>
    <n v="0"/>
    <n v="1"/>
    <n v="0"/>
    <n v="0"/>
    <n v="6"/>
    <n v="0"/>
    <n v="3"/>
    <n v="0"/>
    <n v="0"/>
    <n v="1"/>
    <n v="0"/>
    <n v="0"/>
    <n v="0"/>
    <n v="2"/>
    <n v="3"/>
    <n v="4"/>
    <n v="3"/>
    <n v="1"/>
  </r>
  <r>
    <s v="08DJN2274B"/>
    <n v="2"/>
    <s v="VESPERTINO"/>
    <s v="MARIA IZQUIERDO"/>
    <n v="8"/>
    <s v="CHIHUAHUA"/>
    <n v="8"/>
    <s v="CHIHUAHUA"/>
    <n v="37"/>
    <x v="0"/>
    <x v="0"/>
    <n v="1"/>
    <s v="JUĆREZ"/>
    <s v="CALLE CUSTODIO DE LA REPUBLICA"/>
    <n v="0"/>
    <s v="PĆBLICO"/>
    <x v="0"/>
    <n v="2"/>
    <s v="BÁSICA"/>
    <n v="1"/>
    <x v="4"/>
    <n v="1"/>
    <x v="0"/>
    <n v="0"/>
    <s v="NO APLICA"/>
    <n v="0"/>
    <s v="NO APLICA"/>
    <s v="08FZP0271O"/>
    <s v="08FJZ0112F"/>
    <s v="08ADG0005C"/>
    <n v="0"/>
    <n v="81"/>
    <n v="70"/>
    <n v="151"/>
    <n v="81"/>
    <n v="70"/>
    <n v="151"/>
    <n v="0"/>
    <n v="0"/>
    <n v="0"/>
    <n v="5"/>
    <n v="1"/>
    <n v="6"/>
    <n v="5"/>
    <n v="1"/>
    <n v="6"/>
    <n v="26"/>
    <n v="17"/>
    <n v="43"/>
    <n v="59"/>
    <n v="58"/>
    <n v="117"/>
    <n v="0"/>
    <n v="0"/>
    <n v="0"/>
    <n v="0"/>
    <n v="0"/>
    <n v="0"/>
    <n v="0"/>
    <n v="0"/>
    <n v="0"/>
    <n v="90"/>
    <n v="76"/>
    <n v="166"/>
    <n v="0"/>
    <n v="0"/>
    <n v="4"/>
    <n v="0"/>
    <n v="0"/>
    <n v="0"/>
    <n v="2"/>
    <n v="6"/>
    <n v="0"/>
    <n v="0"/>
    <n v="0"/>
    <n v="1"/>
    <n v="0"/>
    <n v="0"/>
    <n v="0"/>
    <n v="0"/>
    <n v="0"/>
    <n v="6"/>
    <n v="0"/>
    <n v="0"/>
    <n v="1"/>
    <n v="0"/>
    <n v="0"/>
    <n v="0"/>
    <n v="0"/>
    <n v="0"/>
    <n v="0"/>
    <n v="0"/>
    <n v="1"/>
    <n v="0"/>
    <n v="0"/>
    <n v="9"/>
    <n v="0"/>
    <n v="6"/>
    <n v="0"/>
    <n v="0"/>
    <n v="4"/>
    <n v="0"/>
    <n v="0"/>
    <n v="0"/>
    <n v="2"/>
    <n v="6"/>
    <n v="6"/>
    <n v="6"/>
    <n v="1"/>
  </r>
  <r>
    <s v="08DJN2275A"/>
    <n v="1"/>
    <s v="MATUTINO"/>
    <s v="OFELIA CAZARES BARRON"/>
    <n v="8"/>
    <s v="CHIHUAHUA"/>
    <n v="8"/>
    <s v="CHIHUAHUA"/>
    <n v="20"/>
    <x v="53"/>
    <x v="1"/>
    <n v="15"/>
    <s v="BENJAMĆ¨N M. CHAPARRO (SANTA ANA)"/>
    <s v="CALLE SANTA ANA"/>
    <n v="0"/>
    <s v="PĆBLICO"/>
    <x v="0"/>
    <n v="2"/>
    <s v="BÁSICA"/>
    <n v="1"/>
    <x v="4"/>
    <n v="1"/>
    <x v="0"/>
    <n v="0"/>
    <s v="NO APLICA"/>
    <n v="0"/>
    <s v="NO APLICA"/>
    <s v="08FZP0134L"/>
    <s v="08FJZ0106V"/>
    <s v="08ADG0003E"/>
    <n v="0"/>
    <n v="7"/>
    <n v="11"/>
    <n v="18"/>
    <n v="7"/>
    <n v="11"/>
    <n v="18"/>
    <n v="0"/>
    <n v="0"/>
    <n v="0"/>
    <n v="3"/>
    <n v="1"/>
    <n v="4"/>
    <n v="3"/>
    <n v="1"/>
    <n v="4"/>
    <n v="3"/>
    <n v="3"/>
    <n v="6"/>
    <n v="3"/>
    <n v="5"/>
    <n v="8"/>
    <n v="0"/>
    <n v="0"/>
    <n v="0"/>
    <n v="0"/>
    <n v="0"/>
    <n v="0"/>
    <n v="0"/>
    <n v="0"/>
    <n v="0"/>
    <n v="9"/>
    <n v="9"/>
    <n v="18"/>
    <n v="0"/>
    <n v="0"/>
    <n v="0"/>
    <n v="0"/>
    <n v="0"/>
    <n v="0"/>
    <n v="1"/>
    <n v="1"/>
    <n v="0"/>
    <n v="1"/>
    <n v="0"/>
    <n v="0"/>
    <n v="0"/>
    <n v="0"/>
    <n v="0"/>
    <n v="0"/>
    <n v="0"/>
    <n v="0"/>
    <n v="0"/>
    <n v="0"/>
    <n v="0"/>
    <n v="0"/>
    <n v="0"/>
    <n v="0"/>
    <n v="0"/>
    <n v="0"/>
    <n v="0"/>
    <n v="0"/>
    <n v="0"/>
    <n v="0"/>
    <n v="0"/>
    <n v="1"/>
    <n v="0"/>
    <n v="1"/>
    <n v="0"/>
    <n v="0"/>
    <n v="0"/>
    <n v="0"/>
    <n v="0"/>
    <n v="0"/>
    <n v="1"/>
    <n v="1"/>
    <n v="1"/>
    <n v="1"/>
    <n v="1"/>
  </r>
  <r>
    <s v="08DJN2277Z"/>
    <n v="1"/>
    <s v="MATUTINO"/>
    <s v="GUADALUPE VICTORIA"/>
    <n v="8"/>
    <s v="CHIHUAHUA"/>
    <n v="8"/>
    <s v="CHIHUAHUA"/>
    <n v="28"/>
    <x v="55"/>
    <x v="0"/>
    <n v="1"/>
    <s v="GUADALUPE"/>
    <s v="CALLE RODOLFO FIERRO"/>
    <n v="0"/>
    <s v="PĆBLICO"/>
    <x v="0"/>
    <n v="2"/>
    <s v="BÁSICA"/>
    <n v="1"/>
    <x v="4"/>
    <n v="1"/>
    <x v="0"/>
    <n v="0"/>
    <s v="NO APLICA"/>
    <n v="0"/>
    <s v="NO APLICA"/>
    <s v="08FZP0149N"/>
    <s v="08FJZ0004Y"/>
    <s v="08ADG0005C"/>
    <n v="0"/>
    <n v="10"/>
    <n v="6"/>
    <n v="16"/>
    <n v="10"/>
    <n v="6"/>
    <n v="16"/>
    <n v="0"/>
    <n v="0"/>
    <n v="0"/>
    <n v="0"/>
    <n v="0"/>
    <n v="0"/>
    <n v="0"/>
    <n v="0"/>
    <n v="0"/>
    <n v="2"/>
    <n v="2"/>
    <n v="4"/>
    <n v="7"/>
    <n v="8"/>
    <n v="15"/>
    <n v="0"/>
    <n v="0"/>
    <n v="0"/>
    <n v="0"/>
    <n v="0"/>
    <n v="0"/>
    <n v="0"/>
    <n v="0"/>
    <n v="0"/>
    <n v="9"/>
    <n v="10"/>
    <n v="19"/>
    <n v="0"/>
    <n v="0"/>
    <n v="0"/>
    <n v="0"/>
    <n v="0"/>
    <n v="0"/>
    <n v="1"/>
    <n v="1"/>
    <n v="0"/>
    <n v="1"/>
    <n v="0"/>
    <n v="0"/>
    <n v="0"/>
    <n v="0"/>
    <n v="0"/>
    <n v="0"/>
    <n v="0"/>
    <n v="0"/>
    <n v="0"/>
    <n v="0"/>
    <n v="0"/>
    <n v="0"/>
    <n v="0"/>
    <n v="0"/>
    <n v="0"/>
    <n v="0"/>
    <n v="0"/>
    <n v="0"/>
    <n v="0"/>
    <n v="0"/>
    <n v="0"/>
    <n v="1"/>
    <n v="0"/>
    <n v="1"/>
    <n v="0"/>
    <n v="0"/>
    <n v="0"/>
    <n v="0"/>
    <n v="0"/>
    <n v="0"/>
    <n v="1"/>
    <n v="1"/>
    <n v="2"/>
    <n v="1"/>
    <n v="1"/>
  </r>
  <r>
    <s v="08DJN2278Y"/>
    <n v="1"/>
    <s v="MATUTINO"/>
    <s v="ROSARIO VERA PEĆ‘ALOZA"/>
    <n v="8"/>
    <s v="CHIHUAHUA"/>
    <n v="8"/>
    <s v="CHIHUAHUA"/>
    <n v="65"/>
    <x v="7"/>
    <x v="1"/>
    <n v="14"/>
    <s v="CIENEGUITA LLUVIA DE ORO"/>
    <s v="CALLE CIENEGUITA DE TREJO"/>
    <n v="0"/>
    <s v="PĆBLICO"/>
    <x v="0"/>
    <n v="2"/>
    <s v="BÁSICA"/>
    <n v="1"/>
    <x v="4"/>
    <n v="1"/>
    <x v="0"/>
    <n v="0"/>
    <s v="NO APLICA"/>
    <n v="0"/>
    <s v="NO APLICA"/>
    <s v="08FZP0134L"/>
    <s v="08FJZ0106V"/>
    <s v="08ADG0003E"/>
    <n v="0"/>
    <n v="28"/>
    <n v="22"/>
    <n v="50"/>
    <n v="28"/>
    <n v="22"/>
    <n v="50"/>
    <n v="0"/>
    <n v="0"/>
    <n v="0"/>
    <n v="2"/>
    <n v="3"/>
    <n v="5"/>
    <n v="2"/>
    <n v="3"/>
    <n v="5"/>
    <n v="8"/>
    <n v="10"/>
    <n v="18"/>
    <n v="7"/>
    <n v="12"/>
    <n v="19"/>
    <n v="0"/>
    <n v="0"/>
    <n v="0"/>
    <n v="0"/>
    <n v="0"/>
    <n v="0"/>
    <n v="0"/>
    <n v="0"/>
    <n v="0"/>
    <n v="17"/>
    <n v="25"/>
    <n v="42"/>
    <n v="0"/>
    <n v="0"/>
    <n v="1"/>
    <n v="0"/>
    <n v="0"/>
    <n v="0"/>
    <n v="1"/>
    <n v="2"/>
    <n v="1"/>
    <n v="0"/>
    <n v="0"/>
    <n v="0"/>
    <n v="0"/>
    <n v="0"/>
    <n v="0"/>
    <n v="0"/>
    <n v="0"/>
    <n v="1"/>
    <n v="0"/>
    <n v="0"/>
    <n v="0"/>
    <n v="0"/>
    <n v="0"/>
    <n v="0"/>
    <n v="0"/>
    <n v="0"/>
    <n v="0"/>
    <n v="0"/>
    <n v="0"/>
    <n v="0"/>
    <n v="0"/>
    <n v="2"/>
    <n v="1"/>
    <n v="1"/>
    <n v="0"/>
    <n v="0"/>
    <n v="1"/>
    <n v="0"/>
    <n v="0"/>
    <n v="0"/>
    <n v="1"/>
    <n v="2"/>
    <n v="2"/>
    <n v="2"/>
    <n v="1"/>
  </r>
  <r>
    <s v="08DJN2279X"/>
    <n v="1"/>
    <s v="MATUTINO"/>
    <s v="FRANCISCO ZARCO"/>
    <n v="8"/>
    <s v="CHIHUAHUA"/>
    <n v="8"/>
    <s v="CHIHUAHUA"/>
    <n v="9"/>
    <x v="1"/>
    <x v="1"/>
    <n v="45"/>
    <s v="CHOGUITA"/>
    <s v="CALLE CONOCIDO"/>
    <n v="0"/>
    <s v="PĆBLICO"/>
    <x v="0"/>
    <n v="2"/>
    <s v="BÁSICA"/>
    <n v="1"/>
    <x v="4"/>
    <n v="1"/>
    <x v="0"/>
    <n v="0"/>
    <s v="NO APLICA"/>
    <n v="0"/>
    <s v="NO APLICA"/>
    <s v="08FZP0122G"/>
    <s v="08FJZ0106V"/>
    <s v="08ADG0003E"/>
    <n v="0"/>
    <n v="10"/>
    <n v="14"/>
    <n v="24"/>
    <n v="10"/>
    <n v="14"/>
    <n v="24"/>
    <n v="0"/>
    <n v="0"/>
    <n v="0"/>
    <n v="2"/>
    <n v="1"/>
    <n v="3"/>
    <n v="2"/>
    <n v="1"/>
    <n v="3"/>
    <n v="1"/>
    <n v="1"/>
    <n v="2"/>
    <n v="7"/>
    <n v="5"/>
    <n v="12"/>
    <n v="0"/>
    <n v="0"/>
    <n v="0"/>
    <n v="0"/>
    <n v="0"/>
    <n v="0"/>
    <n v="0"/>
    <n v="0"/>
    <n v="0"/>
    <n v="10"/>
    <n v="7"/>
    <n v="17"/>
    <n v="0"/>
    <n v="0"/>
    <n v="0"/>
    <n v="0"/>
    <n v="0"/>
    <n v="0"/>
    <n v="1"/>
    <n v="1"/>
    <n v="0"/>
    <n v="1"/>
    <n v="0"/>
    <n v="0"/>
    <n v="0"/>
    <n v="0"/>
    <n v="0"/>
    <n v="0"/>
    <n v="0"/>
    <n v="0"/>
    <n v="0"/>
    <n v="0"/>
    <n v="0"/>
    <n v="0"/>
    <n v="0"/>
    <n v="0"/>
    <n v="0"/>
    <n v="0"/>
    <n v="0"/>
    <n v="0"/>
    <n v="0"/>
    <n v="0"/>
    <n v="0"/>
    <n v="1"/>
    <n v="0"/>
    <n v="1"/>
    <n v="0"/>
    <n v="0"/>
    <n v="0"/>
    <n v="0"/>
    <n v="0"/>
    <n v="0"/>
    <n v="1"/>
    <n v="1"/>
    <n v="2"/>
    <n v="1"/>
    <n v="1"/>
  </r>
  <r>
    <s v="08DJN2281L"/>
    <n v="1"/>
    <s v="MATUTINO"/>
    <s v="PEDRO ALVARADO TORRES"/>
    <n v="8"/>
    <s v="CHIHUAHUA"/>
    <n v="8"/>
    <s v="CHIHUAHUA"/>
    <n v="32"/>
    <x v="17"/>
    <x v="6"/>
    <n v="1"/>
    <s v="HIDALGO DEL PARRAL"/>
    <s v="CALLE EL CUTIVO"/>
    <n v="0"/>
    <s v="PĆBLICO"/>
    <x v="0"/>
    <n v="2"/>
    <s v="BÁSICA"/>
    <n v="1"/>
    <x v="4"/>
    <n v="1"/>
    <x v="0"/>
    <n v="0"/>
    <s v="NO APLICA"/>
    <n v="0"/>
    <s v="NO APLICA"/>
    <s v="08FZP0119T"/>
    <s v="08FJZ0107U"/>
    <s v="08ADG0004D"/>
    <n v="0"/>
    <n v="55"/>
    <n v="43"/>
    <n v="98"/>
    <n v="55"/>
    <n v="43"/>
    <n v="98"/>
    <n v="0"/>
    <n v="0"/>
    <n v="0"/>
    <n v="4"/>
    <n v="3"/>
    <n v="7"/>
    <n v="4"/>
    <n v="3"/>
    <n v="7"/>
    <n v="26"/>
    <n v="24"/>
    <n v="50"/>
    <n v="35"/>
    <n v="25"/>
    <n v="60"/>
    <n v="0"/>
    <n v="0"/>
    <n v="0"/>
    <n v="0"/>
    <n v="0"/>
    <n v="0"/>
    <n v="0"/>
    <n v="0"/>
    <n v="0"/>
    <n v="65"/>
    <n v="52"/>
    <n v="117"/>
    <n v="0"/>
    <n v="1"/>
    <n v="2"/>
    <n v="0"/>
    <n v="0"/>
    <n v="0"/>
    <n v="2"/>
    <n v="5"/>
    <n v="0"/>
    <n v="0"/>
    <n v="0"/>
    <n v="1"/>
    <n v="0"/>
    <n v="0"/>
    <n v="0"/>
    <n v="0"/>
    <n v="0"/>
    <n v="5"/>
    <n v="0"/>
    <n v="0"/>
    <n v="0"/>
    <n v="0"/>
    <n v="1"/>
    <n v="0"/>
    <n v="0"/>
    <n v="0"/>
    <n v="0"/>
    <n v="0"/>
    <n v="1"/>
    <n v="0"/>
    <n v="0"/>
    <n v="8"/>
    <n v="0"/>
    <n v="5"/>
    <n v="0"/>
    <n v="1"/>
    <n v="2"/>
    <n v="0"/>
    <n v="0"/>
    <n v="0"/>
    <n v="2"/>
    <n v="5"/>
    <n v="6"/>
    <n v="5"/>
    <n v="1"/>
  </r>
  <r>
    <s v="08DJN2282K"/>
    <n v="1"/>
    <s v="MATUTINO"/>
    <s v="LOUIS BRAILLE"/>
    <n v="8"/>
    <s v="CHIHUAHUA"/>
    <n v="8"/>
    <s v="CHIHUAHUA"/>
    <n v="48"/>
    <x v="23"/>
    <x v="5"/>
    <n v="61"/>
    <s v="EL TERRERO"/>
    <s v="CALLE TREINTA "/>
    <n v="0"/>
    <s v="PĆBLICO"/>
    <x v="0"/>
    <n v="2"/>
    <s v="BÁSICA"/>
    <n v="1"/>
    <x v="4"/>
    <n v="1"/>
    <x v="0"/>
    <n v="0"/>
    <s v="NO APLICA"/>
    <n v="0"/>
    <s v="NO APLICA"/>
    <s v="08FZP0126C"/>
    <s v="08FJZ0105W"/>
    <s v="08ADG0010O"/>
    <n v="0"/>
    <n v="18"/>
    <n v="23"/>
    <n v="41"/>
    <n v="18"/>
    <n v="23"/>
    <n v="41"/>
    <n v="0"/>
    <n v="0"/>
    <n v="0"/>
    <n v="2"/>
    <n v="5"/>
    <n v="7"/>
    <n v="2"/>
    <n v="5"/>
    <n v="7"/>
    <n v="7"/>
    <n v="7"/>
    <n v="14"/>
    <n v="10"/>
    <n v="8"/>
    <n v="18"/>
    <n v="0"/>
    <n v="0"/>
    <n v="0"/>
    <n v="0"/>
    <n v="0"/>
    <n v="0"/>
    <n v="0"/>
    <n v="0"/>
    <n v="0"/>
    <n v="19"/>
    <n v="20"/>
    <n v="39"/>
    <n v="0"/>
    <n v="0"/>
    <n v="1"/>
    <n v="0"/>
    <n v="0"/>
    <n v="0"/>
    <n v="1"/>
    <n v="2"/>
    <n v="0"/>
    <n v="1"/>
    <n v="0"/>
    <n v="0"/>
    <n v="0"/>
    <n v="0"/>
    <n v="0"/>
    <n v="0"/>
    <n v="0"/>
    <n v="1"/>
    <n v="0"/>
    <n v="0"/>
    <n v="0"/>
    <n v="1"/>
    <n v="0"/>
    <n v="0"/>
    <n v="0"/>
    <n v="0"/>
    <n v="0"/>
    <n v="0"/>
    <n v="0"/>
    <n v="0"/>
    <n v="0"/>
    <n v="3"/>
    <n v="0"/>
    <n v="2"/>
    <n v="0"/>
    <n v="0"/>
    <n v="1"/>
    <n v="0"/>
    <n v="0"/>
    <n v="0"/>
    <n v="1"/>
    <n v="2"/>
    <n v="2"/>
    <n v="2"/>
    <n v="1"/>
  </r>
  <r>
    <s v="08DJN2285H"/>
    <n v="1"/>
    <s v="MATUTINO"/>
    <s v="ADOLFO LOPEZ MATEOS"/>
    <n v="8"/>
    <s v="CHIHUAHUA"/>
    <n v="8"/>
    <s v="CHIHUAHUA"/>
    <n v="55"/>
    <x v="39"/>
    <x v="7"/>
    <n v="3"/>
    <s v="BARRANCO BLANCO"/>
    <s v="CALLE BARRANCO BLANCO"/>
    <n v="0"/>
    <s v="PĆBLICO"/>
    <x v="0"/>
    <n v="2"/>
    <s v="BÁSICA"/>
    <n v="1"/>
    <x v="4"/>
    <n v="1"/>
    <x v="0"/>
    <n v="0"/>
    <s v="NO APLICA"/>
    <n v="0"/>
    <s v="NO APLICA"/>
    <s v="08FZP0106P"/>
    <s v="08FJZ0108T"/>
    <s v="08ADG0057I"/>
    <n v="0"/>
    <n v="15"/>
    <n v="9"/>
    <n v="24"/>
    <n v="15"/>
    <n v="9"/>
    <n v="24"/>
    <n v="0"/>
    <n v="0"/>
    <n v="0"/>
    <n v="1"/>
    <n v="0"/>
    <n v="1"/>
    <n v="1"/>
    <n v="0"/>
    <n v="1"/>
    <n v="1"/>
    <n v="0"/>
    <n v="1"/>
    <n v="7"/>
    <n v="6"/>
    <n v="13"/>
    <n v="0"/>
    <n v="0"/>
    <n v="0"/>
    <n v="0"/>
    <n v="0"/>
    <n v="0"/>
    <n v="0"/>
    <n v="0"/>
    <n v="0"/>
    <n v="9"/>
    <n v="6"/>
    <n v="15"/>
    <n v="0"/>
    <n v="0"/>
    <n v="0"/>
    <n v="0"/>
    <n v="0"/>
    <n v="0"/>
    <n v="1"/>
    <n v="1"/>
    <n v="0"/>
    <n v="1"/>
    <n v="0"/>
    <n v="0"/>
    <n v="0"/>
    <n v="0"/>
    <n v="0"/>
    <n v="0"/>
    <n v="0"/>
    <n v="0"/>
    <n v="0"/>
    <n v="0"/>
    <n v="0"/>
    <n v="0"/>
    <n v="0"/>
    <n v="0"/>
    <n v="0"/>
    <n v="0"/>
    <n v="0"/>
    <n v="0"/>
    <n v="0"/>
    <n v="0"/>
    <n v="0"/>
    <n v="1"/>
    <n v="0"/>
    <n v="1"/>
    <n v="0"/>
    <n v="0"/>
    <n v="0"/>
    <n v="0"/>
    <n v="0"/>
    <n v="0"/>
    <n v="1"/>
    <n v="1"/>
    <n v="2"/>
    <n v="1"/>
    <n v="1"/>
  </r>
  <r>
    <s v="08DJN2286G"/>
    <n v="1"/>
    <s v="MATUTINO"/>
    <s v="MARIANO VALENZUELA CEBALLOS"/>
    <n v="8"/>
    <s v="CHIHUAHUA"/>
    <n v="8"/>
    <s v="CHIHUAHUA"/>
    <n v="2"/>
    <x v="14"/>
    <x v="2"/>
    <n v="47"/>
    <s v="MACLOVIO HERRERA (ESTACIĆ“N FALOMIR)"/>
    <s v="NINGUNO NINGUNO"/>
    <n v="0"/>
    <s v="PĆBLICO"/>
    <x v="0"/>
    <n v="2"/>
    <s v="BÁSICA"/>
    <n v="1"/>
    <x v="4"/>
    <n v="1"/>
    <x v="0"/>
    <n v="0"/>
    <s v="NO APLICA"/>
    <n v="0"/>
    <s v="NO APLICA"/>
    <s v="08FZP0262G"/>
    <s v="08FJZ0117A"/>
    <s v="08ADG0046C"/>
    <n v="0"/>
    <n v="8"/>
    <n v="7"/>
    <n v="15"/>
    <n v="8"/>
    <n v="7"/>
    <n v="15"/>
    <n v="0"/>
    <n v="0"/>
    <n v="0"/>
    <n v="1"/>
    <n v="1"/>
    <n v="2"/>
    <n v="1"/>
    <n v="1"/>
    <n v="2"/>
    <n v="3"/>
    <n v="5"/>
    <n v="8"/>
    <n v="2"/>
    <n v="2"/>
    <n v="4"/>
    <n v="0"/>
    <n v="0"/>
    <n v="0"/>
    <n v="0"/>
    <n v="0"/>
    <n v="0"/>
    <n v="0"/>
    <n v="0"/>
    <n v="0"/>
    <n v="6"/>
    <n v="8"/>
    <n v="14"/>
    <n v="0"/>
    <n v="0"/>
    <n v="0"/>
    <n v="0"/>
    <n v="0"/>
    <n v="0"/>
    <n v="1"/>
    <n v="1"/>
    <n v="0"/>
    <n v="1"/>
    <n v="0"/>
    <n v="0"/>
    <n v="0"/>
    <n v="0"/>
    <n v="0"/>
    <n v="0"/>
    <n v="0"/>
    <n v="0"/>
    <n v="0"/>
    <n v="0"/>
    <n v="0"/>
    <n v="0"/>
    <n v="0"/>
    <n v="0"/>
    <n v="0"/>
    <n v="0"/>
    <n v="0"/>
    <n v="0"/>
    <n v="0"/>
    <n v="0"/>
    <n v="0"/>
    <n v="1"/>
    <n v="0"/>
    <n v="1"/>
    <n v="0"/>
    <n v="0"/>
    <n v="0"/>
    <n v="0"/>
    <n v="0"/>
    <n v="0"/>
    <n v="1"/>
    <n v="1"/>
    <n v="1"/>
    <n v="1"/>
    <n v="1"/>
  </r>
  <r>
    <s v="08DJN2287F"/>
    <n v="1"/>
    <s v="MATUTINO"/>
    <s v="ROBERTO FIERRO"/>
    <n v="8"/>
    <s v="CHIHUAHUA"/>
    <n v="8"/>
    <s v="CHIHUAHUA"/>
    <n v="19"/>
    <x v="2"/>
    <x v="2"/>
    <n v="256"/>
    <s v="RANCHO ENMEDIO (ESTACIĆ“N MĆLLER)"/>
    <s v="NINGUNO NINGUNO"/>
    <n v="0"/>
    <s v="PĆBLICO"/>
    <x v="0"/>
    <n v="2"/>
    <s v="BÁSICA"/>
    <n v="1"/>
    <x v="4"/>
    <n v="1"/>
    <x v="0"/>
    <n v="0"/>
    <s v="NO APLICA"/>
    <n v="0"/>
    <s v="NO APLICA"/>
    <s v="08FZP0154Z"/>
    <s v="08FJZ0115C"/>
    <s v="08ADG0046C"/>
    <n v="0"/>
    <n v="6"/>
    <n v="8"/>
    <n v="14"/>
    <n v="6"/>
    <n v="8"/>
    <n v="14"/>
    <n v="0"/>
    <n v="0"/>
    <n v="0"/>
    <n v="1"/>
    <n v="1"/>
    <n v="2"/>
    <n v="1"/>
    <n v="1"/>
    <n v="2"/>
    <n v="3"/>
    <n v="3"/>
    <n v="6"/>
    <n v="3"/>
    <n v="4"/>
    <n v="7"/>
    <n v="0"/>
    <n v="0"/>
    <n v="0"/>
    <n v="0"/>
    <n v="0"/>
    <n v="0"/>
    <n v="0"/>
    <n v="0"/>
    <n v="0"/>
    <n v="7"/>
    <n v="8"/>
    <n v="15"/>
    <n v="0"/>
    <n v="0"/>
    <n v="0"/>
    <n v="0"/>
    <n v="0"/>
    <n v="0"/>
    <n v="1"/>
    <n v="1"/>
    <n v="0"/>
    <n v="1"/>
    <n v="0"/>
    <n v="0"/>
    <n v="0"/>
    <n v="0"/>
    <n v="0"/>
    <n v="0"/>
    <n v="0"/>
    <n v="0"/>
    <n v="0"/>
    <n v="0"/>
    <n v="0"/>
    <n v="1"/>
    <n v="0"/>
    <n v="0"/>
    <n v="0"/>
    <n v="0"/>
    <n v="0"/>
    <n v="0"/>
    <n v="0"/>
    <n v="0"/>
    <n v="0"/>
    <n v="2"/>
    <n v="0"/>
    <n v="1"/>
    <n v="0"/>
    <n v="0"/>
    <n v="0"/>
    <n v="0"/>
    <n v="0"/>
    <n v="0"/>
    <n v="1"/>
    <n v="1"/>
    <n v="1"/>
    <n v="1"/>
    <n v="1"/>
  </r>
  <r>
    <s v="08DJN2288E"/>
    <n v="1"/>
    <s v="MATUTINO"/>
    <s v="MEXICO"/>
    <n v="8"/>
    <s v="CHIHUAHUA"/>
    <n v="8"/>
    <s v="CHIHUAHUA"/>
    <n v="19"/>
    <x v="2"/>
    <x v="2"/>
    <n v="1"/>
    <s v="CHIHUAHUA"/>
    <s v="AVENIDA VENCEREMOS"/>
    <n v="0"/>
    <s v="PĆBLICO"/>
    <x v="0"/>
    <n v="2"/>
    <s v="BÁSICA"/>
    <n v="1"/>
    <x v="4"/>
    <n v="1"/>
    <x v="0"/>
    <n v="0"/>
    <s v="NO APLICA"/>
    <n v="0"/>
    <s v="NO APLICA"/>
    <s v="08FZP0153Z"/>
    <s v="08FJZ0102Z"/>
    <s v="08ADG0001G"/>
    <n v="0"/>
    <n v="11"/>
    <n v="10"/>
    <n v="21"/>
    <n v="11"/>
    <n v="10"/>
    <n v="21"/>
    <n v="0"/>
    <n v="0"/>
    <n v="0"/>
    <n v="0"/>
    <n v="0"/>
    <n v="0"/>
    <n v="0"/>
    <n v="0"/>
    <n v="0"/>
    <n v="2"/>
    <n v="3"/>
    <n v="5"/>
    <n v="6"/>
    <n v="7"/>
    <n v="13"/>
    <n v="0"/>
    <n v="0"/>
    <n v="0"/>
    <n v="0"/>
    <n v="0"/>
    <n v="0"/>
    <n v="0"/>
    <n v="0"/>
    <n v="0"/>
    <n v="8"/>
    <n v="10"/>
    <n v="18"/>
    <n v="0"/>
    <n v="0"/>
    <n v="0"/>
    <n v="0"/>
    <n v="0"/>
    <n v="0"/>
    <n v="1"/>
    <n v="1"/>
    <n v="0"/>
    <n v="1"/>
    <n v="0"/>
    <n v="0"/>
    <n v="0"/>
    <n v="0"/>
    <n v="0"/>
    <n v="0"/>
    <n v="0"/>
    <n v="0"/>
    <n v="0"/>
    <n v="0"/>
    <n v="1"/>
    <n v="0"/>
    <n v="0"/>
    <n v="0"/>
    <n v="0"/>
    <n v="0"/>
    <n v="0"/>
    <n v="0"/>
    <n v="0"/>
    <n v="0"/>
    <n v="0"/>
    <n v="2"/>
    <n v="0"/>
    <n v="1"/>
    <n v="0"/>
    <n v="0"/>
    <n v="0"/>
    <n v="0"/>
    <n v="0"/>
    <n v="0"/>
    <n v="1"/>
    <n v="1"/>
    <n v="1"/>
    <n v="1"/>
    <n v="1"/>
  </r>
  <r>
    <s v="08DJN2289D"/>
    <n v="1"/>
    <s v="MATUTINO"/>
    <s v="MIGUEL HIDALGO Y COSTILLA"/>
    <n v="8"/>
    <s v="CHIHUAHUA"/>
    <n v="8"/>
    <s v="CHIHUAHUA"/>
    <n v="19"/>
    <x v="2"/>
    <x v="2"/>
    <n v="247"/>
    <s v="EJIDO ESTACIĆ“N TERRAZAS Y MINAS DEL COBRE"/>
    <s v="CALLE EJIDO ESTACION TERRAZAS "/>
    <n v="0"/>
    <s v="PĆBLICO"/>
    <x v="0"/>
    <n v="2"/>
    <s v="BÁSICA"/>
    <n v="1"/>
    <x v="4"/>
    <n v="1"/>
    <x v="0"/>
    <n v="0"/>
    <s v="NO APLICA"/>
    <n v="0"/>
    <s v="NO APLICA"/>
    <s v="08FZP0263F"/>
    <s v="08FJZ0102Z"/>
    <s v="08ADG0046C"/>
    <n v="0"/>
    <n v="11"/>
    <n v="17"/>
    <n v="28"/>
    <n v="11"/>
    <n v="17"/>
    <n v="28"/>
    <n v="0"/>
    <n v="0"/>
    <n v="0"/>
    <n v="7"/>
    <n v="2"/>
    <n v="9"/>
    <n v="7"/>
    <n v="2"/>
    <n v="9"/>
    <n v="2"/>
    <n v="12"/>
    <n v="14"/>
    <n v="4"/>
    <n v="6"/>
    <n v="10"/>
    <n v="0"/>
    <n v="0"/>
    <n v="0"/>
    <n v="0"/>
    <n v="0"/>
    <n v="0"/>
    <n v="0"/>
    <n v="0"/>
    <n v="0"/>
    <n v="13"/>
    <n v="20"/>
    <n v="33"/>
    <n v="0"/>
    <n v="0"/>
    <n v="0"/>
    <n v="0"/>
    <n v="0"/>
    <n v="0"/>
    <n v="2"/>
    <n v="2"/>
    <n v="0"/>
    <n v="1"/>
    <n v="0"/>
    <n v="0"/>
    <n v="0"/>
    <n v="0"/>
    <n v="0"/>
    <n v="0"/>
    <n v="0"/>
    <n v="1"/>
    <n v="0"/>
    <n v="0"/>
    <n v="1"/>
    <n v="0"/>
    <n v="0"/>
    <n v="0"/>
    <n v="0"/>
    <n v="0"/>
    <n v="0"/>
    <n v="0"/>
    <n v="0"/>
    <n v="0"/>
    <n v="0"/>
    <n v="3"/>
    <n v="0"/>
    <n v="2"/>
    <n v="0"/>
    <n v="0"/>
    <n v="0"/>
    <n v="0"/>
    <n v="0"/>
    <n v="0"/>
    <n v="2"/>
    <n v="2"/>
    <n v="2"/>
    <n v="2"/>
    <n v="1"/>
  </r>
  <r>
    <s v="08DJN2290T"/>
    <n v="1"/>
    <s v="MATUTINO"/>
    <s v="ALFONSINA STORNI"/>
    <n v="8"/>
    <s v="CHIHUAHUA"/>
    <n v="8"/>
    <s v="CHIHUAHUA"/>
    <n v="19"/>
    <x v="2"/>
    <x v="2"/>
    <n v="499"/>
    <s v="EJIDO NUEVO SACRAMENTO"/>
    <s v="CALLE EJIDO NUEVO SACRAMENTO"/>
    <n v="0"/>
    <s v="PĆBLICO"/>
    <x v="0"/>
    <n v="2"/>
    <s v="BÁSICA"/>
    <n v="1"/>
    <x v="4"/>
    <n v="1"/>
    <x v="0"/>
    <n v="0"/>
    <s v="NO APLICA"/>
    <n v="0"/>
    <s v="NO APLICA"/>
    <s v="08FZP0263F"/>
    <s v="08FJZ0102Z"/>
    <s v="08ADG0046C"/>
    <n v="0"/>
    <n v="19"/>
    <n v="18"/>
    <n v="37"/>
    <n v="19"/>
    <n v="18"/>
    <n v="37"/>
    <n v="0"/>
    <n v="0"/>
    <n v="0"/>
    <n v="4"/>
    <n v="2"/>
    <n v="6"/>
    <n v="4"/>
    <n v="2"/>
    <n v="6"/>
    <n v="3"/>
    <n v="4"/>
    <n v="7"/>
    <n v="8"/>
    <n v="8"/>
    <n v="16"/>
    <n v="0"/>
    <n v="0"/>
    <n v="0"/>
    <n v="0"/>
    <n v="0"/>
    <n v="0"/>
    <n v="0"/>
    <n v="0"/>
    <n v="0"/>
    <n v="15"/>
    <n v="14"/>
    <n v="29"/>
    <n v="0"/>
    <n v="0"/>
    <n v="1"/>
    <n v="0"/>
    <n v="0"/>
    <n v="0"/>
    <n v="1"/>
    <n v="2"/>
    <n v="0"/>
    <n v="1"/>
    <n v="0"/>
    <n v="0"/>
    <n v="0"/>
    <n v="0"/>
    <n v="0"/>
    <n v="0"/>
    <n v="0"/>
    <n v="1"/>
    <n v="0"/>
    <n v="0"/>
    <n v="1"/>
    <n v="0"/>
    <n v="0"/>
    <n v="0"/>
    <n v="0"/>
    <n v="0"/>
    <n v="0"/>
    <n v="0"/>
    <n v="0"/>
    <n v="0"/>
    <n v="0"/>
    <n v="3"/>
    <n v="0"/>
    <n v="2"/>
    <n v="0"/>
    <n v="0"/>
    <n v="1"/>
    <n v="0"/>
    <n v="0"/>
    <n v="0"/>
    <n v="1"/>
    <n v="2"/>
    <n v="2"/>
    <n v="2"/>
    <n v="1"/>
  </r>
  <r>
    <s v="08DJN2291S"/>
    <n v="1"/>
    <s v="MATUTINO"/>
    <s v="ROSARIO CASTELLANOS"/>
    <n v="8"/>
    <s v="CHIHUAHUA"/>
    <n v="8"/>
    <s v="CHIHUAHUA"/>
    <n v="38"/>
    <x v="32"/>
    <x v="7"/>
    <n v="95"/>
    <s v="COLONIA SAN JOSĆ‰"/>
    <s v="CALLE EL ENTRONQUE"/>
    <n v="0"/>
    <s v="PĆBLICO"/>
    <x v="0"/>
    <n v="2"/>
    <s v="BÁSICA"/>
    <n v="1"/>
    <x v="4"/>
    <n v="1"/>
    <x v="0"/>
    <n v="0"/>
    <s v="NO APLICA"/>
    <n v="0"/>
    <s v="NO APLICA"/>
    <s v="08FZP0106P"/>
    <s v="08FJZ0108T"/>
    <s v="08ADG0046C"/>
    <n v="0"/>
    <n v="10"/>
    <n v="8"/>
    <n v="18"/>
    <n v="10"/>
    <n v="8"/>
    <n v="18"/>
    <n v="0"/>
    <n v="0"/>
    <n v="0"/>
    <n v="1"/>
    <n v="2"/>
    <n v="3"/>
    <n v="1"/>
    <n v="2"/>
    <n v="3"/>
    <n v="1"/>
    <n v="3"/>
    <n v="4"/>
    <n v="6"/>
    <n v="5"/>
    <n v="11"/>
    <n v="0"/>
    <n v="0"/>
    <n v="0"/>
    <n v="0"/>
    <n v="0"/>
    <n v="0"/>
    <n v="0"/>
    <n v="0"/>
    <n v="0"/>
    <n v="8"/>
    <n v="10"/>
    <n v="18"/>
    <n v="0"/>
    <n v="0"/>
    <n v="0"/>
    <n v="0"/>
    <n v="0"/>
    <n v="0"/>
    <n v="1"/>
    <n v="1"/>
    <n v="0"/>
    <n v="1"/>
    <n v="0"/>
    <n v="0"/>
    <n v="0"/>
    <n v="0"/>
    <n v="0"/>
    <n v="0"/>
    <n v="0"/>
    <n v="0"/>
    <n v="0"/>
    <n v="0"/>
    <n v="0"/>
    <n v="0"/>
    <n v="0"/>
    <n v="0"/>
    <n v="0"/>
    <n v="0"/>
    <n v="0"/>
    <n v="0"/>
    <n v="0"/>
    <n v="0"/>
    <n v="0"/>
    <n v="1"/>
    <n v="0"/>
    <n v="1"/>
    <n v="0"/>
    <n v="0"/>
    <n v="0"/>
    <n v="0"/>
    <n v="0"/>
    <n v="0"/>
    <n v="1"/>
    <n v="1"/>
    <n v="1"/>
    <n v="1"/>
    <n v="1"/>
  </r>
  <r>
    <s v="08DJN2292R"/>
    <n v="1"/>
    <s v="MATUTINO"/>
    <s v="MELCHOR OCAMPO"/>
    <n v="8"/>
    <s v="CHIHUAHUA"/>
    <n v="8"/>
    <s v="CHIHUAHUA"/>
    <n v="45"/>
    <x v="15"/>
    <x v="7"/>
    <n v="16"/>
    <s v="LORETO"/>
    <s v="CALLE LORETO"/>
    <n v="0"/>
    <s v="PĆBLICO"/>
    <x v="0"/>
    <n v="2"/>
    <s v="BÁSICA"/>
    <n v="1"/>
    <x v="4"/>
    <n v="1"/>
    <x v="0"/>
    <n v="0"/>
    <s v="NO APLICA"/>
    <n v="0"/>
    <s v="NO APLICA"/>
    <s v="08FZP0106P"/>
    <s v="08FJZ0108T"/>
    <s v="08ADG0057I"/>
    <n v="0"/>
    <n v="7"/>
    <n v="8"/>
    <n v="15"/>
    <n v="7"/>
    <n v="8"/>
    <n v="15"/>
    <n v="0"/>
    <n v="0"/>
    <n v="0"/>
    <n v="0"/>
    <n v="1"/>
    <n v="1"/>
    <n v="0"/>
    <n v="1"/>
    <n v="1"/>
    <n v="5"/>
    <n v="1"/>
    <n v="6"/>
    <n v="3"/>
    <n v="2"/>
    <n v="5"/>
    <n v="0"/>
    <n v="0"/>
    <n v="0"/>
    <n v="0"/>
    <n v="0"/>
    <n v="0"/>
    <n v="0"/>
    <n v="0"/>
    <n v="0"/>
    <n v="8"/>
    <n v="4"/>
    <n v="12"/>
    <n v="0"/>
    <n v="0"/>
    <n v="0"/>
    <n v="0"/>
    <n v="0"/>
    <n v="0"/>
    <n v="1"/>
    <n v="1"/>
    <n v="0"/>
    <n v="1"/>
    <n v="0"/>
    <n v="0"/>
    <n v="0"/>
    <n v="0"/>
    <n v="0"/>
    <n v="0"/>
    <n v="0"/>
    <n v="0"/>
    <n v="0"/>
    <n v="0"/>
    <n v="0"/>
    <n v="0"/>
    <n v="0"/>
    <n v="0"/>
    <n v="0"/>
    <n v="0"/>
    <n v="0"/>
    <n v="0"/>
    <n v="0"/>
    <n v="0"/>
    <n v="0"/>
    <n v="1"/>
    <n v="0"/>
    <n v="1"/>
    <n v="0"/>
    <n v="0"/>
    <n v="0"/>
    <n v="0"/>
    <n v="0"/>
    <n v="0"/>
    <n v="1"/>
    <n v="1"/>
    <n v="1"/>
    <n v="1"/>
    <n v="1"/>
  </r>
  <r>
    <s v="08DJN2293Q"/>
    <n v="1"/>
    <s v="MATUTINO"/>
    <s v="MARIA GUADALUPE BRENA PONCE"/>
    <n v="8"/>
    <s v="CHIHUAHUA"/>
    <n v="8"/>
    <s v="CHIHUAHUA"/>
    <n v="45"/>
    <x v="15"/>
    <x v="7"/>
    <n v="19"/>
    <s v="NUEVO SAN LUCAS"/>
    <s v="CALLE NUEVO SAN LUCAS"/>
    <n v="0"/>
    <s v="PĆBLICO"/>
    <x v="0"/>
    <n v="2"/>
    <s v="BÁSICA"/>
    <n v="1"/>
    <x v="4"/>
    <n v="1"/>
    <x v="0"/>
    <n v="0"/>
    <s v="NO APLICA"/>
    <n v="0"/>
    <s v="NO APLICA"/>
    <s v="08FZP0106P"/>
    <s v="08FJZ0108T"/>
    <s v="08ADG0057I"/>
    <n v="0"/>
    <n v="11"/>
    <n v="8"/>
    <n v="19"/>
    <n v="11"/>
    <n v="8"/>
    <n v="19"/>
    <n v="0"/>
    <n v="0"/>
    <n v="0"/>
    <n v="0"/>
    <n v="0"/>
    <n v="0"/>
    <n v="0"/>
    <n v="0"/>
    <n v="0"/>
    <n v="4"/>
    <n v="6"/>
    <n v="10"/>
    <n v="14"/>
    <n v="8"/>
    <n v="22"/>
    <n v="0"/>
    <n v="0"/>
    <n v="0"/>
    <n v="0"/>
    <n v="0"/>
    <n v="0"/>
    <n v="0"/>
    <n v="0"/>
    <n v="0"/>
    <n v="18"/>
    <n v="14"/>
    <n v="32"/>
    <n v="0"/>
    <n v="0"/>
    <n v="0"/>
    <n v="0"/>
    <n v="0"/>
    <n v="0"/>
    <n v="1"/>
    <n v="1"/>
    <n v="0"/>
    <n v="1"/>
    <n v="0"/>
    <n v="0"/>
    <n v="0"/>
    <n v="0"/>
    <n v="0"/>
    <n v="0"/>
    <n v="0"/>
    <n v="0"/>
    <n v="0"/>
    <n v="0"/>
    <n v="0"/>
    <n v="0"/>
    <n v="0"/>
    <n v="0"/>
    <n v="0"/>
    <n v="0"/>
    <n v="0"/>
    <n v="0"/>
    <n v="0"/>
    <n v="0"/>
    <n v="0"/>
    <n v="1"/>
    <n v="0"/>
    <n v="1"/>
    <n v="0"/>
    <n v="0"/>
    <n v="0"/>
    <n v="0"/>
    <n v="0"/>
    <n v="0"/>
    <n v="1"/>
    <n v="1"/>
    <n v="1"/>
    <n v="1"/>
    <n v="1"/>
  </r>
  <r>
    <s v="08DJN2294P"/>
    <n v="1"/>
    <s v="MATUTINO"/>
    <s v="JESUS GARDEA"/>
    <n v="8"/>
    <s v="CHIHUAHUA"/>
    <n v="8"/>
    <s v="CHIHUAHUA"/>
    <n v="21"/>
    <x v="10"/>
    <x v="7"/>
    <n v="1073"/>
    <s v="COLONIA INDUSTRIAL SUR"/>
    <s v="CALLE COLONIA INDUSTRIAL SUR"/>
    <n v="0"/>
    <s v="PĆBLICO"/>
    <x v="0"/>
    <n v="2"/>
    <s v="BÁSICA"/>
    <n v="1"/>
    <x v="4"/>
    <n v="1"/>
    <x v="0"/>
    <n v="0"/>
    <s v="NO APLICA"/>
    <n v="0"/>
    <s v="NO APLICA"/>
    <s v="08FZP0278H"/>
    <s v="08FJZ0108T"/>
    <s v="08ADG0057I"/>
    <n v="0"/>
    <n v="13"/>
    <n v="14"/>
    <n v="27"/>
    <n v="13"/>
    <n v="14"/>
    <n v="27"/>
    <n v="0"/>
    <n v="0"/>
    <n v="0"/>
    <n v="1"/>
    <n v="1"/>
    <n v="2"/>
    <n v="1"/>
    <n v="1"/>
    <n v="2"/>
    <n v="2"/>
    <n v="8"/>
    <n v="10"/>
    <n v="9"/>
    <n v="8"/>
    <n v="17"/>
    <n v="0"/>
    <n v="0"/>
    <n v="0"/>
    <n v="0"/>
    <n v="0"/>
    <n v="0"/>
    <n v="0"/>
    <n v="0"/>
    <n v="0"/>
    <n v="12"/>
    <n v="17"/>
    <n v="29"/>
    <n v="0"/>
    <n v="0"/>
    <n v="0"/>
    <n v="0"/>
    <n v="0"/>
    <n v="0"/>
    <n v="1"/>
    <n v="1"/>
    <n v="0"/>
    <n v="1"/>
    <n v="0"/>
    <n v="0"/>
    <n v="0"/>
    <n v="0"/>
    <n v="0"/>
    <n v="0"/>
    <n v="0"/>
    <n v="0"/>
    <n v="0"/>
    <n v="0"/>
    <n v="0"/>
    <n v="0"/>
    <n v="0"/>
    <n v="0"/>
    <n v="0"/>
    <n v="0"/>
    <n v="0"/>
    <n v="0"/>
    <n v="0"/>
    <n v="0"/>
    <n v="0"/>
    <n v="1"/>
    <n v="0"/>
    <n v="1"/>
    <n v="0"/>
    <n v="0"/>
    <n v="0"/>
    <n v="0"/>
    <n v="0"/>
    <n v="0"/>
    <n v="1"/>
    <n v="1"/>
    <n v="1"/>
    <n v="1"/>
    <n v="1"/>
  </r>
  <r>
    <s v="08DJN2295O"/>
    <n v="1"/>
    <s v="MATUTINO"/>
    <s v="FEDERICO FROEBEL"/>
    <n v="8"/>
    <s v="CHIHUAHUA"/>
    <n v="8"/>
    <s v="CHIHUAHUA"/>
    <n v="62"/>
    <x v="8"/>
    <x v="7"/>
    <n v="24"/>
    <s v="PARRITAS"/>
    <s v="CALLE 20 DE NOVIEMBRE"/>
    <n v="0"/>
    <s v="PĆBLICO"/>
    <x v="0"/>
    <n v="2"/>
    <s v="BÁSICA"/>
    <n v="1"/>
    <x v="4"/>
    <n v="1"/>
    <x v="0"/>
    <n v="0"/>
    <s v="NO APLICA"/>
    <n v="0"/>
    <s v="NO APLICA"/>
    <s v="08FZP0132N"/>
    <s v="08FJZ0109S"/>
    <s v="08ADG0057I"/>
    <n v="0"/>
    <n v="7"/>
    <n v="8"/>
    <n v="15"/>
    <n v="7"/>
    <n v="8"/>
    <n v="15"/>
    <n v="0"/>
    <n v="0"/>
    <n v="0"/>
    <n v="1"/>
    <n v="1"/>
    <n v="2"/>
    <n v="1"/>
    <n v="1"/>
    <n v="2"/>
    <n v="5"/>
    <n v="4"/>
    <n v="9"/>
    <n v="5"/>
    <n v="7"/>
    <n v="12"/>
    <n v="0"/>
    <n v="0"/>
    <n v="0"/>
    <n v="0"/>
    <n v="0"/>
    <n v="0"/>
    <n v="0"/>
    <n v="0"/>
    <n v="0"/>
    <n v="11"/>
    <n v="12"/>
    <n v="23"/>
    <n v="0"/>
    <n v="0"/>
    <n v="0"/>
    <n v="0"/>
    <n v="0"/>
    <n v="0"/>
    <n v="1"/>
    <n v="1"/>
    <n v="0"/>
    <n v="1"/>
    <n v="0"/>
    <n v="0"/>
    <n v="0"/>
    <n v="0"/>
    <n v="0"/>
    <n v="0"/>
    <n v="0"/>
    <n v="0"/>
    <n v="0"/>
    <n v="0"/>
    <n v="1"/>
    <n v="0"/>
    <n v="0"/>
    <n v="0"/>
    <n v="0"/>
    <n v="0"/>
    <n v="0"/>
    <n v="0"/>
    <n v="0"/>
    <n v="0"/>
    <n v="0"/>
    <n v="2"/>
    <n v="0"/>
    <n v="1"/>
    <n v="0"/>
    <n v="0"/>
    <n v="0"/>
    <n v="0"/>
    <n v="0"/>
    <n v="0"/>
    <n v="1"/>
    <n v="1"/>
    <n v="1"/>
    <n v="1"/>
    <n v="1"/>
  </r>
  <r>
    <s v="08DJN2296N"/>
    <n v="1"/>
    <s v="MATUTINO"/>
    <s v="MACLOVIO HERRERA CANO"/>
    <n v="8"/>
    <s v="CHIHUAHUA"/>
    <n v="8"/>
    <s v="CHIHUAHUA"/>
    <n v="32"/>
    <x v="17"/>
    <x v="6"/>
    <n v="51"/>
    <s v="MACLOVIO HERRERA (SANTA ROSA)"/>
    <s v="CALLE MACLOVIO HERRERA (SANTA ROSA)"/>
    <n v="0"/>
    <s v="PĆBLICO"/>
    <x v="0"/>
    <n v="2"/>
    <s v="BÁSICA"/>
    <n v="1"/>
    <x v="4"/>
    <n v="1"/>
    <x v="0"/>
    <n v="0"/>
    <s v="NO APLICA"/>
    <n v="0"/>
    <s v="NO APLICA"/>
    <s v="08FZP0224D"/>
    <s v="08FJZ0107U"/>
    <s v="08ADG0004D"/>
    <n v="0"/>
    <n v="7"/>
    <n v="7"/>
    <n v="14"/>
    <n v="7"/>
    <n v="7"/>
    <n v="14"/>
    <n v="0"/>
    <n v="0"/>
    <n v="0"/>
    <n v="0"/>
    <n v="3"/>
    <n v="3"/>
    <n v="0"/>
    <n v="3"/>
    <n v="3"/>
    <n v="2"/>
    <n v="6"/>
    <n v="8"/>
    <n v="1"/>
    <n v="6"/>
    <n v="7"/>
    <n v="0"/>
    <n v="0"/>
    <n v="0"/>
    <n v="0"/>
    <n v="0"/>
    <n v="0"/>
    <n v="0"/>
    <n v="0"/>
    <n v="0"/>
    <n v="3"/>
    <n v="15"/>
    <n v="18"/>
    <n v="0"/>
    <n v="0"/>
    <n v="0"/>
    <n v="0"/>
    <n v="0"/>
    <n v="0"/>
    <n v="1"/>
    <n v="1"/>
    <n v="0"/>
    <n v="1"/>
    <n v="0"/>
    <n v="0"/>
    <n v="0"/>
    <n v="0"/>
    <n v="0"/>
    <n v="0"/>
    <n v="0"/>
    <n v="0"/>
    <n v="0"/>
    <n v="0"/>
    <n v="1"/>
    <n v="0"/>
    <n v="0"/>
    <n v="0"/>
    <n v="0"/>
    <n v="0"/>
    <n v="0"/>
    <n v="0"/>
    <n v="0"/>
    <n v="0"/>
    <n v="0"/>
    <n v="2"/>
    <n v="0"/>
    <n v="1"/>
    <n v="0"/>
    <n v="0"/>
    <n v="0"/>
    <n v="0"/>
    <n v="0"/>
    <n v="0"/>
    <n v="1"/>
    <n v="1"/>
    <n v="2"/>
    <n v="1"/>
    <n v="1"/>
  </r>
  <r>
    <s v="08DJN2297M"/>
    <n v="1"/>
    <s v="MATUTINO"/>
    <s v="MARIA MONTESSORI"/>
    <n v="8"/>
    <s v="CHIHUAHUA"/>
    <n v="8"/>
    <s v="CHIHUAHUA"/>
    <n v="3"/>
    <x v="30"/>
    <x v="6"/>
    <n v="71"/>
    <s v="TALAMANTES"/>
    <s v="CALLE TALAMANTES DE ABAJO"/>
    <n v="0"/>
    <s v="PĆBLICO"/>
    <x v="0"/>
    <n v="2"/>
    <s v="BÁSICA"/>
    <n v="1"/>
    <x v="4"/>
    <n v="1"/>
    <x v="0"/>
    <n v="0"/>
    <s v="NO APLICA"/>
    <n v="0"/>
    <s v="NO APLICA"/>
    <s v="08FZP0224D"/>
    <s v="08FJZ0107U"/>
    <s v="08ADG0004D"/>
    <n v="0"/>
    <n v="9"/>
    <n v="6"/>
    <n v="15"/>
    <n v="9"/>
    <n v="6"/>
    <n v="15"/>
    <n v="0"/>
    <n v="0"/>
    <n v="0"/>
    <n v="1"/>
    <n v="3"/>
    <n v="4"/>
    <n v="1"/>
    <n v="3"/>
    <n v="4"/>
    <n v="2"/>
    <n v="6"/>
    <n v="8"/>
    <n v="5"/>
    <n v="0"/>
    <n v="5"/>
    <n v="0"/>
    <n v="0"/>
    <n v="0"/>
    <n v="0"/>
    <n v="0"/>
    <n v="0"/>
    <n v="0"/>
    <n v="0"/>
    <n v="0"/>
    <n v="8"/>
    <n v="9"/>
    <n v="17"/>
    <n v="0"/>
    <n v="0"/>
    <n v="0"/>
    <n v="0"/>
    <n v="0"/>
    <n v="0"/>
    <n v="1"/>
    <n v="1"/>
    <n v="0"/>
    <n v="1"/>
    <n v="0"/>
    <n v="0"/>
    <n v="0"/>
    <n v="0"/>
    <n v="0"/>
    <n v="0"/>
    <n v="0"/>
    <n v="0"/>
    <n v="0"/>
    <n v="0"/>
    <n v="0"/>
    <n v="0"/>
    <n v="0"/>
    <n v="0"/>
    <n v="0"/>
    <n v="0"/>
    <n v="0"/>
    <n v="0"/>
    <n v="0"/>
    <n v="0"/>
    <n v="0"/>
    <n v="1"/>
    <n v="0"/>
    <n v="1"/>
    <n v="0"/>
    <n v="0"/>
    <n v="0"/>
    <n v="0"/>
    <n v="0"/>
    <n v="0"/>
    <n v="1"/>
    <n v="1"/>
    <n v="1"/>
    <n v="1"/>
    <n v="1"/>
  </r>
  <r>
    <s v="08DJN2299K"/>
    <n v="1"/>
    <s v="MATUTINO"/>
    <s v="PAQUIME"/>
    <n v="8"/>
    <s v="CHIHUAHUA"/>
    <n v="8"/>
    <s v="CHIHUAHUA"/>
    <n v="7"/>
    <x v="48"/>
    <x v="8"/>
    <n v="22"/>
    <s v="BAQUIRIACHI"/>
    <s v="CALLE BAQUIRIACHI"/>
    <n v="0"/>
    <s v="PĆBLICO"/>
    <x v="0"/>
    <n v="2"/>
    <s v="BÁSICA"/>
    <n v="1"/>
    <x v="4"/>
    <n v="1"/>
    <x v="0"/>
    <n v="0"/>
    <s v="NO APLICA"/>
    <n v="0"/>
    <s v="NO APLICA"/>
    <s v="08FZP0024F"/>
    <s v="08FJZ0107U"/>
    <s v="08ADG0004D"/>
    <n v="0"/>
    <n v="6"/>
    <n v="7"/>
    <n v="13"/>
    <n v="6"/>
    <n v="7"/>
    <n v="13"/>
    <n v="0"/>
    <n v="0"/>
    <n v="0"/>
    <n v="3"/>
    <n v="3"/>
    <n v="6"/>
    <n v="3"/>
    <n v="3"/>
    <n v="6"/>
    <n v="1"/>
    <n v="1"/>
    <n v="2"/>
    <n v="2"/>
    <n v="2"/>
    <n v="4"/>
    <n v="0"/>
    <n v="0"/>
    <n v="0"/>
    <n v="0"/>
    <n v="0"/>
    <n v="0"/>
    <n v="0"/>
    <n v="0"/>
    <n v="0"/>
    <n v="6"/>
    <n v="6"/>
    <n v="12"/>
    <n v="0"/>
    <n v="0"/>
    <n v="0"/>
    <n v="0"/>
    <n v="0"/>
    <n v="0"/>
    <n v="1"/>
    <n v="1"/>
    <n v="0"/>
    <n v="1"/>
    <n v="0"/>
    <n v="0"/>
    <n v="0"/>
    <n v="0"/>
    <n v="0"/>
    <n v="0"/>
    <n v="0"/>
    <n v="0"/>
    <n v="0"/>
    <n v="0"/>
    <n v="0"/>
    <n v="0"/>
    <n v="0"/>
    <n v="0"/>
    <n v="0"/>
    <n v="0"/>
    <n v="0"/>
    <n v="0"/>
    <n v="0"/>
    <n v="0"/>
    <n v="0"/>
    <n v="1"/>
    <n v="0"/>
    <n v="1"/>
    <n v="0"/>
    <n v="0"/>
    <n v="0"/>
    <n v="0"/>
    <n v="0"/>
    <n v="0"/>
    <n v="1"/>
    <n v="1"/>
    <n v="1"/>
    <n v="1"/>
    <n v="1"/>
  </r>
  <r>
    <s v="08DJN2300J"/>
    <n v="1"/>
    <s v="MATUTINO"/>
    <s v="CRI CRI FRANCISCO GABILONDO SOLER"/>
    <n v="8"/>
    <s v="CHIHUAHUA"/>
    <n v="8"/>
    <s v="CHIHUAHUA"/>
    <n v="56"/>
    <x v="40"/>
    <x v="8"/>
    <n v="1"/>
    <s v="VALLE DEL ROSARIO"/>
    <s v="CALLE VALLE DEL ROSARIO"/>
    <n v="0"/>
    <s v="PĆBLICO"/>
    <x v="0"/>
    <n v="2"/>
    <s v="BÁSICA"/>
    <n v="1"/>
    <x v="4"/>
    <n v="1"/>
    <x v="0"/>
    <n v="0"/>
    <s v="NO APLICA"/>
    <n v="0"/>
    <s v="NO APLICA"/>
    <s v="08FZP0024F"/>
    <s v="08FJZ0107U"/>
    <s v="08ADG0004D"/>
    <n v="0"/>
    <n v="11"/>
    <n v="6"/>
    <n v="17"/>
    <n v="11"/>
    <n v="6"/>
    <n v="17"/>
    <n v="0"/>
    <n v="0"/>
    <n v="0"/>
    <n v="1"/>
    <n v="4"/>
    <n v="5"/>
    <n v="1"/>
    <n v="4"/>
    <n v="5"/>
    <n v="5"/>
    <n v="6"/>
    <n v="11"/>
    <n v="4"/>
    <n v="3"/>
    <n v="7"/>
    <n v="0"/>
    <n v="0"/>
    <n v="0"/>
    <n v="0"/>
    <n v="0"/>
    <n v="0"/>
    <n v="0"/>
    <n v="0"/>
    <n v="0"/>
    <n v="10"/>
    <n v="13"/>
    <n v="23"/>
    <n v="0"/>
    <n v="0"/>
    <n v="0"/>
    <n v="0"/>
    <n v="0"/>
    <n v="0"/>
    <n v="1"/>
    <n v="1"/>
    <n v="0"/>
    <n v="1"/>
    <n v="0"/>
    <n v="0"/>
    <n v="0"/>
    <n v="0"/>
    <n v="0"/>
    <n v="0"/>
    <n v="0"/>
    <n v="0"/>
    <n v="0"/>
    <n v="0"/>
    <n v="0"/>
    <n v="0"/>
    <n v="0"/>
    <n v="0"/>
    <n v="0"/>
    <n v="0"/>
    <n v="0"/>
    <n v="0"/>
    <n v="0"/>
    <n v="0"/>
    <n v="0"/>
    <n v="1"/>
    <n v="0"/>
    <n v="1"/>
    <n v="0"/>
    <n v="0"/>
    <n v="0"/>
    <n v="0"/>
    <n v="0"/>
    <n v="0"/>
    <n v="1"/>
    <n v="1"/>
    <n v="1"/>
    <n v="1"/>
    <n v="1"/>
  </r>
  <r>
    <s v="08DJN2301I"/>
    <n v="1"/>
    <s v="MATUTINO"/>
    <s v="CARMEN BAEZ"/>
    <n v="8"/>
    <s v="CHIHUAHUA"/>
    <n v="8"/>
    <s v="CHIHUAHUA"/>
    <n v="64"/>
    <x v="45"/>
    <x v="8"/>
    <n v="6"/>
    <s v="VAQUETEROS (SAN JOSĆ‰ DE VAQUETEROS)"/>
    <s v="CALLE SAN JOSE DE BAQUETEROS"/>
    <n v="0"/>
    <s v="PĆBLICO"/>
    <x v="0"/>
    <n v="2"/>
    <s v="BÁSICA"/>
    <n v="1"/>
    <x v="4"/>
    <n v="1"/>
    <x v="0"/>
    <n v="0"/>
    <s v="NO APLICA"/>
    <n v="0"/>
    <s v="NO APLICA"/>
    <s v="08FZP0024F"/>
    <s v="08FJZ0107U"/>
    <s v="08ADG0004D"/>
    <n v="0"/>
    <n v="9"/>
    <n v="8"/>
    <n v="17"/>
    <n v="9"/>
    <n v="8"/>
    <n v="17"/>
    <n v="0"/>
    <n v="0"/>
    <n v="0"/>
    <n v="1"/>
    <n v="1"/>
    <n v="2"/>
    <n v="1"/>
    <n v="1"/>
    <n v="2"/>
    <n v="9"/>
    <n v="3"/>
    <n v="12"/>
    <n v="1"/>
    <n v="2"/>
    <n v="3"/>
    <n v="0"/>
    <n v="0"/>
    <n v="0"/>
    <n v="0"/>
    <n v="0"/>
    <n v="0"/>
    <n v="0"/>
    <n v="0"/>
    <n v="0"/>
    <n v="11"/>
    <n v="6"/>
    <n v="17"/>
    <n v="0"/>
    <n v="0"/>
    <n v="0"/>
    <n v="0"/>
    <n v="0"/>
    <n v="0"/>
    <n v="1"/>
    <n v="1"/>
    <n v="0"/>
    <n v="1"/>
    <n v="0"/>
    <n v="0"/>
    <n v="0"/>
    <n v="0"/>
    <n v="0"/>
    <n v="0"/>
    <n v="0"/>
    <n v="0"/>
    <n v="0"/>
    <n v="0"/>
    <n v="0"/>
    <n v="0"/>
    <n v="0"/>
    <n v="0"/>
    <n v="0"/>
    <n v="0"/>
    <n v="0"/>
    <n v="0"/>
    <n v="0"/>
    <n v="0"/>
    <n v="0"/>
    <n v="1"/>
    <n v="0"/>
    <n v="1"/>
    <n v="0"/>
    <n v="0"/>
    <n v="0"/>
    <n v="0"/>
    <n v="0"/>
    <n v="0"/>
    <n v="1"/>
    <n v="1"/>
    <n v="1"/>
    <n v="1"/>
    <n v="1"/>
  </r>
  <r>
    <s v="08DJN2302H"/>
    <n v="1"/>
    <s v="MATUTINO"/>
    <s v="MARIA MONTESSORI"/>
    <n v="8"/>
    <s v="CHIHUAHUA"/>
    <n v="8"/>
    <s v="CHIHUAHUA"/>
    <n v="7"/>
    <x v="48"/>
    <x v="8"/>
    <n v="54"/>
    <s v="GENERAL CARLOS PACHECO (EL TERRERO)"/>
    <s v="CALLE GRAL. CARLOS PACHECO"/>
    <n v="0"/>
    <s v="PĆBLICO"/>
    <x v="0"/>
    <n v="2"/>
    <s v="BÁSICA"/>
    <n v="1"/>
    <x v="4"/>
    <n v="1"/>
    <x v="0"/>
    <n v="0"/>
    <s v="NO APLICA"/>
    <n v="0"/>
    <s v="NO APLICA"/>
    <s v="08FZP0024F"/>
    <s v="08FJZ0107U"/>
    <s v="08ADG0004D"/>
    <n v="0"/>
    <n v="10"/>
    <n v="8"/>
    <n v="18"/>
    <n v="10"/>
    <n v="8"/>
    <n v="18"/>
    <n v="0"/>
    <n v="0"/>
    <n v="0"/>
    <n v="2"/>
    <n v="1"/>
    <n v="3"/>
    <n v="2"/>
    <n v="1"/>
    <n v="3"/>
    <n v="1"/>
    <n v="3"/>
    <n v="4"/>
    <n v="9"/>
    <n v="9"/>
    <n v="18"/>
    <n v="0"/>
    <n v="0"/>
    <n v="0"/>
    <n v="0"/>
    <n v="0"/>
    <n v="0"/>
    <n v="0"/>
    <n v="0"/>
    <n v="0"/>
    <n v="12"/>
    <n v="13"/>
    <n v="25"/>
    <n v="0"/>
    <n v="0"/>
    <n v="0"/>
    <n v="0"/>
    <n v="0"/>
    <n v="0"/>
    <n v="1"/>
    <n v="1"/>
    <n v="0"/>
    <n v="1"/>
    <n v="0"/>
    <n v="0"/>
    <n v="0"/>
    <n v="0"/>
    <n v="0"/>
    <n v="0"/>
    <n v="0"/>
    <n v="0"/>
    <n v="0"/>
    <n v="0"/>
    <n v="0"/>
    <n v="0"/>
    <n v="0"/>
    <n v="0"/>
    <n v="0"/>
    <n v="0"/>
    <n v="0"/>
    <n v="0"/>
    <n v="0"/>
    <n v="0"/>
    <n v="0"/>
    <n v="1"/>
    <n v="0"/>
    <n v="1"/>
    <n v="0"/>
    <n v="0"/>
    <n v="0"/>
    <n v="0"/>
    <n v="0"/>
    <n v="0"/>
    <n v="1"/>
    <n v="1"/>
    <n v="1"/>
    <n v="1"/>
    <n v="1"/>
  </r>
  <r>
    <s v="08DJN2303G"/>
    <n v="1"/>
    <s v="MATUTINO"/>
    <s v="GUADALUPE VICTORIA"/>
    <n v="8"/>
    <s v="CHIHUAHUA"/>
    <n v="8"/>
    <s v="CHIHUAHUA"/>
    <n v="29"/>
    <x v="3"/>
    <x v="3"/>
    <n v="163"/>
    <s v="EL PINITO"/>
    <s v="CALLE EL PINITO"/>
    <n v="0"/>
    <s v="PĆBLICO"/>
    <x v="0"/>
    <n v="2"/>
    <s v="BÁSICA"/>
    <n v="1"/>
    <x v="4"/>
    <n v="1"/>
    <x v="0"/>
    <n v="0"/>
    <s v="NO APLICA"/>
    <n v="0"/>
    <s v="NO APLICA"/>
    <s v="08FZP0123F"/>
    <s v="08FJZ0107U"/>
    <s v="08ADG0007A"/>
    <n v="0"/>
    <n v="8"/>
    <n v="10"/>
    <n v="18"/>
    <n v="8"/>
    <n v="10"/>
    <n v="18"/>
    <n v="0"/>
    <n v="0"/>
    <n v="0"/>
    <n v="2"/>
    <n v="1"/>
    <n v="3"/>
    <n v="2"/>
    <n v="1"/>
    <n v="3"/>
    <n v="2"/>
    <n v="2"/>
    <n v="4"/>
    <n v="5"/>
    <n v="5"/>
    <n v="10"/>
    <n v="0"/>
    <n v="0"/>
    <n v="0"/>
    <n v="0"/>
    <n v="0"/>
    <n v="0"/>
    <n v="0"/>
    <n v="0"/>
    <n v="0"/>
    <n v="9"/>
    <n v="8"/>
    <n v="17"/>
    <n v="0"/>
    <n v="0"/>
    <n v="0"/>
    <n v="0"/>
    <n v="0"/>
    <n v="0"/>
    <n v="1"/>
    <n v="1"/>
    <n v="0"/>
    <n v="1"/>
    <n v="0"/>
    <n v="0"/>
    <n v="0"/>
    <n v="0"/>
    <n v="0"/>
    <n v="0"/>
    <n v="0"/>
    <n v="0"/>
    <n v="0"/>
    <n v="0"/>
    <n v="0"/>
    <n v="0"/>
    <n v="0"/>
    <n v="0"/>
    <n v="0"/>
    <n v="0"/>
    <n v="0"/>
    <n v="0"/>
    <n v="0"/>
    <n v="0"/>
    <n v="0"/>
    <n v="1"/>
    <n v="0"/>
    <n v="1"/>
    <n v="0"/>
    <n v="0"/>
    <n v="0"/>
    <n v="0"/>
    <n v="0"/>
    <n v="0"/>
    <n v="1"/>
    <n v="1"/>
    <n v="1"/>
    <n v="1"/>
    <n v="1"/>
  </r>
  <r>
    <s v="08DJN2304F"/>
    <n v="1"/>
    <s v="MATUTINO"/>
    <s v="VENUSTIANO CARRANZA"/>
    <n v="8"/>
    <s v="CHIHUAHUA"/>
    <n v="8"/>
    <s v="CHIHUAHUA"/>
    <n v="29"/>
    <x v="3"/>
    <x v="3"/>
    <n v="15"/>
    <s v="BABORIGAME"/>
    <s v="CALLE RINCON DEL TANQUE"/>
    <n v="0"/>
    <s v="PĆBLICO"/>
    <x v="0"/>
    <n v="2"/>
    <s v="BÁSICA"/>
    <n v="1"/>
    <x v="4"/>
    <n v="1"/>
    <x v="0"/>
    <n v="0"/>
    <s v="NO APLICA"/>
    <n v="0"/>
    <s v="NO APLICA"/>
    <s v="08FZP0123F"/>
    <s v="08FJZ0107U"/>
    <s v="08ADG0007A"/>
    <n v="0"/>
    <n v="14"/>
    <n v="15"/>
    <n v="29"/>
    <n v="14"/>
    <n v="15"/>
    <n v="29"/>
    <n v="0"/>
    <n v="0"/>
    <n v="0"/>
    <n v="4"/>
    <n v="4"/>
    <n v="8"/>
    <n v="4"/>
    <n v="4"/>
    <n v="8"/>
    <n v="4"/>
    <n v="7"/>
    <n v="11"/>
    <n v="7"/>
    <n v="9"/>
    <n v="16"/>
    <n v="0"/>
    <n v="0"/>
    <n v="0"/>
    <n v="0"/>
    <n v="0"/>
    <n v="0"/>
    <n v="0"/>
    <n v="0"/>
    <n v="0"/>
    <n v="15"/>
    <n v="20"/>
    <n v="35"/>
    <n v="0"/>
    <n v="0"/>
    <n v="0"/>
    <n v="0"/>
    <n v="0"/>
    <n v="0"/>
    <n v="1"/>
    <n v="1"/>
    <n v="0"/>
    <n v="1"/>
    <n v="0"/>
    <n v="0"/>
    <n v="0"/>
    <n v="0"/>
    <n v="0"/>
    <n v="0"/>
    <n v="0"/>
    <n v="0"/>
    <n v="0"/>
    <n v="0"/>
    <n v="0"/>
    <n v="0"/>
    <n v="0"/>
    <n v="0"/>
    <n v="0"/>
    <n v="0"/>
    <n v="0"/>
    <n v="0"/>
    <n v="0"/>
    <n v="0"/>
    <n v="0"/>
    <n v="1"/>
    <n v="0"/>
    <n v="1"/>
    <n v="0"/>
    <n v="0"/>
    <n v="0"/>
    <n v="0"/>
    <n v="0"/>
    <n v="0"/>
    <n v="1"/>
    <n v="1"/>
    <n v="1"/>
    <n v="1"/>
    <n v="1"/>
  </r>
  <r>
    <s v="08DJN2305E"/>
    <n v="1"/>
    <s v="MATUTINO"/>
    <s v="MAKAWI"/>
    <n v="8"/>
    <s v="CHIHUAHUA"/>
    <n v="8"/>
    <s v="CHIHUAHUA"/>
    <n v="46"/>
    <x v="34"/>
    <x v="8"/>
    <n v="254"/>
    <s v="CIĆ‰NEGA PRIETA"/>
    <s v="CALLE CIENEGA PRIETA"/>
    <n v="0"/>
    <s v="PĆBLICO"/>
    <x v="0"/>
    <n v="2"/>
    <s v="BÁSICA"/>
    <n v="1"/>
    <x v="4"/>
    <n v="1"/>
    <x v="0"/>
    <n v="0"/>
    <s v="NO APLICA"/>
    <n v="0"/>
    <s v="NO APLICA"/>
    <s v="08FZP0025E"/>
    <s v="08FJZ0106V"/>
    <s v="08ADG0007A"/>
    <n v="0"/>
    <n v="18"/>
    <n v="21"/>
    <n v="39"/>
    <n v="18"/>
    <n v="21"/>
    <n v="39"/>
    <n v="0"/>
    <n v="0"/>
    <n v="0"/>
    <n v="5"/>
    <n v="6"/>
    <n v="11"/>
    <n v="5"/>
    <n v="6"/>
    <n v="11"/>
    <n v="10"/>
    <n v="3"/>
    <n v="13"/>
    <n v="5"/>
    <n v="7"/>
    <n v="12"/>
    <n v="0"/>
    <n v="0"/>
    <n v="0"/>
    <n v="0"/>
    <n v="0"/>
    <n v="0"/>
    <n v="0"/>
    <n v="0"/>
    <n v="0"/>
    <n v="20"/>
    <n v="16"/>
    <n v="36"/>
    <n v="0"/>
    <n v="0"/>
    <n v="1"/>
    <n v="0"/>
    <n v="0"/>
    <n v="0"/>
    <n v="1"/>
    <n v="2"/>
    <n v="0"/>
    <n v="1"/>
    <n v="0"/>
    <n v="0"/>
    <n v="0"/>
    <n v="0"/>
    <n v="0"/>
    <n v="0"/>
    <n v="0"/>
    <n v="1"/>
    <n v="0"/>
    <n v="0"/>
    <n v="0"/>
    <n v="0"/>
    <n v="0"/>
    <n v="0"/>
    <n v="0"/>
    <n v="0"/>
    <n v="0"/>
    <n v="0"/>
    <n v="0"/>
    <n v="0"/>
    <n v="0"/>
    <n v="2"/>
    <n v="0"/>
    <n v="2"/>
    <n v="0"/>
    <n v="0"/>
    <n v="1"/>
    <n v="0"/>
    <n v="0"/>
    <n v="0"/>
    <n v="1"/>
    <n v="2"/>
    <n v="1"/>
    <n v="1"/>
    <n v="1"/>
  </r>
  <r>
    <s v="08DJN2306D"/>
    <n v="1"/>
    <s v="MATUTINO"/>
    <s v="SUIMARI"/>
    <n v="8"/>
    <s v="CHIHUAHUA"/>
    <n v="8"/>
    <s v="CHIHUAHUA"/>
    <n v="29"/>
    <x v="3"/>
    <x v="3"/>
    <n v="952"/>
    <s v="LAS JUNTAS (TURUACHITO)"/>
    <s v="CALLE LAS JUNTAS DE ARRIBA"/>
    <n v="0"/>
    <s v="PĆBLICO"/>
    <x v="0"/>
    <n v="2"/>
    <s v="BÁSICA"/>
    <n v="1"/>
    <x v="4"/>
    <n v="1"/>
    <x v="0"/>
    <n v="0"/>
    <s v="NO APLICA"/>
    <n v="0"/>
    <s v="NO APLICA"/>
    <s v="08FZP0123F"/>
    <s v="08FJZ0107U"/>
    <s v="08ADG0007A"/>
    <n v="0"/>
    <n v="11"/>
    <n v="7"/>
    <n v="18"/>
    <n v="11"/>
    <n v="7"/>
    <n v="18"/>
    <n v="0"/>
    <n v="0"/>
    <n v="0"/>
    <n v="4"/>
    <n v="4"/>
    <n v="8"/>
    <n v="4"/>
    <n v="4"/>
    <n v="8"/>
    <n v="4"/>
    <n v="3"/>
    <n v="7"/>
    <n v="9"/>
    <n v="2"/>
    <n v="11"/>
    <n v="0"/>
    <n v="0"/>
    <n v="0"/>
    <n v="0"/>
    <n v="0"/>
    <n v="0"/>
    <n v="0"/>
    <n v="0"/>
    <n v="0"/>
    <n v="17"/>
    <n v="9"/>
    <n v="26"/>
    <n v="0"/>
    <n v="0"/>
    <n v="0"/>
    <n v="0"/>
    <n v="0"/>
    <n v="0"/>
    <n v="1"/>
    <n v="1"/>
    <n v="0"/>
    <n v="1"/>
    <n v="0"/>
    <n v="0"/>
    <n v="0"/>
    <n v="0"/>
    <n v="0"/>
    <n v="0"/>
    <n v="0"/>
    <n v="0"/>
    <n v="0"/>
    <n v="0"/>
    <n v="0"/>
    <n v="0"/>
    <n v="0"/>
    <n v="0"/>
    <n v="0"/>
    <n v="0"/>
    <n v="0"/>
    <n v="0"/>
    <n v="0"/>
    <n v="0"/>
    <n v="0"/>
    <n v="1"/>
    <n v="0"/>
    <n v="1"/>
    <n v="0"/>
    <n v="0"/>
    <n v="0"/>
    <n v="0"/>
    <n v="0"/>
    <n v="0"/>
    <n v="1"/>
    <n v="1"/>
    <n v="1"/>
    <n v="1"/>
    <n v="1"/>
  </r>
  <r>
    <s v="08DJN2307C"/>
    <n v="1"/>
    <s v="MATUTINO"/>
    <s v="CHAPULTEPEC"/>
    <n v="8"/>
    <s v="CHIHUAHUA"/>
    <n v="8"/>
    <s v="CHIHUAHUA"/>
    <n v="29"/>
    <x v="3"/>
    <x v="3"/>
    <n v="541"/>
    <s v="EL BAJĆ¨O LARGO DE ATASCADEROS"/>
    <s v="CALLE EL BAJIO LARGO DE ATASCADEROS"/>
    <n v="0"/>
    <s v="PĆBLICO"/>
    <x v="0"/>
    <n v="2"/>
    <s v="BÁSICA"/>
    <n v="1"/>
    <x v="4"/>
    <n v="1"/>
    <x v="0"/>
    <n v="0"/>
    <s v="NO APLICA"/>
    <n v="0"/>
    <s v="NO APLICA"/>
    <s v="08FZP0020J"/>
    <s v="08FJZ0107U"/>
    <s v="08ADG0007A"/>
    <n v="0"/>
    <n v="12"/>
    <n v="14"/>
    <n v="26"/>
    <n v="12"/>
    <n v="14"/>
    <n v="26"/>
    <n v="0"/>
    <n v="0"/>
    <n v="0"/>
    <n v="1"/>
    <n v="1"/>
    <n v="2"/>
    <n v="1"/>
    <n v="1"/>
    <n v="2"/>
    <n v="6"/>
    <n v="3"/>
    <n v="9"/>
    <n v="8"/>
    <n v="3"/>
    <n v="11"/>
    <n v="0"/>
    <n v="0"/>
    <n v="0"/>
    <n v="0"/>
    <n v="0"/>
    <n v="0"/>
    <n v="0"/>
    <n v="0"/>
    <n v="0"/>
    <n v="15"/>
    <n v="7"/>
    <n v="22"/>
    <n v="0"/>
    <n v="0"/>
    <n v="0"/>
    <n v="0"/>
    <n v="0"/>
    <n v="0"/>
    <n v="1"/>
    <n v="1"/>
    <n v="0"/>
    <n v="1"/>
    <n v="0"/>
    <n v="0"/>
    <n v="0"/>
    <n v="0"/>
    <n v="0"/>
    <n v="0"/>
    <n v="0"/>
    <n v="0"/>
    <n v="0"/>
    <n v="0"/>
    <n v="0"/>
    <n v="0"/>
    <n v="0"/>
    <n v="0"/>
    <n v="0"/>
    <n v="0"/>
    <n v="0"/>
    <n v="0"/>
    <n v="0"/>
    <n v="0"/>
    <n v="0"/>
    <n v="1"/>
    <n v="0"/>
    <n v="1"/>
    <n v="0"/>
    <n v="0"/>
    <n v="0"/>
    <n v="0"/>
    <n v="0"/>
    <n v="0"/>
    <n v="1"/>
    <n v="1"/>
    <n v="2"/>
    <n v="1"/>
    <n v="1"/>
  </r>
  <r>
    <s v="08DJN2308B"/>
    <n v="1"/>
    <s v="MATUTINO"/>
    <s v="LUZ MARIA SERRADEL ROMERO"/>
    <n v="8"/>
    <s v="CHIHUAHUA"/>
    <n v="8"/>
    <s v="CHIHUAHUA"/>
    <n v="7"/>
    <x v="48"/>
    <x v="8"/>
    <n v="57"/>
    <s v="EJIDO GUAJOLOTES"/>
    <s v="NINGUNO NINGUNO"/>
    <n v="0"/>
    <s v="PĆBLICO"/>
    <x v="0"/>
    <n v="2"/>
    <s v="BÁSICA"/>
    <n v="1"/>
    <x v="4"/>
    <n v="1"/>
    <x v="0"/>
    <n v="0"/>
    <s v="NO APLICA"/>
    <n v="0"/>
    <s v="NO APLICA"/>
    <s v="08FZP0123F"/>
    <s v="08FJZ0107U"/>
    <s v="08ADG0004D"/>
    <n v="0"/>
    <n v="7"/>
    <n v="10"/>
    <n v="17"/>
    <n v="7"/>
    <n v="10"/>
    <n v="17"/>
    <n v="0"/>
    <n v="0"/>
    <n v="0"/>
    <n v="4"/>
    <n v="0"/>
    <n v="4"/>
    <n v="4"/>
    <n v="0"/>
    <n v="4"/>
    <n v="2"/>
    <n v="5"/>
    <n v="7"/>
    <n v="3"/>
    <n v="3"/>
    <n v="6"/>
    <n v="0"/>
    <n v="0"/>
    <n v="0"/>
    <n v="0"/>
    <n v="0"/>
    <n v="0"/>
    <n v="0"/>
    <n v="0"/>
    <n v="0"/>
    <n v="9"/>
    <n v="8"/>
    <n v="17"/>
    <n v="0"/>
    <n v="0"/>
    <n v="0"/>
    <n v="0"/>
    <n v="0"/>
    <n v="0"/>
    <n v="1"/>
    <n v="1"/>
    <n v="0"/>
    <n v="1"/>
    <n v="0"/>
    <n v="0"/>
    <n v="0"/>
    <n v="0"/>
    <n v="0"/>
    <n v="0"/>
    <n v="0"/>
    <n v="0"/>
    <n v="0"/>
    <n v="0"/>
    <n v="0"/>
    <n v="0"/>
    <n v="0"/>
    <n v="0"/>
    <n v="0"/>
    <n v="0"/>
    <n v="0"/>
    <n v="0"/>
    <n v="0"/>
    <n v="0"/>
    <n v="0"/>
    <n v="1"/>
    <n v="0"/>
    <n v="1"/>
    <n v="0"/>
    <n v="0"/>
    <n v="0"/>
    <n v="0"/>
    <n v="0"/>
    <n v="0"/>
    <n v="1"/>
    <n v="1"/>
    <n v="1"/>
    <n v="1"/>
    <n v="1"/>
  </r>
  <r>
    <s v="08DJN2309A"/>
    <n v="1"/>
    <s v="MATUTINO"/>
    <s v="BAYGA"/>
    <n v="8"/>
    <s v="CHIHUAHUA"/>
    <n v="8"/>
    <s v="CHIHUAHUA"/>
    <n v="29"/>
    <x v="3"/>
    <x v="3"/>
    <n v="208"/>
    <s v="SAN JULIĆN"/>
    <s v="CALLE SAN JULIAN"/>
    <n v="0"/>
    <s v="PĆBLICO"/>
    <x v="0"/>
    <n v="2"/>
    <s v="BÁSICA"/>
    <n v="1"/>
    <x v="4"/>
    <n v="1"/>
    <x v="0"/>
    <n v="0"/>
    <s v="NO APLICA"/>
    <n v="0"/>
    <s v="NO APLICA"/>
    <s v="08FZP0020J"/>
    <s v="08FJZ0107U"/>
    <s v="08ADG0007A"/>
    <n v="0"/>
    <n v="7"/>
    <n v="2"/>
    <n v="9"/>
    <n v="7"/>
    <n v="2"/>
    <n v="9"/>
    <n v="0"/>
    <n v="0"/>
    <n v="0"/>
    <n v="0"/>
    <n v="1"/>
    <n v="1"/>
    <n v="0"/>
    <n v="1"/>
    <n v="1"/>
    <n v="3"/>
    <n v="2"/>
    <n v="5"/>
    <n v="4"/>
    <n v="2"/>
    <n v="6"/>
    <n v="0"/>
    <n v="0"/>
    <n v="0"/>
    <n v="0"/>
    <n v="0"/>
    <n v="0"/>
    <n v="0"/>
    <n v="0"/>
    <n v="0"/>
    <n v="7"/>
    <n v="5"/>
    <n v="12"/>
    <n v="0"/>
    <n v="0"/>
    <n v="0"/>
    <n v="0"/>
    <n v="0"/>
    <n v="0"/>
    <n v="1"/>
    <n v="1"/>
    <n v="0"/>
    <n v="1"/>
    <n v="0"/>
    <n v="0"/>
    <n v="0"/>
    <n v="0"/>
    <n v="0"/>
    <n v="0"/>
    <n v="0"/>
    <n v="0"/>
    <n v="0"/>
    <n v="0"/>
    <n v="0"/>
    <n v="0"/>
    <n v="0"/>
    <n v="0"/>
    <n v="0"/>
    <n v="0"/>
    <n v="0"/>
    <n v="0"/>
    <n v="0"/>
    <n v="0"/>
    <n v="0"/>
    <n v="1"/>
    <n v="0"/>
    <n v="1"/>
    <n v="0"/>
    <n v="0"/>
    <n v="0"/>
    <n v="0"/>
    <n v="0"/>
    <n v="0"/>
    <n v="1"/>
    <n v="1"/>
    <n v="1"/>
    <n v="1"/>
    <n v="1"/>
  </r>
  <r>
    <s v="08DJN2310Q"/>
    <n v="1"/>
    <s v="MATUTINO"/>
    <s v="CUITLAHUAC"/>
    <n v="8"/>
    <s v="CHIHUAHUA"/>
    <n v="8"/>
    <s v="CHIHUAHUA"/>
    <n v="29"/>
    <x v="3"/>
    <x v="3"/>
    <n v="14"/>
    <s v="ATASCADEROS"/>
    <s v="NINGUNO NINGUNO"/>
    <n v="0"/>
    <s v="PĆBLICO"/>
    <x v="0"/>
    <n v="2"/>
    <s v="BÁSICA"/>
    <n v="1"/>
    <x v="4"/>
    <n v="1"/>
    <x v="0"/>
    <n v="0"/>
    <s v="NO APLICA"/>
    <n v="0"/>
    <s v="NO APLICA"/>
    <s v="08FZP0020J"/>
    <s v="08FJZ0107U"/>
    <s v="08ADG0007A"/>
    <n v="0"/>
    <n v="7"/>
    <n v="9"/>
    <n v="16"/>
    <n v="7"/>
    <n v="9"/>
    <n v="16"/>
    <n v="0"/>
    <n v="0"/>
    <n v="0"/>
    <n v="3"/>
    <n v="2"/>
    <n v="5"/>
    <n v="3"/>
    <n v="2"/>
    <n v="5"/>
    <n v="1"/>
    <n v="2"/>
    <n v="3"/>
    <n v="1"/>
    <n v="5"/>
    <n v="6"/>
    <n v="0"/>
    <n v="0"/>
    <n v="0"/>
    <n v="0"/>
    <n v="0"/>
    <n v="0"/>
    <n v="0"/>
    <n v="0"/>
    <n v="0"/>
    <n v="5"/>
    <n v="9"/>
    <n v="14"/>
    <n v="0"/>
    <n v="0"/>
    <n v="0"/>
    <n v="0"/>
    <n v="0"/>
    <n v="0"/>
    <n v="1"/>
    <n v="1"/>
    <n v="0"/>
    <n v="1"/>
    <n v="0"/>
    <n v="0"/>
    <n v="0"/>
    <n v="0"/>
    <n v="0"/>
    <n v="0"/>
    <n v="0"/>
    <n v="0"/>
    <n v="0"/>
    <n v="0"/>
    <n v="0"/>
    <n v="0"/>
    <n v="0"/>
    <n v="0"/>
    <n v="0"/>
    <n v="0"/>
    <n v="0"/>
    <n v="0"/>
    <n v="0"/>
    <n v="0"/>
    <n v="0"/>
    <n v="1"/>
    <n v="0"/>
    <n v="1"/>
    <n v="0"/>
    <n v="0"/>
    <n v="0"/>
    <n v="0"/>
    <n v="0"/>
    <n v="0"/>
    <n v="1"/>
    <n v="1"/>
    <n v="2"/>
    <n v="1"/>
    <n v="1"/>
  </r>
  <r>
    <s v="08DJN2311P"/>
    <n v="1"/>
    <s v="MATUTINO"/>
    <s v="FRIDA KAHLO"/>
    <n v="8"/>
    <s v="CHIHUAHUA"/>
    <n v="8"/>
    <s v="CHIHUAHUA"/>
    <n v="48"/>
    <x v="23"/>
    <x v="5"/>
    <n v="74"/>
    <s v="NUEVO SANTA CLARA"/>
    <s v="CALLE NUEVO SANTA CLARA"/>
    <n v="0"/>
    <s v="PĆBLICO"/>
    <x v="0"/>
    <n v="2"/>
    <s v="BÁSICA"/>
    <n v="1"/>
    <x v="4"/>
    <n v="1"/>
    <x v="0"/>
    <n v="0"/>
    <s v="NO APLICA"/>
    <n v="0"/>
    <s v="NO APLICA"/>
    <s v="08FZP0126C"/>
    <s v="08FJZ0105W"/>
    <s v="08ADG0010O"/>
    <n v="0"/>
    <n v="11"/>
    <n v="10"/>
    <n v="21"/>
    <n v="11"/>
    <n v="10"/>
    <n v="21"/>
    <n v="0"/>
    <n v="0"/>
    <n v="0"/>
    <n v="2"/>
    <n v="3"/>
    <n v="5"/>
    <n v="2"/>
    <n v="3"/>
    <n v="5"/>
    <n v="4"/>
    <n v="3"/>
    <n v="7"/>
    <n v="1"/>
    <n v="7"/>
    <n v="8"/>
    <n v="0"/>
    <n v="0"/>
    <n v="0"/>
    <n v="0"/>
    <n v="0"/>
    <n v="0"/>
    <n v="0"/>
    <n v="0"/>
    <n v="0"/>
    <n v="7"/>
    <n v="13"/>
    <n v="20"/>
    <n v="0"/>
    <n v="0"/>
    <n v="0"/>
    <n v="0"/>
    <n v="0"/>
    <n v="0"/>
    <n v="1"/>
    <n v="1"/>
    <n v="0"/>
    <n v="1"/>
    <n v="0"/>
    <n v="0"/>
    <n v="0"/>
    <n v="0"/>
    <n v="0"/>
    <n v="0"/>
    <n v="0"/>
    <n v="0"/>
    <n v="0"/>
    <n v="0"/>
    <n v="0"/>
    <n v="0"/>
    <n v="0"/>
    <n v="0"/>
    <n v="0"/>
    <n v="0"/>
    <n v="0"/>
    <n v="0"/>
    <n v="0"/>
    <n v="0"/>
    <n v="0"/>
    <n v="1"/>
    <n v="0"/>
    <n v="1"/>
    <n v="0"/>
    <n v="0"/>
    <n v="0"/>
    <n v="0"/>
    <n v="0"/>
    <n v="0"/>
    <n v="1"/>
    <n v="1"/>
    <n v="1"/>
    <n v="1"/>
    <n v="1"/>
  </r>
  <r>
    <s v="08DJN2313N"/>
    <n v="1"/>
    <s v="MATUTINO"/>
    <s v="JUAN ESCUTIA"/>
    <n v="8"/>
    <s v="CHIHUAHUA"/>
    <n v="8"/>
    <s v="CHIHUAHUA"/>
    <n v="48"/>
    <x v="23"/>
    <x v="5"/>
    <n v="48"/>
    <s v="EL PACĆ¨FICO"/>
    <s v="CALLE EL PACIFICO"/>
    <n v="0"/>
    <s v="PĆBLICO"/>
    <x v="0"/>
    <n v="2"/>
    <s v="BÁSICA"/>
    <n v="1"/>
    <x v="4"/>
    <n v="1"/>
    <x v="0"/>
    <n v="0"/>
    <s v="NO APLICA"/>
    <n v="0"/>
    <s v="NO APLICA"/>
    <s v="08FZP0126C"/>
    <s v="08FJZ0105W"/>
    <s v="08ADG0010O"/>
    <n v="0"/>
    <n v="11"/>
    <n v="5"/>
    <n v="16"/>
    <n v="11"/>
    <n v="5"/>
    <n v="16"/>
    <n v="0"/>
    <n v="0"/>
    <n v="0"/>
    <n v="1"/>
    <n v="2"/>
    <n v="3"/>
    <n v="1"/>
    <n v="2"/>
    <n v="3"/>
    <n v="5"/>
    <n v="2"/>
    <n v="7"/>
    <n v="5"/>
    <n v="2"/>
    <n v="7"/>
    <n v="0"/>
    <n v="0"/>
    <n v="0"/>
    <n v="0"/>
    <n v="0"/>
    <n v="0"/>
    <n v="0"/>
    <n v="0"/>
    <n v="0"/>
    <n v="11"/>
    <n v="6"/>
    <n v="17"/>
    <n v="0"/>
    <n v="0"/>
    <n v="0"/>
    <n v="0"/>
    <n v="0"/>
    <n v="0"/>
    <n v="1"/>
    <n v="1"/>
    <n v="0"/>
    <n v="1"/>
    <n v="0"/>
    <n v="0"/>
    <n v="0"/>
    <n v="0"/>
    <n v="0"/>
    <n v="0"/>
    <n v="0"/>
    <n v="0"/>
    <n v="0"/>
    <n v="0"/>
    <n v="0"/>
    <n v="0"/>
    <n v="0"/>
    <n v="0"/>
    <n v="0"/>
    <n v="0"/>
    <n v="0"/>
    <n v="0"/>
    <n v="0"/>
    <n v="0"/>
    <n v="0"/>
    <n v="1"/>
    <n v="0"/>
    <n v="1"/>
    <n v="0"/>
    <n v="0"/>
    <n v="0"/>
    <n v="0"/>
    <n v="0"/>
    <n v="0"/>
    <n v="1"/>
    <n v="1"/>
    <n v="1"/>
    <n v="1"/>
    <n v="1"/>
  </r>
  <r>
    <s v="08DJN2314M"/>
    <n v="1"/>
    <s v="MATUTINO"/>
    <s v="AURELIA AGUERO"/>
    <n v="8"/>
    <s v="CHIHUAHUA"/>
    <n v="8"/>
    <s v="CHIHUAHUA"/>
    <n v="18"/>
    <x v="52"/>
    <x v="5"/>
    <n v="76"/>
    <s v="SANTA RITA"/>
    <s v="CALLE SANTA RITA"/>
    <n v="0"/>
    <s v="PĆBLICO"/>
    <x v="0"/>
    <n v="2"/>
    <s v="BÁSICA"/>
    <n v="1"/>
    <x v="4"/>
    <n v="1"/>
    <x v="0"/>
    <n v="0"/>
    <s v="NO APLICA"/>
    <n v="0"/>
    <s v="NO APLICA"/>
    <s v="08FZP0145R"/>
    <s v="08FJZ0111G"/>
    <s v="08ADG0010O"/>
    <n v="0"/>
    <n v="6"/>
    <n v="5"/>
    <n v="11"/>
    <n v="6"/>
    <n v="5"/>
    <n v="11"/>
    <n v="0"/>
    <n v="0"/>
    <n v="0"/>
    <n v="2"/>
    <n v="3"/>
    <n v="5"/>
    <n v="2"/>
    <n v="3"/>
    <n v="5"/>
    <n v="0"/>
    <n v="0"/>
    <n v="0"/>
    <n v="3"/>
    <n v="3"/>
    <n v="6"/>
    <n v="0"/>
    <n v="0"/>
    <n v="0"/>
    <n v="0"/>
    <n v="0"/>
    <n v="0"/>
    <n v="0"/>
    <n v="0"/>
    <n v="0"/>
    <n v="5"/>
    <n v="6"/>
    <n v="11"/>
    <n v="0"/>
    <n v="0"/>
    <n v="0"/>
    <n v="0"/>
    <n v="0"/>
    <n v="0"/>
    <n v="1"/>
    <n v="1"/>
    <n v="0"/>
    <n v="1"/>
    <n v="0"/>
    <n v="0"/>
    <n v="0"/>
    <n v="0"/>
    <n v="0"/>
    <n v="0"/>
    <n v="0"/>
    <n v="0"/>
    <n v="0"/>
    <n v="0"/>
    <n v="0"/>
    <n v="0"/>
    <n v="0"/>
    <n v="0"/>
    <n v="0"/>
    <n v="0"/>
    <n v="0"/>
    <n v="0"/>
    <n v="0"/>
    <n v="0"/>
    <n v="0"/>
    <n v="1"/>
    <n v="0"/>
    <n v="1"/>
    <n v="0"/>
    <n v="0"/>
    <n v="0"/>
    <n v="0"/>
    <n v="0"/>
    <n v="0"/>
    <n v="1"/>
    <n v="1"/>
    <n v="1"/>
    <n v="1"/>
    <n v="1"/>
  </r>
  <r>
    <s v="08DJN2315L"/>
    <n v="1"/>
    <s v="MATUTINO"/>
    <s v="FEDERICO GARCIA LORCA"/>
    <n v="8"/>
    <s v="CHIHUAHUA"/>
    <n v="8"/>
    <s v="CHIHUAHUA"/>
    <n v="31"/>
    <x v="16"/>
    <x v="5"/>
    <n v="97"/>
    <s v="SĆENZ"/>
    <s v="NINGUNO NINGUNO"/>
    <n v="0"/>
    <s v="PĆBLICO"/>
    <x v="0"/>
    <n v="2"/>
    <s v="BÁSICA"/>
    <n v="1"/>
    <x v="4"/>
    <n v="1"/>
    <x v="0"/>
    <n v="0"/>
    <s v="NO APLICA"/>
    <n v="0"/>
    <s v="NO APLICA"/>
    <s v="08FZP0111A"/>
    <s v="08FJZ0111G"/>
    <s v="08ADG0010O"/>
    <n v="0"/>
    <n v="11"/>
    <n v="7"/>
    <n v="18"/>
    <n v="11"/>
    <n v="7"/>
    <n v="18"/>
    <n v="0"/>
    <n v="0"/>
    <n v="0"/>
    <n v="2"/>
    <n v="0"/>
    <n v="2"/>
    <n v="2"/>
    <n v="0"/>
    <n v="2"/>
    <n v="5"/>
    <n v="1"/>
    <n v="6"/>
    <n v="8"/>
    <n v="6"/>
    <n v="14"/>
    <n v="0"/>
    <n v="0"/>
    <n v="0"/>
    <n v="0"/>
    <n v="0"/>
    <n v="0"/>
    <n v="0"/>
    <n v="0"/>
    <n v="0"/>
    <n v="15"/>
    <n v="7"/>
    <n v="22"/>
    <n v="0"/>
    <n v="0"/>
    <n v="0"/>
    <n v="0"/>
    <n v="0"/>
    <n v="0"/>
    <n v="1"/>
    <n v="1"/>
    <n v="0"/>
    <n v="1"/>
    <n v="0"/>
    <n v="0"/>
    <n v="0"/>
    <n v="0"/>
    <n v="0"/>
    <n v="0"/>
    <n v="0"/>
    <n v="0"/>
    <n v="0"/>
    <n v="0"/>
    <n v="0"/>
    <n v="0"/>
    <n v="0"/>
    <n v="0"/>
    <n v="0"/>
    <n v="0"/>
    <n v="0"/>
    <n v="0"/>
    <n v="0"/>
    <n v="0"/>
    <n v="0"/>
    <n v="1"/>
    <n v="0"/>
    <n v="1"/>
    <n v="0"/>
    <n v="0"/>
    <n v="0"/>
    <n v="0"/>
    <n v="0"/>
    <n v="0"/>
    <n v="1"/>
    <n v="1"/>
    <n v="1"/>
    <n v="1"/>
    <n v="1"/>
  </r>
  <r>
    <s v="08DJN2316K"/>
    <n v="1"/>
    <s v="MATUTINO"/>
    <s v="PRIMAVERA"/>
    <n v="8"/>
    <s v="CHIHUAHUA"/>
    <n v="8"/>
    <s v="CHIHUAHUA"/>
    <n v="31"/>
    <x v="16"/>
    <x v="5"/>
    <n v="66"/>
    <s v="MIĆ‘ACA"/>
    <s v="CALLE MIĆ‘ACA"/>
    <n v="0"/>
    <s v="PĆBLICO"/>
    <x v="0"/>
    <n v="2"/>
    <s v="BÁSICA"/>
    <n v="1"/>
    <x v="4"/>
    <n v="1"/>
    <x v="0"/>
    <n v="0"/>
    <s v="NO APLICA"/>
    <n v="0"/>
    <s v="NO APLICA"/>
    <s v="08FZP0111A"/>
    <s v="08FJZ0111G"/>
    <s v="08ADG0010O"/>
    <n v="0"/>
    <n v="5"/>
    <n v="9"/>
    <n v="14"/>
    <n v="5"/>
    <n v="9"/>
    <n v="14"/>
    <n v="0"/>
    <n v="0"/>
    <n v="0"/>
    <n v="0"/>
    <n v="0"/>
    <n v="0"/>
    <n v="0"/>
    <n v="0"/>
    <n v="0"/>
    <n v="2"/>
    <n v="5"/>
    <n v="7"/>
    <n v="3"/>
    <n v="4"/>
    <n v="7"/>
    <n v="0"/>
    <n v="0"/>
    <n v="0"/>
    <n v="0"/>
    <n v="0"/>
    <n v="0"/>
    <n v="0"/>
    <n v="0"/>
    <n v="0"/>
    <n v="5"/>
    <n v="9"/>
    <n v="14"/>
    <n v="0"/>
    <n v="0"/>
    <n v="0"/>
    <n v="0"/>
    <n v="0"/>
    <n v="0"/>
    <n v="1"/>
    <n v="1"/>
    <n v="0"/>
    <n v="1"/>
    <n v="0"/>
    <n v="0"/>
    <n v="0"/>
    <n v="0"/>
    <n v="0"/>
    <n v="0"/>
    <n v="0"/>
    <n v="0"/>
    <n v="0"/>
    <n v="0"/>
    <n v="0"/>
    <n v="0"/>
    <n v="0"/>
    <n v="0"/>
    <n v="0"/>
    <n v="0"/>
    <n v="0"/>
    <n v="0"/>
    <n v="0"/>
    <n v="0"/>
    <n v="0"/>
    <n v="1"/>
    <n v="0"/>
    <n v="1"/>
    <n v="0"/>
    <n v="0"/>
    <n v="0"/>
    <n v="0"/>
    <n v="0"/>
    <n v="0"/>
    <n v="1"/>
    <n v="1"/>
    <n v="2"/>
    <n v="1"/>
    <n v="1"/>
  </r>
  <r>
    <s v="08DJN2319H"/>
    <n v="1"/>
    <s v="MATUTINO"/>
    <s v="ANTONIO DE DEZA Y ULLOA"/>
    <n v="8"/>
    <s v="CHIHUAHUA"/>
    <n v="8"/>
    <s v="CHIHUAHUA"/>
    <n v="51"/>
    <x v="11"/>
    <x v="1"/>
    <n v="16"/>
    <s v="CAHUISORI"/>
    <s v="CALLE CONOCIDO"/>
    <n v="0"/>
    <s v="PĆBLICO"/>
    <x v="0"/>
    <n v="2"/>
    <s v="BÁSICA"/>
    <n v="1"/>
    <x v="4"/>
    <n v="1"/>
    <x v="0"/>
    <n v="0"/>
    <s v="NO APLICA"/>
    <n v="0"/>
    <s v="NO APLICA"/>
    <s v="08FZP0155Y"/>
    <s v="08FJZ0106V"/>
    <s v="08ADG0003E"/>
    <n v="0"/>
    <n v="13"/>
    <n v="22"/>
    <n v="35"/>
    <n v="13"/>
    <n v="22"/>
    <n v="35"/>
    <n v="0"/>
    <n v="0"/>
    <n v="0"/>
    <n v="7"/>
    <n v="2"/>
    <n v="9"/>
    <n v="7"/>
    <n v="2"/>
    <n v="9"/>
    <n v="7"/>
    <n v="6"/>
    <n v="13"/>
    <n v="6"/>
    <n v="10"/>
    <n v="16"/>
    <n v="0"/>
    <n v="0"/>
    <n v="0"/>
    <n v="0"/>
    <n v="0"/>
    <n v="0"/>
    <n v="0"/>
    <n v="0"/>
    <n v="0"/>
    <n v="20"/>
    <n v="18"/>
    <n v="38"/>
    <n v="0"/>
    <n v="0"/>
    <n v="1"/>
    <n v="0"/>
    <n v="0"/>
    <n v="0"/>
    <n v="1"/>
    <n v="2"/>
    <n v="0"/>
    <n v="1"/>
    <n v="0"/>
    <n v="0"/>
    <n v="0"/>
    <n v="0"/>
    <n v="0"/>
    <n v="0"/>
    <n v="0"/>
    <n v="1"/>
    <n v="0"/>
    <n v="0"/>
    <n v="0"/>
    <n v="0"/>
    <n v="0"/>
    <n v="0"/>
    <n v="0"/>
    <n v="0"/>
    <n v="0"/>
    <n v="0"/>
    <n v="0"/>
    <n v="0"/>
    <n v="0"/>
    <n v="2"/>
    <n v="0"/>
    <n v="2"/>
    <n v="0"/>
    <n v="0"/>
    <n v="1"/>
    <n v="0"/>
    <n v="0"/>
    <n v="0"/>
    <n v="1"/>
    <n v="2"/>
    <n v="2"/>
    <n v="2"/>
    <n v="1"/>
  </r>
  <r>
    <s v="08DJN2321W"/>
    <n v="1"/>
    <s v="MATUTINO"/>
    <s v="NORAWA"/>
    <n v="8"/>
    <s v="CHIHUAHUA"/>
    <n v="8"/>
    <s v="CHIHUAHUA"/>
    <n v="27"/>
    <x v="9"/>
    <x v="8"/>
    <n v="316"/>
    <s v="EL ĆLAMO"/>
    <s v="CALLE EL ALAMO"/>
    <n v="0"/>
    <s v="PĆBLICO"/>
    <x v="0"/>
    <n v="2"/>
    <s v="BÁSICA"/>
    <n v="1"/>
    <x v="4"/>
    <n v="1"/>
    <x v="0"/>
    <n v="0"/>
    <s v="NO APLICA"/>
    <n v="0"/>
    <s v="NO APLICA"/>
    <s v="08FZP0121H"/>
    <s v="08FJZ0106V"/>
    <s v="08ADG0006B"/>
    <n v="0"/>
    <n v="5"/>
    <n v="2"/>
    <n v="7"/>
    <n v="5"/>
    <n v="2"/>
    <n v="7"/>
    <n v="0"/>
    <n v="0"/>
    <n v="0"/>
    <n v="2"/>
    <n v="3"/>
    <n v="5"/>
    <n v="2"/>
    <n v="3"/>
    <n v="5"/>
    <n v="3"/>
    <n v="1"/>
    <n v="4"/>
    <n v="1"/>
    <n v="2"/>
    <n v="3"/>
    <n v="0"/>
    <n v="0"/>
    <n v="0"/>
    <n v="0"/>
    <n v="0"/>
    <n v="0"/>
    <n v="0"/>
    <n v="0"/>
    <n v="0"/>
    <n v="6"/>
    <n v="6"/>
    <n v="12"/>
    <n v="0"/>
    <n v="0"/>
    <n v="0"/>
    <n v="0"/>
    <n v="0"/>
    <n v="0"/>
    <n v="1"/>
    <n v="1"/>
    <n v="0"/>
    <n v="1"/>
    <n v="0"/>
    <n v="0"/>
    <n v="0"/>
    <n v="0"/>
    <n v="0"/>
    <n v="0"/>
    <n v="0"/>
    <n v="0"/>
    <n v="0"/>
    <n v="0"/>
    <n v="0"/>
    <n v="0"/>
    <n v="0"/>
    <n v="0"/>
    <n v="0"/>
    <n v="0"/>
    <n v="0"/>
    <n v="0"/>
    <n v="0"/>
    <n v="0"/>
    <n v="0"/>
    <n v="1"/>
    <n v="0"/>
    <n v="1"/>
    <n v="0"/>
    <n v="0"/>
    <n v="0"/>
    <n v="0"/>
    <n v="0"/>
    <n v="0"/>
    <n v="1"/>
    <n v="1"/>
    <n v="2"/>
    <n v="1"/>
    <n v="1"/>
  </r>
  <r>
    <s v="08DJN2322V"/>
    <n v="1"/>
    <s v="MATUTINO"/>
    <s v="GABRIEL GARCIA MARQUEZ"/>
    <n v="8"/>
    <s v="CHIHUAHUA"/>
    <n v="8"/>
    <s v="CHIHUAHUA"/>
    <n v="27"/>
    <x v="9"/>
    <x v="8"/>
    <n v="172"/>
    <s v="BASIGOCHI DE ABOREACHI"/>
    <s v="NINGUNO NINGUNO"/>
    <n v="0"/>
    <s v="PĆBLICO"/>
    <x v="0"/>
    <n v="2"/>
    <s v="BÁSICA"/>
    <n v="1"/>
    <x v="4"/>
    <n v="1"/>
    <x v="0"/>
    <n v="0"/>
    <s v="NO APLICA"/>
    <n v="0"/>
    <s v="NO APLICA"/>
    <s v="08FZP0121H"/>
    <s v="08FJZ0106V"/>
    <s v="08ADG0006B"/>
    <n v="0"/>
    <n v="11"/>
    <n v="7"/>
    <n v="18"/>
    <n v="11"/>
    <n v="7"/>
    <n v="18"/>
    <n v="0"/>
    <n v="0"/>
    <n v="0"/>
    <n v="2"/>
    <n v="1"/>
    <n v="3"/>
    <n v="2"/>
    <n v="1"/>
    <n v="3"/>
    <n v="4"/>
    <n v="3"/>
    <n v="7"/>
    <n v="3"/>
    <n v="4"/>
    <n v="7"/>
    <n v="0"/>
    <n v="0"/>
    <n v="0"/>
    <n v="0"/>
    <n v="0"/>
    <n v="0"/>
    <n v="0"/>
    <n v="0"/>
    <n v="0"/>
    <n v="9"/>
    <n v="8"/>
    <n v="17"/>
    <n v="0"/>
    <n v="0"/>
    <n v="0"/>
    <n v="0"/>
    <n v="0"/>
    <n v="0"/>
    <n v="1"/>
    <n v="1"/>
    <n v="0"/>
    <n v="1"/>
    <n v="0"/>
    <n v="0"/>
    <n v="0"/>
    <n v="0"/>
    <n v="0"/>
    <n v="0"/>
    <n v="0"/>
    <n v="0"/>
    <n v="0"/>
    <n v="0"/>
    <n v="0"/>
    <n v="0"/>
    <n v="0"/>
    <n v="0"/>
    <n v="0"/>
    <n v="0"/>
    <n v="0"/>
    <n v="0"/>
    <n v="0"/>
    <n v="0"/>
    <n v="0"/>
    <n v="1"/>
    <n v="0"/>
    <n v="1"/>
    <n v="0"/>
    <n v="0"/>
    <n v="0"/>
    <n v="0"/>
    <n v="0"/>
    <n v="0"/>
    <n v="1"/>
    <n v="1"/>
    <n v="1"/>
    <n v="1"/>
    <n v="1"/>
  </r>
  <r>
    <s v="08DJN2323U"/>
    <n v="1"/>
    <s v="MATUTINO"/>
    <s v="OKORILI"/>
    <n v="8"/>
    <s v="CHIHUAHUA"/>
    <n v="8"/>
    <s v="CHIHUAHUA"/>
    <n v="27"/>
    <x v="9"/>
    <x v="8"/>
    <n v="976"/>
    <s v="NACACHI"/>
    <s v="NINGUNO NINGUNO"/>
    <n v="0"/>
    <s v="PĆBLICO"/>
    <x v="0"/>
    <n v="2"/>
    <s v="BÁSICA"/>
    <n v="1"/>
    <x v="4"/>
    <n v="1"/>
    <x v="0"/>
    <n v="0"/>
    <s v="NO APLICA"/>
    <n v="0"/>
    <s v="NO APLICA"/>
    <s v="08FZP0121H"/>
    <s v="08FJZ0106V"/>
    <s v="08ADG0006B"/>
    <n v="0"/>
    <n v="7"/>
    <n v="3"/>
    <n v="10"/>
    <n v="7"/>
    <n v="3"/>
    <n v="10"/>
    <n v="0"/>
    <n v="0"/>
    <n v="0"/>
    <n v="3"/>
    <n v="2"/>
    <n v="5"/>
    <n v="3"/>
    <n v="2"/>
    <n v="5"/>
    <n v="4"/>
    <n v="3"/>
    <n v="7"/>
    <n v="4"/>
    <n v="0"/>
    <n v="4"/>
    <n v="0"/>
    <n v="0"/>
    <n v="0"/>
    <n v="0"/>
    <n v="0"/>
    <n v="0"/>
    <n v="0"/>
    <n v="0"/>
    <n v="0"/>
    <n v="11"/>
    <n v="5"/>
    <n v="16"/>
    <n v="0"/>
    <n v="0"/>
    <n v="0"/>
    <n v="0"/>
    <n v="0"/>
    <n v="0"/>
    <n v="1"/>
    <n v="1"/>
    <n v="0"/>
    <n v="1"/>
    <n v="0"/>
    <n v="0"/>
    <n v="0"/>
    <n v="0"/>
    <n v="0"/>
    <n v="0"/>
    <n v="0"/>
    <n v="0"/>
    <n v="0"/>
    <n v="0"/>
    <n v="0"/>
    <n v="0"/>
    <n v="0"/>
    <n v="0"/>
    <n v="0"/>
    <n v="0"/>
    <n v="0"/>
    <n v="0"/>
    <n v="0"/>
    <n v="0"/>
    <n v="0"/>
    <n v="1"/>
    <n v="0"/>
    <n v="1"/>
    <n v="0"/>
    <n v="0"/>
    <n v="0"/>
    <n v="0"/>
    <n v="0"/>
    <n v="0"/>
    <n v="1"/>
    <n v="1"/>
    <n v="1"/>
    <n v="1"/>
    <n v="1"/>
  </r>
  <r>
    <s v="08DJN2324T"/>
    <n v="1"/>
    <s v="MATUTINO"/>
    <s v="WOKANIRE"/>
    <n v="8"/>
    <s v="CHIHUAHUA"/>
    <n v="8"/>
    <s v="CHIHUAHUA"/>
    <n v="27"/>
    <x v="9"/>
    <x v="8"/>
    <n v="336"/>
    <s v="EL AGUAJE"/>
    <s v="NINGUNO NINGUNO"/>
    <n v="0"/>
    <s v="PĆBLICO"/>
    <x v="0"/>
    <n v="2"/>
    <s v="BÁSICA"/>
    <n v="1"/>
    <x v="4"/>
    <n v="1"/>
    <x v="0"/>
    <n v="0"/>
    <s v="NO APLICA"/>
    <n v="0"/>
    <s v="NO APLICA"/>
    <s v="08FZP0121H"/>
    <s v="08FJZ0106V"/>
    <s v="08ADG0006B"/>
    <n v="0"/>
    <n v="12"/>
    <n v="13"/>
    <n v="25"/>
    <n v="12"/>
    <n v="13"/>
    <n v="25"/>
    <n v="0"/>
    <n v="0"/>
    <n v="0"/>
    <n v="3"/>
    <n v="0"/>
    <n v="3"/>
    <n v="3"/>
    <n v="0"/>
    <n v="3"/>
    <n v="6"/>
    <n v="5"/>
    <n v="11"/>
    <n v="1"/>
    <n v="5"/>
    <n v="6"/>
    <n v="0"/>
    <n v="0"/>
    <n v="0"/>
    <n v="0"/>
    <n v="0"/>
    <n v="0"/>
    <n v="0"/>
    <n v="0"/>
    <n v="0"/>
    <n v="10"/>
    <n v="10"/>
    <n v="20"/>
    <n v="0"/>
    <n v="0"/>
    <n v="0"/>
    <n v="0"/>
    <n v="0"/>
    <n v="0"/>
    <n v="1"/>
    <n v="1"/>
    <n v="0"/>
    <n v="1"/>
    <n v="0"/>
    <n v="0"/>
    <n v="0"/>
    <n v="0"/>
    <n v="0"/>
    <n v="0"/>
    <n v="0"/>
    <n v="0"/>
    <n v="0"/>
    <n v="0"/>
    <n v="0"/>
    <n v="0"/>
    <n v="0"/>
    <n v="0"/>
    <n v="0"/>
    <n v="0"/>
    <n v="0"/>
    <n v="0"/>
    <n v="0"/>
    <n v="0"/>
    <n v="0"/>
    <n v="1"/>
    <n v="0"/>
    <n v="1"/>
    <n v="0"/>
    <n v="0"/>
    <n v="0"/>
    <n v="0"/>
    <n v="0"/>
    <n v="0"/>
    <n v="1"/>
    <n v="1"/>
    <n v="1"/>
    <n v="1"/>
    <n v="1"/>
  </r>
  <r>
    <s v="08DJN2325S"/>
    <n v="1"/>
    <s v="MATUTINO"/>
    <s v="MIGUEL HIDALGO Y COSTILLA"/>
    <n v="8"/>
    <s v="CHIHUAHUA"/>
    <n v="8"/>
    <s v="CHIHUAHUA"/>
    <n v="50"/>
    <x v="4"/>
    <x v="4"/>
    <n v="11"/>
    <s v="EJIDO HIDALGO"/>
    <s v="CALLE HIDALGO"/>
    <n v="0"/>
    <s v="PĆBLICO"/>
    <x v="0"/>
    <n v="2"/>
    <s v="BÁSICA"/>
    <n v="1"/>
    <x v="4"/>
    <n v="1"/>
    <x v="0"/>
    <n v="0"/>
    <s v="NO APLICA"/>
    <n v="0"/>
    <s v="NO APLICA"/>
    <s v="08FZP0143T"/>
    <s v="08FJZ0110H"/>
    <s v="08ADG0013L"/>
    <n v="0"/>
    <n v="11"/>
    <n v="11"/>
    <n v="22"/>
    <n v="11"/>
    <n v="11"/>
    <n v="22"/>
    <n v="0"/>
    <n v="0"/>
    <n v="0"/>
    <n v="4"/>
    <n v="2"/>
    <n v="6"/>
    <n v="4"/>
    <n v="2"/>
    <n v="6"/>
    <n v="5"/>
    <n v="3"/>
    <n v="8"/>
    <n v="8"/>
    <n v="1"/>
    <n v="9"/>
    <n v="0"/>
    <n v="0"/>
    <n v="0"/>
    <n v="0"/>
    <n v="0"/>
    <n v="0"/>
    <n v="0"/>
    <n v="0"/>
    <n v="0"/>
    <n v="17"/>
    <n v="6"/>
    <n v="23"/>
    <n v="0"/>
    <n v="0"/>
    <n v="0"/>
    <n v="0"/>
    <n v="0"/>
    <n v="0"/>
    <n v="1"/>
    <n v="1"/>
    <n v="0"/>
    <n v="1"/>
    <n v="0"/>
    <n v="0"/>
    <n v="0"/>
    <n v="0"/>
    <n v="0"/>
    <n v="0"/>
    <n v="0"/>
    <n v="0"/>
    <n v="0"/>
    <n v="0"/>
    <n v="0"/>
    <n v="0"/>
    <n v="0"/>
    <n v="0"/>
    <n v="0"/>
    <n v="0"/>
    <n v="0"/>
    <n v="0"/>
    <n v="0"/>
    <n v="0"/>
    <n v="0"/>
    <n v="1"/>
    <n v="0"/>
    <n v="1"/>
    <n v="0"/>
    <n v="0"/>
    <n v="0"/>
    <n v="0"/>
    <n v="0"/>
    <n v="0"/>
    <n v="1"/>
    <n v="1"/>
    <n v="2"/>
    <n v="1"/>
    <n v="1"/>
  </r>
  <r>
    <s v="08DJN2328P"/>
    <n v="1"/>
    <s v="MATUTINO"/>
    <s v="RAFAEL FELIPE MUĆ‘OZ"/>
    <n v="8"/>
    <s v="CHIHUAHUA"/>
    <n v="8"/>
    <s v="CHIHUAHUA"/>
    <n v="37"/>
    <x v="0"/>
    <x v="0"/>
    <n v="1"/>
    <s v="JUĆREZ"/>
    <s v="CALLE COLONIA 12 DE JULIO "/>
    <n v="0"/>
    <s v="PĆBLICO"/>
    <x v="0"/>
    <n v="2"/>
    <s v="BÁSICA"/>
    <n v="1"/>
    <x v="4"/>
    <n v="1"/>
    <x v="0"/>
    <n v="0"/>
    <s v="NO APLICA"/>
    <n v="0"/>
    <s v="NO APLICA"/>
    <s v="08FZP0140W"/>
    <s v="08FJZ0101Z"/>
    <s v="08ADG0005C"/>
    <n v="0"/>
    <n v="7"/>
    <n v="15"/>
    <n v="22"/>
    <n v="7"/>
    <n v="15"/>
    <n v="22"/>
    <n v="0"/>
    <n v="0"/>
    <n v="0"/>
    <n v="0"/>
    <n v="2"/>
    <n v="2"/>
    <n v="0"/>
    <n v="2"/>
    <n v="2"/>
    <n v="5"/>
    <n v="6"/>
    <n v="11"/>
    <n v="5"/>
    <n v="4"/>
    <n v="9"/>
    <n v="0"/>
    <n v="0"/>
    <n v="0"/>
    <n v="0"/>
    <n v="0"/>
    <n v="0"/>
    <n v="0"/>
    <n v="0"/>
    <n v="0"/>
    <n v="10"/>
    <n v="12"/>
    <n v="22"/>
    <n v="0"/>
    <n v="0"/>
    <n v="0"/>
    <n v="0"/>
    <n v="0"/>
    <n v="0"/>
    <n v="1"/>
    <n v="1"/>
    <n v="0"/>
    <n v="1"/>
    <n v="0"/>
    <n v="0"/>
    <n v="0"/>
    <n v="0"/>
    <n v="0"/>
    <n v="0"/>
    <n v="0"/>
    <n v="0"/>
    <n v="0"/>
    <n v="0"/>
    <n v="0"/>
    <n v="0"/>
    <n v="0"/>
    <n v="0"/>
    <n v="0"/>
    <n v="0"/>
    <n v="0"/>
    <n v="0"/>
    <n v="0"/>
    <n v="0"/>
    <n v="0"/>
    <n v="1"/>
    <n v="0"/>
    <n v="1"/>
    <n v="0"/>
    <n v="0"/>
    <n v="0"/>
    <n v="0"/>
    <n v="0"/>
    <n v="0"/>
    <n v="1"/>
    <n v="1"/>
    <n v="1"/>
    <n v="1"/>
    <n v="1"/>
  </r>
  <r>
    <s v="08DJN2329O"/>
    <n v="1"/>
    <s v="MATUTINO"/>
    <s v="FERNANDO MONTES DE OCA"/>
    <n v="8"/>
    <s v="CHIHUAHUA"/>
    <n v="8"/>
    <s v="CHIHUAHUA"/>
    <n v="52"/>
    <x v="37"/>
    <x v="10"/>
    <n v="24"/>
    <s v="LA ESMERALDA"/>
    <s v="NINGUNO NINGUNO"/>
    <n v="0"/>
    <s v="PĆBLICO"/>
    <x v="0"/>
    <n v="2"/>
    <s v="BÁSICA"/>
    <n v="1"/>
    <x v="4"/>
    <n v="1"/>
    <x v="0"/>
    <n v="0"/>
    <s v="NO APLICA"/>
    <n v="0"/>
    <s v="NO APLICA"/>
    <s v="08FZP0108N"/>
    <s v="08FJZ0117A"/>
    <s v="08ADG0056J"/>
    <n v="0"/>
    <n v="7"/>
    <n v="7"/>
    <n v="14"/>
    <n v="7"/>
    <n v="7"/>
    <n v="14"/>
    <n v="0"/>
    <n v="0"/>
    <n v="0"/>
    <n v="2"/>
    <n v="3"/>
    <n v="5"/>
    <n v="2"/>
    <n v="3"/>
    <n v="5"/>
    <n v="1"/>
    <n v="3"/>
    <n v="4"/>
    <n v="3"/>
    <n v="0"/>
    <n v="3"/>
    <n v="0"/>
    <n v="0"/>
    <n v="0"/>
    <n v="0"/>
    <n v="0"/>
    <n v="0"/>
    <n v="0"/>
    <n v="0"/>
    <n v="0"/>
    <n v="6"/>
    <n v="6"/>
    <n v="12"/>
    <n v="0"/>
    <n v="0"/>
    <n v="0"/>
    <n v="0"/>
    <n v="0"/>
    <n v="0"/>
    <n v="1"/>
    <n v="1"/>
    <n v="0"/>
    <n v="1"/>
    <n v="0"/>
    <n v="0"/>
    <n v="0"/>
    <n v="0"/>
    <n v="0"/>
    <n v="0"/>
    <n v="0"/>
    <n v="0"/>
    <n v="0"/>
    <n v="0"/>
    <n v="1"/>
    <n v="0"/>
    <n v="0"/>
    <n v="0"/>
    <n v="0"/>
    <n v="0"/>
    <n v="0"/>
    <n v="0"/>
    <n v="0"/>
    <n v="0"/>
    <n v="0"/>
    <n v="2"/>
    <n v="0"/>
    <n v="1"/>
    <n v="0"/>
    <n v="0"/>
    <n v="0"/>
    <n v="0"/>
    <n v="0"/>
    <n v="0"/>
    <n v="1"/>
    <n v="1"/>
    <n v="1"/>
    <n v="1"/>
    <n v="1"/>
  </r>
  <r>
    <s v="08DJN2330D"/>
    <n v="1"/>
    <s v="MATUTINO"/>
    <s v="MARIA MONTESSORI"/>
    <n v="8"/>
    <s v="CHIHUAHUA"/>
    <n v="8"/>
    <s v="CHIHUAHUA"/>
    <n v="52"/>
    <x v="37"/>
    <x v="10"/>
    <n v="1"/>
    <s v="MANUEL OJINAGA"/>
    <s v="CALLE CAĆ‘ADA ANCHA"/>
    <n v="0"/>
    <s v="PĆBLICO"/>
    <x v="0"/>
    <n v="2"/>
    <s v="BÁSICA"/>
    <n v="1"/>
    <x v="4"/>
    <n v="1"/>
    <x v="0"/>
    <n v="0"/>
    <s v="NO APLICA"/>
    <n v="0"/>
    <s v="NO APLICA"/>
    <s v="08FZP0108N"/>
    <s v="08FJZ0117A"/>
    <s v="08ADG0056J"/>
    <n v="0"/>
    <n v="5"/>
    <n v="10"/>
    <n v="15"/>
    <n v="5"/>
    <n v="10"/>
    <n v="15"/>
    <n v="0"/>
    <n v="0"/>
    <n v="0"/>
    <n v="3"/>
    <n v="1"/>
    <n v="4"/>
    <n v="3"/>
    <n v="1"/>
    <n v="4"/>
    <n v="2"/>
    <n v="4"/>
    <n v="6"/>
    <n v="3"/>
    <n v="4"/>
    <n v="7"/>
    <n v="0"/>
    <n v="0"/>
    <n v="0"/>
    <n v="0"/>
    <n v="0"/>
    <n v="0"/>
    <n v="0"/>
    <n v="0"/>
    <n v="0"/>
    <n v="8"/>
    <n v="9"/>
    <n v="17"/>
    <n v="0"/>
    <n v="0"/>
    <n v="0"/>
    <n v="0"/>
    <n v="0"/>
    <n v="0"/>
    <n v="1"/>
    <n v="1"/>
    <n v="0"/>
    <n v="1"/>
    <n v="0"/>
    <n v="0"/>
    <n v="0"/>
    <n v="0"/>
    <n v="0"/>
    <n v="0"/>
    <n v="0"/>
    <n v="0"/>
    <n v="0"/>
    <n v="0"/>
    <n v="1"/>
    <n v="0"/>
    <n v="0"/>
    <n v="0"/>
    <n v="0"/>
    <n v="0"/>
    <n v="0"/>
    <n v="0"/>
    <n v="0"/>
    <n v="0"/>
    <n v="0"/>
    <n v="2"/>
    <n v="0"/>
    <n v="1"/>
    <n v="0"/>
    <n v="0"/>
    <n v="0"/>
    <n v="0"/>
    <n v="0"/>
    <n v="0"/>
    <n v="1"/>
    <n v="1"/>
    <n v="1"/>
    <n v="1"/>
    <n v="1"/>
  </r>
  <r>
    <s v="08DJN2331C"/>
    <n v="1"/>
    <s v="MATUTINO"/>
    <s v="SIMBAD"/>
    <n v="8"/>
    <s v="CHIHUAHUA"/>
    <n v="8"/>
    <s v="CHIHUAHUA"/>
    <n v="57"/>
    <x v="41"/>
    <x v="2"/>
    <n v="1"/>
    <s v="SAN FRANCISCO DE BORJA"/>
    <s v="CALLE EJIDO BELLAVISTA"/>
    <n v="0"/>
    <s v="PĆBLICO"/>
    <x v="0"/>
    <n v="2"/>
    <s v="BÁSICA"/>
    <n v="1"/>
    <x v="4"/>
    <n v="1"/>
    <x v="0"/>
    <n v="0"/>
    <s v="NO APLICA"/>
    <n v="0"/>
    <s v="NO APLICA"/>
    <s v="08FZP0273M"/>
    <s v="08FJZ0116B"/>
    <s v="08ADG0001G"/>
    <n v="0"/>
    <n v="6"/>
    <n v="7"/>
    <n v="13"/>
    <n v="6"/>
    <n v="7"/>
    <n v="13"/>
    <n v="0"/>
    <n v="0"/>
    <n v="0"/>
    <n v="1"/>
    <n v="3"/>
    <n v="4"/>
    <n v="1"/>
    <n v="3"/>
    <n v="4"/>
    <n v="1"/>
    <n v="2"/>
    <n v="3"/>
    <n v="2"/>
    <n v="4"/>
    <n v="6"/>
    <n v="0"/>
    <n v="0"/>
    <n v="0"/>
    <n v="0"/>
    <n v="0"/>
    <n v="0"/>
    <n v="0"/>
    <n v="0"/>
    <n v="0"/>
    <n v="4"/>
    <n v="9"/>
    <n v="13"/>
    <n v="0"/>
    <n v="0"/>
    <n v="0"/>
    <n v="0"/>
    <n v="0"/>
    <n v="0"/>
    <n v="1"/>
    <n v="1"/>
    <n v="0"/>
    <n v="1"/>
    <n v="0"/>
    <n v="0"/>
    <n v="0"/>
    <n v="0"/>
    <n v="0"/>
    <n v="0"/>
    <n v="0"/>
    <n v="0"/>
    <n v="0"/>
    <n v="0"/>
    <n v="1"/>
    <n v="0"/>
    <n v="0"/>
    <n v="0"/>
    <n v="0"/>
    <n v="0"/>
    <n v="0"/>
    <n v="0"/>
    <n v="0"/>
    <n v="0"/>
    <n v="0"/>
    <n v="2"/>
    <n v="0"/>
    <n v="1"/>
    <n v="0"/>
    <n v="0"/>
    <n v="0"/>
    <n v="0"/>
    <n v="0"/>
    <n v="0"/>
    <n v="1"/>
    <n v="1"/>
    <n v="1"/>
    <n v="1"/>
    <n v="1"/>
  </r>
  <r>
    <s v="08DJN2333A"/>
    <n v="1"/>
    <s v="MATUTINO"/>
    <s v="PRIMERO DE MAYO"/>
    <n v="8"/>
    <s v="CHIHUAHUA"/>
    <n v="8"/>
    <s v="CHIHUAHUA"/>
    <n v="22"/>
    <x v="27"/>
    <x v="2"/>
    <n v="1"/>
    <s v="SAN LORENZO"/>
    <s v="NINGUNO NINGUNO"/>
    <n v="0"/>
    <s v="PĆBLICO"/>
    <x v="0"/>
    <n v="2"/>
    <s v="BÁSICA"/>
    <n v="1"/>
    <x v="4"/>
    <n v="1"/>
    <x v="0"/>
    <n v="0"/>
    <s v="NO APLICA"/>
    <n v="0"/>
    <s v="NO APLICA"/>
    <s v="08FZP0273M"/>
    <s v="08FJZ0116B"/>
    <s v="08ADG0001G"/>
    <n v="0"/>
    <n v="10"/>
    <n v="11"/>
    <n v="21"/>
    <n v="10"/>
    <n v="11"/>
    <n v="21"/>
    <n v="0"/>
    <n v="0"/>
    <n v="0"/>
    <n v="2"/>
    <n v="1"/>
    <n v="3"/>
    <n v="2"/>
    <n v="1"/>
    <n v="3"/>
    <n v="3"/>
    <n v="3"/>
    <n v="6"/>
    <n v="7"/>
    <n v="5"/>
    <n v="12"/>
    <n v="0"/>
    <n v="0"/>
    <n v="0"/>
    <n v="0"/>
    <n v="0"/>
    <n v="0"/>
    <n v="0"/>
    <n v="0"/>
    <n v="0"/>
    <n v="12"/>
    <n v="9"/>
    <n v="21"/>
    <n v="0"/>
    <n v="0"/>
    <n v="0"/>
    <n v="0"/>
    <n v="0"/>
    <n v="0"/>
    <n v="1"/>
    <n v="1"/>
    <n v="0"/>
    <n v="1"/>
    <n v="0"/>
    <n v="0"/>
    <n v="0"/>
    <n v="0"/>
    <n v="0"/>
    <n v="0"/>
    <n v="0"/>
    <n v="0"/>
    <n v="0"/>
    <n v="0"/>
    <n v="0"/>
    <n v="0"/>
    <n v="0"/>
    <n v="0"/>
    <n v="0"/>
    <n v="0"/>
    <n v="0"/>
    <n v="0"/>
    <n v="0"/>
    <n v="0"/>
    <n v="0"/>
    <n v="1"/>
    <n v="0"/>
    <n v="1"/>
    <n v="0"/>
    <n v="0"/>
    <n v="0"/>
    <n v="0"/>
    <n v="0"/>
    <n v="0"/>
    <n v="1"/>
    <n v="1"/>
    <n v="1"/>
    <n v="1"/>
    <n v="1"/>
  </r>
  <r>
    <s v="08DJN2335Z"/>
    <n v="1"/>
    <s v="MATUTINO"/>
    <s v="JOSEFA ORTIZ DE DOMINGUEZ"/>
    <n v="8"/>
    <s v="CHIHUAHUA"/>
    <n v="8"/>
    <s v="CHIHUAHUA"/>
    <n v="62"/>
    <x v="8"/>
    <x v="7"/>
    <n v="2"/>
    <s v="COLONIA ALTAMIRANO (LOMA GRANDE)"/>
    <s v="CALLE COLONIA ALTAMIRANO (LOMA GRANDE)"/>
    <n v="0"/>
    <s v="PĆBLICO"/>
    <x v="0"/>
    <n v="2"/>
    <s v="BÁSICA"/>
    <n v="1"/>
    <x v="4"/>
    <n v="1"/>
    <x v="0"/>
    <n v="0"/>
    <s v="NO APLICA"/>
    <n v="0"/>
    <s v="NO APLICA"/>
    <s v="08FZP0132N"/>
    <s v="08FJZ0109S"/>
    <s v="08ADG0057I"/>
    <n v="0"/>
    <n v="6"/>
    <n v="14"/>
    <n v="20"/>
    <n v="6"/>
    <n v="14"/>
    <n v="20"/>
    <n v="0"/>
    <n v="0"/>
    <n v="0"/>
    <n v="2"/>
    <n v="1"/>
    <n v="3"/>
    <n v="2"/>
    <n v="1"/>
    <n v="3"/>
    <n v="3"/>
    <n v="6"/>
    <n v="9"/>
    <n v="3"/>
    <n v="9"/>
    <n v="12"/>
    <n v="0"/>
    <n v="0"/>
    <n v="0"/>
    <n v="0"/>
    <n v="0"/>
    <n v="0"/>
    <n v="0"/>
    <n v="0"/>
    <n v="0"/>
    <n v="8"/>
    <n v="16"/>
    <n v="24"/>
    <n v="0"/>
    <n v="0"/>
    <n v="0"/>
    <n v="0"/>
    <n v="0"/>
    <n v="0"/>
    <n v="1"/>
    <n v="1"/>
    <n v="0"/>
    <n v="1"/>
    <n v="0"/>
    <n v="0"/>
    <n v="0"/>
    <n v="0"/>
    <n v="0"/>
    <n v="0"/>
    <n v="0"/>
    <n v="0"/>
    <n v="0"/>
    <n v="0"/>
    <n v="1"/>
    <n v="0"/>
    <n v="0"/>
    <n v="0"/>
    <n v="0"/>
    <n v="0"/>
    <n v="0"/>
    <n v="0"/>
    <n v="0"/>
    <n v="0"/>
    <n v="0"/>
    <n v="2"/>
    <n v="0"/>
    <n v="1"/>
    <n v="0"/>
    <n v="0"/>
    <n v="0"/>
    <n v="0"/>
    <n v="0"/>
    <n v="0"/>
    <n v="1"/>
    <n v="1"/>
    <n v="1"/>
    <n v="1"/>
    <n v="1"/>
  </r>
  <r>
    <s v="08DJN2336Y"/>
    <n v="1"/>
    <s v="MATUTINO"/>
    <s v="ROSA AGAZZI"/>
    <n v="8"/>
    <s v="CHIHUAHUA"/>
    <n v="8"/>
    <s v="CHIHUAHUA"/>
    <n v="34"/>
    <x v="26"/>
    <x v="9"/>
    <n v="1"/>
    <s v="IGNACIO ZARAGOZA"/>
    <s v="CALLE IXTAPA "/>
    <n v="0"/>
    <s v="PĆBLICO"/>
    <x v="0"/>
    <n v="2"/>
    <s v="BÁSICA"/>
    <n v="1"/>
    <x v="4"/>
    <n v="1"/>
    <x v="0"/>
    <n v="0"/>
    <s v="NO APLICA"/>
    <n v="0"/>
    <s v="NO APLICA"/>
    <s v="08FZP0133M"/>
    <s v="08FJZ0111G"/>
    <s v="08ADG0055K"/>
    <n v="0"/>
    <n v="8"/>
    <n v="6"/>
    <n v="14"/>
    <n v="8"/>
    <n v="6"/>
    <n v="14"/>
    <n v="0"/>
    <n v="0"/>
    <n v="0"/>
    <n v="2"/>
    <n v="1"/>
    <n v="3"/>
    <n v="2"/>
    <n v="1"/>
    <n v="3"/>
    <n v="4"/>
    <n v="1"/>
    <n v="5"/>
    <n v="5"/>
    <n v="4"/>
    <n v="9"/>
    <n v="0"/>
    <n v="0"/>
    <n v="0"/>
    <n v="0"/>
    <n v="0"/>
    <n v="0"/>
    <n v="0"/>
    <n v="0"/>
    <n v="0"/>
    <n v="11"/>
    <n v="6"/>
    <n v="17"/>
    <n v="0"/>
    <n v="0"/>
    <n v="0"/>
    <n v="0"/>
    <n v="0"/>
    <n v="0"/>
    <n v="1"/>
    <n v="1"/>
    <n v="0"/>
    <n v="1"/>
    <n v="0"/>
    <n v="0"/>
    <n v="0"/>
    <n v="0"/>
    <n v="0"/>
    <n v="0"/>
    <n v="0"/>
    <n v="0"/>
    <n v="0"/>
    <n v="0"/>
    <n v="0"/>
    <n v="0"/>
    <n v="0"/>
    <n v="0"/>
    <n v="0"/>
    <n v="0"/>
    <n v="0"/>
    <n v="0"/>
    <n v="0"/>
    <n v="0"/>
    <n v="0"/>
    <n v="1"/>
    <n v="0"/>
    <n v="1"/>
    <n v="0"/>
    <n v="0"/>
    <n v="0"/>
    <n v="0"/>
    <n v="0"/>
    <n v="0"/>
    <n v="1"/>
    <n v="1"/>
    <n v="1"/>
    <n v="1"/>
    <n v="1"/>
  </r>
  <r>
    <s v="08DJN2338W"/>
    <n v="1"/>
    <s v="MATUTINO"/>
    <s v="GENERACION 2000"/>
    <n v="8"/>
    <s v="CHIHUAHUA"/>
    <n v="8"/>
    <s v="CHIHUAHUA"/>
    <n v="37"/>
    <x v="0"/>
    <x v="0"/>
    <n v="1"/>
    <s v="JUĆREZ"/>
    <s v="CALLE KILOMETRO 19 1/2 CARRETERA A PORVENIR"/>
    <n v="0"/>
    <s v="PĆBLICO"/>
    <x v="0"/>
    <n v="2"/>
    <s v="BÁSICA"/>
    <n v="1"/>
    <x v="4"/>
    <n v="1"/>
    <x v="0"/>
    <n v="0"/>
    <s v="NO APLICA"/>
    <n v="0"/>
    <s v="NO APLICA"/>
    <s v="08FZP0022H"/>
    <s v="08FJZ0004Y"/>
    <s v="08ADG0005C"/>
    <n v="0"/>
    <n v="8"/>
    <n v="8"/>
    <n v="16"/>
    <n v="8"/>
    <n v="8"/>
    <n v="16"/>
    <n v="0"/>
    <n v="0"/>
    <n v="0"/>
    <n v="2"/>
    <n v="1"/>
    <n v="3"/>
    <n v="2"/>
    <n v="1"/>
    <n v="3"/>
    <n v="1"/>
    <n v="2"/>
    <n v="3"/>
    <n v="4"/>
    <n v="10"/>
    <n v="14"/>
    <n v="0"/>
    <n v="0"/>
    <n v="0"/>
    <n v="0"/>
    <n v="0"/>
    <n v="0"/>
    <n v="0"/>
    <n v="0"/>
    <n v="0"/>
    <n v="7"/>
    <n v="13"/>
    <n v="20"/>
    <n v="0"/>
    <n v="0"/>
    <n v="0"/>
    <n v="0"/>
    <n v="0"/>
    <n v="0"/>
    <n v="1"/>
    <n v="1"/>
    <n v="0"/>
    <n v="1"/>
    <n v="0"/>
    <n v="0"/>
    <n v="0"/>
    <n v="0"/>
    <n v="0"/>
    <n v="0"/>
    <n v="0"/>
    <n v="0"/>
    <n v="0"/>
    <n v="0"/>
    <n v="0"/>
    <n v="0"/>
    <n v="0"/>
    <n v="0"/>
    <n v="0"/>
    <n v="0"/>
    <n v="0"/>
    <n v="0"/>
    <n v="0"/>
    <n v="0"/>
    <n v="0"/>
    <n v="1"/>
    <n v="0"/>
    <n v="1"/>
    <n v="0"/>
    <n v="0"/>
    <n v="0"/>
    <n v="0"/>
    <n v="0"/>
    <n v="0"/>
    <n v="1"/>
    <n v="1"/>
    <n v="2"/>
    <n v="2"/>
    <n v="1"/>
  </r>
  <r>
    <s v="08DJN2339V"/>
    <n v="1"/>
    <s v="MATUTINO"/>
    <s v="PEDRO CONTRERAS CRUZ"/>
    <n v="8"/>
    <s v="CHIHUAHUA"/>
    <n v="8"/>
    <s v="CHIHUAHUA"/>
    <n v="37"/>
    <x v="0"/>
    <x v="0"/>
    <n v="1"/>
    <s v="JUĆREZ"/>
    <s v="CALLE INDIO JERONIMO"/>
    <n v="0"/>
    <s v="PĆBLICO"/>
    <x v="0"/>
    <n v="2"/>
    <s v="BÁSICA"/>
    <n v="1"/>
    <x v="4"/>
    <n v="1"/>
    <x v="0"/>
    <n v="0"/>
    <s v="NO APLICA"/>
    <n v="0"/>
    <s v="NO APLICA"/>
    <s v="08FZP0265D"/>
    <s v="08FJZ0101Z"/>
    <s v="08ADG0005C"/>
    <n v="0"/>
    <n v="14"/>
    <n v="14"/>
    <n v="28"/>
    <n v="14"/>
    <n v="14"/>
    <n v="28"/>
    <n v="0"/>
    <n v="0"/>
    <n v="0"/>
    <n v="0"/>
    <n v="0"/>
    <n v="0"/>
    <n v="0"/>
    <n v="0"/>
    <n v="0"/>
    <n v="1"/>
    <n v="0"/>
    <n v="1"/>
    <n v="4"/>
    <n v="14"/>
    <n v="18"/>
    <n v="0"/>
    <n v="0"/>
    <n v="0"/>
    <n v="0"/>
    <n v="0"/>
    <n v="0"/>
    <n v="0"/>
    <n v="0"/>
    <n v="0"/>
    <n v="5"/>
    <n v="14"/>
    <n v="19"/>
    <n v="0"/>
    <n v="0"/>
    <n v="0"/>
    <n v="0"/>
    <n v="0"/>
    <n v="0"/>
    <n v="1"/>
    <n v="1"/>
    <n v="0"/>
    <n v="1"/>
    <n v="0"/>
    <n v="0"/>
    <n v="0"/>
    <n v="0"/>
    <n v="0"/>
    <n v="0"/>
    <n v="0"/>
    <n v="0"/>
    <n v="0"/>
    <n v="0"/>
    <n v="0"/>
    <n v="0"/>
    <n v="0"/>
    <n v="0"/>
    <n v="0"/>
    <n v="0"/>
    <n v="0"/>
    <n v="0"/>
    <n v="0"/>
    <n v="0"/>
    <n v="0"/>
    <n v="1"/>
    <n v="0"/>
    <n v="1"/>
    <n v="0"/>
    <n v="0"/>
    <n v="0"/>
    <n v="0"/>
    <n v="0"/>
    <n v="0"/>
    <n v="1"/>
    <n v="1"/>
    <n v="1"/>
    <n v="1"/>
    <n v="1"/>
  </r>
  <r>
    <s v="08DJN2340K"/>
    <n v="1"/>
    <s v="MATUTINO"/>
    <s v="TLALOC"/>
    <n v="8"/>
    <s v="CHIHUAHUA"/>
    <n v="8"/>
    <s v="CHIHUAHUA"/>
    <n v="37"/>
    <x v="0"/>
    <x v="0"/>
    <n v="1"/>
    <s v="JUĆREZ"/>
    <s v="CALLE PEDRO CHAPA"/>
    <n v="0"/>
    <s v="PĆBLICO"/>
    <x v="0"/>
    <n v="2"/>
    <s v="BÁSICA"/>
    <n v="1"/>
    <x v="4"/>
    <n v="1"/>
    <x v="0"/>
    <n v="0"/>
    <s v="NO APLICA"/>
    <n v="0"/>
    <s v="NO APLICA"/>
    <s v="08FZP0114Y"/>
    <s v="08FJZ0104X"/>
    <s v="08ADG0005C"/>
    <n v="0"/>
    <n v="15"/>
    <n v="5"/>
    <n v="20"/>
    <n v="15"/>
    <n v="5"/>
    <n v="20"/>
    <n v="0"/>
    <n v="0"/>
    <n v="0"/>
    <n v="0"/>
    <n v="0"/>
    <n v="0"/>
    <n v="0"/>
    <n v="0"/>
    <n v="0"/>
    <n v="2"/>
    <n v="3"/>
    <n v="5"/>
    <n v="14"/>
    <n v="4"/>
    <n v="18"/>
    <n v="0"/>
    <n v="0"/>
    <n v="0"/>
    <n v="0"/>
    <n v="0"/>
    <n v="0"/>
    <n v="0"/>
    <n v="0"/>
    <n v="0"/>
    <n v="16"/>
    <n v="7"/>
    <n v="23"/>
    <n v="0"/>
    <n v="0"/>
    <n v="0"/>
    <n v="0"/>
    <n v="0"/>
    <n v="0"/>
    <n v="1"/>
    <n v="1"/>
    <n v="0"/>
    <n v="1"/>
    <n v="0"/>
    <n v="0"/>
    <n v="0"/>
    <n v="0"/>
    <n v="0"/>
    <n v="0"/>
    <n v="0"/>
    <n v="0"/>
    <n v="0"/>
    <n v="0"/>
    <n v="0"/>
    <n v="0"/>
    <n v="0"/>
    <n v="0"/>
    <n v="0"/>
    <n v="0"/>
    <n v="0"/>
    <n v="0"/>
    <n v="0"/>
    <n v="0"/>
    <n v="0"/>
    <n v="1"/>
    <n v="0"/>
    <n v="1"/>
    <n v="0"/>
    <n v="0"/>
    <n v="0"/>
    <n v="0"/>
    <n v="0"/>
    <n v="0"/>
    <n v="1"/>
    <n v="1"/>
    <n v="1"/>
    <n v="1"/>
    <n v="1"/>
  </r>
  <r>
    <s v="08DJN2342I"/>
    <n v="1"/>
    <s v="MATUTINO"/>
    <s v="JEAN PIAGET"/>
    <n v="8"/>
    <s v="CHIHUAHUA"/>
    <n v="8"/>
    <s v="CHIHUAHUA"/>
    <n v="38"/>
    <x v="32"/>
    <x v="7"/>
    <n v="1"/>
    <s v="JULIMES"/>
    <s v="CALLE JUAREZ "/>
    <n v="0"/>
    <s v="PĆBLICO"/>
    <x v="0"/>
    <n v="2"/>
    <s v="BÁSICA"/>
    <n v="1"/>
    <x v="4"/>
    <n v="1"/>
    <x v="0"/>
    <n v="0"/>
    <s v="NO APLICA"/>
    <n v="0"/>
    <s v="NO APLICA"/>
    <s v="08FZP0106P"/>
    <s v="08FJZ0108T"/>
    <s v="08ADG0057I"/>
    <n v="0"/>
    <n v="8"/>
    <n v="11"/>
    <n v="19"/>
    <n v="8"/>
    <n v="11"/>
    <n v="19"/>
    <n v="0"/>
    <n v="0"/>
    <n v="0"/>
    <n v="1"/>
    <n v="1"/>
    <n v="2"/>
    <n v="1"/>
    <n v="1"/>
    <n v="2"/>
    <n v="3"/>
    <n v="5"/>
    <n v="8"/>
    <n v="3"/>
    <n v="4"/>
    <n v="7"/>
    <n v="0"/>
    <n v="0"/>
    <n v="0"/>
    <n v="0"/>
    <n v="0"/>
    <n v="0"/>
    <n v="0"/>
    <n v="0"/>
    <n v="0"/>
    <n v="7"/>
    <n v="10"/>
    <n v="17"/>
    <n v="0"/>
    <n v="0"/>
    <n v="0"/>
    <n v="0"/>
    <n v="0"/>
    <n v="0"/>
    <n v="1"/>
    <n v="1"/>
    <n v="0"/>
    <n v="1"/>
    <n v="0"/>
    <n v="0"/>
    <n v="0"/>
    <n v="0"/>
    <n v="0"/>
    <n v="0"/>
    <n v="0"/>
    <n v="0"/>
    <n v="0"/>
    <n v="0"/>
    <n v="0"/>
    <n v="0"/>
    <n v="0"/>
    <n v="0"/>
    <n v="0"/>
    <n v="0"/>
    <n v="0"/>
    <n v="0"/>
    <n v="0"/>
    <n v="0"/>
    <n v="0"/>
    <n v="1"/>
    <n v="0"/>
    <n v="1"/>
    <n v="0"/>
    <n v="0"/>
    <n v="0"/>
    <n v="0"/>
    <n v="0"/>
    <n v="0"/>
    <n v="1"/>
    <n v="1"/>
    <n v="1"/>
    <n v="1"/>
    <n v="1"/>
  </r>
  <r>
    <s v="08DJN2343H"/>
    <n v="2"/>
    <s v="VESPERTINO"/>
    <s v="ANTON MAKARENKO"/>
    <n v="8"/>
    <s v="CHIHUAHUA"/>
    <n v="8"/>
    <s v="CHIHUAHUA"/>
    <n v="19"/>
    <x v="2"/>
    <x v="2"/>
    <n v="1"/>
    <s v="CHIHUAHUA"/>
    <s v="CALLE RIO MENDOZA"/>
    <n v="0"/>
    <s v="PĆBLICO"/>
    <x v="0"/>
    <n v="2"/>
    <s v="BÁSICA"/>
    <n v="1"/>
    <x v="4"/>
    <n v="1"/>
    <x v="0"/>
    <n v="0"/>
    <s v="NO APLICA"/>
    <n v="0"/>
    <s v="NO APLICA"/>
    <s v="08FZP0263F"/>
    <s v="08FJZ0102Z"/>
    <s v="08ADG0046C"/>
    <n v="0"/>
    <n v="58"/>
    <n v="62"/>
    <n v="120"/>
    <n v="58"/>
    <n v="62"/>
    <n v="120"/>
    <n v="0"/>
    <n v="0"/>
    <n v="0"/>
    <n v="3"/>
    <n v="3"/>
    <n v="6"/>
    <n v="3"/>
    <n v="3"/>
    <n v="6"/>
    <n v="17"/>
    <n v="28"/>
    <n v="45"/>
    <n v="23"/>
    <n v="30"/>
    <n v="53"/>
    <n v="0"/>
    <n v="0"/>
    <n v="0"/>
    <n v="0"/>
    <n v="0"/>
    <n v="0"/>
    <n v="0"/>
    <n v="0"/>
    <n v="0"/>
    <n v="43"/>
    <n v="61"/>
    <n v="104"/>
    <n v="0"/>
    <n v="1"/>
    <n v="2"/>
    <n v="0"/>
    <n v="0"/>
    <n v="0"/>
    <n v="2"/>
    <n v="5"/>
    <n v="0"/>
    <n v="0"/>
    <n v="0"/>
    <n v="1"/>
    <n v="0"/>
    <n v="0"/>
    <n v="0"/>
    <n v="0"/>
    <n v="1"/>
    <n v="4"/>
    <n v="0"/>
    <n v="0"/>
    <n v="0"/>
    <n v="1"/>
    <n v="1"/>
    <n v="0"/>
    <n v="0"/>
    <n v="0"/>
    <n v="0"/>
    <n v="0"/>
    <n v="0"/>
    <n v="1"/>
    <n v="0"/>
    <n v="9"/>
    <n v="1"/>
    <n v="4"/>
    <n v="0"/>
    <n v="1"/>
    <n v="2"/>
    <n v="0"/>
    <n v="0"/>
    <n v="0"/>
    <n v="2"/>
    <n v="5"/>
    <n v="5"/>
    <n v="5"/>
    <n v="1"/>
  </r>
  <r>
    <s v="08DJN2344G"/>
    <n v="2"/>
    <s v="VESPERTINO"/>
    <s v="AREWA KUROWI"/>
    <n v="8"/>
    <s v="CHIHUAHUA"/>
    <n v="8"/>
    <s v="CHIHUAHUA"/>
    <n v="19"/>
    <x v="2"/>
    <x v="2"/>
    <n v="1"/>
    <s v="CHIHUAHUA"/>
    <s v="CALLE RIO MOLINO"/>
    <n v="0"/>
    <s v="PĆBLICO"/>
    <x v="0"/>
    <n v="2"/>
    <s v="BÁSICA"/>
    <n v="1"/>
    <x v="4"/>
    <n v="1"/>
    <x v="0"/>
    <n v="0"/>
    <s v="NO APLICA"/>
    <n v="0"/>
    <s v="NO APLICA"/>
    <s v="08FZP0263F"/>
    <s v="08FJZ0102Z"/>
    <s v="08ADG0046C"/>
    <n v="0"/>
    <n v="98"/>
    <n v="103"/>
    <n v="201"/>
    <n v="98"/>
    <n v="103"/>
    <n v="201"/>
    <n v="0"/>
    <n v="0"/>
    <n v="0"/>
    <n v="7"/>
    <n v="10"/>
    <n v="17"/>
    <n v="7"/>
    <n v="10"/>
    <n v="17"/>
    <n v="22"/>
    <n v="36"/>
    <n v="58"/>
    <n v="60"/>
    <n v="57"/>
    <n v="117"/>
    <n v="0"/>
    <n v="0"/>
    <n v="0"/>
    <n v="0"/>
    <n v="0"/>
    <n v="0"/>
    <n v="0"/>
    <n v="0"/>
    <n v="0"/>
    <n v="89"/>
    <n v="103"/>
    <n v="192"/>
    <n v="0"/>
    <n v="2"/>
    <n v="5"/>
    <n v="0"/>
    <n v="0"/>
    <n v="0"/>
    <n v="1"/>
    <n v="8"/>
    <n v="0"/>
    <n v="0"/>
    <n v="0"/>
    <n v="1"/>
    <n v="0"/>
    <n v="0"/>
    <n v="0"/>
    <n v="0"/>
    <n v="1"/>
    <n v="7"/>
    <n v="0"/>
    <n v="0"/>
    <n v="1"/>
    <n v="1"/>
    <n v="1"/>
    <n v="0"/>
    <n v="0"/>
    <n v="0"/>
    <n v="0"/>
    <n v="0"/>
    <n v="1"/>
    <n v="1"/>
    <n v="0"/>
    <n v="14"/>
    <n v="1"/>
    <n v="7"/>
    <n v="0"/>
    <n v="2"/>
    <n v="5"/>
    <n v="0"/>
    <n v="0"/>
    <n v="0"/>
    <n v="1"/>
    <n v="8"/>
    <n v="8"/>
    <n v="8"/>
    <n v="1"/>
  </r>
  <r>
    <s v="08DJN2346E"/>
    <n v="1"/>
    <s v="MATUTINO"/>
    <s v="AGUSTIN MELGAR"/>
    <n v="8"/>
    <s v="CHIHUAHUA"/>
    <n v="8"/>
    <s v="CHIHUAHUA"/>
    <n v="50"/>
    <x v="4"/>
    <x v="4"/>
    <n v="3"/>
    <s v="BUENA FE"/>
    <s v="CALLE MISION DE GUADALUPE"/>
    <n v="0"/>
    <s v="PĆBLICO"/>
    <x v="0"/>
    <n v="2"/>
    <s v="BÁSICA"/>
    <n v="1"/>
    <x v="4"/>
    <n v="1"/>
    <x v="0"/>
    <n v="0"/>
    <s v="NO APLICA"/>
    <n v="0"/>
    <s v="NO APLICA"/>
    <s v="08FZP0113Z"/>
    <s v="08FJZ0110H"/>
    <s v="08ADG0013L"/>
    <n v="0"/>
    <n v="10"/>
    <n v="9"/>
    <n v="19"/>
    <n v="10"/>
    <n v="9"/>
    <n v="19"/>
    <n v="0"/>
    <n v="0"/>
    <n v="0"/>
    <n v="0"/>
    <n v="2"/>
    <n v="2"/>
    <n v="0"/>
    <n v="2"/>
    <n v="2"/>
    <n v="7"/>
    <n v="3"/>
    <n v="10"/>
    <n v="6"/>
    <n v="7"/>
    <n v="13"/>
    <n v="0"/>
    <n v="0"/>
    <n v="0"/>
    <n v="0"/>
    <n v="0"/>
    <n v="0"/>
    <n v="0"/>
    <n v="0"/>
    <n v="0"/>
    <n v="13"/>
    <n v="12"/>
    <n v="25"/>
    <n v="0"/>
    <n v="0"/>
    <n v="0"/>
    <n v="0"/>
    <n v="0"/>
    <n v="0"/>
    <n v="1"/>
    <n v="1"/>
    <n v="0"/>
    <n v="1"/>
    <n v="0"/>
    <n v="0"/>
    <n v="0"/>
    <n v="0"/>
    <n v="0"/>
    <n v="0"/>
    <n v="0"/>
    <n v="0"/>
    <n v="0"/>
    <n v="0"/>
    <n v="0"/>
    <n v="0"/>
    <n v="0"/>
    <n v="0"/>
    <n v="0"/>
    <n v="0"/>
    <n v="0"/>
    <n v="0"/>
    <n v="0"/>
    <n v="0"/>
    <n v="0"/>
    <n v="1"/>
    <n v="0"/>
    <n v="1"/>
    <n v="0"/>
    <n v="0"/>
    <n v="0"/>
    <n v="0"/>
    <n v="0"/>
    <n v="0"/>
    <n v="1"/>
    <n v="1"/>
    <n v="2"/>
    <n v="1"/>
    <n v="1"/>
  </r>
  <r>
    <s v="08DJN2348C"/>
    <n v="1"/>
    <s v="MATUTINO"/>
    <s v="FRANCISCO I. MADERO"/>
    <n v="8"/>
    <s v="CHIHUAHUA"/>
    <n v="8"/>
    <s v="CHIHUAHUA"/>
    <n v="50"/>
    <x v="4"/>
    <x v="4"/>
    <n v="12"/>
    <s v="FRANCISCO I. MADERO"/>
    <s v="CAMINO FRANCISCO I. MADERO"/>
    <n v="0"/>
    <s v="PĆBLICO"/>
    <x v="0"/>
    <n v="2"/>
    <s v="BÁSICA"/>
    <n v="1"/>
    <x v="4"/>
    <n v="1"/>
    <x v="0"/>
    <n v="0"/>
    <s v="NO APLICA"/>
    <n v="0"/>
    <s v="NO APLICA"/>
    <s v="08FZP0113Z"/>
    <s v="08FJZ0110H"/>
    <s v="08ADG0013L"/>
    <n v="0"/>
    <n v="13"/>
    <n v="6"/>
    <n v="19"/>
    <n v="13"/>
    <n v="6"/>
    <n v="19"/>
    <n v="0"/>
    <n v="0"/>
    <n v="0"/>
    <n v="2"/>
    <n v="0"/>
    <n v="2"/>
    <n v="2"/>
    <n v="0"/>
    <n v="2"/>
    <n v="1"/>
    <n v="2"/>
    <n v="3"/>
    <n v="6"/>
    <n v="4"/>
    <n v="10"/>
    <n v="0"/>
    <n v="0"/>
    <n v="0"/>
    <n v="0"/>
    <n v="0"/>
    <n v="0"/>
    <n v="0"/>
    <n v="0"/>
    <n v="0"/>
    <n v="9"/>
    <n v="6"/>
    <n v="15"/>
    <n v="0"/>
    <n v="0"/>
    <n v="0"/>
    <n v="0"/>
    <n v="0"/>
    <n v="0"/>
    <n v="1"/>
    <n v="1"/>
    <n v="0"/>
    <n v="1"/>
    <n v="0"/>
    <n v="0"/>
    <n v="0"/>
    <n v="0"/>
    <n v="0"/>
    <n v="0"/>
    <n v="0"/>
    <n v="0"/>
    <n v="0"/>
    <n v="0"/>
    <n v="0"/>
    <n v="0"/>
    <n v="0"/>
    <n v="0"/>
    <n v="0"/>
    <n v="0"/>
    <n v="0"/>
    <n v="0"/>
    <n v="0"/>
    <n v="0"/>
    <n v="0"/>
    <n v="1"/>
    <n v="0"/>
    <n v="1"/>
    <n v="0"/>
    <n v="0"/>
    <n v="0"/>
    <n v="0"/>
    <n v="0"/>
    <n v="0"/>
    <n v="1"/>
    <n v="1"/>
    <n v="1"/>
    <n v="1"/>
    <n v="1"/>
  </r>
  <r>
    <s v="08DJN2349B"/>
    <n v="1"/>
    <s v="MATUTINO"/>
    <s v="JOSE ROSAS MORENO"/>
    <n v="8"/>
    <s v="CHIHUAHUA"/>
    <n v="8"/>
    <s v="CHIHUAHUA"/>
    <n v="17"/>
    <x v="5"/>
    <x v="5"/>
    <n v="32"/>
    <s v="CASA COLORADA"/>
    <s v="CAMINO CASA COLORADA"/>
    <n v="0"/>
    <s v="PĆBLICO"/>
    <x v="0"/>
    <n v="2"/>
    <s v="BÁSICA"/>
    <n v="1"/>
    <x v="4"/>
    <n v="1"/>
    <x v="0"/>
    <n v="0"/>
    <s v="NO APLICA"/>
    <n v="0"/>
    <s v="NO APLICA"/>
    <s v="08FZP0110B"/>
    <s v="08FJZ0105W"/>
    <s v="08ADG0010O"/>
    <n v="0"/>
    <n v="8"/>
    <n v="9"/>
    <n v="17"/>
    <n v="8"/>
    <n v="9"/>
    <n v="17"/>
    <n v="0"/>
    <n v="0"/>
    <n v="0"/>
    <n v="1"/>
    <n v="1"/>
    <n v="2"/>
    <n v="1"/>
    <n v="1"/>
    <n v="2"/>
    <n v="1"/>
    <n v="5"/>
    <n v="6"/>
    <n v="3"/>
    <n v="1"/>
    <n v="4"/>
    <n v="0"/>
    <n v="0"/>
    <n v="0"/>
    <n v="0"/>
    <n v="0"/>
    <n v="0"/>
    <n v="0"/>
    <n v="0"/>
    <n v="0"/>
    <n v="5"/>
    <n v="7"/>
    <n v="12"/>
    <n v="0"/>
    <n v="0"/>
    <n v="0"/>
    <n v="0"/>
    <n v="0"/>
    <n v="0"/>
    <n v="1"/>
    <n v="1"/>
    <n v="0"/>
    <n v="1"/>
    <n v="0"/>
    <n v="0"/>
    <n v="0"/>
    <n v="0"/>
    <n v="0"/>
    <n v="0"/>
    <n v="0"/>
    <n v="0"/>
    <n v="0"/>
    <n v="0"/>
    <n v="0"/>
    <n v="0"/>
    <n v="0"/>
    <n v="0"/>
    <n v="0"/>
    <n v="0"/>
    <n v="0"/>
    <n v="0"/>
    <n v="0"/>
    <n v="0"/>
    <n v="0"/>
    <n v="1"/>
    <n v="0"/>
    <n v="1"/>
    <n v="0"/>
    <n v="0"/>
    <n v="0"/>
    <n v="0"/>
    <n v="0"/>
    <n v="0"/>
    <n v="1"/>
    <n v="1"/>
    <n v="1"/>
    <n v="1"/>
    <n v="1"/>
  </r>
  <r>
    <s v="08DJN2350R"/>
    <n v="1"/>
    <s v="MATUTINO"/>
    <s v="TRES CULTURAS"/>
    <n v="8"/>
    <s v="CHIHUAHUA"/>
    <n v="8"/>
    <s v="CHIHUAHUA"/>
    <n v="17"/>
    <x v="5"/>
    <x v="5"/>
    <n v="1"/>
    <s v="CUAUHTĆ‰MOC"/>
    <s v="CALLE ROSALIO HERNANDEZ"/>
    <n v="0"/>
    <s v="PĆBLICO"/>
    <x v="0"/>
    <n v="2"/>
    <s v="BÁSICA"/>
    <n v="1"/>
    <x v="4"/>
    <n v="1"/>
    <x v="0"/>
    <n v="0"/>
    <s v="NO APLICA"/>
    <n v="0"/>
    <s v="NO APLICA"/>
    <s v="08FZP0109M"/>
    <s v="08FJZ0105W"/>
    <s v="08ADG0010O"/>
    <n v="0"/>
    <n v="67"/>
    <n v="53"/>
    <n v="120"/>
    <n v="67"/>
    <n v="53"/>
    <n v="120"/>
    <n v="0"/>
    <n v="0"/>
    <n v="0"/>
    <n v="0"/>
    <n v="6"/>
    <n v="6"/>
    <n v="0"/>
    <n v="6"/>
    <n v="6"/>
    <n v="27"/>
    <n v="21"/>
    <n v="48"/>
    <n v="54"/>
    <n v="35"/>
    <n v="89"/>
    <n v="0"/>
    <n v="0"/>
    <n v="0"/>
    <n v="0"/>
    <n v="0"/>
    <n v="0"/>
    <n v="0"/>
    <n v="0"/>
    <n v="0"/>
    <n v="81"/>
    <n v="62"/>
    <n v="143"/>
    <n v="0"/>
    <n v="1"/>
    <n v="3"/>
    <n v="0"/>
    <n v="0"/>
    <n v="0"/>
    <n v="2"/>
    <n v="6"/>
    <n v="0"/>
    <n v="0"/>
    <n v="0"/>
    <n v="1"/>
    <n v="0"/>
    <n v="0"/>
    <n v="0"/>
    <n v="0"/>
    <n v="0"/>
    <n v="6"/>
    <n v="0"/>
    <n v="0"/>
    <n v="0"/>
    <n v="1"/>
    <n v="0"/>
    <n v="0"/>
    <n v="0"/>
    <n v="0"/>
    <n v="0"/>
    <n v="0"/>
    <n v="1"/>
    <n v="0"/>
    <n v="0"/>
    <n v="9"/>
    <n v="0"/>
    <n v="6"/>
    <n v="0"/>
    <n v="1"/>
    <n v="3"/>
    <n v="0"/>
    <n v="0"/>
    <n v="0"/>
    <n v="2"/>
    <n v="6"/>
    <n v="6"/>
    <n v="6"/>
    <n v="1"/>
  </r>
  <r>
    <s v="08DJN2351Q"/>
    <n v="1"/>
    <s v="MATUTINO"/>
    <s v="CHIHUAHUA"/>
    <n v="8"/>
    <s v="CHIHUAHUA"/>
    <n v="8"/>
    <s v="CHIHUAHUA"/>
    <n v="37"/>
    <x v="0"/>
    <x v="0"/>
    <n v="1"/>
    <s v="JUĆREZ"/>
    <s v="AVENIDA DEL DESIERTO"/>
    <n v="0"/>
    <s v="PĆBLICO"/>
    <x v="0"/>
    <n v="2"/>
    <s v="BÁSICA"/>
    <n v="1"/>
    <x v="4"/>
    <n v="1"/>
    <x v="0"/>
    <n v="0"/>
    <s v="NO APLICA"/>
    <n v="0"/>
    <s v="NO APLICA"/>
    <s v="08FZP0277I"/>
    <s v="08FJZ0112F"/>
    <s v="08ADG0005C"/>
    <n v="0"/>
    <n v="96"/>
    <n v="88"/>
    <n v="184"/>
    <n v="96"/>
    <n v="88"/>
    <n v="184"/>
    <n v="0"/>
    <n v="0"/>
    <n v="0"/>
    <n v="2"/>
    <n v="6"/>
    <n v="8"/>
    <n v="2"/>
    <n v="6"/>
    <n v="8"/>
    <n v="24"/>
    <n v="23"/>
    <n v="47"/>
    <n v="83"/>
    <n v="60"/>
    <n v="143"/>
    <n v="0"/>
    <n v="0"/>
    <n v="0"/>
    <n v="0"/>
    <n v="0"/>
    <n v="0"/>
    <n v="0"/>
    <n v="0"/>
    <n v="0"/>
    <n v="109"/>
    <n v="89"/>
    <n v="198"/>
    <n v="0"/>
    <n v="1"/>
    <n v="5"/>
    <n v="0"/>
    <n v="0"/>
    <n v="0"/>
    <n v="1"/>
    <n v="7"/>
    <n v="0"/>
    <n v="0"/>
    <n v="0"/>
    <n v="1"/>
    <n v="0"/>
    <n v="0"/>
    <n v="0"/>
    <n v="0"/>
    <n v="1"/>
    <n v="6"/>
    <n v="0"/>
    <n v="0"/>
    <n v="0"/>
    <n v="0"/>
    <n v="0"/>
    <n v="0"/>
    <n v="0"/>
    <n v="0"/>
    <n v="0"/>
    <n v="0"/>
    <n v="1"/>
    <n v="0"/>
    <n v="0"/>
    <n v="9"/>
    <n v="1"/>
    <n v="6"/>
    <n v="0"/>
    <n v="1"/>
    <n v="5"/>
    <n v="0"/>
    <n v="0"/>
    <n v="0"/>
    <n v="1"/>
    <n v="7"/>
    <n v="7"/>
    <n v="7"/>
    <n v="1"/>
  </r>
  <r>
    <s v="08DJN2352P"/>
    <n v="1"/>
    <s v="MATUTINO"/>
    <s v="MAHATMA GANDHI"/>
    <n v="8"/>
    <s v="CHIHUAHUA"/>
    <n v="8"/>
    <s v="CHIHUAHUA"/>
    <n v="46"/>
    <x v="34"/>
    <x v="8"/>
    <n v="100"/>
    <s v="RANCHO MESA LOS LEALES"/>
    <s v="CALLE MESA LOS LEALES"/>
    <n v="0"/>
    <s v="PĆBLICO"/>
    <x v="0"/>
    <n v="2"/>
    <s v="BÁSICA"/>
    <n v="1"/>
    <x v="4"/>
    <n v="1"/>
    <x v="0"/>
    <n v="0"/>
    <s v="NO APLICA"/>
    <n v="0"/>
    <s v="NO APLICA"/>
    <s v="08FZP0025E"/>
    <s v="08FJZ0106V"/>
    <s v="08ADG0006B"/>
    <n v="0"/>
    <n v="9"/>
    <n v="13"/>
    <n v="22"/>
    <n v="9"/>
    <n v="13"/>
    <n v="22"/>
    <n v="0"/>
    <n v="0"/>
    <n v="0"/>
    <n v="2"/>
    <n v="0"/>
    <n v="2"/>
    <n v="2"/>
    <n v="0"/>
    <n v="2"/>
    <n v="1"/>
    <n v="5"/>
    <n v="6"/>
    <n v="6"/>
    <n v="6"/>
    <n v="12"/>
    <n v="0"/>
    <n v="0"/>
    <n v="0"/>
    <n v="0"/>
    <n v="0"/>
    <n v="0"/>
    <n v="0"/>
    <n v="0"/>
    <n v="0"/>
    <n v="9"/>
    <n v="11"/>
    <n v="20"/>
    <n v="0"/>
    <n v="0"/>
    <n v="0"/>
    <n v="0"/>
    <n v="0"/>
    <n v="0"/>
    <n v="1"/>
    <n v="1"/>
    <n v="0"/>
    <n v="1"/>
    <n v="0"/>
    <n v="0"/>
    <n v="0"/>
    <n v="0"/>
    <n v="0"/>
    <n v="0"/>
    <n v="0"/>
    <n v="0"/>
    <n v="0"/>
    <n v="0"/>
    <n v="0"/>
    <n v="0"/>
    <n v="0"/>
    <n v="0"/>
    <n v="0"/>
    <n v="0"/>
    <n v="0"/>
    <n v="0"/>
    <n v="0"/>
    <n v="0"/>
    <n v="0"/>
    <n v="1"/>
    <n v="0"/>
    <n v="1"/>
    <n v="0"/>
    <n v="0"/>
    <n v="0"/>
    <n v="0"/>
    <n v="0"/>
    <n v="0"/>
    <n v="1"/>
    <n v="1"/>
    <n v="1"/>
    <n v="1"/>
    <n v="1"/>
  </r>
  <r>
    <s v="08DJN2353O"/>
    <n v="1"/>
    <s v="MATUTINO"/>
    <s v="JOSEFINA SEAĆ‘EZ DE AVITIA"/>
    <n v="8"/>
    <s v="CHIHUAHUA"/>
    <n v="8"/>
    <s v="CHIHUAHUA"/>
    <n v="30"/>
    <x v="19"/>
    <x v="1"/>
    <n v="47"/>
    <s v="GUAZAPARES"/>
    <s v="NINGUNO NINGUNO"/>
    <n v="0"/>
    <s v="PĆBLICO"/>
    <x v="0"/>
    <n v="2"/>
    <s v="BÁSICA"/>
    <n v="1"/>
    <x v="4"/>
    <n v="1"/>
    <x v="0"/>
    <n v="0"/>
    <s v="NO APLICA"/>
    <n v="0"/>
    <s v="NO APLICA"/>
    <s v="08FZP0134L"/>
    <s v="08FJZ0106V"/>
    <s v="08ADG0003E"/>
    <n v="0"/>
    <n v="13"/>
    <n v="11"/>
    <n v="24"/>
    <n v="13"/>
    <n v="11"/>
    <n v="24"/>
    <n v="0"/>
    <n v="0"/>
    <n v="0"/>
    <n v="4"/>
    <n v="5"/>
    <n v="9"/>
    <n v="4"/>
    <n v="5"/>
    <n v="9"/>
    <n v="4"/>
    <n v="3"/>
    <n v="7"/>
    <n v="7"/>
    <n v="5"/>
    <n v="12"/>
    <n v="0"/>
    <n v="0"/>
    <n v="0"/>
    <n v="0"/>
    <n v="0"/>
    <n v="0"/>
    <n v="0"/>
    <n v="0"/>
    <n v="0"/>
    <n v="15"/>
    <n v="13"/>
    <n v="28"/>
    <n v="0"/>
    <n v="0"/>
    <n v="0"/>
    <n v="0"/>
    <n v="0"/>
    <n v="0"/>
    <n v="1"/>
    <n v="1"/>
    <n v="0"/>
    <n v="1"/>
    <n v="0"/>
    <n v="0"/>
    <n v="0"/>
    <n v="0"/>
    <n v="0"/>
    <n v="0"/>
    <n v="0"/>
    <n v="0"/>
    <n v="0"/>
    <n v="0"/>
    <n v="0"/>
    <n v="0"/>
    <n v="0"/>
    <n v="0"/>
    <n v="0"/>
    <n v="0"/>
    <n v="0"/>
    <n v="0"/>
    <n v="0"/>
    <n v="0"/>
    <n v="0"/>
    <n v="1"/>
    <n v="0"/>
    <n v="1"/>
    <n v="0"/>
    <n v="0"/>
    <n v="0"/>
    <n v="0"/>
    <n v="0"/>
    <n v="0"/>
    <n v="1"/>
    <n v="1"/>
    <n v="1"/>
    <n v="1"/>
    <n v="1"/>
  </r>
  <r>
    <s v="08DJN2354N"/>
    <n v="1"/>
    <s v="MATUTINO"/>
    <s v="MAHATMA GANDHI"/>
    <n v="8"/>
    <s v="CHIHUAHUA"/>
    <n v="8"/>
    <s v="CHIHUAHUA"/>
    <n v="52"/>
    <x v="37"/>
    <x v="10"/>
    <n v="63"/>
    <s v="VALVERDE"/>
    <s v="CALLE COLONIA VALVERDE"/>
    <n v="0"/>
    <s v="PĆBLICO"/>
    <x v="0"/>
    <n v="2"/>
    <s v="BÁSICA"/>
    <n v="1"/>
    <x v="4"/>
    <n v="1"/>
    <x v="0"/>
    <n v="0"/>
    <s v="NO APLICA"/>
    <n v="0"/>
    <s v="NO APLICA"/>
    <s v="08FZP0108N"/>
    <s v="08FJZ0117A"/>
    <s v="08ADG0056J"/>
    <n v="0"/>
    <n v="14"/>
    <n v="11"/>
    <n v="25"/>
    <n v="14"/>
    <n v="11"/>
    <n v="25"/>
    <n v="0"/>
    <n v="0"/>
    <n v="0"/>
    <n v="1"/>
    <n v="2"/>
    <n v="3"/>
    <n v="1"/>
    <n v="2"/>
    <n v="3"/>
    <n v="4"/>
    <n v="2"/>
    <n v="6"/>
    <n v="2"/>
    <n v="3"/>
    <n v="5"/>
    <n v="0"/>
    <n v="0"/>
    <n v="0"/>
    <n v="0"/>
    <n v="0"/>
    <n v="0"/>
    <n v="0"/>
    <n v="0"/>
    <n v="0"/>
    <n v="7"/>
    <n v="7"/>
    <n v="14"/>
    <n v="0"/>
    <n v="0"/>
    <n v="0"/>
    <n v="0"/>
    <n v="0"/>
    <n v="0"/>
    <n v="1"/>
    <n v="1"/>
    <n v="0"/>
    <n v="1"/>
    <n v="0"/>
    <n v="0"/>
    <n v="0"/>
    <n v="0"/>
    <n v="0"/>
    <n v="0"/>
    <n v="0"/>
    <n v="0"/>
    <n v="0"/>
    <n v="0"/>
    <n v="0"/>
    <n v="1"/>
    <n v="0"/>
    <n v="0"/>
    <n v="0"/>
    <n v="0"/>
    <n v="0"/>
    <n v="0"/>
    <n v="0"/>
    <n v="0"/>
    <n v="0"/>
    <n v="2"/>
    <n v="0"/>
    <n v="1"/>
    <n v="0"/>
    <n v="0"/>
    <n v="0"/>
    <n v="0"/>
    <n v="0"/>
    <n v="0"/>
    <n v="1"/>
    <n v="1"/>
    <n v="1"/>
    <n v="1"/>
    <n v="1"/>
  </r>
  <r>
    <s v="08DJN2355M"/>
    <n v="1"/>
    <s v="MATUTINO"/>
    <s v="ANA MARIA BERLANGA DE MARTINEZ"/>
    <n v="8"/>
    <s v="CHIHUAHUA"/>
    <n v="8"/>
    <s v="CHIHUAHUA"/>
    <n v="27"/>
    <x v="9"/>
    <x v="8"/>
    <n v="1"/>
    <s v="GUACHOCHI"/>
    <s v="CALLE SANTA INES"/>
    <n v="0"/>
    <s v="PĆBLICO"/>
    <x v="0"/>
    <n v="2"/>
    <s v="BÁSICA"/>
    <n v="1"/>
    <x v="4"/>
    <n v="1"/>
    <x v="0"/>
    <n v="0"/>
    <s v="NO APLICA"/>
    <n v="0"/>
    <s v="NO APLICA"/>
    <s v="08FZP0021I"/>
    <s v="08FJZ0106V"/>
    <s v="08ADG0006B"/>
    <n v="0"/>
    <n v="11"/>
    <n v="12"/>
    <n v="23"/>
    <n v="11"/>
    <n v="12"/>
    <n v="23"/>
    <n v="0"/>
    <n v="0"/>
    <n v="0"/>
    <n v="4"/>
    <n v="2"/>
    <n v="6"/>
    <n v="4"/>
    <n v="2"/>
    <n v="6"/>
    <n v="4"/>
    <n v="6"/>
    <n v="10"/>
    <n v="4"/>
    <n v="4"/>
    <n v="8"/>
    <n v="0"/>
    <n v="0"/>
    <n v="0"/>
    <n v="0"/>
    <n v="0"/>
    <n v="0"/>
    <n v="0"/>
    <n v="0"/>
    <n v="0"/>
    <n v="12"/>
    <n v="12"/>
    <n v="24"/>
    <n v="0"/>
    <n v="0"/>
    <n v="0"/>
    <n v="0"/>
    <n v="0"/>
    <n v="0"/>
    <n v="1"/>
    <n v="1"/>
    <n v="0"/>
    <n v="1"/>
    <n v="0"/>
    <n v="0"/>
    <n v="0"/>
    <n v="0"/>
    <n v="0"/>
    <n v="0"/>
    <n v="0"/>
    <n v="0"/>
    <n v="0"/>
    <n v="0"/>
    <n v="0"/>
    <n v="0"/>
    <n v="0"/>
    <n v="0"/>
    <n v="0"/>
    <n v="0"/>
    <n v="0"/>
    <n v="0"/>
    <n v="0"/>
    <n v="0"/>
    <n v="0"/>
    <n v="1"/>
    <n v="0"/>
    <n v="1"/>
    <n v="0"/>
    <n v="0"/>
    <n v="0"/>
    <n v="0"/>
    <n v="0"/>
    <n v="0"/>
    <n v="1"/>
    <n v="1"/>
    <n v="2"/>
    <n v="1"/>
    <n v="1"/>
  </r>
  <r>
    <s v="08DJN2356L"/>
    <n v="2"/>
    <s v="VESPERTINO"/>
    <s v="MATILDE PALMA PALMA"/>
    <n v="8"/>
    <s v="CHIHUAHUA"/>
    <n v="8"/>
    <s v="CHIHUAHUA"/>
    <n v="4"/>
    <x v="57"/>
    <x v="2"/>
    <n v="1"/>
    <s v="SANTA EULALIA"/>
    <s v="CALLE ONIX"/>
    <n v="0"/>
    <s v="PĆBLICO"/>
    <x v="0"/>
    <n v="2"/>
    <s v="BÁSICA"/>
    <n v="1"/>
    <x v="4"/>
    <n v="1"/>
    <x v="0"/>
    <n v="0"/>
    <s v="NO APLICA"/>
    <n v="0"/>
    <s v="NO APLICA"/>
    <s v="08FZP0268A"/>
    <s v="08FJZ0117A"/>
    <s v="08ADG0046C"/>
    <n v="0"/>
    <n v="84"/>
    <n v="90"/>
    <n v="174"/>
    <n v="84"/>
    <n v="90"/>
    <n v="174"/>
    <n v="0"/>
    <n v="0"/>
    <n v="0"/>
    <n v="9"/>
    <n v="10"/>
    <n v="19"/>
    <n v="9"/>
    <n v="10"/>
    <n v="19"/>
    <n v="29"/>
    <n v="28"/>
    <n v="57"/>
    <n v="54"/>
    <n v="46"/>
    <n v="100"/>
    <n v="0"/>
    <n v="0"/>
    <n v="0"/>
    <n v="0"/>
    <n v="0"/>
    <n v="0"/>
    <n v="0"/>
    <n v="0"/>
    <n v="0"/>
    <n v="92"/>
    <n v="84"/>
    <n v="176"/>
    <n v="1"/>
    <n v="2"/>
    <n v="4"/>
    <n v="0"/>
    <n v="0"/>
    <n v="0"/>
    <n v="0"/>
    <n v="7"/>
    <n v="0"/>
    <n v="0"/>
    <n v="0"/>
    <n v="1"/>
    <n v="0"/>
    <n v="0"/>
    <n v="0"/>
    <n v="0"/>
    <n v="0"/>
    <n v="7"/>
    <n v="0"/>
    <n v="0"/>
    <n v="1"/>
    <n v="0"/>
    <n v="1"/>
    <n v="0"/>
    <n v="0"/>
    <n v="0"/>
    <n v="0"/>
    <n v="0"/>
    <n v="0"/>
    <n v="1"/>
    <n v="0"/>
    <n v="11"/>
    <n v="0"/>
    <n v="7"/>
    <n v="1"/>
    <n v="2"/>
    <n v="4"/>
    <n v="0"/>
    <n v="0"/>
    <n v="0"/>
    <n v="0"/>
    <n v="7"/>
    <n v="9"/>
    <n v="7"/>
    <n v="1"/>
  </r>
  <r>
    <s v="08DJN2357K"/>
    <n v="1"/>
    <s v="MATUTINO"/>
    <s v="BENITO JUAREZ"/>
    <n v="8"/>
    <s v="CHIHUAHUA"/>
    <n v="8"/>
    <s v="CHIHUAHUA"/>
    <n v="62"/>
    <x v="8"/>
    <x v="7"/>
    <n v="453"/>
    <s v="COLONIA BELLAVISTA"/>
    <s v="CALLE NOGALES"/>
    <n v="0"/>
    <s v="PĆBLICO"/>
    <x v="0"/>
    <n v="2"/>
    <s v="BÁSICA"/>
    <n v="1"/>
    <x v="4"/>
    <n v="1"/>
    <x v="0"/>
    <n v="0"/>
    <s v="NO APLICA"/>
    <n v="0"/>
    <s v="NO APLICA"/>
    <s v="08FZP0132N"/>
    <s v="08FJZ0109S"/>
    <s v="08ADG0057I"/>
    <n v="0"/>
    <n v="7"/>
    <n v="4"/>
    <n v="11"/>
    <n v="7"/>
    <n v="4"/>
    <n v="11"/>
    <n v="0"/>
    <n v="0"/>
    <n v="0"/>
    <n v="2"/>
    <n v="0"/>
    <n v="2"/>
    <n v="2"/>
    <n v="0"/>
    <n v="2"/>
    <n v="6"/>
    <n v="2"/>
    <n v="8"/>
    <n v="2"/>
    <n v="3"/>
    <n v="5"/>
    <n v="0"/>
    <n v="0"/>
    <n v="0"/>
    <n v="0"/>
    <n v="0"/>
    <n v="0"/>
    <n v="0"/>
    <n v="0"/>
    <n v="0"/>
    <n v="10"/>
    <n v="5"/>
    <n v="15"/>
    <n v="0"/>
    <n v="0"/>
    <n v="0"/>
    <n v="0"/>
    <n v="0"/>
    <n v="0"/>
    <n v="1"/>
    <n v="1"/>
    <n v="0"/>
    <n v="1"/>
    <n v="0"/>
    <n v="0"/>
    <n v="0"/>
    <n v="0"/>
    <n v="0"/>
    <n v="0"/>
    <n v="0"/>
    <n v="0"/>
    <n v="0"/>
    <n v="0"/>
    <n v="0"/>
    <n v="0"/>
    <n v="0"/>
    <n v="0"/>
    <n v="0"/>
    <n v="0"/>
    <n v="0"/>
    <n v="0"/>
    <n v="0"/>
    <n v="0"/>
    <n v="0"/>
    <n v="1"/>
    <n v="0"/>
    <n v="1"/>
    <n v="0"/>
    <n v="0"/>
    <n v="0"/>
    <n v="0"/>
    <n v="0"/>
    <n v="0"/>
    <n v="1"/>
    <n v="1"/>
    <n v="1"/>
    <n v="1"/>
    <n v="1"/>
  </r>
  <r>
    <s v="08DJN2359I"/>
    <n v="1"/>
    <s v="MATUTINO"/>
    <s v="TEMOSACHI"/>
    <n v="8"/>
    <s v="CHIHUAHUA"/>
    <n v="8"/>
    <s v="CHIHUAHUA"/>
    <n v="37"/>
    <x v="0"/>
    <x v="0"/>
    <n v="1"/>
    <s v="JUĆREZ"/>
    <s v="CALLE ARECAS"/>
    <n v="0"/>
    <s v="PĆBLICO"/>
    <x v="0"/>
    <n v="2"/>
    <s v="BÁSICA"/>
    <n v="1"/>
    <x v="4"/>
    <n v="1"/>
    <x v="0"/>
    <n v="0"/>
    <s v="NO APLICA"/>
    <n v="0"/>
    <s v="NO APLICA"/>
    <s v="08FZP0277I"/>
    <s v="08FJZ0112F"/>
    <s v="08ADG0005C"/>
    <n v="0"/>
    <n v="120"/>
    <n v="111"/>
    <n v="231"/>
    <n v="120"/>
    <n v="111"/>
    <n v="231"/>
    <n v="0"/>
    <n v="0"/>
    <n v="0"/>
    <n v="7"/>
    <n v="7"/>
    <n v="14"/>
    <n v="7"/>
    <n v="7"/>
    <n v="14"/>
    <n v="32"/>
    <n v="22"/>
    <n v="54"/>
    <n v="90"/>
    <n v="96"/>
    <n v="186"/>
    <n v="0"/>
    <n v="0"/>
    <n v="0"/>
    <n v="0"/>
    <n v="0"/>
    <n v="0"/>
    <n v="0"/>
    <n v="0"/>
    <n v="0"/>
    <n v="129"/>
    <n v="125"/>
    <n v="254"/>
    <n v="0"/>
    <n v="1"/>
    <n v="6"/>
    <n v="0"/>
    <n v="0"/>
    <n v="0"/>
    <n v="2"/>
    <n v="9"/>
    <n v="0"/>
    <n v="0"/>
    <n v="0"/>
    <n v="1"/>
    <n v="0"/>
    <n v="1"/>
    <n v="0"/>
    <n v="0"/>
    <n v="0"/>
    <n v="9"/>
    <n v="0"/>
    <n v="0"/>
    <n v="0"/>
    <n v="0"/>
    <n v="0"/>
    <n v="0"/>
    <n v="0"/>
    <n v="0"/>
    <n v="0"/>
    <n v="0"/>
    <n v="2"/>
    <n v="0"/>
    <n v="0"/>
    <n v="13"/>
    <n v="0"/>
    <n v="9"/>
    <n v="0"/>
    <n v="1"/>
    <n v="6"/>
    <n v="0"/>
    <n v="0"/>
    <n v="0"/>
    <n v="2"/>
    <n v="9"/>
    <n v="10"/>
    <n v="9"/>
    <n v="1"/>
  </r>
  <r>
    <s v="08DJN2361X"/>
    <n v="1"/>
    <s v="MATUTINO"/>
    <s v="GABRIEL GARCĆ¨A MĆRQUEZ"/>
    <n v="8"/>
    <s v="CHIHUAHUA"/>
    <n v="8"/>
    <s v="CHIHUAHUA"/>
    <n v="32"/>
    <x v="17"/>
    <x v="6"/>
    <n v="1"/>
    <s v="HIDALGO DEL PARRAL"/>
    <s v="CALLE MUNICIPIO DE JIMENEZ"/>
    <n v="0"/>
    <s v="PĆBLICO"/>
    <x v="0"/>
    <n v="2"/>
    <s v="BÁSICA"/>
    <n v="1"/>
    <x v="4"/>
    <n v="1"/>
    <x v="0"/>
    <n v="0"/>
    <s v="NO APLICA"/>
    <n v="0"/>
    <s v="NO APLICA"/>
    <s v="08FZP0138H"/>
    <s v="08FJZ0107U"/>
    <s v="08ADG0004D"/>
    <n v="0"/>
    <n v="32"/>
    <n v="30"/>
    <n v="62"/>
    <n v="32"/>
    <n v="30"/>
    <n v="62"/>
    <n v="0"/>
    <n v="0"/>
    <n v="0"/>
    <n v="8"/>
    <n v="8"/>
    <n v="16"/>
    <n v="8"/>
    <n v="8"/>
    <n v="16"/>
    <n v="12"/>
    <n v="17"/>
    <n v="29"/>
    <n v="25"/>
    <n v="21"/>
    <n v="46"/>
    <n v="0"/>
    <n v="0"/>
    <n v="0"/>
    <n v="0"/>
    <n v="0"/>
    <n v="0"/>
    <n v="0"/>
    <n v="0"/>
    <n v="0"/>
    <n v="45"/>
    <n v="46"/>
    <n v="91"/>
    <n v="0"/>
    <n v="1"/>
    <n v="2"/>
    <n v="0"/>
    <n v="0"/>
    <n v="0"/>
    <n v="1"/>
    <n v="4"/>
    <n v="0"/>
    <n v="1"/>
    <n v="0"/>
    <n v="0"/>
    <n v="0"/>
    <n v="0"/>
    <n v="0"/>
    <n v="0"/>
    <n v="0"/>
    <n v="3"/>
    <n v="0"/>
    <n v="0"/>
    <n v="1"/>
    <n v="0"/>
    <n v="0"/>
    <n v="0"/>
    <n v="0"/>
    <n v="0"/>
    <n v="0"/>
    <n v="0"/>
    <n v="1"/>
    <n v="0"/>
    <n v="0"/>
    <n v="6"/>
    <n v="0"/>
    <n v="4"/>
    <n v="0"/>
    <n v="1"/>
    <n v="2"/>
    <n v="0"/>
    <n v="0"/>
    <n v="0"/>
    <n v="1"/>
    <n v="4"/>
    <n v="4"/>
    <n v="4"/>
    <n v="1"/>
  </r>
  <r>
    <s v="08DJN2363V"/>
    <n v="1"/>
    <s v="MATUTINO"/>
    <s v="ELISA GRIENSEN"/>
    <n v="8"/>
    <s v="CHIHUAHUA"/>
    <n v="8"/>
    <s v="CHIHUAHUA"/>
    <n v="19"/>
    <x v="2"/>
    <x v="2"/>
    <n v="1"/>
    <s v="CHIHUAHUA"/>
    <s v="CALLE PUEBLO DE GUADALUPE"/>
    <n v="0"/>
    <s v="PĆBLICO"/>
    <x v="0"/>
    <n v="2"/>
    <s v="BÁSICA"/>
    <n v="1"/>
    <x v="4"/>
    <n v="1"/>
    <x v="0"/>
    <n v="0"/>
    <s v="NO APLICA"/>
    <n v="0"/>
    <s v="NO APLICA"/>
    <s v="08FZP0273M"/>
    <s v="08FJZ0116B"/>
    <s v="08ADG0046C"/>
    <n v="0"/>
    <n v="5"/>
    <n v="9"/>
    <n v="14"/>
    <n v="5"/>
    <n v="9"/>
    <n v="14"/>
    <n v="0"/>
    <n v="0"/>
    <n v="0"/>
    <n v="2"/>
    <n v="2"/>
    <n v="4"/>
    <n v="2"/>
    <n v="2"/>
    <n v="4"/>
    <n v="2"/>
    <n v="1"/>
    <n v="3"/>
    <n v="2"/>
    <n v="4"/>
    <n v="6"/>
    <n v="0"/>
    <n v="0"/>
    <n v="0"/>
    <n v="0"/>
    <n v="0"/>
    <n v="0"/>
    <n v="0"/>
    <n v="0"/>
    <n v="0"/>
    <n v="6"/>
    <n v="7"/>
    <n v="13"/>
    <n v="0"/>
    <n v="0"/>
    <n v="0"/>
    <n v="0"/>
    <n v="0"/>
    <n v="0"/>
    <n v="1"/>
    <n v="1"/>
    <n v="0"/>
    <n v="1"/>
    <n v="0"/>
    <n v="0"/>
    <n v="0"/>
    <n v="0"/>
    <n v="0"/>
    <n v="0"/>
    <n v="0"/>
    <n v="0"/>
    <n v="0"/>
    <n v="0"/>
    <n v="0"/>
    <n v="0"/>
    <n v="0"/>
    <n v="0"/>
    <n v="0"/>
    <n v="0"/>
    <n v="0"/>
    <n v="0"/>
    <n v="0"/>
    <n v="0"/>
    <n v="0"/>
    <n v="1"/>
    <n v="0"/>
    <n v="1"/>
    <n v="0"/>
    <n v="0"/>
    <n v="0"/>
    <n v="0"/>
    <n v="0"/>
    <n v="0"/>
    <n v="1"/>
    <n v="1"/>
    <n v="3"/>
    <n v="1"/>
    <n v="1"/>
  </r>
  <r>
    <s v="08DNM0001V"/>
    <n v="1"/>
    <s v="MATUTINO"/>
    <s v="ASCENCION/CAINMI"/>
    <n v="8"/>
    <s v="CHIHUAHUA"/>
    <n v="8"/>
    <s v="CHIHUAHUA"/>
    <n v="5"/>
    <x v="21"/>
    <x v="4"/>
    <n v="1"/>
    <s v="ASCENSIĆ“N"/>
    <s v="CALLE HORTALIZA"/>
    <n v="3571"/>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02U"/>
    <n v="1"/>
    <s v="MATUTINO"/>
    <s v="SAUCILLO"/>
    <n v="8"/>
    <s v="CHIHUAHUA"/>
    <n v="8"/>
    <s v="CHIHUAHUA"/>
    <n v="62"/>
    <x v="8"/>
    <x v="7"/>
    <n v="1"/>
    <s v="SAUCILLO"/>
    <s v="CALLE SAUCILL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03T"/>
    <n v="1"/>
    <s v="MATUTINO"/>
    <s v="CUAUHTEMOC"/>
    <n v="8"/>
    <s v="CHIHUAHUA"/>
    <n v="8"/>
    <s v="CHIHUAHUA"/>
    <n v="17"/>
    <x v="5"/>
    <x v="5"/>
    <n v="1"/>
    <s v="CUAUHTĆ‰MOC"/>
    <s v="CALLE GUERRER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06Q"/>
    <n v="1"/>
    <s v="MATUTINO"/>
    <s v="LADERAS"/>
    <n v="8"/>
    <s v="CHIHUAHUA"/>
    <n v="8"/>
    <s v="CHIHUAHUA"/>
    <n v="21"/>
    <x v="10"/>
    <x v="7"/>
    <n v="1"/>
    <s v="DELICIAS"/>
    <s v="AVENIDA 25 ORIENTE"/>
    <n v="2500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07P"/>
    <n v="1"/>
    <s v="MATUTINO"/>
    <s v="EL JEEN"/>
    <n v="8"/>
    <s v="CHIHUAHUA"/>
    <n v="8"/>
    <s v="CHIHUAHUA"/>
    <n v="45"/>
    <x v="15"/>
    <x v="7"/>
    <n v="15"/>
    <s v="LĆZARO CĆRDENAS"/>
    <s v="CALLE CHAPULTEPEC"/>
    <n v="811"/>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08O"/>
    <n v="1"/>
    <s v="MATUTINO"/>
    <s v="LAGUNITAS"/>
    <n v="8"/>
    <s v="CHIHUAHUA"/>
    <n v="8"/>
    <s v="CHIHUAHUA"/>
    <n v="23"/>
    <x v="59"/>
    <x v="4"/>
    <n v="1"/>
    <s v="HERMENEGILDO GALEANA"/>
    <s v="CALLE ZACATECAS"/>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09N"/>
    <n v="1"/>
    <s v="MATUTINO"/>
    <s v="LA ESPERANZA"/>
    <n v="8"/>
    <s v="CHIHUAHUA"/>
    <n v="8"/>
    <s v="CHIHUAHUA"/>
    <n v="21"/>
    <x v="10"/>
    <x v="7"/>
    <n v="511"/>
    <s v="LA ESPERANZA"/>
    <s v="CALLE KILOMETRO 9 CARRETERA DELICIAS-ROSETILLA"/>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10C"/>
    <n v="1"/>
    <s v="MATUTINO"/>
    <s v="LOS ALAMOS"/>
    <n v="8"/>
    <s v="CHIHUAHUA"/>
    <n v="8"/>
    <s v="CHIHUAHUA"/>
    <n v="21"/>
    <x v="10"/>
    <x v="7"/>
    <n v="6"/>
    <s v="LOS ĆLAMOS"/>
    <s v="CALLE RANCHO LOS ALAMOS KM 92"/>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11B"/>
    <n v="1"/>
    <s v="MATUTINO"/>
    <s v="SAN RAMON"/>
    <n v="8"/>
    <s v="CHIHUAHUA"/>
    <n v="8"/>
    <s v="CHIHUAHUA"/>
    <n v="11"/>
    <x v="22"/>
    <x v="7"/>
    <n v="1"/>
    <s v="SANTA ROSALĆ¨A DE CAMARGO"/>
    <s v="CALLE SANTA ROSALIA DE CAMARG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12A"/>
    <n v="1"/>
    <s v="MATUTINO"/>
    <s v="MINITA"/>
    <n v="8"/>
    <s v="CHIHUAHUA"/>
    <n v="8"/>
    <s v="CHIHUAHUA"/>
    <n v="17"/>
    <x v="5"/>
    <x v="5"/>
    <n v="1"/>
    <s v="CUAUHTĆ‰MOC"/>
    <s v="CALLE ESTADO DE GUERRER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13Z"/>
    <n v="1"/>
    <s v="MATUTINO"/>
    <s v="SANTA LUCIA"/>
    <n v="8"/>
    <s v="CHIHUAHUA"/>
    <n v="8"/>
    <s v="CHIHUAHUA"/>
    <n v="17"/>
    <x v="5"/>
    <x v="5"/>
    <n v="254"/>
    <s v="GUADALUPE VICTORIA (SANTA LUCĆ¨A)"/>
    <s v="CALLE SANTA LUCIA"/>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14Z"/>
    <n v="1"/>
    <s v="MATUTINO"/>
    <s v="SANTA MARIA"/>
    <n v="8"/>
    <s v="CHIHUAHUA"/>
    <n v="8"/>
    <s v="CHIHUAHUA"/>
    <n v="17"/>
    <x v="5"/>
    <x v="5"/>
    <n v="1"/>
    <s v="CUAUHTĆ‰MOC"/>
    <s v="CALLE RIO GRIJALVA"/>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15Y"/>
    <n v="1"/>
    <s v="MATUTINO"/>
    <s v="SAN PEDRO"/>
    <n v="8"/>
    <s v="CHIHUAHUA"/>
    <n v="8"/>
    <s v="CHIHUAHUA"/>
    <n v="35"/>
    <x v="62"/>
    <x v="4"/>
    <n v="74"/>
    <s v="SAN PEDRO"/>
    <s v="CALLE FRANCISCO VILLA"/>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16X"/>
    <n v="1"/>
    <s v="MATUTINO"/>
    <s v="PANCHO VILLA"/>
    <n v="8"/>
    <s v="CHIHUAHUA"/>
    <n v="8"/>
    <s v="CHIHUAHUA"/>
    <n v="35"/>
    <x v="62"/>
    <x v="4"/>
    <n v="49"/>
    <s v="PANCHO VILLA (LA MORITA)"/>
    <s v="CALLE PANCHO VILLA"/>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17W"/>
    <n v="1"/>
    <s v="MATUTINO"/>
    <s v="FERNANDEZ LEAL"/>
    <n v="8"/>
    <s v="CHIHUAHUA"/>
    <n v="8"/>
    <s v="CHIHUAHUA"/>
    <n v="35"/>
    <x v="62"/>
    <x v="4"/>
    <n v="1"/>
    <s v="JANOS"/>
    <s v="CALLE FRANCISCO VILLA"/>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18V"/>
    <n v="1"/>
    <s v="MATUTINO"/>
    <s v="MONTEVERDE"/>
    <n v="8"/>
    <s v="CHIHUAHUA"/>
    <n v="8"/>
    <s v="CHIHUAHUA"/>
    <n v="35"/>
    <x v="62"/>
    <x v="4"/>
    <n v="72"/>
    <s v="MONTE VERDE (ALTAMIRA)"/>
    <s v="CALLE IGNACIO MEJIA"/>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19U"/>
    <n v="1"/>
    <s v="MATUTINO"/>
    <s v="SALAICES"/>
    <n v="8"/>
    <s v="CHIHUAHUA"/>
    <n v="8"/>
    <s v="CHIHUAHUA"/>
    <n v="39"/>
    <x v="28"/>
    <x v="6"/>
    <n v="28"/>
    <s v="SALĆICES"/>
    <s v="CALLE SALAICES"/>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20J"/>
    <n v="1"/>
    <s v="MATUTINO"/>
    <s v="BENITO JUAREZ"/>
    <n v="8"/>
    <s v="CHIHUAHUA"/>
    <n v="8"/>
    <s v="CHIHUAHUA"/>
    <n v="10"/>
    <x v="20"/>
    <x v="4"/>
    <n v="5"/>
    <s v="EJIDO BENITO JUĆREZ"/>
    <s v="CALLE 20 DE NOVIEMBRE"/>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21I"/>
    <n v="1"/>
    <s v="MATUTINO"/>
    <s v="OSCAR SOTO MAYNEZ"/>
    <n v="8"/>
    <s v="CHIHUAHUA"/>
    <n v="8"/>
    <s v="CHIHUAHUA"/>
    <n v="48"/>
    <x v="23"/>
    <x v="5"/>
    <n v="65"/>
    <s v="SANTA ANA"/>
    <s v="CALLE SANTA ANA"/>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22H"/>
    <n v="1"/>
    <s v="MATUTINO"/>
    <s v="HIDALGO"/>
    <n v="8"/>
    <s v="CHIHUAHUA"/>
    <n v="8"/>
    <s v="CHIHUAHUA"/>
    <n v="50"/>
    <x v="4"/>
    <x v="4"/>
    <n v="1"/>
    <s v="NUEVO CASAS GRANDES"/>
    <s v="CALLE JOSE MARIA MORELOS"/>
    <n v="100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23G"/>
    <n v="1"/>
    <s v="MATUTINO"/>
    <s v="LAZARO CARDENAS"/>
    <n v="8"/>
    <s v="CHIHUAHUA"/>
    <n v="8"/>
    <s v="CHIHUAHUA"/>
    <n v="45"/>
    <x v="15"/>
    <x v="7"/>
    <n v="15"/>
    <s v="LĆZARO CĆRDENAS"/>
    <s v="CALLE FRANCISCO I. MADER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24F"/>
    <n v="1"/>
    <s v="MATUTINO"/>
    <s v="LA JUNTA"/>
    <n v="8"/>
    <s v="CHIHUAHUA"/>
    <n v="8"/>
    <s v="CHIHUAHUA"/>
    <n v="31"/>
    <x v="16"/>
    <x v="5"/>
    <n v="3"/>
    <s v="LA JUNTA"/>
    <s v="CALLE CARRETERA FEDERAL 16 CHIHUAHUA - HERMOSILL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25E"/>
    <n v="1"/>
    <s v="MATUTINO"/>
    <s v="MIĆ‘ACA"/>
    <n v="8"/>
    <s v="CHIHUAHUA"/>
    <n v="8"/>
    <s v="CHIHUAHUA"/>
    <n v="31"/>
    <x v="16"/>
    <x v="5"/>
    <n v="66"/>
    <s v="MIĆ‘ACA"/>
    <s v="CALLE CARRETERA LA JUNTA A CIUDAD GUERRER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26D"/>
    <n v="1"/>
    <s v="MATUTINO"/>
    <s v="JIMENEZ"/>
    <n v="8"/>
    <s v="CHIHUAHUA"/>
    <n v="8"/>
    <s v="CHIHUAHUA"/>
    <n v="36"/>
    <x v="6"/>
    <x v="6"/>
    <n v="1"/>
    <s v="JOSĆ‰ MARIANO JIMĆ‰NEZ"/>
    <s v="CALLE SOR JUANA INES DE LA CRUZ"/>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27C"/>
    <n v="1"/>
    <s v="MATUTINO"/>
    <s v="JANOS"/>
    <n v="8"/>
    <s v="CHIHUAHUA"/>
    <n v="8"/>
    <s v="CHIHUAHUA"/>
    <n v="35"/>
    <x v="62"/>
    <x v="4"/>
    <n v="1"/>
    <s v="JANOS"/>
    <s v="CALLE OJINAGA"/>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28B"/>
    <n v="1"/>
    <s v="MATUTINO"/>
    <s v="EL VALLE"/>
    <n v="8"/>
    <s v="CHIHUAHUA"/>
    <n v="8"/>
    <s v="CHIHUAHUA"/>
    <n v="10"/>
    <x v="20"/>
    <x v="4"/>
    <n v="276"/>
    <s v="COLONIA EL VALLE"/>
    <s v="CALLE EL VALLE"/>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29A"/>
    <n v="1"/>
    <s v="MATUTINO"/>
    <s v="OASIS"/>
    <n v="8"/>
    <s v="CHIHUAHUA"/>
    <n v="8"/>
    <s v="CHIHUAHUA"/>
    <n v="52"/>
    <x v="37"/>
    <x v="10"/>
    <n v="365"/>
    <s v="EL OASIS"/>
    <s v="CALLE OASIS"/>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30Q"/>
    <n v="1"/>
    <s v="MATUTINO"/>
    <s v="ROSALES"/>
    <n v="8"/>
    <s v="CHIHUAHUA"/>
    <n v="8"/>
    <s v="CHIHUAHUA"/>
    <n v="55"/>
    <x v="39"/>
    <x v="7"/>
    <n v="7"/>
    <s v="LA GARITA"/>
    <s v="NINGUNO NINGUN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31P"/>
    <n v="1"/>
    <s v="MATUTINO"/>
    <s v="GRACIANO SANCHEZ"/>
    <n v="8"/>
    <s v="CHIHUAHUA"/>
    <n v="8"/>
    <s v="CHIHUAHUA"/>
    <n v="13"/>
    <x v="44"/>
    <x v="4"/>
    <n v="36"/>
    <s v="PROFESOR GRACIANO SĆNCHEZ"/>
    <s v="NINGUNO NINGUN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32O"/>
    <n v="1"/>
    <s v="MATUTINO"/>
    <s v="CAMARGO"/>
    <n v="8"/>
    <s v="CHIHUAHUA"/>
    <n v="8"/>
    <s v="CHIHUAHUA"/>
    <n v="11"/>
    <x v="22"/>
    <x v="7"/>
    <n v="1"/>
    <s v="SANTA ROSALĆ¨A DE CAMARGO"/>
    <s v="NINGUNO NINGUN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33N"/>
    <n v="1"/>
    <s v="MATUTINO"/>
    <s v="MATACHI"/>
    <n v="8"/>
    <s v="CHIHUAHUA"/>
    <n v="8"/>
    <s v="CHIHUAHUA"/>
    <n v="43"/>
    <x v="60"/>
    <x v="9"/>
    <n v="1"/>
    <s v="MATACHĆ¨"/>
    <s v="NINGUNO NINGUN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34M"/>
    <n v="1"/>
    <s v="MATUTINO"/>
    <s v="CERRO BLANCO"/>
    <n v="8"/>
    <s v="CHIHUAHUA"/>
    <n v="8"/>
    <s v="CHIHUAHUA"/>
    <n v="10"/>
    <x v="20"/>
    <x v="4"/>
    <n v="131"/>
    <s v="CERROS BLANCOS"/>
    <s v="NINGUNO NINGUN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35L"/>
    <n v="1"/>
    <s v="MATUTINO"/>
    <s v="EL AGATE"/>
    <n v="8"/>
    <s v="CHIHUAHUA"/>
    <n v="8"/>
    <s v="CHIHUAHUA"/>
    <n v="1"/>
    <x v="46"/>
    <x v="0"/>
    <n v="168"/>
    <s v="EL ĆGATE"/>
    <s v="NINGUNO NINGUN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36K"/>
    <n v="1"/>
    <s v="MATUTINO"/>
    <s v="EL DETALLE"/>
    <n v="8"/>
    <s v="CHIHUAHUA"/>
    <n v="8"/>
    <s v="CHIHUAHUA"/>
    <n v="2"/>
    <x v="14"/>
    <x v="2"/>
    <n v="50"/>
    <s v="LA MESA"/>
    <s v="NINGUNO NINGUN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NM0037J"/>
    <n v="1"/>
    <s v="MATUTINO"/>
    <s v="LAS HORMIGAS"/>
    <n v="8"/>
    <s v="CHIHUAHUA"/>
    <n v="8"/>
    <s v="CHIHUAHUA"/>
    <n v="19"/>
    <x v="2"/>
    <x v="2"/>
    <n v="258"/>
    <s v="LA ESPERANZA"/>
    <s v="NINGUNO NINGUNO"/>
    <n v="0"/>
    <s v="PĆBLICO"/>
    <x v="0"/>
    <n v="2"/>
    <s v="BÁSICA"/>
    <n v="1"/>
    <x v="4"/>
    <n v="1"/>
    <x v="0"/>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EJN0001X"/>
    <n v="1"/>
    <s v="MATUTINO"/>
    <s v="EVA SAMANO DE LOPEZ MATEOS 1073"/>
    <n v="8"/>
    <s v="CHIHUAHUA"/>
    <n v="8"/>
    <s v="CHIHUAHUA"/>
    <n v="19"/>
    <x v="2"/>
    <x v="2"/>
    <n v="1"/>
    <s v="CHIHUAHUA"/>
    <s v="CALLE 14 DE JULIO"/>
    <n v="2612"/>
    <s v="PĆBLICO"/>
    <x v="1"/>
    <n v="2"/>
    <s v="BÁSICA"/>
    <n v="1"/>
    <x v="4"/>
    <n v="1"/>
    <x v="0"/>
    <n v="0"/>
    <s v="NO APLICA"/>
    <n v="0"/>
    <s v="NO APLICA"/>
    <s v="08FZP0012A"/>
    <s v="08FJZ0002Z"/>
    <m/>
    <n v="0"/>
    <n v="54"/>
    <n v="62"/>
    <n v="116"/>
    <n v="54"/>
    <n v="62"/>
    <n v="116"/>
    <n v="0"/>
    <n v="0"/>
    <n v="0"/>
    <n v="10"/>
    <n v="15"/>
    <n v="25"/>
    <n v="10"/>
    <n v="15"/>
    <n v="25"/>
    <n v="19"/>
    <n v="28"/>
    <n v="47"/>
    <n v="18"/>
    <n v="22"/>
    <n v="40"/>
    <n v="0"/>
    <n v="0"/>
    <n v="0"/>
    <n v="0"/>
    <n v="0"/>
    <n v="0"/>
    <n v="0"/>
    <n v="0"/>
    <n v="0"/>
    <n v="47"/>
    <n v="65"/>
    <n v="112"/>
    <n v="1"/>
    <n v="2"/>
    <n v="2"/>
    <n v="0"/>
    <n v="0"/>
    <n v="0"/>
    <n v="1"/>
    <n v="6"/>
    <n v="0"/>
    <n v="0"/>
    <n v="0"/>
    <n v="1"/>
    <n v="0"/>
    <n v="0"/>
    <n v="0"/>
    <n v="0"/>
    <n v="0"/>
    <n v="6"/>
    <n v="0"/>
    <n v="0"/>
    <n v="1"/>
    <n v="0"/>
    <n v="0"/>
    <n v="1"/>
    <n v="0"/>
    <n v="0"/>
    <n v="0"/>
    <n v="0"/>
    <n v="0"/>
    <n v="1"/>
    <n v="0"/>
    <n v="10"/>
    <n v="0"/>
    <n v="6"/>
    <n v="1"/>
    <n v="2"/>
    <n v="2"/>
    <n v="0"/>
    <n v="0"/>
    <n v="0"/>
    <n v="1"/>
    <n v="6"/>
    <n v="6"/>
    <n v="6"/>
    <n v="1"/>
  </r>
  <r>
    <s v="08EJN0002W"/>
    <n v="1"/>
    <s v="MATUTINO"/>
    <s v="CLUB DE LEONES 1027"/>
    <n v="8"/>
    <s v="CHIHUAHUA"/>
    <n v="8"/>
    <s v="CHIHUAHUA"/>
    <n v="9"/>
    <x v="1"/>
    <x v="1"/>
    <n v="34"/>
    <s v="CREEL"/>
    <s v="CALLE BARRIO TERMINAL "/>
    <n v="0"/>
    <s v="PĆBLICO"/>
    <x v="1"/>
    <n v="2"/>
    <s v="BÁSICA"/>
    <n v="1"/>
    <x v="4"/>
    <n v="1"/>
    <x v="0"/>
    <n v="0"/>
    <s v="NO APLICA"/>
    <n v="0"/>
    <s v="NO APLICA"/>
    <s v="08FZP0019U"/>
    <s v="08FJZ0002Z"/>
    <m/>
    <n v="0"/>
    <n v="57"/>
    <n v="52"/>
    <n v="109"/>
    <n v="57"/>
    <n v="52"/>
    <n v="109"/>
    <n v="0"/>
    <n v="0"/>
    <n v="0"/>
    <n v="17"/>
    <n v="14"/>
    <n v="31"/>
    <n v="17"/>
    <n v="14"/>
    <n v="31"/>
    <n v="16"/>
    <n v="27"/>
    <n v="43"/>
    <n v="19"/>
    <n v="21"/>
    <n v="40"/>
    <n v="0"/>
    <n v="0"/>
    <n v="0"/>
    <n v="0"/>
    <n v="0"/>
    <n v="0"/>
    <n v="0"/>
    <n v="0"/>
    <n v="0"/>
    <n v="52"/>
    <n v="62"/>
    <n v="114"/>
    <n v="1"/>
    <n v="2"/>
    <n v="2"/>
    <n v="0"/>
    <n v="0"/>
    <n v="0"/>
    <n v="0"/>
    <n v="5"/>
    <n v="0"/>
    <n v="0"/>
    <n v="0"/>
    <n v="1"/>
    <n v="0"/>
    <n v="0"/>
    <n v="0"/>
    <n v="0"/>
    <n v="0"/>
    <n v="5"/>
    <n v="0"/>
    <n v="0"/>
    <n v="0"/>
    <n v="0"/>
    <n v="0"/>
    <n v="0"/>
    <n v="0"/>
    <n v="0"/>
    <n v="0"/>
    <n v="0"/>
    <n v="1"/>
    <n v="0"/>
    <n v="0"/>
    <n v="7"/>
    <n v="0"/>
    <n v="5"/>
    <n v="1"/>
    <n v="2"/>
    <n v="2"/>
    <n v="0"/>
    <n v="0"/>
    <n v="0"/>
    <n v="0"/>
    <n v="5"/>
    <n v="5"/>
    <n v="5"/>
    <n v="1"/>
  </r>
  <r>
    <s v="08EJN0003V"/>
    <n v="1"/>
    <s v="MATUTINO"/>
    <s v="MARIA MONTESSORI 1100"/>
    <n v="8"/>
    <s v="CHIHUAHUA"/>
    <n v="8"/>
    <s v="CHIHUAHUA"/>
    <n v="30"/>
    <x v="19"/>
    <x v="1"/>
    <n v="1"/>
    <s v="TĆ‰MORIS"/>
    <s v="AVENIDA ADOLFO LOPEZ MATEOS"/>
    <n v="0"/>
    <s v="PĆBLICO"/>
    <x v="1"/>
    <n v="2"/>
    <s v="BÁSICA"/>
    <n v="1"/>
    <x v="4"/>
    <n v="1"/>
    <x v="0"/>
    <n v="0"/>
    <s v="NO APLICA"/>
    <n v="0"/>
    <s v="NO APLICA"/>
    <s v="08FZP0019U"/>
    <s v="08FJZ0002Z"/>
    <m/>
    <n v="0"/>
    <n v="95"/>
    <n v="95"/>
    <n v="190"/>
    <n v="95"/>
    <n v="95"/>
    <n v="190"/>
    <n v="0"/>
    <n v="0"/>
    <n v="0"/>
    <n v="27"/>
    <n v="24"/>
    <n v="51"/>
    <n v="27"/>
    <n v="24"/>
    <n v="51"/>
    <n v="36"/>
    <n v="36"/>
    <n v="72"/>
    <n v="36"/>
    <n v="40"/>
    <n v="76"/>
    <n v="0"/>
    <n v="0"/>
    <n v="0"/>
    <n v="0"/>
    <n v="0"/>
    <n v="0"/>
    <n v="0"/>
    <n v="0"/>
    <n v="0"/>
    <n v="99"/>
    <n v="100"/>
    <n v="199"/>
    <n v="3"/>
    <n v="3"/>
    <n v="4"/>
    <n v="0"/>
    <n v="0"/>
    <n v="0"/>
    <n v="0"/>
    <n v="10"/>
    <n v="0"/>
    <n v="0"/>
    <n v="0"/>
    <n v="1"/>
    <n v="0"/>
    <n v="0"/>
    <n v="0"/>
    <n v="0"/>
    <n v="0"/>
    <n v="10"/>
    <n v="0"/>
    <n v="0"/>
    <n v="2"/>
    <n v="0"/>
    <n v="0"/>
    <n v="1"/>
    <n v="0"/>
    <n v="0"/>
    <n v="0"/>
    <n v="0"/>
    <n v="0"/>
    <n v="2"/>
    <n v="0"/>
    <n v="16"/>
    <n v="0"/>
    <n v="10"/>
    <n v="3"/>
    <n v="3"/>
    <n v="4"/>
    <n v="0"/>
    <n v="0"/>
    <n v="0"/>
    <n v="0"/>
    <n v="10"/>
    <n v="10"/>
    <n v="10"/>
    <n v="1"/>
  </r>
  <r>
    <s v="08EJN0004U"/>
    <n v="1"/>
    <s v="MATUTINO"/>
    <s v="MARIANO IRIGOYEN 1126"/>
    <n v="8"/>
    <s v="CHIHUAHUA"/>
    <n v="8"/>
    <s v="CHIHUAHUA"/>
    <n v="19"/>
    <x v="2"/>
    <x v="2"/>
    <n v="1"/>
    <s v="CHIHUAHUA"/>
    <s v="CALLE OPALO"/>
    <n v="6000"/>
    <s v="PĆBLICO"/>
    <x v="1"/>
    <n v="2"/>
    <s v="BÁSICA"/>
    <n v="1"/>
    <x v="4"/>
    <n v="1"/>
    <x v="0"/>
    <n v="0"/>
    <s v="NO APLICA"/>
    <n v="0"/>
    <s v="NO APLICA"/>
    <s v="08FZP0008O"/>
    <s v="08FJZ0001A"/>
    <m/>
    <n v="0"/>
    <n v="17"/>
    <n v="18"/>
    <n v="35"/>
    <n v="17"/>
    <n v="18"/>
    <n v="35"/>
    <n v="0"/>
    <n v="0"/>
    <n v="0"/>
    <n v="0"/>
    <n v="2"/>
    <n v="2"/>
    <n v="0"/>
    <n v="2"/>
    <n v="2"/>
    <n v="7"/>
    <n v="3"/>
    <n v="10"/>
    <n v="4"/>
    <n v="4"/>
    <n v="8"/>
    <n v="0"/>
    <n v="0"/>
    <n v="0"/>
    <n v="0"/>
    <n v="0"/>
    <n v="0"/>
    <n v="0"/>
    <n v="0"/>
    <n v="0"/>
    <n v="11"/>
    <n v="9"/>
    <n v="20"/>
    <n v="0"/>
    <n v="0"/>
    <n v="0"/>
    <n v="0"/>
    <n v="0"/>
    <n v="0"/>
    <n v="1"/>
    <n v="1"/>
    <n v="0"/>
    <n v="1"/>
    <n v="0"/>
    <n v="0"/>
    <n v="0"/>
    <n v="0"/>
    <n v="0"/>
    <n v="0"/>
    <n v="0"/>
    <n v="0"/>
    <n v="0"/>
    <n v="0"/>
    <n v="0"/>
    <n v="0"/>
    <n v="0"/>
    <n v="0"/>
    <n v="0"/>
    <n v="0"/>
    <n v="0"/>
    <n v="0"/>
    <n v="0"/>
    <n v="0"/>
    <n v="0"/>
    <n v="1"/>
    <n v="0"/>
    <n v="1"/>
    <n v="0"/>
    <n v="0"/>
    <n v="0"/>
    <n v="0"/>
    <n v="0"/>
    <n v="0"/>
    <n v="1"/>
    <n v="1"/>
    <n v="5"/>
    <n v="1"/>
    <n v="1"/>
  </r>
  <r>
    <s v="08EJN0005T"/>
    <n v="1"/>
    <s v="MATUTINO"/>
    <s v="AURELIA AGUERO 1124"/>
    <n v="8"/>
    <s v="CHIHUAHUA"/>
    <n v="8"/>
    <s v="CHIHUAHUA"/>
    <n v="19"/>
    <x v="2"/>
    <x v="2"/>
    <n v="1"/>
    <s v="CHIHUAHUA"/>
    <s v="CALLE 38"/>
    <n v="0"/>
    <s v="PĆBLICO"/>
    <x v="1"/>
    <n v="2"/>
    <s v="BÁSICA"/>
    <n v="1"/>
    <x v="4"/>
    <n v="1"/>
    <x v="0"/>
    <n v="0"/>
    <s v="NO APLICA"/>
    <n v="0"/>
    <s v="NO APLICA"/>
    <s v="08FZP0013Z"/>
    <s v="08FJZ0002Z"/>
    <m/>
    <n v="0"/>
    <n v="50"/>
    <n v="47"/>
    <n v="97"/>
    <n v="50"/>
    <n v="47"/>
    <n v="97"/>
    <n v="0"/>
    <n v="0"/>
    <n v="0"/>
    <n v="4"/>
    <n v="2"/>
    <n v="6"/>
    <n v="4"/>
    <n v="2"/>
    <n v="6"/>
    <n v="11"/>
    <n v="15"/>
    <n v="26"/>
    <n v="21"/>
    <n v="23"/>
    <n v="44"/>
    <n v="0"/>
    <n v="0"/>
    <n v="0"/>
    <n v="0"/>
    <n v="0"/>
    <n v="0"/>
    <n v="0"/>
    <n v="0"/>
    <n v="0"/>
    <n v="36"/>
    <n v="40"/>
    <n v="76"/>
    <n v="0"/>
    <n v="1"/>
    <n v="2"/>
    <n v="0"/>
    <n v="0"/>
    <n v="0"/>
    <n v="1"/>
    <n v="4"/>
    <n v="0"/>
    <n v="0"/>
    <n v="0"/>
    <n v="1"/>
    <n v="0"/>
    <n v="0"/>
    <n v="0"/>
    <n v="0"/>
    <n v="0"/>
    <n v="4"/>
    <n v="0"/>
    <n v="0"/>
    <n v="1"/>
    <n v="0"/>
    <n v="1"/>
    <n v="0"/>
    <n v="0"/>
    <n v="0"/>
    <n v="0"/>
    <n v="0"/>
    <n v="2"/>
    <n v="0"/>
    <n v="0"/>
    <n v="9"/>
    <n v="0"/>
    <n v="4"/>
    <n v="0"/>
    <n v="1"/>
    <n v="2"/>
    <n v="0"/>
    <n v="0"/>
    <n v="0"/>
    <n v="1"/>
    <n v="4"/>
    <n v="5"/>
    <n v="4"/>
    <n v="1"/>
  </r>
  <r>
    <s v="08EJN0006S"/>
    <n v="1"/>
    <s v="MATUTINO"/>
    <s v="NIĆ‘EZ MEXICANA 1123"/>
    <n v="8"/>
    <s v="CHIHUAHUA"/>
    <n v="8"/>
    <s v="CHIHUAHUA"/>
    <n v="19"/>
    <x v="2"/>
    <x v="2"/>
    <n v="1"/>
    <s v="CHIHUAHUA"/>
    <s v="CALLE POPOCATEPETL"/>
    <n v="0"/>
    <s v="PĆBLICO"/>
    <x v="1"/>
    <n v="2"/>
    <s v="BÁSICA"/>
    <n v="1"/>
    <x v="4"/>
    <n v="1"/>
    <x v="0"/>
    <n v="0"/>
    <s v="NO APLICA"/>
    <n v="0"/>
    <s v="NO APLICA"/>
    <s v="08FZP0004S"/>
    <s v="08FJZ0001A"/>
    <m/>
    <n v="0"/>
    <n v="58"/>
    <n v="55"/>
    <n v="113"/>
    <n v="58"/>
    <n v="55"/>
    <n v="113"/>
    <n v="0"/>
    <n v="0"/>
    <n v="0"/>
    <n v="6"/>
    <n v="11"/>
    <n v="17"/>
    <n v="6"/>
    <n v="11"/>
    <n v="17"/>
    <n v="14"/>
    <n v="18"/>
    <n v="32"/>
    <n v="29"/>
    <n v="18"/>
    <n v="47"/>
    <n v="0"/>
    <n v="0"/>
    <n v="0"/>
    <n v="0"/>
    <n v="0"/>
    <n v="0"/>
    <n v="0"/>
    <n v="0"/>
    <n v="0"/>
    <n v="49"/>
    <n v="47"/>
    <n v="96"/>
    <n v="0"/>
    <n v="1"/>
    <n v="2"/>
    <n v="0"/>
    <n v="0"/>
    <n v="0"/>
    <n v="1"/>
    <n v="4"/>
    <n v="0"/>
    <n v="0"/>
    <n v="0"/>
    <n v="1"/>
    <n v="0"/>
    <n v="0"/>
    <n v="0"/>
    <n v="0"/>
    <n v="0"/>
    <n v="4"/>
    <n v="0"/>
    <n v="0"/>
    <n v="0"/>
    <n v="2"/>
    <n v="0"/>
    <n v="1"/>
    <n v="0"/>
    <n v="0"/>
    <n v="0"/>
    <n v="0"/>
    <n v="1"/>
    <n v="1"/>
    <n v="0"/>
    <n v="10"/>
    <n v="0"/>
    <n v="4"/>
    <n v="0"/>
    <n v="1"/>
    <n v="2"/>
    <n v="0"/>
    <n v="0"/>
    <n v="0"/>
    <n v="1"/>
    <n v="4"/>
    <n v="5"/>
    <n v="4"/>
    <n v="1"/>
  </r>
  <r>
    <s v="08EJN0007R"/>
    <n v="1"/>
    <s v="MATUTINO"/>
    <s v="JESUS LOZOYA SOLIS 1127"/>
    <n v="8"/>
    <s v="CHIHUAHUA"/>
    <n v="8"/>
    <s v="CHIHUAHUA"/>
    <n v="32"/>
    <x v="17"/>
    <x v="6"/>
    <n v="1"/>
    <s v="HIDALGO DEL PARRAL"/>
    <s v="CALLE RODRIGO M. QUEVEDO"/>
    <n v="0"/>
    <s v="PĆBLICO"/>
    <x v="1"/>
    <n v="2"/>
    <s v="BÁSICA"/>
    <n v="1"/>
    <x v="4"/>
    <n v="1"/>
    <x v="0"/>
    <n v="0"/>
    <s v="NO APLICA"/>
    <n v="0"/>
    <s v="NO APLICA"/>
    <s v="08FZP0011B"/>
    <m/>
    <m/>
    <n v="0"/>
    <n v="29"/>
    <n v="24"/>
    <n v="53"/>
    <n v="29"/>
    <n v="24"/>
    <n v="53"/>
    <n v="0"/>
    <n v="0"/>
    <n v="0"/>
    <n v="8"/>
    <n v="3"/>
    <n v="11"/>
    <n v="8"/>
    <n v="3"/>
    <n v="11"/>
    <n v="6"/>
    <n v="7"/>
    <n v="13"/>
    <n v="7"/>
    <n v="4"/>
    <n v="11"/>
    <n v="0"/>
    <n v="0"/>
    <n v="0"/>
    <n v="0"/>
    <n v="0"/>
    <n v="0"/>
    <n v="0"/>
    <n v="0"/>
    <n v="0"/>
    <n v="21"/>
    <n v="14"/>
    <n v="35"/>
    <n v="1"/>
    <n v="1"/>
    <n v="1"/>
    <n v="0"/>
    <n v="0"/>
    <n v="0"/>
    <n v="0"/>
    <n v="3"/>
    <n v="0"/>
    <n v="0"/>
    <n v="0"/>
    <n v="1"/>
    <n v="0"/>
    <n v="0"/>
    <n v="0"/>
    <n v="0"/>
    <n v="0"/>
    <n v="3"/>
    <n v="0"/>
    <n v="0"/>
    <n v="1"/>
    <n v="0"/>
    <n v="1"/>
    <n v="0"/>
    <n v="0"/>
    <n v="0"/>
    <n v="0"/>
    <n v="0"/>
    <n v="0"/>
    <n v="1"/>
    <n v="0"/>
    <n v="7"/>
    <n v="0"/>
    <n v="3"/>
    <n v="1"/>
    <n v="1"/>
    <n v="1"/>
    <n v="0"/>
    <n v="0"/>
    <n v="0"/>
    <n v="0"/>
    <n v="3"/>
    <n v="3"/>
    <n v="3"/>
    <n v="1"/>
  </r>
  <r>
    <s v="08EJN0008Q"/>
    <n v="1"/>
    <s v="MATUTINO"/>
    <s v="LUIS URIAS BELDERRAIN 1080"/>
    <n v="8"/>
    <s v="CHIHUAHUA"/>
    <n v="8"/>
    <s v="CHIHUAHUA"/>
    <n v="19"/>
    <x v="2"/>
    <x v="2"/>
    <n v="1"/>
    <s v="CHIHUAHUA"/>
    <s v="CALLE CLAUDIA"/>
    <n v="0"/>
    <s v="PĆBLICO"/>
    <x v="1"/>
    <n v="2"/>
    <s v="BÁSICA"/>
    <n v="1"/>
    <x v="4"/>
    <n v="1"/>
    <x v="0"/>
    <n v="0"/>
    <s v="NO APLICA"/>
    <n v="0"/>
    <s v="NO APLICA"/>
    <s v="08FZP0004S"/>
    <s v="08FJZ0001A"/>
    <m/>
    <n v="0"/>
    <n v="66"/>
    <n v="83"/>
    <n v="149"/>
    <n v="66"/>
    <n v="83"/>
    <n v="149"/>
    <n v="0"/>
    <n v="0"/>
    <n v="0"/>
    <n v="13"/>
    <n v="8"/>
    <n v="21"/>
    <n v="13"/>
    <n v="8"/>
    <n v="21"/>
    <n v="18"/>
    <n v="38"/>
    <n v="56"/>
    <n v="28"/>
    <n v="27"/>
    <n v="55"/>
    <n v="0"/>
    <n v="0"/>
    <n v="0"/>
    <n v="0"/>
    <n v="0"/>
    <n v="0"/>
    <n v="0"/>
    <n v="0"/>
    <n v="0"/>
    <n v="59"/>
    <n v="73"/>
    <n v="132"/>
    <n v="1"/>
    <n v="3"/>
    <n v="3"/>
    <n v="0"/>
    <n v="0"/>
    <n v="0"/>
    <n v="0"/>
    <n v="7"/>
    <n v="0"/>
    <n v="0"/>
    <n v="0"/>
    <n v="1"/>
    <n v="0"/>
    <n v="0"/>
    <n v="0"/>
    <n v="0"/>
    <n v="0"/>
    <n v="7"/>
    <n v="0"/>
    <n v="0"/>
    <n v="1"/>
    <n v="0"/>
    <n v="1"/>
    <n v="0"/>
    <n v="0"/>
    <n v="0"/>
    <n v="0"/>
    <n v="0"/>
    <n v="0"/>
    <n v="2"/>
    <n v="0"/>
    <n v="12"/>
    <n v="0"/>
    <n v="7"/>
    <n v="1"/>
    <n v="3"/>
    <n v="3"/>
    <n v="0"/>
    <n v="0"/>
    <n v="0"/>
    <n v="0"/>
    <n v="7"/>
    <n v="9"/>
    <n v="9"/>
    <n v="1"/>
  </r>
  <r>
    <s v="08EJN0009P"/>
    <n v="1"/>
    <s v="MATUTINO"/>
    <s v="CENTRO DIF SAN RAFAEL 1139"/>
    <n v="8"/>
    <s v="CHIHUAHUA"/>
    <n v="8"/>
    <s v="CHIHUAHUA"/>
    <n v="19"/>
    <x v="2"/>
    <x v="2"/>
    <n v="1"/>
    <s v="CHIHUAHUA"/>
    <s v="CALLE TAMBOREL"/>
    <n v="2104"/>
    <s v="PĆBLICO"/>
    <x v="1"/>
    <n v="2"/>
    <s v="BÁSICA"/>
    <n v="1"/>
    <x v="4"/>
    <n v="1"/>
    <x v="0"/>
    <n v="0"/>
    <s v="NO APLICA"/>
    <n v="0"/>
    <s v="NO APLICA"/>
    <s v="08FZP0008O"/>
    <s v="08FJZ0001A"/>
    <m/>
    <n v="0"/>
    <n v="55"/>
    <n v="58"/>
    <n v="113"/>
    <n v="55"/>
    <n v="58"/>
    <n v="113"/>
    <n v="0"/>
    <n v="0"/>
    <n v="0"/>
    <n v="7"/>
    <n v="5"/>
    <n v="12"/>
    <n v="7"/>
    <n v="5"/>
    <n v="12"/>
    <n v="10"/>
    <n v="29"/>
    <n v="39"/>
    <n v="18"/>
    <n v="29"/>
    <n v="47"/>
    <n v="0"/>
    <n v="0"/>
    <n v="0"/>
    <n v="0"/>
    <n v="0"/>
    <n v="0"/>
    <n v="0"/>
    <n v="0"/>
    <n v="0"/>
    <n v="35"/>
    <n v="63"/>
    <n v="98"/>
    <n v="1"/>
    <n v="2"/>
    <n v="2"/>
    <n v="0"/>
    <n v="0"/>
    <n v="0"/>
    <n v="0"/>
    <n v="5"/>
    <n v="0"/>
    <n v="0"/>
    <n v="0"/>
    <n v="1"/>
    <n v="0"/>
    <n v="0"/>
    <n v="0"/>
    <n v="0"/>
    <n v="0"/>
    <n v="5"/>
    <n v="0"/>
    <n v="0"/>
    <n v="1"/>
    <n v="0"/>
    <n v="1"/>
    <n v="0"/>
    <n v="0"/>
    <n v="0"/>
    <n v="0"/>
    <n v="0"/>
    <n v="0"/>
    <n v="1"/>
    <n v="0"/>
    <n v="9"/>
    <n v="0"/>
    <n v="5"/>
    <n v="1"/>
    <n v="2"/>
    <n v="2"/>
    <n v="0"/>
    <n v="0"/>
    <n v="0"/>
    <n v="0"/>
    <n v="5"/>
    <n v="5"/>
    <n v="5"/>
    <n v="1"/>
  </r>
  <r>
    <s v="08EJN0010E"/>
    <n v="1"/>
    <s v="MATUTINO"/>
    <s v="NICOLAS BRAVO 1087"/>
    <n v="8"/>
    <s v="CHIHUAHUA"/>
    <n v="8"/>
    <s v="CHIHUAHUA"/>
    <n v="37"/>
    <x v="0"/>
    <x v="0"/>
    <n v="1"/>
    <s v="JUĆREZ"/>
    <s v="CALLE PEDRO ROSALES DE LEON"/>
    <n v="0"/>
    <s v="PĆBLICO"/>
    <x v="1"/>
    <n v="2"/>
    <s v="BÁSICA"/>
    <n v="1"/>
    <x v="4"/>
    <n v="1"/>
    <x v="0"/>
    <n v="0"/>
    <s v="NO APLICA"/>
    <n v="0"/>
    <s v="NO APLICA"/>
    <s v="08FZP0005R"/>
    <s v="08FJZ0003Z"/>
    <m/>
    <n v="0"/>
    <n v="74"/>
    <n v="68"/>
    <n v="142"/>
    <n v="74"/>
    <n v="68"/>
    <n v="142"/>
    <n v="0"/>
    <n v="0"/>
    <n v="0"/>
    <n v="2"/>
    <n v="1"/>
    <n v="3"/>
    <n v="2"/>
    <n v="1"/>
    <n v="3"/>
    <n v="23"/>
    <n v="24"/>
    <n v="47"/>
    <n v="38"/>
    <n v="36"/>
    <n v="74"/>
    <n v="0"/>
    <n v="0"/>
    <n v="0"/>
    <n v="0"/>
    <n v="0"/>
    <n v="0"/>
    <n v="0"/>
    <n v="0"/>
    <n v="0"/>
    <n v="63"/>
    <n v="61"/>
    <n v="124"/>
    <n v="0"/>
    <n v="1"/>
    <n v="2"/>
    <n v="0"/>
    <n v="0"/>
    <n v="0"/>
    <n v="3"/>
    <n v="6"/>
    <n v="0"/>
    <n v="0"/>
    <n v="0"/>
    <n v="1"/>
    <n v="0"/>
    <n v="0"/>
    <n v="0"/>
    <n v="0"/>
    <n v="0"/>
    <n v="6"/>
    <n v="0"/>
    <n v="0"/>
    <n v="1"/>
    <n v="0"/>
    <n v="0"/>
    <n v="1"/>
    <n v="0"/>
    <n v="0"/>
    <n v="0"/>
    <n v="0"/>
    <n v="1"/>
    <n v="0"/>
    <n v="0"/>
    <n v="10"/>
    <n v="0"/>
    <n v="6"/>
    <n v="0"/>
    <n v="1"/>
    <n v="2"/>
    <n v="0"/>
    <n v="0"/>
    <n v="0"/>
    <n v="3"/>
    <n v="6"/>
    <n v="6"/>
    <n v="6"/>
    <n v="1"/>
  </r>
  <r>
    <s v="08EJN0011D"/>
    <n v="1"/>
    <s v="MATUTINO"/>
    <s v="GABRIELA MISTRAL 1132"/>
    <n v="8"/>
    <s v="CHIHUAHUA"/>
    <n v="8"/>
    <s v="CHIHUAHUA"/>
    <n v="19"/>
    <x v="2"/>
    <x v="2"/>
    <n v="1"/>
    <s v="CHIHUAHUA"/>
    <s v="AVENIDA TEOFILO BORUNDA"/>
    <n v="3900"/>
    <s v="PĆBLICO"/>
    <x v="1"/>
    <n v="2"/>
    <s v="BÁSICA"/>
    <n v="1"/>
    <x v="4"/>
    <n v="1"/>
    <x v="0"/>
    <n v="0"/>
    <s v="NO APLICA"/>
    <n v="0"/>
    <s v="NO APLICA"/>
    <s v="08FZP0001V"/>
    <s v="08FJZ0001A"/>
    <m/>
    <n v="0"/>
    <n v="37"/>
    <n v="31"/>
    <n v="68"/>
    <n v="37"/>
    <n v="31"/>
    <n v="68"/>
    <n v="0"/>
    <n v="0"/>
    <n v="0"/>
    <n v="7"/>
    <n v="11"/>
    <n v="18"/>
    <n v="7"/>
    <n v="11"/>
    <n v="18"/>
    <n v="12"/>
    <n v="10"/>
    <n v="22"/>
    <n v="10"/>
    <n v="10"/>
    <n v="20"/>
    <n v="0"/>
    <n v="0"/>
    <n v="0"/>
    <n v="0"/>
    <n v="0"/>
    <n v="0"/>
    <n v="0"/>
    <n v="0"/>
    <n v="0"/>
    <n v="29"/>
    <n v="31"/>
    <n v="60"/>
    <n v="1"/>
    <n v="1"/>
    <n v="1"/>
    <n v="0"/>
    <n v="0"/>
    <n v="0"/>
    <n v="0"/>
    <n v="3"/>
    <n v="0"/>
    <n v="0"/>
    <n v="0"/>
    <n v="1"/>
    <n v="0"/>
    <n v="0"/>
    <n v="0"/>
    <n v="0"/>
    <n v="0"/>
    <n v="3"/>
    <n v="0"/>
    <n v="0"/>
    <n v="0"/>
    <n v="0"/>
    <n v="1"/>
    <n v="0"/>
    <n v="0"/>
    <n v="0"/>
    <n v="0"/>
    <n v="0"/>
    <n v="0"/>
    <n v="1"/>
    <n v="0"/>
    <n v="6"/>
    <n v="0"/>
    <n v="3"/>
    <n v="1"/>
    <n v="1"/>
    <n v="1"/>
    <n v="0"/>
    <n v="0"/>
    <n v="0"/>
    <n v="0"/>
    <n v="3"/>
    <n v="4"/>
    <n v="4"/>
    <n v="1"/>
  </r>
  <r>
    <s v="08EJN0013B"/>
    <n v="1"/>
    <s v="MATUTINO"/>
    <s v="ALMAS INFANTILES 1129"/>
    <n v="8"/>
    <s v="CHIHUAHUA"/>
    <n v="8"/>
    <s v="CHIHUAHUA"/>
    <n v="37"/>
    <x v="0"/>
    <x v="0"/>
    <n v="1"/>
    <s v="JUĆREZ"/>
    <s v="CALLE LIBERTAD"/>
    <n v="45"/>
    <s v="PĆBLICO"/>
    <x v="1"/>
    <n v="2"/>
    <s v="BÁSICA"/>
    <n v="1"/>
    <x v="4"/>
    <n v="1"/>
    <x v="0"/>
    <n v="0"/>
    <s v="NO APLICA"/>
    <n v="0"/>
    <s v="NO APLICA"/>
    <s v="08FZP0005R"/>
    <s v="08FJZ0003Z"/>
    <m/>
    <n v="0"/>
    <n v="46"/>
    <n v="35"/>
    <n v="81"/>
    <n v="46"/>
    <n v="35"/>
    <n v="81"/>
    <n v="0"/>
    <n v="0"/>
    <n v="0"/>
    <n v="0"/>
    <n v="4"/>
    <n v="4"/>
    <n v="0"/>
    <n v="4"/>
    <n v="4"/>
    <n v="20"/>
    <n v="15"/>
    <n v="35"/>
    <n v="18"/>
    <n v="27"/>
    <n v="45"/>
    <n v="0"/>
    <n v="0"/>
    <n v="0"/>
    <n v="0"/>
    <n v="0"/>
    <n v="0"/>
    <n v="0"/>
    <n v="0"/>
    <n v="0"/>
    <n v="38"/>
    <n v="46"/>
    <n v="84"/>
    <n v="0"/>
    <n v="1"/>
    <n v="2"/>
    <n v="0"/>
    <n v="0"/>
    <n v="0"/>
    <n v="1"/>
    <n v="4"/>
    <n v="0"/>
    <n v="0"/>
    <n v="0"/>
    <n v="1"/>
    <n v="0"/>
    <n v="0"/>
    <n v="0"/>
    <n v="0"/>
    <n v="0"/>
    <n v="4"/>
    <n v="0"/>
    <n v="0"/>
    <n v="0"/>
    <n v="1"/>
    <n v="0"/>
    <n v="0"/>
    <n v="0"/>
    <n v="0"/>
    <n v="0"/>
    <n v="0"/>
    <n v="0"/>
    <n v="1"/>
    <n v="0"/>
    <n v="7"/>
    <n v="0"/>
    <n v="4"/>
    <n v="0"/>
    <n v="1"/>
    <n v="2"/>
    <n v="0"/>
    <n v="0"/>
    <n v="0"/>
    <n v="1"/>
    <n v="4"/>
    <n v="4"/>
    <n v="4"/>
    <n v="1"/>
  </r>
  <r>
    <s v="08EJN0014A"/>
    <n v="1"/>
    <s v="MATUTINO"/>
    <s v="AMANECER 1128"/>
    <n v="8"/>
    <s v="CHIHUAHUA"/>
    <n v="8"/>
    <s v="CHIHUAHUA"/>
    <n v="37"/>
    <x v="0"/>
    <x v="0"/>
    <n v="1"/>
    <s v="JUĆREZ"/>
    <s v="CALLE TORCAZA"/>
    <n v="3255"/>
    <s v="PĆBLICO"/>
    <x v="1"/>
    <n v="2"/>
    <s v="BÁSICA"/>
    <n v="1"/>
    <x v="4"/>
    <n v="1"/>
    <x v="0"/>
    <n v="0"/>
    <s v="NO APLICA"/>
    <n v="0"/>
    <s v="NO APLICA"/>
    <s v="08FZP0005R"/>
    <s v="08FJZ0003Z"/>
    <m/>
    <n v="0"/>
    <n v="37"/>
    <n v="38"/>
    <n v="75"/>
    <n v="37"/>
    <n v="38"/>
    <n v="75"/>
    <n v="0"/>
    <n v="0"/>
    <n v="0"/>
    <n v="0"/>
    <n v="0"/>
    <n v="0"/>
    <n v="0"/>
    <n v="0"/>
    <n v="0"/>
    <n v="14"/>
    <n v="6"/>
    <n v="20"/>
    <n v="42"/>
    <n v="44"/>
    <n v="86"/>
    <n v="0"/>
    <n v="0"/>
    <n v="0"/>
    <n v="0"/>
    <n v="0"/>
    <n v="0"/>
    <n v="0"/>
    <n v="0"/>
    <n v="0"/>
    <n v="56"/>
    <n v="50"/>
    <n v="106"/>
    <n v="0"/>
    <n v="1"/>
    <n v="3"/>
    <n v="0"/>
    <n v="0"/>
    <n v="0"/>
    <n v="0"/>
    <n v="4"/>
    <n v="0"/>
    <n v="0"/>
    <n v="0"/>
    <n v="1"/>
    <n v="0"/>
    <n v="0"/>
    <n v="0"/>
    <n v="0"/>
    <n v="0"/>
    <n v="4"/>
    <n v="0"/>
    <n v="0"/>
    <n v="1"/>
    <n v="0"/>
    <n v="0"/>
    <n v="1"/>
    <n v="0"/>
    <n v="0"/>
    <n v="0"/>
    <n v="0"/>
    <n v="1"/>
    <n v="0"/>
    <n v="0"/>
    <n v="8"/>
    <n v="0"/>
    <n v="4"/>
    <n v="0"/>
    <n v="1"/>
    <n v="3"/>
    <n v="0"/>
    <n v="0"/>
    <n v="0"/>
    <n v="0"/>
    <n v="4"/>
    <n v="4"/>
    <n v="4"/>
    <n v="1"/>
  </r>
  <r>
    <s v="08EJN0015Z"/>
    <n v="1"/>
    <s v="MATUTINO"/>
    <s v="JOSEFA ORTIZ DE DOMINGUEZ 1036"/>
    <n v="8"/>
    <s v="CHIHUAHUA"/>
    <n v="8"/>
    <s v="CHIHUAHUA"/>
    <n v="32"/>
    <x v="17"/>
    <x v="6"/>
    <n v="1"/>
    <s v="HIDALGO DEL PARRAL"/>
    <s v="CALLE CARNERO"/>
    <n v="129"/>
    <s v="PĆBLICO"/>
    <x v="1"/>
    <n v="2"/>
    <s v="BÁSICA"/>
    <n v="1"/>
    <x v="4"/>
    <n v="1"/>
    <x v="0"/>
    <n v="0"/>
    <s v="NO APLICA"/>
    <n v="0"/>
    <s v="NO APLICA"/>
    <s v="08FZP0011B"/>
    <m/>
    <m/>
    <n v="0"/>
    <n v="52"/>
    <n v="31"/>
    <n v="83"/>
    <n v="52"/>
    <n v="31"/>
    <n v="83"/>
    <n v="0"/>
    <n v="0"/>
    <n v="0"/>
    <n v="7"/>
    <n v="6"/>
    <n v="13"/>
    <n v="7"/>
    <n v="6"/>
    <n v="13"/>
    <n v="10"/>
    <n v="10"/>
    <n v="20"/>
    <n v="16"/>
    <n v="11"/>
    <n v="27"/>
    <n v="0"/>
    <n v="0"/>
    <n v="0"/>
    <n v="0"/>
    <n v="0"/>
    <n v="0"/>
    <n v="0"/>
    <n v="0"/>
    <n v="0"/>
    <n v="33"/>
    <n v="27"/>
    <n v="60"/>
    <n v="1"/>
    <n v="1"/>
    <n v="1"/>
    <n v="0"/>
    <n v="0"/>
    <n v="0"/>
    <n v="0"/>
    <n v="3"/>
    <n v="0"/>
    <n v="0"/>
    <n v="0"/>
    <n v="1"/>
    <n v="0"/>
    <n v="0"/>
    <n v="0"/>
    <n v="0"/>
    <n v="0"/>
    <n v="3"/>
    <n v="0"/>
    <n v="0"/>
    <n v="1"/>
    <n v="0"/>
    <n v="1"/>
    <n v="0"/>
    <n v="0"/>
    <n v="0"/>
    <n v="0"/>
    <n v="0"/>
    <n v="1"/>
    <n v="0"/>
    <n v="0"/>
    <n v="7"/>
    <n v="0"/>
    <n v="3"/>
    <n v="1"/>
    <n v="1"/>
    <n v="1"/>
    <n v="0"/>
    <n v="0"/>
    <n v="0"/>
    <n v="0"/>
    <n v="3"/>
    <n v="4"/>
    <n v="3"/>
    <n v="1"/>
  </r>
  <r>
    <s v="08EJN0016Z"/>
    <n v="1"/>
    <s v="MATUTINO"/>
    <s v="IGNACIO ALLENDE 1125"/>
    <n v="8"/>
    <s v="CHIHUAHUA"/>
    <n v="8"/>
    <s v="CHIHUAHUA"/>
    <n v="32"/>
    <x v="17"/>
    <x v="6"/>
    <n v="1"/>
    <s v="HIDALGO DEL PARRAL"/>
    <s v="CALLE PEĆ‘A BLANCA "/>
    <n v="0"/>
    <s v="PĆBLICO"/>
    <x v="1"/>
    <n v="2"/>
    <s v="BÁSICA"/>
    <n v="1"/>
    <x v="4"/>
    <n v="1"/>
    <x v="0"/>
    <n v="0"/>
    <s v="NO APLICA"/>
    <n v="0"/>
    <s v="NO APLICA"/>
    <s v="08FZP0003T"/>
    <m/>
    <m/>
    <n v="0"/>
    <n v="31"/>
    <n v="23"/>
    <n v="54"/>
    <n v="31"/>
    <n v="23"/>
    <n v="54"/>
    <n v="0"/>
    <n v="0"/>
    <n v="0"/>
    <n v="5"/>
    <n v="1"/>
    <n v="6"/>
    <n v="5"/>
    <n v="1"/>
    <n v="6"/>
    <n v="6"/>
    <n v="6"/>
    <n v="12"/>
    <n v="14"/>
    <n v="5"/>
    <n v="19"/>
    <n v="0"/>
    <n v="0"/>
    <n v="0"/>
    <n v="0"/>
    <n v="0"/>
    <n v="0"/>
    <n v="0"/>
    <n v="0"/>
    <n v="0"/>
    <n v="25"/>
    <n v="12"/>
    <n v="37"/>
    <n v="0"/>
    <n v="0"/>
    <n v="1"/>
    <n v="0"/>
    <n v="0"/>
    <n v="0"/>
    <n v="1"/>
    <n v="2"/>
    <n v="0"/>
    <n v="1"/>
    <n v="0"/>
    <n v="0"/>
    <n v="0"/>
    <n v="0"/>
    <n v="0"/>
    <n v="0"/>
    <n v="0"/>
    <n v="1"/>
    <n v="0"/>
    <n v="0"/>
    <n v="0"/>
    <n v="1"/>
    <n v="1"/>
    <n v="0"/>
    <n v="0"/>
    <n v="0"/>
    <n v="0"/>
    <n v="0"/>
    <n v="1"/>
    <n v="0"/>
    <n v="0"/>
    <n v="5"/>
    <n v="0"/>
    <n v="2"/>
    <n v="0"/>
    <n v="0"/>
    <n v="1"/>
    <n v="0"/>
    <n v="0"/>
    <n v="0"/>
    <n v="1"/>
    <n v="2"/>
    <n v="3"/>
    <n v="3"/>
    <n v="1"/>
  </r>
  <r>
    <s v="08EJN0017Y"/>
    <n v="2"/>
    <s v="VESPERTINO"/>
    <s v="NUEVA GENERACION 1155"/>
    <n v="8"/>
    <s v="CHIHUAHUA"/>
    <n v="8"/>
    <s v="CHIHUAHUA"/>
    <n v="37"/>
    <x v="0"/>
    <x v="0"/>
    <n v="1"/>
    <s v="JUĆREZ"/>
    <s v="CALLE 5 DE FEBRERO"/>
    <n v="0"/>
    <s v="PĆBLICO"/>
    <x v="1"/>
    <n v="2"/>
    <s v="BÁSICA"/>
    <n v="1"/>
    <x v="4"/>
    <n v="1"/>
    <x v="0"/>
    <n v="0"/>
    <s v="NO APLICA"/>
    <n v="0"/>
    <s v="NO APLICA"/>
    <s v="08FZP0002U"/>
    <s v="08FJZ0003Z"/>
    <m/>
    <n v="0"/>
    <n v="31"/>
    <n v="39"/>
    <n v="70"/>
    <n v="31"/>
    <n v="39"/>
    <n v="70"/>
    <n v="0"/>
    <n v="0"/>
    <n v="0"/>
    <n v="1"/>
    <n v="4"/>
    <n v="5"/>
    <n v="1"/>
    <n v="4"/>
    <n v="5"/>
    <n v="10"/>
    <n v="8"/>
    <n v="18"/>
    <n v="24"/>
    <n v="22"/>
    <n v="46"/>
    <n v="0"/>
    <n v="0"/>
    <n v="0"/>
    <n v="0"/>
    <n v="0"/>
    <n v="0"/>
    <n v="0"/>
    <n v="0"/>
    <n v="0"/>
    <n v="35"/>
    <n v="34"/>
    <n v="69"/>
    <n v="0"/>
    <n v="0"/>
    <n v="2"/>
    <n v="0"/>
    <n v="0"/>
    <n v="0"/>
    <n v="1"/>
    <n v="3"/>
    <n v="0"/>
    <n v="0"/>
    <n v="0"/>
    <n v="1"/>
    <n v="0"/>
    <n v="0"/>
    <n v="0"/>
    <n v="0"/>
    <n v="0"/>
    <n v="3"/>
    <n v="0"/>
    <n v="0"/>
    <n v="0"/>
    <n v="1"/>
    <n v="0"/>
    <n v="0"/>
    <n v="0"/>
    <n v="0"/>
    <n v="0"/>
    <n v="0"/>
    <n v="0"/>
    <n v="1"/>
    <n v="0"/>
    <n v="6"/>
    <n v="0"/>
    <n v="3"/>
    <n v="0"/>
    <n v="0"/>
    <n v="2"/>
    <n v="0"/>
    <n v="0"/>
    <n v="0"/>
    <n v="1"/>
    <n v="3"/>
    <n v="3"/>
    <n v="3"/>
    <n v="1"/>
  </r>
  <r>
    <s v="08EJN0019W"/>
    <n v="1"/>
    <s v="MATUTINO"/>
    <s v="MEXICO LEALTAD 1134"/>
    <n v="8"/>
    <s v="CHIHUAHUA"/>
    <n v="8"/>
    <s v="CHIHUAHUA"/>
    <n v="19"/>
    <x v="2"/>
    <x v="2"/>
    <n v="1"/>
    <s v="CHIHUAHUA"/>
    <s v="CALLE PABLO MEOQUI"/>
    <n v="5606"/>
    <s v="PĆBLICO"/>
    <x v="1"/>
    <n v="2"/>
    <s v="BÁSICA"/>
    <n v="1"/>
    <x v="4"/>
    <n v="1"/>
    <x v="0"/>
    <n v="0"/>
    <s v="NO APLICA"/>
    <n v="0"/>
    <s v="NO APLICA"/>
    <s v="08FZP0008O"/>
    <s v="08FJZ0001A"/>
    <m/>
    <n v="0"/>
    <n v="22"/>
    <n v="21"/>
    <n v="43"/>
    <n v="22"/>
    <n v="21"/>
    <n v="43"/>
    <n v="0"/>
    <n v="0"/>
    <n v="0"/>
    <n v="2"/>
    <n v="4"/>
    <n v="6"/>
    <n v="2"/>
    <n v="4"/>
    <n v="6"/>
    <n v="8"/>
    <n v="8"/>
    <n v="16"/>
    <n v="7"/>
    <n v="6"/>
    <n v="13"/>
    <n v="0"/>
    <n v="0"/>
    <n v="0"/>
    <n v="0"/>
    <n v="0"/>
    <n v="0"/>
    <n v="0"/>
    <n v="0"/>
    <n v="0"/>
    <n v="17"/>
    <n v="18"/>
    <n v="35"/>
    <n v="0"/>
    <n v="0"/>
    <n v="1"/>
    <n v="0"/>
    <n v="0"/>
    <n v="0"/>
    <n v="1"/>
    <n v="2"/>
    <n v="0"/>
    <n v="1"/>
    <n v="0"/>
    <n v="0"/>
    <n v="0"/>
    <n v="0"/>
    <n v="0"/>
    <n v="0"/>
    <n v="0"/>
    <n v="1"/>
    <n v="0"/>
    <n v="0"/>
    <n v="0"/>
    <n v="0"/>
    <n v="0"/>
    <n v="0"/>
    <n v="0"/>
    <n v="0"/>
    <n v="0"/>
    <n v="0"/>
    <n v="1"/>
    <n v="0"/>
    <n v="0"/>
    <n v="3"/>
    <n v="0"/>
    <n v="2"/>
    <n v="0"/>
    <n v="0"/>
    <n v="1"/>
    <n v="0"/>
    <n v="0"/>
    <n v="0"/>
    <n v="1"/>
    <n v="2"/>
    <n v="3"/>
    <n v="3"/>
    <n v="1"/>
  </r>
  <r>
    <s v="08EJN0020L"/>
    <n v="1"/>
    <s v="MATUTINO"/>
    <s v="TIERRA Y LIBERTAD 1102"/>
    <n v="8"/>
    <s v="CHIHUAHUA"/>
    <n v="8"/>
    <s v="CHIHUAHUA"/>
    <n v="2"/>
    <x v="14"/>
    <x v="2"/>
    <n v="1"/>
    <s v="JUAN ALDAMA"/>
    <s v="CALLE CARMEN SERDAN"/>
    <n v="0"/>
    <s v="PĆBLICO"/>
    <x v="1"/>
    <n v="2"/>
    <s v="BÁSICA"/>
    <n v="1"/>
    <x v="4"/>
    <n v="1"/>
    <x v="0"/>
    <n v="0"/>
    <s v="NO APLICA"/>
    <n v="0"/>
    <s v="NO APLICA"/>
    <s v="08FZP0008O"/>
    <s v="08FJZ0001A"/>
    <m/>
    <n v="0"/>
    <n v="80"/>
    <n v="84"/>
    <n v="164"/>
    <n v="80"/>
    <n v="84"/>
    <n v="164"/>
    <n v="0"/>
    <n v="0"/>
    <n v="0"/>
    <n v="9"/>
    <n v="14"/>
    <n v="23"/>
    <n v="9"/>
    <n v="14"/>
    <n v="23"/>
    <n v="28"/>
    <n v="29"/>
    <n v="57"/>
    <n v="38"/>
    <n v="42"/>
    <n v="80"/>
    <n v="0"/>
    <n v="0"/>
    <n v="0"/>
    <n v="0"/>
    <n v="0"/>
    <n v="0"/>
    <n v="0"/>
    <n v="0"/>
    <n v="0"/>
    <n v="75"/>
    <n v="85"/>
    <n v="160"/>
    <n v="1"/>
    <n v="2"/>
    <n v="3"/>
    <n v="0"/>
    <n v="0"/>
    <n v="0"/>
    <n v="1"/>
    <n v="7"/>
    <n v="0"/>
    <n v="0"/>
    <n v="0"/>
    <n v="1"/>
    <n v="0"/>
    <n v="0"/>
    <n v="0"/>
    <n v="0"/>
    <n v="0"/>
    <n v="7"/>
    <n v="0"/>
    <n v="0"/>
    <n v="0"/>
    <n v="1"/>
    <n v="1"/>
    <n v="0"/>
    <n v="0"/>
    <n v="0"/>
    <n v="0"/>
    <n v="0"/>
    <n v="1"/>
    <n v="0"/>
    <n v="0"/>
    <n v="11"/>
    <n v="0"/>
    <n v="7"/>
    <n v="1"/>
    <n v="2"/>
    <n v="3"/>
    <n v="0"/>
    <n v="0"/>
    <n v="0"/>
    <n v="1"/>
    <n v="7"/>
    <n v="7"/>
    <n v="7"/>
    <n v="1"/>
  </r>
  <r>
    <s v="08EJN0023I"/>
    <n v="1"/>
    <s v="MATUTINO"/>
    <s v="SOR JUANA INES DE LA CRUZ 1156"/>
    <n v="8"/>
    <s v="CHIHUAHUA"/>
    <n v="8"/>
    <s v="CHIHUAHUA"/>
    <n v="37"/>
    <x v="0"/>
    <x v="0"/>
    <n v="1"/>
    <s v="JUĆREZ"/>
    <s v="CALLE ARMANDO B. CHAVEZ "/>
    <n v="788"/>
    <s v="PĆBLICO"/>
    <x v="1"/>
    <n v="2"/>
    <s v="BÁSICA"/>
    <n v="1"/>
    <x v="4"/>
    <n v="1"/>
    <x v="0"/>
    <n v="0"/>
    <s v="NO APLICA"/>
    <n v="0"/>
    <s v="NO APLICA"/>
    <s v="08FZP0018V"/>
    <s v="08FJZ0003Z"/>
    <m/>
    <n v="0"/>
    <n v="63"/>
    <n v="55"/>
    <n v="118"/>
    <n v="63"/>
    <n v="55"/>
    <n v="118"/>
    <n v="0"/>
    <n v="0"/>
    <n v="0"/>
    <n v="4"/>
    <n v="2"/>
    <n v="6"/>
    <n v="4"/>
    <n v="2"/>
    <n v="6"/>
    <n v="12"/>
    <n v="20"/>
    <n v="32"/>
    <n v="36"/>
    <n v="35"/>
    <n v="71"/>
    <n v="0"/>
    <n v="0"/>
    <n v="0"/>
    <n v="0"/>
    <n v="0"/>
    <n v="0"/>
    <n v="0"/>
    <n v="0"/>
    <n v="0"/>
    <n v="52"/>
    <n v="57"/>
    <n v="109"/>
    <n v="0"/>
    <n v="1"/>
    <n v="3"/>
    <n v="0"/>
    <n v="0"/>
    <n v="0"/>
    <n v="1"/>
    <n v="5"/>
    <n v="0"/>
    <n v="1"/>
    <n v="0"/>
    <n v="0"/>
    <n v="0"/>
    <n v="0"/>
    <n v="0"/>
    <n v="0"/>
    <n v="0"/>
    <n v="4"/>
    <n v="0"/>
    <n v="0"/>
    <n v="1"/>
    <n v="0"/>
    <n v="1"/>
    <n v="0"/>
    <n v="0"/>
    <n v="0"/>
    <n v="0"/>
    <n v="0"/>
    <n v="0"/>
    <n v="1"/>
    <n v="0"/>
    <n v="8"/>
    <n v="0"/>
    <n v="5"/>
    <n v="0"/>
    <n v="1"/>
    <n v="3"/>
    <n v="0"/>
    <n v="0"/>
    <n v="0"/>
    <n v="1"/>
    <n v="5"/>
    <n v="5"/>
    <n v="5"/>
    <n v="1"/>
  </r>
  <r>
    <s v="08EJN0024H"/>
    <n v="1"/>
    <s v="MATUTINO"/>
    <s v="MARIA LOPEZ VILLANUEVA 1113"/>
    <n v="8"/>
    <s v="CHIHUAHUA"/>
    <n v="8"/>
    <s v="CHIHUAHUA"/>
    <n v="5"/>
    <x v="21"/>
    <x v="4"/>
    <n v="1"/>
    <s v="ASCENSIĆ“N"/>
    <s v="AVENIDA ACACIAS"/>
    <n v="1113"/>
    <s v="PĆBLICO"/>
    <x v="1"/>
    <n v="2"/>
    <s v="BÁSICA"/>
    <n v="1"/>
    <x v="4"/>
    <n v="1"/>
    <x v="0"/>
    <n v="0"/>
    <s v="NO APLICA"/>
    <n v="0"/>
    <s v="NO APLICA"/>
    <s v="08FZP0017W"/>
    <s v="08FJZ0003Z"/>
    <m/>
    <n v="0"/>
    <n v="67"/>
    <n v="89"/>
    <n v="156"/>
    <n v="67"/>
    <n v="89"/>
    <n v="156"/>
    <n v="0"/>
    <n v="0"/>
    <n v="0"/>
    <n v="2"/>
    <n v="3"/>
    <n v="5"/>
    <n v="2"/>
    <n v="3"/>
    <n v="5"/>
    <n v="19"/>
    <n v="26"/>
    <n v="45"/>
    <n v="43"/>
    <n v="58"/>
    <n v="101"/>
    <n v="0"/>
    <n v="0"/>
    <n v="0"/>
    <n v="0"/>
    <n v="0"/>
    <n v="0"/>
    <n v="0"/>
    <n v="0"/>
    <n v="0"/>
    <n v="64"/>
    <n v="87"/>
    <n v="151"/>
    <n v="0"/>
    <n v="1"/>
    <n v="5"/>
    <n v="0"/>
    <n v="0"/>
    <n v="0"/>
    <n v="1"/>
    <n v="7"/>
    <n v="0"/>
    <n v="0"/>
    <n v="0"/>
    <n v="1"/>
    <n v="0"/>
    <n v="0"/>
    <n v="0"/>
    <n v="0"/>
    <n v="0"/>
    <n v="7"/>
    <n v="0"/>
    <n v="0"/>
    <n v="2"/>
    <n v="0"/>
    <n v="0"/>
    <n v="0"/>
    <n v="0"/>
    <n v="0"/>
    <n v="0"/>
    <n v="0"/>
    <n v="1"/>
    <n v="0"/>
    <n v="0"/>
    <n v="11"/>
    <n v="0"/>
    <n v="7"/>
    <n v="0"/>
    <n v="1"/>
    <n v="5"/>
    <n v="0"/>
    <n v="0"/>
    <n v="0"/>
    <n v="1"/>
    <n v="7"/>
    <n v="8"/>
    <n v="7"/>
    <n v="1"/>
  </r>
  <r>
    <s v="08EJN0025G"/>
    <n v="1"/>
    <s v="MATUTINO"/>
    <s v="FERNANDO MONTES DE OCA 1136"/>
    <n v="8"/>
    <s v="CHIHUAHUA"/>
    <n v="8"/>
    <s v="CHIHUAHUA"/>
    <n v="40"/>
    <x v="12"/>
    <x v="9"/>
    <n v="1"/>
    <s v="MADERA"/>
    <s v="AVENIDA INDEPENDENCIA"/>
    <n v="0"/>
    <s v="PĆBLICO"/>
    <x v="1"/>
    <n v="2"/>
    <s v="BÁSICA"/>
    <n v="1"/>
    <x v="4"/>
    <n v="1"/>
    <x v="0"/>
    <n v="0"/>
    <s v="NO APLICA"/>
    <n v="0"/>
    <s v="NO APLICA"/>
    <s v="08FZP0014Z"/>
    <s v="08FJZ0002Z"/>
    <m/>
    <n v="0"/>
    <n v="46"/>
    <n v="47"/>
    <n v="93"/>
    <n v="46"/>
    <n v="47"/>
    <n v="93"/>
    <n v="0"/>
    <n v="0"/>
    <n v="0"/>
    <n v="6"/>
    <n v="8"/>
    <n v="14"/>
    <n v="6"/>
    <n v="8"/>
    <n v="14"/>
    <n v="20"/>
    <n v="23"/>
    <n v="43"/>
    <n v="30"/>
    <n v="19"/>
    <n v="49"/>
    <n v="0"/>
    <n v="0"/>
    <n v="0"/>
    <n v="0"/>
    <n v="0"/>
    <n v="0"/>
    <n v="0"/>
    <n v="0"/>
    <n v="0"/>
    <n v="56"/>
    <n v="50"/>
    <n v="106"/>
    <n v="0"/>
    <n v="1"/>
    <n v="2"/>
    <n v="0"/>
    <n v="0"/>
    <n v="0"/>
    <n v="1"/>
    <n v="4"/>
    <n v="0"/>
    <n v="0"/>
    <n v="0"/>
    <n v="1"/>
    <n v="0"/>
    <n v="0"/>
    <n v="0"/>
    <n v="0"/>
    <n v="0"/>
    <n v="4"/>
    <n v="0"/>
    <n v="0"/>
    <n v="1"/>
    <n v="0"/>
    <n v="0"/>
    <n v="0"/>
    <n v="0"/>
    <n v="0"/>
    <n v="0"/>
    <n v="0"/>
    <n v="1"/>
    <n v="0"/>
    <n v="0"/>
    <n v="7"/>
    <n v="0"/>
    <n v="4"/>
    <n v="0"/>
    <n v="1"/>
    <n v="2"/>
    <n v="0"/>
    <n v="0"/>
    <n v="0"/>
    <n v="1"/>
    <n v="4"/>
    <n v="4"/>
    <n v="4"/>
    <n v="1"/>
  </r>
  <r>
    <s v="08EJN0026F"/>
    <n v="1"/>
    <s v="MATUTINO"/>
    <s v="DIF ESTATAL JUANA DE ASBAJE 1131"/>
    <n v="8"/>
    <s v="CHIHUAHUA"/>
    <n v="8"/>
    <s v="CHIHUAHUA"/>
    <n v="19"/>
    <x v="2"/>
    <x v="2"/>
    <n v="1"/>
    <s v="CHIHUAHUA"/>
    <s v="CALLE 40A"/>
    <n v="0"/>
    <s v="PĆBLICO"/>
    <x v="1"/>
    <n v="2"/>
    <s v="BÁSICA"/>
    <n v="1"/>
    <x v="4"/>
    <n v="1"/>
    <x v="0"/>
    <n v="0"/>
    <s v="NO APLICA"/>
    <n v="0"/>
    <s v="NO APLICA"/>
    <s v="08FZP0012A"/>
    <s v="08FJZ0002Z"/>
    <m/>
    <n v="0"/>
    <n v="33"/>
    <n v="27"/>
    <n v="60"/>
    <n v="33"/>
    <n v="27"/>
    <n v="60"/>
    <n v="0"/>
    <n v="0"/>
    <n v="0"/>
    <n v="6"/>
    <n v="3"/>
    <n v="9"/>
    <n v="6"/>
    <n v="3"/>
    <n v="9"/>
    <n v="7"/>
    <n v="6"/>
    <n v="13"/>
    <n v="10"/>
    <n v="10"/>
    <n v="20"/>
    <n v="0"/>
    <n v="0"/>
    <n v="0"/>
    <n v="0"/>
    <n v="0"/>
    <n v="0"/>
    <n v="0"/>
    <n v="0"/>
    <n v="0"/>
    <n v="23"/>
    <n v="19"/>
    <n v="42"/>
    <n v="0"/>
    <n v="0"/>
    <n v="1"/>
    <n v="0"/>
    <n v="0"/>
    <n v="0"/>
    <n v="1"/>
    <n v="2"/>
    <n v="0"/>
    <n v="1"/>
    <n v="0"/>
    <n v="0"/>
    <n v="0"/>
    <n v="0"/>
    <n v="0"/>
    <n v="0"/>
    <n v="0"/>
    <n v="1"/>
    <n v="0"/>
    <n v="0"/>
    <n v="0"/>
    <n v="1"/>
    <n v="0"/>
    <n v="1"/>
    <n v="0"/>
    <n v="0"/>
    <n v="0"/>
    <n v="0"/>
    <n v="1"/>
    <n v="0"/>
    <n v="0"/>
    <n v="5"/>
    <n v="0"/>
    <n v="2"/>
    <n v="0"/>
    <n v="0"/>
    <n v="1"/>
    <n v="0"/>
    <n v="0"/>
    <n v="0"/>
    <n v="1"/>
    <n v="2"/>
    <n v="4"/>
    <n v="4"/>
    <n v="1"/>
  </r>
  <r>
    <s v="08EJN0027E"/>
    <n v="1"/>
    <s v="MATUTINO"/>
    <s v="ROSAURA ZAPATA 1148"/>
    <n v="8"/>
    <s v="CHIHUAHUA"/>
    <n v="8"/>
    <s v="CHIHUAHUA"/>
    <n v="37"/>
    <x v="0"/>
    <x v="0"/>
    <n v="1"/>
    <s v="JUĆREZ"/>
    <s v="CALLE CIRCONIO"/>
    <n v="0"/>
    <s v="PĆBLICO"/>
    <x v="1"/>
    <n v="2"/>
    <s v="BÁSICA"/>
    <n v="1"/>
    <x v="4"/>
    <n v="1"/>
    <x v="0"/>
    <n v="0"/>
    <s v="NO APLICA"/>
    <n v="0"/>
    <s v="NO APLICA"/>
    <s v="08FZP0002U"/>
    <s v="08FJZ0003Z"/>
    <m/>
    <n v="0"/>
    <n v="60"/>
    <n v="42"/>
    <n v="102"/>
    <n v="60"/>
    <n v="42"/>
    <n v="102"/>
    <n v="0"/>
    <n v="0"/>
    <n v="0"/>
    <n v="5"/>
    <n v="7"/>
    <n v="12"/>
    <n v="5"/>
    <n v="7"/>
    <n v="12"/>
    <n v="13"/>
    <n v="21"/>
    <n v="34"/>
    <n v="43"/>
    <n v="30"/>
    <n v="73"/>
    <n v="0"/>
    <n v="0"/>
    <n v="0"/>
    <n v="0"/>
    <n v="0"/>
    <n v="0"/>
    <n v="0"/>
    <n v="0"/>
    <n v="0"/>
    <n v="61"/>
    <n v="58"/>
    <n v="119"/>
    <n v="0"/>
    <n v="1"/>
    <n v="3"/>
    <n v="0"/>
    <n v="0"/>
    <n v="0"/>
    <n v="1"/>
    <n v="5"/>
    <n v="0"/>
    <n v="0"/>
    <n v="0"/>
    <n v="1"/>
    <n v="0"/>
    <n v="0"/>
    <n v="0"/>
    <n v="0"/>
    <n v="0"/>
    <n v="5"/>
    <n v="0"/>
    <n v="0"/>
    <n v="0"/>
    <n v="1"/>
    <n v="0"/>
    <n v="0"/>
    <n v="0"/>
    <n v="0"/>
    <n v="0"/>
    <n v="0"/>
    <n v="0"/>
    <n v="1"/>
    <n v="0"/>
    <n v="8"/>
    <n v="0"/>
    <n v="5"/>
    <n v="0"/>
    <n v="1"/>
    <n v="3"/>
    <n v="0"/>
    <n v="0"/>
    <n v="0"/>
    <n v="1"/>
    <n v="5"/>
    <n v="5"/>
    <n v="5"/>
    <n v="1"/>
  </r>
  <r>
    <s v="08EJN0028D"/>
    <n v="1"/>
    <s v="MATUTINO"/>
    <s v="ESTEFANIA CASTAĆ‘EDA 1154"/>
    <n v="8"/>
    <s v="CHIHUAHUA"/>
    <n v="8"/>
    <s v="CHIHUAHUA"/>
    <n v="37"/>
    <x v="0"/>
    <x v="0"/>
    <n v="1"/>
    <s v="JUĆREZ"/>
    <s v="CALLE SECOYA"/>
    <n v="0"/>
    <s v="PĆBLICO"/>
    <x v="1"/>
    <n v="2"/>
    <s v="BÁSICA"/>
    <n v="1"/>
    <x v="4"/>
    <n v="1"/>
    <x v="0"/>
    <n v="0"/>
    <s v="NO APLICA"/>
    <n v="0"/>
    <s v="NO APLICA"/>
    <s v="08FZP0002U"/>
    <s v="08FJZ0003Z"/>
    <m/>
    <n v="0"/>
    <n v="32"/>
    <n v="30"/>
    <n v="62"/>
    <n v="32"/>
    <n v="30"/>
    <n v="62"/>
    <n v="0"/>
    <n v="0"/>
    <n v="0"/>
    <n v="0"/>
    <n v="0"/>
    <n v="0"/>
    <n v="0"/>
    <n v="0"/>
    <n v="0"/>
    <n v="8"/>
    <n v="12"/>
    <n v="20"/>
    <n v="26"/>
    <n v="39"/>
    <n v="65"/>
    <n v="0"/>
    <n v="0"/>
    <n v="0"/>
    <n v="0"/>
    <n v="0"/>
    <n v="0"/>
    <n v="0"/>
    <n v="0"/>
    <n v="0"/>
    <n v="34"/>
    <n v="51"/>
    <n v="85"/>
    <n v="0"/>
    <n v="1"/>
    <n v="3"/>
    <n v="0"/>
    <n v="0"/>
    <n v="0"/>
    <n v="0"/>
    <n v="4"/>
    <n v="0"/>
    <n v="0"/>
    <n v="0"/>
    <n v="1"/>
    <n v="0"/>
    <n v="0"/>
    <n v="0"/>
    <n v="0"/>
    <n v="0"/>
    <n v="4"/>
    <n v="0"/>
    <n v="0"/>
    <n v="1"/>
    <n v="0"/>
    <n v="0"/>
    <n v="0"/>
    <n v="0"/>
    <n v="0"/>
    <n v="0"/>
    <n v="0"/>
    <n v="1"/>
    <n v="0"/>
    <n v="0"/>
    <n v="7"/>
    <n v="0"/>
    <n v="4"/>
    <n v="0"/>
    <n v="1"/>
    <n v="3"/>
    <n v="0"/>
    <n v="0"/>
    <n v="0"/>
    <n v="0"/>
    <n v="4"/>
    <n v="4"/>
    <n v="4"/>
    <n v="1"/>
  </r>
  <r>
    <s v="08EJN0029C"/>
    <n v="1"/>
    <s v="MATUTINO"/>
    <s v="CHIHUAHUA 1152"/>
    <n v="8"/>
    <s v="CHIHUAHUA"/>
    <n v="8"/>
    <s v="CHIHUAHUA"/>
    <n v="37"/>
    <x v="0"/>
    <x v="0"/>
    <n v="1"/>
    <s v="JUĆREZ"/>
    <s v="CALLE LIC. SOTO "/>
    <n v="3783"/>
    <s v="PĆBLICO"/>
    <x v="1"/>
    <n v="2"/>
    <s v="BÁSICA"/>
    <n v="1"/>
    <x v="4"/>
    <n v="1"/>
    <x v="0"/>
    <n v="0"/>
    <s v="NO APLICA"/>
    <n v="0"/>
    <s v="NO APLICA"/>
    <s v="08FZP0002U"/>
    <s v="08FJZ0003Z"/>
    <m/>
    <n v="0"/>
    <n v="31"/>
    <n v="33"/>
    <n v="64"/>
    <n v="31"/>
    <n v="33"/>
    <n v="64"/>
    <n v="0"/>
    <n v="0"/>
    <n v="0"/>
    <n v="5"/>
    <n v="3"/>
    <n v="8"/>
    <n v="5"/>
    <n v="3"/>
    <n v="8"/>
    <n v="10"/>
    <n v="6"/>
    <n v="16"/>
    <n v="19"/>
    <n v="21"/>
    <n v="40"/>
    <n v="0"/>
    <n v="0"/>
    <n v="0"/>
    <n v="0"/>
    <n v="0"/>
    <n v="0"/>
    <n v="0"/>
    <n v="0"/>
    <n v="0"/>
    <n v="34"/>
    <n v="30"/>
    <n v="64"/>
    <n v="0"/>
    <n v="0"/>
    <n v="2"/>
    <n v="0"/>
    <n v="0"/>
    <n v="0"/>
    <n v="1"/>
    <n v="3"/>
    <n v="0"/>
    <n v="1"/>
    <n v="0"/>
    <n v="0"/>
    <n v="0"/>
    <n v="0"/>
    <n v="0"/>
    <n v="0"/>
    <n v="0"/>
    <n v="2"/>
    <n v="0"/>
    <n v="0"/>
    <n v="0"/>
    <n v="0"/>
    <n v="0"/>
    <n v="0"/>
    <n v="0"/>
    <n v="0"/>
    <n v="0"/>
    <n v="0"/>
    <n v="0"/>
    <n v="1"/>
    <n v="0"/>
    <n v="4"/>
    <n v="0"/>
    <n v="3"/>
    <n v="0"/>
    <n v="0"/>
    <n v="2"/>
    <n v="0"/>
    <n v="0"/>
    <n v="0"/>
    <n v="1"/>
    <n v="3"/>
    <n v="3"/>
    <n v="3"/>
    <n v="1"/>
  </r>
  <r>
    <s v="08EJN0030S"/>
    <n v="2"/>
    <s v="VESPERTINO"/>
    <s v="GABRIELA MISTRAL 1153"/>
    <n v="8"/>
    <s v="CHIHUAHUA"/>
    <n v="8"/>
    <s v="CHIHUAHUA"/>
    <n v="37"/>
    <x v="0"/>
    <x v="0"/>
    <n v="1"/>
    <s v="JUĆREZ"/>
    <s v="CALZADA 5 DE FEBRERO"/>
    <n v="1656"/>
    <s v="PĆBLICO"/>
    <x v="1"/>
    <n v="2"/>
    <s v="BÁSICA"/>
    <n v="1"/>
    <x v="4"/>
    <n v="1"/>
    <x v="0"/>
    <n v="0"/>
    <s v="NO APLICA"/>
    <n v="0"/>
    <s v="NO APLICA"/>
    <s v="08FZP0002U"/>
    <s v="08FJZ0003Z"/>
    <m/>
    <n v="0"/>
    <n v="18"/>
    <n v="20"/>
    <n v="38"/>
    <n v="18"/>
    <n v="20"/>
    <n v="38"/>
    <n v="0"/>
    <n v="0"/>
    <n v="0"/>
    <n v="1"/>
    <n v="3"/>
    <n v="4"/>
    <n v="1"/>
    <n v="3"/>
    <n v="4"/>
    <n v="5"/>
    <n v="1"/>
    <n v="6"/>
    <n v="12"/>
    <n v="5"/>
    <n v="17"/>
    <n v="0"/>
    <n v="0"/>
    <n v="0"/>
    <n v="0"/>
    <n v="0"/>
    <n v="0"/>
    <n v="0"/>
    <n v="0"/>
    <n v="0"/>
    <n v="18"/>
    <n v="9"/>
    <n v="27"/>
    <n v="0"/>
    <n v="0"/>
    <n v="0"/>
    <n v="0"/>
    <n v="0"/>
    <n v="0"/>
    <n v="1"/>
    <n v="1"/>
    <n v="0"/>
    <n v="1"/>
    <n v="0"/>
    <n v="0"/>
    <n v="0"/>
    <n v="0"/>
    <n v="0"/>
    <n v="0"/>
    <n v="0"/>
    <n v="0"/>
    <n v="0"/>
    <n v="0"/>
    <n v="0"/>
    <n v="0"/>
    <n v="0"/>
    <n v="0"/>
    <n v="0"/>
    <n v="0"/>
    <n v="0"/>
    <n v="0"/>
    <n v="0"/>
    <n v="0"/>
    <n v="0"/>
    <n v="1"/>
    <n v="0"/>
    <n v="1"/>
    <n v="0"/>
    <n v="0"/>
    <n v="0"/>
    <n v="0"/>
    <n v="0"/>
    <n v="0"/>
    <n v="1"/>
    <n v="1"/>
    <n v="3"/>
    <n v="1"/>
    <n v="1"/>
  </r>
  <r>
    <s v="08EJN0031R"/>
    <n v="1"/>
    <s v="MATUTINO"/>
    <s v="LEONA VICARIO 1151"/>
    <n v="8"/>
    <s v="CHIHUAHUA"/>
    <n v="8"/>
    <s v="CHIHUAHUA"/>
    <n v="37"/>
    <x v="0"/>
    <x v="0"/>
    <n v="1"/>
    <s v="JUĆREZ"/>
    <s v="CALLE PRESA DE LA AMISTAD"/>
    <n v="2216"/>
    <s v="PĆBLICO"/>
    <x v="1"/>
    <n v="2"/>
    <s v="BÁSICA"/>
    <n v="1"/>
    <x v="4"/>
    <n v="1"/>
    <x v="0"/>
    <n v="0"/>
    <s v="NO APLICA"/>
    <n v="0"/>
    <s v="NO APLICA"/>
    <s v="08FZP0005R"/>
    <s v="08FJZ0003Z"/>
    <m/>
    <n v="0"/>
    <n v="34"/>
    <n v="40"/>
    <n v="74"/>
    <n v="34"/>
    <n v="40"/>
    <n v="74"/>
    <n v="0"/>
    <n v="0"/>
    <n v="0"/>
    <n v="2"/>
    <n v="2"/>
    <n v="4"/>
    <n v="2"/>
    <n v="2"/>
    <n v="4"/>
    <n v="14"/>
    <n v="16"/>
    <n v="30"/>
    <n v="19"/>
    <n v="16"/>
    <n v="35"/>
    <n v="0"/>
    <n v="0"/>
    <n v="0"/>
    <n v="0"/>
    <n v="0"/>
    <n v="0"/>
    <n v="0"/>
    <n v="0"/>
    <n v="0"/>
    <n v="35"/>
    <n v="34"/>
    <n v="69"/>
    <n v="0"/>
    <n v="0"/>
    <n v="1"/>
    <n v="0"/>
    <n v="0"/>
    <n v="0"/>
    <n v="2"/>
    <n v="3"/>
    <n v="0"/>
    <n v="1"/>
    <n v="0"/>
    <n v="0"/>
    <n v="0"/>
    <n v="0"/>
    <n v="0"/>
    <n v="0"/>
    <n v="0"/>
    <n v="2"/>
    <n v="0"/>
    <n v="0"/>
    <n v="1"/>
    <n v="0"/>
    <n v="1"/>
    <n v="0"/>
    <n v="0"/>
    <n v="0"/>
    <n v="0"/>
    <n v="0"/>
    <n v="0"/>
    <n v="1"/>
    <n v="0"/>
    <n v="6"/>
    <n v="0"/>
    <n v="3"/>
    <n v="0"/>
    <n v="0"/>
    <n v="1"/>
    <n v="0"/>
    <n v="0"/>
    <n v="0"/>
    <n v="2"/>
    <n v="3"/>
    <n v="7"/>
    <n v="3"/>
    <n v="1"/>
  </r>
  <r>
    <s v="08EJN0032Q"/>
    <n v="1"/>
    <s v="MATUTINO"/>
    <s v="FEDERICO FROEBEL 1149"/>
    <n v="8"/>
    <s v="CHIHUAHUA"/>
    <n v="8"/>
    <s v="CHIHUAHUA"/>
    <n v="37"/>
    <x v="0"/>
    <x v="0"/>
    <n v="1"/>
    <s v="JUĆREZ"/>
    <s v="CALLE ARTICULO DEL 57"/>
    <n v="3537"/>
    <s v="PĆBLICO"/>
    <x v="1"/>
    <n v="2"/>
    <s v="BÁSICA"/>
    <n v="1"/>
    <x v="4"/>
    <n v="1"/>
    <x v="0"/>
    <n v="0"/>
    <s v="NO APLICA"/>
    <n v="0"/>
    <s v="NO APLICA"/>
    <s v="08FZP0002U"/>
    <s v="08FJZ0003Z"/>
    <m/>
    <n v="0"/>
    <n v="23"/>
    <n v="17"/>
    <n v="40"/>
    <n v="23"/>
    <n v="17"/>
    <n v="40"/>
    <n v="0"/>
    <n v="0"/>
    <n v="0"/>
    <n v="0"/>
    <n v="0"/>
    <n v="0"/>
    <n v="0"/>
    <n v="0"/>
    <n v="0"/>
    <n v="4"/>
    <n v="4"/>
    <n v="8"/>
    <n v="23"/>
    <n v="14"/>
    <n v="37"/>
    <n v="0"/>
    <n v="0"/>
    <n v="0"/>
    <n v="0"/>
    <n v="0"/>
    <n v="0"/>
    <n v="0"/>
    <n v="0"/>
    <n v="0"/>
    <n v="27"/>
    <n v="18"/>
    <n v="45"/>
    <n v="0"/>
    <n v="0"/>
    <n v="1"/>
    <n v="0"/>
    <n v="0"/>
    <n v="0"/>
    <n v="1"/>
    <n v="2"/>
    <n v="0"/>
    <n v="1"/>
    <n v="0"/>
    <n v="0"/>
    <n v="0"/>
    <n v="0"/>
    <n v="0"/>
    <n v="0"/>
    <n v="0"/>
    <n v="1"/>
    <n v="0"/>
    <n v="0"/>
    <n v="0"/>
    <n v="0"/>
    <n v="0"/>
    <n v="0"/>
    <n v="0"/>
    <n v="0"/>
    <n v="0"/>
    <n v="0"/>
    <n v="0"/>
    <n v="0"/>
    <n v="0"/>
    <n v="2"/>
    <n v="0"/>
    <n v="2"/>
    <n v="0"/>
    <n v="0"/>
    <n v="1"/>
    <n v="0"/>
    <n v="0"/>
    <n v="0"/>
    <n v="1"/>
    <n v="2"/>
    <n v="4"/>
    <n v="2"/>
    <n v="1"/>
  </r>
  <r>
    <s v="08EJN0033P"/>
    <n v="1"/>
    <s v="MATUTINO"/>
    <s v="VICENTE GUERRERO 1150"/>
    <n v="8"/>
    <s v="CHIHUAHUA"/>
    <n v="8"/>
    <s v="CHIHUAHUA"/>
    <n v="37"/>
    <x v="0"/>
    <x v="0"/>
    <n v="1"/>
    <s v="JUĆREZ"/>
    <s v="CALLE PLOMO"/>
    <n v="410"/>
    <s v="PĆBLICO"/>
    <x v="1"/>
    <n v="2"/>
    <s v="BÁSICA"/>
    <n v="1"/>
    <x v="4"/>
    <n v="1"/>
    <x v="0"/>
    <n v="0"/>
    <s v="NO APLICA"/>
    <n v="0"/>
    <s v="NO APLICA"/>
    <s v="08FZP0002U"/>
    <s v="08FJZ0003Z"/>
    <m/>
    <n v="0"/>
    <n v="35"/>
    <n v="34"/>
    <n v="69"/>
    <n v="35"/>
    <n v="34"/>
    <n v="69"/>
    <n v="0"/>
    <n v="0"/>
    <n v="0"/>
    <n v="2"/>
    <n v="3"/>
    <n v="5"/>
    <n v="2"/>
    <n v="3"/>
    <n v="5"/>
    <n v="5"/>
    <n v="12"/>
    <n v="17"/>
    <n v="22"/>
    <n v="21"/>
    <n v="43"/>
    <n v="0"/>
    <n v="0"/>
    <n v="0"/>
    <n v="0"/>
    <n v="0"/>
    <n v="0"/>
    <n v="0"/>
    <n v="0"/>
    <n v="0"/>
    <n v="29"/>
    <n v="36"/>
    <n v="65"/>
    <n v="0"/>
    <n v="0"/>
    <n v="2"/>
    <n v="0"/>
    <n v="0"/>
    <n v="0"/>
    <n v="1"/>
    <n v="3"/>
    <n v="0"/>
    <n v="1"/>
    <n v="0"/>
    <n v="0"/>
    <n v="0"/>
    <n v="0"/>
    <n v="0"/>
    <n v="0"/>
    <n v="0"/>
    <n v="2"/>
    <n v="0"/>
    <n v="0"/>
    <n v="1"/>
    <n v="0"/>
    <n v="0"/>
    <n v="0"/>
    <n v="0"/>
    <n v="0"/>
    <n v="0"/>
    <n v="0"/>
    <n v="0"/>
    <n v="1"/>
    <n v="0"/>
    <n v="5"/>
    <n v="0"/>
    <n v="3"/>
    <n v="0"/>
    <n v="0"/>
    <n v="2"/>
    <n v="0"/>
    <n v="0"/>
    <n v="0"/>
    <n v="1"/>
    <n v="3"/>
    <n v="3"/>
    <n v="3"/>
    <n v="1"/>
  </r>
  <r>
    <s v="08EJN0035N"/>
    <n v="1"/>
    <s v="MATUTINO"/>
    <s v="XOCHIPILLI"/>
    <n v="8"/>
    <s v="CHIHUAHUA"/>
    <n v="8"/>
    <s v="CHIHUAHUA"/>
    <n v="5"/>
    <x v="21"/>
    <x v="4"/>
    <n v="1"/>
    <s v="ASCENSIĆ“N"/>
    <s v="CALLE TRIGO"/>
    <n v="0"/>
    <s v="PĆBLICO"/>
    <x v="1"/>
    <n v="2"/>
    <s v="BÁSICA"/>
    <n v="1"/>
    <x v="4"/>
    <n v="1"/>
    <x v="0"/>
    <n v="0"/>
    <s v="NO APLICA"/>
    <n v="0"/>
    <s v="NO APLICA"/>
    <s v="08FZP0017W"/>
    <m/>
    <m/>
    <n v="0"/>
    <n v="21"/>
    <n v="26"/>
    <n v="47"/>
    <n v="21"/>
    <n v="26"/>
    <n v="47"/>
    <n v="0"/>
    <n v="0"/>
    <n v="0"/>
    <n v="2"/>
    <n v="6"/>
    <n v="8"/>
    <n v="2"/>
    <n v="6"/>
    <n v="8"/>
    <n v="9"/>
    <n v="12"/>
    <n v="21"/>
    <n v="20"/>
    <n v="18"/>
    <n v="38"/>
    <n v="0"/>
    <n v="0"/>
    <n v="0"/>
    <n v="0"/>
    <n v="0"/>
    <n v="0"/>
    <n v="0"/>
    <n v="0"/>
    <n v="0"/>
    <n v="31"/>
    <n v="36"/>
    <n v="67"/>
    <n v="0"/>
    <n v="0"/>
    <n v="2"/>
    <n v="0"/>
    <n v="0"/>
    <n v="0"/>
    <n v="1"/>
    <n v="3"/>
    <n v="0"/>
    <n v="1"/>
    <n v="0"/>
    <n v="0"/>
    <n v="0"/>
    <n v="0"/>
    <n v="0"/>
    <n v="0"/>
    <n v="1"/>
    <n v="1"/>
    <n v="0"/>
    <n v="0"/>
    <n v="0"/>
    <n v="0"/>
    <n v="0"/>
    <n v="0"/>
    <n v="0"/>
    <n v="0"/>
    <n v="0"/>
    <n v="0"/>
    <n v="0"/>
    <n v="0"/>
    <n v="0"/>
    <n v="3"/>
    <n v="1"/>
    <n v="2"/>
    <n v="0"/>
    <n v="0"/>
    <n v="2"/>
    <n v="0"/>
    <n v="0"/>
    <n v="0"/>
    <n v="1"/>
    <n v="3"/>
    <n v="3"/>
    <n v="3"/>
    <n v="1"/>
  </r>
  <r>
    <s v="08EJN0036M"/>
    <n v="1"/>
    <s v="MATUTINO"/>
    <s v="ENRIQUE PESTALOZZI 1159"/>
    <n v="8"/>
    <s v="CHIHUAHUA"/>
    <n v="8"/>
    <s v="CHIHUAHUA"/>
    <n v="37"/>
    <x v="0"/>
    <x v="0"/>
    <n v="1"/>
    <s v="JUĆREZ"/>
    <s v="CALLE CAFETO"/>
    <n v="625"/>
    <s v="PĆBLICO"/>
    <x v="1"/>
    <n v="2"/>
    <s v="BÁSICA"/>
    <n v="1"/>
    <x v="4"/>
    <n v="1"/>
    <x v="0"/>
    <n v="0"/>
    <s v="NO APLICA"/>
    <n v="0"/>
    <s v="NO APLICA"/>
    <s v="08FZP0002U"/>
    <s v="08FJZ0003Z"/>
    <m/>
    <n v="0"/>
    <n v="20"/>
    <n v="24"/>
    <n v="44"/>
    <n v="20"/>
    <n v="24"/>
    <n v="44"/>
    <n v="0"/>
    <n v="0"/>
    <n v="0"/>
    <n v="3"/>
    <n v="1"/>
    <n v="4"/>
    <n v="3"/>
    <n v="1"/>
    <n v="4"/>
    <n v="6"/>
    <n v="7"/>
    <n v="13"/>
    <n v="12"/>
    <n v="10"/>
    <n v="22"/>
    <n v="0"/>
    <n v="0"/>
    <n v="0"/>
    <n v="0"/>
    <n v="0"/>
    <n v="0"/>
    <n v="0"/>
    <n v="0"/>
    <n v="0"/>
    <n v="21"/>
    <n v="18"/>
    <n v="39"/>
    <n v="0"/>
    <n v="0"/>
    <n v="0"/>
    <n v="0"/>
    <n v="0"/>
    <n v="0"/>
    <n v="1"/>
    <n v="1"/>
    <n v="0"/>
    <n v="1"/>
    <n v="0"/>
    <n v="0"/>
    <n v="0"/>
    <n v="0"/>
    <n v="0"/>
    <n v="0"/>
    <n v="0"/>
    <n v="0"/>
    <n v="0"/>
    <n v="0"/>
    <n v="0"/>
    <n v="0"/>
    <n v="0"/>
    <n v="0"/>
    <n v="0"/>
    <n v="0"/>
    <n v="0"/>
    <n v="0"/>
    <n v="1"/>
    <n v="0"/>
    <n v="0"/>
    <n v="2"/>
    <n v="0"/>
    <n v="1"/>
    <n v="0"/>
    <n v="0"/>
    <n v="0"/>
    <n v="0"/>
    <n v="0"/>
    <n v="0"/>
    <n v="1"/>
    <n v="1"/>
    <n v="4"/>
    <n v="2"/>
    <n v="1"/>
  </r>
  <r>
    <s v="08EJN0037L"/>
    <n v="1"/>
    <s v="MATUTINO"/>
    <s v="NAPAWIKA BENIBĆ“ 1407"/>
    <n v="8"/>
    <s v="CHIHUAHUA"/>
    <n v="8"/>
    <s v="CHIHUAHUA"/>
    <n v="30"/>
    <x v="19"/>
    <x v="1"/>
    <n v="78"/>
    <s v="EL PUERTO CHIQUITO"/>
    <s v="NINGUNO NINGUNO"/>
    <n v="0"/>
    <s v="PĆBLICO"/>
    <x v="1"/>
    <n v="2"/>
    <s v="BÁSICA"/>
    <n v="1"/>
    <x v="4"/>
    <n v="1"/>
    <x v="0"/>
    <n v="0"/>
    <s v="NO APLICA"/>
    <n v="0"/>
    <s v="NO APLICA"/>
    <s v="08FZP0019U"/>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EJN0038K"/>
    <n v="1"/>
    <s v="MATUTINO"/>
    <s v="CARMEN MEZA DE HERNANDEZ 1160"/>
    <n v="8"/>
    <s v="CHIHUAHUA"/>
    <n v="8"/>
    <s v="CHIHUAHUA"/>
    <n v="37"/>
    <x v="0"/>
    <x v="0"/>
    <n v="1"/>
    <s v="JUĆREZ"/>
    <s v="CALLE NOGALES"/>
    <n v="1020"/>
    <s v="PĆBLICO"/>
    <x v="1"/>
    <n v="2"/>
    <s v="BÁSICA"/>
    <n v="1"/>
    <x v="4"/>
    <n v="1"/>
    <x v="0"/>
    <n v="0"/>
    <s v="NO APLICA"/>
    <n v="0"/>
    <s v="NO APLICA"/>
    <s v="08FZP0002U"/>
    <s v="08FJZ0003Z"/>
    <m/>
    <n v="0"/>
    <n v="51"/>
    <n v="52"/>
    <n v="103"/>
    <n v="51"/>
    <n v="52"/>
    <n v="103"/>
    <n v="0"/>
    <n v="0"/>
    <n v="0"/>
    <n v="0"/>
    <n v="0"/>
    <n v="0"/>
    <n v="0"/>
    <n v="0"/>
    <n v="0"/>
    <n v="12"/>
    <n v="12"/>
    <n v="24"/>
    <n v="50"/>
    <n v="49"/>
    <n v="99"/>
    <n v="0"/>
    <n v="0"/>
    <n v="0"/>
    <n v="0"/>
    <n v="0"/>
    <n v="0"/>
    <n v="0"/>
    <n v="0"/>
    <n v="0"/>
    <n v="62"/>
    <n v="61"/>
    <n v="123"/>
    <n v="0"/>
    <n v="1"/>
    <n v="4"/>
    <n v="0"/>
    <n v="0"/>
    <n v="0"/>
    <n v="0"/>
    <n v="5"/>
    <n v="0"/>
    <n v="0"/>
    <n v="0"/>
    <n v="1"/>
    <n v="0"/>
    <n v="0"/>
    <n v="0"/>
    <n v="0"/>
    <n v="0"/>
    <n v="5"/>
    <n v="0"/>
    <n v="0"/>
    <n v="0"/>
    <n v="1"/>
    <n v="0"/>
    <n v="0"/>
    <n v="0"/>
    <n v="0"/>
    <n v="0"/>
    <n v="0"/>
    <n v="0"/>
    <n v="1"/>
    <n v="0"/>
    <n v="8"/>
    <n v="0"/>
    <n v="5"/>
    <n v="0"/>
    <n v="1"/>
    <n v="4"/>
    <n v="0"/>
    <n v="0"/>
    <n v="0"/>
    <n v="0"/>
    <n v="5"/>
    <n v="6"/>
    <n v="5"/>
    <n v="1"/>
  </r>
  <r>
    <s v="08EJN0039J"/>
    <n v="1"/>
    <s v="MATUTINO"/>
    <s v="CONSUELO AGUILAR LOZANO 1161"/>
    <n v="8"/>
    <s v="CHIHUAHUA"/>
    <n v="8"/>
    <s v="CHIHUAHUA"/>
    <n v="37"/>
    <x v="0"/>
    <x v="0"/>
    <n v="1"/>
    <s v="JUĆREZ"/>
    <s v="CALLE ART-CULO 123 "/>
    <n v="0"/>
    <s v="PĆBLICO"/>
    <x v="1"/>
    <n v="2"/>
    <s v="BÁSICA"/>
    <n v="1"/>
    <x v="4"/>
    <n v="1"/>
    <x v="0"/>
    <n v="0"/>
    <s v="NO APLICA"/>
    <n v="0"/>
    <s v="NO APLICA"/>
    <s v="08FZP0002U"/>
    <s v="08FJZ0003Z"/>
    <m/>
    <n v="0"/>
    <n v="41"/>
    <n v="35"/>
    <n v="76"/>
    <n v="41"/>
    <n v="35"/>
    <n v="76"/>
    <n v="0"/>
    <n v="0"/>
    <n v="0"/>
    <n v="7"/>
    <n v="4"/>
    <n v="11"/>
    <n v="7"/>
    <n v="4"/>
    <n v="11"/>
    <n v="12"/>
    <n v="13"/>
    <n v="25"/>
    <n v="25"/>
    <n v="25"/>
    <n v="50"/>
    <n v="0"/>
    <n v="0"/>
    <n v="0"/>
    <n v="0"/>
    <n v="0"/>
    <n v="0"/>
    <n v="0"/>
    <n v="0"/>
    <n v="0"/>
    <n v="44"/>
    <n v="42"/>
    <n v="86"/>
    <n v="0"/>
    <n v="0"/>
    <n v="2"/>
    <n v="0"/>
    <n v="0"/>
    <n v="0"/>
    <n v="1"/>
    <n v="3"/>
    <n v="0"/>
    <n v="1"/>
    <n v="0"/>
    <n v="0"/>
    <n v="0"/>
    <n v="0"/>
    <n v="0"/>
    <n v="0"/>
    <n v="0"/>
    <n v="2"/>
    <n v="0"/>
    <n v="0"/>
    <n v="1"/>
    <n v="0"/>
    <n v="0"/>
    <n v="0"/>
    <n v="0"/>
    <n v="0"/>
    <n v="0"/>
    <n v="0"/>
    <n v="1"/>
    <n v="0"/>
    <n v="0"/>
    <n v="5"/>
    <n v="0"/>
    <n v="3"/>
    <n v="0"/>
    <n v="0"/>
    <n v="2"/>
    <n v="0"/>
    <n v="0"/>
    <n v="0"/>
    <n v="1"/>
    <n v="3"/>
    <n v="4"/>
    <n v="4"/>
    <n v="1"/>
  </r>
  <r>
    <s v="08EJN0041Y"/>
    <n v="1"/>
    <s v="MATUTINO"/>
    <s v="LUIS URIAS BELDERRAIN 1145"/>
    <n v="8"/>
    <s v="CHIHUAHUA"/>
    <n v="8"/>
    <s v="CHIHUAHUA"/>
    <n v="31"/>
    <x v="16"/>
    <x v="5"/>
    <n v="1"/>
    <s v="CIUDAD GUERRERO"/>
    <s v="CALLE SAN RAFAEL"/>
    <n v="0"/>
    <s v="PĆBLICO"/>
    <x v="1"/>
    <n v="2"/>
    <s v="BÁSICA"/>
    <n v="1"/>
    <x v="4"/>
    <n v="1"/>
    <x v="0"/>
    <n v="0"/>
    <s v="NO APLICA"/>
    <n v="0"/>
    <s v="NO APLICA"/>
    <s v="08FZP0014Z"/>
    <s v="08FJZ0002Z"/>
    <m/>
    <n v="0"/>
    <n v="32"/>
    <n v="25"/>
    <n v="57"/>
    <n v="32"/>
    <n v="25"/>
    <n v="57"/>
    <n v="0"/>
    <n v="0"/>
    <n v="0"/>
    <n v="13"/>
    <n v="12"/>
    <n v="25"/>
    <n v="13"/>
    <n v="12"/>
    <n v="25"/>
    <n v="13"/>
    <n v="7"/>
    <n v="20"/>
    <n v="14"/>
    <n v="13"/>
    <n v="27"/>
    <n v="0"/>
    <n v="0"/>
    <n v="0"/>
    <n v="0"/>
    <n v="0"/>
    <n v="0"/>
    <n v="0"/>
    <n v="0"/>
    <n v="0"/>
    <n v="40"/>
    <n v="32"/>
    <n v="72"/>
    <n v="1"/>
    <n v="1"/>
    <n v="1"/>
    <n v="0"/>
    <n v="0"/>
    <n v="0"/>
    <n v="0"/>
    <n v="3"/>
    <n v="0"/>
    <n v="0"/>
    <n v="0"/>
    <n v="1"/>
    <n v="0"/>
    <n v="0"/>
    <n v="0"/>
    <n v="0"/>
    <n v="0"/>
    <n v="3"/>
    <n v="0"/>
    <n v="0"/>
    <n v="1"/>
    <n v="1"/>
    <n v="0"/>
    <n v="0"/>
    <n v="0"/>
    <n v="0"/>
    <n v="0"/>
    <n v="0"/>
    <n v="0"/>
    <n v="2"/>
    <n v="0"/>
    <n v="8"/>
    <n v="0"/>
    <n v="3"/>
    <n v="1"/>
    <n v="1"/>
    <n v="1"/>
    <n v="0"/>
    <n v="0"/>
    <n v="0"/>
    <n v="0"/>
    <n v="3"/>
    <n v="3"/>
    <n v="3"/>
    <n v="1"/>
  </r>
  <r>
    <s v="08EJN0042X"/>
    <n v="1"/>
    <s v="MATUTINO"/>
    <s v="ABRAHAM GONZALEZ 1144"/>
    <n v="8"/>
    <s v="CHIHUAHUA"/>
    <n v="8"/>
    <s v="CHIHUAHUA"/>
    <n v="31"/>
    <x v="16"/>
    <x v="5"/>
    <n v="1"/>
    <s v="CIUDAD GUERRERO"/>
    <s v="CALLE 10 DE MAYO"/>
    <n v="0"/>
    <s v="PĆBLICO"/>
    <x v="1"/>
    <n v="2"/>
    <s v="BÁSICA"/>
    <n v="1"/>
    <x v="4"/>
    <n v="1"/>
    <x v="0"/>
    <n v="0"/>
    <s v="NO APLICA"/>
    <n v="0"/>
    <s v="NO APLICA"/>
    <s v="08FZP0014Z"/>
    <s v="08FJZ0002Z"/>
    <m/>
    <n v="0"/>
    <n v="33"/>
    <n v="40"/>
    <n v="73"/>
    <n v="33"/>
    <n v="40"/>
    <n v="73"/>
    <n v="0"/>
    <n v="0"/>
    <n v="0"/>
    <n v="10"/>
    <n v="12"/>
    <n v="22"/>
    <n v="10"/>
    <n v="12"/>
    <n v="22"/>
    <n v="19"/>
    <n v="14"/>
    <n v="33"/>
    <n v="15"/>
    <n v="16"/>
    <n v="31"/>
    <n v="0"/>
    <n v="0"/>
    <n v="0"/>
    <n v="0"/>
    <n v="0"/>
    <n v="0"/>
    <n v="0"/>
    <n v="0"/>
    <n v="0"/>
    <n v="44"/>
    <n v="42"/>
    <n v="86"/>
    <n v="1"/>
    <n v="1"/>
    <n v="2"/>
    <n v="0"/>
    <n v="0"/>
    <n v="0"/>
    <n v="0"/>
    <n v="4"/>
    <n v="0"/>
    <n v="0"/>
    <n v="0"/>
    <n v="1"/>
    <n v="0"/>
    <n v="0"/>
    <n v="0"/>
    <n v="0"/>
    <n v="0"/>
    <n v="4"/>
    <n v="0"/>
    <n v="0"/>
    <n v="1"/>
    <n v="0"/>
    <n v="0"/>
    <n v="0"/>
    <n v="0"/>
    <n v="0"/>
    <n v="0"/>
    <n v="0"/>
    <n v="0"/>
    <n v="1"/>
    <n v="0"/>
    <n v="7"/>
    <n v="0"/>
    <n v="4"/>
    <n v="1"/>
    <n v="1"/>
    <n v="2"/>
    <n v="0"/>
    <n v="0"/>
    <n v="0"/>
    <n v="0"/>
    <n v="4"/>
    <n v="5"/>
    <n v="4"/>
    <n v="1"/>
  </r>
  <r>
    <s v="08EJN0043W"/>
    <n v="1"/>
    <s v="MATUTINO"/>
    <s v="SEWARARE 1200"/>
    <n v="8"/>
    <s v="CHIHUAHUA"/>
    <n v="8"/>
    <s v="CHIHUAHUA"/>
    <n v="19"/>
    <x v="2"/>
    <x v="2"/>
    <n v="1"/>
    <s v="CHIHUAHUA"/>
    <s v="CALLE RIO MAGDALENA "/>
    <n v="0"/>
    <s v="PĆBLICO"/>
    <x v="1"/>
    <n v="2"/>
    <s v="BÁSICA"/>
    <n v="1"/>
    <x v="4"/>
    <n v="1"/>
    <x v="0"/>
    <n v="0"/>
    <s v="NO APLICA"/>
    <n v="0"/>
    <s v="NO APLICA"/>
    <s v="08FZP0010C"/>
    <s v="08FJZ0001A"/>
    <m/>
    <n v="0"/>
    <n v="108"/>
    <n v="85"/>
    <n v="193"/>
    <n v="108"/>
    <n v="85"/>
    <n v="193"/>
    <n v="0"/>
    <n v="0"/>
    <n v="0"/>
    <n v="9"/>
    <n v="11"/>
    <n v="20"/>
    <n v="9"/>
    <n v="11"/>
    <n v="20"/>
    <n v="42"/>
    <n v="36"/>
    <n v="78"/>
    <n v="53"/>
    <n v="42"/>
    <n v="95"/>
    <n v="0"/>
    <n v="0"/>
    <n v="0"/>
    <n v="0"/>
    <n v="0"/>
    <n v="0"/>
    <n v="0"/>
    <n v="0"/>
    <n v="0"/>
    <n v="104"/>
    <n v="89"/>
    <n v="193"/>
    <n v="1"/>
    <n v="4"/>
    <n v="4"/>
    <n v="0"/>
    <n v="0"/>
    <n v="0"/>
    <n v="0"/>
    <n v="9"/>
    <n v="0"/>
    <n v="0"/>
    <n v="0"/>
    <n v="1"/>
    <n v="0"/>
    <n v="0"/>
    <n v="0"/>
    <n v="0"/>
    <n v="0"/>
    <n v="9"/>
    <n v="0"/>
    <n v="0"/>
    <n v="0"/>
    <n v="2"/>
    <n v="0"/>
    <n v="1"/>
    <n v="0"/>
    <n v="0"/>
    <n v="0"/>
    <n v="0"/>
    <n v="1"/>
    <n v="1"/>
    <n v="0"/>
    <n v="15"/>
    <n v="0"/>
    <n v="9"/>
    <n v="1"/>
    <n v="4"/>
    <n v="4"/>
    <n v="0"/>
    <n v="0"/>
    <n v="0"/>
    <n v="0"/>
    <n v="9"/>
    <n v="9"/>
    <n v="9"/>
    <n v="1"/>
  </r>
  <r>
    <s v="08EJN0048R"/>
    <n v="1"/>
    <s v="MATUTINO"/>
    <s v="BELLAVISTA 1099"/>
    <n v="8"/>
    <s v="CHIHUAHUA"/>
    <n v="8"/>
    <s v="CHIHUAHUA"/>
    <n v="37"/>
    <x v="0"/>
    <x v="0"/>
    <n v="1"/>
    <s v="JUĆREZ"/>
    <s v="CALLE JOSĆ‰ MARĆ¨A ARTEAGA"/>
    <n v="1001"/>
    <s v="PĆBLICO"/>
    <x v="1"/>
    <n v="2"/>
    <s v="BÁSICA"/>
    <n v="1"/>
    <x v="4"/>
    <n v="1"/>
    <x v="0"/>
    <n v="0"/>
    <s v="NO APLICA"/>
    <n v="0"/>
    <s v="NO APLICA"/>
    <s v="08FZP0002U"/>
    <s v="08FJZ0003Z"/>
    <m/>
    <n v="0"/>
    <n v="29"/>
    <n v="24"/>
    <n v="53"/>
    <n v="29"/>
    <n v="24"/>
    <n v="53"/>
    <n v="0"/>
    <n v="0"/>
    <n v="0"/>
    <n v="3"/>
    <n v="5"/>
    <n v="8"/>
    <n v="3"/>
    <n v="5"/>
    <n v="8"/>
    <n v="17"/>
    <n v="12"/>
    <n v="29"/>
    <n v="15"/>
    <n v="19"/>
    <n v="34"/>
    <n v="0"/>
    <n v="0"/>
    <n v="0"/>
    <n v="0"/>
    <n v="0"/>
    <n v="0"/>
    <n v="0"/>
    <n v="0"/>
    <n v="0"/>
    <n v="35"/>
    <n v="36"/>
    <n v="71"/>
    <n v="0"/>
    <n v="0"/>
    <n v="2"/>
    <n v="0"/>
    <n v="0"/>
    <n v="0"/>
    <n v="1"/>
    <n v="3"/>
    <n v="0"/>
    <n v="1"/>
    <n v="0"/>
    <n v="0"/>
    <n v="0"/>
    <n v="0"/>
    <n v="0"/>
    <n v="0"/>
    <n v="0"/>
    <n v="2"/>
    <n v="0"/>
    <n v="0"/>
    <n v="1"/>
    <n v="0"/>
    <n v="0"/>
    <n v="0"/>
    <n v="0"/>
    <n v="0"/>
    <n v="0"/>
    <n v="0"/>
    <n v="1"/>
    <n v="0"/>
    <n v="0"/>
    <n v="5"/>
    <n v="0"/>
    <n v="3"/>
    <n v="0"/>
    <n v="0"/>
    <n v="2"/>
    <n v="0"/>
    <n v="0"/>
    <n v="0"/>
    <n v="1"/>
    <n v="3"/>
    <n v="3"/>
    <n v="3"/>
    <n v="1"/>
  </r>
  <r>
    <s v="08EJN0055A"/>
    <n v="1"/>
    <s v="MATUTINO"/>
    <s v="FEDERICO FROEBEL 1198"/>
    <n v="8"/>
    <s v="CHIHUAHUA"/>
    <n v="8"/>
    <s v="CHIHUAHUA"/>
    <n v="37"/>
    <x v="0"/>
    <x v="0"/>
    <n v="1"/>
    <s v="JUĆREZ"/>
    <s v="CALLE HEROES DEL CARRIZAL "/>
    <n v="2320"/>
    <s v="PĆBLICO"/>
    <x v="1"/>
    <n v="2"/>
    <s v="BÁSICA"/>
    <n v="1"/>
    <x v="4"/>
    <n v="1"/>
    <x v="0"/>
    <n v="0"/>
    <s v="NO APLICA"/>
    <n v="0"/>
    <s v="NO APLICA"/>
    <s v="08FZP0002U"/>
    <s v="08FJZ0003Z"/>
    <m/>
    <n v="0"/>
    <n v="30"/>
    <n v="42"/>
    <n v="72"/>
    <n v="30"/>
    <n v="42"/>
    <n v="72"/>
    <n v="0"/>
    <n v="0"/>
    <n v="0"/>
    <n v="3"/>
    <n v="4"/>
    <n v="7"/>
    <n v="3"/>
    <n v="4"/>
    <n v="7"/>
    <n v="12"/>
    <n v="19"/>
    <n v="31"/>
    <n v="21"/>
    <n v="22"/>
    <n v="43"/>
    <n v="0"/>
    <n v="0"/>
    <n v="0"/>
    <n v="0"/>
    <n v="0"/>
    <n v="0"/>
    <n v="0"/>
    <n v="0"/>
    <n v="0"/>
    <n v="36"/>
    <n v="45"/>
    <n v="81"/>
    <n v="0"/>
    <n v="0"/>
    <n v="2"/>
    <n v="0"/>
    <n v="0"/>
    <n v="0"/>
    <n v="1"/>
    <n v="3"/>
    <n v="0"/>
    <n v="1"/>
    <n v="0"/>
    <n v="0"/>
    <n v="0"/>
    <n v="0"/>
    <n v="0"/>
    <n v="0"/>
    <n v="0"/>
    <n v="2"/>
    <n v="0"/>
    <n v="0"/>
    <n v="1"/>
    <n v="0"/>
    <n v="0"/>
    <n v="0"/>
    <n v="0"/>
    <n v="0"/>
    <n v="0"/>
    <n v="0"/>
    <n v="1"/>
    <n v="0"/>
    <n v="0"/>
    <n v="5"/>
    <n v="0"/>
    <n v="3"/>
    <n v="0"/>
    <n v="0"/>
    <n v="2"/>
    <n v="0"/>
    <n v="0"/>
    <n v="0"/>
    <n v="1"/>
    <n v="3"/>
    <n v="4"/>
    <n v="3"/>
    <n v="1"/>
  </r>
  <r>
    <s v="08EJN0057Z"/>
    <n v="1"/>
    <s v="MATUTINO"/>
    <s v="MEXICO PRIMERO 1201"/>
    <n v="8"/>
    <s v="CHIHUAHUA"/>
    <n v="8"/>
    <s v="CHIHUAHUA"/>
    <n v="37"/>
    <x v="0"/>
    <x v="0"/>
    <n v="1"/>
    <s v="JUĆREZ"/>
    <s v="CALLE FLAMINGO"/>
    <n v="1111"/>
    <s v="PĆBLICO"/>
    <x v="1"/>
    <n v="2"/>
    <s v="BÁSICA"/>
    <n v="1"/>
    <x v="4"/>
    <n v="1"/>
    <x v="0"/>
    <n v="0"/>
    <s v="NO APLICA"/>
    <n v="0"/>
    <s v="NO APLICA"/>
    <s v="08FZP0005R"/>
    <s v="08FJZ0003Z"/>
    <m/>
    <n v="0"/>
    <n v="60"/>
    <n v="48"/>
    <n v="108"/>
    <n v="60"/>
    <n v="48"/>
    <n v="108"/>
    <n v="0"/>
    <n v="0"/>
    <n v="0"/>
    <n v="0"/>
    <n v="0"/>
    <n v="0"/>
    <n v="0"/>
    <n v="0"/>
    <n v="0"/>
    <n v="10"/>
    <n v="23"/>
    <n v="33"/>
    <n v="38"/>
    <n v="45"/>
    <n v="83"/>
    <n v="0"/>
    <n v="0"/>
    <n v="0"/>
    <n v="0"/>
    <n v="0"/>
    <n v="0"/>
    <n v="0"/>
    <n v="0"/>
    <n v="0"/>
    <n v="48"/>
    <n v="68"/>
    <n v="116"/>
    <n v="0"/>
    <n v="1"/>
    <n v="3"/>
    <n v="0"/>
    <n v="0"/>
    <n v="0"/>
    <n v="1"/>
    <n v="5"/>
    <n v="0"/>
    <n v="0"/>
    <n v="0"/>
    <n v="1"/>
    <n v="0"/>
    <n v="0"/>
    <n v="0"/>
    <n v="0"/>
    <n v="1"/>
    <n v="4"/>
    <n v="0"/>
    <n v="0"/>
    <n v="1"/>
    <n v="0"/>
    <n v="1"/>
    <n v="0"/>
    <n v="0"/>
    <n v="0"/>
    <n v="0"/>
    <n v="0"/>
    <n v="1"/>
    <n v="0"/>
    <n v="0"/>
    <n v="9"/>
    <n v="1"/>
    <n v="4"/>
    <n v="0"/>
    <n v="1"/>
    <n v="3"/>
    <n v="0"/>
    <n v="0"/>
    <n v="0"/>
    <n v="1"/>
    <n v="5"/>
    <n v="5"/>
    <n v="5"/>
    <n v="1"/>
  </r>
  <r>
    <s v="08EJN0060M"/>
    <n v="1"/>
    <s v="MATUTINO"/>
    <s v="INDEPENDENCIA 1164"/>
    <n v="8"/>
    <s v="CHIHUAHUA"/>
    <n v="8"/>
    <s v="CHIHUAHUA"/>
    <n v="32"/>
    <x v="17"/>
    <x v="6"/>
    <n v="1"/>
    <s v="HIDALGO DEL PARRAL"/>
    <s v="PROLONGACIĆ“N OJINAGA "/>
    <n v="0"/>
    <s v="PĆBLICO"/>
    <x v="1"/>
    <n v="2"/>
    <s v="BÁSICA"/>
    <n v="1"/>
    <x v="4"/>
    <n v="1"/>
    <x v="0"/>
    <n v="0"/>
    <s v="NO APLICA"/>
    <n v="0"/>
    <s v="NO APLICA"/>
    <s v="08FZP0011B"/>
    <m/>
    <m/>
    <n v="0"/>
    <n v="40"/>
    <n v="29"/>
    <n v="69"/>
    <n v="40"/>
    <n v="29"/>
    <n v="69"/>
    <n v="0"/>
    <n v="0"/>
    <n v="0"/>
    <n v="7"/>
    <n v="5"/>
    <n v="12"/>
    <n v="7"/>
    <n v="5"/>
    <n v="12"/>
    <n v="13"/>
    <n v="10"/>
    <n v="23"/>
    <n v="17"/>
    <n v="13"/>
    <n v="30"/>
    <n v="0"/>
    <n v="0"/>
    <n v="0"/>
    <n v="0"/>
    <n v="0"/>
    <n v="0"/>
    <n v="0"/>
    <n v="0"/>
    <n v="0"/>
    <n v="37"/>
    <n v="28"/>
    <n v="65"/>
    <n v="1"/>
    <n v="1"/>
    <n v="1"/>
    <n v="0"/>
    <n v="0"/>
    <n v="0"/>
    <n v="0"/>
    <n v="3"/>
    <n v="0"/>
    <n v="0"/>
    <n v="0"/>
    <n v="1"/>
    <n v="0"/>
    <n v="0"/>
    <n v="0"/>
    <n v="0"/>
    <n v="0"/>
    <n v="3"/>
    <n v="0"/>
    <n v="0"/>
    <n v="0"/>
    <n v="1"/>
    <n v="0"/>
    <n v="1"/>
    <n v="0"/>
    <n v="0"/>
    <n v="0"/>
    <n v="0"/>
    <n v="1"/>
    <n v="0"/>
    <n v="0"/>
    <n v="7"/>
    <n v="0"/>
    <n v="3"/>
    <n v="1"/>
    <n v="1"/>
    <n v="1"/>
    <n v="0"/>
    <n v="0"/>
    <n v="0"/>
    <n v="0"/>
    <n v="3"/>
    <n v="3"/>
    <n v="3"/>
    <n v="1"/>
  </r>
  <r>
    <s v="08EJN0061L"/>
    <n v="1"/>
    <s v="MATUTINO"/>
    <s v="FRANCISCO I. MADERO 1165"/>
    <n v="8"/>
    <s v="CHIHUAHUA"/>
    <n v="8"/>
    <s v="CHIHUAHUA"/>
    <n v="32"/>
    <x v="17"/>
    <x v="6"/>
    <n v="1"/>
    <s v="HIDALGO DEL PARRAL"/>
    <s v="CALLE BARTOLOME DE MEDINA"/>
    <n v="0"/>
    <s v="PĆBLICO"/>
    <x v="1"/>
    <n v="2"/>
    <s v="BÁSICA"/>
    <n v="1"/>
    <x v="4"/>
    <n v="1"/>
    <x v="0"/>
    <n v="0"/>
    <s v="NO APLICA"/>
    <n v="0"/>
    <s v="NO APLICA"/>
    <s v="08FZP0003T"/>
    <m/>
    <m/>
    <n v="0"/>
    <n v="41"/>
    <n v="31"/>
    <n v="72"/>
    <n v="41"/>
    <n v="31"/>
    <n v="72"/>
    <n v="0"/>
    <n v="0"/>
    <n v="0"/>
    <n v="9"/>
    <n v="5"/>
    <n v="14"/>
    <n v="9"/>
    <n v="5"/>
    <n v="14"/>
    <n v="16"/>
    <n v="6"/>
    <n v="22"/>
    <n v="14"/>
    <n v="16"/>
    <n v="30"/>
    <n v="0"/>
    <n v="0"/>
    <n v="0"/>
    <n v="0"/>
    <n v="0"/>
    <n v="0"/>
    <n v="0"/>
    <n v="0"/>
    <n v="0"/>
    <n v="39"/>
    <n v="27"/>
    <n v="66"/>
    <n v="1"/>
    <n v="1"/>
    <n v="1"/>
    <n v="0"/>
    <n v="0"/>
    <n v="0"/>
    <n v="0"/>
    <n v="3"/>
    <n v="0"/>
    <n v="0"/>
    <n v="0"/>
    <n v="1"/>
    <n v="0"/>
    <n v="0"/>
    <n v="0"/>
    <n v="0"/>
    <n v="0"/>
    <n v="3"/>
    <n v="0"/>
    <n v="0"/>
    <n v="1"/>
    <n v="0"/>
    <n v="1"/>
    <n v="0"/>
    <n v="0"/>
    <n v="0"/>
    <n v="0"/>
    <n v="0"/>
    <n v="1"/>
    <n v="0"/>
    <n v="0"/>
    <n v="7"/>
    <n v="0"/>
    <n v="3"/>
    <n v="1"/>
    <n v="1"/>
    <n v="1"/>
    <n v="0"/>
    <n v="0"/>
    <n v="0"/>
    <n v="0"/>
    <n v="3"/>
    <n v="3"/>
    <n v="3"/>
    <n v="1"/>
  </r>
  <r>
    <s v="08EJN0075O"/>
    <n v="1"/>
    <s v="MATUTINO"/>
    <s v="AGUSTIN MELGAR 1106"/>
    <n v="8"/>
    <s v="CHIHUAHUA"/>
    <n v="8"/>
    <s v="CHIHUAHUA"/>
    <n v="37"/>
    <x v="0"/>
    <x v="0"/>
    <n v="1"/>
    <s v="JUĆREZ"/>
    <s v="CALLE GREGORIO M. SOLIS"/>
    <n v="0"/>
    <s v="PĆBLICO"/>
    <x v="1"/>
    <n v="2"/>
    <s v="BÁSICA"/>
    <n v="1"/>
    <x v="4"/>
    <n v="1"/>
    <x v="0"/>
    <n v="0"/>
    <s v="NO APLICA"/>
    <n v="0"/>
    <s v="NO APLICA"/>
    <s v="08FZP0005R"/>
    <s v="08FJZ0003Z"/>
    <m/>
    <n v="0"/>
    <n v="41"/>
    <n v="33"/>
    <n v="74"/>
    <n v="41"/>
    <n v="33"/>
    <n v="74"/>
    <n v="0"/>
    <n v="0"/>
    <n v="0"/>
    <n v="2"/>
    <n v="5"/>
    <n v="7"/>
    <n v="2"/>
    <n v="5"/>
    <n v="7"/>
    <n v="13"/>
    <n v="10"/>
    <n v="23"/>
    <n v="16"/>
    <n v="19"/>
    <n v="35"/>
    <n v="0"/>
    <n v="0"/>
    <n v="0"/>
    <n v="0"/>
    <n v="0"/>
    <n v="0"/>
    <n v="0"/>
    <n v="0"/>
    <n v="0"/>
    <n v="31"/>
    <n v="34"/>
    <n v="65"/>
    <n v="0"/>
    <n v="0"/>
    <n v="1"/>
    <n v="0"/>
    <n v="0"/>
    <n v="0"/>
    <n v="2"/>
    <n v="3"/>
    <n v="0"/>
    <n v="0"/>
    <n v="0"/>
    <n v="1"/>
    <n v="0"/>
    <n v="0"/>
    <n v="0"/>
    <n v="0"/>
    <n v="0"/>
    <n v="3"/>
    <n v="0"/>
    <n v="0"/>
    <n v="1"/>
    <n v="0"/>
    <n v="1"/>
    <n v="0"/>
    <n v="0"/>
    <n v="0"/>
    <n v="0"/>
    <n v="0"/>
    <n v="1"/>
    <n v="0"/>
    <n v="0"/>
    <n v="7"/>
    <n v="0"/>
    <n v="3"/>
    <n v="0"/>
    <n v="0"/>
    <n v="1"/>
    <n v="0"/>
    <n v="0"/>
    <n v="0"/>
    <n v="2"/>
    <n v="3"/>
    <n v="4"/>
    <n v="3"/>
    <n v="1"/>
  </r>
  <r>
    <s v="08EJN0089R"/>
    <n v="1"/>
    <s v="MATUTINO"/>
    <s v="MIGUEL HIDALGO 1103"/>
    <n v="8"/>
    <s v="CHIHUAHUA"/>
    <n v="8"/>
    <s v="CHIHUAHUA"/>
    <n v="19"/>
    <x v="2"/>
    <x v="2"/>
    <n v="1"/>
    <s v="CHIHUAHUA"/>
    <s v="CALLE TOPACIO"/>
    <n v="0"/>
    <s v="PĆBLICO"/>
    <x v="1"/>
    <n v="2"/>
    <s v="BÁSICA"/>
    <n v="1"/>
    <x v="4"/>
    <n v="1"/>
    <x v="0"/>
    <n v="0"/>
    <s v="NO APLICA"/>
    <n v="0"/>
    <s v="NO APLICA"/>
    <s v="08FZP0008O"/>
    <s v="08FJZ0001A"/>
    <m/>
    <n v="0"/>
    <n v="34"/>
    <n v="42"/>
    <n v="76"/>
    <n v="34"/>
    <n v="42"/>
    <n v="76"/>
    <n v="0"/>
    <n v="0"/>
    <n v="0"/>
    <n v="9"/>
    <n v="9"/>
    <n v="18"/>
    <n v="9"/>
    <n v="9"/>
    <n v="18"/>
    <n v="21"/>
    <n v="16"/>
    <n v="37"/>
    <n v="11"/>
    <n v="21"/>
    <n v="32"/>
    <n v="0"/>
    <n v="0"/>
    <n v="0"/>
    <n v="0"/>
    <n v="0"/>
    <n v="0"/>
    <n v="0"/>
    <n v="0"/>
    <n v="0"/>
    <n v="41"/>
    <n v="46"/>
    <n v="87"/>
    <n v="1"/>
    <n v="2"/>
    <n v="2"/>
    <n v="0"/>
    <n v="0"/>
    <n v="0"/>
    <n v="0"/>
    <n v="5"/>
    <n v="0"/>
    <n v="0"/>
    <n v="0"/>
    <n v="1"/>
    <n v="0"/>
    <n v="0"/>
    <n v="0"/>
    <n v="0"/>
    <n v="0"/>
    <n v="5"/>
    <n v="0"/>
    <n v="0"/>
    <n v="1"/>
    <n v="0"/>
    <n v="1"/>
    <n v="0"/>
    <n v="0"/>
    <n v="0"/>
    <n v="0"/>
    <n v="0"/>
    <n v="1"/>
    <n v="0"/>
    <n v="0"/>
    <n v="9"/>
    <n v="0"/>
    <n v="5"/>
    <n v="1"/>
    <n v="2"/>
    <n v="2"/>
    <n v="0"/>
    <n v="0"/>
    <n v="0"/>
    <n v="0"/>
    <n v="5"/>
    <n v="5"/>
    <n v="5"/>
    <n v="1"/>
  </r>
  <r>
    <s v="08EJN0090G"/>
    <n v="1"/>
    <s v="MATUTINO"/>
    <s v="AGUSTIN MELGAR 1104"/>
    <n v="8"/>
    <s v="CHIHUAHUA"/>
    <n v="8"/>
    <s v="CHIHUAHUA"/>
    <n v="20"/>
    <x v="53"/>
    <x v="1"/>
    <n v="1"/>
    <s v="CHĆ¨NIPAS DE ALMADA"/>
    <s v="CALLE HIDALGO"/>
    <n v="0"/>
    <s v="PĆBLICO"/>
    <x v="1"/>
    <n v="2"/>
    <s v="BÁSICA"/>
    <n v="1"/>
    <x v="4"/>
    <n v="1"/>
    <x v="0"/>
    <n v="0"/>
    <s v="NO APLICA"/>
    <n v="0"/>
    <s v="NO APLICA"/>
    <s v="08FZP0019U"/>
    <s v="08FJZ0002Z"/>
    <m/>
    <n v="0"/>
    <n v="37"/>
    <n v="40"/>
    <n v="77"/>
    <n v="37"/>
    <n v="40"/>
    <n v="77"/>
    <n v="0"/>
    <n v="0"/>
    <n v="0"/>
    <n v="11"/>
    <n v="7"/>
    <n v="18"/>
    <n v="11"/>
    <n v="7"/>
    <n v="18"/>
    <n v="13"/>
    <n v="17"/>
    <n v="30"/>
    <n v="11"/>
    <n v="10"/>
    <n v="21"/>
    <n v="0"/>
    <n v="0"/>
    <n v="0"/>
    <n v="0"/>
    <n v="0"/>
    <n v="0"/>
    <n v="0"/>
    <n v="0"/>
    <n v="0"/>
    <n v="35"/>
    <n v="34"/>
    <n v="69"/>
    <n v="1"/>
    <n v="2"/>
    <n v="1"/>
    <n v="0"/>
    <n v="0"/>
    <n v="0"/>
    <n v="0"/>
    <n v="4"/>
    <n v="0"/>
    <n v="0"/>
    <n v="0"/>
    <n v="1"/>
    <n v="0"/>
    <n v="0"/>
    <n v="0"/>
    <n v="0"/>
    <n v="1"/>
    <n v="3"/>
    <n v="0"/>
    <n v="0"/>
    <n v="0"/>
    <n v="1"/>
    <n v="0"/>
    <n v="0"/>
    <n v="0"/>
    <n v="0"/>
    <n v="0"/>
    <n v="0"/>
    <n v="0"/>
    <n v="1"/>
    <n v="0"/>
    <n v="7"/>
    <n v="1"/>
    <n v="3"/>
    <n v="1"/>
    <n v="2"/>
    <n v="1"/>
    <n v="0"/>
    <n v="0"/>
    <n v="0"/>
    <n v="0"/>
    <n v="4"/>
    <n v="6"/>
    <n v="6"/>
    <n v="1"/>
  </r>
  <r>
    <s v="08EJN0091F"/>
    <n v="1"/>
    <s v="MATUTINO"/>
    <s v="12 DE OCTUBRE 1105"/>
    <n v="8"/>
    <s v="CHIHUAHUA"/>
    <n v="8"/>
    <s v="CHIHUAHUA"/>
    <n v="52"/>
    <x v="37"/>
    <x v="10"/>
    <n v="1"/>
    <s v="MANUEL OJINAGA"/>
    <s v="CALLE TRASVINA "/>
    <n v="0"/>
    <s v="PĆBLICO"/>
    <x v="1"/>
    <n v="2"/>
    <s v="BÁSICA"/>
    <n v="1"/>
    <x v="4"/>
    <n v="1"/>
    <x v="0"/>
    <n v="0"/>
    <s v="NO APLICA"/>
    <n v="0"/>
    <s v="NO APLICA"/>
    <s v="08FZP0004S"/>
    <s v="08FJZ0001A"/>
    <m/>
    <n v="0"/>
    <n v="70"/>
    <n v="81"/>
    <n v="151"/>
    <n v="70"/>
    <n v="81"/>
    <n v="151"/>
    <n v="0"/>
    <n v="0"/>
    <n v="0"/>
    <n v="16"/>
    <n v="16"/>
    <n v="32"/>
    <n v="16"/>
    <n v="16"/>
    <n v="32"/>
    <n v="28"/>
    <n v="36"/>
    <n v="64"/>
    <n v="27"/>
    <n v="39"/>
    <n v="66"/>
    <n v="0"/>
    <n v="0"/>
    <n v="0"/>
    <n v="0"/>
    <n v="0"/>
    <n v="0"/>
    <n v="0"/>
    <n v="0"/>
    <n v="0"/>
    <n v="71"/>
    <n v="91"/>
    <n v="162"/>
    <n v="2"/>
    <n v="3"/>
    <n v="3"/>
    <n v="0"/>
    <n v="0"/>
    <n v="0"/>
    <n v="0"/>
    <n v="8"/>
    <n v="0"/>
    <n v="0"/>
    <n v="0"/>
    <n v="1"/>
    <n v="0"/>
    <n v="0"/>
    <n v="0"/>
    <n v="0"/>
    <n v="0"/>
    <n v="8"/>
    <n v="0"/>
    <n v="0"/>
    <n v="1"/>
    <n v="0"/>
    <n v="1"/>
    <n v="0"/>
    <n v="0"/>
    <n v="0"/>
    <n v="0"/>
    <n v="0"/>
    <n v="1"/>
    <n v="0"/>
    <n v="0"/>
    <n v="12"/>
    <n v="0"/>
    <n v="8"/>
    <n v="2"/>
    <n v="3"/>
    <n v="3"/>
    <n v="0"/>
    <n v="0"/>
    <n v="0"/>
    <n v="0"/>
    <n v="8"/>
    <n v="8"/>
    <n v="8"/>
    <n v="1"/>
  </r>
  <r>
    <s v="08EJN0103U"/>
    <n v="1"/>
    <s v="MATUTINO"/>
    <s v="MARGARITA MAZA DE JUAREZ 1107"/>
    <n v="8"/>
    <s v="CHIHUAHUA"/>
    <n v="8"/>
    <s v="CHIHUAHUA"/>
    <n v="66"/>
    <x v="47"/>
    <x v="1"/>
    <n v="1"/>
    <s v="URUACHI"/>
    <s v="CALLE URUACHI"/>
    <n v="0"/>
    <s v="PĆBLICO"/>
    <x v="1"/>
    <n v="2"/>
    <s v="BÁSICA"/>
    <n v="1"/>
    <x v="4"/>
    <n v="1"/>
    <x v="0"/>
    <n v="0"/>
    <s v="NO APLICA"/>
    <n v="0"/>
    <s v="NO APLICA"/>
    <s v="08FZP0019U"/>
    <s v="08FJZ0002Z"/>
    <m/>
    <n v="0"/>
    <n v="19"/>
    <n v="14"/>
    <n v="33"/>
    <n v="19"/>
    <n v="14"/>
    <n v="33"/>
    <n v="0"/>
    <n v="0"/>
    <n v="0"/>
    <n v="7"/>
    <n v="6"/>
    <n v="13"/>
    <n v="7"/>
    <n v="6"/>
    <n v="13"/>
    <n v="9"/>
    <n v="6"/>
    <n v="15"/>
    <n v="5"/>
    <n v="4"/>
    <n v="9"/>
    <n v="0"/>
    <n v="0"/>
    <n v="0"/>
    <n v="0"/>
    <n v="0"/>
    <n v="0"/>
    <n v="0"/>
    <n v="0"/>
    <n v="0"/>
    <n v="21"/>
    <n v="16"/>
    <n v="37"/>
    <n v="0"/>
    <n v="0"/>
    <n v="1"/>
    <n v="0"/>
    <n v="0"/>
    <n v="0"/>
    <n v="1"/>
    <n v="2"/>
    <n v="0"/>
    <n v="1"/>
    <n v="0"/>
    <n v="0"/>
    <n v="0"/>
    <n v="0"/>
    <n v="0"/>
    <n v="0"/>
    <n v="0"/>
    <n v="1"/>
    <n v="0"/>
    <n v="0"/>
    <n v="1"/>
    <n v="0"/>
    <n v="0"/>
    <n v="0"/>
    <n v="0"/>
    <n v="0"/>
    <n v="0"/>
    <n v="0"/>
    <n v="0"/>
    <n v="1"/>
    <n v="0"/>
    <n v="4"/>
    <n v="0"/>
    <n v="2"/>
    <n v="0"/>
    <n v="0"/>
    <n v="1"/>
    <n v="0"/>
    <n v="0"/>
    <n v="0"/>
    <n v="1"/>
    <n v="2"/>
    <n v="3"/>
    <n v="2"/>
    <n v="1"/>
  </r>
  <r>
    <s v="08EJN0104T"/>
    <n v="1"/>
    <s v="MATUTINO"/>
    <s v="CLUB DE LEONES 1108"/>
    <n v="8"/>
    <s v="CHIHUAHUA"/>
    <n v="8"/>
    <s v="CHIHUAHUA"/>
    <n v="50"/>
    <x v="4"/>
    <x v="4"/>
    <n v="1"/>
    <s v="NUEVO CASAS GRANDES"/>
    <s v="CALLE LIBERTAD"/>
    <n v="1911"/>
    <s v="PĆBLICO"/>
    <x v="1"/>
    <n v="2"/>
    <s v="BÁSICA"/>
    <n v="1"/>
    <x v="4"/>
    <n v="1"/>
    <x v="0"/>
    <n v="0"/>
    <s v="NO APLICA"/>
    <n v="0"/>
    <s v="NO APLICA"/>
    <s v="08FZP0017W"/>
    <s v="08FJZ0003Z"/>
    <m/>
    <n v="0"/>
    <n v="21"/>
    <n v="41"/>
    <n v="62"/>
    <n v="21"/>
    <n v="41"/>
    <n v="62"/>
    <n v="0"/>
    <n v="0"/>
    <n v="0"/>
    <n v="5"/>
    <n v="2"/>
    <n v="7"/>
    <n v="5"/>
    <n v="2"/>
    <n v="7"/>
    <n v="10"/>
    <n v="11"/>
    <n v="21"/>
    <n v="11"/>
    <n v="17"/>
    <n v="28"/>
    <n v="0"/>
    <n v="0"/>
    <n v="0"/>
    <n v="0"/>
    <n v="0"/>
    <n v="0"/>
    <n v="0"/>
    <n v="0"/>
    <n v="0"/>
    <n v="26"/>
    <n v="30"/>
    <n v="56"/>
    <n v="0"/>
    <n v="1"/>
    <n v="2"/>
    <n v="0"/>
    <n v="0"/>
    <n v="0"/>
    <n v="1"/>
    <n v="4"/>
    <n v="0"/>
    <n v="0"/>
    <n v="0"/>
    <n v="1"/>
    <n v="0"/>
    <n v="0"/>
    <n v="0"/>
    <n v="0"/>
    <n v="0"/>
    <n v="4"/>
    <n v="0"/>
    <n v="0"/>
    <n v="0"/>
    <n v="0"/>
    <n v="0"/>
    <n v="0"/>
    <n v="0"/>
    <n v="0"/>
    <n v="0"/>
    <n v="0"/>
    <n v="0"/>
    <n v="1"/>
    <n v="0"/>
    <n v="6"/>
    <n v="0"/>
    <n v="4"/>
    <n v="0"/>
    <n v="1"/>
    <n v="2"/>
    <n v="0"/>
    <n v="0"/>
    <n v="0"/>
    <n v="1"/>
    <n v="4"/>
    <n v="4"/>
    <n v="4"/>
    <n v="1"/>
  </r>
  <r>
    <s v="08EJN0105S"/>
    <n v="1"/>
    <s v="MATUTINO"/>
    <s v="5 DE MAYO 1109"/>
    <n v="8"/>
    <s v="CHIHUAHUA"/>
    <n v="8"/>
    <s v="CHIHUAHUA"/>
    <n v="57"/>
    <x v="41"/>
    <x v="2"/>
    <n v="1"/>
    <s v="SAN FRANCISCO DE BORJA"/>
    <s v="CALLE FRANCISCO. I MADERO"/>
    <n v="0"/>
    <s v="PĆBLICO"/>
    <x v="1"/>
    <n v="2"/>
    <s v="BÁSICA"/>
    <n v="1"/>
    <x v="4"/>
    <n v="1"/>
    <x v="0"/>
    <n v="0"/>
    <s v="NO APLICA"/>
    <n v="0"/>
    <s v="NO APLICA"/>
    <s v="08FZP0012A"/>
    <s v="08FJZ0002Z"/>
    <m/>
    <n v="0"/>
    <n v="20"/>
    <n v="16"/>
    <n v="36"/>
    <n v="20"/>
    <n v="16"/>
    <n v="36"/>
    <n v="0"/>
    <n v="0"/>
    <n v="0"/>
    <n v="0"/>
    <n v="3"/>
    <n v="3"/>
    <n v="0"/>
    <n v="3"/>
    <n v="3"/>
    <n v="6"/>
    <n v="1"/>
    <n v="7"/>
    <n v="13"/>
    <n v="11"/>
    <n v="24"/>
    <n v="0"/>
    <n v="0"/>
    <n v="0"/>
    <n v="0"/>
    <n v="0"/>
    <n v="0"/>
    <n v="0"/>
    <n v="0"/>
    <n v="0"/>
    <n v="19"/>
    <n v="15"/>
    <n v="34"/>
    <n v="0"/>
    <n v="0"/>
    <n v="1"/>
    <n v="0"/>
    <n v="0"/>
    <n v="0"/>
    <n v="1"/>
    <n v="2"/>
    <n v="0"/>
    <n v="1"/>
    <n v="0"/>
    <n v="0"/>
    <n v="0"/>
    <n v="0"/>
    <n v="0"/>
    <n v="0"/>
    <n v="1"/>
    <n v="0"/>
    <n v="0"/>
    <n v="0"/>
    <n v="0"/>
    <n v="0"/>
    <n v="0"/>
    <n v="0"/>
    <n v="0"/>
    <n v="0"/>
    <n v="0"/>
    <n v="0"/>
    <n v="0"/>
    <n v="0"/>
    <n v="0"/>
    <n v="2"/>
    <n v="1"/>
    <n v="1"/>
    <n v="0"/>
    <n v="0"/>
    <n v="1"/>
    <n v="0"/>
    <n v="0"/>
    <n v="0"/>
    <n v="1"/>
    <n v="2"/>
    <n v="2"/>
    <n v="2"/>
    <n v="1"/>
  </r>
  <r>
    <s v="08EJN0106R"/>
    <n v="1"/>
    <s v="MATUTINO"/>
    <s v="BENITO JUAREZ 1110"/>
    <n v="8"/>
    <s v="CHIHUAHUA"/>
    <n v="8"/>
    <s v="CHIHUAHUA"/>
    <n v="17"/>
    <x v="5"/>
    <x v="5"/>
    <n v="1"/>
    <s v="CUAUHTĆ‰MOC"/>
    <s v="CALLE OJINAGA"/>
    <n v="0"/>
    <s v="PĆBLICO"/>
    <x v="1"/>
    <n v="2"/>
    <s v="BÁSICA"/>
    <n v="1"/>
    <x v="4"/>
    <n v="1"/>
    <x v="0"/>
    <n v="0"/>
    <s v="NO APLICA"/>
    <n v="0"/>
    <s v="NO APLICA"/>
    <s v="08FZP0009N"/>
    <s v="08FJZ0002Z"/>
    <m/>
    <n v="0"/>
    <n v="99"/>
    <n v="93"/>
    <n v="192"/>
    <n v="99"/>
    <n v="93"/>
    <n v="192"/>
    <n v="0"/>
    <n v="0"/>
    <n v="0"/>
    <n v="9"/>
    <n v="12"/>
    <n v="21"/>
    <n v="9"/>
    <n v="12"/>
    <n v="21"/>
    <n v="42"/>
    <n v="43"/>
    <n v="85"/>
    <n v="44"/>
    <n v="50"/>
    <n v="94"/>
    <n v="0"/>
    <n v="0"/>
    <n v="0"/>
    <n v="0"/>
    <n v="0"/>
    <n v="0"/>
    <n v="0"/>
    <n v="0"/>
    <n v="0"/>
    <n v="95"/>
    <n v="105"/>
    <n v="200"/>
    <n v="1"/>
    <n v="4"/>
    <n v="4"/>
    <n v="0"/>
    <n v="0"/>
    <n v="0"/>
    <n v="0"/>
    <n v="9"/>
    <n v="0"/>
    <n v="0"/>
    <n v="0"/>
    <n v="1"/>
    <n v="0"/>
    <n v="0"/>
    <n v="0"/>
    <n v="0"/>
    <n v="0"/>
    <n v="9"/>
    <n v="0"/>
    <n v="0"/>
    <n v="2"/>
    <n v="0"/>
    <n v="0"/>
    <n v="0"/>
    <n v="0"/>
    <n v="0"/>
    <n v="0"/>
    <n v="0"/>
    <n v="1"/>
    <n v="1"/>
    <n v="0"/>
    <n v="14"/>
    <n v="0"/>
    <n v="9"/>
    <n v="1"/>
    <n v="4"/>
    <n v="4"/>
    <n v="0"/>
    <n v="0"/>
    <n v="0"/>
    <n v="0"/>
    <n v="9"/>
    <n v="9"/>
    <n v="9"/>
    <n v="1"/>
  </r>
  <r>
    <s v="08EJN0108P"/>
    <n v="1"/>
    <s v="MATUTINO"/>
    <s v="BENITO JUAREZ 1111"/>
    <n v="8"/>
    <s v="CHIHUAHUA"/>
    <n v="8"/>
    <s v="CHIHUAHUA"/>
    <n v="19"/>
    <x v="2"/>
    <x v="2"/>
    <n v="1"/>
    <s v="CHIHUAHUA"/>
    <s v="CALLE SECRETARIA DE EDUCACION PUBLICA"/>
    <n v="2008"/>
    <s v="PĆBLICO"/>
    <x v="1"/>
    <n v="2"/>
    <s v="BÁSICA"/>
    <n v="1"/>
    <x v="4"/>
    <n v="1"/>
    <x v="0"/>
    <n v="0"/>
    <s v="NO APLICA"/>
    <n v="0"/>
    <s v="NO APLICA"/>
    <s v="08FZP0013Z"/>
    <s v="08FJZ0002Z"/>
    <m/>
    <n v="0"/>
    <n v="58"/>
    <n v="56"/>
    <n v="114"/>
    <n v="58"/>
    <n v="56"/>
    <n v="114"/>
    <n v="0"/>
    <n v="0"/>
    <n v="0"/>
    <n v="6"/>
    <n v="9"/>
    <n v="15"/>
    <n v="6"/>
    <n v="9"/>
    <n v="15"/>
    <n v="22"/>
    <n v="26"/>
    <n v="48"/>
    <n v="24"/>
    <n v="28"/>
    <n v="52"/>
    <n v="0"/>
    <n v="0"/>
    <n v="0"/>
    <n v="0"/>
    <n v="0"/>
    <n v="0"/>
    <n v="0"/>
    <n v="0"/>
    <n v="0"/>
    <n v="52"/>
    <n v="63"/>
    <n v="115"/>
    <n v="0"/>
    <n v="2"/>
    <n v="2"/>
    <n v="0"/>
    <n v="0"/>
    <n v="0"/>
    <n v="1"/>
    <n v="5"/>
    <n v="0"/>
    <n v="0"/>
    <n v="0"/>
    <n v="1"/>
    <n v="0"/>
    <n v="0"/>
    <n v="0"/>
    <n v="0"/>
    <n v="0"/>
    <n v="5"/>
    <n v="0"/>
    <n v="0"/>
    <n v="0"/>
    <n v="1"/>
    <n v="0"/>
    <n v="1"/>
    <n v="0"/>
    <n v="0"/>
    <n v="0"/>
    <n v="0"/>
    <n v="1"/>
    <n v="0"/>
    <n v="0"/>
    <n v="9"/>
    <n v="0"/>
    <n v="5"/>
    <n v="0"/>
    <n v="2"/>
    <n v="2"/>
    <n v="0"/>
    <n v="0"/>
    <n v="0"/>
    <n v="1"/>
    <n v="5"/>
    <n v="6"/>
    <n v="6"/>
    <n v="1"/>
  </r>
  <r>
    <s v="08EJN0109O"/>
    <n v="1"/>
    <s v="MATUTINO"/>
    <s v="MARIA MONTESSORI 1115"/>
    <n v="8"/>
    <s v="CHIHUAHUA"/>
    <n v="8"/>
    <s v="CHIHUAHUA"/>
    <n v="25"/>
    <x v="63"/>
    <x v="9"/>
    <n v="1"/>
    <s v="VALENTĆ¨N GĆ“MEZ FARĆ¨AS"/>
    <s v="CALLE 4 DE OCTUBRE"/>
    <n v="0"/>
    <s v="PĆBLICO"/>
    <x v="1"/>
    <n v="2"/>
    <s v="BÁSICA"/>
    <n v="1"/>
    <x v="4"/>
    <n v="1"/>
    <x v="0"/>
    <n v="0"/>
    <s v="NO APLICA"/>
    <n v="0"/>
    <s v="NO APLICA"/>
    <s v="08FZP0009N"/>
    <s v="08FJZ0002Z"/>
    <m/>
    <n v="0"/>
    <n v="52"/>
    <n v="52"/>
    <n v="104"/>
    <n v="52"/>
    <n v="52"/>
    <n v="104"/>
    <n v="0"/>
    <n v="0"/>
    <n v="0"/>
    <n v="15"/>
    <n v="15"/>
    <n v="30"/>
    <n v="15"/>
    <n v="15"/>
    <n v="30"/>
    <n v="23"/>
    <n v="14"/>
    <n v="37"/>
    <n v="17"/>
    <n v="22"/>
    <n v="39"/>
    <n v="0"/>
    <n v="0"/>
    <n v="0"/>
    <n v="0"/>
    <n v="0"/>
    <n v="0"/>
    <n v="0"/>
    <n v="0"/>
    <n v="0"/>
    <n v="55"/>
    <n v="51"/>
    <n v="106"/>
    <n v="1"/>
    <n v="2"/>
    <n v="2"/>
    <n v="0"/>
    <n v="0"/>
    <n v="0"/>
    <n v="0"/>
    <n v="5"/>
    <n v="0"/>
    <n v="0"/>
    <n v="0"/>
    <n v="1"/>
    <n v="0"/>
    <n v="0"/>
    <n v="0"/>
    <n v="0"/>
    <n v="0"/>
    <n v="5"/>
    <n v="0"/>
    <n v="0"/>
    <n v="0"/>
    <n v="0"/>
    <n v="0"/>
    <n v="0"/>
    <n v="0"/>
    <n v="0"/>
    <n v="0"/>
    <n v="0"/>
    <n v="1"/>
    <n v="0"/>
    <n v="0"/>
    <n v="7"/>
    <n v="0"/>
    <n v="5"/>
    <n v="1"/>
    <n v="2"/>
    <n v="2"/>
    <n v="0"/>
    <n v="0"/>
    <n v="0"/>
    <n v="0"/>
    <n v="5"/>
    <n v="5"/>
    <n v="5"/>
    <n v="1"/>
  </r>
  <r>
    <s v="08EJN0110D"/>
    <n v="1"/>
    <s v="MATUTINO"/>
    <s v="EMILIANO ZAPATA 1116"/>
    <n v="8"/>
    <s v="CHIHUAHUA"/>
    <n v="8"/>
    <s v="CHIHUAHUA"/>
    <n v="19"/>
    <x v="2"/>
    <x v="2"/>
    <n v="1"/>
    <s v="CHIHUAHUA"/>
    <s v="CALLE NARCISOS"/>
    <n v="910"/>
    <s v="PĆBLICO"/>
    <x v="1"/>
    <n v="2"/>
    <s v="BÁSICA"/>
    <n v="1"/>
    <x v="4"/>
    <n v="1"/>
    <x v="0"/>
    <n v="0"/>
    <s v="NO APLICA"/>
    <n v="0"/>
    <s v="NO APLICA"/>
    <s v="08FZP0012A"/>
    <s v="08FJZ0002Z"/>
    <m/>
    <n v="0"/>
    <n v="51"/>
    <n v="52"/>
    <n v="103"/>
    <n v="51"/>
    <n v="52"/>
    <n v="103"/>
    <n v="0"/>
    <n v="0"/>
    <n v="0"/>
    <n v="4"/>
    <n v="15"/>
    <n v="19"/>
    <n v="4"/>
    <n v="15"/>
    <n v="19"/>
    <n v="15"/>
    <n v="16"/>
    <n v="31"/>
    <n v="21"/>
    <n v="25"/>
    <n v="46"/>
    <n v="0"/>
    <n v="0"/>
    <n v="0"/>
    <n v="0"/>
    <n v="0"/>
    <n v="0"/>
    <n v="0"/>
    <n v="0"/>
    <n v="0"/>
    <n v="40"/>
    <n v="56"/>
    <n v="96"/>
    <n v="0"/>
    <n v="1"/>
    <n v="2"/>
    <n v="0"/>
    <n v="0"/>
    <n v="0"/>
    <n v="1"/>
    <n v="4"/>
    <n v="0"/>
    <n v="0"/>
    <n v="0"/>
    <n v="1"/>
    <n v="0"/>
    <n v="0"/>
    <n v="0"/>
    <n v="0"/>
    <n v="0"/>
    <n v="4"/>
    <n v="0"/>
    <n v="0"/>
    <n v="1"/>
    <n v="1"/>
    <n v="1"/>
    <n v="0"/>
    <n v="0"/>
    <n v="0"/>
    <n v="0"/>
    <n v="0"/>
    <n v="0"/>
    <n v="1"/>
    <n v="0"/>
    <n v="9"/>
    <n v="0"/>
    <n v="4"/>
    <n v="0"/>
    <n v="1"/>
    <n v="2"/>
    <n v="0"/>
    <n v="0"/>
    <n v="0"/>
    <n v="1"/>
    <n v="4"/>
    <n v="6"/>
    <n v="4"/>
    <n v="1"/>
  </r>
  <r>
    <s v="08EJN0111C"/>
    <n v="1"/>
    <s v="MATUTINO"/>
    <s v="BENITO JUAREZ 1117"/>
    <n v="8"/>
    <s v="CHIHUAHUA"/>
    <n v="8"/>
    <s v="CHIHUAHUA"/>
    <n v="48"/>
    <x v="23"/>
    <x v="5"/>
    <n v="61"/>
    <s v="EL TERRERO"/>
    <s v="CALLE SEGUNDA"/>
    <n v="407"/>
    <s v="PĆBLICO"/>
    <x v="1"/>
    <n v="2"/>
    <s v="BÁSICA"/>
    <n v="1"/>
    <x v="4"/>
    <n v="1"/>
    <x v="0"/>
    <n v="0"/>
    <s v="NO APLICA"/>
    <n v="0"/>
    <s v="NO APLICA"/>
    <s v="08FZP0009N"/>
    <s v="08FJZ0002Z"/>
    <m/>
    <n v="0"/>
    <n v="37"/>
    <n v="41"/>
    <n v="78"/>
    <n v="37"/>
    <n v="41"/>
    <n v="78"/>
    <n v="0"/>
    <n v="0"/>
    <n v="0"/>
    <n v="6"/>
    <n v="9"/>
    <n v="15"/>
    <n v="6"/>
    <n v="9"/>
    <n v="15"/>
    <n v="16"/>
    <n v="13"/>
    <n v="29"/>
    <n v="13"/>
    <n v="17"/>
    <n v="30"/>
    <n v="0"/>
    <n v="0"/>
    <n v="0"/>
    <n v="0"/>
    <n v="0"/>
    <n v="0"/>
    <n v="0"/>
    <n v="0"/>
    <n v="0"/>
    <n v="35"/>
    <n v="39"/>
    <n v="74"/>
    <n v="1"/>
    <n v="1"/>
    <n v="1"/>
    <n v="0"/>
    <n v="0"/>
    <n v="0"/>
    <n v="0"/>
    <n v="3"/>
    <n v="0"/>
    <n v="0"/>
    <n v="0"/>
    <n v="1"/>
    <n v="0"/>
    <n v="0"/>
    <n v="0"/>
    <n v="0"/>
    <n v="0"/>
    <n v="3"/>
    <n v="0"/>
    <n v="0"/>
    <n v="1"/>
    <n v="0"/>
    <n v="0"/>
    <n v="0"/>
    <n v="0"/>
    <n v="0"/>
    <n v="0"/>
    <n v="0"/>
    <n v="1"/>
    <n v="0"/>
    <n v="0"/>
    <n v="6"/>
    <n v="0"/>
    <n v="3"/>
    <n v="1"/>
    <n v="1"/>
    <n v="1"/>
    <n v="0"/>
    <n v="0"/>
    <n v="0"/>
    <n v="0"/>
    <n v="3"/>
    <n v="3"/>
    <n v="3"/>
    <n v="1"/>
  </r>
  <r>
    <s v="08EJN0112B"/>
    <n v="1"/>
    <s v="MATUTINO"/>
    <s v="MARGARITA MAZA DE JUAREZ 1118"/>
    <n v="8"/>
    <s v="CHIHUAHUA"/>
    <n v="8"/>
    <s v="CHIHUAHUA"/>
    <n v="48"/>
    <x v="23"/>
    <x v="5"/>
    <n v="31"/>
    <s v="CRUCES"/>
    <s v="CALLE LOPEZ MATEOS"/>
    <n v="0"/>
    <s v="PĆBLICO"/>
    <x v="1"/>
    <n v="2"/>
    <s v="BÁSICA"/>
    <n v="1"/>
    <x v="4"/>
    <n v="1"/>
    <x v="0"/>
    <n v="0"/>
    <s v="NO APLICA"/>
    <n v="0"/>
    <s v="NO APLICA"/>
    <s v="08FZP0009N"/>
    <s v="08FJZ0002Z"/>
    <m/>
    <n v="0"/>
    <n v="25"/>
    <n v="25"/>
    <n v="50"/>
    <n v="25"/>
    <n v="25"/>
    <n v="50"/>
    <n v="0"/>
    <n v="0"/>
    <n v="0"/>
    <n v="6"/>
    <n v="4"/>
    <n v="10"/>
    <n v="6"/>
    <n v="4"/>
    <n v="10"/>
    <n v="6"/>
    <n v="12"/>
    <n v="18"/>
    <n v="8"/>
    <n v="6"/>
    <n v="14"/>
    <n v="0"/>
    <n v="0"/>
    <n v="0"/>
    <n v="0"/>
    <n v="0"/>
    <n v="0"/>
    <n v="0"/>
    <n v="0"/>
    <n v="0"/>
    <n v="20"/>
    <n v="22"/>
    <n v="42"/>
    <n v="0"/>
    <n v="0"/>
    <n v="1"/>
    <n v="0"/>
    <n v="0"/>
    <n v="0"/>
    <n v="1"/>
    <n v="2"/>
    <n v="0"/>
    <n v="1"/>
    <n v="0"/>
    <n v="0"/>
    <n v="0"/>
    <n v="0"/>
    <n v="0"/>
    <n v="0"/>
    <n v="0"/>
    <n v="1"/>
    <n v="0"/>
    <n v="0"/>
    <n v="0"/>
    <n v="0"/>
    <n v="0"/>
    <n v="0"/>
    <n v="0"/>
    <n v="0"/>
    <n v="0"/>
    <n v="0"/>
    <n v="1"/>
    <n v="0"/>
    <n v="0"/>
    <n v="3"/>
    <n v="0"/>
    <n v="2"/>
    <n v="0"/>
    <n v="0"/>
    <n v="1"/>
    <n v="0"/>
    <n v="0"/>
    <n v="0"/>
    <n v="1"/>
    <n v="2"/>
    <n v="2"/>
    <n v="2"/>
    <n v="1"/>
  </r>
  <r>
    <s v="08EJN0113A"/>
    <n v="1"/>
    <s v="MATUTINO"/>
    <s v="ADOLFO LOPEZ MATEOS 1119"/>
    <n v="8"/>
    <s v="CHIHUAHUA"/>
    <n v="8"/>
    <s v="CHIHUAHUA"/>
    <n v="19"/>
    <x v="2"/>
    <x v="2"/>
    <n v="1"/>
    <s v="CHIHUAHUA"/>
    <s v="PRIVADA DE MINA M. CARAVEO "/>
    <n v="8410"/>
    <s v="PĆBLICO"/>
    <x v="1"/>
    <n v="2"/>
    <s v="BÁSICA"/>
    <n v="1"/>
    <x v="4"/>
    <n v="1"/>
    <x v="0"/>
    <n v="0"/>
    <s v="NO APLICA"/>
    <n v="0"/>
    <s v="NO APLICA"/>
    <s v="08FZP0012A"/>
    <s v="08FJZ0002Z"/>
    <m/>
    <n v="0"/>
    <n v="78"/>
    <n v="82"/>
    <n v="160"/>
    <n v="78"/>
    <n v="82"/>
    <n v="160"/>
    <n v="0"/>
    <n v="0"/>
    <n v="0"/>
    <n v="6"/>
    <n v="12"/>
    <n v="18"/>
    <n v="6"/>
    <n v="12"/>
    <n v="18"/>
    <n v="40"/>
    <n v="34"/>
    <n v="74"/>
    <n v="38"/>
    <n v="52"/>
    <n v="90"/>
    <n v="0"/>
    <n v="0"/>
    <n v="0"/>
    <n v="0"/>
    <n v="0"/>
    <n v="0"/>
    <n v="0"/>
    <n v="0"/>
    <n v="0"/>
    <n v="84"/>
    <n v="98"/>
    <n v="182"/>
    <n v="1"/>
    <n v="3"/>
    <n v="4"/>
    <n v="0"/>
    <n v="0"/>
    <n v="0"/>
    <n v="0"/>
    <n v="8"/>
    <n v="0"/>
    <n v="0"/>
    <n v="0"/>
    <n v="1"/>
    <n v="0"/>
    <n v="0"/>
    <n v="0"/>
    <n v="0"/>
    <n v="0"/>
    <n v="8"/>
    <n v="0"/>
    <n v="0"/>
    <n v="0"/>
    <n v="1"/>
    <n v="0"/>
    <n v="1"/>
    <n v="0"/>
    <n v="0"/>
    <n v="0"/>
    <n v="0"/>
    <n v="1"/>
    <n v="0"/>
    <n v="0"/>
    <n v="12"/>
    <n v="0"/>
    <n v="8"/>
    <n v="1"/>
    <n v="3"/>
    <n v="4"/>
    <n v="0"/>
    <n v="0"/>
    <n v="0"/>
    <n v="0"/>
    <n v="8"/>
    <n v="10"/>
    <n v="8"/>
    <n v="1"/>
  </r>
  <r>
    <s v="08EJN0115Z"/>
    <n v="1"/>
    <s v="MATUTINO"/>
    <s v="ANA MARIA GALLAGA 1003"/>
    <n v="8"/>
    <s v="CHIHUAHUA"/>
    <n v="8"/>
    <s v="CHIHUAHUA"/>
    <n v="19"/>
    <x v="2"/>
    <x v="2"/>
    <n v="1"/>
    <s v="CHIHUAHUA"/>
    <s v="CALLE PLAZA DE LAS AMERICAS"/>
    <n v="0"/>
    <s v="PĆBLICO"/>
    <x v="1"/>
    <n v="2"/>
    <s v="BÁSICA"/>
    <n v="1"/>
    <x v="4"/>
    <n v="1"/>
    <x v="0"/>
    <n v="0"/>
    <s v="NO APLICA"/>
    <n v="0"/>
    <s v="NO APLICA"/>
    <s v="08FZP0001V"/>
    <s v="08FJZ0001A"/>
    <m/>
    <n v="0"/>
    <n v="40"/>
    <n v="30"/>
    <n v="70"/>
    <n v="40"/>
    <n v="30"/>
    <n v="70"/>
    <n v="0"/>
    <n v="0"/>
    <n v="0"/>
    <n v="1"/>
    <n v="4"/>
    <n v="5"/>
    <n v="1"/>
    <n v="4"/>
    <n v="5"/>
    <n v="12"/>
    <n v="12"/>
    <n v="24"/>
    <n v="17"/>
    <n v="11"/>
    <n v="28"/>
    <n v="0"/>
    <n v="0"/>
    <n v="0"/>
    <n v="0"/>
    <n v="0"/>
    <n v="0"/>
    <n v="0"/>
    <n v="0"/>
    <n v="0"/>
    <n v="30"/>
    <n v="27"/>
    <n v="57"/>
    <n v="0"/>
    <n v="1"/>
    <n v="1"/>
    <n v="0"/>
    <n v="0"/>
    <n v="0"/>
    <n v="1"/>
    <n v="3"/>
    <n v="0"/>
    <n v="0"/>
    <n v="0"/>
    <n v="1"/>
    <n v="0"/>
    <n v="0"/>
    <n v="0"/>
    <n v="0"/>
    <n v="0"/>
    <n v="3"/>
    <n v="0"/>
    <n v="0"/>
    <n v="0"/>
    <n v="0"/>
    <n v="0"/>
    <n v="1"/>
    <n v="0"/>
    <n v="0"/>
    <n v="0"/>
    <n v="0"/>
    <n v="1"/>
    <n v="0"/>
    <n v="0"/>
    <n v="6"/>
    <n v="0"/>
    <n v="3"/>
    <n v="0"/>
    <n v="1"/>
    <n v="1"/>
    <n v="0"/>
    <n v="0"/>
    <n v="0"/>
    <n v="1"/>
    <n v="3"/>
    <n v="3"/>
    <n v="3"/>
    <n v="1"/>
  </r>
  <r>
    <s v="08EJN0117X"/>
    <n v="1"/>
    <s v="MATUTINO"/>
    <s v="PORFIRIO PARRA 1005"/>
    <n v="8"/>
    <s v="CHIHUAHUA"/>
    <n v="8"/>
    <s v="CHIHUAHUA"/>
    <n v="19"/>
    <x v="2"/>
    <x v="2"/>
    <n v="1"/>
    <s v="CHIHUAHUA"/>
    <s v="CALLE URQUIDI"/>
    <n v="2007"/>
    <s v="PĆBLICO"/>
    <x v="1"/>
    <n v="2"/>
    <s v="BÁSICA"/>
    <n v="1"/>
    <x v="4"/>
    <n v="1"/>
    <x v="0"/>
    <n v="0"/>
    <s v="NO APLICA"/>
    <n v="0"/>
    <s v="NO APLICA"/>
    <s v="08FZP0013Z"/>
    <s v="08FJZ0002Z"/>
    <m/>
    <n v="0"/>
    <n v="26"/>
    <n v="20"/>
    <n v="46"/>
    <n v="26"/>
    <n v="20"/>
    <n v="46"/>
    <n v="0"/>
    <n v="0"/>
    <n v="0"/>
    <n v="3"/>
    <n v="6"/>
    <n v="9"/>
    <n v="3"/>
    <n v="6"/>
    <n v="9"/>
    <n v="16"/>
    <n v="9"/>
    <n v="25"/>
    <n v="6"/>
    <n v="2"/>
    <n v="8"/>
    <n v="0"/>
    <n v="0"/>
    <n v="0"/>
    <n v="0"/>
    <n v="0"/>
    <n v="0"/>
    <n v="0"/>
    <n v="0"/>
    <n v="0"/>
    <n v="25"/>
    <n v="17"/>
    <n v="42"/>
    <n v="0"/>
    <n v="0"/>
    <n v="0"/>
    <n v="0"/>
    <n v="0"/>
    <n v="0"/>
    <n v="2"/>
    <n v="2"/>
    <n v="0"/>
    <n v="1"/>
    <n v="0"/>
    <n v="0"/>
    <n v="0"/>
    <n v="0"/>
    <n v="0"/>
    <n v="0"/>
    <n v="0"/>
    <n v="1"/>
    <n v="0"/>
    <n v="0"/>
    <n v="0"/>
    <n v="0"/>
    <n v="0"/>
    <n v="0"/>
    <n v="0"/>
    <n v="0"/>
    <n v="0"/>
    <n v="0"/>
    <n v="0"/>
    <n v="1"/>
    <n v="0"/>
    <n v="3"/>
    <n v="0"/>
    <n v="2"/>
    <n v="0"/>
    <n v="0"/>
    <n v="0"/>
    <n v="0"/>
    <n v="0"/>
    <n v="0"/>
    <n v="2"/>
    <n v="2"/>
    <n v="3"/>
    <n v="3"/>
    <n v="1"/>
  </r>
  <r>
    <s v="08EJN0118W"/>
    <n v="1"/>
    <s v="MATUTINO"/>
    <s v="MARIA MONTESSORI 1007"/>
    <n v="8"/>
    <s v="CHIHUAHUA"/>
    <n v="8"/>
    <s v="CHIHUAHUA"/>
    <n v="19"/>
    <x v="2"/>
    <x v="2"/>
    <n v="1"/>
    <s v="CHIHUAHUA"/>
    <s v="CALLE JOSE ELIGIO MUNOZ "/>
    <n v="0"/>
    <s v="PĆBLICO"/>
    <x v="1"/>
    <n v="2"/>
    <s v="BÁSICA"/>
    <n v="1"/>
    <x v="4"/>
    <n v="1"/>
    <x v="0"/>
    <n v="0"/>
    <s v="NO APLICA"/>
    <n v="0"/>
    <s v="NO APLICA"/>
    <s v="08FZP0001V"/>
    <s v="08FJZ0001A"/>
    <m/>
    <n v="0"/>
    <n v="70"/>
    <n v="71"/>
    <n v="141"/>
    <n v="70"/>
    <n v="71"/>
    <n v="141"/>
    <n v="0"/>
    <n v="0"/>
    <n v="0"/>
    <n v="7"/>
    <n v="10"/>
    <n v="17"/>
    <n v="7"/>
    <n v="10"/>
    <n v="17"/>
    <n v="17"/>
    <n v="17"/>
    <n v="34"/>
    <n v="27"/>
    <n v="41"/>
    <n v="68"/>
    <n v="0"/>
    <n v="0"/>
    <n v="0"/>
    <n v="0"/>
    <n v="0"/>
    <n v="0"/>
    <n v="0"/>
    <n v="0"/>
    <n v="0"/>
    <n v="51"/>
    <n v="68"/>
    <n v="119"/>
    <n v="1"/>
    <n v="1"/>
    <n v="3"/>
    <n v="0"/>
    <n v="0"/>
    <n v="0"/>
    <n v="1"/>
    <n v="6"/>
    <n v="0"/>
    <n v="0"/>
    <n v="0"/>
    <n v="1"/>
    <n v="0"/>
    <n v="0"/>
    <n v="0"/>
    <n v="0"/>
    <n v="0"/>
    <n v="6"/>
    <n v="0"/>
    <n v="0"/>
    <n v="1"/>
    <n v="0"/>
    <n v="1"/>
    <n v="0"/>
    <n v="0"/>
    <n v="0"/>
    <n v="0"/>
    <n v="1"/>
    <n v="0"/>
    <n v="2"/>
    <n v="0"/>
    <n v="12"/>
    <n v="0"/>
    <n v="6"/>
    <n v="1"/>
    <n v="1"/>
    <n v="3"/>
    <n v="0"/>
    <n v="0"/>
    <n v="0"/>
    <n v="1"/>
    <n v="6"/>
    <n v="7"/>
    <n v="7"/>
    <n v="1"/>
  </r>
  <r>
    <s v="08EJN0119V"/>
    <n v="1"/>
    <s v="MATUTINO"/>
    <s v="ESTEFANIA CASTAĆ‘EDA 1008"/>
    <n v="8"/>
    <s v="CHIHUAHUA"/>
    <n v="8"/>
    <s v="CHIHUAHUA"/>
    <n v="19"/>
    <x v="2"/>
    <x v="2"/>
    <n v="1"/>
    <s v="CHIHUAHUA"/>
    <s v="CALLE 29"/>
    <n v="1008"/>
    <s v="PĆBLICO"/>
    <x v="1"/>
    <n v="2"/>
    <s v="BÁSICA"/>
    <n v="1"/>
    <x v="4"/>
    <n v="1"/>
    <x v="0"/>
    <n v="0"/>
    <s v="NO APLICA"/>
    <n v="0"/>
    <s v="NO APLICA"/>
    <s v="08FZP0008O"/>
    <s v="08FJZ0001A"/>
    <m/>
    <n v="3"/>
    <n v="24"/>
    <n v="28"/>
    <n v="52"/>
    <n v="24"/>
    <n v="28"/>
    <n v="5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EJN0120K"/>
    <n v="1"/>
    <s v="MATUTINO"/>
    <s v="AGUSTIN MELGAR 1009"/>
    <n v="8"/>
    <s v="CHIHUAHUA"/>
    <n v="8"/>
    <s v="CHIHUAHUA"/>
    <n v="19"/>
    <x v="2"/>
    <x v="2"/>
    <n v="1"/>
    <s v="CHIHUAHUA"/>
    <s v="CALLE LA JUNTA"/>
    <n v="1500"/>
    <s v="PĆBLICO"/>
    <x v="1"/>
    <n v="2"/>
    <s v="BÁSICA"/>
    <n v="1"/>
    <x v="4"/>
    <n v="1"/>
    <x v="0"/>
    <n v="0"/>
    <s v="NO APLICA"/>
    <n v="0"/>
    <s v="NO APLICA"/>
    <s v="08FZP0001V"/>
    <s v="08FJZ0001A"/>
    <m/>
    <n v="0"/>
    <n v="70"/>
    <n v="67"/>
    <n v="137"/>
    <n v="70"/>
    <n v="67"/>
    <n v="137"/>
    <n v="0"/>
    <n v="0"/>
    <n v="0"/>
    <n v="7"/>
    <n v="11"/>
    <n v="18"/>
    <n v="7"/>
    <n v="11"/>
    <n v="18"/>
    <n v="26"/>
    <n v="28"/>
    <n v="54"/>
    <n v="31"/>
    <n v="25"/>
    <n v="56"/>
    <n v="0"/>
    <n v="0"/>
    <n v="0"/>
    <n v="0"/>
    <n v="0"/>
    <n v="0"/>
    <n v="0"/>
    <n v="0"/>
    <n v="0"/>
    <n v="64"/>
    <n v="64"/>
    <n v="128"/>
    <n v="1"/>
    <n v="3"/>
    <n v="2"/>
    <n v="0"/>
    <n v="0"/>
    <n v="0"/>
    <n v="0"/>
    <n v="6"/>
    <n v="0"/>
    <n v="0"/>
    <n v="0"/>
    <n v="1"/>
    <n v="0"/>
    <n v="0"/>
    <n v="0"/>
    <n v="0"/>
    <n v="0"/>
    <n v="6"/>
    <n v="0"/>
    <n v="0"/>
    <n v="0"/>
    <n v="1"/>
    <n v="0"/>
    <n v="1"/>
    <n v="0"/>
    <n v="0"/>
    <n v="0"/>
    <n v="0"/>
    <n v="0"/>
    <n v="1"/>
    <n v="0"/>
    <n v="10"/>
    <n v="0"/>
    <n v="6"/>
    <n v="1"/>
    <n v="3"/>
    <n v="2"/>
    <n v="0"/>
    <n v="0"/>
    <n v="0"/>
    <n v="0"/>
    <n v="6"/>
    <n v="9"/>
    <n v="6"/>
    <n v="1"/>
  </r>
  <r>
    <s v="08EJN0121J"/>
    <n v="1"/>
    <s v="MATUTINO"/>
    <s v="CARMEN MEZA DE HERNANDEZ 1010"/>
    <n v="8"/>
    <s v="CHIHUAHUA"/>
    <n v="8"/>
    <s v="CHIHUAHUA"/>
    <n v="19"/>
    <x v="2"/>
    <x v="2"/>
    <n v="1"/>
    <s v="CHIHUAHUA"/>
    <s v="AVENIDA MELCHOR OCAMPO"/>
    <n v="1801"/>
    <s v="PĆBLICO"/>
    <x v="1"/>
    <n v="2"/>
    <s v="BÁSICA"/>
    <n v="1"/>
    <x v="4"/>
    <n v="1"/>
    <x v="0"/>
    <n v="0"/>
    <s v="NO APLICA"/>
    <n v="0"/>
    <s v="NO APLICA"/>
    <s v="08FZP0001V"/>
    <s v="08FJZ0001A"/>
    <m/>
    <n v="0"/>
    <n v="32"/>
    <n v="43"/>
    <n v="75"/>
    <n v="32"/>
    <n v="43"/>
    <n v="75"/>
    <n v="0"/>
    <n v="0"/>
    <n v="0"/>
    <n v="4"/>
    <n v="2"/>
    <n v="6"/>
    <n v="4"/>
    <n v="2"/>
    <n v="6"/>
    <n v="14"/>
    <n v="7"/>
    <n v="21"/>
    <n v="12"/>
    <n v="19"/>
    <n v="31"/>
    <n v="0"/>
    <n v="0"/>
    <n v="0"/>
    <n v="0"/>
    <n v="0"/>
    <n v="0"/>
    <n v="0"/>
    <n v="0"/>
    <n v="0"/>
    <n v="30"/>
    <n v="28"/>
    <n v="58"/>
    <n v="1"/>
    <n v="1"/>
    <n v="2"/>
    <n v="0"/>
    <n v="0"/>
    <n v="0"/>
    <n v="0"/>
    <n v="4"/>
    <n v="0"/>
    <n v="0"/>
    <n v="0"/>
    <n v="1"/>
    <n v="0"/>
    <n v="0"/>
    <n v="0"/>
    <n v="0"/>
    <n v="0"/>
    <n v="4"/>
    <n v="0"/>
    <n v="0"/>
    <n v="0"/>
    <n v="1"/>
    <n v="0"/>
    <n v="1"/>
    <n v="0"/>
    <n v="0"/>
    <n v="0"/>
    <n v="0"/>
    <n v="0"/>
    <n v="1"/>
    <n v="0"/>
    <n v="8"/>
    <n v="0"/>
    <n v="4"/>
    <n v="1"/>
    <n v="1"/>
    <n v="2"/>
    <n v="0"/>
    <n v="0"/>
    <n v="0"/>
    <n v="0"/>
    <n v="4"/>
    <n v="7"/>
    <n v="7"/>
    <n v="1"/>
  </r>
  <r>
    <s v="08EJN0122I"/>
    <n v="1"/>
    <s v="MATUTINO"/>
    <s v="ALBINO MIRELES 1011"/>
    <n v="8"/>
    <s v="CHIHUAHUA"/>
    <n v="8"/>
    <s v="CHIHUAHUA"/>
    <n v="19"/>
    <x v="2"/>
    <x v="2"/>
    <n v="1"/>
    <s v="CHIHUAHUA"/>
    <s v="AVENIDA CUAUHTEMOC"/>
    <n v="0"/>
    <s v="PĆBLICO"/>
    <x v="1"/>
    <n v="2"/>
    <s v="BÁSICA"/>
    <n v="1"/>
    <x v="4"/>
    <n v="1"/>
    <x v="0"/>
    <n v="0"/>
    <s v="NO APLICA"/>
    <n v="0"/>
    <s v="NO APLICA"/>
    <s v="08FZP0001V"/>
    <s v="08FJZ0001A"/>
    <m/>
    <n v="0"/>
    <n v="52"/>
    <n v="58"/>
    <n v="110"/>
    <n v="52"/>
    <n v="58"/>
    <n v="110"/>
    <n v="0"/>
    <n v="0"/>
    <n v="0"/>
    <n v="10"/>
    <n v="11"/>
    <n v="21"/>
    <n v="10"/>
    <n v="11"/>
    <n v="21"/>
    <n v="21"/>
    <n v="21"/>
    <n v="42"/>
    <n v="24"/>
    <n v="26"/>
    <n v="50"/>
    <n v="0"/>
    <n v="0"/>
    <n v="0"/>
    <n v="0"/>
    <n v="0"/>
    <n v="0"/>
    <n v="0"/>
    <n v="0"/>
    <n v="0"/>
    <n v="55"/>
    <n v="58"/>
    <n v="113"/>
    <n v="1"/>
    <n v="2"/>
    <n v="2"/>
    <n v="0"/>
    <n v="0"/>
    <n v="0"/>
    <n v="0"/>
    <n v="5"/>
    <n v="0"/>
    <n v="0"/>
    <n v="0"/>
    <n v="1"/>
    <n v="0"/>
    <n v="0"/>
    <n v="0"/>
    <n v="0"/>
    <n v="0"/>
    <n v="5"/>
    <n v="0"/>
    <n v="0"/>
    <n v="0"/>
    <n v="1"/>
    <n v="0"/>
    <n v="1"/>
    <n v="0"/>
    <n v="0"/>
    <n v="0"/>
    <n v="0"/>
    <n v="1"/>
    <n v="0"/>
    <n v="0"/>
    <n v="9"/>
    <n v="0"/>
    <n v="5"/>
    <n v="1"/>
    <n v="2"/>
    <n v="2"/>
    <n v="0"/>
    <n v="0"/>
    <n v="0"/>
    <n v="0"/>
    <n v="5"/>
    <n v="5"/>
    <n v="5"/>
    <n v="1"/>
  </r>
  <r>
    <s v="08EJN0123H"/>
    <n v="1"/>
    <s v="MATUTINO"/>
    <s v="20 DE NOVIEMBRE 1012"/>
    <n v="8"/>
    <s v="CHIHUAHUA"/>
    <n v="8"/>
    <s v="CHIHUAHUA"/>
    <n v="19"/>
    <x v="2"/>
    <x v="2"/>
    <n v="1"/>
    <s v="CHIHUAHUA"/>
    <s v="CALLE 9A"/>
    <n v="3007"/>
    <s v="PĆBLICO"/>
    <x v="1"/>
    <n v="2"/>
    <s v="BÁSICA"/>
    <n v="1"/>
    <x v="4"/>
    <n v="1"/>
    <x v="0"/>
    <n v="0"/>
    <s v="NO APLICA"/>
    <n v="0"/>
    <s v="NO APLICA"/>
    <s v="08FZP0001V"/>
    <s v="08FJZ0001A"/>
    <m/>
    <n v="0"/>
    <n v="28"/>
    <n v="28"/>
    <n v="56"/>
    <n v="28"/>
    <n v="28"/>
    <n v="56"/>
    <n v="0"/>
    <n v="0"/>
    <n v="0"/>
    <n v="0"/>
    <n v="5"/>
    <n v="5"/>
    <n v="0"/>
    <n v="5"/>
    <n v="5"/>
    <n v="12"/>
    <n v="12"/>
    <n v="24"/>
    <n v="10"/>
    <n v="2"/>
    <n v="12"/>
    <n v="0"/>
    <n v="0"/>
    <n v="0"/>
    <n v="0"/>
    <n v="0"/>
    <n v="0"/>
    <n v="0"/>
    <n v="0"/>
    <n v="0"/>
    <n v="22"/>
    <n v="19"/>
    <n v="41"/>
    <n v="0"/>
    <n v="0"/>
    <n v="1"/>
    <n v="0"/>
    <n v="0"/>
    <n v="0"/>
    <n v="1"/>
    <n v="2"/>
    <n v="0"/>
    <n v="1"/>
    <n v="0"/>
    <n v="0"/>
    <n v="0"/>
    <n v="0"/>
    <n v="0"/>
    <n v="0"/>
    <n v="0"/>
    <n v="1"/>
    <n v="0"/>
    <n v="0"/>
    <n v="1"/>
    <n v="0"/>
    <n v="0"/>
    <n v="0"/>
    <n v="0"/>
    <n v="0"/>
    <n v="0"/>
    <n v="0"/>
    <n v="0"/>
    <n v="1"/>
    <n v="0"/>
    <n v="4"/>
    <n v="0"/>
    <n v="2"/>
    <n v="0"/>
    <n v="0"/>
    <n v="1"/>
    <n v="0"/>
    <n v="0"/>
    <n v="0"/>
    <n v="1"/>
    <n v="2"/>
    <n v="4"/>
    <n v="2"/>
    <n v="1"/>
  </r>
  <r>
    <s v="08EJN0124G"/>
    <n v="2"/>
    <s v="VESPERTINO"/>
    <s v="JOSE DOLORES PALOMINO 1013"/>
    <n v="8"/>
    <s v="CHIHUAHUA"/>
    <n v="8"/>
    <s v="CHIHUAHUA"/>
    <n v="19"/>
    <x v="2"/>
    <x v="2"/>
    <n v="1"/>
    <s v="CHIHUAHUA"/>
    <s v="AVENIDA RĆ¨O URUGUAY"/>
    <n v="0"/>
    <s v="PĆBLICO"/>
    <x v="1"/>
    <n v="2"/>
    <s v="BÁSICA"/>
    <n v="1"/>
    <x v="4"/>
    <n v="1"/>
    <x v="0"/>
    <n v="0"/>
    <s v="NO APLICA"/>
    <n v="0"/>
    <s v="NO APLICA"/>
    <s v="08FZP0010C"/>
    <s v="08FJZ0001A"/>
    <m/>
    <n v="0"/>
    <n v="44"/>
    <n v="39"/>
    <n v="83"/>
    <n v="44"/>
    <n v="39"/>
    <n v="83"/>
    <n v="0"/>
    <n v="0"/>
    <n v="0"/>
    <n v="5"/>
    <n v="4"/>
    <n v="9"/>
    <n v="5"/>
    <n v="4"/>
    <n v="9"/>
    <n v="20"/>
    <n v="16"/>
    <n v="36"/>
    <n v="38"/>
    <n v="25"/>
    <n v="63"/>
    <n v="0"/>
    <n v="0"/>
    <n v="0"/>
    <n v="0"/>
    <n v="0"/>
    <n v="0"/>
    <n v="0"/>
    <n v="0"/>
    <n v="0"/>
    <n v="63"/>
    <n v="45"/>
    <n v="108"/>
    <n v="0"/>
    <n v="1"/>
    <n v="3"/>
    <n v="0"/>
    <n v="0"/>
    <n v="0"/>
    <n v="1"/>
    <n v="5"/>
    <n v="0"/>
    <n v="0"/>
    <n v="0"/>
    <n v="1"/>
    <n v="0"/>
    <n v="0"/>
    <n v="0"/>
    <n v="0"/>
    <n v="0"/>
    <n v="5"/>
    <n v="0"/>
    <n v="0"/>
    <n v="0"/>
    <n v="0"/>
    <n v="0"/>
    <n v="1"/>
    <n v="0"/>
    <n v="0"/>
    <n v="0"/>
    <n v="0"/>
    <n v="1"/>
    <n v="0"/>
    <n v="0"/>
    <n v="8"/>
    <n v="0"/>
    <n v="5"/>
    <n v="0"/>
    <n v="1"/>
    <n v="3"/>
    <n v="0"/>
    <n v="0"/>
    <n v="0"/>
    <n v="1"/>
    <n v="5"/>
    <n v="5"/>
    <n v="5"/>
    <n v="1"/>
  </r>
  <r>
    <s v="08EJN0125F"/>
    <n v="1"/>
    <s v="MATUTINO"/>
    <s v="GUADALUPE VICTORIA 1014"/>
    <n v="8"/>
    <s v="CHIHUAHUA"/>
    <n v="8"/>
    <s v="CHIHUAHUA"/>
    <n v="19"/>
    <x v="2"/>
    <x v="2"/>
    <n v="1"/>
    <s v="CHIHUAHUA"/>
    <s v="CALLE JIMENEZ"/>
    <n v="3000"/>
    <s v="PĆBLICO"/>
    <x v="1"/>
    <n v="2"/>
    <s v="BÁSICA"/>
    <n v="1"/>
    <x v="4"/>
    <n v="1"/>
    <x v="0"/>
    <n v="0"/>
    <s v="NO APLICA"/>
    <n v="0"/>
    <s v="NO APLICA"/>
    <s v="08FZP0008O"/>
    <s v="08FJZ0001A"/>
    <m/>
    <n v="0"/>
    <n v="35"/>
    <n v="42"/>
    <n v="77"/>
    <n v="35"/>
    <n v="42"/>
    <n v="77"/>
    <n v="0"/>
    <n v="0"/>
    <n v="0"/>
    <n v="4"/>
    <n v="4"/>
    <n v="8"/>
    <n v="4"/>
    <n v="4"/>
    <n v="8"/>
    <n v="17"/>
    <n v="17"/>
    <n v="34"/>
    <n v="16"/>
    <n v="12"/>
    <n v="28"/>
    <n v="0"/>
    <n v="0"/>
    <n v="0"/>
    <n v="0"/>
    <n v="0"/>
    <n v="0"/>
    <n v="0"/>
    <n v="0"/>
    <n v="0"/>
    <n v="37"/>
    <n v="33"/>
    <n v="70"/>
    <n v="0"/>
    <n v="1"/>
    <n v="1"/>
    <n v="0"/>
    <n v="0"/>
    <n v="0"/>
    <n v="1"/>
    <n v="3"/>
    <n v="0"/>
    <n v="0"/>
    <n v="0"/>
    <n v="1"/>
    <n v="0"/>
    <n v="0"/>
    <n v="0"/>
    <n v="0"/>
    <n v="0"/>
    <n v="3"/>
    <n v="0"/>
    <n v="0"/>
    <n v="0"/>
    <n v="0"/>
    <n v="0"/>
    <n v="1"/>
    <n v="0"/>
    <n v="0"/>
    <n v="0"/>
    <n v="0"/>
    <n v="1"/>
    <n v="1"/>
    <n v="0"/>
    <n v="7"/>
    <n v="0"/>
    <n v="3"/>
    <n v="0"/>
    <n v="1"/>
    <n v="1"/>
    <n v="0"/>
    <n v="0"/>
    <n v="0"/>
    <n v="1"/>
    <n v="3"/>
    <n v="4"/>
    <n v="4"/>
    <n v="1"/>
  </r>
  <r>
    <s v="08EJN0126E"/>
    <n v="1"/>
    <s v="MATUTINO"/>
    <s v="PRAXEDIS G. GUERRERO 1015"/>
    <n v="8"/>
    <s v="CHIHUAHUA"/>
    <n v="8"/>
    <s v="CHIHUAHUA"/>
    <n v="19"/>
    <x v="2"/>
    <x v="2"/>
    <n v="1"/>
    <s v="CHIHUAHUA"/>
    <s v="CALLE NICOLAS BRAVO"/>
    <n v="2501"/>
    <s v="PĆBLICO"/>
    <x v="1"/>
    <n v="2"/>
    <s v="BÁSICA"/>
    <n v="1"/>
    <x v="4"/>
    <n v="1"/>
    <x v="0"/>
    <n v="0"/>
    <s v="NO APLICA"/>
    <n v="0"/>
    <s v="NO APLICA"/>
    <s v="08FZP0008O"/>
    <s v="08FJZ0001A"/>
    <m/>
    <n v="0"/>
    <n v="100"/>
    <n v="103"/>
    <n v="203"/>
    <n v="100"/>
    <n v="103"/>
    <n v="203"/>
    <n v="0"/>
    <n v="0"/>
    <n v="0"/>
    <n v="17"/>
    <n v="20"/>
    <n v="37"/>
    <n v="17"/>
    <n v="20"/>
    <n v="37"/>
    <n v="35"/>
    <n v="37"/>
    <n v="72"/>
    <n v="38"/>
    <n v="53"/>
    <n v="91"/>
    <n v="0"/>
    <n v="0"/>
    <n v="0"/>
    <n v="0"/>
    <n v="0"/>
    <n v="0"/>
    <n v="0"/>
    <n v="0"/>
    <n v="0"/>
    <n v="90"/>
    <n v="110"/>
    <n v="200"/>
    <n v="2"/>
    <n v="3"/>
    <n v="4"/>
    <n v="0"/>
    <n v="0"/>
    <n v="0"/>
    <n v="0"/>
    <n v="9"/>
    <n v="0"/>
    <n v="0"/>
    <n v="0"/>
    <n v="1"/>
    <n v="0"/>
    <n v="0"/>
    <n v="0"/>
    <n v="0"/>
    <n v="0"/>
    <n v="9"/>
    <n v="0"/>
    <n v="0"/>
    <n v="0"/>
    <n v="1"/>
    <n v="0"/>
    <n v="1"/>
    <n v="0"/>
    <n v="0"/>
    <n v="0"/>
    <n v="0"/>
    <n v="1"/>
    <n v="1"/>
    <n v="0"/>
    <n v="14"/>
    <n v="0"/>
    <n v="9"/>
    <n v="2"/>
    <n v="3"/>
    <n v="4"/>
    <n v="0"/>
    <n v="0"/>
    <n v="0"/>
    <n v="0"/>
    <n v="9"/>
    <n v="11"/>
    <n v="9"/>
    <n v="1"/>
  </r>
  <r>
    <s v="08EJN0127D"/>
    <n v="1"/>
    <s v="MATUTINO"/>
    <s v="AMADO NERVO 1018"/>
    <n v="8"/>
    <s v="CHIHUAHUA"/>
    <n v="8"/>
    <s v="CHIHUAHUA"/>
    <n v="19"/>
    <x v="2"/>
    <x v="2"/>
    <n v="1"/>
    <s v="CHIHUAHUA"/>
    <s v="CALLE COLONIA AVALOS"/>
    <n v="0"/>
    <s v="PĆBLICO"/>
    <x v="1"/>
    <n v="2"/>
    <s v="BÁSICA"/>
    <n v="1"/>
    <x v="4"/>
    <n v="1"/>
    <x v="0"/>
    <n v="0"/>
    <s v="NO APLICA"/>
    <n v="0"/>
    <s v="NO APLICA"/>
    <s v="08FZP0013Z"/>
    <s v="08FJZ0002Z"/>
    <m/>
    <n v="0"/>
    <n v="65"/>
    <n v="61"/>
    <n v="126"/>
    <n v="65"/>
    <n v="61"/>
    <n v="126"/>
    <n v="0"/>
    <n v="0"/>
    <n v="0"/>
    <n v="11"/>
    <n v="6"/>
    <n v="17"/>
    <n v="11"/>
    <n v="6"/>
    <n v="17"/>
    <n v="20"/>
    <n v="26"/>
    <n v="46"/>
    <n v="30"/>
    <n v="31"/>
    <n v="61"/>
    <n v="0"/>
    <n v="0"/>
    <n v="0"/>
    <n v="0"/>
    <n v="0"/>
    <n v="0"/>
    <n v="0"/>
    <n v="0"/>
    <n v="0"/>
    <n v="61"/>
    <n v="63"/>
    <n v="124"/>
    <n v="1"/>
    <n v="2"/>
    <n v="3"/>
    <n v="0"/>
    <n v="0"/>
    <n v="0"/>
    <n v="0"/>
    <n v="6"/>
    <n v="0"/>
    <n v="0"/>
    <n v="0"/>
    <n v="1"/>
    <n v="0"/>
    <n v="0"/>
    <n v="0"/>
    <n v="0"/>
    <n v="0"/>
    <n v="6"/>
    <n v="0"/>
    <n v="0"/>
    <n v="1"/>
    <n v="0"/>
    <n v="1"/>
    <n v="0"/>
    <n v="0"/>
    <n v="0"/>
    <n v="0"/>
    <n v="0"/>
    <n v="1"/>
    <n v="0"/>
    <n v="0"/>
    <n v="10"/>
    <n v="0"/>
    <n v="6"/>
    <n v="1"/>
    <n v="2"/>
    <n v="3"/>
    <n v="0"/>
    <n v="0"/>
    <n v="0"/>
    <n v="0"/>
    <n v="6"/>
    <n v="5"/>
    <n v="5"/>
    <n v="1"/>
  </r>
  <r>
    <s v="08EJN0128C"/>
    <n v="1"/>
    <s v="MATUTINO"/>
    <s v="RODOLFO SANCHEZ TABOADA 1033"/>
    <n v="8"/>
    <s v="CHIHUAHUA"/>
    <n v="8"/>
    <s v="CHIHUAHUA"/>
    <n v="19"/>
    <x v="2"/>
    <x v="2"/>
    <n v="1"/>
    <s v="CHIHUAHUA"/>
    <s v="CALLE DOLORES PALOMINO E INDEPENDENCIA"/>
    <n v="0"/>
    <s v="PĆBLICO"/>
    <x v="1"/>
    <n v="2"/>
    <s v="BÁSICA"/>
    <n v="1"/>
    <x v="4"/>
    <n v="1"/>
    <x v="0"/>
    <n v="0"/>
    <s v="NO APLICA"/>
    <n v="0"/>
    <s v="NO APLICA"/>
    <s v="08FZP0001V"/>
    <s v="08FJZ0001A"/>
    <m/>
    <n v="0"/>
    <n v="27"/>
    <n v="31"/>
    <n v="58"/>
    <n v="27"/>
    <n v="31"/>
    <n v="58"/>
    <n v="0"/>
    <n v="0"/>
    <n v="0"/>
    <n v="8"/>
    <n v="5"/>
    <n v="13"/>
    <n v="8"/>
    <n v="5"/>
    <n v="13"/>
    <n v="11"/>
    <n v="11"/>
    <n v="22"/>
    <n v="6"/>
    <n v="9"/>
    <n v="15"/>
    <n v="0"/>
    <n v="0"/>
    <n v="0"/>
    <n v="0"/>
    <n v="0"/>
    <n v="0"/>
    <n v="0"/>
    <n v="0"/>
    <n v="0"/>
    <n v="25"/>
    <n v="25"/>
    <n v="50"/>
    <n v="1"/>
    <n v="1"/>
    <n v="1"/>
    <n v="0"/>
    <n v="0"/>
    <n v="0"/>
    <n v="0"/>
    <n v="3"/>
    <n v="0"/>
    <n v="0"/>
    <n v="0"/>
    <n v="1"/>
    <n v="0"/>
    <n v="0"/>
    <n v="0"/>
    <n v="0"/>
    <n v="0"/>
    <n v="3"/>
    <n v="0"/>
    <n v="0"/>
    <n v="1"/>
    <n v="0"/>
    <n v="0"/>
    <n v="1"/>
    <n v="0"/>
    <n v="0"/>
    <n v="0"/>
    <n v="0"/>
    <n v="0"/>
    <n v="1"/>
    <n v="0"/>
    <n v="7"/>
    <n v="0"/>
    <n v="3"/>
    <n v="1"/>
    <n v="1"/>
    <n v="1"/>
    <n v="0"/>
    <n v="0"/>
    <n v="0"/>
    <n v="0"/>
    <n v="3"/>
    <n v="3"/>
    <n v="3"/>
    <n v="1"/>
  </r>
  <r>
    <s v="08EJN0129B"/>
    <n v="1"/>
    <s v="MATUTINO"/>
    <s v="PENSIONES CIVILES DEL ESTADO 1044"/>
    <n v="8"/>
    <s v="CHIHUAHUA"/>
    <n v="8"/>
    <s v="CHIHUAHUA"/>
    <n v="19"/>
    <x v="2"/>
    <x v="2"/>
    <n v="1"/>
    <s v="CHIHUAHUA"/>
    <s v="CALLE LOPEZ PORTILLO"/>
    <n v="0"/>
    <s v="PĆBLICO"/>
    <x v="1"/>
    <n v="2"/>
    <s v="BÁSICA"/>
    <n v="1"/>
    <x v="4"/>
    <n v="1"/>
    <x v="0"/>
    <n v="0"/>
    <s v="NO APLICA"/>
    <n v="0"/>
    <s v="NO APLICA"/>
    <s v="08FZP0004S"/>
    <s v="08FJZ0001A"/>
    <m/>
    <n v="0"/>
    <n v="57"/>
    <n v="65"/>
    <n v="122"/>
    <n v="57"/>
    <n v="65"/>
    <n v="122"/>
    <n v="0"/>
    <n v="0"/>
    <n v="0"/>
    <n v="11"/>
    <n v="20"/>
    <n v="31"/>
    <n v="11"/>
    <n v="20"/>
    <n v="31"/>
    <n v="25"/>
    <n v="21"/>
    <n v="46"/>
    <n v="20"/>
    <n v="26"/>
    <n v="46"/>
    <n v="0"/>
    <n v="0"/>
    <n v="0"/>
    <n v="0"/>
    <n v="0"/>
    <n v="0"/>
    <n v="0"/>
    <n v="0"/>
    <n v="0"/>
    <n v="56"/>
    <n v="67"/>
    <n v="123"/>
    <n v="2"/>
    <n v="2"/>
    <n v="2"/>
    <n v="0"/>
    <n v="0"/>
    <n v="0"/>
    <n v="0"/>
    <n v="6"/>
    <n v="0"/>
    <n v="0"/>
    <n v="0"/>
    <n v="1"/>
    <n v="0"/>
    <n v="0"/>
    <n v="0"/>
    <n v="0"/>
    <n v="0"/>
    <n v="6"/>
    <n v="0"/>
    <n v="0"/>
    <n v="2"/>
    <n v="0"/>
    <n v="0"/>
    <n v="1"/>
    <n v="0"/>
    <n v="0"/>
    <n v="0"/>
    <n v="0"/>
    <n v="0"/>
    <n v="2"/>
    <n v="0"/>
    <n v="12"/>
    <n v="0"/>
    <n v="6"/>
    <n v="2"/>
    <n v="2"/>
    <n v="2"/>
    <n v="0"/>
    <n v="0"/>
    <n v="0"/>
    <n v="0"/>
    <n v="6"/>
    <n v="6"/>
    <n v="6"/>
    <n v="1"/>
  </r>
  <r>
    <s v="08EJN0130R"/>
    <n v="1"/>
    <s v="MATUTINO"/>
    <s v="FEDERICO FROEBEL 1048"/>
    <n v="8"/>
    <s v="CHIHUAHUA"/>
    <n v="8"/>
    <s v="CHIHUAHUA"/>
    <n v="19"/>
    <x v="2"/>
    <x v="2"/>
    <n v="1"/>
    <s v="CHIHUAHUA"/>
    <s v="CALLE 49"/>
    <n v="2209"/>
    <s v="PĆBLICO"/>
    <x v="1"/>
    <n v="2"/>
    <s v="BÁSICA"/>
    <n v="1"/>
    <x v="4"/>
    <n v="1"/>
    <x v="0"/>
    <n v="0"/>
    <s v="NO APLICA"/>
    <n v="0"/>
    <s v="NO APLICA"/>
    <s v="08FZP0001V"/>
    <s v="08FJZ0001A"/>
    <m/>
    <n v="0"/>
    <n v="58"/>
    <n v="83"/>
    <n v="141"/>
    <n v="58"/>
    <n v="83"/>
    <n v="141"/>
    <n v="0"/>
    <n v="0"/>
    <n v="0"/>
    <n v="9"/>
    <n v="12"/>
    <n v="21"/>
    <n v="9"/>
    <n v="12"/>
    <n v="21"/>
    <n v="24"/>
    <n v="34"/>
    <n v="58"/>
    <n v="27"/>
    <n v="40"/>
    <n v="67"/>
    <n v="0"/>
    <n v="0"/>
    <n v="0"/>
    <n v="0"/>
    <n v="0"/>
    <n v="0"/>
    <n v="0"/>
    <n v="0"/>
    <n v="0"/>
    <n v="60"/>
    <n v="86"/>
    <n v="146"/>
    <n v="1"/>
    <n v="3"/>
    <n v="3"/>
    <n v="0"/>
    <n v="0"/>
    <n v="0"/>
    <n v="0"/>
    <n v="7"/>
    <n v="0"/>
    <n v="0"/>
    <n v="0"/>
    <n v="1"/>
    <n v="0"/>
    <n v="0"/>
    <n v="0"/>
    <n v="0"/>
    <n v="0"/>
    <n v="7"/>
    <n v="0"/>
    <n v="0"/>
    <n v="0"/>
    <n v="0"/>
    <n v="1"/>
    <n v="0"/>
    <n v="0"/>
    <n v="0"/>
    <n v="0"/>
    <n v="0"/>
    <n v="1"/>
    <n v="0"/>
    <n v="0"/>
    <n v="10"/>
    <n v="0"/>
    <n v="7"/>
    <n v="1"/>
    <n v="3"/>
    <n v="3"/>
    <n v="0"/>
    <n v="0"/>
    <n v="0"/>
    <n v="0"/>
    <n v="7"/>
    <n v="7"/>
    <n v="7"/>
    <n v="1"/>
  </r>
  <r>
    <s v="08EJN0131Q"/>
    <n v="1"/>
    <s v="MATUTINO"/>
    <s v="ANGEL TRIAS 1050"/>
    <n v="8"/>
    <s v="CHIHUAHUA"/>
    <n v="8"/>
    <s v="CHIHUAHUA"/>
    <n v="19"/>
    <x v="2"/>
    <x v="2"/>
    <n v="1"/>
    <s v="CHIHUAHUA"/>
    <s v="CALLE HEROICO COLEGIO MILITAR"/>
    <n v="7106"/>
    <s v="PĆBLICO"/>
    <x v="1"/>
    <n v="2"/>
    <s v="BÁSICA"/>
    <n v="1"/>
    <x v="4"/>
    <n v="1"/>
    <x v="0"/>
    <n v="0"/>
    <s v="NO APLICA"/>
    <n v="0"/>
    <s v="NO APLICA"/>
    <s v="08FZP0004S"/>
    <s v="08FJZ0001A"/>
    <m/>
    <n v="0"/>
    <n v="29"/>
    <n v="26"/>
    <n v="55"/>
    <n v="29"/>
    <n v="26"/>
    <n v="55"/>
    <n v="0"/>
    <n v="0"/>
    <n v="0"/>
    <n v="7"/>
    <n v="5"/>
    <n v="12"/>
    <n v="7"/>
    <n v="5"/>
    <n v="12"/>
    <n v="5"/>
    <n v="5"/>
    <n v="10"/>
    <n v="8"/>
    <n v="13"/>
    <n v="21"/>
    <n v="0"/>
    <n v="0"/>
    <n v="0"/>
    <n v="0"/>
    <n v="0"/>
    <n v="0"/>
    <n v="0"/>
    <n v="0"/>
    <n v="0"/>
    <n v="20"/>
    <n v="23"/>
    <n v="43"/>
    <n v="0"/>
    <n v="0"/>
    <n v="1"/>
    <n v="0"/>
    <n v="0"/>
    <n v="0"/>
    <n v="1"/>
    <n v="2"/>
    <n v="0"/>
    <n v="1"/>
    <n v="0"/>
    <n v="0"/>
    <n v="0"/>
    <n v="0"/>
    <n v="0"/>
    <n v="0"/>
    <n v="0"/>
    <n v="1"/>
    <n v="0"/>
    <n v="0"/>
    <n v="0"/>
    <n v="1"/>
    <n v="0"/>
    <n v="0"/>
    <n v="0"/>
    <n v="0"/>
    <n v="0"/>
    <n v="0"/>
    <n v="0"/>
    <n v="1"/>
    <n v="0"/>
    <n v="4"/>
    <n v="0"/>
    <n v="2"/>
    <n v="0"/>
    <n v="0"/>
    <n v="1"/>
    <n v="0"/>
    <n v="0"/>
    <n v="0"/>
    <n v="1"/>
    <n v="2"/>
    <n v="3"/>
    <n v="3"/>
    <n v="1"/>
  </r>
  <r>
    <s v="08EJN0132P"/>
    <n v="1"/>
    <s v="MATUTINO"/>
    <s v="IGNACIO ZARAGOZA 1052"/>
    <n v="8"/>
    <s v="CHIHUAHUA"/>
    <n v="8"/>
    <s v="CHIHUAHUA"/>
    <n v="19"/>
    <x v="2"/>
    <x v="2"/>
    <n v="1"/>
    <s v="CHIHUAHUA"/>
    <s v="CALLE 24"/>
    <n v="4601"/>
    <s v="PĆBLICO"/>
    <x v="1"/>
    <n v="2"/>
    <s v="BÁSICA"/>
    <n v="1"/>
    <x v="4"/>
    <n v="1"/>
    <x v="0"/>
    <n v="0"/>
    <s v="NO APLICA"/>
    <n v="0"/>
    <s v="NO APLICA"/>
    <s v="08FZP0013Z"/>
    <s v="08FJZ0002Z"/>
    <m/>
    <n v="0"/>
    <n v="30"/>
    <n v="29"/>
    <n v="59"/>
    <n v="30"/>
    <n v="29"/>
    <n v="59"/>
    <n v="0"/>
    <n v="0"/>
    <n v="0"/>
    <n v="6"/>
    <n v="10"/>
    <n v="16"/>
    <n v="6"/>
    <n v="10"/>
    <n v="16"/>
    <n v="8"/>
    <n v="13"/>
    <n v="21"/>
    <n v="13"/>
    <n v="12"/>
    <n v="25"/>
    <n v="0"/>
    <n v="0"/>
    <n v="0"/>
    <n v="0"/>
    <n v="0"/>
    <n v="0"/>
    <n v="0"/>
    <n v="0"/>
    <n v="0"/>
    <n v="27"/>
    <n v="35"/>
    <n v="62"/>
    <n v="0"/>
    <n v="0"/>
    <n v="1"/>
    <n v="0"/>
    <n v="0"/>
    <n v="0"/>
    <n v="2"/>
    <n v="3"/>
    <n v="0"/>
    <n v="0"/>
    <n v="0"/>
    <n v="1"/>
    <n v="0"/>
    <n v="0"/>
    <n v="0"/>
    <n v="0"/>
    <n v="0"/>
    <n v="3"/>
    <n v="0"/>
    <n v="0"/>
    <n v="1"/>
    <n v="0"/>
    <n v="1"/>
    <n v="0"/>
    <n v="0"/>
    <n v="0"/>
    <n v="0"/>
    <n v="0"/>
    <n v="0"/>
    <n v="1"/>
    <n v="0"/>
    <n v="7"/>
    <n v="0"/>
    <n v="3"/>
    <n v="0"/>
    <n v="0"/>
    <n v="1"/>
    <n v="0"/>
    <n v="0"/>
    <n v="0"/>
    <n v="2"/>
    <n v="3"/>
    <n v="6"/>
    <n v="3"/>
    <n v="1"/>
  </r>
  <r>
    <s v="08EJN0133O"/>
    <n v="1"/>
    <s v="MATUTINO"/>
    <s v="ROSAURA ZAPATA 1054"/>
    <n v="8"/>
    <s v="CHIHUAHUA"/>
    <n v="8"/>
    <s v="CHIHUAHUA"/>
    <n v="19"/>
    <x v="2"/>
    <x v="2"/>
    <n v="1"/>
    <s v="CHIHUAHUA"/>
    <s v="CALLE 46"/>
    <n v="4610"/>
    <s v="PĆBLICO"/>
    <x v="1"/>
    <n v="2"/>
    <s v="BÁSICA"/>
    <n v="1"/>
    <x v="4"/>
    <n v="1"/>
    <x v="0"/>
    <n v="0"/>
    <s v="NO APLICA"/>
    <n v="0"/>
    <s v="NO APLICA"/>
    <s v="08FZP0013Z"/>
    <s v="08FJZ0002Z"/>
    <m/>
    <n v="0"/>
    <n v="40"/>
    <n v="54"/>
    <n v="94"/>
    <n v="40"/>
    <n v="54"/>
    <n v="94"/>
    <n v="0"/>
    <n v="0"/>
    <n v="0"/>
    <n v="7"/>
    <n v="11"/>
    <n v="18"/>
    <n v="7"/>
    <n v="11"/>
    <n v="18"/>
    <n v="19"/>
    <n v="15"/>
    <n v="34"/>
    <n v="17"/>
    <n v="17"/>
    <n v="34"/>
    <n v="0"/>
    <n v="0"/>
    <n v="0"/>
    <n v="0"/>
    <n v="0"/>
    <n v="0"/>
    <n v="0"/>
    <n v="0"/>
    <n v="0"/>
    <n v="43"/>
    <n v="43"/>
    <n v="86"/>
    <n v="1"/>
    <n v="1"/>
    <n v="1"/>
    <n v="0"/>
    <n v="0"/>
    <n v="0"/>
    <n v="1"/>
    <n v="4"/>
    <n v="0"/>
    <n v="0"/>
    <n v="0"/>
    <n v="1"/>
    <n v="0"/>
    <n v="0"/>
    <n v="0"/>
    <n v="0"/>
    <n v="0"/>
    <n v="4"/>
    <n v="0"/>
    <n v="0"/>
    <n v="0"/>
    <n v="0"/>
    <n v="1"/>
    <n v="0"/>
    <n v="0"/>
    <n v="0"/>
    <n v="0"/>
    <n v="0"/>
    <n v="1"/>
    <n v="0"/>
    <n v="0"/>
    <n v="7"/>
    <n v="0"/>
    <n v="4"/>
    <n v="1"/>
    <n v="1"/>
    <n v="1"/>
    <n v="0"/>
    <n v="0"/>
    <n v="0"/>
    <n v="1"/>
    <n v="4"/>
    <n v="7"/>
    <n v="4"/>
    <n v="1"/>
  </r>
  <r>
    <s v="08EJN0134N"/>
    <n v="1"/>
    <s v="MATUTINO"/>
    <s v="SOR JUANA INES DE LA CRUZ 1055"/>
    <n v="8"/>
    <s v="CHIHUAHUA"/>
    <n v="8"/>
    <s v="CHIHUAHUA"/>
    <n v="19"/>
    <x v="2"/>
    <x v="2"/>
    <n v="1"/>
    <s v="CHIHUAHUA"/>
    <s v="CALLE DECIMA"/>
    <n v="0"/>
    <s v="PĆBLICO"/>
    <x v="1"/>
    <n v="2"/>
    <s v="BÁSICA"/>
    <n v="1"/>
    <x v="4"/>
    <n v="1"/>
    <x v="0"/>
    <n v="0"/>
    <s v="NO APLICA"/>
    <n v="0"/>
    <s v="NO APLICA"/>
    <s v="08FZP0001V"/>
    <s v="08FJZ0001A"/>
    <m/>
    <n v="0"/>
    <n v="56"/>
    <n v="64"/>
    <n v="120"/>
    <n v="56"/>
    <n v="64"/>
    <n v="120"/>
    <n v="0"/>
    <n v="0"/>
    <n v="0"/>
    <n v="4"/>
    <n v="10"/>
    <n v="14"/>
    <n v="4"/>
    <n v="10"/>
    <n v="14"/>
    <n v="27"/>
    <n v="15"/>
    <n v="42"/>
    <n v="18"/>
    <n v="24"/>
    <n v="42"/>
    <n v="0"/>
    <n v="0"/>
    <n v="0"/>
    <n v="0"/>
    <n v="0"/>
    <n v="0"/>
    <n v="0"/>
    <n v="0"/>
    <n v="0"/>
    <n v="49"/>
    <n v="49"/>
    <n v="98"/>
    <n v="1"/>
    <n v="2"/>
    <n v="2"/>
    <n v="0"/>
    <n v="0"/>
    <n v="0"/>
    <n v="0"/>
    <n v="5"/>
    <n v="0"/>
    <n v="0"/>
    <n v="0"/>
    <n v="1"/>
    <n v="0"/>
    <n v="0"/>
    <n v="0"/>
    <n v="0"/>
    <n v="0"/>
    <n v="5"/>
    <n v="0"/>
    <n v="0"/>
    <n v="1"/>
    <n v="0"/>
    <n v="0"/>
    <n v="1"/>
    <n v="0"/>
    <n v="0"/>
    <n v="0"/>
    <n v="0"/>
    <n v="0"/>
    <n v="1"/>
    <n v="0"/>
    <n v="9"/>
    <n v="0"/>
    <n v="5"/>
    <n v="1"/>
    <n v="2"/>
    <n v="2"/>
    <n v="0"/>
    <n v="0"/>
    <n v="0"/>
    <n v="0"/>
    <n v="5"/>
    <n v="6"/>
    <n v="5"/>
    <n v="1"/>
  </r>
  <r>
    <s v="08EJN0135M"/>
    <n v="1"/>
    <s v="MATUTINO"/>
    <s v="FRANCISCO I. MADERO 1061"/>
    <n v="8"/>
    <s v="CHIHUAHUA"/>
    <n v="8"/>
    <s v="CHIHUAHUA"/>
    <n v="19"/>
    <x v="2"/>
    <x v="2"/>
    <n v="1"/>
    <s v="CHIHUAHUA"/>
    <s v="CALLE SANTOS FIERRO"/>
    <n v="5802"/>
    <s v="PĆBLICO"/>
    <x v="1"/>
    <n v="2"/>
    <s v="BÁSICA"/>
    <n v="1"/>
    <x v="4"/>
    <n v="1"/>
    <x v="0"/>
    <n v="0"/>
    <s v="NO APLICA"/>
    <n v="0"/>
    <s v="NO APLICA"/>
    <s v="08FZP0012A"/>
    <s v="08FJZ0002Z"/>
    <m/>
    <n v="0"/>
    <n v="42"/>
    <n v="42"/>
    <n v="84"/>
    <n v="42"/>
    <n v="42"/>
    <n v="84"/>
    <n v="0"/>
    <n v="0"/>
    <n v="0"/>
    <n v="6"/>
    <n v="6"/>
    <n v="12"/>
    <n v="6"/>
    <n v="6"/>
    <n v="12"/>
    <n v="8"/>
    <n v="14"/>
    <n v="22"/>
    <n v="25"/>
    <n v="18"/>
    <n v="43"/>
    <n v="0"/>
    <n v="0"/>
    <n v="0"/>
    <n v="0"/>
    <n v="0"/>
    <n v="0"/>
    <n v="0"/>
    <n v="0"/>
    <n v="0"/>
    <n v="39"/>
    <n v="38"/>
    <n v="77"/>
    <n v="1"/>
    <n v="1"/>
    <n v="2"/>
    <n v="0"/>
    <n v="0"/>
    <n v="0"/>
    <n v="0"/>
    <n v="4"/>
    <n v="0"/>
    <n v="0"/>
    <n v="0"/>
    <n v="1"/>
    <n v="0"/>
    <n v="0"/>
    <n v="0"/>
    <n v="0"/>
    <n v="0"/>
    <n v="4"/>
    <n v="0"/>
    <n v="0"/>
    <n v="0"/>
    <n v="1"/>
    <n v="0"/>
    <n v="1"/>
    <n v="0"/>
    <n v="0"/>
    <n v="0"/>
    <n v="0"/>
    <n v="1"/>
    <n v="0"/>
    <n v="0"/>
    <n v="8"/>
    <n v="0"/>
    <n v="4"/>
    <n v="1"/>
    <n v="1"/>
    <n v="2"/>
    <n v="0"/>
    <n v="0"/>
    <n v="0"/>
    <n v="0"/>
    <n v="4"/>
    <n v="7"/>
    <n v="4"/>
    <n v="1"/>
  </r>
  <r>
    <s v="08EJN0136L"/>
    <n v="1"/>
    <s v="MATUTINO"/>
    <s v="10 DE MAYO 1062"/>
    <n v="8"/>
    <s v="CHIHUAHUA"/>
    <n v="8"/>
    <s v="CHIHUAHUA"/>
    <n v="19"/>
    <x v="2"/>
    <x v="2"/>
    <n v="1"/>
    <s v="CHIHUAHUA"/>
    <s v="AVENIDA TECNOLOGICO"/>
    <n v="0"/>
    <s v="PĆBLICO"/>
    <x v="1"/>
    <n v="2"/>
    <s v="BÁSICA"/>
    <n v="1"/>
    <x v="4"/>
    <n v="1"/>
    <x v="0"/>
    <n v="0"/>
    <s v="NO APLICA"/>
    <n v="0"/>
    <s v="NO APLICA"/>
    <s v="08FZP0001V"/>
    <s v="08FJZ0001A"/>
    <m/>
    <n v="0"/>
    <n v="36"/>
    <n v="35"/>
    <n v="71"/>
    <n v="36"/>
    <n v="35"/>
    <n v="71"/>
    <n v="0"/>
    <n v="0"/>
    <n v="0"/>
    <n v="8"/>
    <n v="3"/>
    <n v="11"/>
    <n v="8"/>
    <n v="3"/>
    <n v="11"/>
    <n v="13"/>
    <n v="9"/>
    <n v="22"/>
    <n v="16"/>
    <n v="17"/>
    <n v="33"/>
    <n v="0"/>
    <n v="0"/>
    <n v="0"/>
    <n v="0"/>
    <n v="0"/>
    <n v="0"/>
    <n v="0"/>
    <n v="0"/>
    <n v="0"/>
    <n v="37"/>
    <n v="29"/>
    <n v="66"/>
    <n v="0"/>
    <n v="0"/>
    <n v="0"/>
    <n v="0"/>
    <n v="0"/>
    <n v="0"/>
    <n v="3"/>
    <n v="3"/>
    <n v="0"/>
    <n v="0"/>
    <n v="0"/>
    <n v="1"/>
    <n v="0"/>
    <n v="0"/>
    <n v="0"/>
    <n v="0"/>
    <n v="0"/>
    <n v="3"/>
    <n v="0"/>
    <n v="0"/>
    <n v="0"/>
    <n v="1"/>
    <n v="0"/>
    <n v="1"/>
    <n v="0"/>
    <n v="0"/>
    <n v="0"/>
    <n v="0"/>
    <n v="0"/>
    <n v="1"/>
    <n v="0"/>
    <n v="7"/>
    <n v="0"/>
    <n v="3"/>
    <n v="0"/>
    <n v="0"/>
    <n v="0"/>
    <n v="0"/>
    <n v="0"/>
    <n v="0"/>
    <n v="3"/>
    <n v="3"/>
    <n v="5"/>
    <n v="3"/>
    <n v="1"/>
  </r>
  <r>
    <s v="08EJN0137K"/>
    <n v="1"/>
    <s v="MATUTINO"/>
    <s v="MAURO ALVAREZ 1070"/>
    <n v="8"/>
    <s v="CHIHUAHUA"/>
    <n v="8"/>
    <s v="CHIHUAHUA"/>
    <n v="19"/>
    <x v="2"/>
    <x v="2"/>
    <n v="1"/>
    <s v="CHIHUAHUA"/>
    <s v="CALLE 21"/>
    <n v="0"/>
    <s v="PĆBLICO"/>
    <x v="1"/>
    <n v="2"/>
    <s v="BÁSICA"/>
    <n v="1"/>
    <x v="4"/>
    <n v="1"/>
    <x v="0"/>
    <n v="0"/>
    <s v="NO APLICA"/>
    <n v="0"/>
    <s v="NO APLICA"/>
    <s v="08FZP0008O"/>
    <s v="08FJZ0001A"/>
    <m/>
    <n v="0"/>
    <n v="37"/>
    <n v="38"/>
    <n v="75"/>
    <n v="37"/>
    <n v="38"/>
    <n v="75"/>
    <n v="0"/>
    <n v="0"/>
    <n v="0"/>
    <n v="7"/>
    <n v="4"/>
    <n v="11"/>
    <n v="7"/>
    <n v="4"/>
    <n v="11"/>
    <n v="14"/>
    <n v="12"/>
    <n v="26"/>
    <n v="16"/>
    <n v="12"/>
    <n v="28"/>
    <n v="0"/>
    <n v="0"/>
    <n v="0"/>
    <n v="0"/>
    <n v="0"/>
    <n v="0"/>
    <n v="0"/>
    <n v="0"/>
    <n v="0"/>
    <n v="37"/>
    <n v="28"/>
    <n v="65"/>
    <n v="1"/>
    <n v="1"/>
    <n v="1"/>
    <n v="0"/>
    <n v="0"/>
    <n v="0"/>
    <n v="0"/>
    <n v="3"/>
    <n v="0"/>
    <n v="0"/>
    <n v="0"/>
    <n v="1"/>
    <n v="0"/>
    <n v="0"/>
    <n v="0"/>
    <n v="0"/>
    <n v="0"/>
    <n v="3"/>
    <n v="0"/>
    <n v="0"/>
    <n v="0"/>
    <n v="0"/>
    <n v="1"/>
    <n v="0"/>
    <n v="0"/>
    <n v="0"/>
    <n v="0"/>
    <n v="0"/>
    <n v="2"/>
    <n v="0"/>
    <n v="0"/>
    <n v="7"/>
    <n v="0"/>
    <n v="3"/>
    <n v="1"/>
    <n v="1"/>
    <n v="1"/>
    <n v="0"/>
    <n v="0"/>
    <n v="0"/>
    <n v="0"/>
    <n v="3"/>
    <n v="7"/>
    <n v="3"/>
    <n v="1"/>
  </r>
  <r>
    <s v="08EJN0138J"/>
    <n v="1"/>
    <s v="MATUTINO"/>
    <s v="JOSEFA ORTIZ DE DOMINGUEZ 1075"/>
    <n v="8"/>
    <s v="CHIHUAHUA"/>
    <n v="8"/>
    <s v="CHIHUAHUA"/>
    <n v="19"/>
    <x v="2"/>
    <x v="2"/>
    <n v="1"/>
    <s v="CHIHUAHUA"/>
    <s v="PRIVADA DE CARLOS FUERO"/>
    <n v="5803"/>
    <s v="PĆBLICO"/>
    <x v="1"/>
    <n v="2"/>
    <s v="BÁSICA"/>
    <n v="1"/>
    <x v="4"/>
    <n v="1"/>
    <x v="0"/>
    <n v="0"/>
    <s v="NO APLICA"/>
    <n v="0"/>
    <s v="NO APLICA"/>
    <s v="08FZP0012A"/>
    <s v="08FJZ0002Z"/>
    <m/>
    <n v="0"/>
    <n v="36"/>
    <n v="40"/>
    <n v="76"/>
    <n v="36"/>
    <n v="40"/>
    <n v="76"/>
    <n v="0"/>
    <n v="0"/>
    <n v="0"/>
    <n v="3"/>
    <n v="10"/>
    <n v="13"/>
    <n v="3"/>
    <n v="10"/>
    <n v="13"/>
    <n v="7"/>
    <n v="7"/>
    <n v="14"/>
    <n v="18"/>
    <n v="18"/>
    <n v="36"/>
    <n v="0"/>
    <n v="0"/>
    <n v="0"/>
    <n v="0"/>
    <n v="0"/>
    <n v="0"/>
    <n v="0"/>
    <n v="0"/>
    <n v="0"/>
    <n v="28"/>
    <n v="35"/>
    <n v="63"/>
    <n v="0"/>
    <n v="0"/>
    <n v="2"/>
    <n v="0"/>
    <n v="0"/>
    <n v="0"/>
    <n v="1"/>
    <n v="3"/>
    <n v="0"/>
    <n v="0"/>
    <n v="0"/>
    <n v="1"/>
    <n v="0"/>
    <n v="0"/>
    <n v="0"/>
    <n v="0"/>
    <n v="0"/>
    <n v="3"/>
    <n v="0"/>
    <n v="0"/>
    <n v="1"/>
    <n v="1"/>
    <n v="0"/>
    <n v="0"/>
    <n v="0"/>
    <n v="0"/>
    <n v="0"/>
    <n v="0"/>
    <n v="0"/>
    <n v="1"/>
    <n v="0"/>
    <n v="7"/>
    <n v="0"/>
    <n v="3"/>
    <n v="0"/>
    <n v="0"/>
    <n v="2"/>
    <n v="0"/>
    <n v="0"/>
    <n v="0"/>
    <n v="1"/>
    <n v="3"/>
    <n v="6"/>
    <n v="3"/>
    <n v="1"/>
  </r>
  <r>
    <s v="08EJN0139I"/>
    <n v="1"/>
    <s v="MATUTINO"/>
    <s v="AMALIA E ORTIZ 1082"/>
    <n v="8"/>
    <s v="CHIHUAHUA"/>
    <n v="8"/>
    <s v="CHIHUAHUA"/>
    <n v="19"/>
    <x v="2"/>
    <x v="2"/>
    <n v="1"/>
    <s v="CHIHUAHUA"/>
    <s v="CALLE 2A"/>
    <n v="4807"/>
    <s v="PĆBLICO"/>
    <x v="1"/>
    <n v="2"/>
    <s v="BÁSICA"/>
    <n v="1"/>
    <x v="4"/>
    <n v="1"/>
    <x v="0"/>
    <n v="0"/>
    <s v="NO APLICA"/>
    <n v="0"/>
    <s v="NO APLICA"/>
    <s v="08FZP0008O"/>
    <s v="08FJZ0001A"/>
    <m/>
    <n v="0"/>
    <n v="43"/>
    <n v="47"/>
    <n v="90"/>
    <n v="43"/>
    <n v="47"/>
    <n v="90"/>
    <n v="0"/>
    <n v="0"/>
    <n v="0"/>
    <n v="11"/>
    <n v="8"/>
    <n v="19"/>
    <n v="11"/>
    <n v="8"/>
    <n v="19"/>
    <n v="22"/>
    <n v="19"/>
    <n v="41"/>
    <n v="25"/>
    <n v="22"/>
    <n v="47"/>
    <n v="0"/>
    <n v="0"/>
    <n v="0"/>
    <n v="0"/>
    <n v="0"/>
    <n v="0"/>
    <n v="0"/>
    <n v="0"/>
    <n v="0"/>
    <n v="58"/>
    <n v="49"/>
    <n v="107"/>
    <n v="1"/>
    <n v="2"/>
    <n v="2"/>
    <n v="0"/>
    <n v="0"/>
    <n v="0"/>
    <n v="0"/>
    <n v="5"/>
    <n v="0"/>
    <n v="0"/>
    <n v="0"/>
    <n v="1"/>
    <n v="0"/>
    <n v="0"/>
    <n v="0"/>
    <n v="0"/>
    <n v="0"/>
    <n v="5"/>
    <n v="0"/>
    <n v="0"/>
    <n v="1"/>
    <n v="0"/>
    <n v="1"/>
    <n v="0"/>
    <n v="0"/>
    <n v="0"/>
    <n v="0"/>
    <n v="0"/>
    <n v="0"/>
    <n v="1"/>
    <n v="0"/>
    <n v="9"/>
    <n v="0"/>
    <n v="5"/>
    <n v="1"/>
    <n v="2"/>
    <n v="2"/>
    <n v="0"/>
    <n v="0"/>
    <n v="0"/>
    <n v="0"/>
    <n v="5"/>
    <n v="5"/>
    <n v="5"/>
    <n v="1"/>
  </r>
  <r>
    <s v="08EJN0142W"/>
    <n v="1"/>
    <s v="MATUTINO"/>
    <s v="REVOLUCION 1022"/>
    <n v="8"/>
    <s v="CHIHUAHUA"/>
    <n v="8"/>
    <s v="CHIHUAHUA"/>
    <n v="37"/>
    <x v="0"/>
    <x v="0"/>
    <n v="1"/>
    <s v="JUĆREZ"/>
    <s v="CALLE JOAQUIN TERRAZAS"/>
    <n v="0"/>
    <s v="PĆBLICO"/>
    <x v="1"/>
    <n v="2"/>
    <s v="BÁSICA"/>
    <n v="1"/>
    <x v="4"/>
    <n v="1"/>
    <x v="0"/>
    <n v="0"/>
    <s v="NO APLICA"/>
    <n v="0"/>
    <s v="NO APLICA"/>
    <s v="08FZP0002U"/>
    <s v="08FJZ0003Z"/>
    <m/>
    <n v="0"/>
    <n v="59"/>
    <n v="58"/>
    <n v="117"/>
    <n v="59"/>
    <n v="58"/>
    <n v="117"/>
    <n v="0"/>
    <n v="0"/>
    <n v="0"/>
    <n v="3"/>
    <n v="4"/>
    <n v="7"/>
    <n v="3"/>
    <n v="4"/>
    <n v="7"/>
    <n v="21"/>
    <n v="20"/>
    <n v="41"/>
    <n v="32"/>
    <n v="32"/>
    <n v="64"/>
    <n v="0"/>
    <n v="0"/>
    <n v="0"/>
    <n v="0"/>
    <n v="0"/>
    <n v="0"/>
    <n v="0"/>
    <n v="0"/>
    <n v="0"/>
    <n v="56"/>
    <n v="56"/>
    <n v="112"/>
    <n v="0"/>
    <n v="1"/>
    <n v="3"/>
    <n v="0"/>
    <n v="0"/>
    <n v="0"/>
    <n v="1"/>
    <n v="5"/>
    <n v="0"/>
    <n v="0"/>
    <n v="0"/>
    <n v="1"/>
    <n v="0"/>
    <n v="0"/>
    <n v="0"/>
    <n v="0"/>
    <n v="0"/>
    <n v="5"/>
    <n v="0"/>
    <n v="0"/>
    <n v="0"/>
    <n v="0"/>
    <n v="1"/>
    <n v="0"/>
    <n v="0"/>
    <n v="0"/>
    <n v="0"/>
    <n v="0"/>
    <n v="0"/>
    <n v="1"/>
    <n v="0"/>
    <n v="8"/>
    <n v="0"/>
    <n v="5"/>
    <n v="0"/>
    <n v="1"/>
    <n v="3"/>
    <n v="0"/>
    <n v="0"/>
    <n v="0"/>
    <n v="1"/>
    <n v="5"/>
    <n v="5"/>
    <n v="5"/>
    <n v="1"/>
  </r>
  <r>
    <s v="08EJN0143V"/>
    <n v="1"/>
    <s v="MATUTINO"/>
    <s v="MI PATRIA ES PRIMERO 1023"/>
    <n v="8"/>
    <s v="CHIHUAHUA"/>
    <n v="8"/>
    <s v="CHIHUAHUA"/>
    <n v="37"/>
    <x v="0"/>
    <x v="0"/>
    <n v="1"/>
    <s v="JUĆREZ"/>
    <s v="CALLE LIBERTAD"/>
    <n v="911"/>
    <s v="PĆBLICO"/>
    <x v="1"/>
    <n v="2"/>
    <s v="BÁSICA"/>
    <n v="1"/>
    <x v="4"/>
    <n v="1"/>
    <x v="0"/>
    <n v="0"/>
    <s v="NO APLICA"/>
    <n v="0"/>
    <s v="NO APLICA"/>
    <s v="08FZP0002U"/>
    <s v="08FJZ0003Z"/>
    <m/>
    <n v="0"/>
    <n v="40"/>
    <n v="46"/>
    <n v="86"/>
    <n v="40"/>
    <n v="46"/>
    <n v="86"/>
    <n v="0"/>
    <n v="0"/>
    <n v="0"/>
    <n v="3"/>
    <n v="2"/>
    <n v="5"/>
    <n v="3"/>
    <n v="2"/>
    <n v="5"/>
    <n v="15"/>
    <n v="10"/>
    <n v="25"/>
    <n v="22"/>
    <n v="21"/>
    <n v="43"/>
    <n v="0"/>
    <n v="0"/>
    <n v="0"/>
    <n v="0"/>
    <n v="0"/>
    <n v="0"/>
    <n v="0"/>
    <n v="0"/>
    <n v="0"/>
    <n v="40"/>
    <n v="33"/>
    <n v="73"/>
    <n v="0"/>
    <n v="0"/>
    <n v="2"/>
    <n v="0"/>
    <n v="0"/>
    <n v="0"/>
    <n v="1"/>
    <n v="3"/>
    <n v="0"/>
    <n v="0"/>
    <n v="0"/>
    <n v="1"/>
    <n v="0"/>
    <n v="0"/>
    <n v="0"/>
    <n v="0"/>
    <n v="0"/>
    <n v="3"/>
    <n v="0"/>
    <n v="0"/>
    <n v="1"/>
    <n v="0"/>
    <n v="0"/>
    <n v="0"/>
    <n v="0"/>
    <n v="0"/>
    <n v="0"/>
    <n v="0"/>
    <n v="1"/>
    <n v="0"/>
    <n v="0"/>
    <n v="6"/>
    <n v="0"/>
    <n v="3"/>
    <n v="0"/>
    <n v="0"/>
    <n v="2"/>
    <n v="0"/>
    <n v="0"/>
    <n v="0"/>
    <n v="1"/>
    <n v="3"/>
    <n v="4"/>
    <n v="3"/>
    <n v="1"/>
  </r>
  <r>
    <s v="08EJN0144U"/>
    <n v="1"/>
    <s v="MATUTINO"/>
    <s v="BENITO JUAREZ 1026"/>
    <n v="8"/>
    <s v="CHIHUAHUA"/>
    <n v="8"/>
    <s v="CHIHUAHUA"/>
    <n v="37"/>
    <x v="0"/>
    <x v="0"/>
    <n v="1"/>
    <s v="JUĆREZ"/>
    <s v="CALLE IGNACIO MEJIA"/>
    <n v="0"/>
    <s v="PĆBLICO"/>
    <x v="1"/>
    <n v="2"/>
    <s v="BÁSICA"/>
    <n v="1"/>
    <x v="4"/>
    <n v="1"/>
    <x v="0"/>
    <n v="0"/>
    <s v="NO APLICA"/>
    <n v="0"/>
    <s v="NO APLICA"/>
    <s v="08FZP0002U"/>
    <s v="08FJZ0003Z"/>
    <m/>
    <n v="0"/>
    <n v="51"/>
    <n v="47"/>
    <n v="98"/>
    <n v="51"/>
    <n v="47"/>
    <n v="98"/>
    <n v="0"/>
    <n v="0"/>
    <n v="0"/>
    <n v="4"/>
    <n v="4"/>
    <n v="8"/>
    <n v="4"/>
    <n v="4"/>
    <n v="8"/>
    <n v="10"/>
    <n v="10"/>
    <n v="20"/>
    <n v="31"/>
    <n v="21"/>
    <n v="52"/>
    <n v="0"/>
    <n v="0"/>
    <n v="0"/>
    <n v="0"/>
    <n v="0"/>
    <n v="0"/>
    <n v="0"/>
    <n v="0"/>
    <n v="0"/>
    <n v="45"/>
    <n v="35"/>
    <n v="80"/>
    <n v="0"/>
    <n v="0"/>
    <n v="2"/>
    <n v="0"/>
    <n v="0"/>
    <n v="0"/>
    <n v="1"/>
    <n v="3"/>
    <n v="0"/>
    <n v="0"/>
    <n v="0"/>
    <n v="1"/>
    <n v="0"/>
    <n v="0"/>
    <n v="0"/>
    <n v="0"/>
    <n v="0"/>
    <n v="3"/>
    <n v="0"/>
    <n v="0"/>
    <n v="1"/>
    <n v="0"/>
    <n v="0"/>
    <n v="0"/>
    <n v="0"/>
    <n v="0"/>
    <n v="0"/>
    <n v="0"/>
    <n v="1"/>
    <n v="0"/>
    <n v="0"/>
    <n v="6"/>
    <n v="0"/>
    <n v="3"/>
    <n v="0"/>
    <n v="0"/>
    <n v="2"/>
    <n v="0"/>
    <n v="0"/>
    <n v="0"/>
    <n v="1"/>
    <n v="3"/>
    <n v="3"/>
    <n v="3"/>
    <n v="1"/>
  </r>
  <r>
    <s v="08EJN0145T"/>
    <n v="1"/>
    <s v="MATUTINO"/>
    <s v="GREGORIO M SOLIS 1028"/>
    <n v="8"/>
    <s v="CHIHUAHUA"/>
    <n v="8"/>
    <s v="CHIHUAHUA"/>
    <n v="37"/>
    <x v="0"/>
    <x v="0"/>
    <n v="1"/>
    <s v="JUĆREZ"/>
    <s v="CALLE PALMAR"/>
    <n v="0"/>
    <s v="PĆBLICO"/>
    <x v="1"/>
    <n v="2"/>
    <s v="BÁSICA"/>
    <n v="1"/>
    <x v="4"/>
    <n v="1"/>
    <x v="0"/>
    <n v="0"/>
    <s v="NO APLICA"/>
    <n v="0"/>
    <s v="NO APLICA"/>
    <s v="08FZP0005R"/>
    <s v="08FJZ0003Z"/>
    <m/>
    <n v="0"/>
    <n v="35"/>
    <n v="25"/>
    <n v="60"/>
    <n v="35"/>
    <n v="25"/>
    <n v="60"/>
    <n v="0"/>
    <n v="0"/>
    <n v="0"/>
    <n v="2"/>
    <n v="1"/>
    <n v="3"/>
    <n v="2"/>
    <n v="1"/>
    <n v="3"/>
    <n v="7"/>
    <n v="9"/>
    <n v="16"/>
    <n v="12"/>
    <n v="11"/>
    <n v="23"/>
    <n v="0"/>
    <n v="0"/>
    <n v="0"/>
    <n v="0"/>
    <n v="0"/>
    <n v="0"/>
    <n v="0"/>
    <n v="0"/>
    <n v="0"/>
    <n v="21"/>
    <n v="21"/>
    <n v="42"/>
    <n v="0"/>
    <n v="0"/>
    <n v="2"/>
    <n v="0"/>
    <n v="0"/>
    <n v="0"/>
    <n v="1"/>
    <n v="3"/>
    <n v="0"/>
    <n v="1"/>
    <n v="0"/>
    <n v="0"/>
    <n v="0"/>
    <n v="0"/>
    <n v="0"/>
    <n v="0"/>
    <n v="0"/>
    <n v="2"/>
    <n v="0"/>
    <n v="0"/>
    <n v="1"/>
    <n v="0"/>
    <n v="0"/>
    <n v="0"/>
    <n v="0"/>
    <n v="0"/>
    <n v="0"/>
    <n v="0"/>
    <n v="0"/>
    <n v="1"/>
    <n v="0"/>
    <n v="5"/>
    <n v="0"/>
    <n v="3"/>
    <n v="0"/>
    <n v="0"/>
    <n v="2"/>
    <n v="0"/>
    <n v="0"/>
    <n v="0"/>
    <n v="1"/>
    <n v="3"/>
    <n v="5"/>
    <n v="3"/>
    <n v="1"/>
  </r>
  <r>
    <s v="08EJN0147R"/>
    <n v="1"/>
    <s v="MATUTINO"/>
    <s v="OVIDIO DECROLY 1058"/>
    <n v="8"/>
    <s v="CHIHUAHUA"/>
    <n v="8"/>
    <s v="CHIHUAHUA"/>
    <n v="37"/>
    <x v="0"/>
    <x v="0"/>
    <n v="1"/>
    <s v="JUĆREZ"/>
    <s v="CALLE FRANCISCO SARABIA PONIENTE"/>
    <n v="564"/>
    <s v="PĆBLICO"/>
    <x v="1"/>
    <n v="2"/>
    <s v="BÁSICA"/>
    <n v="1"/>
    <x v="4"/>
    <n v="1"/>
    <x v="0"/>
    <n v="0"/>
    <s v="NO APLICA"/>
    <n v="0"/>
    <s v="NO APLICA"/>
    <s v="08FZP0002U"/>
    <s v="08FJZ0003Z"/>
    <m/>
    <n v="0"/>
    <n v="47"/>
    <n v="35"/>
    <n v="82"/>
    <n v="47"/>
    <n v="35"/>
    <n v="82"/>
    <n v="0"/>
    <n v="0"/>
    <n v="0"/>
    <n v="3"/>
    <n v="4"/>
    <n v="7"/>
    <n v="3"/>
    <n v="4"/>
    <n v="7"/>
    <n v="7"/>
    <n v="7"/>
    <n v="14"/>
    <n v="31"/>
    <n v="28"/>
    <n v="59"/>
    <n v="0"/>
    <n v="0"/>
    <n v="0"/>
    <n v="0"/>
    <n v="0"/>
    <n v="0"/>
    <n v="0"/>
    <n v="0"/>
    <n v="0"/>
    <n v="41"/>
    <n v="39"/>
    <n v="80"/>
    <n v="0"/>
    <n v="0"/>
    <n v="3"/>
    <n v="0"/>
    <n v="0"/>
    <n v="0"/>
    <n v="1"/>
    <n v="4"/>
    <n v="0"/>
    <n v="0"/>
    <n v="0"/>
    <n v="1"/>
    <n v="0"/>
    <n v="0"/>
    <n v="0"/>
    <n v="0"/>
    <n v="0"/>
    <n v="4"/>
    <n v="0"/>
    <n v="0"/>
    <n v="0"/>
    <n v="1"/>
    <n v="0"/>
    <n v="0"/>
    <n v="0"/>
    <n v="0"/>
    <n v="0"/>
    <n v="0"/>
    <n v="1"/>
    <n v="0"/>
    <n v="0"/>
    <n v="7"/>
    <n v="0"/>
    <n v="4"/>
    <n v="0"/>
    <n v="0"/>
    <n v="3"/>
    <n v="0"/>
    <n v="0"/>
    <n v="0"/>
    <n v="1"/>
    <n v="4"/>
    <n v="4"/>
    <n v="4"/>
    <n v="1"/>
  </r>
  <r>
    <s v="08EJN0148Q"/>
    <n v="1"/>
    <s v="MATUTINO"/>
    <s v="AURELIA A DE PEREZ 1074"/>
    <n v="8"/>
    <s v="CHIHUAHUA"/>
    <n v="8"/>
    <s v="CHIHUAHUA"/>
    <n v="37"/>
    <x v="0"/>
    <x v="0"/>
    <n v="1"/>
    <s v="JUĆREZ"/>
    <s v="CALLE PERU"/>
    <n v="0"/>
    <s v="PĆBLICO"/>
    <x v="1"/>
    <n v="2"/>
    <s v="BÁSICA"/>
    <n v="1"/>
    <x v="4"/>
    <n v="1"/>
    <x v="0"/>
    <n v="0"/>
    <s v="NO APLICA"/>
    <n v="0"/>
    <s v="NO APLICA"/>
    <s v="08FZP0005R"/>
    <s v="08FJZ0003Z"/>
    <m/>
    <n v="0"/>
    <n v="32"/>
    <n v="26"/>
    <n v="58"/>
    <n v="32"/>
    <n v="26"/>
    <n v="58"/>
    <n v="0"/>
    <n v="0"/>
    <n v="0"/>
    <n v="7"/>
    <n v="4"/>
    <n v="11"/>
    <n v="7"/>
    <n v="4"/>
    <n v="11"/>
    <n v="11"/>
    <n v="7"/>
    <n v="18"/>
    <n v="21"/>
    <n v="13"/>
    <n v="34"/>
    <n v="0"/>
    <n v="0"/>
    <n v="0"/>
    <n v="0"/>
    <n v="0"/>
    <n v="0"/>
    <n v="0"/>
    <n v="0"/>
    <n v="0"/>
    <n v="39"/>
    <n v="24"/>
    <n v="63"/>
    <n v="0"/>
    <n v="0"/>
    <n v="0"/>
    <n v="0"/>
    <n v="0"/>
    <n v="0"/>
    <n v="2"/>
    <n v="2"/>
    <n v="0"/>
    <n v="1"/>
    <n v="0"/>
    <n v="0"/>
    <n v="0"/>
    <n v="0"/>
    <n v="0"/>
    <n v="0"/>
    <n v="0"/>
    <n v="1"/>
    <n v="0"/>
    <n v="0"/>
    <n v="1"/>
    <n v="0"/>
    <n v="0"/>
    <n v="1"/>
    <n v="0"/>
    <n v="0"/>
    <n v="0"/>
    <n v="0"/>
    <n v="1"/>
    <n v="0"/>
    <n v="0"/>
    <n v="5"/>
    <n v="0"/>
    <n v="2"/>
    <n v="0"/>
    <n v="0"/>
    <n v="0"/>
    <n v="0"/>
    <n v="0"/>
    <n v="0"/>
    <n v="2"/>
    <n v="2"/>
    <n v="5"/>
    <n v="4"/>
    <n v="1"/>
  </r>
  <r>
    <s v="08EJN0149P"/>
    <n v="1"/>
    <s v="MATUTINO"/>
    <s v="ESPERANZA P DE ROSALES 1079"/>
    <n v="8"/>
    <s v="CHIHUAHUA"/>
    <n v="8"/>
    <s v="CHIHUAHUA"/>
    <n v="37"/>
    <x v="0"/>
    <x v="0"/>
    <n v="1"/>
    <s v="JUĆREZ"/>
    <s v="CALLE CASTULO HERRERA"/>
    <n v="2820"/>
    <s v="PĆBLICO"/>
    <x v="1"/>
    <n v="2"/>
    <s v="BÁSICA"/>
    <n v="1"/>
    <x v="4"/>
    <n v="1"/>
    <x v="0"/>
    <n v="0"/>
    <s v="NO APLICA"/>
    <n v="0"/>
    <s v="NO APLICA"/>
    <s v="08FZP0005R"/>
    <s v="08FJZ0003Z"/>
    <m/>
    <n v="0"/>
    <n v="31"/>
    <n v="26"/>
    <n v="57"/>
    <n v="31"/>
    <n v="26"/>
    <n v="57"/>
    <n v="0"/>
    <n v="0"/>
    <n v="0"/>
    <n v="3"/>
    <n v="3"/>
    <n v="6"/>
    <n v="3"/>
    <n v="3"/>
    <n v="6"/>
    <n v="7"/>
    <n v="4"/>
    <n v="11"/>
    <n v="15"/>
    <n v="25"/>
    <n v="40"/>
    <n v="0"/>
    <n v="0"/>
    <n v="0"/>
    <n v="0"/>
    <n v="0"/>
    <n v="0"/>
    <n v="0"/>
    <n v="0"/>
    <n v="0"/>
    <n v="25"/>
    <n v="32"/>
    <n v="57"/>
    <n v="0"/>
    <n v="0"/>
    <n v="0"/>
    <n v="0"/>
    <n v="0"/>
    <n v="0"/>
    <n v="2"/>
    <n v="2"/>
    <n v="0"/>
    <n v="1"/>
    <n v="0"/>
    <n v="0"/>
    <n v="0"/>
    <n v="0"/>
    <n v="0"/>
    <n v="0"/>
    <n v="0"/>
    <n v="1"/>
    <n v="0"/>
    <n v="0"/>
    <n v="0"/>
    <n v="1"/>
    <n v="0"/>
    <n v="0"/>
    <n v="0"/>
    <n v="0"/>
    <n v="0"/>
    <n v="0"/>
    <n v="1"/>
    <n v="0"/>
    <n v="0"/>
    <n v="4"/>
    <n v="0"/>
    <n v="2"/>
    <n v="0"/>
    <n v="0"/>
    <n v="0"/>
    <n v="0"/>
    <n v="0"/>
    <n v="0"/>
    <n v="2"/>
    <n v="2"/>
    <n v="3"/>
    <n v="3"/>
    <n v="1"/>
  </r>
  <r>
    <s v="08EJN0150E"/>
    <n v="1"/>
    <s v="MATUTINO"/>
    <s v="MIGUEL AHUMADA 1081"/>
    <n v="8"/>
    <s v="CHIHUAHUA"/>
    <n v="8"/>
    <s v="CHIHUAHUA"/>
    <n v="37"/>
    <x v="0"/>
    <x v="0"/>
    <n v="1"/>
    <s v="JUĆREZ"/>
    <s v="CALLE PIPILA SUR"/>
    <n v="675"/>
    <s v="PĆBLICO"/>
    <x v="1"/>
    <n v="2"/>
    <s v="BÁSICA"/>
    <n v="1"/>
    <x v="4"/>
    <n v="1"/>
    <x v="0"/>
    <n v="0"/>
    <s v="NO APLICA"/>
    <n v="0"/>
    <s v="NO APLICA"/>
    <s v="08FZP0002U"/>
    <s v="08FJZ0003Z"/>
    <m/>
    <n v="0"/>
    <n v="24"/>
    <n v="16"/>
    <n v="40"/>
    <n v="24"/>
    <n v="16"/>
    <n v="40"/>
    <n v="0"/>
    <n v="0"/>
    <n v="0"/>
    <n v="2"/>
    <n v="1"/>
    <n v="3"/>
    <n v="2"/>
    <n v="1"/>
    <n v="3"/>
    <n v="3"/>
    <n v="3"/>
    <n v="6"/>
    <n v="16"/>
    <n v="9"/>
    <n v="25"/>
    <n v="0"/>
    <n v="0"/>
    <n v="0"/>
    <n v="0"/>
    <n v="0"/>
    <n v="0"/>
    <n v="0"/>
    <n v="0"/>
    <n v="0"/>
    <n v="21"/>
    <n v="13"/>
    <n v="34"/>
    <n v="0"/>
    <n v="0"/>
    <n v="0"/>
    <n v="0"/>
    <n v="0"/>
    <n v="0"/>
    <n v="1"/>
    <n v="1"/>
    <n v="0"/>
    <n v="1"/>
    <n v="0"/>
    <n v="0"/>
    <n v="0"/>
    <n v="0"/>
    <n v="0"/>
    <n v="0"/>
    <n v="0"/>
    <n v="0"/>
    <n v="0"/>
    <n v="0"/>
    <n v="1"/>
    <n v="0"/>
    <n v="0"/>
    <n v="0"/>
    <n v="0"/>
    <n v="0"/>
    <n v="0"/>
    <n v="0"/>
    <n v="1"/>
    <n v="0"/>
    <n v="0"/>
    <n v="3"/>
    <n v="0"/>
    <n v="1"/>
    <n v="0"/>
    <n v="0"/>
    <n v="0"/>
    <n v="0"/>
    <n v="0"/>
    <n v="0"/>
    <n v="1"/>
    <n v="1"/>
    <n v="3"/>
    <n v="1"/>
    <n v="1"/>
  </r>
  <r>
    <s v="08EJN0151D"/>
    <n v="1"/>
    <s v="MATUTINO"/>
    <s v="MARIA MONTESSORI 1016"/>
    <n v="8"/>
    <s v="CHIHUAHUA"/>
    <n v="8"/>
    <s v="CHIHUAHUA"/>
    <n v="32"/>
    <x v="17"/>
    <x v="6"/>
    <n v="1"/>
    <s v="HIDALGO DEL PARRAL"/>
    <s v="AVENIDA ORTIZ MENA "/>
    <n v="0"/>
    <s v="PĆBLICO"/>
    <x v="1"/>
    <n v="2"/>
    <s v="BÁSICA"/>
    <n v="1"/>
    <x v="4"/>
    <n v="1"/>
    <x v="0"/>
    <n v="0"/>
    <s v="NO APLICA"/>
    <n v="0"/>
    <s v="NO APLICA"/>
    <s v="08FZP0011B"/>
    <m/>
    <m/>
    <n v="0"/>
    <n v="63"/>
    <n v="47"/>
    <n v="110"/>
    <n v="63"/>
    <n v="47"/>
    <n v="110"/>
    <n v="0"/>
    <n v="0"/>
    <n v="0"/>
    <n v="16"/>
    <n v="9"/>
    <n v="25"/>
    <n v="16"/>
    <n v="9"/>
    <n v="25"/>
    <n v="19"/>
    <n v="20"/>
    <n v="39"/>
    <n v="28"/>
    <n v="15"/>
    <n v="43"/>
    <n v="0"/>
    <n v="0"/>
    <n v="0"/>
    <n v="0"/>
    <n v="0"/>
    <n v="0"/>
    <n v="0"/>
    <n v="0"/>
    <n v="0"/>
    <n v="63"/>
    <n v="44"/>
    <n v="107"/>
    <n v="1"/>
    <n v="2"/>
    <n v="2"/>
    <n v="0"/>
    <n v="0"/>
    <n v="0"/>
    <n v="0"/>
    <n v="5"/>
    <n v="0"/>
    <n v="0"/>
    <n v="0"/>
    <n v="1"/>
    <n v="0"/>
    <n v="0"/>
    <n v="0"/>
    <n v="0"/>
    <n v="0"/>
    <n v="5"/>
    <n v="0"/>
    <n v="0"/>
    <n v="2"/>
    <n v="0"/>
    <n v="1"/>
    <n v="0"/>
    <n v="0"/>
    <n v="0"/>
    <n v="0"/>
    <n v="0"/>
    <n v="1"/>
    <n v="0"/>
    <n v="0"/>
    <n v="10"/>
    <n v="0"/>
    <n v="5"/>
    <n v="1"/>
    <n v="2"/>
    <n v="2"/>
    <n v="0"/>
    <n v="0"/>
    <n v="0"/>
    <n v="0"/>
    <n v="5"/>
    <n v="5"/>
    <n v="5"/>
    <n v="1"/>
  </r>
  <r>
    <s v="08EJN0152C"/>
    <n v="1"/>
    <s v="MATUTINO"/>
    <s v="OVIDIO DECROLY 1035"/>
    <n v="8"/>
    <s v="CHIHUAHUA"/>
    <n v="8"/>
    <s v="CHIHUAHUA"/>
    <n v="32"/>
    <x v="17"/>
    <x v="6"/>
    <n v="1"/>
    <s v="HIDALGO DEL PARRAL"/>
    <s v="AVENIDA ORTIZ MENA "/>
    <n v="0"/>
    <s v="PĆBLICO"/>
    <x v="1"/>
    <n v="2"/>
    <s v="BÁSICA"/>
    <n v="1"/>
    <x v="4"/>
    <n v="1"/>
    <x v="0"/>
    <n v="0"/>
    <s v="NO APLICA"/>
    <n v="0"/>
    <s v="NO APLICA"/>
    <s v="08FZP0011B"/>
    <m/>
    <m/>
    <n v="0"/>
    <n v="50"/>
    <n v="52"/>
    <n v="102"/>
    <n v="50"/>
    <n v="52"/>
    <n v="102"/>
    <n v="0"/>
    <n v="0"/>
    <n v="0"/>
    <n v="13"/>
    <n v="11"/>
    <n v="24"/>
    <n v="13"/>
    <n v="11"/>
    <n v="24"/>
    <n v="17"/>
    <n v="23"/>
    <n v="40"/>
    <n v="23"/>
    <n v="16"/>
    <n v="39"/>
    <n v="0"/>
    <n v="0"/>
    <n v="0"/>
    <n v="0"/>
    <n v="0"/>
    <n v="0"/>
    <n v="0"/>
    <n v="0"/>
    <n v="0"/>
    <n v="53"/>
    <n v="50"/>
    <n v="103"/>
    <n v="1"/>
    <n v="2"/>
    <n v="2"/>
    <n v="0"/>
    <n v="0"/>
    <n v="0"/>
    <n v="0"/>
    <n v="5"/>
    <n v="0"/>
    <n v="0"/>
    <n v="0"/>
    <n v="1"/>
    <n v="0"/>
    <n v="0"/>
    <n v="0"/>
    <n v="0"/>
    <n v="0"/>
    <n v="5"/>
    <n v="0"/>
    <n v="0"/>
    <n v="0"/>
    <n v="1"/>
    <n v="0"/>
    <n v="1"/>
    <n v="0"/>
    <n v="0"/>
    <n v="0"/>
    <n v="0"/>
    <n v="1"/>
    <n v="0"/>
    <n v="0"/>
    <n v="9"/>
    <n v="0"/>
    <n v="5"/>
    <n v="1"/>
    <n v="2"/>
    <n v="2"/>
    <n v="0"/>
    <n v="0"/>
    <n v="0"/>
    <n v="0"/>
    <n v="5"/>
    <n v="5"/>
    <n v="5"/>
    <n v="1"/>
  </r>
  <r>
    <s v="08EJN0153B"/>
    <n v="1"/>
    <s v="MATUTINO"/>
    <s v="MIGUEL HIDALGO 1046"/>
    <n v="8"/>
    <s v="CHIHUAHUA"/>
    <n v="8"/>
    <s v="CHIHUAHUA"/>
    <n v="32"/>
    <x v="17"/>
    <x v="6"/>
    <n v="1"/>
    <s v="HIDALGO DEL PARRAL"/>
    <s v="CALLE MANUEL SANTINI "/>
    <n v="0"/>
    <s v="PĆBLICO"/>
    <x v="1"/>
    <n v="2"/>
    <s v="BÁSICA"/>
    <n v="1"/>
    <x v="4"/>
    <n v="1"/>
    <x v="0"/>
    <n v="0"/>
    <s v="NO APLICA"/>
    <n v="0"/>
    <s v="NO APLICA"/>
    <s v="08FZP0011B"/>
    <m/>
    <m/>
    <n v="0"/>
    <n v="46"/>
    <n v="45"/>
    <n v="91"/>
    <n v="46"/>
    <n v="45"/>
    <n v="91"/>
    <n v="0"/>
    <n v="0"/>
    <n v="0"/>
    <n v="5"/>
    <n v="6"/>
    <n v="11"/>
    <n v="5"/>
    <n v="6"/>
    <n v="11"/>
    <n v="19"/>
    <n v="21"/>
    <n v="40"/>
    <n v="15"/>
    <n v="25"/>
    <n v="40"/>
    <n v="0"/>
    <n v="0"/>
    <n v="0"/>
    <n v="0"/>
    <n v="0"/>
    <n v="0"/>
    <n v="0"/>
    <n v="0"/>
    <n v="0"/>
    <n v="39"/>
    <n v="52"/>
    <n v="91"/>
    <n v="0"/>
    <n v="1"/>
    <n v="2"/>
    <n v="0"/>
    <n v="0"/>
    <n v="0"/>
    <n v="1"/>
    <n v="4"/>
    <n v="0"/>
    <n v="0"/>
    <n v="0"/>
    <n v="1"/>
    <n v="0"/>
    <n v="0"/>
    <n v="0"/>
    <n v="0"/>
    <n v="0"/>
    <n v="4"/>
    <n v="0"/>
    <n v="0"/>
    <n v="1"/>
    <n v="0"/>
    <n v="1"/>
    <n v="0"/>
    <n v="0"/>
    <n v="0"/>
    <n v="0"/>
    <n v="0"/>
    <n v="0"/>
    <n v="1"/>
    <n v="0"/>
    <n v="8"/>
    <n v="0"/>
    <n v="4"/>
    <n v="0"/>
    <n v="1"/>
    <n v="2"/>
    <n v="0"/>
    <n v="0"/>
    <n v="0"/>
    <n v="1"/>
    <n v="4"/>
    <n v="4"/>
    <n v="4"/>
    <n v="1"/>
  </r>
  <r>
    <s v="08EJN0154A"/>
    <n v="1"/>
    <s v="MATUTINO"/>
    <s v="SUSANA T DE LOZOYA 1057"/>
    <n v="8"/>
    <s v="CHIHUAHUA"/>
    <n v="8"/>
    <s v="CHIHUAHUA"/>
    <n v="32"/>
    <x v="17"/>
    <x v="6"/>
    <n v="1"/>
    <s v="HIDALGO DEL PARRAL"/>
    <s v="CALLE LUCAS BALDERAS"/>
    <n v="0"/>
    <s v="PĆBLICO"/>
    <x v="1"/>
    <n v="2"/>
    <s v="BÁSICA"/>
    <n v="1"/>
    <x v="4"/>
    <n v="1"/>
    <x v="0"/>
    <n v="0"/>
    <s v="NO APLICA"/>
    <n v="0"/>
    <s v="NO APLICA"/>
    <s v="08FZP0011B"/>
    <m/>
    <m/>
    <n v="0"/>
    <n v="97"/>
    <n v="105"/>
    <n v="202"/>
    <n v="97"/>
    <n v="105"/>
    <n v="202"/>
    <n v="0"/>
    <n v="0"/>
    <n v="0"/>
    <n v="27"/>
    <n v="16"/>
    <n v="43"/>
    <n v="27"/>
    <n v="16"/>
    <n v="43"/>
    <n v="27"/>
    <n v="44"/>
    <n v="71"/>
    <n v="49"/>
    <n v="40"/>
    <n v="89"/>
    <n v="0"/>
    <n v="0"/>
    <n v="0"/>
    <n v="0"/>
    <n v="0"/>
    <n v="0"/>
    <n v="0"/>
    <n v="0"/>
    <n v="0"/>
    <n v="103"/>
    <n v="100"/>
    <n v="203"/>
    <n v="2"/>
    <n v="3"/>
    <n v="4"/>
    <n v="0"/>
    <n v="0"/>
    <n v="0"/>
    <n v="0"/>
    <n v="9"/>
    <n v="0"/>
    <n v="0"/>
    <n v="0"/>
    <n v="1"/>
    <n v="0"/>
    <n v="0"/>
    <n v="0"/>
    <n v="0"/>
    <n v="0"/>
    <n v="9"/>
    <n v="0"/>
    <n v="0"/>
    <n v="1"/>
    <n v="0"/>
    <n v="1"/>
    <n v="0"/>
    <n v="0"/>
    <n v="0"/>
    <n v="0"/>
    <n v="0"/>
    <n v="1"/>
    <n v="1"/>
    <n v="0"/>
    <n v="14"/>
    <n v="0"/>
    <n v="9"/>
    <n v="2"/>
    <n v="3"/>
    <n v="4"/>
    <n v="0"/>
    <n v="0"/>
    <n v="0"/>
    <n v="0"/>
    <n v="9"/>
    <n v="9"/>
    <n v="9"/>
    <n v="1"/>
  </r>
  <r>
    <s v="08EJN0155Z"/>
    <n v="1"/>
    <s v="MATUTINO"/>
    <s v="AGUSTIN MELGAR 1072"/>
    <n v="8"/>
    <s v="CHIHUAHUA"/>
    <n v="8"/>
    <s v="CHIHUAHUA"/>
    <n v="32"/>
    <x v="17"/>
    <x v="6"/>
    <n v="1"/>
    <s v="HIDALGO DEL PARRAL"/>
    <s v="CALLE 4 DE JULIO"/>
    <n v="35"/>
    <s v="PĆBLICO"/>
    <x v="1"/>
    <n v="2"/>
    <s v="BÁSICA"/>
    <n v="1"/>
    <x v="4"/>
    <n v="1"/>
    <x v="0"/>
    <n v="0"/>
    <s v="NO APLICA"/>
    <n v="0"/>
    <s v="NO APLICA"/>
    <s v="08FZP0003T"/>
    <m/>
    <m/>
    <n v="0"/>
    <n v="61"/>
    <n v="68"/>
    <n v="129"/>
    <n v="61"/>
    <n v="68"/>
    <n v="129"/>
    <n v="0"/>
    <n v="0"/>
    <n v="0"/>
    <n v="9"/>
    <n v="15"/>
    <n v="24"/>
    <n v="9"/>
    <n v="15"/>
    <n v="24"/>
    <n v="24"/>
    <n v="29"/>
    <n v="53"/>
    <n v="27"/>
    <n v="25"/>
    <n v="52"/>
    <n v="0"/>
    <n v="0"/>
    <n v="0"/>
    <n v="0"/>
    <n v="0"/>
    <n v="0"/>
    <n v="0"/>
    <n v="0"/>
    <n v="0"/>
    <n v="60"/>
    <n v="69"/>
    <n v="129"/>
    <n v="1"/>
    <n v="2"/>
    <n v="2"/>
    <n v="0"/>
    <n v="0"/>
    <n v="0"/>
    <n v="0"/>
    <n v="5"/>
    <n v="0"/>
    <n v="0"/>
    <n v="0"/>
    <n v="1"/>
    <n v="0"/>
    <n v="0"/>
    <n v="0"/>
    <n v="0"/>
    <n v="0"/>
    <n v="5"/>
    <n v="0"/>
    <n v="0"/>
    <n v="0"/>
    <n v="0"/>
    <n v="1"/>
    <n v="0"/>
    <n v="0"/>
    <n v="0"/>
    <n v="0"/>
    <n v="0"/>
    <n v="1"/>
    <n v="0"/>
    <n v="0"/>
    <n v="8"/>
    <n v="0"/>
    <n v="5"/>
    <n v="1"/>
    <n v="2"/>
    <n v="2"/>
    <n v="0"/>
    <n v="0"/>
    <n v="0"/>
    <n v="0"/>
    <n v="5"/>
    <n v="7"/>
    <n v="5"/>
    <n v="1"/>
  </r>
  <r>
    <s v="08EJN0156Z"/>
    <n v="1"/>
    <s v="MATUTINO"/>
    <s v="20 DE NOVIEMBRE 1024"/>
    <n v="8"/>
    <s v="CHIHUAHUA"/>
    <n v="8"/>
    <s v="CHIHUAHUA"/>
    <n v="60"/>
    <x v="42"/>
    <x v="6"/>
    <n v="1"/>
    <s v="SANTA BĆRBARA"/>
    <s v="CALLE MANUEL DOBLADO"/>
    <n v="15"/>
    <s v="PĆBLICO"/>
    <x v="1"/>
    <n v="2"/>
    <s v="BÁSICA"/>
    <n v="1"/>
    <x v="4"/>
    <n v="1"/>
    <x v="0"/>
    <n v="0"/>
    <s v="NO APLICA"/>
    <n v="0"/>
    <s v="NO APLICA"/>
    <s v="08FZP0003T"/>
    <m/>
    <m/>
    <n v="0"/>
    <n v="40"/>
    <n v="30"/>
    <n v="70"/>
    <n v="40"/>
    <n v="30"/>
    <n v="70"/>
    <n v="0"/>
    <n v="0"/>
    <n v="0"/>
    <n v="6"/>
    <n v="9"/>
    <n v="15"/>
    <n v="6"/>
    <n v="9"/>
    <n v="15"/>
    <n v="17"/>
    <n v="9"/>
    <n v="26"/>
    <n v="12"/>
    <n v="11"/>
    <n v="23"/>
    <n v="0"/>
    <n v="0"/>
    <n v="0"/>
    <n v="0"/>
    <n v="0"/>
    <n v="0"/>
    <n v="0"/>
    <n v="0"/>
    <n v="0"/>
    <n v="35"/>
    <n v="29"/>
    <n v="64"/>
    <n v="1"/>
    <n v="1"/>
    <n v="1"/>
    <n v="0"/>
    <n v="0"/>
    <n v="0"/>
    <n v="0"/>
    <n v="3"/>
    <n v="0"/>
    <n v="0"/>
    <n v="0"/>
    <n v="1"/>
    <n v="0"/>
    <n v="0"/>
    <n v="0"/>
    <n v="0"/>
    <n v="0"/>
    <n v="3"/>
    <n v="0"/>
    <n v="0"/>
    <n v="0"/>
    <n v="1"/>
    <n v="0"/>
    <n v="1"/>
    <n v="0"/>
    <n v="0"/>
    <n v="0"/>
    <n v="0"/>
    <n v="1"/>
    <n v="0"/>
    <n v="0"/>
    <n v="7"/>
    <n v="0"/>
    <n v="3"/>
    <n v="1"/>
    <n v="1"/>
    <n v="1"/>
    <n v="0"/>
    <n v="0"/>
    <n v="0"/>
    <n v="0"/>
    <n v="3"/>
    <n v="3"/>
    <n v="3"/>
    <n v="1"/>
  </r>
  <r>
    <s v="08EJN0157Y"/>
    <n v="1"/>
    <s v="MATUTINO"/>
    <s v="MARIA DE LA CRUZ REYES 1056"/>
    <n v="8"/>
    <s v="CHIHUAHUA"/>
    <n v="8"/>
    <s v="CHIHUAHUA"/>
    <n v="60"/>
    <x v="42"/>
    <x v="6"/>
    <n v="1"/>
    <s v="SANTA BĆRBARA"/>
    <s v="CALLE GĆ“MEZ FARĆ¨AS"/>
    <n v="0"/>
    <s v="PĆBLICO"/>
    <x v="1"/>
    <n v="2"/>
    <s v="BÁSICA"/>
    <n v="1"/>
    <x v="4"/>
    <n v="1"/>
    <x v="0"/>
    <n v="0"/>
    <s v="NO APLICA"/>
    <n v="0"/>
    <s v="NO APLICA"/>
    <s v="08FZP0003T"/>
    <m/>
    <m/>
    <n v="0"/>
    <n v="41"/>
    <n v="29"/>
    <n v="70"/>
    <n v="41"/>
    <n v="29"/>
    <n v="70"/>
    <n v="0"/>
    <n v="0"/>
    <n v="0"/>
    <n v="9"/>
    <n v="5"/>
    <n v="14"/>
    <n v="9"/>
    <n v="5"/>
    <n v="14"/>
    <n v="14"/>
    <n v="7"/>
    <n v="21"/>
    <n v="20"/>
    <n v="10"/>
    <n v="30"/>
    <n v="0"/>
    <n v="0"/>
    <n v="0"/>
    <n v="0"/>
    <n v="0"/>
    <n v="0"/>
    <n v="0"/>
    <n v="0"/>
    <n v="0"/>
    <n v="43"/>
    <n v="22"/>
    <n v="65"/>
    <n v="1"/>
    <n v="1"/>
    <n v="1"/>
    <n v="0"/>
    <n v="0"/>
    <n v="0"/>
    <n v="0"/>
    <n v="3"/>
    <n v="0"/>
    <n v="0"/>
    <n v="0"/>
    <n v="1"/>
    <n v="0"/>
    <n v="0"/>
    <n v="0"/>
    <n v="0"/>
    <n v="0"/>
    <n v="3"/>
    <n v="0"/>
    <n v="0"/>
    <n v="0"/>
    <n v="1"/>
    <n v="0"/>
    <n v="1"/>
    <n v="0"/>
    <n v="0"/>
    <n v="0"/>
    <n v="0"/>
    <n v="1"/>
    <n v="0"/>
    <n v="0"/>
    <n v="7"/>
    <n v="0"/>
    <n v="3"/>
    <n v="1"/>
    <n v="1"/>
    <n v="1"/>
    <n v="0"/>
    <n v="0"/>
    <n v="0"/>
    <n v="0"/>
    <n v="3"/>
    <n v="3"/>
    <n v="3"/>
    <n v="1"/>
  </r>
  <r>
    <s v="08EJN0158X"/>
    <n v="1"/>
    <s v="MATUTINO"/>
    <s v="MARIA DEL REFUGIO HERMOSILLO 1002"/>
    <n v="8"/>
    <s v="CHIHUAHUA"/>
    <n v="8"/>
    <s v="CHIHUAHUA"/>
    <n v="11"/>
    <x v="22"/>
    <x v="7"/>
    <n v="1"/>
    <s v="SANTA ROSALĆ¨A DE CAMARGO"/>
    <s v="CALLE RAYON"/>
    <n v="103"/>
    <s v="PĆBLICO"/>
    <x v="1"/>
    <n v="2"/>
    <s v="BÁSICA"/>
    <n v="1"/>
    <x v="4"/>
    <n v="1"/>
    <x v="0"/>
    <n v="0"/>
    <s v="NO APLICA"/>
    <n v="0"/>
    <s v="NO APLICA"/>
    <s v="08FZP0015Y"/>
    <m/>
    <m/>
    <n v="0"/>
    <n v="69"/>
    <n v="61"/>
    <n v="130"/>
    <n v="69"/>
    <n v="61"/>
    <n v="130"/>
    <n v="0"/>
    <n v="0"/>
    <n v="0"/>
    <n v="3"/>
    <n v="12"/>
    <n v="15"/>
    <n v="3"/>
    <n v="12"/>
    <n v="15"/>
    <n v="28"/>
    <n v="16"/>
    <n v="44"/>
    <n v="24"/>
    <n v="20"/>
    <n v="44"/>
    <n v="0"/>
    <n v="0"/>
    <n v="0"/>
    <n v="0"/>
    <n v="0"/>
    <n v="0"/>
    <n v="0"/>
    <n v="0"/>
    <n v="0"/>
    <n v="55"/>
    <n v="48"/>
    <n v="103"/>
    <n v="1"/>
    <n v="2"/>
    <n v="3"/>
    <n v="0"/>
    <n v="0"/>
    <n v="0"/>
    <n v="0"/>
    <n v="6"/>
    <n v="0"/>
    <n v="0"/>
    <n v="0"/>
    <n v="1"/>
    <n v="0"/>
    <n v="0"/>
    <n v="0"/>
    <n v="0"/>
    <n v="0"/>
    <n v="6"/>
    <n v="0"/>
    <n v="0"/>
    <n v="1"/>
    <n v="0"/>
    <n v="1"/>
    <n v="0"/>
    <n v="0"/>
    <n v="0"/>
    <n v="0"/>
    <n v="0"/>
    <n v="1"/>
    <n v="0"/>
    <n v="0"/>
    <n v="10"/>
    <n v="0"/>
    <n v="6"/>
    <n v="1"/>
    <n v="2"/>
    <n v="3"/>
    <n v="0"/>
    <n v="0"/>
    <n v="0"/>
    <n v="0"/>
    <n v="6"/>
    <n v="6"/>
    <n v="6"/>
    <n v="1"/>
  </r>
  <r>
    <s v="08EJN0159W"/>
    <n v="1"/>
    <s v="MATUTINO"/>
    <s v="CLUB 20-30 1043"/>
    <n v="8"/>
    <s v="CHIHUAHUA"/>
    <n v="8"/>
    <s v="CHIHUAHUA"/>
    <n v="11"/>
    <x v="22"/>
    <x v="7"/>
    <n v="1"/>
    <s v="SANTA ROSALĆ¨A DE CAMARGO"/>
    <s v="AVENIDA COLON"/>
    <n v="6"/>
    <s v="PĆBLICO"/>
    <x v="1"/>
    <n v="2"/>
    <s v="BÁSICA"/>
    <n v="1"/>
    <x v="4"/>
    <n v="1"/>
    <x v="0"/>
    <n v="0"/>
    <s v="NO APLICA"/>
    <n v="0"/>
    <s v="NO APLICA"/>
    <s v="08FZP0015Y"/>
    <m/>
    <m/>
    <n v="0"/>
    <n v="92"/>
    <n v="106"/>
    <n v="198"/>
    <n v="92"/>
    <n v="106"/>
    <n v="198"/>
    <n v="0"/>
    <n v="0"/>
    <n v="0"/>
    <n v="18"/>
    <n v="13"/>
    <n v="31"/>
    <n v="18"/>
    <n v="13"/>
    <n v="31"/>
    <n v="38"/>
    <n v="52"/>
    <n v="90"/>
    <n v="37"/>
    <n v="35"/>
    <n v="72"/>
    <n v="0"/>
    <n v="0"/>
    <n v="0"/>
    <n v="0"/>
    <n v="0"/>
    <n v="0"/>
    <n v="0"/>
    <n v="0"/>
    <n v="0"/>
    <n v="93"/>
    <n v="100"/>
    <n v="193"/>
    <n v="2"/>
    <n v="4"/>
    <n v="4"/>
    <n v="0"/>
    <n v="0"/>
    <n v="0"/>
    <n v="0"/>
    <n v="10"/>
    <n v="0"/>
    <n v="0"/>
    <n v="0"/>
    <n v="1"/>
    <n v="0"/>
    <n v="0"/>
    <n v="0"/>
    <n v="0"/>
    <n v="0"/>
    <n v="10"/>
    <n v="0"/>
    <n v="0"/>
    <n v="1"/>
    <n v="0"/>
    <n v="1"/>
    <n v="0"/>
    <n v="0"/>
    <n v="0"/>
    <n v="0"/>
    <n v="0"/>
    <n v="2"/>
    <n v="0"/>
    <n v="0"/>
    <n v="15"/>
    <n v="0"/>
    <n v="10"/>
    <n v="2"/>
    <n v="4"/>
    <n v="4"/>
    <n v="0"/>
    <n v="0"/>
    <n v="0"/>
    <n v="0"/>
    <n v="10"/>
    <n v="11"/>
    <n v="10"/>
    <n v="1"/>
  </r>
  <r>
    <s v="08EJN0160L"/>
    <n v="1"/>
    <s v="MATUTINO"/>
    <s v="10 DE MAYO 1037"/>
    <n v="8"/>
    <s v="CHIHUAHUA"/>
    <n v="8"/>
    <s v="CHIHUAHUA"/>
    <n v="17"/>
    <x v="5"/>
    <x v="5"/>
    <n v="1"/>
    <s v="CUAUHTĆ‰MOC"/>
    <s v="CALLE MANUEL OJINAGA"/>
    <n v="876"/>
    <s v="PĆBLICO"/>
    <x v="1"/>
    <n v="2"/>
    <s v="BÁSICA"/>
    <n v="1"/>
    <x v="4"/>
    <n v="1"/>
    <x v="0"/>
    <n v="0"/>
    <s v="NO APLICA"/>
    <n v="0"/>
    <s v="NO APLICA"/>
    <s v="08FZP0009N"/>
    <s v="08FJZ0002Z"/>
    <m/>
    <n v="0"/>
    <n v="81"/>
    <n v="91"/>
    <n v="172"/>
    <n v="81"/>
    <n v="91"/>
    <n v="172"/>
    <n v="0"/>
    <n v="0"/>
    <n v="0"/>
    <n v="10"/>
    <n v="10"/>
    <n v="20"/>
    <n v="10"/>
    <n v="10"/>
    <n v="20"/>
    <n v="35"/>
    <n v="39"/>
    <n v="74"/>
    <n v="30"/>
    <n v="38"/>
    <n v="68"/>
    <n v="0"/>
    <n v="0"/>
    <n v="0"/>
    <n v="0"/>
    <n v="0"/>
    <n v="0"/>
    <n v="0"/>
    <n v="0"/>
    <n v="0"/>
    <n v="75"/>
    <n v="87"/>
    <n v="162"/>
    <n v="1"/>
    <n v="4"/>
    <n v="4"/>
    <n v="0"/>
    <n v="0"/>
    <n v="0"/>
    <n v="0"/>
    <n v="9"/>
    <n v="0"/>
    <n v="0"/>
    <n v="0"/>
    <n v="1"/>
    <n v="0"/>
    <n v="0"/>
    <n v="0"/>
    <n v="0"/>
    <n v="0"/>
    <n v="9"/>
    <n v="0"/>
    <n v="0"/>
    <n v="1"/>
    <n v="0"/>
    <n v="1"/>
    <n v="0"/>
    <n v="0"/>
    <n v="0"/>
    <n v="0"/>
    <n v="0"/>
    <n v="1"/>
    <n v="1"/>
    <n v="0"/>
    <n v="14"/>
    <n v="0"/>
    <n v="9"/>
    <n v="1"/>
    <n v="4"/>
    <n v="4"/>
    <n v="0"/>
    <n v="0"/>
    <n v="0"/>
    <n v="0"/>
    <n v="9"/>
    <n v="9"/>
    <n v="9"/>
    <n v="1"/>
  </r>
  <r>
    <s v="08EJN0161K"/>
    <n v="1"/>
    <s v="MATUTINO"/>
    <s v="EMILIANO ZAPATA 1076"/>
    <n v="8"/>
    <s v="CHIHUAHUA"/>
    <n v="8"/>
    <s v="CHIHUAHUA"/>
    <n v="17"/>
    <x v="5"/>
    <x v="5"/>
    <n v="1"/>
    <s v="CUAUHTĆ‰MOC"/>
    <s v="CALLE 4A"/>
    <n v="0"/>
    <s v="PĆBLICO"/>
    <x v="1"/>
    <n v="2"/>
    <s v="BÁSICA"/>
    <n v="1"/>
    <x v="4"/>
    <n v="1"/>
    <x v="0"/>
    <n v="0"/>
    <s v="NO APLICA"/>
    <n v="0"/>
    <s v="NO APLICA"/>
    <s v="08FZP0009N"/>
    <s v="08FJZ0002Z"/>
    <m/>
    <n v="0"/>
    <n v="49"/>
    <n v="49"/>
    <n v="98"/>
    <n v="49"/>
    <n v="49"/>
    <n v="98"/>
    <n v="0"/>
    <n v="0"/>
    <n v="0"/>
    <n v="15"/>
    <n v="5"/>
    <n v="20"/>
    <n v="15"/>
    <n v="5"/>
    <n v="20"/>
    <n v="25"/>
    <n v="18"/>
    <n v="43"/>
    <n v="22"/>
    <n v="24"/>
    <n v="46"/>
    <n v="0"/>
    <n v="0"/>
    <n v="0"/>
    <n v="0"/>
    <n v="0"/>
    <n v="0"/>
    <n v="0"/>
    <n v="0"/>
    <n v="0"/>
    <n v="62"/>
    <n v="47"/>
    <n v="109"/>
    <n v="1"/>
    <n v="2"/>
    <n v="2"/>
    <n v="0"/>
    <n v="0"/>
    <n v="0"/>
    <n v="0"/>
    <n v="5"/>
    <n v="0"/>
    <n v="0"/>
    <n v="0"/>
    <n v="1"/>
    <n v="0"/>
    <n v="0"/>
    <n v="0"/>
    <n v="0"/>
    <n v="0"/>
    <n v="5"/>
    <n v="0"/>
    <n v="0"/>
    <n v="1"/>
    <n v="0"/>
    <n v="0"/>
    <n v="1"/>
    <n v="0"/>
    <n v="0"/>
    <n v="0"/>
    <n v="0"/>
    <n v="1"/>
    <n v="0"/>
    <n v="0"/>
    <n v="9"/>
    <n v="0"/>
    <n v="5"/>
    <n v="1"/>
    <n v="2"/>
    <n v="2"/>
    <n v="0"/>
    <n v="0"/>
    <n v="0"/>
    <n v="0"/>
    <n v="5"/>
    <n v="5"/>
    <n v="5"/>
    <n v="1"/>
  </r>
  <r>
    <s v="08EJN0162J"/>
    <n v="1"/>
    <s v="MATUTINO"/>
    <s v="FEDERICO FROEBEL 1019"/>
    <n v="8"/>
    <s v="CHIHUAHUA"/>
    <n v="8"/>
    <s v="CHIHUAHUA"/>
    <n v="36"/>
    <x v="6"/>
    <x v="6"/>
    <n v="1"/>
    <s v="JOSĆ‰ MARIANO JIMĆ‰NEZ"/>
    <s v="CALLE SOR JUANA INES DE LA CRUZ"/>
    <n v="0"/>
    <s v="PĆBLICO"/>
    <x v="1"/>
    <n v="2"/>
    <s v="BÁSICA"/>
    <n v="1"/>
    <x v="4"/>
    <n v="1"/>
    <x v="0"/>
    <n v="0"/>
    <s v="NO APLICA"/>
    <n v="0"/>
    <s v="NO APLICA"/>
    <s v="08FZP0011B"/>
    <m/>
    <m/>
    <n v="0"/>
    <n v="86"/>
    <n v="83"/>
    <n v="169"/>
    <n v="86"/>
    <n v="83"/>
    <n v="169"/>
    <n v="0"/>
    <n v="0"/>
    <n v="0"/>
    <n v="20"/>
    <n v="15"/>
    <n v="35"/>
    <n v="20"/>
    <n v="15"/>
    <n v="35"/>
    <n v="40"/>
    <n v="29"/>
    <n v="69"/>
    <n v="32"/>
    <n v="27"/>
    <n v="59"/>
    <n v="0"/>
    <n v="0"/>
    <n v="0"/>
    <n v="0"/>
    <n v="0"/>
    <n v="0"/>
    <n v="0"/>
    <n v="0"/>
    <n v="0"/>
    <n v="92"/>
    <n v="71"/>
    <n v="163"/>
    <n v="2"/>
    <n v="3"/>
    <n v="3"/>
    <n v="0"/>
    <n v="0"/>
    <n v="0"/>
    <n v="0"/>
    <n v="8"/>
    <n v="0"/>
    <n v="0"/>
    <n v="0"/>
    <n v="1"/>
    <n v="0"/>
    <n v="0"/>
    <n v="0"/>
    <n v="0"/>
    <n v="0"/>
    <n v="8"/>
    <n v="0"/>
    <n v="0"/>
    <n v="2"/>
    <n v="0"/>
    <n v="0"/>
    <n v="1"/>
    <n v="0"/>
    <n v="0"/>
    <n v="0"/>
    <n v="0"/>
    <n v="1"/>
    <n v="0"/>
    <n v="0"/>
    <n v="13"/>
    <n v="0"/>
    <n v="8"/>
    <n v="2"/>
    <n v="3"/>
    <n v="3"/>
    <n v="0"/>
    <n v="0"/>
    <n v="0"/>
    <n v="0"/>
    <n v="8"/>
    <n v="8"/>
    <n v="8"/>
    <n v="1"/>
  </r>
  <r>
    <s v="08EJN0163I"/>
    <n v="1"/>
    <s v="MATUTINO"/>
    <s v="MARIANO JIMENEZ 1039"/>
    <n v="8"/>
    <s v="CHIHUAHUA"/>
    <n v="8"/>
    <s v="CHIHUAHUA"/>
    <n v="36"/>
    <x v="6"/>
    <x v="6"/>
    <n v="1"/>
    <s v="JOSĆ‰ MARIANO JIMĆ‰NEZ"/>
    <s v="CALLE LOPEZ PORTILLO "/>
    <n v="0"/>
    <s v="PĆBLICO"/>
    <x v="1"/>
    <n v="2"/>
    <s v="BÁSICA"/>
    <n v="1"/>
    <x v="4"/>
    <n v="1"/>
    <x v="0"/>
    <n v="0"/>
    <s v="NO APLICA"/>
    <n v="0"/>
    <s v="NO APLICA"/>
    <s v="08FZP0011B"/>
    <m/>
    <m/>
    <n v="0"/>
    <n v="73"/>
    <n v="72"/>
    <n v="145"/>
    <n v="73"/>
    <n v="72"/>
    <n v="145"/>
    <n v="0"/>
    <n v="0"/>
    <n v="0"/>
    <n v="11"/>
    <n v="5"/>
    <n v="16"/>
    <n v="11"/>
    <n v="5"/>
    <n v="16"/>
    <n v="36"/>
    <n v="23"/>
    <n v="59"/>
    <n v="34"/>
    <n v="41"/>
    <n v="75"/>
    <n v="0"/>
    <n v="0"/>
    <n v="0"/>
    <n v="0"/>
    <n v="0"/>
    <n v="0"/>
    <n v="0"/>
    <n v="0"/>
    <n v="0"/>
    <n v="81"/>
    <n v="69"/>
    <n v="150"/>
    <n v="1"/>
    <n v="3"/>
    <n v="3"/>
    <n v="0"/>
    <n v="0"/>
    <n v="0"/>
    <n v="0"/>
    <n v="7"/>
    <n v="0"/>
    <n v="0"/>
    <n v="0"/>
    <n v="1"/>
    <n v="0"/>
    <n v="0"/>
    <n v="0"/>
    <n v="0"/>
    <n v="1"/>
    <n v="6"/>
    <n v="0"/>
    <n v="0"/>
    <n v="1"/>
    <n v="0"/>
    <n v="0"/>
    <n v="1"/>
    <n v="0"/>
    <n v="0"/>
    <n v="0"/>
    <n v="0"/>
    <n v="1"/>
    <n v="0"/>
    <n v="0"/>
    <n v="11"/>
    <n v="1"/>
    <n v="6"/>
    <n v="1"/>
    <n v="3"/>
    <n v="3"/>
    <n v="0"/>
    <n v="0"/>
    <n v="0"/>
    <n v="0"/>
    <n v="7"/>
    <n v="7"/>
    <n v="7"/>
    <n v="1"/>
  </r>
  <r>
    <s v="08EJN0164H"/>
    <n v="1"/>
    <s v="MATUTINO"/>
    <s v="MARIA MONTESSORI 1017"/>
    <n v="8"/>
    <s v="CHIHUAHUA"/>
    <n v="8"/>
    <s v="CHIHUAHUA"/>
    <n v="21"/>
    <x v="10"/>
    <x v="7"/>
    <n v="1"/>
    <s v="DELICIAS"/>
    <s v="AVENIDA RIO SAN PEDRO"/>
    <n v="501"/>
    <s v="PĆBLICO"/>
    <x v="1"/>
    <n v="2"/>
    <s v="BÁSICA"/>
    <n v="1"/>
    <x v="4"/>
    <n v="1"/>
    <x v="0"/>
    <n v="0"/>
    <s v="NO APLICA"/>
    <n v="0"/>
    <s v="NO APLICA"/>
    <s v="08FZP0006Q"/>
    <m/>
    <m/>
    <n v="0"/>
    <n v="116"/>
    <n v="112"/>
    <n v="228"/>
    <n v="116"/>
    <n v="112"/>
    <n v="228"/>
    <n v="0"/>
    <n v="0"/>
    <n v="0"/>
    <n v="0"/>
    <n v="0"/>
    <n v="0"/>
    <n v="0"/>
    <n v="0"/>
    <n v="0"/>
    <n v="58"/>
    <n v="55"/>
    <n v="113"/>
    <n v="54"/>
    <n v="59"/>
    <n v="113"/>
    <n v="0"/>
    <n v="0"/>
    <n v="0"/>
    <n v="0"/>
    <n v="0"/>
    <n v="0"/>
    <n v="0"/>
    <n v="0"/>
    <n v="0"/>
    <n v="112"/>
    <n v="114"/>
    <n v="226"/>
    <n v="0"/>
    <n v="5"/>
    <n v="4"/>
    <n v="0"/>
    <n v="0"/>
    <n v="0"/>
    <n v="0"/>
    <n v="9"/>
    <n v="0"/>
    <n v="0"/>
    <n v="0"/>
    <n v="1"/>
    <n v="0"/>
    <n v="0"/>
    <n v="0"/>
    <n v="0"/>
    <n v="0"/>
    <n v="9"/>
    <n v="0"/>
    <n v="0"/>
    <n v="1"/>
    <n v="0"/>
    <n v="0"/>
    <n v="0"/>
    <n v="0"/>
    <n v="0"/>
    <n v="0"/>
    <n v="0"/>
    <n v="2"/>
    <n v="0"/>
    <n v="0"/>
    <n v="13"/>
    <n v="0"/>
    <n v="9"/>
    <n v="0"/>
    <n v="5"/>
    <n v="4"/>
    <n v="0"/>
    <n v="0"/>
    <n v="0"/>
    <n v="0"/>
    <n v="9"/>
    <n v="9"/>
    <n v="9"/>
    <n v="1"/>
  </r>
  <r>
    <s v="08EJN0165G"/>
    <n v="1"/>
    <s v="MATUTINO"/>
    <s v="JOSEFA ORTIZ DE DOMINGUEZ 1060"/>
    <n v="8"/>
    <s v="CHIHUAHUA"/>
    <n v="8"/>
    <s v="CHIHUAHUA"/>
    <n v="21"/>
    <x v="10"/>
    <x v="7"/>
    <n v="1"/>
    <s v="DELICIAS"/>
    <s v="AVENIDA RIO FLORIDO"/>
    <n v="0"/>
    <s v="PĆBLICO"/>
    <x v="1"/>
    <n v="2"/>
    <s v="BÁSICA"/>
    <n v="1"/>
    <x v="4"/>
    <n v="1"/>
    <x v="0"/>
    <n v="0"/>
    <s v="NO APLICA"/>
    <n v="0"/>
    <s v="NO APLICA"/>
    <s v="08FZP0015Y"/>
    <m/>
    <m/>
    <n v="0"/>
    <n v="33"/>
    <n v="30"/>
    <n v="63"/>
    <n v="33"/>
    <n v="30"/>
    <n v="63"/>
    <n v="0"/>
    <n v="0"/>
    <n v="0"/>
    <n v="6"/>
    <n v="4"/>
    <n v="10"/>
    <n v="6"/>
    <n v="4"/>
    <n v="10"/>
    <n v="16"/>
    <n v="11"/>
    <n v="27"/>
    <n v="14"/>
    <n v="9"/>
    <n v="23"/>
    <n v="0"/>
    <n v="0"/>
    <n v="0"/>
    <n v="0"/>
    <n v="0"/>
    <n v="0"/>
    <n v="0"/>
    <n v="0"/>
    <n v="0"/>
    <n v="36"/>
    <n v="24"/>
    <n v="60"/>
    <n v="0"/>
    <n v="1"/>
    <n v="1"/>
    <n v="0"/>
    <n v="0"/>
    <n v="0"/>
    <n v="1"/>
    <n v="3"/>
    <n v="0"/>
    <n v="0"/>
    <n v="0"/>
    <n v="1"/>
    <n v="0"/>
    <n v="0"/>
    <n v="0"/>
    <n v="0"/>
    <n v="0"/>
    <n v="3"/>
    <n v="0"/>
    <n v="0"/>
    <n v="1"/>
    <n v="0"/>
    <n v="0"/>
    <n v="0"/>
    <n v="0"/>
    <n v="0"/>
    <n v="0"/>
    <n v="0"/>
    <n v="0"/>
    <n v="1"/>
    <n v="0"/>
    <n v="6"/>
    <n v="0"/>
    <n v="3"/>
    <n v="0"/>
    <n v="1"/>
    <n v="1"/>
    <n v="0"/>
    <n v="0"/>
    <n v="0"/>
    <n v="1"/>
    <n v="3"/>
    <n v="4"/>
    <n v="4"/>
    <n v="1"/>
  </r>
  <r>
    <s v="08EJN0166F"/>
    <n v="1"/>
    <s v="MATUTINO"/>
    <s v="RODRIGO M QUEVEDO 1031"/>
    <n v="8"/>
    <s v="CHIHUAHUA"/>
    <n v="8"/>
    <s v="CHIHUAHUA"/>
    <n v="10"/>
    <x v="20"/>
    <x v="4"/>
    <n v="1"/>
    <s v="SAN BUENAVENTURA"/>
    <s v="CALLE FRANCISCO I MADERO"/>
    <n v="0"/>
    <s v="PĆBLICO"/>
    <x v="1"/>
    <n v="2"/>
    <s v="BÁSICA"/>
    <n v="1"/>
    <x v="4"/>
    <n v="1"/>
    <x v="0"/>
    <n v="0"/>
    <s v="NO APLICA"/>
    <n v="0"/>
    <s v="NO APLICA"/>
    <s v="08FZP0017W"/>
    <s v="08FJZ0003Z"/>
    <m/>
    <n v="0"/>
    <n v="37"/>
    <n v="40"/>
    <n v="77"/>
    <n v="37"/>
    <n v="40"/>
    <n v="77"/>
    <n v="0"/>
    <n v="0"/>
    <n v="0"/>
    <n v="5"/>
    <n v="2"/>
    <n v="7"/>
    <n v="5"/>
    <n v="2"/>
    <n v="7"/>
    <n v="15"/>
    <n v="9"/>
    <n v="24"/>
    <n v="20"/>
    <n v="23"/>
    <n v="43"/>
    <n v="0"/>
    <n v="0"/>
    <n v="0"/>
    <n v="0"/>
    <n v="0"/>
    <n v="0"/>
    <n v="0"/>
    <n v="0"/>
    <n v="0"/>
    <n v="40"/>
    <n v="34"/>
    <n v="74"/>
    <n v="0"/>
    <n v="1"/>
    <n v="2"/>
    <n v="0"/>
    <n v="0"/>
    <n v="0"/>
    <n v="1"/>
    <n v="4"/>
    <n v="0"/>
    <n v="0"/>
    <n v="0"/>
    <n v="1"/>
    <n v="0"/>
    <n v="0"/>
    <n v="0"/>
    <n v="0"/>
    <n v="0"/>
    <n v="4"/>
    <n v="0"/>
    <n v="0"/>
    <n v="1"/>
    <n v="0"/>
    <n v="0"/>
    <n v="0"/>
    <n v="0"/>
    <n v="0"/>
    <n v="0"/>
    <n v="0"/>
    <n v="1"/>
    <n v="0"/>
    <n v="0"/>
    <n v="7"/>
    <n v="0"/>
    <n v="4"/>
    <n v="0"/>
    <n v="1"/>
    <n v="2"/>
    <n v="0"/>
    <n v="0"/>
    <n v="0"/>
    <n v="1"/>
    <n v="4"/>
    <n v="4"/>
    <n v="4"/>
    <n v="1"/>
  </r>
  <r>
    <s v="08EJN0167E"/>
    <n v="1"/>
    <s v="MATUTINO"/>
    <s v="FAUSTO L SANCHEZ BLANCO 1077"/>
    <n v="8"/>
    <s v="CHIHUAHUA"/>
    <n v="8"/>
    <s v="CHIHUAHUA"/>
    <n v="10"/>
    <x v="20"/>
    <x v="4"/>
    <n v="1"/>
    <s v="SAN BUENAVENTURA"/>
    <s v="CALLE FRANCISCO I MADERO"/>
    <n v="0"/>
    <s v="PĆBLICO"/>
    <x v="1"/>
    <n v="2"/>
    <s v="BÁSICA"/>
    <n v="1"/>
    <x v="4"/>
    <n v="1"/>
    <x v="0"/>
    <n v="0"/>
    <s v="NO APLICA"/>
    <n v="0"/>
    <s v="NO APLICA"/>
    <s v="08FZP0017W"/>
    <s v="08FJZ0003Z"/>
    <m/>
    <n v="0"/>
    <n v="16"/>
    <n v="20"/>
    <n v="36"/>
    <n v="16"/>
    <n v="20"/>
    <n v="36"/>
    <n v="0"/>
    <n v="0"/>
    <n v="0"/>
    <n v="5"/>
    <n v="3"/>
    <n v="8"/>
    <n v="5"/>
    <n v="3"/>
    <n v="8"/>
    <n v="2"/>
    <n v="5"/>
    <n v="7"/>
    <n v="15"/>
    <n v="12"/>
    <n v="27"/>
    <n v="0"/>
    <n v="0"/>
    <n v="0"/>
    <n v="0"/>
    <n v="0"/>
    <n v="0"/>
    <n v="0"/>
    <n v="0"/>
    <n v="0"/>
    <n v="22"/>
    <n v="20"/>
    <n v="42"/>
    <n v="0"/>
    <n v="0"/>
    <n v="1"/>
    <n v="0"/>
    <n v="0"/>
    <n v="0"/>
    <n v="1"/>
    <n v="2"/>
    <n v="0"/>
    <n v="1"/>
    <n v="0"/>
    <n v="0"/>
    <n v="0"/>
    <n v="0"/>
    <n v="0"/>
    <n v="0"/>
    <n v="0"/>
    <n v="1"/>
    <n v="0"/>
    <n v="0"/>
    <n v="0"/>
    <n v="0"/>
    <n v="0"/>
    <n v="0"/>
    <n v="0"/>
    <n v="0"/>
    <n v="0"/>
    <n v="0"/>
    <n v="0"/>
    <n v="0"/>
    <n v="0"/>
    <n v="2"/>
    <n v="0"/>
    <n v="2"/>
    <n v="0"/>
    <n v="0"/>
    <n v="1"/>
    <n v="0"/>
    <n v="0"/>
    <n v="0"/>
    <n v="1"/>
    <n v="2"/>
    <n v="2"/>
    <n v="2"/>
    <n v="1"/>
  </r>
  <r>
    <s v="08EJN0168D"/>
    <n v="1"/>
    <s v="MATUTINO"/>
    <s v="FEDERICO FROEBEL 1025"/>
    <n v="8"/>
    <s v="CHIHUAHUA"/>
    <n v="8"/>
    <s v="CHIHUAHUA"/>
    <n v="31"/>
    <x v="16"/>
    <x v="5"/>
    <n v="1"/>
    <s v="CIUDAD GUERRERO"/>
    <s v="CALLE BENITO JUAREZ"/>
    <n v="601"/>
    <s v="PĆBLICO"/>
    <x v="1"/>
    <n v="2"/>
    <s v="BÁSICA"/>
    <n v="1"/>
    <x v="4"/>
    <n v="1"/>
    <x v="0"/>
    <n v="0"/>
    <s v="NO APLICA"/>
    <n v="0"/>
    <s v="NO APLICA"/>
    <s v="08FZP0014Z"/>
    <s v="08FJZ0002Z"/>
    <m/>
    <n v="0"/>
    <n v="61"/>
    <n v="62"/>
    <n v="123"/>
    <n v="61"/>
    <n v="62"/>
    <n v="123"/>
    <n v="0"/>
    <n v="0"/>
    <n v="0"/>
    <n v="9"/>
    <n v="8"/>
    <n v="17"/>
    <n v="9"/>
    <n v="8"/>
    <n v="17"/>
    <n v="17"/>
    <n v="19"/>
    <n v="36"/>
    <n v="29"/>
    <n v="25"/>
    <n v="54"/>
    <n v="0"/>
    <n v="0"/>
    <n v="0"/>
    <n v="0"/>
    <n v="0"/>
    <n v="0"/>
    <n v="0"/>
    <n v="0"/>
    <n v="0"/>
    <n v="55"/>
    <n v="52"/>
    <n v="107"/>
    <n v="1"/>
    <n v="2"/>
    <n v="3"/>
    <n v="0"/>
    <n v="0"/>
    <n v="0"/>
    <n v="0"/>
    <n v="6"/>
    <n v="0"/>
    <n v="0"/>
    <n v="0"/>
    <n v="1"/>
    <n v="0"/>
    <n v="0"/>
    <n v="0"/>
    <n v="0"/>
    <n v="0"/>
    <n v="6"/>
    <n v="0"/>
    <n v="0"/>
    <n v="1"/>
    <n v="0"/>
    <n v="0"/>
    <n v="0"/>
    <n v="0"/>
    <n v="0"/>
    <n v="0"/>
    <n v="0"/>
    <n v="1"/>
    <n v="0"/>
    <n v="0"/>
    <n v="9"/>
    <n v="0"/>
    <n v="6"/>
    <n v="1"/>
    <n v="2"/>
    <n v="3"/>
    <n v="0"/>
    <n v="0"/>
    <n v="0"/>
    <n v="0"/>
    <n v="6"/>
    <n v="7"/>
    <n v="6"/>
    <n v="1"/>
  </r>
  <r>
    <s v="08EJN0169C"/>
    <n v="1"/>
    <s v="MATUTINO"/>
    <s v="ABRAHAM GONZALEZ 1041"/>
    <n v="8"/>
    <s v="CHIHUAHUA"/>
    <n v="8"/>
    <s v="CHIHUAHUA"/>
    <n v="31"/>
    <x v="16"/>
    <x v="5"/>
    <n v="3"/>
    <s v="LA JUNTA"/>
    <s v="CALLE JESUS GARCIA "/>
    <n v="0"/>
    <s v="PĆBLICO"/>
    <x v="1"/>
    <n v="2"/>
    <s v="BÁSICA"/>
    <n v="1"/>
    <x v="4"/>
    <n v="1"/>
    <x v="0"/>
    <n v="0"/>
    <s v="NO APLICA"/>
    <n v="0"/>
    <s v="NO APLICA"/>
    <s v="08FZP0014Z"/>
    <s v="08FJZ0002Z"/>
    <m/>
    <n v="0"/>
    <n v="56"/>
    <n v="40"/>
    <n v="96"/>
    <n v="56"/>
    <n v="40"/>
    <n v="96"/>
    <n v="0"/>
    <n v="0"/>
    <n v="0"/>
    <n v="6"/>
    <n v="4"/>
    <n v="10"/>
    <n v="6"/>
    <n v="4"/>
    <n v="10"/>
    <n v="15"/>
    <n v="16"/>
    <n v="31"/>
    <n v="21"/>
    <n v="18"/>
    <n v="39"/>
    <n v="0"/>
    <n v="0"/>
    <n v="0"/>
    <n v="0"/>
    <n v="0"/>
    <n v="0"/>
    <n v="0"/>
    <n v="0"/>
    <n v="0"/>
    <n v="42"/>
    <n v="38"/>
    <n v="80"/>
    <n v="0"/>
    <n v="1"/>
    <n v="2"/>
    <n v="0"/>
    <n v="0"/>
    <n v="0"/>
    <n v="1"/>
    <n v="4"/>
    <n v="0"/>
    <n v="0"/>
    <n v="0"/>
    <n v="1"/>
    <n v="0"/>
    <n v="0"/>
    <n v="0"/>
    <n v="0"/>
    <n v="0"/>
    <n v="4"/>
    <n v="0"/>
    <n v="0"/>
    <n v="1"/>
    <n v="1"/>
    <n v="0"/>
    <n v="0"/>
    <n v="0"/>
    <n v="0"/>
    <n v="0"/>
    <n v="0"/>
    <n v="1"/>
    <n v="0"/>
    <n v="0"/>
    <n v="8"/>
    <n v="0"/>
    <n v="4"/>
    <n v="0"/>
    <n v="1"/>
    <n v="2"/>
    <n v="0"/>
    <n v="0"/>
    <n v="0"/>
    <n v="1"/>
    <n v="4"/>
    <n v="6"/>
    <n v="5"/>
    <n v="1"/>
  </r>
  <r>
    <s v="08EJN0170S"/>
    <n v="1"/>
    <s v="MATUTINO"/>
    <s v="CUAUHTEMOC 1038"/>
    <n v="8"/>
    <s v="CHIHUAHUA"/>
    <n v="8"/>
    <s v="CHIHUAHUA"/>
    <n v="45"/>
    <x v="15"/>
    <x v="7"/>
    <n v="1"/>
    <s v="PEDRO MEOQUI"/>
    <s v="CALLE NIĆ‘OS HEROES"/>
    <n v="0"/>
    <s v="PĆBLICO"/>
    <x v="1"/>
    <n v="2"/>
    <s v="BÁSICA"/>
    <n v="1"/>
    <x v="4"/>
    <n v="1"/>
    <x v="0"/>
    <n v="0"/>
    <s v="NO APLICA"/>
    <n v="0"/>
    <s v="NO APLICA"/>
    <s v="08FZP0006Q"/>
    <m/>
    <m/>
    <n v="0"/>
    <n v="57"/>
    <n v="77"/>
    <n v="134"/>
    <n v="57"/>
    <n v="77"/>
    <n v="134"/>
    <n v="0"/>
    <n v="0"/>
    <n v="0"/>
    <n v="10"/>
    <n v="11"/>
    <n v="21"/>
    <n v="10"/>
    <n v="11"/>
    <n v="21"/>
    <n v="28"/>
    <n v="21"/>
    <n v="49"/>
    <n v="22"/>
    <n v="34"/>
    <n v="56"/>
    <n v="0"/>
    <n v="0"/>
    <n v="0"/>
    <n v="0"/>
    <n v="0"/>
    <n v="0"/>
    <n v="0"/>
    <n v="0"/>
    <n v="0"/>
    <n v="60"/>
    <n v="66"/>
    <n v="126"/>
    <n v="1"/>
    <n v="2"/>
    <n v="3"/>
    <n v="0"/>
    <n v="0"/>
    <n v="0"/>
    <n v="1"/>
    <n v="7"/>
    <n v="0"/>
    <n v="0"/>
    <n v="0"/>
    <n v="1"/>
    <n v="0"/>
    <n v="0"/>
    <n v="0"/>
    <n v="0"/>
    <n v="0"/>
    <n v="7"/>
    <n v="0"/>
    <n v="0"/>
    <n v="1"/>
    <n v="0"/>
    <n v="2"/>
    <n v="0"/>
    <n v="0"/>
    <n v="0"/>
    <n v="0"/>
    <n v="0"/>
    <n v="1"/>
    <n v="0"/>
    <n v="0"/>
    <n v="12"/>
    <n v="0"/>
    <n v="7"/>
    <n v="1"/>
    <n v="2"/>
    <n v="3"/>
    <n v="0"/>
    <n v="0"/>
    <n v="0"/>
    <n v="1"/>
    <n v="7"/>
    <n v="7"/>
    <n v="7"/>
    <n v="1"/>
  </r>
  <r>
    <s v="08EJN0171R"/>
    <n v="1"/>
    <s v="MATUTINO"/>
    <s v="MANUEL AVILA CAMACHO 1049"/>
    <n v="8"/>
    <s v="CHIHUAHUA"/>
    <n v="8"/>
    <s v="CHIHUAHUA"/>
    <n v="45"/>
    <x v="15"/>
    <x v="7"/>
    <n v="15"/>
    <s v="LĆZARO CĆRDENAS"/>
    <s v="CALLE FRANCISCO I. MADERO"/>
    <n v="0"/>
    <s v="PĆBLICO"/>
    <x v="1"/>
    <n v="2"/>
    <s v="BÁSICA"/>
    <n v="1"/>
    <x v="4"/>
    <n v="1"/>
    <x v="0"/>
    <n v="0"/>
    <s v="NO APLICA"/>
    <n v="0"/>
    <s v="NO APLICA"/>
    <s v="08FZP0006Q"/>
    <m/>
    <m/>
    <n v="0"/>
    <n v="38"/>
    <n v="45"/>
    <n v="83"/>
    <n v="38"/>
    <n v="45"/>
    <n v="83"/>
    <n v="0"/>
    <n v="0"/>
    <n v="0"/>
    <n v="0"/>
    <n v="1"/>
    <n v="1"/>
    <n v="0"/>
    <n v="1"/>
    <n v="1"/>
    <n v="18"/>
    <n v="19"/>
    <n v="37"/>
    <n v="21"/>
    <n v="25"/>
    <n v="46"/>
    <n v="0"/>
    <n v="0"/>
    <n v="0"/>
    <n v="0"/>
    <n v="0"/>
    <n v="0"/>
    <n v="0"/>
    <n v="0"/>
    <n v="0"/>
    <n v="39"/>
    <n v="45"/>
    <n v="84"/>
    <n v="0"/>
    <n v="1"/>
    <n v="2"/>
    <n v="0"/>
    <n v="0"/>
    <n v="0"/>
    <n v="1"/>
    <n v="4"/>
    <n v="0"/>
    <n v="0"/>
    <n v="0"/>
    <n v="1"/>
    <n v="0"/>
    <n v="0"/>
    <n v="0"/>
    <n v="0"/>
    <n v="0"/>
    <n v="4"/>
    <n v="0"/>
    <n v="0"/>
    <n v="0"/>
    <n v="0"/>
    <n v="1"/>
    <n v="0"/>
    <n v="0"/>
    <n v="0"/>
    <n v="0"/>
    <n v="0"/>
    <n v="1"/>
    <n v="0"/>
    <n v="0"/>
    <n v="7"/>
    <n v="0"/>
    <n v="4"/>
    <n v="0"/>
    <n v="1"/>
    <n v="2"/>
    <n v="0"/>
    <n v="0"/>
    <n v="0"/>
    <n v="1"/>
    <n v="4"/>
    <n v="4"/>
    <n v="4"/>
    <n v="1"/>
  </r>
  <r>
    <s v="08EJN0172Q"/>
    <n v="1"/>
    <s v="MATUTINO"/>
    <s v="ADOLFO LOPEZ MATEOS 1083"/>
    <n v="8"/>
    <s v="CHIHUAHUA"/>
    <n v="8"/>
    <s v="CHIHUAHUA"/>
    <n v="45"/>
    <x v="15"/>
    <x v="7"/>
    <n v="1"/>
    <s v="PEDRO MEOQUI"/>
    <s v="CALLE NIĆ‘OS HEROES"/>
    <n v="0"/>
    <s v="PĆBLICO"/>
    <x v="1"/>
    <n v="2"/>
    <s v="BÁSICA"/>
    <n v="1"/>
    <x v="4"/>
    <n v="1"/>
    <x v="0"/>
    <n v="0"/>
    <s v="NO APLICA"/>
    <n v="0"/>
    <s v="NO APLICA"/>
    <s v="08FZP0006Q"/>
    <m/>
    <m/>
    <n v="0"/>
    <n v="41"/>
    <n v="44"/>
    <n v="85"/>
    <n v="41"/>
    <n v="44"/>
    <n v="85"/>
    <n v="0"/>
    <n v="0"/>
    <n v="0"/>
    <n v="9"/>
    <n v="6"/>
    <n v="15"/>
    <n v="9"/>
    <n v="6"/>
    <n v="15"/>
    <n v="11"/>
    <n v="11"/>
    <n v="22"/>
    <n v="13"/>
    <n v="16"/>
    <n v="29"/>
    <n v="0"/>
    <n v="0"/>
    <n v="0"/>
    <n v="0"/>
    <n v="0"/>
    <n v="0"/>
    <n v="0"/>
    <n v="0"/>
    <n v="0"/>
    <n v="33"/>
    <n v="33"/>
    <n v="66"/>
    <n v="1"/>
    <n v="1"/>
    <n v="0"/>
    <n v="0"/>
    <n v="0"/>
    <n v="0"/>
    <n v="1"/>
    <n v="3"/>
    <n v="0"/>
    <n v="0"/>
    <n v="0"/>
    <n v="1"/>
    <n v="0"/>
    <n v="0"/>
    <n v="0"/>
    <n v="0"/>
    <n v="0"/>
    <n v="3"/>
    <n v="0"/>
    <n v="0"/>
    <n v="1"/>
    <n v="0"/>
    <n v="1"/>
    <n v="0"/>
    <n v="0"/>
    <n v="0"/>
    <n v="0"/>
    <n v="0"/>
    <n v="0"/>
    <n v="1"/>
    <n v="0"/>
    <n v="7"/>
    <n v="0"/>
    <n v="3"/>
    <n v="1"/>
    <n v="1"/>
    <n v="0"/>
    <n v="0"/>
    <n v="0"/>
    <n v="0"/>
    <n v="1"/>
    <n v="3"/>
    <n v="5"/>
    <n v="5"/>
    <n v="1"/>
  </r>
  <r>
    <s v="08EJN0173P"/>
    <n v="1"/>
    <s v="MATUTINO"/>
    <s v="OSCAR SOTO MAYNEZ 1032"/>
    <n v="8"/>
    <s v="CHIHUAHUA"/>
    <n v="8"/>
    <s v="CHIHUAHUA"/>
    <n v="3"/>
    <x v="30"/>
    <x v="6"/>
    <n v="1"/>
    <s v="VALLE DE IGNACIO ALLENDE"/>
    <s v="CALLE VICENTE GUERRERO"/>
    <n v="0"/>
    <s v="PĆBLICO"/>
    <x v="1"/>
    <n v="2"/>
    <s v="BÁSICA"/>
    <n v="1"/>
    <x v="4"/>
    <n v="1"/>
    <x v="0"/>
    <n v="0"/>
    <s v="NO APLICA"/>
    <n v="0"/>
    <s v="NO APLICA"/>
    <s v="08FZP0011B"/>
    <m/>
    <m/>
    <n v="0"/>
    <n v="59"/>
    <n v="58"/>
    <n v="117"/>
    <n v="59"/>
    <n v="58"/>
    <n v="117"/>
    <n v="0"/>
    <n v="0"/>
    <n v="0"/>
    <n v="14"/>
    <n v="12"/>
    <n v="26"/>
    <n v="14"/>
    <n v="12"/>
    <n v="26"/>
    <n v="21"/>
    <n v="14"/>
    <n v="35"/>
    <n v="30"/>
    <n v="21"/>
    <n v="51"/>
    <n v="0"/>
    <n v="0"/>
    <n v="0"/>
    <n v="0"/>
    <n v="0"/>
    <n v="0"/>
    <n v="0"/>
    <n v="0"/>
    <n v="0"/>
    <n v="65"/>
    <n v="47"/>
    <n v="112"/>
    <n v="2"/>
    <n v="2"/>
    <n v="2"/>
    <n v="0"/>
    <n v="0"/>
    <n v="0"/>
    <n v="0"/>
    <n v="6"/>
    <n v="0"/>
    <n v="0"/>
    <n v="0"/>
    <n v="1"/>
    <n v="0"/>
    <n v="0"/>
    <n v="0"/>
    <n v="0"/>
    <n v="0"/>
    <n v="6"/>
    <n v="0"/>
    <n v="0"/>
    <n v="1"/>
    <n v="0"/>
    <n v="0"/>
    <n v="0"/>
    <n v="0"/>
    <n v="0"/>
    <n v="0"/>
    <n v="0"/>
    <n v="1"/>
    <n v="0"/>
    <n v="0"/>
    <n v="9"/>
    <n v="0"/>
    <n v="6"/>
    <n v="2"/>
    <n v="2"/>
    <n v="2"/>
    <n v="0"/>
    <n v="0"/>
    <n v="0"/>
    <n v="0"/>
    <n v="6"/>
    <n v="6"/>
    <n v="6"/>
    <n v="1"/>
  </r>
  <r>
    <s v="08EJN0174O"/>
    <n v="1"/>
    <s v="MATUTINO"/>
    <s v="HORTENSIA FLORES DE BORUNDA 1034"/>
    <n v="8"/>
    <s v="CHIHUAHUA"/>
    <n v="8"/>
    <s v="CHIHUAHUA"/>
    <n v="44"/>
    <x v="29"/>
    <x v="6"/>
    <n v="1"/>
    <s v="MARIANO MATAMOROS"/>
    <s v="CALLE OCAMPO"/>
    <n v="0"/>
    <s v="PĆBLICO"/>
    <x v="1"/>
    <n v="2"/>
    <s v="BÁSICA"/>
    <n v="1"/>
    <x v="4"/>
    <n v="1"/>
    <x v="0"/>
    <n v="0"/>
    <s v="NO APLICA"/>
    <n v="0"/>
    <s v="NO APLICA"/>
    <s v="08FZP0003T"/>
    <m/>
    <m/>
    <n v="0"/>
    <n v="33"/>
    <n v="56"/>
    <n v="89"/>
    <n v="33"/>
    <n v="56"/>
    <n v="89"/>
    <n v="0"/>
    <n v="0"/>
    <n v="0"/>
    <n v="14"/>
    <n v="12"/>
    <n v="26"/>
    <n v="14"/>
    <n v="12"/>
    <n v="26"/>
    <n v="18"/>
    <n v="16"/>
    <n v="34"/>
    <n v="11"/>
    <n v="26"/>
    <n v="37"/>
    <n v="0"/>
    <n v="0"/>
    <n v="0"/>
    <n v="0"/>
    <n v="0"/>
    <n v="0"/>
    <n v="0"/>
    <n v="0"/>
    <n v="0"/>
    <n v="43"/>
    <n v="54"/>
    <n v="97"/>
    <n v="1"/>
    <n v="1"/>
    <n v="2"/>
    <n v="0"/>
    <n v="0"/>
    <n v="0"/>
    <n v="0"/>
    <n v="4"/>
    <n v="0"/>
    <n v="0"/>
    <n v="0"/>
    <n v="1"/>
    <n v="0"/>
    <n v="0"/>
    <n v="0"/>
    <n v="0"/>
    <n v="0"/>
    <n v="4"/>
    <n v="0"/>
    <n v="0"/>
    <n v="0"/>
    <n v="1"/>
    <n v="0"/>
    <n v="0"/>
    <n v="0"/>
    <n v="0"/>
    <n v="0"/>
    <n v="0"/>
    <n v="0"/>
    <n v="1"/>
    <n v="0"/>
    <n v="7"/>
    <n v="0"/>
    <n v="4"/>
    <n v="1"/>
    <n v="1"/>
    <n v="2"/>
    <n v="0"/>
    <n v="0"/>
    <n v="0"/>
    <n v="0"/>
    <n v="4"/>
    <n v="7"/>
    <n v="4"/>
    <n v="1"/>
  </r>
  <r>
    <s v="08EJN0175N"/>
    <n v="1"/>
    <s v="MATUTINO"/>
    <s v="JUAN ENRIQUE PESTALOZZI 1067"/>
    <n v="8"/>
    <s v="CHIHUAHUA"/>
    <n v="8"/>
    <s v="CHIHUAHUA"/>
    <n v="59"/>
    <x v="65"/>
    <x v="6"/>
    <n v="1"/>
    <s v="SAN FRANCISCO DEL ORO"/>
    <s v="CALLE VICENTE GUERRERO"/>
    <n v="3"/>
    <s v="PĆBLICO"/>
    <x v="1"/>
    <n v="2"/>
    <s v="BÁSICA"/>
    <n v="1"/>
    <x v="4"/>
    <n v="1"/>
    <x v="0"/>
    <n v="0"/>
    <s v="NO APLICA"/>
    <n v="0"/>
    <s v="NO APLICA"/>
    <s v="08FZP0003T"/>
    <m/>
    <m/>
    <n v="0"/>
    <n v="50"/>
    <n v="53"/>
    <n v="103"/>
    <n v="50"/>
    <n v="53"/>
    <n v="103"/>
    <n v="0"/>
    <n v="0"/>
    <n v="0"/>
    <n v="7"/>
    <n v="9"/>
    <n v="16"/>
    <n v="7"/>
    <n v="9"/>
    <n v="16"/>
    <n v="21"/>
    <n v="14"/>
    <n v="35"/>
    <n v="23"/>
    <n v="19"/>
    <n v="42"/>
    <n v="0"/>
    <n v="0"/>
    <n v="0"/>
    <n v="0"/>
    <n v="0"/>
    <n v="0"/>
    <n v="0"/>
    <n v="0"/>
    <n v="0"/>
    <n v="51"/>
    <n v="42"/>
    <n v="93"/>
    <n v="1"/>
    <n v="2"/>
    <n v="2"/>
    <n v="0"/>
    <n v="0"/>
    <n v="0"/>
    <n v="0"/>
    <n v="5"/>
    <n v="0"/>
    <n v="0"/>
    <n v="0"/>
    <n v="1"/>
    <n v="0"/>
    <n v="0"/>
    <n v="0"/>
    <n v="0"/>
    <n v="0"/>
    <n v="5"/>
    <n v="0"/>
    <n v="0"/>
    <n v="0"/>
    <n v="1"/>
    <n v="1"/>
    <n v="0"/>
    <n v="0"/>
    <n v="0"/>
    <n v="0"/>
    <n v="0"/>
    <n v="0"/>
    <n v="2"/>
    <n v="0"/>
    <n v="10"/>
    <n v="0"/>
    <n v="5"/>
    <n v="1"/>
    <n v="2"/>
    <n v="2"/>
    <n v="0"/>
    <n v="0"/>
    <n v="0"/>
    <n v="0"/>
    <n v="5"/>
    <n v="5"/>
    <n v="5"/>
    <n v="1"/>
  </r>
  <r>
    <s v="08EJN0176M"/>
    <n v="1"/>
    <s v="MATUTINO"/>
    <s v="ACTIVO 20-30 1065"/>
    <n v="8"/>
    <s v="CHIHUAHUA"/>
    <n v="8"/>
    <s v="CHIHUAHUA"/>
    <n v="62"/>
    <x v="8"/>
    <x v="7"/>
    <n v="1"/>
    <s v="SAUCILLO"/>
    <s v="CALLE FELIPE ANGELES"/>
    <n v="0"/>
    <s v="PĆBLICO"/>
    <x v="1"/>
    <n v="2"/>
    <s v="BÁSICA"/>
    <n v="1"/>
    <x v="4"/>
    <n v="1"/>
    <x v="0"/>
    <n v="0"/>
    <s v="NO APLICA"/>
    <n v="0"/>
    <s v="NO APLICA"/>
    <s v="08FZP0015Y"/>
    <m/>
    <m/>
    <n v="0"/>
    <n v="64"/>
    <n v="61"/>
    <n v="125"/>
    <n v="64"/>
    <n v="61"/>
    <n v="125"/>
    <n v="0"/>
    <n v="0"/>
    <n v="0"/>
    <n v="13"/>
    <n v="14"/>
    <n v="27"/>
    <n v="13"/>
    <n v="14"/>
    <n v="27"/>
    <n v="26"/>
    <n v="24"/>
    <n v="50"/>
    <n v="29"/>
    <n v="31"/>
    <n v="60"/>
    <n v="0"/>
    <n v="0"/>
    <n v="0"/>
    <n v="0"/>
    <n v="0"/>
    <n v="0"/>
    <n v="0"/>
    <n v="0"/>
    <n v="0"/>
    <n v="68"/>
    <n v="69"/>
    <n v="137"/>
    <n v="1"/>
    <n v="2"/>
    <n v="3"/>
    <n v="0"/>
    <n v="0"/>
    <n v="0"/>
    <n v="0"/>
    <n v="6"/>
    <n v="0"/>
    <n v="0"/>
    <n v="0"/>
    <n v="1"/>
    <n v="0"/>
    <n v="0"/>
    <n v="0"/>
    <n v="0"/>
    <n v="0"/>
    <n v="6"/>
    <n v="0"/>
    <n v="0"/>
    <n v="1"/>
    <n v="1"/>
    <n v="0"/>
    <n v="0"/>
    <n v="0"/>
    <n v="0"/>
    <n v="0"/>
    <n v="0"/>
    <n v="1"/>
    <n v="0"/>
    <n v="0"/>
    <n v="10"/>
    <n v="0"/>
    <n v="6"/>
    <n v="1"/>
    <n v="2"/>
    <n v="3"/>
    <n v="0"/>
    <n v="0"/>
    <n v="0"/>
    <n v="0"/>
    <n v="6"/>
    <n v="6"/>
    <n v="6"/>
    <n v="1"/>
  </r>
  <r>
    <s v="08EJN0177L"/>
    <n v="1"/>
    <s v="MATUTINO"/>
    <s v="MIGUEL HIDALGO 1053"/>
    <n v="8"/>
    <s v="CHIHUAHUA"/>
    <n v="8"/>
    <s v="CHIHUAHUA"/>
    <n v="2"/>
    <x v="14"/>
    <x v="2"/>
    <n v="1"/>
    <s v="JUAN ALDAMA"/>
    <s v="CALLE CONSTITUCIĆ“N"/>
    <n v="0"/>
    <s v="PĆBLICO"/>
    <x v="1"/>
    <n v="2"/>
    <s v="BÁSICA"/>
    <n v="1"/>
    <x v="4"/>
    <n v="1"/>
    <x v="0"/>
    <n v="0"/>
    <s v="NO APLICA"/>
    <n v="0"/>
    <s v="NO APLICA"/>
    <s v="08FZP0008O"/>
    <s v="08FJZ0001A"/>
    <m/>
    <n v="0"/>
    <n v="137"/>
    <n v="113"/>
    <n v="250"/>
    <n v="137"/>
    <n v="113"/>
    <n v="250"/>
    <n v="0"/>
    <n v="0"/>
    <n v="0"/>
    <n v="28"/>
    <n v="19"/>
    <n v="47"/>
    <n v="28"/>
    <n v="19"/>
    <n v="47"/>
    <n v="41"/>
    <n v="41"/>
    <n v="82"/>
    <n v="52"/>
    <n v="48"/>
    <n v="100"/>
    <n v="0"/>
    <n v="0"/>
    <n v="0"/>
    <n v="0"/>
    <n v="0"/>
    <n v="0"/>
    <n v="0"/>
    <n v="0"/>
    <n v="0"/>
    <n v="121"/>
    <n v="108"/>
    <n v="229"/>
    <n v="2"/>
    <n v="4"/>
    <n v="4"/>
    <n v="0"/>
    <n v="0"/>
    <n v="0"/>
    <n v="0"/>
    <n v="10"/>
    <n v="0"/>
    <n v="0"/>
    <n v="0"/>
    <n v="1"/>
    <n v="0"/>
    <n v="0"/>
    <n v="0"/>
    <n v="0"/>
    <n v="0"/>
    <n v="10"/>
    <n v="0"/>
    <n v="0"/>
    <n v="0"/>
    <n v="1"/>
    <n v="1"/>
    <n v="0"/>
    <n v="0"/>
    <n v="0"/>
    <n v="0"/>
    <n v="0"/>
    <n v="2"/>
    <n v="0"/>
    <n v="0"/>
    <n v="15"/>
    <n v="0"/>
    <n v="10"/>
    <n v="2"/>
    <n v="4"/>
    <n v="4"/>
    <n v="0"/>
    <n v="0"/>
    <n v="0"/>
    <n v="0"/>
    <n v="10"/>
    <n v="10"/>
    <n v="10"/>
    <n v="1"/>
  </r>
  <r>
    <s v="08EJN0178K"/>
    <n v="1"/>
    <s v="MATUTINO"/>
    <s v="COMISION FEDERAL DE ELECTRICIDAD 1042"/>
    <n v="8"/>
    <s v="CHIHUAHUA"/>
    <n v="8"/>
    <s v="CHIHUAHUA"/>
    <n v="58"/>
    <x v="36"/>
    <x v="7"/>
    <n v="8"/>
    <s v="BOQUILLA DE BABISAS (LA BOQUILLA DE CONCHOS)"/>
    <s v="CALLE LAZARO CARDENAS "/>
    <n v="0"/>
    <s v="PĆBLICO"/>
    <x v="1"/>
    <n v="2"/>
    <s v="BÁSICA"/>
    <n v="1"/>
    <x v="4"/>
    <n v="1"/>
    <x v="0"/>
    <n v="0"/>
    <s v="NO APLICA"/>
    <n v="0"/>
    <s v="NO APLICA"/>
    <s v="08FZP0015Y"/>
    <m/>
    <m/>
    <n v="0"/>
    <n v="35"/>
    <n v="34"/>
    <n v="69"/>
    <n v="35"/>
    <n v="34"/>
    <n v="69"/>
    <n v="0"/>
    <n v="0"/>
    <n v="0"/>
    <n v="12"/>
    <n v="5"/>
    <n v="17"/>
    <n v="12"/>
    <n v="5"/>
    <n v="17"/>
    <n v="11"/>
    <n v="7"/>
    <n v="18"/>
    <n v="13"/>
    <n v="12"/>
    <n v="25"/>
    <n v="0"/>
    <n v="0"/>
    <n v="0"/>
    <n v="0"/>
    <n v="0"/>
    <n v="0"/>
    <n v="0"/>
    <n v="0"/>
    <n v="0"/>
    <n v="36"/>
    <n v="24"/>
    <n v="60"/>
    <n v="1"/>
    <n v="1"/>
    <n v="1"/>
    <n v="0"/>
    <n v="0"/>
    <n v="0"/>
    <n v="0"/>
    <n v="3"/>
    <n v="0"/>
    <n v="0"/>
    <n v="0"/>
    <n v="1"/>
    <n v="0"/>
    <n v="0"/>
    <n v="0"/>
    <n v="0"/>
    <n v="1"/>
    <n v="2"/>
    <n v="0"/>
    <n v="0"/>
    <n v="1"/>
    <n v="0"/>
    <n v="0"/>
    <n v="0"/>
    <n v="0"/>
    <n v="0"/>
    <n v="0"/>
    <n v="0"/>
    <n v="0"/>
    <n v="1"/>
    <n v="0"/>
    <n v="6"/>
    <n v="1"/>
    <n v="2"/>
    <n v="1"/>
    <n v="1"/>
    <n v="1"/>
    <n v="0"/>
    <n v="0"/>
    <n v="0"/>
    <n v="0"/>
    <n v="3"/>
    <n v="3"/>
    <n v="3"/>
    <n v="1"/>
  </r>
  <r>
    <s v="08EJN0179J"/>
    <n v="1"/>
    <s v="MATUTINO"/>
    <s v="CARLOS PACHECO 1059"/>
    <n v="8"/>
    <s v="CHIHUAHUA"/>
    <n v="8"/>
    <s v="CHIHUAHUA"/>
    <n v="7"/>
    <x v="48"/>
    <x v="8"/>
    <n v="1"/>
    <s v="MARIANO BALLEZA"/>
    <s v="CALLE PLAZA JUAREZ "/>
    <n v="3"/>
    <s v="PĆBLICO"/>
    <x v="1"/>
    <n v="2"/>
    <s v="BÁSICA"/>
    <n v="1"/>
    <x v="4"/>
    <n v="1"/>
    <x v="0"/>
    <n v="0"/>
    <s v="NO APLICA"/>
    <n v="0"/>
    <s v="NO APLICA"/>
    <s v="08FZP0003T"/>
    <m/>
    <m/>
    <n v="0"/>
    <n v="27"/>
    <n v="41"/>
    <n v="68"/>
    <n v="27"/>
    <n v="41"/>
    <n v="68"/>
    <n v="0"/>
    <n v="0"/>
    <n v="0"/>
    <n v="11"/>
    <n v="10"/>
    <n v="21"/>
    <n v="11"/>
    <n v="10"/>
    <n v="21"/>
    <n v="10"/>
    <n v="9"/>
    <n v="19"/>
    <n v="10"/>
    <n v="16"/>
    <n v="26"/>
    <n v="0"/>
    <n v="0"/>
    <n v="0"/>
    <n v="0"/>
    <n v="0"/>
    <n v="0"/>
    <n v="0"/>
    <n v="0"/>
    <n v="0"/>
    <n v="31"/>
    <n v="35"/>
    <n v="66"/>
    <n v="1"/>
    <n v="1"/>
    <n v="1"/>
    <n v="0"/>
    <n v="0"/>
    <n v="0"/>
    <n v="0"/>
    <n v="3"/>
    <n v="0"/>
    <n v="0"/>
    <n v="0"/>
    <n v="1"/>
    <n v="0"/>
    <n v="0"/>
    <n v="0"/>
    <n v="0"/>
    <n v="0"/>
    <n v="3"/>
    <n v="0"/>
    <n v="0"/>
    <n v="1"/>
    <n v="0"/>
    <n v="1"/>
    <n v="0"/>
    <n v="0"/>
    <n v="0"/>
    <n v="0"/>
    <n v="0"/>
    <n v="1"/>
    <n v="0"/>
    <n v="0"/>
    <n v="7"/>
    <n v="0"/>
    <n v="3"/>
    <n v="1"/>
    <n v="1"/>
    <n v="1"/>
    <n v="0"/>
    <n v="0"/>
    <n v="0"/>
    <n v="0"/>
    <n v="3"/>
    <n v="3"/>
    <n v="3"/>
    <n v="1"/>
  </r>
  <r>
    <s v="08EJN0180Z"/>
    <n v="2"/>
    <s v="VESPERTINO"/>
    <s v="PASCUAL OROZCO 1063"/>
    <n v="8"/>
    <s v="CHIHUAHUA"/>
    <n v="8"/>
    <s v="CHIHUAHUA"/>
    <n v="31"/>
    <x v="16"/>
    <x v="5"/>
    <n v="71"/>
    <s v="PASCUAL OROZCO (SAN ISIDRO PASCUAL OROZCO)"/>
    <s v="CALLE PASCUAL OROZCO"/>
    <n v="0"/>
    <s v="PĆBLICO"/>
    <x v="1"/>
    <n v="2"/>
    <s v="BÁSICA"/>
    <n v="1"/>
    <x v="4"/>
    <n v="1"/>
    <x v="0"/>
    <n v="0"/>
    <s v="NO APLICA"/>
    <n v="0"/>
    <s v="NO APLICA"/>
    <s v="08FZP0014Z"/>
    <s v="08FJZ0002Z"/>
    <m/>
    <n v="0"/>
    <n v="37"/>
    <n v="29"/>
    <n v="66"/>
    <n v="37"/>
    <n v="29"/>
    <n v="66"/>
    <n v="0"/>
    <n v="0"/>
    <n v="0"/>
    <n v="7"/>
    <n v="9"/>
    <n v="16"/>
    <n v="7"/>
    <n v="9"/>
    <n v="16"/>
    <n v="15"/>
    <n v="18"/>
    <n v="33"/>
    <n v="8"/>
    <n v="11"/>
    <n v="19"/>
    <n v="0"/>
    <n v="0"/>
    <n v="0"/>
    <n v="0"/>
    <n v="0"/>
    <n v="0"/>
    <n v="0"/>
    <n v="0"/>
    <n v="0"/>
    <n v="30"/>
    <n v="38"/>
    <n v="68"/>
    <n v="1"/>
    <n v="2"/>
    <n v="1"/>
    <n v="0"/>
    <n v="0"/>
    <n v="0"/>
    <n v="0"/>
    <n v="4"/>
    <n v="0"/>
    <n v="0"/>
    <n v="0"/>
    <n v="1"/>
    <n v="0"/>
    <n v="0"/>
    <n v="0"/>
    <n v="0"/>
    <n v="0"/>
    <n v="4"/>
    <n v="0"/>
    <n v="0"/>
    <n v="1"/>
    <n v="0"/>
    <n v="0"/>
    <n v="0"/>
    <n v="0"/>
    <n v="0"/>
    <n v="0"/>
    <n v="0"/>
    <n v="0"/>
    <n v="1"/>
    <n v="0"/>
    <n v="7"/>
    <n v="0"/>
    <n v="4"/>
    <n v="1"/>
    <n v="2"/>
    <n v="1"/>
    <n v="0"/>
    <n v="0"/>
    <n v="0"/>
    <n v="0"/>
    <n v="4"/>
    <n v="4"/>
    <n v="4"/>
    <n v="1"/>
  </r>
  <r>
    <s v="08EJN0181Y"/>
    <n v="1"/>
    <s v="MATUTINO"/>
    <s v="JUAN ESCUTIA 1029"/>
    <n v="8"/>
    <s v="CHIHUAHUA"/>
    <n v="8"/>
    <s v="CHIHUAHUA"/>
    <n v="13"/>
    <x v="44"/>
    <x v="4"/>
    <n v="1"/>
    <s v="CASAS GRANDES"/>
    <s v="CALLE CONSTITUCION "/>
    <n v="45"/>
    <s v="PĆBLICO"/>
    <x v="1"/>
    <n v="2"/>
    <s v="BÁSICA"/>
    <n v="1"/>
    <x v="4"/>
    <n v="1"/>
    <x v="0"/>
    <n v="0"/>
    <s v="NO APLICA"/>
    <n v="0"/>
    <s v="NO APLICA"/>
    <s v="08FZP0017W"/>
    <s v="08FJZ0003Z"/>
    <m/>
    <n v="0"/>
    <n v="34"/>
    <n v="35"/>
    <n v="69"/>
    <n v="34"/>
    <n v="35"/>
    <n v="69"/>
    <n v="0"/>
    <n v="0"/>
    <n v="0"/>
    <n v="1"/>
    <n v="2"/>
    <n v="3"/>
    <n v="1"/>
    <n v="2"/>
    <n v="3"/>
    <n v="14"/>
    <n v="15"/>
    <n v="29"/>
    <n v="25"/>
    <n v="27"/>
    <n v="52"/>
    <n v="0"/>
    <n v="0"/>
    <n v="0"/>
    <n v="0"/>
    <n v="0"/>
    <n v="0"/>
    <n v="0"/>
    <n v="0"/>
    <n v="0"/>
    <n v="40"/>
    <n v="44"/>
    <n v="84"/>
    <n v="0"/>
    <n v="0"/>
    <n v="2"/>
    <n v="0"/>
    <n v="0"/>
    <n v="0"/>
    <n v="1"/>
    <n v="3"/>
    <n v="0"/>
    <n v="0"/>
    <n v="0"/>
    <n v="1"/>
    <n v="0"/>
    <n v="0"/>
    <n v="0"/>
    <n v="0"/>
    <n v="0"/>
    <n v="3"/>
    <n v="0"/>
    <n v="0"/>
    <n v="1"/>
    <n v="0"/>
    <n v="0"/>
    <n v="0"/>
    <n v="0"/>
    <n v="0"/>
    <n v="0"/>
    <n v="0"/>
    <n v="1"/>
    <n v="0"/>
    <n v="0"/>
    <n v="6"/>
    <n v="0"/>
    <n v="3"/>
    <n v="0"/>
    <n v="0"/>
    <n v="2"/>
    <n v="0"/>
    <n v="0"/>
    <n v="0"/>
    <n v="1"/>
    <n v="3"/>
    <n v="4"/>
    <n v="4"/>
    <n v="1"/>
  </r>
  <r>
    <s v="08EJN0182X"/>
    <n v="1"/>
    <s v="MATUTINO"/>
    <s v="NIĆ‘OS HEROES 1030"/>
    <n v="8"/>
    <s v="CHIHUAHUA"/>
    <n v="8"/>
    <s v="CHIHUAHUA"/>
    <n v="50"/>
    <x v="4"/>
    <x v="4"/>
    <n v="1"/>
    <s v="NUEVO CASAS GRANDES"/>
    <s v="AVENIDA OCHOA "/>
    <n v="0"/>
    <s v="PĆBLICO"/>
    <x v="1"/>
    <n v="2"/>
    <s v="BÁSICA"/>
    <n v="1"/>
    <x v="4"/>
    <n v="1"/>
    <x v="0"/>
    <n v="0"/>
    <s v="NO APLICA"/>
    <n v="0"/>
    <s v="NO APLICA"/>
    <s v="08FZP0017W"/>
    <s v="08FJZ0003Z"/>
    <m/>
    <n v="0"/>
    <n v="47"/>
    <n v="47"/>
    <n v="94"/>
    <n v="47"/>
    <n v="47"/>
    <n v="94"/>
    <n v="0"/>
    <n v="0"/>
    <n v="0"/>
    <n v="0"/>
    <n v="0"/>
    <n v="0"/>
    <n v="0"/>
    <n v="0"/>
    <n v="0"/>
    <n v="16"/>
    <n v="24"/>
    <n v="40"/>
    <n v="25"/>
    <n v="27"/>
    <n v="52"/>
    <n v="0"/>
    <n v="0"/>
    <n v="0"/>
    <n v="0"/>
    <n v="0"/>
    <n v="0"/>
    <n v="0"/>
    <n v="0"/>
    <n v="0"/>
    <n v="41"/>
    <n v="51"/>
    <n v="92"/>
    <n v="0"/>
    <n v="2"/>
    <n v="3"/>
    <n v="0"/>
    <n v="0"/>
    <n v="0"/>
    <n v="0"/>
    <n v="5"/>
    <n v="0"/>
    <n v="0"/>
    <n v="0"/>
    <n v="1"/>
    <n v="0"/>
    <n v="0"/>
    <n v="0"/>
    <n v="0"/>
    <n v="0"/>
    <n v="5"/>
    <n v="0"/>
    <n v="0"/>
    <n v="0"/>
    <n v="0"/>
    <n v="0"/>
    <n v="0"/>
    <n v="0"/>
    <n v="0"/>
    <n v="0"/>
    <n v="0"/>
    <n v="1"/>
    <n v="0"/>
    <n v="0"/>
    <n v="7"/>
    <n v="0"/>
    <n v="5"/>
    <n v="0"/>
    <n v="2"/>
    <n v="3"/>
    <n v="0"/>
    <n v="0"/>
    <n v="0"/>
    <n v="0"/>
    <n v="5"/>
    <n v="5"/>
    <n v="5"/>
    <n v="1"/>
  </r>
  <r>
    <s v="08EJN0183W"/>
    <n v="1"/>
    <s v="MATUTINO"/>
    <s v="NIĆ‘OS HEROES 1047"/>
    <n v="8"/>
    <s v="CHIHUAHUA"/>
    <n v="8"/>
    <s v="CHIHUAHUA"/>
    <n v="9"/>
    <x v="1"/>
    <x v="1"/>
    <n v="169"/>
    <s v="SAN JUANITO"/>
    <s v="AVENIDA DIVISION DEL NORTE "/>
    <n v="0"/>
    <s v="PĆBLICO"/>
    <x v="1"/>
    <n v="2"/>
    <s v="BÁSICA"/>
    <n v="1"/>
    <x v="4"/>
    <n v="1"/>
    <x v="0"/>
    <n v="0"/>
    <s v="NO APLICA"/>
    <n v="0"/>
    <s v="NO APLICA"/>
    <s v="08FZP0019U"/>
    <s v="08FJZ0002Z"/>
    <m/>
    <n v="0"/>
    <n v="52"/>
    <n v="46"/>
    <n v="98"/>
    <n v="52"/>
    <n v="46"/>
    <n v="98"/>
    <n v="0"/>
    <n v="0"/>
    <n v="0"/>
    <n v="6"/>
    <n v="11"/>
    <n v="17"/>
    <n v="6"/>
    <n v="11"/>
    <n v="17"/>
    <n v="14"/>
    <n v="20"/>
    <n v="34"/>
    <n v="20"/>
    <n v="18"/>
    <n v="38"/>
    <n v="0"/>
    <n v="0"/>
    <n v="0"/>
    <n v="0"/>
    <n v="0"/>
    <n v="0"/>
    <n v="0"/>
    <n v="0"/>
    <n v="0"/>
    <n v="40"/>
    <n v="49"/>
    <n v="89"/>
    <n v="1"/>
    <n v="2"/>
    <n v="2"/>
    <n v="0"/>
    <n v="0"/>
    <n v="0"/>
    <n v="0"/>
    <n v="5"/>
    <n v="0"/>
    <n v="0"/>
    <n v="0"/>
    <n v="1"/>
    <n v="0"/>
    <n v="0"/>
    <n v="0"/>
    <n v="0"/>
    <n v="0"/>
    <n v="5"/>
    <n v="0"/>
    <n v="0"/>
    <n v="1"/>
    <n v="0"/>
    <n v="0"/>
    <n v="1"/>
    <n v="0"/>
    <n v="0"/>
    <n v="0"/>
    <n v="0"/>
    <n v="1"/>
    <n v="0"/>
    <n v="0"/>
    <n v="9"/>
    <n v="0"/>
    <n v="5"/>
    <n v="1"/>
    <n v="2"/>
    <n v="2"/>
    <n v="0"/>
    <n v="0"/>
    <n v="0"/>
    <n v="0"/>
    <n v="5"/>
    <n v="6"/>
    <n v="5"/>
    <n v="1"/>
  </r>
  <r>
    <s v="08EJN0184V"/>
    <n v="1"/>
    <s v="MATUTINO"/>
    <s v="GUACHOCHI 1069"/>
    <n v="8"/>
    <s v="CHIHUAHUA"/>
    <n v="8"/>
    <s v="CHIHUAHUA"/>
    <n v="27"/>
    <x v="9"/>
    <x v="8"/>
    <n v="1"/>
    <s v="GUACHOCHI"/>
    <s v="CALLE PAZCUAL OROZCO "/>
    <n v="135"/>
    <s v="PĆBLICO"/>
    <x v="1"/>
    <n v="2"/>
    <s v="BÁSICA"/>
    <n v="1"/>
    <x v="4"/>
    <n v="1"/>
    <x v="0"/>
    <n v="0"/>
    <s v="NO APLICA"/>
    <n v="0"/>
    <s v="NO APLICA"/>
    <s v="08FZP0003T"/>
    <m/>
    <m/>
    <n v="0"/>
    <n v="43"/>
    <n v="48"/>
    <n v="91"/>
    <n v="43"/>
    <n v="48"/>
    <n v="91"/>
    <n v="0"/>
    <n v="0"/>
    <n v="0"/>
    <n v="7"/>
    <n v="15"/>
    <n v="22"/>
    <n v="7"/>
    <n v="15"/>
    <n v="22"/>
    <n v="13"/>
    <n v="16"/>
    <n v="29"/>
    <n v="15"/>
    <n v="20"/>
    <n v="35"/>
    <n v="0"/>
    <n v="0"/>
    <n v="0"/>
    <n v="0"/>
    <n v="0"/>
    <n v="0"/>
    <n v="0"/>
    <n v="0"/>
    <n v="0"/>
    <n v="35"/>
    <n v="51"/>
    <n v="86"/>
    <n v="1"/>
    <n v="2"/>
    <n v="2"/>
    <n v="0"/>
    <n v="0"/>
    <n v="0"/>
    <n v="0"/>
    <n v="5"/>
    <n v="0"/>
    <n v="0"/>
    <n v="0"/>
    <n v="1"/>
    <n v="0"/>
    <n v="0"/>
    <n v="0"/>
    <n v="0"/>
    <n v="0"/>
    <n v="5"/>
    <n v="0"/>
    <n v="0"/>
    <n v="0"/>
    <n v="0"/>
    <n v="0"/>
    <n v="0"/>
    <n v="0"/>
    <n v="0"/>
    <n v="0"/>
    <n v="0"/>
    <n v="0"/>
    <n v="1"/>
    <n v="0"/>
    <n v="7"/>
    <n v="0"/>
    <n v="5"/>
    <n v="1"/>
    <n v="2"/>
    <n v="2"/>
    <n v="0"/>
    <n v="0"/>
    <n v="0"/>
    <n v="0"/>
    <n v="5"/>
    <n v="5"/>
    <n v="5"/>
    <n v="1"/>
  </r>
  <r>
    <s v="08EJN0185U"/>
    <n v="1"/>
    <s v="MATUTINO"/>
    <s v="JAIME NUNO 1051"/>
    <n v="8"/>
    <s v="CHIHUAHUA"/>
    <n v="8"/>
    <s v="CHIHUAHUA"/>
    <n v="24"/>
    <x v="50"/>
    <x v="2"/>
    <n v="1"/>
    <s v="SANTA ISABEL"/>
    <s v="PRIVADA DE GUADALUPE VICTORIA"/>
    <n v="0"/>
    <s v="PĆBLICO"/>
    <x v="1"/>
    <n v="2"/>
    <s v="BÁSICA"/>
    <n v="1"/>
    <x v="4"/>
    <n v="1"/>
    <x v="0"/>
    <n v="0"/>
    <s v="NO APLICA"/>
    <n v="0"/>
    <s v="NO APLICA"/>
    <s v="08FZP0012A"/>
    <s v="08FJZ0002Z"/>
    <m/>
    <n v="0"/>
    <n v="27"/>
    <n v="45"/>
    <n v="72"/>
    <n v="27"/>
    <n v="45"/>
    <n v="72"/>
    <n v="0"/>
    <n v="0"/>
    <n v="0"/>
    <n v="4"/>
    <n v="10"/>
    <n v="14"/>
    <n v="4"/>
    <n v="10"/>
    <n v="14"/>
    <n v="13"/>
    <n v="14"/>
    <n v="27"/>
    <n v="12"/>
    <n v="22"/>
    <n v="34"/>
    <n v="0"/>
    <n v="0"/>
    <n v="0"/>
    <n v="0"/>
    <n v="0"/>
    <n v="0"/>
    <n v="0"/>
    <n v="0"/>
    <n v="0"/>
    <n v="29"/>
    <n v="46"/>
    <n v="75"/>
    <n v="0"/>
    <n v="0"/>
    <n v="2"/>
    <n v="0"/>
    <n v="0"/>
    <n v="0"/>
    <n v="1"/>
    <n v="3"/>
    <n v="0"/>
    <n v="0"/>
    <n v="0"/>
    <n v="1"/>
    <n v="0"/>
    <n v="0"/>
    <n v="0"/>
    <n v="0"/>
    <n v="0"/>
    <n v="3"/>
    <n v="0"/>
    <n v="0"/>
    <n v="0"/>
    <n v="0"/>
    <n v="1"/>
    <n v="0"/>
    <n v="0"/>
    <n v="0"/>
    <n v="0"/>
    <n v="0"/>
    <n v="1"/>
    <n v="0"/>
    <n v="0"/>
    <n v="6"/>
    <n v="0"/>
    <n v="3"/>
    <n v="0"/>
    <n v="0"/>
    <n v="2"/>
    <n v="0"/>
    <n v="0"/>
    <n v="0"/>
    <n v="1"/>
    <n v="3"/>
    <n v="3"/>
    <n v="3"/>
    <n v="1"/>
  </r>
  <r>
    <s v="08EJN0186T"/>
    <n v="1"/>
    <s v="MATUTINO"/>
    <s v="FRANCISCO PORTILLO 1068"/>
    <n v="8"/>
    <s v="CHIHUAHUA"/>
    <n v="8"/>
    <s v="CHIHUAHUA"/>
    <n v="4"/>
    <x v="57"/>
    <x v="2"/>
    <n v="2"/>
    <s v="SANTO DOMINGO (FRANCISCO PORTILLO)"/>
    <s v="CALLE FRANCISCO PORTILLO"/>
    <n v="0"/>
    <s v="PĆBLICO"/>
    <x v="1"/>
    <n v="2"/>
    <s v="BÁSICA"/>
    <n v="1"/>
    <x v="4"/>
    <n v="1"/>
    <x v="0"/>
    <n v="0"/>
    <s v="NO APLICA"/>
    <n v="0"/>
    <s v="NO APLICA"/>
    <s v="08FZP0013Z"/>
    <s v="08FJZ0002Z"/>
    <m/>
    <n v="0"/>
    <n v="9"/>
    <n v="12"/>
    <n v="21"/>
    <n v="9"/>
    <n v="12"/>
    <n v="21"/>
    <n v="0"/>
    <n v="0"/>
    <n v="0"/>
    <n v="5"/>
    <n v="2"/>
    <n v="7"/>
    <n v="5"/>
    <n v="2"/>
    <n v="7"/>
    <n v="3"/>
    <n v="3"/>
    <n v="6"/>
    <n v="5"/>
    <n v="6"/>
    <n v="11"/>
    <n v="0"/>
    <n v="0"/>
    <n v="0"/>
    <n v="0"/>
    <n v="0"/>
    <n v="0"/>
    <n v="0"/>
    <n v="0"/>
    <n v="0"/>
    <n v="13"/>
    <n v="11"/>
    <n v="24"/>
    <n v="0"/>
    <n v="0"/>
    <n v="0"/>
    <n v="0"/>
    <n v="0"/>
    <n v="0"/>
    <n v="1"/>
    <n v="1"/>
    <n v="0"/>
    <n v="1"/>
    <n v="0"/>
    <n v="0"/>
    <n v="0"/>
    <n v="0"/>
    <n v="0"/>
    <n v="0"/>
    <n v="0"/>
    <n v="0"/>
    <n v="0"/>
    <n v="0"/>
    <n v="0"/>
    <n v="0"/>
    <n v="0"/>
    <n v="0"/>
    <n v="0"/>
    <n v="0"/>
    <n v="0"/>
    <n v="0"/>
    <n v="0"/>
    <n v="0"/>
    <n v="0"/>
    <n v="1"/>
    <n v="0"/>
    <n v="1"/>
    <n v="0"/>
    <n v="0"/>
    <n v="0"/>
    <n v="0"/>
    <n v="0"/>
    <n v="0"/>
    <n v="1"/>
    <n v="1"/>
    <n v="1"/>
    <n v="1"/>
    <n v="1"/>
  </r>
  <r>
    <s v="08EJN0187S"/>
    <n v="1"/>
    <s v="MATUTINO"/>
    <s v="MARIA MONTES 1045"/>
    <n v="8"/>
    <s v="CHIHUAHUA"/>
    <n v="8"/>
    <s v="CHIHUAHUA"/>
    <n v="15"/>
    <x v="64"/>
    <x v="10"/>
    <n v="1"/>
    <s v="SANTIAGO DE COYAME"/>
    <s v="CALLE CENTENARIO"/>
    <n v="0"/>
    <s v="PĆBLICO"/>
    <x v="1"/>
    <n v="2"/>
    <s v="BÁSICA"/>
    <n v="1"/>
    <x v="4"/>
    <n v="1"/>
    <x v="0"/>
    <n v="0"/>
    <s v="NO APLICA"/>
    <n v="0"/>
    <s v="NO APLICA"/>
    <s v="08FZP0004S"/>
    <s v="08FJZ0001A"/>
    <m/>
    <n v="0"/>
    <n v="20"/>
    <n v="31"/>
    <n v="51"/>
    <n v="20"/>
    <n v="31"/>
    <n v="51"/>
    <n v="0"/>
    <n v="0"/>
    <n v="0"/>
    <n v="4"/>
    <n v="2"/>
    <n v="6"/>
    <n v="4"/>
    <n v="2"/>
    <n v="6"/>
    <n v="8"/>
    <n v="6"/>
    <n v="14"/>
    <n v="4"/>
    <n v="17"/>
    <n v="21"/>
    <n v="0"/>
    <n v="0"/>
    <n v="0"/>
    <n v="0"/>
    <n v="0"/>
    <n v="0"/>
    <n v="0"/>
    <n v="0"/>
    <n v="0"/>
    <n v="16"/>
    <n v="25"/>
    <n v="41"/>
    <n v="0"/>
    <n v="0"/>
    <n v="1"/>
    <n v="0"/>
    <n v="0"/>
    <n v="0"/>
    <n v="1"/>
    <n v="2"/>
    <n v="0"/>
    <n v="1"/>
    <n v="0"/>
    <n v="0"/>
    <n v="0"/>
    <n v="0"/>
    <n v="0"/>
    <n v="0"/>
    <n v="0"/>
    <n v="1"/>
    <n v="0"/>
    <n v="0"/>
    <n v="0"/>
    <n v="0"/>
    <n v="0"/>
    <n v="0"/>
    <n v="0"/>
    <n v="0"/>
    <n v="0"/>
    <n v="0"/>
    <n v="0"/>
    <n v="0"/>
    <n v="0"/>
    <n v="2"/>
    <n v="0"/>
    <n v="2"/>
    <n v="0"/>
    <n v="0"/>
    <n v="1"/>
    <n v="0"/>
    <n v="0"/>
    <n v="0"/>
    <n v="1"/>
    <n v="2"/>
    <n v="2"/>
    <n v="2"/>
    <n v="1"/>
  </r>
  <r>
    <s v="08EJN0188R"/>
    <n v="1"/>
    <s v="MATUTINO"/>
    <s v="NARCISO MENDOZA 1066"/>
    <n v="8"/>
    <s v="CHIHUAHUA"/>
    <n v="8"/>
    <s v="CHIHUAHUA"/>
    <n v="6"/>
    <x v="54"/>
    <x v="5"/>
    <n v="1"/>
    <s v="BACHĆ¨NIVA"/>
    <s v="AVENIDA ZARAGOZA"/>
    <n v="2"/>
    <s v="PĆBLICO"/>
    <x v="1"/>
    <n v="2"/>
    <s v="BÁSICA"/>
    <n v="1"/>
    <x v="4"/>
    <n v="1"/>
    <x v="0"/>
    <n v="0"/>
    <s v="NO APLICA"/>
    <n v="0"/>
    <s v="NO APLICA"/>
    <s v="08FZP0009N"/>
    <s v="08FJZ0002Z"/>
    <m/>
    <n v="0"/>
    <n v="40"/>
    <n v="49"/>
    <n v="89"/>
    <n v="40"/>
    <n v="49"/>
    <n v="89"/>
    <n v="0"/>
    <n v="0"/>
    <n v="0"/>
    <n v="12"/>
    <n v="14"/>
    <n v="26"/>
    <n v="12"/>
    <n v="14"/>
    <n v="26"/>
    <n v="14"/>
    <n v="20"/>
    <n v="34"/>
    <n v="18"/>
    <n v="17"/>
    <n v="35"/>
    <n v="0"/>
    <n v="0"/>
    <n v="0"/>
    <n v="0"/>
    <n v="0"/>
    <n v="0"/>
    <n v="0"/>
    <n v="0"/>
    <n v="0"/>
    <n v="44"/>
    <n v="51"/>
    <n v="95"/>
    <n v="1"/>
    <n v="1"/>
    <n v="2"/>
    <n v="0"/>
    <n v="0"/>
    <n v="0"/>
    <n v="0"/>
    <n v="4"/>
    <n v="0"/>
    <n v="0"/>
    <n v="0"/>
    <n v="1"/>
    <n v="0"/>
    <n v="0"/>
    <n v="0"/>
    <n v="0"/>
    <n v="0"/>
    <n v="4"/>
    <n v="0"/>
    <n v="0"/>
    <n v="1"/>
    <n v="0"/>
    <n v="0"/>
    <n v="0"/>
    <n v="0"/>
    <n v="0"/>
    <n v="0"/>
    <n v="0"/>
    <n v="0"/>
    <n v="1"/>
    <n v="0"/>
    <n v="7"/>
    <n v="0"/>
    <n v="4"/>
    <n v="1"/>
    <n v="1"/>
    <n v="2"/>
    <n v="0"/>
    <n v="0"/>
    <n v="0"/>
    <n v="0"/>
    <n v="4"/>
    <n v="4"/>
    <n v="4"/>
    <n v="1"/>
  </r>
  <r>
    <s v="08EJN0189Q"/>
    <n v="1"/>
    <s v="MATUTINO"/>
    <s v="CUAUHTEMOC 1040"/>
    <n v="8"/>
    <s v="CHIHUAHUA"/>
    <n v="8"/>
    <s v="CHIHUAHUA"/>
    <n v="38"/>
    <x v="32"/>
    <x v="7"/>
    <n v="1"/>
    <s v="JULIMES"/>
    <s v="CALLE JUĆREZ"/>
    <n v="0"/>
    <s v="PĆBLICO"/>
    <x v="1"/>
    <n v="2"/>
    <s v="BÁSICA"/>
    <n v="1"/>
    <x v="4"/>
    <n v="1"/>
    <x v="0"/>
    <n v="0"/>
    <s v="NO APLICA"/>
    <n v="0"/>
    <s v="NO APLICA"/>
    <s v="08FZP0006Q"/>
    <m/>
    <m/>
    <n v="0"/>
    <n v="35"/>
    <n v="34"/>
    <n v="69"/>
    <n v="35"/>
    <n v="34"/>
    <n v="69"/>
    <n v="0"/>
    <n v="0"/>
    <n v="0"/>
    <n v="4"/>
    <n v="2"/>
    <n v="6"/>
    <n v="4"/>
    <n v="2"/>
    <n v="6"/>
    <n v="15"/>
    <n v="17"/>
    <n v="32"/>
    <n v="22"/>
    <n v="24"/>
    <n v="46"/>
    <n v="0"/>
    <n v="0"/>
    <n v="0"/>
    <n v="0"/>
    <n v="0"/>
    <n v="0"/>
    <n v="0"/>
    <n v="0"/>
    <n v="0"/>
    <n v="41"/>
    <n v="43"/>
    <n v="84"/>
    <n v="0"/>
    <n v="1"/>
    <n v="2"/>
    <n v="0"/>
    <n v="0"/>
    <n v="0"/>
    <n v="1"/>
    <n v="4"/>
    <n v="0"/>
    <n v="0"/>
    <n v="0"/>
    <n v="1"/>
    <n v="0"/>
    <n v="0"/>
    <n v="0"/>
    <n v="0"/>
    <n v="0"/>
    <n v="4"/>
    <n v="0"/>
    <n v="0"/>
    <n v="0"/>
    <n v="0"/>
    <n v="1"/>
    <n v="0"/>
    <n v="0"/>
    <n v="0"/>
    <n v="0"/>
    <n v="0"/>
    <n v="0"/>
    <n v="1"/>
    <n v="0"/>
    <n v="7"/>
    <n v="0"/>
    <n v="4"/>
    <n v="0"/>
    <n v="1"/>
    <n v="2"/>
    <n v="0"/>
    <n v="0"/>
    <n v="0"/>
    <n v="1"/>
    <n v="4"/>
    <n v="4"/>
    <n v="4"/>
    <n v="1"/>
  </r>
  <r>
    <s v="08EJN0190F"/>
    <n v="1"/>
    <s v="MATUTINO"/>
    <s v="ENRIQUETA SURAY 1078"/>
    <n v="8"/>
    <s v="CHIHUAHUA"/>
    <n v="8"/>
    <s v="CHIHUAHUA"/>
    <n v="1"/>
    <x v="46"/>
    <x v="0"/>
    <n v="1"/>
    <s v="MIGUEL AHUMADA"/>
    <s v="CALLE BOLIVIA"/>
    <n v="501"/>
    <s v="PĆBLICO"/>
    <x v="1"/>
    <n v="2"/>
    <s v="BÁSICA"/>
    <n v="1"/>
    <x v="4"/>
    <n v="1"/>
    <x v="0"/>
    <n v="0"/>
    <s v="NO APLICA"/>
    <n v="0"/>
    <s v="NO APLICA"/>
    <s v="08FZP0018V"/>
    <s v="08FJZ0003Z"/>
    <m/>
    <n v="0"/>
    <n v="35"/>
    <n v="37"/>
    <n v="72"/>
    <n v="35"/>
    <n v="37"/>
    <n v="72"/>
    <n v="0"/>
    <n v="0"/>
    <n v="0"/>
    <n v="3"/>
    <n v="2"/>
    <n v="5"/>
    <n v="3"/>
    <n v="2"/>
    <n v="5"/>
    <n v="13"/>
    <n v="15"/>
    <n v="28"/>
    <n v="33"/>
    <n v="20"/>
    <n v="53"/>
    <n v="0"/>
    <n v="0"/>
    <n v="0"/>
    <n v="0"/>
    <n v="0"/>
    <n v="0"/>
    <n v="0"/>
    <n v="0"/>
    <n v="0"/>
    <n v="49"/>
    <n v="37"/>
    <n v="86"/>
    <n v="0"/>
    <n v="0"/>
    <n v="2"/>
    <n v="0"/>
    <n v="0"/>
    <n v="0"/>
    <n v="1"/>
    <n v="3"/>
    <n v="0"/>
    <n v="0"/>
    <n v="0"/>
    <n v="1"/>
    <n v="0"/>
    <n v="0"/>
    <n v="0"/>
    <n v="0"/>
    <n v="0"/>
    <n v="3"/>
    <n v="0"/>
    <n v="0"/>
    <n v="0"/>
    <n v="1"/>
    <n v="0"/>
    <n v="0"/>
    <n v="0"/>
    <n v="0"/>
    <n v="0"/>
    <n v="0"/>
    <n v="1"/>
    <n v="0"/>
    <n v="0"/>
    <n v="6"/>
    <n v="0"/>
    <n v="3"/>
    <n v="0"/>
    <n v="0"/>
    <n v="2"/>
    <n v="0"/>
    <n v="0"/>
    <n v="0"/>
    <n v="1"/>
    <n v="3"/>
    <n v="4"/>
    <n v="4"/>
    <n v="1"/>
  </r>
  <r>
    <s v="08EJN0191E"/>
    <n v="1"/>
    <s v="MATUTINO"/>
    <s v="ADOLFO LOPEZ MATEOS 1001"/>
    <n v="8"/>
    <s v="CHIHUAHUA"/>
    <n v="8"/>
    <s v="CHIHUAHUA"/>
    <n v="10"/>
    <x v="20"/>
    <x v="4"/>
    <n v="26"/>
    <s v="FLORES MAGĆ“N"/>
    <s v="CALLE FLORES MAGON (EL CARMEN)"/>
    <n v="0"/>
    <s v="PĆBLICO"/>
    <x v="1"/>
    <n v="2"/>
    <s v="BÁSICA"/>
    <n v="1"/>
    <x v="4"/>
    <n v="1"/>
    <x v="0"/>
    <n v="0"/>
    <s v="NO APLICA"/>
    <n v="0"/>
    <s v="NO APLICA"/>
    <s v="08FZP0017W"/>
    <s v="08FJZ0003Z"/>
    <m/>
    <n v="0"/>
    <n v="47"/>
    <n v="43"/>
    <n v="90"/>
    <n v="47"/>
    <n v="43"/>
    <n v="90"/>
    <n v="0"/>
    <n v="0"/>
    <n v="0"/>
    <n v="4"/>
    <n v="7"/>
    <n v="11"/>
    <n v="4"/>
    <n v="7"/>
    <n v="11"/>
    <n v="17"/>
    <n v="18"/>
    <n v="35"/>
    <n v="20"/>
    <n v="21"/>
    <n v="41"/>
    <n v="0"/>
    <n v="0"/>
    <n v="0"/>
    <n v="0"/>
    <n v="0"/>
    <n v="0"/>
    <n v="0"/>
    <n v="0"/>
    <n v="0"/>
    <n v="41"/>
    <n v="46"/>
    <n v="87"/>
    <n v="0"/>
    <n v="1"/>
    <n v="2"/>
    <n v="0"/>
    <n v="0"/>
    <n v="0"/>
    <n v="1"/>
    <n v="4"/>
    <n v="0"/>
    <n v="0"/>
    <n v="0"/>
    <n v="1"/>
    <n v="0"/>
    <n v="0"/>
    <n v="0"/>
    <n v="0"/>
    <n v="0"/>
    <n v="4"/>
    <n v="0"/>
    <n v="0"/>
    <n v="1"/>
    <n v="0"/>
    <n v="0"/>
    <n v="0"/>
    <n v="0"/>
    <n v="0"/>
    <n v="0"/>
    <n v="0"/>
    <n v="1"/>
    <n v="0"/>
    <n v="0"/>
    <n v="7"/>
    <n v="0"/>
    <n v="4"/>
    <n v="0"/>
    <n v="1"/>
    <n v="2"/>
    <n v="0"/>
    <n v="0"/>
    <n v="0"/>
    <n v="1"/>
    <n v="4"/>
    <n v="4"/>
    <n v="4"/>
    <n v="1"/>
  </r>
  <r>
    <s v="08EJN0192D"/>
    <n v="1"/>
    <s v="MATUTINO"/>
    <s v="NARCISO MENDOZA 1071"/>
    <n v="8"/>
    <s v="CHIHUAHUA"/>
    <n v="8"/>
    <s v="CHIHUAHUA"/>
    <n v="39"/>
    <x v="28"/>
    <x v="6"/>
    <n v="1"/>
    <s v="OCTAVIANO LĆ“PEZ"/>
    <s v="CALLE 5 DE MAYO"/>
    <n v="1"/>
    <s v="PĆBLICO"/>
    <x v="1"/>
    <n v="2"/>
    <s v="BÁSICA"/>
    <n v="1"/>
    <x v="4"/>
    <n v="1"/>
    <x v="0"/>
    <n v="0"/>
    <s v="NO APLICA"/>
    <n v="0"/>
    <s v="NO APLICA"/>
    <s v="08FZP0011B"/>
    <m/>
    <m/>
    <n v="0"/>
    <n v="49"/>
    <n v="53"/>
    <n v="102"/>
    <n v="49"/>
    <n v="53"/>
    <n v="102"/>
    <n v="0"/>
    <n v="0"/>
    <n v="0"/>
    <n v="12"/>
    <n v="9"/>
    <n v="21"/>
    <n v="12"/>
    <n v="9"/>
    <n v="21"/>
    <n v="10"/>
    <n v="19"/>
    <n v="29"/>
    <n v="18"/>
    <n v="21"/>
    <n v="39"/>
    <n v="0"/>
    <n v="0"/>
    <n v="0"/>
    <n v="0"/>
    <n v="0"/>
    <n v="0"/>
    <n v="0"/>
    <n v="0"/>
    <n v="0"/>
    <n v="40"/>
    <n v="49"/>
    <n v="89"/>
    <n v="1"/>
    <n v="2"/>
    <n v="2"/>
    <n v="0"/>
    <n v="0"/>
    <n v="0"/>
    <n v="0"/>
    <n v="5"/>
    <n v="0"/>
    <n v="0"/>
    <n v="0"/>
    <n v="1"/>
    <n v="0"/>
    <n v="0"/>
    <n v="0"/>
    <n v="0"/>
    <n v="0"/>
    <n v="5"/>
    <n v="0"/>
    <n v="0"/>
    <n v="1"/>
    <n v="0"/>
    <n v="0"/>
    <n v="0"/>
    <n v="0"/>
    <n v="0"/>
    <n v="0"/>
    <n v="0"/>
    <n v="1"/>
    <n v="0"/>
    <n v="0"/>
    <n v="8"/>
    <n v="0"/>
    <n v="5"/>
    <n v="1"/>
    <n v="2"/>
    <n v="2"/>
    <n v="0"/>
    <n v="0"/>
    <n v="0"/>
    <n v="0"/>
    <n v="5"/>
    <n v="5"/>
    <n v="5"/>
    <n v="1"/>
  </r>
  <r>
    <s v="08EJN0193C"/>
    <n v="1"/>
    <s v="MATUTINO"/>
    <s v="BENITO JUAREZ 1086"/>
    <n v="8"/>
    <s v="CHIHUAHUA"/>
    <n v="8"/>
    <s v="CHIHUAHUA"/>
    <n v="10"/>
    <x v="20"/>
    <x v="4"/>
    <n v="5"/>
    <s v="EJIDO BENITO JUĆREZ"/>
    <s v="CALLE FRANCISCO I "/>
    <n v="0"/>
    <s v="PĆBLICO"/>
    <x v="1"/>
    <n v="2"/>
    <s v="BÁSICA"/>
    <n v="1"/>
    <x v="4"/>
    <n v="1"/>
    <x v="0"/>
    <n v="0"/>
    <s v="NO APLICA"/>
    <n v="0"/>
    <s v="NO APLICA"/>
    <s v="08FZP0017W"/>
    <s v="08FJZ0003Z"/>
    <m/>
    <n v="0"/>
    <n v="46"/>
    <n v="38"/>
    <n v="84"/>
    <n v="46"/>
    <n v="38"/>
    <n v="84"/>
    <n v="0"/>
    <n v="0"/>
    <n v="0"/>
    <n v="4"/>
    <n v="6"/>
    <n v="10"/>
    <n v="4"/>
    <n v="6"/>
    <n v="10"/>
    <n v="10"/>
    <n v="8"/>
    <n v="18"/>
    <n v="20"/>
    <n v="24"/>
    <n v="44"/>
    <n v="0"/>
    <n v="0"/>
    <n v="0"/>
    <n v="0"/>
    <n v="0"/>
    <n v="0"/>
    <n v="0"/>
    <n v="0"/>
    <n v="0"/>
    <n v="34"/>
    <n v="38"/>
    <n v="72"/>
    <n v="1"/>
    <n v="1"/>
    <n v="2"/>
    <n v="0"/>
    <n v="0"/>
    <n v="0"/>
    <n v="0"/>
    <n v="4"/>
    <n v="0"/>
    <n v="0"/>
    <n v="0"/>
    <n v="1"/>
    <n v="0"/>
    <n v="0"/>
    <n v="0"/>
    <n v="0"/>
    <n v="0"/>
    <n v="4"/>
    <n v="0"/>
    <n v="0"/>
    <n v="0"/>
    <n v="0"/>
    <n v="0"/>
    <n v="0"/>
    <n v="0"/>
    <n v="0"/>
    <n v="0"/>
    <n v="0"/>
    <n v="2"/>
    <n v="0"/>
    <n v="0"/>
    <n v="7"/>
    <n v="0"/>
    <n v="4"/>
    <n v="1"/>
    <n v="1"/>
    <n v="2"/>
    <n v="0"/>
    <n v="0"/>
    <n v="0"/>
    <n v="0"/>
    <n v="4"/>
    <n v="5"/>
    <n v="4"/>
    <n v="1"/>
  </r>
  <r>
    <s v="08EJN0194B"/>
    <n v="1"/>
    <s v="MATUTINO"/>
    <s v="ALVARO OBREGON 1088"/>
    <n v="8"/>
    <s v="CHIHUAHUA"/>
    <n v="8"/>
    <s v="CHIHUAHUA"/>
    <n v="17"/>
    <x v="5"/>
    <x v="5"/>
    <n v="106"/>
    <s v="COLONIA OBREGĆ“N (RUBIO)"/>
    <s v="AVENIDA ALLENDE"/>
    <n v="302"/>
    <s v="PĆBLICO"/>
    <x v="1"/>
    <n v="2"/>
    <s v="BÁSICA"/>
    <n v="1"/>
    <x v="4"/>
    <n v="1"/>
    <x v="0"/>
    <n v="0"/>
    <s v="NO APLICA"/>
    <n v="0"/>
    <s v="NO APLICA"/>
    <s v="08FZP0009N"/>
    <s v="08FJZ0002Z"/>
    <m/>
    <n v="0"/>
    <n v="28"/>
    <n v="48"/>
    <n v="76"/>
    <n v="28"/>
    <n v="48"/>
    <n v="76"/>
    <n v="0"/>
    <n v="0"/>
    <n v="0"/>
    <n v="1"/>
    <n v="8"/>
    <n v="9"/>
    <n v="1"/>
    <n v="8"/>
    <n v="9"/>
    <n v="11"/>
    <n v="15"/>
    <n v="26"/>
    <n v="16"/>
    <n v="19"/>
    <n v="35"/>
    <n v="0"/>
    <n v="0"/>
    <n v="0"/>
    <n v="0"/>
    <n v="0"/>
    <n v="0"/>
    <n v="0"/>
    <n v="0"/>
    <n v="0"/>
    <n v="28"/>
    <n v="42"/>
    <n v="70"/>
    <n v="0"/>
    <n v="0"/>
    <n v="1"/>
    <n v="0"/>
    <n v="0"/>
    <n v="0"/>
    <n v="2"/>
    <n v="3"/>
    <n v="0"/>
    <n v="0"/>
    <n v="0"/>
    <n v="1"/>
    <n v="0"/>
    <n v="0"/>
    <n v="0"/>
    <n v="0"/>
    <n v="0"/>
    <n v="3"/>
    <n v="0"/>
    <n v="0"/>
    <n v="0"/>
    <n v="0"/>
    <n v="0"/>
    <n v="0"/>
    <n v="0"/>
    <n v="0"/>
    <n v="0"/>
    <n v="0"/>
    <n v="1"/>
    <n v="0"/>
    <n v="0"/>
    <n v="5"/>
    <n v="0"/>
    <n v="3"/>
    <n v="0"/>
    <n v="0"/>
    <n v="1"/>
    <n v="0"/>
    <n v="0"/>
    <n v="0"/>
    <n v="2"/>
    <n v="3"/>
    <n v="3"/>
    <n v="3"/>
    <n v="1"/>
  </r>
  <r>
    <s v="08EJN0195A"/>
    <n v="1"/>
    <s v="MATUTINO"/>
    <s v="BENITO JUAREZ 1064"/>
    <n v="8"/>
    <s v="CHIHUAHUA"/>
    <n v="8"/>
    <s v="CHIHUAHUA"/>
    <n v="19"/>
    <x v="2"/>
    <x v="2"/>
    <n v="300"/>
    <s v="EL SAUZ"/>
    <s v="CALLE VENEZUELA"/>
    <n v="0"/>
    <s v="PĆBLICO"/>
    <x v="1"/>
    <n v="2"/>
    <s v="BÁSICA"/>
    <n v="1"/>
    <x v="4"/>
    <n v="1"/>
    <x v="0"/>
    <n v="0"/>
    <s v="NO APLICA"/>
    <n v="0"/>
    <s v="NO APLICA"/>
    <s v="08FZP0004S"/>
    <s v="08FJZ0001A"/>
    <s v="08ACE0001J"/>
    <n v="0"/>
    <n v="40"/>
    <n v="19"/>
    <n v="59"/>
    <n v="40"/>
    <n v="19"/>
    <n v="59"/>
    <n v="0"/>
    <n v="0"/>
    <n v="0"/>
    <n v="9"/>
    <n v="3"/>
    <n v="12"/>
    <n v="9"/>
    <n v="3"/>
    <n v="12"/>
    <n v="9"/>
    <n v="8"/>
    <n v="17"/>
    <n v="15"/>
    <n v="7"/>
    <n v="22"/>
    <n v="0"/>
    <n v="0"/>
    <n v="0"/>
    <n v="0"/>
    <n v="0"/>
    <n v="0"/>
    <n v="0"/>
    <n v="0"/>
    <n v="0"/>
    <n v="33"/>
    <n v="18"/>
    <n v="51"/>
    <n v="0"/>
    <n v="0"/>
    <n v="1"/>
    <n v="0"/>
    <n v="0"/>
    <n v="0"/>
    <n v="2"/>
    <n v="3"/>
    <n v="0"/>
    <n v="1"/>
    <n v="0"/>
    <n v="0"/>
    <n v="0"/>
    <n v="0"/>
    <n v="0"/>
    <n v="0"/>
    <n v="0"/>
    <n v="2"/>
    <n v="0"/>
    <n v="0"/>
    <n v="0"/>
    <n v="0"/>
    <n v="0"/>
    <n v="0"/>
    <n v="0"/>
    <n v="0"/>
    <n v="0"/>
    <n v="0"/>
    <n v="0"/>
    <n v="1"/>
    <n v="0"/>
    <n v="4"/>
    <n v="0"/>
    <n v="3"/>
    <n v="0"/>
    <n v="0"/>
    <n v="1"/>
    <n v="0"/>
    <n v="0"/>
    <n v="0"/>
    <n v="2"/>
    <n v="3"/>
    <n v="3"/>
    <n v="3"/>
    <n v="1"/>
  </r>
  <r>
    <s v="08EJN0196Z"/>
    <n v="1"/>
    <s v="MATUTINO"/>
    <s v="ADOLFO LOPEZ MATEOS 1085"/>
    <n v="8"/>
    <s v="CHIHUAHUA"/>
    <n v="8"/>
    <s v="CHIHUAHUA"/>
    <n v="62"/>
    <x v="8"/>
    <x v="7"/>
    <n v="23"/>
    <s v="ORRANTEĆ‘O"/>
    <s v="CALLE EL ORRANTEĆ‘O"/>
    <n v="0"/>
    <s v="PĆBLICO"/>
    <x v="1"/>
    <n v="2"/>
    <s v="BÁSICA"/>
    <n v="1"/>
    <x v="4"/>
    <n v="1"/>
    <x v="0"/>
    <n v="0"/>
    <s v="NO APLICA"/>
    <n v="0"/>
    <s v="NO APLICA"/>
    <s v="08FZP0015Y"/>
    <m/>
    <m/>
    <n v="0"/>
    <n v="35"/>
    <n v="43"/>
    <n v="78"/>
    <n v="35"/>
    <n v="43"/>
    <n v="78"/>
    <n v="0"/>
    <n v="0"/>
    <n v="0"/>
    <n v="11"/>
    <n v="4"/>
    <n v="15"/>
    <n v="11"/>
    <n v="4"/>
    <n v="15"/>
    <n v="9"/>
    <n v="9"/>
    <n v="18"/>
    <n v="13"/>
    <n v="15"/>
    <n v="28"/>
    <n v="0"/>
    <n v="0"/>
    <n v="0"/>
    <n v="0"/>
    <n v="0"/>
    <n v="0"/>
    <n v="0"/>
    <n v="0"/>
    <n v="0"/>
    <n v="33"/>
    <n v="28"/>
    <n v="61"/>
    <n v="1"/>
    <n v="1"/>
    <n v="2"/>
    <n v="0"/>
    <n v="0"/>
    <n v="0"/>
    <n v="0"/>
    <n v="4"/>
    <n v="0"/>
    <n v="0"/>
    <n v="0"/>
    <n v="1"/>
    <n v="0"/>
    <n v="0"/>
    <n v="0"/>
    <n v="0"/>
    <n v="1"/>
    <n v="3"/>
    <n v="0"/>
    <n v="0"/>
    <n v="1"/>
    <n v="0"/>
    <n v="0"/>
    <n v="0"/>
    <n v="0"/>
    <n v="0"/>
    <n v="0"/>
    <n v="0"/>
    <n v="0"/>
    <n v="1"/>
    <n v="0"/>
    <n v="7"/>
    <n v="1"/>
    <n v="3"/>
    <n v="1"/>
    <n v="1"/>
    <n v="2"/>
    <n v="0"/>
    <n v="0"/>
    <n v="0"/>
    <n v="0"/>
    <n v="4"/>
    <n v="4"/>
    <n v="4"/>
    <n v="1"/>
  </r>
  <r>
    <s v="08EJN0197Z"/>
    <n v="1"/>
    <s v="MATUTINO"/>
    <s v="15 DE MAYO 1089"/>
    <n v="8"/>
    <s v="CHIHUAHUA"/>
    <n v="8"/>
    <s v="CHIHUAHUA"/>
    <n v="19"/>
    <x v="2"/>
    <x v="2"/>
    <n v="1"/>
    <s v="CHIHUAHUA"/>
    <s v="CALLE JUAREZ"/>
    <n v="0"/>
    <s v="PĆBLICO"/>
    <x v="1"/>
    <n v="2"/>
    <s v="BÁSICA"/>
    <n v="1"/>
    <x v="4"/>
    <n v="1"/>
    <x v="0"/>
    <n v="0"/>
    <s v="NO APLICA"/>
    <n v="0"/>
    <s v="NO APLICA"/>
    <s v="08FZP0008O"/>
    <s v="08FJZ0001A"/>
    <m/>
    <n v="0"/>
    <n v="77"/>
    <n v="50"/>
    <n v="127"/>
    <n v="77"/>
    <n v="50"/>
    <n v="127"/>
    <n v="0"/>
    <n v="0"/>
    <n v="0"/>
    <n v="14"/>
    <n v="9"/>
    <n v="23"/>
    <n v="14"/>
    <n v="9"/>
    <n v="23"/>
    <n v="22"/>
    <n v="20"/>
    <n v="42"/>
    <n v="27"/>
    <n v="22"/>
    <n v="49"/>
    <n v="0"/>
    <n v="0"/>
    <n v="0"/>
    <n v="0"/>
    <n v="0"/>
    <n v="0"/>
    <n v="0"/>
    <n v="0"/>
    <n v="0"/>
    <n v="63"/>
    <n v="51"/>
    <n v="114"/>
    <n v="1"/>
    <n v="2"/>
    <n v="2"/>
    <n v="0"/>
    <n v="0"/>
    <n v="0"/>
    <n v="0"/>
    <n v="5"/>
    <n v="0"/>
    <n v="0"/>
    <n v="0"/>
    <n v="1"/>
    <n v="0"/>
    <n v="0"/>
    <n v="0"/>
    <n v="0"/>
    <n v="0"/>
    <n v="5"/>
    <n v="0"/>
    <n v="0"/>
    <n v="0"/>
    <n v="1"/>
    <n v="0"/>
    <n v="1"/>
    <n v="0"/>
    <n v="0"/>
    <n v="0"/>
    <n v="0"/>
    <n v="1"/>
    <n v="0"/>
    <n v="0"/>
    <n v="9"/>
    <n v="0"/>
    <n v="5"/>
    <n v="1"/>
    <n v="2"/>
    <n v="2"/>
    <n v="0"/>
    <n v="0"/>
    <n v="0"/>
    <n v="0"/>
    <n v="5"/>
    <n v="7"/>
    <n v="5"/>
    <n v="1"/>
  </r>
  <r>
    <s v="08EJN0198Y"/>
    <n v="1"/>
    <s v="MATUTINO"/>
    <s v="21 DE ABRIL 1090"/>
    <n v="8"/>
    <s v="CHIHUAHUA"/>
    <n v="8"/>
    <s v="CHIHUAHUA"/>
    <n v="19"/>
    <x v="2"/>
    <x v="2"/>
    <n v="1"/>
    <s v="CHIHUAHUA"/>
    <s v="CALLE FRANCISCO VILLA"/>
    <n v="6304"/>
    <s v="PĆBLICO"/>
    <x v="1"/>
    <n v="2"/>
    <s v="BÁSICA"/>
    <n v="1"/>
    <x v="4"/>
    <n v="1"/>
    <x v="0"/>
    <n v="0"/>
    <s v="NO APLICA"/>
    <n v="0"/>
    <s v="NO APLICA"/>
    <s v="08FZP0004S"/>
    <s v="08FJZ0001A"/>
    <m/>
    <n v="0"/>
    <n v="78"/>
    <n v="87"/>
    <n v="165"/>
    <n v="78"/>
    <n v="87"/>
    <n v="165"/>
    <n v="0"/>
    <n v="0"/>
    <n v="0"/>
    <n v="14"/>
    <n v="15"/>
    <n v="29"/>
    <n v="14"/>
    <n v="15"/>
    <n v="29"/>
    <n v="29"/>
    <n v="37"/>
    <n v="66"/>
    <n v="23"/>
    <n v="27"/>
    <n v="50"/>
    <n v="0"/>
    <n v="0"/>
    <n v="0"/>
    <n v="0"/>
    <n v="0"/>
    <n v="0"/>
    <n v="0"/>
    <n v="0"/>
    <n v="0"/>
    <n v="66"/>
    <n v="79"/>
    <n v="145"/>
    <n v="2"/>
    <n v="3"/>
    <n v="3"/>
    <n v="0"/>
    <n v="0"/>
    <n v="0"/>
    <n v="0"/>
    <n v="8"/>
    <n v="0"/>
    <n v="0"/>
    <n v="0"/>
    <n v="1"/>
    <n v="0"/>
    <n v="0"/>
    <n v="0"/>
    <n v="0"/>
    <n v="0"/>
    <n v="8"/>
    <n v="0"/>
    <n v="0"/>
    <n v="1"/>
    <n v="1"/>
    <n v="1"/>
    <n v="0"/>
    <n v="0"/>
    <n v="0"/>
    <n v="0"/>
    <n v="1"/>
    <n v="1"/>
    <n v="1"/>
    <n v="0"/>
    <n v="15"/>
    <n v="0"/>
    <n v="8"/>
    <n v="2"/>
    <n v="3"/>
    <n v="3"/>
    <n v="0"/>
    <n v="0"/>
    <n v="0"/>
    <n v="0"/>
    <n v="8"/>
    <n v="8"/>
    <n v="8"/>
    <n v="1"/>
  </r>
  <r>
    <s v="08EJN0199X"/>
    <n v="1"/>
    <s v="MATUTINO"/>
    <s v="NARCISO MENDOZA 1091"/>
    <n v="8"/>
    <s v="CHIHUAHUA"/>
    <n v="8"/>
    <s v="CHIHUAHUA"/>
    <n v="19"/>
    <x v="2"/>
    <x v="2"/>
    <n v="1"/>
    <s v="CHIHUAHUA"/>
    <s v="CALLE 20 DE NOVIEMBRE"/>
    <n v="2615"/>
    <s v="PĆBLICO"/>
    <x v="1"/>
    <n v="2"/>
    <s v="BÁSICA"/>
    <n v="1"/>
    <x v="4"/>
    <n v="1"/>
    <x v="0"/>
    <n v="0"/>
    <s v="NO APLICA"/>
    <n v="0"/>
    <s v="NO APLICA"/>
    <s v="08FZP0008O"/>
    <s v="08FJZ0001A"/>
    <m/>
    <n v="0"/>
    <n v="27"/>
    <n v="28"/>
    <n v="55"/>
    <n v="27"/>
    <n v="28"/>
    <n v="55"/>
    <n v="0"/>
    <n v="0"/>
    <n v="0"/>
    <n v="6"/>
    <n v="5"/>
    <n v="11"/>
    <n v="6"/>
    <n v="5"/>
    <n v="11"/>
    <n v="16"/>
    <n v="10"/>
    <n v="26"/>
    <n v="5"/>
    <n v="10"/>
    <n v="15"/>
    <n v="0"/>
    <n v="0"/>
    <n v="0"/>
    <n v="0"/>
    <n v="0"/>
    <n v="0"/>
    <n v="0"/>
    <n v="0"/>
    <n v="0"/>
    <n v="27"/>
    <n v="25"/>
    <n v="52"/>
    <n v="1"/>
    <n v="1"/>
    <n v="1"/>
    <n v="0"/>
    <n v="0"/>
    <n v="0"/>
    <n v="0"/>
    <n v="3"/>
    <n v="0"/>
    <n v="0"/>
    <n v="0"/>
    <n v="1"/>
    <n v="0"/>
    <n v="0"/>
    <n v="0"/>
    <n v="0"/>
    <n v="0"/>
    <n v="3"/>
    <n v="0"/>
    <n v="0"/>
    <n v="0"/>
    <n v="1"/>
    <n v="0"/>
    <n v="1"/>
    <n v="0"/>
    <n v="0"/>
    <n v="0"/>
    <n v="0"/>
    <n v="0"/>
    <n v="1"/>
    <n v="0"/>
    <n v="7"/>
    <n v="0"/>
    <n v="3"/>
    <n v="1"/>
    <n v="1"/>
    <n v="1"/>
    <n v="0"/>
    <n v="0"/>
    <n v="0"/>
    <n v="0"/>
    <n v="3"/>
    <n v="3"/>
    <n v="3"/>
    <n v="1"/>
  </r>
  <r>
    <s v="08EJN0200W"/>
    <n v="1"/>
    <s v="MATUTINO"/>
    <s v="LUZ MARIA SERRADEL 1092"/>
    <n v="8"/>
    <s v="CHIHUAHUA"/>
    <n v="8"/>
    <s v="CHIHUAHUA"/>
    <n v="31"/>
    <x v="16"/>
    <x v="5"/>
    <n v="23"/>
    <s v="BASĆCHIL"/>
    <s v="CALLE COLONIA CENTRO"/>
    <n v="0"/>
    <s v="PĆBLICO"/>
    <x v="1"/>
    <n v="2"/>
    <s v="BÁSICA"/>
    <n v="1"/>
    <x v="4"/>
    <n v="1"/>
    <x v="0"/>
    <n v="0"/>
    <s v="NO APLICA"/>
    <n v="0"/>
    <s v="NO APLICA"/>
    <s v="08FZP0014Z"/>
    <s v="08FJZ0002Z"/>
    <m/>
    <n v="0"/>
    <n v="27"/>
    <n v="39"/>
    <n v="66"/>
    <n v="27"/>
    <n v="39"/>
    <n v="66"/>
    <n v="0"/>
    <n v="0"/>
    <n v="0"/>
    <n v="7"/>
    <n v="10"/>
    <n v="17"/>
    <n v="7"/>
    <n v="10"/>
    <n v="17"/>
    <n v="10"/>
    <n v="10"/>
    <n v="20"/>
    <n v="11"/>
    <n v="13"/>
    <n v="24"/>
    <n v="0"/>
    <n v="0"/>
    <n v="0"/>
    <n v="0"/>
    <n v="0"/>
    <n v="0"/>
    <n v="0"/>
    <n v="0"/>
    <n v="0"/>
    <n v="28"/>
    <n v="33"/>
    <n v="61"/>
    <n v="1"/>
    <n v="1"/>
    <n v="1"/>
    <n v="0"/>
    <n v="0"/>
    <n v="0"/>
    <n v="0"/>
    <n v="3"/>
    <n v="0"/>
    <n v="0"/>
    <n v="0"/>
    <n v="1"/>
    <n v="0"/>
    <n v="0"/>
    <n v="0"/>
    <n v="0"/>
    <n v="0"/>
    <n v="3"/>
    <n v="0"/>
    <n v="0"/>
    <n v="1"/>
    <n v="0"/>
    <n v="0"/>
    <n v="0"/>
    <n v="0"/>
    <n v="0"/>
    <n v="0"/>
    <n v="0"/>
    <n v="2"/>
    <n v="0"/>
    <n v="0"/>
    <n v="7"/>
    <n v="0"/>
    <n v="3"/>
    <n v="1"/>
    <n v="1"/>
    <n v="1"/>
    <n v="0"/>
    <n v="0"/>
    <n v="0"/>
    <n v="0"/>
    <n v="3"/>
    <n v="4"/>
    <n v="3"/>
    <n v="1"/>
  </r>
  <r>
    <s v="08EJN0201V"/>
    <n v="1"/>
    <s v="MATUTINO"/>
    <s v="JUAN ESCUTIA 1093"/>
    <n v="8"/>
    <s v="CHIHUAHUA"/>
    <n v="8"/>
    <s v="CHIHUAHUA"/>
    <n v="62"/>
    <x v="8"/>
    <x v="7"/>
    <n v="41"/>
    <s v="LAS VARAS"/>
    <s v="CALLE LAS VARAS"/>
    <n v="0"/>
    <s v="PĆBLICO"/>
    <x v="1"/>
    <n v="2"/>
    <s v="BÁSICA"/>
    <n v="1"/>
    <x v="4"/>
    <n v="1"/>
    <x v="0"/>
    <n v="0"/>
    <s v="NO APLICA"/>
    <n v="0"/>
    <s v="NO APLICA"/>
    <s v="08FZP0015Y"/>
    <m/>
    <m/>
    <n v="0"/>
    <n v="35"/>
    <n v="29"/>
    <n v="64"/>
    <n v="35"/>
    <n v="29"/>
    <n v="64"/>
    <n v="0"/>
    <n v="0"/>
    <n v="0"/>
    <n v="4"/>
    <n v="7"/>
    <n v="11"/>
    <n v="4"/>
    <n v="7"/>
    <n v="11"/>
    <n v="6"/>
    <n v="12"/>
    <n v="18"/>
    <n v="12"/>
    <n v="10"/>
    <n v="22"/>
    <n v="0"/>
    <n v="0"/>
    <n v="0"/>
    <n v="0"/>
    <n v="0"/>
    <n v="0"/>
    <n v="0"/>
    <n v="0"/>
    <n v="0"/>
    <n v="22"/>
    <n v="29"/>
    <n v="51"/>
    <n v="1"/>
    <n v="1"/>
    <n v="1"/>
    <n v="0"/>
    <n v="0"/>
    <n v="0"/>
    <n v="0"/>
    <n v="3"/>
    <n v="0"/>
    <n v="1"/>
    <n v="0"/>
    <n v="0"/>
    <n v="0"/>
    <n v="0"/>
    <n v="0"/>
    <n v="0"/>
    <n v="0"/>
    <n v="2"/>
    <n v="0"/>
    <n v="0"/>
    <n v="0"/>
    <n v="0"/>
    <n v="0"/>
    <n v="0"/>
    <n v="0"/>
    <n v="0"/>
    <n v="0"/>
    <n v="0"/>
    <n v="0"/>
    <n v="1"/>
    <n v="0"/>
    <n v="4"/>
    <n v="0"/>
    <n v="3"/>
    <n v="1"/>
    <n v="1"/>
    <n v="1"/>
    <n v="0"/>
    <n v="0"/>
    <n v="0"/>
    <n v="0"/>
    <n v="3"/>
    <n v="3"/>
    <n v="3"/>
    <n v="1"/>
  </r>
  <r>
    <s v="08EJN0202U"/>
    <n v="1"/>
    <s v="MATUTINO"/>
    <s v="DOMINGA GANDARA C 1094"/>
    <n v="8"/>
    <s v="CHIHUAHUA"/>
    <n v="8"/>
    <s v="CHIHUAHUA"/>
    <n v="55"/>
    <x v="39"/>
    <x v="7"/>
    <n v="1"/>
    <s v="SANTA CRUZ DE ROSALES"/>
    <s v="CALLE 5 DE MAYO"/>
    <n v="10"/>
    <s v="PĆBLICO"/>
    <x v="1"/>
    <n v="2"/>
    <s v="BÁSICA"/>
    <n v="1"/>
    <x v="4"/>
    <n v="1"/>
    <x v="0"/>
    <n v="0"/>
    <s v="NO APLICA"/>
    <n v="0"/>
    <s v="NO APLICA"/>
    <s v="08FZP0006Q"/>
    <m/>
    <m/>
    <n v="0"/>
    <n v="46"/>
    <n v="49"/>
    <n v="95"/>
    <n v="46"/>
    <n v="49"/>
    <n v="95"/>
    <n v="0"/>
    <n v="0"/>
    <n v="0"/>
    <n v="3"/>
    <n v="4"/>
    <n v="7"/>
    <n v="3"/>
    <n v="4"/>
    <n v="7"/>
    <n v="20"/>
    <n v="16"/>
    <n v="36"/>
    <n v="22"/>
    <n v="27"/>
    <n v="49"/>
    <n v="0"/>
    <n v="0"/>
    <n v="0"/>
    <n v="0"/>
    <n v="0"/>
    <n v="0"/>
    <n v="0"/>
    <n v="0"/>
    <n v="0"/>
    <n v="45"/>
    <n v="47"/>
    <n v="92"/>
    <n v="0"/>
    <n v="1"/>
    <n v="3"/>
    <n v="0"/>
    <n v="0"/>
    <n v="0"/>
    <n v="1"/>
    <n v="5"/>
    <n v="0"/>
    <n v="0"/>
    <n v="0"/>
    <n v="1"/>
    <n v="0"/>
    <n v="0"/>
    <n v="0"/>
    <n v="0"/>
    <n v="0"/>
    <n v="5"/>
    <n v="0"/>
    <n v="0"/>
    <n v="1"/>
    <n v="0"/>
    <n v="0"/>
    <n v="0"/>
    <n v="0"/>
    <n v="0"/>
    <n v="0"/>
    <n v="0"/>
    <n v="1"/>
    <n v="0"/>
    <n v="0"/>
    <n v="8"/>
    <n v="0"/>
    <n v="5"/>
    <n v="0"/>
    <n v="1"/>
    <n v="3"/>
    <n v="0"/>
    <n v="0"/>
    <n v="0"/>
    <n v="1"/>
    <n v="5"/>
    <n v="6"/>
    <n v="6"/>
    <n v="1"/>
  </r>
  <r>
    <s v="08EJN0203T"/>
    <n v="1"/>
    <s v="MATUTINO"/>
    <s v="TERESA DE LA ROSA 1095"/>
    <n v="8"/>
    <s v="CHIHUAHUA"/>
    <n v="8"/>
    <s v="CHIHUAHUA"/>
    <n v="63"/>
    <x v="18"/>
    <x v="9"/>
    <n v="1"/>
    <s v="TEMĆ“SACHIC"/>
    <s v="CALLE HIDALGO"/>
    <n v="0"/>
    <s v="PĆBLICO"/>
    <x v="1"/>
    <n v="2"/>
    <s v="BÁSICA"/>
    <n v="1"/>
    <x v="4"/>
    <n v="1"/>
    <x v="0"/>
    <n v="0"/>
    <s v="NO APLICA"/>
    <n v="0"/>
    <s v="NO APLICA"/>
    <s v="08FZP0014Z"/>
    <s v="08FJZ0002Z"/>
    <m/>
    <n v="0"/>
    <n v="38"/>
    <n v="37"/>
    <n v="75"/>
    <n v="38"/>
    <n v="37"/>
    <n v="75"/>
    <n v="0"/>
    <n v="0"/>
    <n v="0"/>
    <n v="14"/>
    <n v="11"/>
    <n v="25"/>
    <n v="14"/>
    <n v="11"/>
    <n v="25"/>
    <n v="13"/>
    <n v="8"/>
    <n v="21"/>
    <n v="9"/>
    <n v="15"/>
    <n v="24"/>
    <n v="0"/>
    <n v="0"/>
    <n v="0"/>
    <n v="0"/>
    <n v="0"/>
    <n v="0"/>
    <n v="0"/>
    <n v="0"/>
    <n v="0"/>
    <n v="36"/>
    <n v="34"/>
    <n v="70"/>
    <n v="1"/>
    <n v="1"/>
    <n v="1"/>
    <n v="0"/>
    <n v="0"/>
    <n v="0"/>
    <n v="0"/>
    <n v="3"/>
    <n v="0"/>
    <n v="0"/>
    <n v="0"/>
    <n v="1"/>
    <n v="0"/>
    <n v="0"/>
    <n v="0"/>
    <n v="0"/>
    <n v="0"/>
    <n v="3"/>
    <n v="0"/>
    <n v="0"/>
    <n v="1"/>
    <n v="0"/>
    <n v="0"/>
    <n v="0"/>
    <n v="0"/>
    <n v="0"/>
    <n v="0"/>
    <n v="0"/>
    <n v="0"/>
    <n v="1"/>
    <n v="0"/>
    <n v="6"/>
    <n v="0"/>
    <n v="3"/>
    <n v="1"/>
    <n v="1"/>
    <n v="1"/>
    <n v="0"/>
    <n v="0"/>
    <n v="0"/>
    <n v="0"/>
    <n v="3"/>
    <n v="3"/>
    <n v="3"/>
    <n v="1"/>
  </r>
  <r>
    <s v="08EJN0204S"/>
    <n v="1"/>
    <s v="MATUTINO"/>
    <s v="AURELIA CALDERON DE ESCOBAR 1096"/>
    <n v="8"/>
    <s v="CHIHUAHUA"/>
    <n v="8"/>
    <s v="CHIHUAHUA"/>
    <n v="37"/>
    <x v="0"/>
    <x v="0"/>
    <n v="1"/>
    <s v="JUĆREZ"/>
    <s v="CALLE FRANCIA"/>
    <n v="268"/>
    <s v="PĆBLICO"/>
    <x v="1"/>
    <n v="2"/>
    <s v="BÁSICA"/>
    <n v="1"/>
    <x v="4"/>
    <n v="1"/>
    <x v="0"/>
    <n v="0"/>
    <s v="NO APLICA"/>
    <n v="0"/>
    <s v="NO APLICA"/>
    <s v="08FZP0005R"/>
    <s v="08FJZ0003Z"/>
    <m/>
    <n v="0"/>
    <n v="23"/>
    <n v="29"/>
    <n v="52"/>
    <n v="23"/>
    <n v="29"/>
    <n v="52"/>
    <n v="0"/>
    <n v="0"/>
    <n v="0"/>
    <n v="4"/>
    <n v="4"/>
    <n v="8"/>
    <n v="4"/>
    <n v="4"/>
    <n v="8"/>
    <n v="11"/>
    <n v="12"/>
    <n v="23"/>
    <n v="19"/>
    <n v="20"/>
    <n v="39"/>
    <n v="0"/>
    <n v="0"/>
    <n v="0"/>
    <n v="0"/>
    <n v="0"/>
    <n v="0"/>
    <n v="0"/>
    <n v="0"/>
    <n v="0"/>
    <n v="34"/>
    <n v="36"/>
    <n v="70"/>
    <n v="0"/>
    <n v="0"/>
    <n v="2"/>
    <n v="0"/>
    <n v="0"/>
    <n v="0"/>
    <n v="1"/>
    <n v="3"/>
    <n v="0"/>
    <n v="1"/>
    <n v="0"/>
    <n v="0"/>
    <n v="0"/>
    <n v="0"/>
    <n v="0"/>
    <n v="0"/>
    <n v="0"/>
    <n v="2"/>
    <n v="0"/>
    <n v="0"/>
    <n v="1"/>
    <n v="0"/>
    <n v="0"/>
    <n v="0"/>
    <n v="0"/>
    <n v="0"/>
    <n v="0"/>
    <n v="0"/>
    <n v="0"/>
    <n v="1"/>
    <n v="0"/>
    <n v="5"/>
    <n v="0"/>
    <n v="3"/>
    <n v="0"/>
    <n v="0"/>
    <n v="2"/>
    <n v="0"/>
    <n v="0"/>
    <n v="0"/>
    <n v="1"/>
    <n v="3"/>
    <n v="3"/>
    <n v="3"/>
    <n v="1"/>
  </r>
  <r>
    <s v="08EJN0205R"/>
    <n v="1"/>
    <s v="MATUTINO"/>
    <s v="ACTIVO 20-30 1097"/>
    <n v="8"/>
    <s v="CHIHUAHUA"/>
    <n v="8"/>
    <s v="CHIHUAHUA"/>
    <n v="21"/>
    <x v="10"/>
    <x v="7"/>
    <n v="1"/>
    <s v="DELICIAS"/>
    <s v="AVENIDA 23 "/>
    <n v="0"/>
    <s v="PĆBLICO"/>
    <x v="1"/>
    <n v="2"/>
    <s v="BÁSICA"/>
    <n v="1"/>
    <x v="4"/>
    <n v="1"/>
    <x v="0"/>
    <n v="0"/>
    <s v="NO APLICA"/>
    <n v="0"/>
    <s v="NO APLICA"/>
    <s v="08FZP0015Y"/>
    <m/>
    <m/>
    <n v="0"/>
    <n v="48"/>
    <n v="33"/>
    <n v="81"/>
    <n v="48"/>
    <n v="33"/>
    <n v="81"/>
    <n v="0"/>
    <n v="0"/>
    <n v="0"/>
    <n v="3"/>
    <n v="9"/>
    <n v="12"/>
    <n v="3"/>
    <n v="9"/>
    <n v="12"/>
    <n v="15"/>
    <n v="16"/>
    <n v="31"/>
    <n v="15"/>
    <n v="14"/>
    <n v="29"/>
    <n v="0"/>
    <n v="0"/>
    <n v="0"/>
    <n v="0"/>
    <n v="0"/>
    <n v="0"/>
    <n v="0"/>
    <n v="0"/>
    <n v="0"/>
    <n v="33"/>
    <n v="39"/>
    <n v="72"/>
    <n v="0"/>
    <n v="1"/>
    <n v="2"/>
    <n v="0"/>
    <n v="0"/>
    <n v="0"/>
    <n v="1"/>
    <n v="4"/>
    <n v="0"/>
    <n v="1"/>
    <n v="0"/>
    <n v="0"/>
    <n v="0"/>
    <n v="0"/>
    <n v="0"/>
    <n v="0"/>
    <n v="0"/>
    <n v="3"/>
    <n v="0"/>
    <n v="0"/>
    <n v="0"/>
    <n v="0"/>
    <n v="0"/>
    <n v="0"/>
    <n v="0"/>
    <n v="0"/>
    <n v="0"/>
    <n v="0"/>
    <n v="1"/>
    <n v="0"/>
    <n v="0"/>
    <n v="5"/>
    <n v="0"/>
    <n v="4"/>
    <n v="0"/>
    <n v="1"/>
    <n v="2"/>
    <n v="0"/>
    <n v="0"/>
    <n v="0"/>
    <n v="1"/>
    <n v="4"/>
    <n v="5"/>
    <n v="4"/>
    <n v="1"/>
  </r>
  <r>
    <s v="08EJN0206Q"/>
    <n v="1"/>
    <s v="MATUTINO"/>
    <s v="JUAN JACOBO ROUSSEAU 1098"/>
    <n v="8"/>
    <s v="CHIHUAHUA"/>
    <n v="8"/>
    <s v="CHIHUAHUA"/>
    <n v="19"/>
    <x v="2"/>
    <x v="2"/>
    <n v="1"/>
    <s v="CHIHUAHUA"/>
    <s v="CALLE DONATO GUERRA"/>
    <n v="3404"/>
    <s v="PĆBLICO"/>
    <x v="1"/>
    <n v="2"/>
    <s v="BÁSICA"/>
    <n v="1"/>
    <x v="4"/>
    <n v="1"/>
    <x v="0"/>
    <n v="0"/>
    <s v="NO APLICA"/>
    <n v="0"/>
    <s v="NO APLICA"/>
    <s v="08FZP0001V"/>
    <s v="08FJZ0001A"/>
    <m/>
    <n v="0"/>
    <n v="14"/>
    <n v="31"/>
    <n v="45"/>
    <n v="14"/>
    <n v="31"/>
    <n v="45"/>
    <n v="0"/>
    <n v="0"/>
    <n v="0"/>
    <n v="5"/>
    <n v="4"/>
    <n v="9"/>
    <n v="5"/>
    <n v="4"/>
    <n v="9"/>
    <n v="7"/>
    <n v="10"/>
    <n v="17"/>
    <n v="6"/>
    <n v="13"/>
    <n v="19"/>
    <n v="0"/>
    <n v="0"/>
    <n v="0"/>
    <n v="0"/>
    <n v="0"/>
    <n v="0"/>
    <n v="0"/>
    <n v="0"/>
    <n v="0"/>
    <n v="18"/>
    <n v="27"/>
    <n v="45"/>
    <n v="0"/>
    <n v="0"/>
    <n v="1"/>
    <n v="0"/>
    <n v="0"/>
    <n v="0"/>
    <n v="1"/>
    <n v="2"/>
    <n v="0"/>
    <n v="1"/>
    <n v="0"/>
    <n v="0"/>
    <n v="0"/>
    <n v="0"/>
    <n v="0"/>
    <n v="0"/>
    <n v="0"/>
    <n v="1"/>
    <n v="0"/>
    <n v="0"/>
    <n v="0"/>
    <n v="0"/>
    <n v="0"/>
    <n v="0"/>
    <n v="0"/>
    <n v="0"/>
    <n v="0"/>
    <n v="0"/>
    <n v="1"/>
    <n v="0"/>
    <n v="0"/>
    <n v="3"/>
    <n v="0"/>
    <n v="2"/>
    <n v="0"/>
    <n v="0"/>
    <n v="1"/>
    <n v="0"/>
    <n v="0"/>
    <n v="0"/>
    <n v="1"/>
    <n v="2"/>
    <n v="3"/>
    <n v="2"/>
    <n v="1"/>
  </r>
  <r>
    <s v="08EJN0214Z"/>
    <n v="1"/>
    <s v="MATUTINO"/>
    <s v="FRED H GUFFY 1121"/>
    <n v="8"/>
    <s v="CHIHUAHUA"/>
    <n v="8"/>
    <s v="CHIHUAHUA"/>
    <n v="19"/>
    <x v="2"/>
    <x v="2"/>
    <n v="1"/>
    <s v="CHIHUAHUA"/>
    <s v="CALLE BETECHI"/>
    <n v="705"/>
    <s v="PĆBLICO"/>
    <x v="1"/>
    <n v="2"/>
    <s v="BÁSICA"/>
    <n v="1"/>
    <x v="4"/>
    <n v="1"/>
    <x v="0"/>
    <n v="0"/>
    <s v="NO APLICA"/>
    <n v="0"/>
    <s v="NO APLICA"/>
    <s v="08FZP0004S"/>
    <s v="08FJZ0001A"/>
    <m/>
    <n v="0"/>
    <n v="15"/>
    <n v="18"/>
    <n v="33"/>
    <n v="15"/>
    <n v="18"/>
    <n v="33"/>
    <n v="0"/>
    <n v="0"/>
    <n v="0"/>
    <n v="4"/>
    <n v="3"/>
    <n v="7"/>
    <n v="4"/>
    <n v="3"/>
    <n v="7"/>
    <n v="6"/>
    <n v="5"/>
    <n v="11"/>
    <n v="9"/>
    <n v="16"/>
    <n v="25"/>
    <n v="0"/>
    <n v="0"/>
    <n v="0"/>
    <n v="0"/>
    <n v="0"/>
    <n v="0"/>
    <n v="0"/>
    <n v="0"/>
    <n v="0"/>
    <n v="19"/>
    <n v="24"/>
    <n v="43"/>
    <n v="0"/>
    <n v="0"/>
    <n v="1"/>
    <n v="0"/>
    <n v="0"/>
    <n v="0"/>
    <n v="1"/>
    <n v="2"/>
    <n v="0"/>
    <n v="1"/>
    <n v="0"/>
    <n v="0"/>
    <n v="0"/>
    <n v="0"/>
    <n v="0"/>
    <n v="0"/>
    <n v="0"/>
    <n v="1"/>
    <n v="0"/>
    <n v="0"/>
    <n v="1"/>
    <n v="0"/>
    <n v="0"/>
    <n v="0"/>
    <n v="0"/>
    <n v="0"/>
    <n v="0"/>
    <n v="0"/>
    <n v="0"/>
    <n v="0"/>
    <n v="0"/>
    <n v="3"/>
    <n v="0"/>
    <n v="2"/>
    <n v="0"/>
    <n v="0"/>
    <n v="1"/>
    <n v="0"/>
    <n v="0"/>
    <n v="0"/>
    <n v="1"/>
    <n v="2"/>
    <n v="2"/>
    <n v="2"/>
    <n v="1"/>
  </r>
  <r>
    <s v="08EJN0223G"/>
    <n v="1"/>
    <s v="MATUTINO"/>
    <s v="SEHUAMACHI 1142"/>
    <n v="8"/>
    <s v="CHIHUAHUA"/>
    <n v="8"/>
    <s v="CHIHUAHUA"/>
    <n v="19"/>
    <x v="2"/>
    <x v="2"/>
    <n v="1"/>
    <s v="CHIHUAHUA"/>
    <s v="CALLE ENCINO"/>
    <n v="304"/>
    <s v="PĆBLICO"/>
    <x v="1"/>
    <n v="2"/>
    <s v="BÁSICA"/>
    <n v="1"/>
    <x v="4"/>
    <n v="1"/>
    <x v="0"/>
    <n v="0"/>
    <s v="NO APLICA"/>
    <n v="0"/>
    <s v="NO APLICA"/>
    <s v="08FZP0004S"/>
    <s v="08FJZ0001A"/>
    <m/>
    <n v="0"/>
    <n v="41"/>
    <n v="42"/>
    <n v="83"/>
    <n v="41"/>
    <n v="42"/>
    <n v="83"/>
    <n v="0"/>
    <n v="0"/>
    <n v="0"/>
    <n v="6"/>
    <n v="9"/>
    <n v="15"/>
    <n v="6"/>
    <n v="9"/>
    <n v="15"/>
    <n v="21"/>
    <n v="10"/>
    <n v="31"/>
    <n v="22"/>
    <n v="14"/>
    <n v="36"/>
    <n v="0"/>
    <n v="0"/>
    <n v="0"/>
    <n v="0"/>
    <n v="0"/>
    <n v="0"/>
    <n v="0"/>
    <n v="0"/>
    <n v="0"/>
    <n v="49"/>
    <n v="33"/>
    <n v="82"/>
    <n v="0"/>
    <n v="1"/>
    <n v="2"/>
    <n v="0"/>
    <n v="0"/>
    <n v="0"/>
    <n v="1"/>
    <n v="4"/>
    <n v="0"/>
    <n v="1"/>
    <n v="0"/>
    <n v="0"/>
    <n v="0"/>
    <n v="0"/>
    <n v="0"/>
    <n v="0"/>
    <n v="0"/>
    <n v="3"/>
    <n v="0"/>
    <n v="0"/>
    <n v="1"/>
    <n v="0"/>
    <n v="0"/>
    <n v="2"/>
    <n v="0"/>
    <n v="0"/>
    <n v="0"/>
    <n v="0"/>
    <n v="1"/>
    <n v="0"/>
    <n v="0"/>
    <n v="8"/>
    <n v="0"/>
    <n v="4"/>
    <n v="0"/>
    <n v="1"/>
    <n v="2"/>
    <n v="0"/>
    <n v="0"/>
    <n v="0"/>
    <n v="1"/>
    <n v="4"/>
    <n v="6"/>
    <n v="5"/>
    <n v="1"/>
  </r>
  <r>
    <s v="08EJN0224F"/>
    <n v="1"/>
    <s v="MATUTINO"/>
    <s v="JEAN PIAGET 1143"/>
    <n v="8"/>
    <s v="CHIHUAHUA"/>
    <n v="8"/>
    <s v="CHIHUAHUA"/>
    <n v="19"/>
    <x v="2"/>
    <x v="2"/>
    <n v="1"/>
    <s v="CHIHUAHUA"/>
    <s v="CALLE ATENAS"/>
    <n v="1012"/>
    <s v="PĆBLICO"/>
    <x v="1"/>
    <n v="2"/>
    <s v="BÁSICA"/>
    <n v="1"/>
    <x v="4"/>
    <n v="1"/>
    <x v="0"/>
    <n v="0"/>
    <s v="NO APLICA"/>
    <n v="0"/>
    <s v="NO APLICA"/>
    <s v="08FZP0001V"/>
    <s v="08FJZ0001A"/>
    <m/>
    <n v="0"/>
    <n v="20"/>
    <n v="13"/>
    <n v="33"/>
    <n v="20"/>
    <n v="13"/>
    <n v="33"/>
    <n v="0"/>
    <n v="0"/>
    <n v="0"/>
    <n v="1"/>
    <n v="1"/>
    <n v="2"/>
    <n v="1"/>
    <n v="1"/>
    <n v="2"/>
    <n v="3"/>
    <n v="4"/>
    <n v="7"/>
    <n v="5"/>
    <n v="2"/>
    <n v="7"/>
    <n v="0"/>
    <n v="0"/>
    <n v="0"/>
    <n v="0"/>
    <n v="0"/>
    <n v="0"/>
    <n v="0"/>
    <n v="0"/>
    <n v="0"/>
    <n v="9"/>
    <n v="7"/>
    <n v="16"/>
    <n v="0"/>
    <n v="0"/>
    <n v="0"/>
    <n v="0"/>
    <n v="0"/>
    <n v="0"/>
    <n v="1"/>
    <n v="1"/>
    <n v="0"/>
    <n v="1"/>
    <n v="0"/>
    <n v="0"/>
    <n v="0"/>
    <n v="0"/>
    <n v="0"/>
    <n v="0"/>
    <n v="0"/>
    <n v="0"/>
    <n v="0"/>
    <n v="0"/>
    <n v="0"/>
    <n v="0"/>
    <n v="0"/>
    <n v="0"/>
    <n v="0"/>
    <n v="0"/>
    <n v="0"/>
    <n v="0"/>
    <n v="0"/>
    <n v="0"/>
    <n v="0"/>
    <n v="1"/>
    <n v="0"/>
    <n v="1"/>
    <n v="0"/>
    <n v="0"/>
    <n v="0"/>
    <n v="0"/>
    <n v="0"/>
    <n v="0"/>
    <n v="1"/>
    <n v="1"/>
    <n v="3"/>
    <n v="1"/>
    <n v="1"/>
  </r>
  <r>
    <s v="08EJN0233N"/>
    <n v="1"/>
    <s v="MATUTINO"/>
    <s v="MARGARITA H. DE CAMPOS 1122"/>
    <n v="8"/>
    <s v="CHIHUAHUA"/>
    <n v="8"/>
    <s v="CHIHUAHUA"/>
    <n v="19"/>
    <x v="2"/>
    <x v="2"/>
    <n v="1"/>
    <s v="CHIHUAHUA"/>
    <s v="CALLE GUADALUPE VICTORIA"/>
    <n v="1005"/>
    <s v="PĆBLICO"/>
    <x v="1"/>
    <n v="2"/>
    <s v="BÁSICA"/>
    <n v="1"/>
    <x v="4"/>
    <n v="1"/>
    <x v="0"/>
    <n v="0"/>
    <s v="NO APLICA"/>
    <n v="0"/>
    <s v="NO APLICA"/>
    <s v="08FZP0013Z"/>
    <s v="08FJZ0002Z"/>
    <m/>
    <n v="0"/>
    <n v="79"/>
    <n v="48"/>
    <n v="127"/>
    <n v="79"/>
    <n v="48"/>
    <n v="127"/>
    <n v="0"/>
    <n v="0"/>
    <n v="0"/>
    <n v="7"/>
    <n v="4"/>
    <n v="11"/>
    <n v="7"/>
    <n v="4"/>
    <n v="11"/>
    <n v="31"/>
    <n v="19"/>
    <n v="50"/>
    <n v="39"/>
    <n v="28"/>
    <n v="67"/>
    <n v="0"/>
    <n v="0"/>
    <n v="0"/>
    <n v="0"/>
    <n v="0"/>
    <n v="0"/>
    <n v="0"/>
    <n v="0"/>
    <n v="0"/>
    <n v="77"/>
    <n v="51"/>
    <n v="128"/>
    <n v="0"/>
    <n v="1"/>
    <n v="3"/>
    <n v="0"/>
    <n v="0"/>
    <n v="0"/>
    <n v="2"/>
    <n v="6"/>
    <n v="0"/>
    <n v="0"/>
    <n v="0"/>
    <n v="1"/>
    <n v="0"/>
    <n v="0"/>
    <n v="0"/>
    <n v="0"/>
    <n v="0"/>
    <n v="6"/>
    <n v="0"/>
    <n v="0"/>
    <n v="1"/>
    <n v="0"/>
    <n v="1"/>
    <n v="0"/>
    <n v="0"/>
    <n v="0"/>
    <n v="0"/>
    <n v="0"/>
    <n v="1"/>
    <n v="0"/>
    <n v="0"/>
    <n v="10"/>
    <n v="0"/>
    <n v="6"/>
    <n v="0"/>
    <n v="1"/>
    <n v="3"/>
    <n v="0"/>
    <n v="0"/>
    <n v="0"/>
    <n v="2"/>
    <n v="6"/>
    <n v="6"/>
    <n v="6"/>
    <n v="1"/>
  </r>
  <r>
    <s v="08EJN0236K"/>
    <n v="1"/>
    <s v="MATUTINO"/>
    <s v="ROSAURA ZAPATA 1006"/>
    <n v="8"/>
    <s v="CHIHUAHUA"/>
    <n v="8"/>
    <s v="CHIHUAHUA"/>
    <n v="32"/>
    <x v="17"/>
    <x v="6"/>
    <n v="1"/>
    <s v="HIDALGO DEL PARRAL"/>
    <s v="CALLE PLAZA JUAREZ"/>
    <n v="16"/>
    <s v="PĆBLICO"/>
    <x v="1"/>
    <n v="2"/>
    <s v="BÁSICA"/>
    <n v="1"/>
    <x v="4"/>
    <n v="1"/>
    <x v="0"/>
    <n v="0"/>
    <s v="NO APLICA"/>
    <n v="0"/>
    <s v="NO APLICA"/>
    <s v="08FZP0003T"/>
    <m/>
    <m/>
    <n v="0"/>
    <n v="89"/>
    <n v="90"/>
    <n v="179"/>
    <n v="89"/>
    <n v="90"/>
    <n v="179"/>
    <n v="0"/>
    <n v="0"/>
    <n v="0"/>
    <n v="13"/>
    <n v="22"/>
    <n v="35"/>
    <n v="13"/>
    <n v="22"/>
    <n v="35"/>
    <n v="35"/>
    <n v="40"/>
    <n v="75"/>
    <n v="34"/>
    <n v="35"/>
    <n v="69"/>
    <n v="0"/>
    <n v="0"/>
    <n v="0"/>
    <n v="0"/>
    <n v="0"/>
    <n v="0"/>
    <n v="0"/>
    <n v="0"/>
    <n v="0"/>
    <n v="82"/>
    <n v="97"/>
    <n v="179"/>
    <n v="2"/>
    <n v="4"/>
    <n v="3"/>
    <n v="0"/>
    <n v="0"/>
    <n v="0"/>
    <n v="0"/>
    <n v="9"/>
    <n v="0"/>
    <n v="0"/>
    <n v="0"/>
    <n v="1"/>
    <n v="0"/>
    <n v="0"/>
    <n v="0"/>
    <n v="0"/>
    <n v="0"/>
    <n v="9"/>
    <n v="0"/>
    <n v="0"/>
    <n v="0"/>
    <n v="0"/>
    <n v="0"/>
    <n v="0"/>
    <n v="0"/>
    <n v="0"/>
    <n v="0"/>
    <n v="0"/>
    <n v="2"/>
    <n v="0"/>
    <n v="0"/>
    <n v="12"/>
    <n v="0"/>
    <n v="9"/>
    <n v="2"/>
    <n v="4"/>
    <n v="3"/>
    <n v="0"/>
    <n v="0"/>
    <n v="0"/>
    <n v="0"/>
    <n v="9"/>
    <n v="9"/>
    <n v="9"/>
    <n v="1"/>
  </r>
  <r>
    <s v="08EJN0237J"/>
    <n v="1"/>
    <s v="MATUTINO"/>
    <s v="DAVID ALFARO SIQUEIROS 1112"/>
    <n v="8"/>
    <s v="CHIHUAHUA"/>
    <n v="8"/>
    <s v="CHIHUAHUA"/>
    <n v="45"/>
    <x v="15"/>
    <x v="7"/>
    <n v="13"/>
    <s v="GUADALUPE VICTORIA"/>
    <s v="NINGUNO NINGUNO"/>
    <n v="0"/>
    <s v="PĆBLICO"/>
    <x v="1"/>
    <n v="2"/>
    <s v="BÁSICA"/>
    <n v="1"/>
    <x v="4"/>
    <n v="1"/>
    <x v="0"/>
    <n v="0"/>
    <s v="NO APLICA"/>
    <n v="0"/>
    <s v="NO APLICA"/>
    <s v="08FZP0006Q"/>
    <m/>
    <m/>
    <n v="0"/>
    <n v="20"/>
    <n v="15"/>
    <n v="35"/>
    <n v="20"/>
    <n v="15"/>
    <n v="35"/>
    <n v="0"/>
    <n v="0"/>
    <n v="0"/>
    <n v="1"/>
    <n v="6"/>
    <n v="7"/>
    <n v="1"/>
    <n v="6"/>
    <n v="7"/>
    <n v="11"/>
    <n v="9"/>
    <n v="20"/>
    <n v="7"/>
    <n v="4"/>
    <n v="11"/>
    <n v="0"/>
    <n v="0"/>
    <n v="0"/>
    <n v="0"/>
    <n v="0"/>
    <n v="0"/>
    <n v="0"/>
    <n v="0"/>
    <n v="0"/>
    <n v="19"/>
    <n v="19"/>
    <n v="38"/>
    <n v="0"/>
    <n v="0"/>
    <n v="1"/>
    <n v="0"/>
    <n v="0"/>
    <n v="0"/>
    <n v="1"/>
    <n v="2"/>
    <n v="0"/>
    <n v="1"/>
    <n v="0"/>
    <n v="0"/>
    <n v="0"/>
    <n v="0"/>
    <n v="0"/>
    <n v="0"/>
    <n v="0"/>
    <n v="1"/>
    <n v="0"/>
    <n v="0"/>
    <n v="0"/>
    <n v="0"/>
    <n v="0"/>
    <n v="0"/>
    <n v="0"/>
    <n v="0"/>
    <n v="0"/>
    <n v="0"/>
    <n v="0"/>
    <n v="0"/>
    <n v="0"/>
    <n v="2"/>
    <n v="0"/>
    <n v="2"/>
    <n v="0"/>
    <n v="0"/>
    <n v="1"/>
    <n v="0"/>
    <n v="0"/>
    <n v="0"/>
    <n v="1"/>
    <n v="2"/>
    <n v="3"/>
    <n v="2"/>
    <n v="1"/>
  </r>
  <r>
    <s v="08EJN0243U"/>
    <n v="1"/>
    <s v="MATUTINO"/>
    <s v="18 DE MARZO 1084"/>
    <n v="8"/>
    <s v="CHIHUAHUA"/>
    <n v="8"/>
    <s v="CHIHUAHUA"/>
    <n v="19"/>
    <x v="2"/>
    <x v="2"/>
    <n v="1"/>
    <s v="CHIHUAHUA"/>
    <s v="CALLE CARACAS"/>
    <n v="0"/>
    <s v="PĆBLICO"/>
    <x v="1"/>
    <n v="2"/>
    <s v="BÁSICA"/>
    <n v="1"/>
    <x v="4"/>
    <n v="1"/>
    <x v="0"/>
    <n v="0"/>
    <s v="NO APLICA"/>
    <n v="0"/>
    <s v="NO APLICA"/>
    <s v="08FZP0004S"/>
    <s v="08FJZ0001A"/>
    <m/>
    <n v="0"/>
    <n v="73"/>
    <n v="76"/>
    <n v="149"/>
    <n v="73"/>
    <n v="76"/>
    <n v="149"/>
    <n v="0"/>
    <n v="0"/>
    <n v="0"/>
    <n v="14"/>
    <n v="16"/>
    <n v="30"/>
    <n v="14"/>
    <n v="16"/>
    <n v="30"/>
    <n v="18"/>
    <n v="27"/>
    <n v="45"/>
    <n v="30"/>
    <n v="36"/>
    <n v="66"/>
    <n v="0"/>
    <n v="0"/>
    <n v="0"/>
    <n v="0"/>
    <n v="0"/>
    <n v="0"/>
    <n v="0"/>
    <n v="0"/>
    <n v="0"/>
    <n v="62"/>
    <n v="79"/>
    <n v="141"/>
    <n v="1"/>
    <n v="2"/>
    <n v="3"/>
    <n v="0"/>
    <n v="0"/>
    <n v="0"/>
    <n v="1"/>
    <n v="7"/>
    <n v="0"/>
    <n v="0"/>
    <n v="0"/>
    <n v="1"/>
    <n v="0"/>
    <n v="0"/>
    <n v="0"/>
    <n v="0"/>
    <n v="0"/>
    <n v="7"/>
    <n v="0"/>
    <n v="0"/>
    <n v="1"/>
    <n v="0"/>
    <n v="1"/>
    <n v="1"/>
    <n v="0"/>
    <n v="0"/>
    <n v="0"/>
    <n v="0"/>
    <n v="0"/>
    <n v="1"/>
    <n v="0"/>
    <n v="12"/>
    <n v="0"/>
    <n v="7"/>
    <n v="1"/>
    <n v="2"/>
    <n v="3"/>
    <n v="0"/>
    <n v="0"/>
    <n v="0"/>
    <n v="1"/>
    <n v="7"/>
    <n v="8"/>
    <n v="8"/>
    <n v="1"/>
  </r>
  <r>
    <s v="08EJN0245S"/>
    <n v="1"/>
    <s v="MATUTINO"/>
    <s v="MA ESTHER ZUNO DE ECHEVERRIA 1120"/>
    <n v="8"/>
    <s v="CHIHUAHUA"/>
    <n v="8"/>
    <s v="CHIHUAHUA"/>
    <n v="19"/>
    <x v="2"/>
    <x v="2"/>
    <n v="1"/>
    <s v="CHIHUAHUA"/>
    <s v="CALLE 56"/>
    <n v="2814"/>
    <s v="PĆBLICO"/>
    <x v="1"/>
    <n v="2"/>
    <s v="BÁSICA"/>
    <n v="1"/>
    <x v="4"/>
    <n v="1"/>
    <x v="0"/>
    <n v="0"/>
    <s v="NO APLICA"/>
    <n v="0"/>
    <s v="NO APLICA"/>
    <s v="08FZP0012A"/>
    <s v="08FJZ0002Z"/>
    <m/>
    <n v="0"/>
    <n v="52"/>
    <n v="45"/>
    <n v="97"/>
    <n v="52"/>
    <n v="45"/>
    <n v="97"/>
    <n v="0"/>
    <n v="0"/>
    <n v="0"/>
    <n v="9"/>
    <n v="8"/>
    <n v="17"/>
    <n v="9"/>
    <n v="8"/>
    <n v="17"/>
    <n v="17"/>
    <n v="20"/>
    <n v="37"/>
    <n v="26"/>
    <n v="21"/>
    <n v="47"/>
    <n v="0"/>
    <n v="0"/>
    <n v="0"/>
    <n v="0"/>
    <n v="0"/>
    <n v="0"/>
    <n v="0"/>
    <n v="0"/>
    <n v="0"/>
    <n v="52"/>
    <n v="49"/>
    <n v="101"/>
    <n v="1"/>
    <n v="2"/>
    <n v="2"/>
    <n v="0"/>
    <n v="0"/>
    <n v="0"/>
    <n v="0"/>
    <n v="5"/>
    <n v="0"/>
    <n v="0"/>
    <n v="0"/>
    <n v="1"/>
    <n v="0"/>
    <n v="0"/>
    <n v="0"/>
    <n v="0"/>
    <n v="0"/>
    <n v="5"/>
    <n v="0"/>
    <n v="0"/>
    <n v="0"/>
    <n v="0"/>
    <n v="0"/>
    <n v="0"/>
    <n v="0"/>
    <n v="0"/>
    <n v="0"/>
    <n v="0"/>
    <n v="1"/>
    <n v="0"/>
    <n v="0"/>
    <n v="7"/>
    <n v="0"/>
    <n v="5"/>
    <n v="1"/>
    <n v="2"/>
    <n v="2"/>
    <n v="0"/>
    <n v="0"/>
    <n v="0"/>
    <n v="0"/>
    <n v="5"/>
    <n v="6"/>
    <n v="6"/>
    <n v="1"/>
  </r>
  <r>
    <s v="08EJN0248P"/>
    <n v="1"/>
    <s v="MATUTINO"/>
    <s v="NIĆ‘OS HEROES 1167"/>
    <n v="8"/>
    <s v="CHIHUAHUA"/>
    <n v="8"/>
    <s v="CHIHUAHUA"/>
    <n v="19"/>
    <x v="2"/>
    <x v="2"/>
    <n v="1"/>
    <s v="CHIHUAHUA"/>
    <s v="CALLE PERICOS"/>
    <n v="0"/>
    <s v="PĆBLICO"/>
    <x v="1"/>
    <n v="2"/>
    <s v="BÁSICA"/>
    <n v="1"/>
    <x v="4"/>
    <n v="1"/>
    <x v="0"/>
    <n v="0"/>
    <s v="NO APLICA"/>
    <n v="0"/>
    <s v="NO APLICA"/>
    <s v="08FZP0004S"/>
    <s v="08FJZ0001A"/>
    <m/>
    <n v="0"/>
    <n v="50"/>
    <n v="52"/>
    <n v="102"/>
    <n v="50"/>
    <n v="52"/>
    <n v="102"/>
    <n v="0"/>
    <n v="0"/>
    <n v="0"/>
    <n v="6"/>
    <n v="9"/>
    <n v="15"/>
    <n v="6"/>
    <n v="9"/>
    <n v="15"/>
    <n v="24"/>
    <n v="21"/>
    <n v="45"/>
    <n v="19"/>
    <n v="21"/>
    <n v="40"/>
    <n v="0"/>
    <n v="0"/>
    <n v="0"/>
    <n v="0"/>
    <n v="0"/>
    <n v="0"/>
    <n v="0"/>
    <n v="0"/>
    <n v="0"/>
    <n v="49"/>
    <n v="51"/>
    <n v="100"/>
    <n v="1"/>
    <n v="2"/>
    <n v="2"/>
    <n v="0"/>
    <n v="0"/>
    <n v="0"/>
    <n v="0"/>
    <n v="5"/>
    <n v="0"/>
    <n v="0"/>
    <n v="0"/>
    <n v="1"/>
    <n v="0"/>
    <n v="0"/>
    <n v="0"/>
    <n v="0"/>
    <n v="0"/>
    <n v="5"/>
    <n v="0"/>
    <n v="0"/>
    <n v="0"/>
    <n v="0"/>
    <n v="1"/>
    <n v="0"/>
    <n v="0"/>
    <n v="0"/>
    <n v="0"/>
    <n v="0"/>
    <n v="1"/>
    <n v="0"/>
    <n v="0"/>
    <n v="8"/>
    <n v="0"/>
    <n v="5"/>
    <n v="1"/>
    <n v="2"/>
    <n v="2"/>
    <n v="0"/>
    <n v="0"/>
    <n v="0"/>
    <n v="0"/>
    <n v="5"/>
    <n v="5"/>
    <n v="5"/>
    <n v="1"/>
  </r>
  <r>
    <s v="08EJN0249O"/>
    <n v="1"/>
    <s v="MATUTINO"/>
    <s v="JUGANDO APRENDEMOS 1141"/>
    <n v="8"/>
    <s v="CHIHUAHUA"/>
    <n v="8"/>
    <s v="CHIHUAHUA"/>
    <n v="19"/>
    <x v="2"/>
    <x v="2"/>
    <n v="1"/>
    <s v="CHIHUAHUA"/>
    <s v="CALLE PENSAMIENTOS"/>
    <n v="4007"/>
    <s v="PĆBLICO"/>
    <x v="1"/>
    <n v="2"/>
    <s v="BÁSICA"/>
    <n v="1"/>
    <x v="4"/>
    <n v="1"/>
    <x v="0"/>
    <n v="0"/>
    <s v="NO APLICA"/>
    <n v="0"/>
    <s v="NO APLICA"/>
    <s v="08FZP0012A"/>
    <s v="08FJZ0002Z"/>
    <m/>
    <n v="0"/>
    <n v="88"/>
    <n v="69"/>
    <n v="157"/>
    <n v="88"/>
    <n v="69"/>
    <n v="157"/>
    <n v="0"/>
    <n v="0"/>
    <n v="0"/>
    <n v="5"/>
    <n v="9"/>
    <n v="14"/>
    <n v="5"/>
    <n v="9"/>
    <n v="14"/>
    <n v="26"/>
    <n v="22"/>
    <n v="48"/>
    <n v="40"/>
    <n v="31"/>
    <n v="71"/>
    <n v="0"/>
    <n v="0"/>
    <n v="0"/>
    <n v="0"/>
    <n v="0"/>
    <n v="0"/>
    <n v="0"/>
    <n v="0"/>
    <n v="0"/>
    <n v="71"/>
    <n v="62"/>
    <n v="133"/>
    <n v="1"/>
    <n v="3"/>
    <n v="3"/>
    <n v="0"/>
    <n v="0"/>
    <n v="0"/>
    <n v="0"/>
    <n v="7"/>
    <n v="0"/>
    <n v="0"/>
    <n v="0"/>
    <n v="1"/>
    <n v="0"/>
    <n v="0"/>
    <n v="0"/>
    <n v="0"/>
    <n v="0"/>
    <n v="7"/>
    <n v="0"/>
    <n v="0"/>
    <n v="1"/>
    <n v="0"/>
    <n v="0"/>
    <n v="1"/>
    <n v="0"/>
    <n v="0"/>
    <n v="0"/>
    <n v="0"/>
    <n v="1"/>
    <n v="1"/>
    <n v="0"/>
    <n v="12"/>
    <n v="0"/>
    <n v="7"/>
    <n v="1"/>
    <n v="3"/>
    <n v="3"/>
    <n v="0"/>
    <n v="0"/>
    <n v="0"/>
    <n v="0"/>
    <n v="7"/>
    <n v="7"/>
    <n v="7"/>
    <n v="1"/>
  </r>
  <r>
    <s v="08EJN0250D"/>
    <n v="1"/>
    <s v="MATUTINO"/>
    <s v="22 DE SEPTIEMBRE 1206"/>
    <n v="8"/>
    <s v="CHIHUAHUA"/>
    <n v="8"/>
    <s v="CHIHUAHUA"/>
    <n v="19"/>
    <x v="2"/>
    <x v="2"/>
    <n v="1"/>
    <s v="CHIHUAHUA"/>
    <s v="CALLE CHICHIMECA"/>
    <n v="2005"/>
    <s v="PĆBLICO"/>
    <x v="1"/>
    <n v="2"/>
    <s v="BÁSICA"/>
    <n v="1"/>
    <x v="4"/>
    <n v="1"/>
    <x v="0"/>
    <n v="0"/>
    <s v="NO APLICA"/>
    <n v="0"/>
    <s v="NO APLICA"/>
    <s v="08FZP0013Z"/>
    <s v="08FJZ0002Z"/>
    <m/>
    <n v="0"/>
    <n v="34"/>
    <n v="37"/>
    <n v="71"/>
    <n v="34"/>
    <n v="37"/>
    <n v="71"/>
    <n v="0"/>
    <n v="0"/>
    <n v="0"/>
    <n v="5"/>
    <n v="9"/>
    <n v="14"/>
    <n v="5"/>
    <n v="9"/>
    <n v="14"/>
    <n v="13"/>
    <n v="12"/>
    <n v="25"/>
    <n v="7"/>
    <n v="16"/>
    <n v="23"/>
    <n v="0"/>
    <n v="0"/>
    <n v="0"/>
    <n v="0"/>
    <n v="0"/>
    <n v="0"/>
    <n v="0"/>
    <n v="0"/>
    <n v="0"/>
    <n v="25"/>
    <n v="37"/>
    <n v="62"/>
    <n v="0"/>
    <n v="1"/>
    <n v="1"/>
    <n v="0"/>
    <n v="0"/>
    <n v="0"/>
    <n v="1"/>
    <n v="3"/>
    <n v="0"/>
    <n v="1"/>
    <n v="0"/>
    <n v="0"/>
    <n v="0"/>
    <n v="0"/>
    <n v="0"/>
    <n v="0"/>
    <n v="0"/>
    <n v="2"/>
    <n v="0"/>
    <n v="0"/>
    <n v="1"/>
    <n v="0"/>
    <n v="1"/>
    <n v="0"/>
    <n v="0"/>
    <n v="0"/>
    <n v="0"/>
    <n v="0"/>
    <n v="1"/>
    <n v="0"/>
    <n v="0"/>
    <n v="6"/>
    <n v="0"/>
    <n v="3"/>
    <n v="0"/>
    <n v="1"/>
    <n v="1"/>
    <n v="0"/>
    <n v="0"/>
    <n v="0"/>
    <n v="1"/>
    <n v="3"/>
    <n v="3"/>
    <n v="3"/>
    <n v="1"/>
  </r>
  <r>
    <s v="08EJN0252B"/>
    <n v="1"/>
    <s v="MATUTINO"/>
    <s v="JUAN ENRIQUE PESTALOZZI 1214"/>
    <n v="8"/>
    <s v="CHIHUAHUA"/>
    <n v="8"/>
    <s v="CHIHUAHUA"/>
    <n v="19"/>
    <x v="2"/>
    <x v="2"/>
    <n v="1"/>
    <s v="CHIHUAHUA"/>
    <s v="PRIVADA DE PORVENIR"/>
    <n v="9010"/>
    <s v="PĆBLICO"/>
    <x v="1"/>
    <n v="2"/>
    <s v="BÁSICA"/>
    <n v="1"/>
    <x v="4"/>
    <n v="1"/>
    <x v="0"/>
    <n v="0"/>
    <s v="NO APLICA"/>
    <n v="0"/>
    <s v="NO APLICA"/>
    <s v="08FZP0012A"/>
    <s v="08FJZ0002Z"/>
    <m/>
    <n v="0"/>
    <n v="63"/>
    <n v="59"/>
    <n v="122"/>
    <n v="63"/>
    <n v="59"/>
    <n v="122"/>
    <n v="0"/>
    <n v="0"/>
    <n v="0"/>
    <n v="11"/>
    <n v="19"/>
    <n v="30"/>
    <n v="11"/>
    <n v="19"/>
    <n v="30"/>
    <n v="27"/>
    <n v="19"/>
    <n v="46"/>
    <n v="30"/>
    <n v="24"/>
    <n v="54"/>
    <n v="0"/>
    <n v="0"/>
    <n v="0"/>
    <n v="0"/>
    <n v="0"/>
    <n v="0"/>
    <n v="0"/>
    <n v="0"/>
    <n v="0"/>
    <n v="68"/>
    <n v="62"/>
    <n v="130"/>
    <n v="1"/>
    <n v="2"/>
    <n v="3"/>
    <n v="0"/>
    <n v="0"/>
    <n v="0"/>
    <n v="0"/>
    <n v="6"/>
    <n v="0"/>
    <n v="0"/>
    <n v="0"/>
    <n v="1"/>
    <n v="0"/>
    <n v="0"/>
    <n v="0"/>
    <n v="0"/>
    <n v="0"/>
    <n v="6"/>
    <n v="0"/>
    <n v="0"/>
    <n v="0"/>
    <n v="1"/>
    <n v="1"/>
    <n v="0"/>
    <n v="0"/>
    <n v="0"/>
    <n v="0"/>
    <n v="0"/>
    <n v="1"/>
    <n v="0"/>
    <n v="0"/>
    <n v="10"/>
    <n v="0"/>
    <n v="6"/>
    <n v="1"/>
    <n v="2"/>
    <n v="3"/>
    <n v="0"/>
    <n v="0"/>
    <n v="0"/>
    <n v="0"/>
    <n v="6"/>
    <n v="6"/>
    <n v="6"/>
    <n v="1"/>
  </r>
  <r>
    <s v="08EJN0253A"/>
    <n v="1"/>
    <s v="MATUTINO"/>
    <s v="16 DE SEPTIEMBRE 1215"/>
    <n v="8"/>
    <s v="CHIHUAHUA"/>
    <n v="8"/>
    <s v="CHIHUAHUA"/>
    <n v="45"/>
    <x v="15"/>
    <x v="7"/>
    <n v="15"/>
    <s v="LĆZARO CĆRDENAS"/>
    <s v="CALLE BACHIMBA"/>
    <n v="0"/>
    <s v="PĆBLICO"/>
    <x v="1"/>
    <n v="2"/>
    <s v="BÁSICA"/>
    <n v="1"/>
    <x v="4"/>
    <n v="1"/>
    <x v="0"/>
    <n v="0"/>
    <s v="NO APLICA"/>
    <n v="0"/>
    <s v="NO APLICA"/>
    <s v="08FZP0006Q"/>
    <m/>
    <m/>
    <n v="0"/>
    <n v="19"/>
    <n v="15"/>
    <n v="34"/>
    <n v="19"/>
    <n v="15"/>
    <n v="34"/>
    <n v="0"/>
    <n v="0"/>
    <n v="0"/>
    <n v="0"/>
    <n v="1"/>
    <n v="1"/>
    <n v="0"/>
    <n v="1"/>
    <n v="1"/>
    <n v="5"/>
    <n v="7"/>
    <n v="12"/>
    <n v="13"/>
    <n v="9"/>
    <n v="22"/>
    <n v="0"/>
    <n v="0"/>
    <n v="0"/>
    <n v="0"/>
    <n v="0"/>
    <n v="0"/>
    <n v="0"/>
    <n v="0"/>
    <n v="0"/>
    <n v="18"/>
    <n v="17"/>
    <n v="35"/>
    <n v="0"/>
    <n v="0"/>
    <n v="1"/>
    <n v="0"/>
    <n v="0"/>
    <n v="0"/>
    <n v="1"/>
    <n v="2"/>
    <n v="0"/>
    <n v="1"/>
    <n v="0"/>
    <n v="0"/>
    <n v="0"/>
    <n v="0"/>
    <n v="0"/>
    <n v="0"/>
    <n v="0"/>
    <n v="1"/>
    <n v="0"/>
    <n v="0"/>
    <n v="0"/>
    <n v="0"/>
    <n v="0"/>
    <n v="0"/>
    <n v="0"/>
    <n v="0"/>
    <n v="0"/>
    <n v="0"/>
    <n v="0"/>
    <n v="0"/>
    <n v="0"/>
    <n v="2"/>
    <n v="0"/>
    <n v="2"/>
    <n v="0"/>
    <n v="0"/>
    <n v="1"/>
    <n v="0"/>
    <n v="0"/>
    <n v="0"/>
    <n v="1"/>
    <n v="2"/>
    <n v="3"/>
    <n v="2"/>
    <n v="1"/>
  </r>
  <r>
    <s v="08EJN0254Z"/>
    <n v="1"/>
    <s v="MATUTINO"/>
    <s v="AMALIA C DE CASTILLO LEDON 1207"/>
    <n v="8"/>
    <s v="CHIHUAHUA"/>
    <n v="8"/>
    <s v="CHIHUAHUA"/>
    <n v="37"/>
    <x v="0"/>
    <x v="0"/>
    <n v="1"/>
    <s v="JUĆREZ"/>
    <s v="PRIVADA DE ALMENDRA ESPANOLA"/>
    <n v="0"/>
    <s v="PĆBLICO"/>
    <x v="1"/>
    <n v="2"/>
    <s v="BÁSICA"/>
    <n v="1"/>
    <x v="4"/>
    <n v="1"/>
    <x v="0"/>
    <n v="0"/>
    <s v="NO APLICA"/>
    <n v="0"/>
    <s v="NO APLICA"/>
    <s v="08FZP0018V"/>
    <s v="08FJZ0003Z"/>
    <m/>
    <n v="0"/>
    <n v="73"/>
    <n v="60"/>
    <n v="133"/>
    <n v="73"/>
    <n v="60"/>
    <n v="133"/>
    <n v="0"/>
    <n v="0"/>
    <n v="0"/>
    <n v="1"/>
    <n v="4"/>
    <n v="5"/>
    <n v="1"/>
    <n v="4"/>
    <n v="5"/>
    <n v="10"/>
    <n v="21"/>
    <n v="31"/>
    <n v="37"/>
    <n v="33"/>
    <n v="70"/>
    <n v="0"/>
    <n v="0"/>
    <n v="0"/>
    <n v="0"/>
    <n v="0"/>
    <n v="0"/>
    <n v="0"/>
    <n v="0"/>
    <n v="0"/>
    <n v="48"/>
    <n v="58"/>
    <n v="106"/>
    <n v="0"/>
    <n v="1"/>
    <n v="3"/>
    <n v="0"/>
    <n v="0"/>
    <n v="0"/>
    <n v="1"/>
    <n v="5"/>
    <n v="0"/>
    <n v="0"/>
    <n v="0"/>
    <n v="1"/>
    <n v="0"/>
    <n v="0"/>
    <n v="0"/>
    <n v="0"/>
    <n v="0"/>
    <n v="5"/>
    <n v="0"/>
    <n v="0"/>
    <n v="1"/>
    <n v="0"/>
    <n v="1"/>
    <n v="0"/>
    <n v="0"/>
    <n v="0"/>
    <n v="0"/>
    <n v="0"/>
    <n v="1"/>
    <n v="0"/>
    <n v="0"/>
    <n v="9"/>
    <n v="0"/>
    <n v="5"/>
    <n v="0"/>
    <n v="1"/>
    <n v="3"/>
    <n v="0"/>
    <n v="0"/>
    <n v="0"/>
    <n v="1"/>
    <n v="5"/>
    <n v="6"/>
    <n v="5"/>
    <n v="1"/>
  </r>
  <r>
    <s v="08EJN0255Z"/>
    <n v="1"/>
    <s v="MATUTINO"/>
    <s v="JEAN PIAGET 1208"/>
    <n v="8"/>
    <s v="CHIHUAHUA"/>
    <n v="8"/>
    <s v="CHIHUAHUA"/>
    <n v="37"/>
    <x v="0"/>
    <x v="0"/>
    <n v="1"/>
    <s v="JUĆREZ"/>
    <s v="CALLE NARDOS"/>
    <n v="0"/>
    <s v="PĆBLICO"/>
    <x v="1"/>
    <n v="2"/>
    <s v="BÁSICA"/>
    <n v="1"/>
    <x v="4"/>
    <n v="1"/>
    <x v="0"/>
    <n v="0"/>
    <s v="NO APLICA"/>
    <n v="0"/>
    <s v="NO APLICA"/>
    <s v="08FZP0018V"/>
    <s v="08FJZ0003Z"/>
    <m/>
    <n v="0"/>
    <n v="33"/>
    <n v="36"/>
    <n v="69"/>
    <n v="33"/>
    <n v="36"/>
    <n v="69"/>
    <n v="0"/>
    <n v="0"/>
    <n v="0"/>
    <n v="5"/>
    <n v="4"/>
    <n v="9"/>
    <n v="5"/>
    <n v="4"/>
    <n v="9"/>
    <n v="17"/>
    <n v="15"/>
    <n v="32"/>
    <n v="15"/>
    <n v="9"/>
    <n v="24"/>
    <n v="0"/>
    <n v="0"/>
    <n v="0"/>
    <n v="0"/>
    <n v="0"/>
    <n v="0"/>
    <n v="0"/>
    <n v="0"/>
    <n v="0"/>
    <n v="37"/>
    <n v="28"/>
    <n v="65"/>
    <n v="0"/>
    <n v="1"/>
    <n v="1"/>
    <n v="0"/>
    <n v="0"/>
    <n v="0"/>
    <n v="1"/>
    <n v="3"/>
    <n v="0"/>
    <n v="0"/>
    <n v="0"/>
    <n v="1"/>
    <n v="0"/>
    <n v="0"/>
    <n v="0"/>
    <n v="0"/>
    <n v="0"/>
    <n v="3"/>
    <n v="0"/>
    <n v="0"/>
    <n v="0"/>
    <n v="1"/>
    <n v="0"/>
    <n v="0"/>
    <n v="0"/>
    <n v="0"/>
    <n v="0"/>
    <n v="0"/>
    <n v="1"/>
    <n v="0"/>
    <n v="0"/>
    <n v="6"/>
    <n v="0"/>
    <n v="3"/>
    <n v="0"/>
    <n v="1"/>
    <n v="1"/>
    <n v="0"/>
    <n v="0"/>
    <n v="0"/>
    <n v="1"/>
    <n v="3"/>
    <n v="3"/>
    <n v="3"/>
    <n v="1"/>
  </r>
  <r>
    <s v="08EJN0257X"/>
    <n v="1"/>
    <s v="MATUTINO"/>
    <s v="20 DE NOVIEMBRE 1217"/>
    <n v="8"/>
    <s v="CHIHUAHUA"/>
    <n v="8"/>
    <s v="CHIHUAHUA"/>
    <n v="37"/>
    <x v="0"/>
    <x v="0"/>
    <n v="1"/>
    <s v="JUĆREZ"/>
    <s v="CALLE ALAMO GORDO "/>
    <n v="530"/>
    <s v="PĆBLICO"/>
    <x v="1"/>
    <n v="2"/>
    <s v="BÁSICA"/>
    <n v="1"/>
    <x v="4"/>
    <n v="1"/>
    <x v="0"/>
    <n v="0"/>
    <s v="NO APLICA"/>
    <n v="0"/>
    <s v="NO APLICA"/>
    <s v="08FZP0018V"/>
    <s v="08FJZ0003Z"/>
    <m/>
    <n v="0"/>
    <n v="80"/>
    <n v="75"/>
    <n v="155"/>
    <n v="80"/>
    <n v="75"/>
    <n v="155"/>
    <n v="0"/>
    <n v="0"/>
    <n v="0"/>
    <n v="4"/>
    <n v="4"/>
    <n v="8"/>
    <n v="4"/>
    <n v="4"/>
    <n v="8"/>
    <n v="12"/>
    <n v="25"/>
    <n v="37"/>
    <n v="49"/>
    <n v="52"/>
    <n v="101"/>
    <n v="0"/>
    <n v="0"/>
    <n v="0"/>
    <n v="0"/>
    <n v="0"/>
    <n v="0"/>
    <n v="0"/>
    <n v="0"/>
    <n v="0"/>
    <n v="65"/>
    <n v="81"/>
    <n v="146"/>
    <n v="0"/>
    <n v="1"/>
    <n v="5"/>
    <n v="0"/>
    <n v="0"/>
    <n v="0"/>
    <n v="1"/>
    <n v="7"/>
    <n v="0"/>
    <n v="0"/>
    <n v="0"/>
    <n v="1"/>
    <n v="0"/>
    <n v="0"/>
    <n v="0"/>
    <n v="0"/>
    <n v="0"/>
    <n v="7"/>
    <n v="0"/>
    <n v="0"/>
    <n v="2"/>
    <n v="0"/>
    <n v="0"/>
    <n v="1"/>
    <n v="0"/>
    <n v="0"/>
    <n v="0"/>
    <n v="0"/>
    <n v="0"/>
    <n v="1"/>
    <n v="0"/>
    <n v="12"/>
    <n v="0"/>
    <n v="7"/>
    <n v="0"/>
    <n v="1"/>
    <n v="5"/>
    <n v="0"/>
    <n v="0"/>
    <n v="0"/>
    <n v="1"/>
    <n v="7"/>
    <n v="7"/>
    <n v="7"/>
    <n v="1"/>
  </r>
  <r>
    <s v="08EJN0259V"/>
    <n v="1"/>
    <s v="MATUTINO"/>
    <s v="GABRIELA MISTRAL 1209"/>
    <n v="8"/>
    <s v="CHIHUAHUA"/>
    <n v="8"/>
    <s v="CHIHUAHUA"/>
    <n v="32"/>
    <x v="17"/>
    <x v="6"/>
    <n v="1"/>
    <s v="HIDALGO DEL PARRAL"/>
    <s v="AVENIDA PLUTARCO ELIAS CALLES"/>
    <n v="0"/>
    <s v="PĆBLICO"/>
    <x v="1"/>
    <n v="2"/>
    <s v="BÁSICA"/>
    <n v="1"/>
    <x v="4"/>
    <n v="1"/>
    <x v="0"/>
    <n v="0"/>
    <s v="NO APLICA"/>
    <n v="0"/>
    <s v="NO APLICA"/>
    <s v="08FZP0003T"/>
    <m/>
    <m/>
    <n v="0"/>
    <n v="66"/>
    <n v="54"/>
    <n v="120"/>
    <n v="66"/>
    <n v="54"/>
    <n v="120"/>
    <n v="0"/>
    <n v="0"/>
    <n v="0"/>
    <n v="10"/>
    <n v="6"/>
    <n v="16"/>
    <n v="10"/>
    <n v="6"/>
    <n v="16"/>
    <n v="20"/>
    <n v="26"/>
    <n v="46"/>
    <n v="34"/>
    <n v="28"/>
    <n v="62"/>
    <n v="0"/>
    <n v="0"/>
    <n v="0"/>
    <n v="0"/>
    <n v="0"/>
    <n v="0"/>
    <n v="0"/>
    <n v="0"/>
    <n v="0"/>
    <n v="64"/>
    <n v="60"/>
    <n v="124"/>
    <n v="1"/>
    <n v="2"/>
    <n v="3"/>
    <n v="0"/>
    <n v="0"/>
    <n v="0"/>
    <n v="0"/>
    <n v="6"/>
    <n v="0"/>
    <n v="0"/>
    <n v="1"/>
    <n v="0"/>
    <n v="0"/>
    <n v="0"/>
    <n v="0"/>
    <n v="0"/>
    <n v="0"/>
    <n v="6"/>
    <n v="0"/>
    <n v="0"/>
    <n v="0"/>
    <n v="0"/>
    <n v="1"/>
    <n v="0"/>
    <n v="0"/>
    <n v="0"/>
    <n v="0"/>
    <n v="0"/>
    <n v="0"/>
    <n v="0"/>
    <n v="0"/>
    <n v="8"/>
    <n v="0"/>
    <n v="6"/>
    <n v="1"/>
    <n v="2"/>
    <n v="3"/>
    <n v="0"/>
    <n v="0"/>
    <n v="0"/>
    <n v="0"/>
    <n v="6"/>
    <n v="6"/>
    <n v="6"/>
    <n v="1"/>
  </r>
  <r>
    <s v="08EJN0260K"/>
    <n v="1"/>
    <s v="MATUTINO"/>
    <s v="SOR JUANA INES DE LA CRUZ 1210"/>
    <n v="8"/>
    <s v="CHIHUAHUA"/>
    <n v="8"/>
    <s v="CHIHUAHUA"/>
    <n v="32"/>
    <x v="17"/>
    <x v="6"/>
    <n v="1"/>
    <s v="HIDALGO DEL PARRAL"/>
    <s v="CALLE FUENTE DE VERSALLES"/>
    <n v="0"/>
    <s v="PĆBLICO"/>
    <x v="1"/>
    <n v="2"/>
    <s v="BÁSICA"/>
    <n v="1"/>
    <x v="4"/>
    <n v="1"/>
    <x v="0"/>
    <n v="0"/>
    <s v="NO APLICA"/>
    <n v="0"/>
    <s v="NO APLICA"/>
    <s v="08FZP0011B"/>
    <m/>
    <m/>
    <n v="0"/>
    <n v="33"/>
    <n v="41"/>
    <n v="74"/>
    <n v="33"/>
    <n v="41"/>
    <n v="74"/>
    <n v="0"/>
    <n v="0"/>
    <n v="0"/>
    <n v="4"/>
    <n v="7"/>
    <n v="11"/>
    <n v="4"/>
    <n v="7"/>
    <n v="11"/>
    <n v="11"/>
    <n v="14"/>
    <n v="25"/>
    <n v="16"/>
    <n v="8"/>
    <n v="24"/>
    <n v="0"/>
    <n v="0"/>
    <n v="0"/>
    <n v="0"/>
    <n v="0"/>
    <n v="0"/>
    <n v="0"/>
    <n v="0"/>
    <n v="0"/>
    <n v="31"/>
    <n v="29"/>
    <n v="60"/>
    <n v="1"/>
    <n v="1"/>
    <n v="1"/>
    <n v="0"/>
    <n v="0"/>
    <n v="0"/>
    <n v="0"/>
    <n v="3"/>
    <n v="0"/>
    <n v="0"/>
    <n v="0"/>
    <n v="1"/>
    <n v="0"/>
    <n v="0"/>
    <n v="0"/>
    <n v="0"/>
    <n v="0"/>
    <n v="3"/>
    <n v="0"/>
    <n v="0"/>
    <n v="0"/>
    <n v="1"/>
    <n v="0"/>
    <n v="0"/>
    <n v="0"/>
    <n v="0"/>
    <n v="0"/>
    <n v="0"/>
    <n v="0"/>
    <n v="1"/>
    <n v="0"/>
    <n v="6"/>
    <n v="0"/>
    <n v="3"/>
    <n v="1"/>
    <n v="1"/>
    <n v="1"/>
    <n v="0"/>
    <n v="0"/>
    <n v="0"/>
    <n v="0"/>
    <n v="3"/>
    <n v="4"/>
    <n v="3"/>
    <n v="1"/>
  </r>
  <r>
    <s v="08EJN0261J"/>
    <n v="1"/>
    <s v="MATUTINO"/>
    <s v="ROSARIO CASTELLANOS 1211"/>
    <n v="8"/>
    <s v="CHIHUAHUA"/>
    <n v="8"/>
    <s v="CHIHUAHUA"/>
    <n v="3"/>
    <x v="30"/>
    <x v="6"/>
    <n v="86"/>
    <s v="PUEBLITO DE ALLENDE"/>
    <s v="CALLE PUEBLITO DE ALLENDE"/>
    <n v="0"/>
    <s v="PĆBLICO"/>
    <x v="1"/>
    <n v="2"/>
    <s v="BÁSICA"/>
    <n v="1"/>
    <x v="4"/>
    <n v="1"/>
    <x v="0"/>
    <n v="0"/>
    <s v="NO APLICA"/>
    <n v="0"/>
    <s v="NO APLICA"/>
    <s v="08FZP0011B"/>
    <m/>
    <m/>
    <n v="0"/>
    <n v="43"/>
    <n v="35"/>
    <n v="78"/>
    <n v="43"/>
    <n v="35"/>
    <n v="78"/>
    <n v="0"/>
    <n v="0"/>
    <n v="0"/>
    <n v="6"/>
    <n v="6"/>
    <n v="12"/>
    <n v="6"/>
    <n v="6"/>
    <n v="12"/>
    <n v="16"/>
    <n v="10"/>
    <n v="26"/>
    <n v="15"/>
    <n v="12"/>
    <n v="27"/>
    <n v="0"/>
    <n v="0"/>
    <n v="0"/>
    <n v="0"/>
    <n v="0"/>
    <n v="0"/>
    <n v="0"/>
    <n v="0"/>
    <n v="0"/>
    <n v="37"/>
    <n v="28"/>
    <n v="65"/>
    <n v="1"/>
    <n v="1"/>
    <n v="1"/>
    <n v="0"/>
    <n v="0"/>
    <n v="0"/>
    <n v="0"/>
    <n v="3"/>
    <n v="0"/>
    <n v="0"/>
    <n v="1"/>
    <n v="0"/>
    <n v="0"/>
    <n v="0"/>
    <n v="0"/>
    <n v="0"/>
    <n v="0"/>
    <n v="3"/>
    <n v="0"/>
    <n v="0"/>
    <n v="0"/>
    <n v="0"/>
    <n v="0"/>
    <n v="0"/>
    <n v="0"/>
    <n v="0"/>
    <n v="0"/>
    <n v="0"/>
    <n v="1"/>
    <n v="0"/>
    <n v="0"/>
    <n v="5"/>
    <n v="0"/>
    <n v="3"/>
    <n v="1"/>
    <n v="1"/>
    <n v="1"/>
    <n v="0"/>
    <n v="0"/>
    <n v="0"/>
    <n v="0"/>
    <n v="3"/>
    <n v="4"/>
    <n v="3"/>
    <n v="1"/>
  </r>
  <r>
    <s v="08EJN0262I"/>
    <n v="1"/>
    <s v="MATUTINO"/>
    <s v="PASO DEL NORTE 1218"/>
    <n v="8"/>
    <s v="CHIHUAHUA"/>
    <n v="8"/>
    <s v="CHIHUAHUA"/>
    <n v="37"/>
    <x v="0"/>
    <x v="0"/>
    <n v="1"/>
    <s v="JUĆREZ"/>
    <s v="CALLE JOSE MARIA MORELOS"/>
    <n v="0"/>
    <s v="PĆBLICO"/>
    <x v="1"/>
    <n v="2"/>
    <s v="BÁSICA"/>
    <n v="1"/>
    <x v="4"/>
    <n v="1"/>
    <x v="0"/>
    <n v="0"/>
    <s v="NO APLICA"/>
    <n v="0"/>
    <s v="NO APLICA"/>
    <s v="08FZP0002U"/>
    <s v="08FJZ0003Z"/>
    <m/>
    <n v="0"/>
    <n v="36"/>
    <n v="35"/>
    <n v="71"/>
    <n v="36"/>
    <n v="35"/>
    <n v="71"/>
    <n v="0"/>
    <n v="0"/>
    <n v="0"/>
    <n v="1"/>
    <n v="1"/>
    <n v="2"/>
    <n v="1"/>
    <n v="1"/>
    <n v="2"/>
    <n v="14"/>
    <n v="5"/>
    <n v="19"/>
    <n v="23"/>
    <n v="22"/>
    <n v="45"/>
    <n v="0"/>
    <n v="0"/>
    <n v="0"/>
    <n v="0"/>
    <n v="0"/>
    <n v="0"/>
    <n v="0"/>
    <n v="0"/>
    <n v="0"/>
    <n v="38"/>
    <n v="28"/>
    <n v="66"/>
    <n v="0"/>
    <n v="0"/>
    <n v="2"/>
    <n v="0"/>
    <n v="0"/>
    <n v="0"/>
    <n v="1"/>
    <n v="3"/>
    <n v="0"/>
    <n v="0"/>
    <n v="0"/>
    <n v="1"/>
    <n v="0"/>
    <n v="0"/>
    <n v="0"/>
    <n v="0"/>
    <n v="0"/>
    <n v="3"/>
    <n v="0"/>
    <n v="0"/>
    <n v="0"/>
    <n v="0"/>
    <n v="0"/>
    <n v="0"/>
    <n v="0"/>
    <n v="0"/>
    <n v="0"/>
    <n v="0"/>
    <n v="0"/>
    <n v="1"/>
    <n v="0"/>
    <n v="5"/>
    <n v="0"/>
    <n v="3"/>
    <n v="0"/>
    <n v="0"/>
    <n v="2"/>
    <n v="0"/>
    <n v="0"/>
    <n v="0"/>
    <n v="1"/>
    <n v="3"/>
    <n v="3"/>
    <n v="3"/>
    <n v="1"/>
  </r>
  <r>
    <s v="08EJN0264G"/>
    <n v="1"/>
    <s v="MATUTINO"/>
    <s v="ANTONIO QUEVEDO CARO 1228"/>
    <n v="8"/>
    <s v="CHIHUAHUA"/>
    <n v="8"/>
    <s v="CHIHUAHUA"/>
    <n v="19"/>
    <x v="2"/>
    <x v="2"/>
    <n v="1"/>
    <s v="CHIHUAHUA"/>
    <s v="CALLE RIO SACRAMENTO"/>
    <n v="0"/>
    <s v="PĆBLICO"/>
    <x v="1"/>
    <n v="2"/>
    <s v="BÁSICA"/>
    <n v="1"/>
    <x v="4"/>
    <n v="1"/>
    <x v="0"/>
    <n v="0"/>
    <s v="NO APLICA"/>
    <n v="0"/>
    <s v="NO APLICA"/>
    <s v="08FZP0004S"/>
    <s v="08FJZ0001A"/>
    <m/>
    <n v="0"/>
    <n v="59"/>
    <n v="69"/>
    <n v="128"/>
    <n v="59"/>
    <n v="69"/>
    <n v="128"/>
    <n v="0"/>
    <n v="0"/>
    <n v="0"/>
    <n v="8"/>
    <n v="9"/>
    <n v="17"/>
    <n v="8"/>
    <n v="9"/>
    <n v="17"/>
    <n v="15"/>
    <n v="36"/>
    <n v="51"/>
    <n v="26"/>
    <n v="25"/>
    <n v="51"/>
    <n v="0"/>
    <n v="0"/>
    <n v="0"/>
    <n v="0"/>
    <n v="0"/>
    <n v="0"/>
    <n v="0"/>
    <n v="0"/>
    <n v="0"/>
    <n v="49"/>
    <n v="70"/>
    <n v="119"/>
    <n v="1"/>
    <n v="3"/>
    <n v="2"/>
    <n v="0"/>
    <n v="0"/>
    <n v="0"/>
    <n v="0"/>
    <n v="6"/>
    <n v="0"/>
    <n v="0"/>
    <n v="1"/>
    <n v="0"/>
    <n v="0"/>
    <n v="0"/>
    <n v="0"/>
    <n v="0"/>
    <n v="0"/>
    <n v="6"/>
    <n v="0"/>
    <n v="0"/>
    <n v="1"/>
    <n v="0"/>
    <n v="1"/>
    <n v="0"/>
    <n v="0"/>
    <n v="0"/>
    <n v="0"/>
    <n v="0"/>
    <n v="0"/>
    <n v="1"/>
    <n v="0"/>
    <n v="10"/>
    <n v="0"/>
    <n v="6"/>
    <n v="1"/>
    <n v="3"/>
    <n v="2"/>
    <n v="0"/>
    <n v="0"/>
    <n v="0"/>
    <n v="0"/>
    <n v="6"/>
    <n v="6"/>
    <n v="6"/>
    <n v="1"/>
  </r>
  <r>
    <s v="08EJN0266E"/>
    <n v="1"/>
    <s v="MATUTINO"/>
    <s v="JAIME TORRES BODET 1224"/>
    <n v="8"/>
    <s v="CHIHUAHUA"/>
    <n v="8"/>
    <s v="CHIHUAHUA"/>
    <n v="9"/>
    <x v="1"/>
    <x v="1"/>
    <n v="169"/>
    <s v="SAN JUANITO"/>
    <s v="CALLE MAURICIO CORREDOR"/>
    <n v="0"/>
    <s v="PĆBLICO"/>
    <x v="1"/>
    <n v="2"/>
    <s v="BÁSICA"/>
    <n v="1"/>
    <x v="4"/>
    <n v="1"/>
    <x v="0"/>
    <n v="0"/>
    <s v="NO APLICA"/>
    <n v="0"/>
    <s v="NO APLICA"/>
    <s v="08FZP0019U"/>
    <s v="08FJZ0002Z"/>
    <m/>
    <n v="0"/>
    <n v="37"/>
    <n v="23"/>
    <n v="60"/>
    <n v="37"/>
    <n v="23"/>
    <n v="60"/>
    <n v="0"/>
    <n v="0"/>
    <n v="0"/>
    <n v="5"/>
    <n v="14"/>
    <n v="19"/>
    <n v="5"/>
    <n v="14"/>
    <n v="19"/>
    <n v="13"/>
    <n v="15"/>
    <n v="28"/>
    <n v="16"/>
    <n v="4"/>
    <n v="20"/>
    <n v="0"/>
    <n v="0"/>
    <n v="0"/>
    <n v="0"/>
    <n v="0"/>
    <n v="0"/>
    <n v="0"/>
    <n v="0"/>
    <n v="0"/>
    <n v="34"/>
    <n v="33"/>
    <n v="67"/>
    <n v="1"/>
    <n v="1"/>
    <n v="1"/>
    <n v="0"/>
    <n v="0"/>
    <n v="0"/>
    <n v="0"/>
    <n v="3"/>
    <n v="0"/>
    <n v="1"/>
    <n v="0"/>
    <n v="0"/>
    <n v="0"/>
    <n v="0"/>
    <n v="0"/>
    <n v="0"/>
    <n v="0"/>
    <n v="2"/>
    <n v="0"/>
    <n v="0"/>
    <n v="1"/>
    <n v="0"/>
    <n v="0"/>
    <n v="1"/>
    <n v="0"/>
    <n v="0"/>
    <n v="0"/>
    <n v="0"/>
    <n v="1"/>
    <n v="0"/>
    <n v="0"/>
    <n v="6"/>
    <n v="0"/>
    <n v="3"/>
    <n v="1"/>
    <n v="1"/>
    <n v="1"/>
    <n v="0"/>
    <n v="0"/>
    <n v="0"/>
    <n v="0"/>
    <n v="3"/>
    <n v="4"/>
    <n v="3"/>
    <n v="1"/>
  </r>
  <r>
    <s v="08EJN0267D"/>
    <n v="1"/>
    <s v="MATUTINO"/>
    <s v="ROSAURA ZAPATA CANO 1223"/>
    <n v="8"/>
    <s v="CHIHUAHUA"/>
    <n v="8"/>
    <s v="CHIHUAHUA"/>
    <n v="43"/>
    <x v="60"/>
    <x v="9"/>
    <n v="1"/>
    <s v="MATACHĆ¨"/>
    <s v="CALLE MORELOS "/>
    <n v="0"/>
    <s v="PĆBLICO"/>
    <x v="1"/>
    <n v="2"/>
    <s v="BÁSICA"/>
    <n v="1"/>
    <x v="4"/>
    <n v="1"/>
    <x v="0"/>
    <n v="0"/>
    <s v="NO APLICA"/>
    <n v="0"/>
    <s v="NO APLICA"/>
    <s v="08FZP0014Z"/>
    <s v="08FJZ0002Z"/>
    <m/>
    <n v="0"/>
    <n v="35"/>
    <n v="28"/>
    <n v="63"/>
    <n v="35"/>
    <n v="28"/>
    <n v="63"/>
    <n v="0"/>
    <n v="0"/>
    <n v="0"/>
    <n v="10"/>
    <n v="12"/>
    <n v="22"/>
    <n v="10"/>
    <n v="12"/>
    <n v="22"/>
    <n v="15"/>
    <n v="10"/>
    <n v="25"/>
    <n v="9"/>
    <n v="12"/>
    <n v="21"/>
    <n v="0"/>
    <n v="0"/>
    <n v="0"/>
    <n v="0"/>
    <n v="0"/>
    <n v="0"/>
    <n v="0"/>
    <n v="0"/>
    <n v="0"/>
    <n v="34"/>
    <n v="34"/>
    <n v="68"/>
    <n v="1"/>
    <n v="1"/>
    <n v="1"/>
    <n v="0"/>
    <n v="0"/>
    <n v="0"/>
    <n v="0"/>
    <n v="3"/>
    <n v="0"/>
    <n v="0"/>
    <n v="0"/>
    <n v="1"/>
    <n v="0"/>
    <n v="0"/>
    <n v="0"/>
    <n v="0"/>
    <n v="0"/>
    <n v="3"/>
    <n v="0"/>
    <n v="0"/>
    <n v="1"/>
    <n v="0"/>
    <n v="0"/>
    <n v="0"/>
    <n v="0"/>
    <n v="0"/>
    <n v="0"/>
    <n v="0"/>
    <n v="1"/>
    <n v="0"/>
    <n v="0"/>
    <n v="6"/>
    <n v="0"/>
    <n v="3"/>
    <n v="1"/>
    <n v="1"/>
    <n v="1"/>
    <n v="0"/>
    <n v="0"/>
    <n v="0"/>
    <n v="0"/>
    <n v="3"/>
    <n v="3"/>
    <n v="3"/>
    <n v="1"/>
  </r>
  <r>
    <s v="08EJN0269B"/>
    <n v="1"/>
    <s v="MATUTINO"/>
    <s v="CARLOS JONGITUD BARRIOS 1222"/>
    <n v="8"/>
    <s v="CHIHUAHUA"/>
    <n v="8"/>
    <s v="CHIHUAHUA"/>
    <n v="19"/>
    <x v="2"/>
    <x v="2"/>
    <n v="1"/>
    <s v="CHIHUAHUA"/>
    <s v="CALLE 22"/>
    <n v="0"/>
    <s v="PĆBLICO"/>
    <x v="1"/>
    <n v="2"/>
    <s v="BÁSICA"/>
    <n v="1"/>
    <x v="4"/>
    <n v="1"/>
    <x v="0"/>
    <n v="0"/>
    <s v="NO APLICA"/>
    <n v="0"/>
    <s v="NO APLICA"/>
    <s v="08FZP0013Z"/>
    <s v="08FJZ0002Z"/>
    <m/>
    <n v="0"/>
    <n v="54"/>
    <n v="48"/>
    <n v="102"/>
    <n v="54"/>
    <n v="48"/>
    <n v="102"/>
    <n v="0"/>
    <n v="0"/>
    <n v="0"/>
    <n v="9"/>
    <n v="8"/>
    <n v="17"/>
    <n v="9"/>
    <n v="8"/>
    <n v="17"/>
    <n v="10"/>
    <n v="19"/>
    <n v="29"/>
    <n v="28"/>
    <n v="15"/>
    <n v="43"/>
    <n v="0"/>
    <n v="0"/>
    <n v="0"/>
    <n v="0"/>
    <n v="0"/>
    <n v="0"/>
    <n v="0"/>
    <n v="0"/>
    <n v="0"/>
    <n v="47"/>
    <n v="42"/>
    <n v="89"/>
    <n v="1"/>
    <n v="2"/>
    <n v="2"/>
    <n v="0"/>
    <n v="0"/>
    <n v="0"/>
    <n v="0"/>
    <n v="5"/>
    <n v="0"/>
    <n v="0"/>
    <n v="0"/>
    <n v="1"/>
    <n v="0"/>
    <n v="0"/>
    <n v="0"/>
    <n v="0"/>
    <n v="0"/>
    <n v="5"/>
    <n v="0"/>
    <n v="0"/>
    <n v="0"/>
    <n v="0"/>
    <n v="0"/>
    <n v="1"/>
    <n v="0"/>
    <n v="0"/>
    <n v="0"/>
    <n v="0"/>
    <n v="0"/>
    <n v="1"/>
    <n v="0"/>
    <n v="8"/>
    <n v="0"/>
    <n v="5"/>
    <n v="1"/>
    <n v="2"/>
    <n v="2"/>
    <n v="0"/>
    <n v="0"/>
    <n v="0"/>
    <n v="0"/>
    <n v="5"/>
    <n v="6"/>
    <n v="6"/>
    <n v="1"/>
  </r>
  <r>
    <s v="08EJN0270R"/>
    <n v="1"/>
    <s v="MATUTINO"/>
    <s v="FRANCISCO R. ALMADA 1221"/>
    <n v="8"/>
    <s v="CHIHUAHUA"/>
    <n v="8"/>
    <s v="CHIHUAHUA"/>
    <n v="19"/>
    <x v="2"/>
    <x v="2"/>
    <n v="1"/>
    <s v="CHIHUAHUA"/>
    <s v="CALLE BERN.VAZQUEZ DE TAPIA"/>
    <n v="8206"/>
    <s v="PĆBLICO"/>
    <x v="1"/>
    <n v="2"/>
    <s v="BÁSICA"/>
    <n v="1"/>
    <x v="4"/>
    <n v="1"/>
    <x v="0"/>
    <n v="0"/>
    <s v="NO APLICA"/>
    <n v="0"/>
    <s v="NO APLICA"/>
    <s v="08FZP0013Z"/>
    <s v="08FJZ0002Z"/>
    <m/>
    <n v="0"/>
    <n v="63"/>
    <n v="59"/>
    <n v="122"/>
    <n v="63"/>
    <n v="59"/>
    <n v="122"/>
    <n v="0"/>
    <n v="0"/>
    <n v="0"/>
    <n v="8"/>
    <n v="8"/>
    <n v="16"/>
    <n v="8"/>
    <n v="8"/>
    <n v="16"/>
    <n v="21"/>
    <n v="27"/>
    <n v="48"/>
    <n v="28"/>
    <n v="26"/>
    <n v="54"/>
    <n v="0"/>
    <n v="0"/>
    <n v="0"/>
    <n v="0"/>
    <n v="0"/>
    <n v="0"/>
    <n v="0"/>
    <n v="0"/>
    <n v="0"/>
    <n v="57"/>
    <n v="61"/>
    <n v="118"/>
    <n v="1"/>
    <n v="2"/>
    <n v="3"/>
    <n v="0"/>
    <n v="0"/>
    <n v="0"/>
    <n v="0"/>
    <n v="6"/>
    <n v="0"/>
    <n v="0"/>
    <n v="0"/>
    <n v="1"/>
    <n v="0"/>
    <n v="0"/>
    <n v="0"/>
    <n v="0"/>
    <n v="0"/>
    <n v="6"/>
    <n v="0"/>
    <n v="0"/>
    <n v="1"/>
    <n v="0"/>
    <n v="0"/>
    <n v="1"/>
    <n v="0"/>
    <n v="0"/>
    <n v="0"/>
    <n v="0"/>
    <n v="1"/>
    <n v="0"/>
    <n v="0"/>
    <n v="10"/>
    <n v="0"/>
    <n v="6"/>
    <n v="1"/>
    <n v="2"/>
    <n v="3"/>
    <n v="0"/>
    <n v="0"/>
    <n v="0"/>
    <n v="0"/>
    <n v="6"/>
    <n v="7"/>
    <n v="6"/>
    <n v="1"/>
  </r>
  <r>
    <s v="08EJN0271Q"/>
    <n v="1"/>
    <s v="MATUTINO"/>
    <s v="YUMARE 1225"/>
    <n v="8"/>
    <s v="CHIHUAHUA"/>
    <n v="8"/>
    <s v="CHIHUAHUA"/>
    <n v="37"/>
    <x v="0"/>
    <x v="0"/>
    <n v="1"/>
    <s v="JUĆREZ"/>
    <s v="CALLE ISLAS BARBADOS"/>
    <n v="0"/>
    <s v="PĆBLICO"/>
    <x v="1"/>
    <n v="2"/>
    <s v="BÁSICA"/>
    <n v="1"/>
    <x v="4"/>
    <n v="1"/>
    <x v="0"/>
    <n v="0"/>
    <s v="NO APLICA"/>
    <n v="0"/>
    <s v="NO APLICA"/>
    <s v="08FZP0002U"/>
    <s v="08FJZ0003Z"/>
    <m/>
    <n v="0"/>
    <n v="26"/>
    <n v="35"/>
    <n v="61"/>
    <n v="26"/>
    <n v="35"/>
    <n v="61"/>
    <n v="0"/>
    <n v="0"/>
    <n v="0"/>
    <n v="2"/>
    <n v="3"/>
    <n v="5"/>
    <n v="2"/>
    <n v="3"/>
    <n v="5"/>
    <n v="10"/>
    <n v="8"/>
    <n v="18"/>
    <n v="35"/>
    <n v="41"/>
    <n v="76"/>
    <n v="0"/>
    <n v="0"/>
    <n v="0"/>
    <n v="0"/>
    <n v="0"/>
    <n v="0"/>
    <n v="0"/>
    <n v="0"/>
    <n v="0"/>
    <n v="47"/>
    <n v="52"/>
    <n v="99"/>
    <n v="0"/>
    <n v="0"/>
    <n v="3"/>
    <n v="0"/>
    <n v="0"/>
    <n v="0"/>
    <n v="1"/>
    <n v="4"/>
    <n v="0"/>
    <n v="0"/>
    <n v="0"/>
    <n v="1"/>
    <n v="0"/>
    <n v="0"/>
    <n v="0"/>
    <n v="0"/>
    <n v="0"/>
    <n v="4"/>
    <n v="0"/>
    <n v="0"/>
    <n v="1"/>
    <n v="0"/>
    <n v="0"/>
    <n v="0"/>
    <n v="0"/>
    <n v="0"/>
    <n v="0"/>
    <n v="0"/>
    <n v="1"/>
    <n v="0"/>
    <n v="0"/>
    <n v="7"/>
    <n v="0"/>
    <n v="4"/>
    <n v="0"/>
    <n v="0"/>
    <n v="3"/>
    <n v="0"/>
    <n v="0"/>
    <n v="0"/>
    <n v="1"/>
    <n v="4"/>
    <n v="4"/>
    <n v="4"/>
    <n v="1"/>
  </r>
  <r>
    <s v="08EJN0272P"/>
    <n v="1"/>
    <s v="MATUTINO"/>
    <s v="GABRIELA MISTRAL 1230"/>
    <n v="8"/>
    <s v="CHIHUAHUA"/>
    <n v="8"/>
    <s v="CHIHUAHUA"/>
    <n v="24"/>
    <x v="50"/>
    <x v="2"/>
    <n v="31"/>
    <s v="SAN MIGUEL DE LOS ANCHONDO"/>
    <s v="CALLE SAN MIGUEL DE LOS ANCHONDO"/>
    <n v="0"/>
    <s v="PĆBLICO"/>
    <x v="1"/>
    <n v="2"/>
    <s v="BÁSICA"/>
    <n v="1"/>
    <x v="4"/>
    <n v="1"/>
    <x v="0"/>
    <n v="0"/>
    <s v="NO APLICA"/>
    <n v="0"/>
    <s v="NO APLICA"/>
    <s v="08FZP0012A"/>
    <s v="08FJZ0002Z"/>
    <m/>
    <n v="0"/>
    <n v="7"/>
    <n v="10"/>
    <n v="17"/>
    <n v="7"/>
    <n v="10"/>
    <n v="17"/>
    <n v="0"/>
    <n v="0"/>
    <n v="0"/>
    <n v="1"/>
    <n v="1"/>
    <n v="2"/>
    <n v="1"/>
    <n v="1"/>
    <n v="2"/>
    <n v="2"/>
    <n v="0"/>
    <n v="2"/>
    <n v="2"/>
    <n v="2"/>
    <n v="4"/>
    <n v="0"/>
    <n v="0"/>
    <n v="0"/>
    <n v="0"/>
    <n v="0"/>
    <n v="0"/>
    <n v="0"/>
    <n v="0"/>
    <n v="0"/>
    <n v="5"/>
    <n v="3"/>
    <n v="8"/>
    <n v="0"/>
    <n v="0"/>
    <n v="0"/>
    <n v="0"/>
    <n v="0"/>
    <n v="0"/>
    <n v="1"/>
    <n v="1"/>
    <n v="0"/>
    <n v="1"/>
    <n v="0"/>
    <n v="0"/>
    <n v="0"/>
    <n v="0"/>
    <n v="0"/>
    <n v="0"/>
    <n v="0"/>
    <n v="0"/>
    <n v="0"/>
    <n v="0"/>
    <n v="0"/>
    <n v="0"/>
    <n v="0"/>
    <n v="0"/>
    <n v="0"/>
    <n v="0"/>
    <n v="0"/>
    <n v="0"/>
    <n v="0"/>
    <n v="0"/>
    <n v="0"/>
    <n v="1"/>
    <n v="0"/>
    <n v="1"/>
    <n v="0"/>
    <n v="0"/>
    <n v="0"/>
    <n v="0"/>
    <n v="0"/>
    <n v="0"/>
    <n v="1"/>
    <n v="1"/>
    <n v="1"/>
    <n v="1"/>
    <n v="1"/>
  </r>
  <r>
    <s v="08EJN0274N"/>
    <n v="1"/>
    <s v="MATUTINO"/>
    <s v="MELCHOR OCAMPO 1232"/>
    <n v="8"/>
    <s v="CHIHUAHUA"/>
    <n v="8"/>
    <s v="CHIHUAHUA"/>
    <n v="19"/>
    <x v="2"/>
    <x v="2"/>
    <n v="1"/>
    <s v="CHIHUAHUA"/>
    <s v="CALLE M. CARRERA "/>
    <n v="0"/>
    <s v="PĆBLICO"/>
    <x v="1"/>
    <n v="2"/>
    <s v="BÁSICA"/>
    <n v="1"/>
    <x v="4"/>
    <n v="1"/>
    <x v="0"/>
    <n v="0"/>
    <s v="NO APLICA"/>
    <n v="0"/>
    <s v="NO APLICA"/>
    <s v="08FZP0008O"/>
    <s v="08FJZ0001A"/>
    <m/>
    <n v="0"/>
    <n v="45"/>
    <n v="58"/>
    <n v="103"/>
    <n v="45"/>
    <n v="58"/>
    <n v="103"/>
    <n v="0"/>
    <n v="0"/>
    <n v="0"/>
    <n v="12"/>
    <n v="9"/>
    <n v="21"/>
    <n v="12"/>
    <n v="9"/>
    <n v="21"/>
    <n v="16"/>
    <n v="17"/>
    <n v="33"/>
    <n v="26"/>
    <n v="23"/>
    <n v="49"/>
    <n v="0"/>
    <n v="0"/>
    <n v="0"/>
    <n v="0"/>
    <n v="0"/>
    <n v="0"/>
    <n v="0"/>
    <n v="0"/>
    <n v="0"/>
    <n v="54"/>
    <n v="49"/>
    <n v="103"/>
    <n v="1"/>
    <n v="2"/>
    <n v="2"/>
    <n v="0"/>
    <n v="0"/>
    <n v="0"/>
    <n v="0"/>
    <n v="5"/>
    <n v="0"/>
    <n v="0"/>
    <n v="0"/>
    <n v="1"/>
    <n v="0"/>
    <n v="0"/>
    <n v="0"/>
    <n v="0"/>
    <n v="0"/>
    <n v="5"/>
    <n v="0"/>
    <n v="0"/>
    <n v="1"/>
    <n v="0"/>
    <n v="0"/>
    <n v="1"/>
    <n v="0"/>
    <n v="0"/>
    <n v="0"/>
    <n v="0"/>
    <n v="1"/>
    <n v="0"/>
    <n v="0"/>
    <n v="9"/>
    <n v="0"/>
    <n v="5"/>
    <n v="1"/>
    <n v="2"/>
    <n v="2"/>
    <n v="0"/>
    <n v="0"/>
    <n v="0"/>
    <n v="0"/>
    <n v="5"/>
    <n v="7"/>
    <n v="5"/>
    <n v="1"/>
  </r>
  <r>
    <s v="08EJN0276L"/>
    <n v="1"/>
    <s v="MATUTINO"/>
    <s v="JOSE MARIA MORELOS Y PAVON 1234"/>
    <n v="8"/>
    <s v="CHIHUAHUA"/>
    <n v="8"/>
    <s v="CHIHUAHUA"/>
    <n v="21"/>
    <x v="10"/>
    <x v="7"/>
    <n v="1"/>
    <s v="DELICIAS"/>
    <s v="AVENIDA 16 "/>
    <n v="0"/>
    <s v="PĆBLICO"/>
    <x v="1"/>
    <n v="2"/>
    <s v="BÁSICA"/>
    <n v="1"/>
    <x v="4"/>
    <n v="1"/>
    <x v="0"/>
    <n v="0"/>
    <s v="NO APLICA"/>
    <n v="0"/>
    <s v="NO APLICA"/>
    <s v="08FZP0015Y"/>
    <m/>
    <m/>
    <n v="0"/>
    <n v="59"/>
    <n v="44"/>
    <n v="103"/>
    <n v="59"/>
    <n v="44"/>
    <n v="103"/>
    <n v="0"/>
    <n v="0"/>
    <n v="0"/>
    <n v="1"/>
    <n v="2"/>
    <n v="3"/>
    <n v="1"/>
    <n v="2"/>
    <n v="3"/>
    <n v="20"/>
    <n v="24"/>
    <n v="44"/>
    <n v="29"/>
    <n v="22"/>
    <n v="51"/>
    <n v="0"/>
    <n v="0"/>
    <n v="0"/>
    <n v="0"/>
    <n v="0"/>
    <n v="0"/>
    <n v="0"/>
    <n v="0"/>
    <n v="0"/>
    <n v="50"/>
    <n v="48"/>
    <n v="98"/>
    <n v="0"/>
    <n v="1"/>
    <n v="3"/>
    <n v="0"/>
    <n v="0"/>
    <n v="0"/>
    <n v="1"/>
    <n v="5"/>
    <n v="0"/>
    <n v="0"/>
    <n v="0"/>
    <n v="1"/>
    <n v="0"/>
    <n v="0"/>
    <n v="0"/>
    <n v="0"/>
    <n v="0"/>
    <n v="5"/>
    <n v="0"/>
    <n v="0"/>
    <n v="1"/>
    <n v="0"/>
    <n v="0"/>
    <n v="0"/>
    <n v="0"/>
    <n v="0"/>
    <n v="0"/>
    <n v="0"/>
    <n v="2"/>
    <n v="0"/>
    <n v="0"/>
    <n v="9"/>
    <n v="0"/>
    <n v="5"/>
    <n v="0"/>
    <n v="1"/>
    <n v="3"/>
    <n v="0"/>
    <n v="0"/>
    <n v="0"/>
    <n v="1"/>
    <n v="5"/>
    <n v="5"/>
    <n v="5"/>
    <n v="1"/>
  </r>
  <r>
    <s v="08EJN0278J"/>
    <n v="1"/>
    <s v="MATUTINO"/>
    <s v="FRANCISCO I. MADERO 1236"/>
    <n v="8"/>
    <s v="CHIHUAHUA"/>
    <n v="8"/>
    <s v="CHIHUAHUA"/>
    <n v="45"/>
    <x v="15"/>
    <x v="7"/>
    <n v="24"/>
    <s v="EL TORREĆ“N"/>
    <s v="CALLE EL TORREON"/>
    <n v="0"/>
    <s v="PĆBLICO"/>
    <x v="1"/>
    <n v="2"/>
    <s v="BÁSICA"/>
    <n v="1"/>
    <x v="4"/>
    <n v="1"/>
    <x v="0"/>
    <n v="0"/>
    <s v="NO APLICA"/>
    <n v="0"/>
    <s v="NO APLICA"/>
    <s v="08FZP0006Q"/>
    <m/>
    <m/>
    <n v="0"/>
    <n v="7"/>
    <n v="10"/>
    <n v="17"/>
    <n v="7"/>
    <n v="10"/>
    <n v="17"/>
    <n v="0"/>
    <n v="0"/>
    <n v="0"/>
    <n v="3"/>
    <n v="0"/>
    <n v="3"/>
    <n v="3"/>
    <n v="0"/>
    <n v="3"/>
    <n v="5"/>
    <n v="6"/>
    <n v="11"/>
    <n v="3"/>
    <n v="2"/>
    <n v="5"/>
    <n v="0"/>
    <n v="0"/>
    <n v="0"/>
    <n v="0"/>
    <n v="0"/>
    <n v="0"/>
    <n v="0"/>
    <n v="0"/>
    <n v="0"/>
    <n v="11"/>
    <n v="8"/>
    <n v="19"/>
    <n v="0"/>
    <n v="0"/>
    <n v="0"/>
    <n v="0"/>
    <n v="0"/>
    <n v="0"/>
    <n v="1"/>
    <n v="1"/>
    <n v="0"/>
    <n v="1"/>
    <n v="0"/>
    <n v="0"/>
    <n v="0"/>
    <n v="0"/>
    <n v="0"/>
    <n v="0"/>
    <n v="0"/>
    <n v="0"/>
    <n v="0"/>
    <n v="0"/>
    <n v="0"/>
    <n v="0"/>
    <n v="0"/>
    <n v="0"/>
    <n v="0"/>
    <n v="0"/>
    <n v="0"/>
    <n v="0"/>
    <n v="0"/>
    <n v="0"/>
    <n v="0"/>
    <n v="1"/>
    <n v="0"/>
    <n v="1"/>
    <n v="0"/>
    <n v="0"/>
    <n v="0"/>
    <n v="0"/>
    <n v="0"/>
    <n v="0"/>
    <n v="1"/>
    <n v="1"/>
    <n v="1"/>
    <n v="1"/>
    <n v="1"/>
  </r>
  <r>
    <s v="08EJN0279I"/>
    <n v="1"/>
    <s v="MATUTINO"/>
    <s v="LUZ CID DE OROZCO 1238"/>
    <n v="8"/>
    <s v="CHIHUAHUA"/>
    <n v="8"/>
    <s v="CHIHUAHUA"/>
    <n v="32"/>
    <x v="17"/>
    <x v="6"/>
    <n v="1"/>
    <s v="HIDALGO DEL PARRAL"/>
    <s v="CALLE ESTACION CREEL "/>
    <n v="0"/>
    <s v="PĆBLICO"/>
    <x v="1"/>
    <n v="2"/>
    <s v="BÁSICA"/>
    <n v="1"/>
    <x v="4"/>
    <n v="1"/>
    <x v="0"/>
    <n v="0"/>
    <s v="NO APLICA"/>
    <n v="0"/>
    <s v="NO APLICA"/>
    <s v="08FZP0003T"/>
    <m/>
    <m/>
    <n v="0"/>
    <n v="54"/>
    <n v="43"/>
    <n v="97"/>
    <n v="54"/>
    <n v="43"/>
    <n v="97"/>
    <n v="0"/>
    <n v="0"/>
    <n v="0"/>
    <n v="6"/>
    <n v="16"/>
    <n v="22"/>
    <n v="6"/>
    <n v="16"/>
    <n v="22"/>
    <n v="28"/>
    <n v="33"/>
    <n v="61"/>
    <n v="24"/>
    <n v="16"/>
    <n v="40"/>
    <n v="0"/>
    <n v="0"/>
    <n v="0"/>
    <n v="0"/>
    <n v="0"/>
    <n v="0"/>
    <n v="0"/>
    <n v="0"/>
    <n v="0"/>
    <n v="58"/>
    <n v="65"/>
    <n v="123"/>
    <n v="1"/>
    <n v="2"/>
    <n v="2"/>
    <n v="0"/>
    <n v="0"/>
    <n v="0"/>
    <n v="0"/>
    <n v="5"/>
    <n v="0"/>
    <n v="0"/>
    <n v="0"/>
    <n v="1"/>
    <n v="0"/>
    <n v="0"/>
    <n v="0"/>
    <n v="0"/>
    <n v="0"/>
    <n v="5"/>
    <n v="0"/>
    <n v="0"/>
    <n v="1"/>
    <n v="0"/>
    <n v="0"/>
    <n v="1"/>
    <n v="0"/>
    <n v="0"/>
    <n v="0"/>
    <n v="0"/>
    <n v="1"/>
    <n v="0"/>
    <n v="0"/>
    <n v="9"/>
    <n v="0"/>
    <n v="5"/>
    <n v="1"/>
    <n v="2"/>
    <n v="2"/>
    <n v="0"/>
    <n v="0"/>
    <n v="0"/>
    <n v="0"/>
    <n v="5"/>
    <n v="5"/>
    <n v="5"/>
    <n v="1"/>
  </r>
  <r>
    <s v="08EJN0280Y"/>
    <n v="1"/>
    <s v="MATUTINO"/>
    <s v="JUAN DE LA BARRERA 1241"/>
    <n v="8"/>
    <s v="CHIHUAHUA"/>
    <n v="8"/>
    <s v="CHIHUAHUA"/>
    <n v="40"/>
    <x v="12"/>
    <x v="9"/>
    <n v="1"/>
    <s v="MADERA"/>
    <s v="CALLE SEPTIMA"/>
    <n v="0"/>
    <s v="PĆBLICO"/>
    <x v="1"/>
    <n v="2"/>
    <s v="BÁSICA"/>
    <n v="1"/>
    <x v="4"/>
    <n v="1"/>
    <x v="0"/>
    <n v="0"/>
    <s v="NO APLICA"/>
    <n v="0"/>
    <s v="NO APLICA"/>
    <s v="08FZP0014Z"/>
    <s v="08FJZ0002Z"/>
    <m/>
    <n v="0"/>
    <n v="59"/>
    <n v="66"/>
    <n v="125"/>
    <n v="59"/>
    <n v="66"/>
    <n v="125"/>
    <n v="0"/>
    <n v="0"/>
    <n v="0"/>
    <n v="12"/>
    <n v="18"/>
    <n v="30"/>
    <n v="12"/>
    <n v="18"/>
    <n v="30"/>
    <n v="16"/>
    <n v="19"/>
    <n v="35"/>
    <n v="32"/>
    <n v="25"/>
    <n v="57"/>
    <n v="0"/>
    <n v="0"/>
    <n v="0"/>
    <n v="0"/>
    <n v="0"/>
    <n v="0"/>
    <n v="0"/>
    <n v="0"/>
    <n v="0"/>
    <n v="60"/>
    <n v="62"/>
    <n v="122"/>
    <n v="1"/>
    <n v="2"/>
    <n v="2"/>
    <n v="0"/>
    <n v="0"/>
    <n v="0"/>
    <n v="0"/>
    <n v="5"/>
    <n v="0"/>
    <n v="0"/>
    <n v="0"/>
    <n v="1"/>
    <n v="0"/>
    <n v="0"/>
    <n v="0"/>
    <n v="0"/>
    <n v="0"/>
    <n v="5"/>
    <n v="0"/>
    <n v="0"/>
    <n v="1"/>
    <n v="0"/>
    <n v="0"/>
    <n v="0"/>
    <n v="0"/>
    <n v="0"/>
    <n v="0"/>
    <n v="0"/>
    <n v="0"/>
    <n v="1"/>
    <n v="0"/>
    <n v="8"/>
    <n v="0"/>
    <n v="5"/>
    <n v="1"/>
    <n v="2"/>
    <n v="2"/>
    <n v="0"/>
    <n v="0"/>
    <n v="0"/>
    <n v="0"/>
    <n v="5"/>
    <n v="5"/>
    <n v="5"/>
    <n v="1"/>
  </r>
  <r>
    <s v="08EJN0282W"/>
    <n v="1"/>
    <s v="MATUTINO"/>
    <s v="JUSTO SIERRA 1244"/>
    <n v="8"/>
    <s v="CHIHUAHUA"/>
    <n v="8"/>
    <s v="CHIHUAHUA"/>
    <n v="17"/>
    <x v="5"/>
    <x v="5"/>
    <n v="5"/>
    <s v="COLONIA ANĆHUAC"/>
    <s v="CALLE ARISIACHI"/>
    <n v="8"/>
    <s v="PĆBLICO"/>
    <x v="1"/>
    <n v="2"/>
    <s v="BÁSICA"/>
    <n v="1"/>
    <x v="4"/>
    <n v="1"/>
    <x v="0"/>
    <n v="0"/>
    <s v="NO APLICA"/>
    <n v="0"/>
    <s v="NO APLICA"/>
    <s v="08FZP0009N"/>
    <s v="08FJZ0002Z"/>
    <m/>
    <n v="0"/>
    <n v="52"/>
    <n v="30"/>
    <n v="82"/>
    <n v="52"/>
    <n v="30"/>
    <n v="82"/>
    <n v="0"/>
    <n v="0"/>
    <n v="0"/>
    <n v="4"/>
    <n v="10"/>
    <n v="14"/>
    <n v="4"/>
    <n v="10"/>
    <n v="14"/>
    <n v="6"/>
    <n v="8"/>
    <n v="14"/>
    <n v="19"/>
    <n v="10"/>
    <n v="29"/>
    <n v="0"/>
    <n v="0"/>
    <n v="0"/>
    <n v="0"/>
    <n v="0"/>
    <n v="0"/>
    <n v="0"/>
    <n v="0"/>
    <n v="0"/>
    <n v="29"/>
    <n v="28"/>
    <n v="57"/>
    <n v="0"/>
    <n v="0"/>
    <n v="1"/>
    <n v="0"/>
    <n v="0"/>
    <n v="0"/>
    <n v="2"/>
    <n v="3"/>
    <n v="0"/>
    <n v="0"/>
    <n v="0"/>
    <n v="1"/>
    <n v="0"/>
    <n v="0"/>
    <n v="0"/>
    <n v="0"/>
    <n v="0"/>
    <n v="3"/>
    <n v="0"/>
    <n v="0"/>
    <n v="0"/>
    <n v="0"/>
    <n v="0"/>
    <n v="0"/>
    <n v="0"/>
    <n v="0"/>
    <n v="0"/>
    <n v="0"/>
    <n v="1"/>
    <n v="0"/>
    <n v="0"/>
    <n v="5"/>
    <n v="0"/>
    <n v="3"/>
    <n v="0"/>
    <n v="0"/>
    <n v="1"/>
    <n v="0"/>
    <n v="0"/>
    <n v="0"/>
    <n v="2"/>
    <n v="3"/>
    <n v="4"/>
    <n v="3"/>
    <n v="1"/>
  </r>
  <r>
    <s v="08EJN0284U"/>
    <n v="1"/>
    <s v="MATUTINO"/>
    <s v="AGUSTIN MELGAR 1245"/>
    <n v="8"/>
    <s v="CHIHUAHUA"/>
    <n v="8"/>
    <s v="CHIHUAHUA"/>
    <n v="48"/>
    <x v="23"/>
    <x v="5"/>
    <n v="2"/>
    <s v="ADOLFO RUIZ CORTĆ¨NEZ (PROVIDENCIA)"/>
    <s v="CALLE ADOLFO RUIZ CORTINES"/>
    <n v="0"/>
    <s v="PĆBLICO"/>
    <x v="1"/>
    <n v="2"/>
    <s v="BÁSICA"/>
    <n v="1"/>
    <x v="4"/>
    <n v="1"/>
    <x v="0"/>
    <n v="0"/>
    <s v="NO APLICA"/>
    <n v="0"/>
    <s v="NO APLICA"/>
    <s v="08FZP0009N"/>
    <s v="08FJZ0002Z"/>
    <m/>
    <n v="0"/>
    <n v="9"/>
    <n v="7"/>
    <n v="16"/>
    <n v="9"/>
    <n v="7"/>
    <n v="16"/>
    <n v="0"/>
    <n v="0"/>
    <n v="0"/>
    <n v="0"/>
    <n v="2"/>
    <n v="2"/>
    <n v="0"/>
    <n v="2"/>
    <n v="2"/>
    <n v="1"/>
    <n v="2"/>
    <n v="3"/>
    <n v="3"/>
    <n v="5"/>
    <n v="8"/>
    <n v="0"/>
    <n v="0"/>
    <n v="0"/>
    <n v="0"/>
    <n v="0"/>
    <n v="0"/>
    <n v="0"/>
    <n v="0"/>
    <n v="0"/>
    <n v="4"/>
    <n v="9"/>
    <n v="13"/>
    <n v="0"/>
    <n v="0"/>
    <n v="0"/>
    <n v="0"/>
    <n v="0"/>
    <n v="0"/>
    <n v="1"/>
    <n v="1"/>
    <n v="0"/>
    <n v="1"/>
    <n v="0"/>
    <n v="0"/>
    <n v="0"/>
    <n v="0"/>
    <n v="0"/>
    <n v="0"/>
    <n v="0"/>
    <n v="0"/>
    <n v="0"/>
    <n v="0"/>
    <n v="0"/>
    <n v="0"/>
    <n v="0"/>
    <n v="0"/>
    <n v="0"/>
    <n v="0"/>
    <n v="0"/>
    <n v="0"/>
    <n v="0"/>
    <n v="0"/>
    <n v="0"/>
    <n v="1"/>
    <n v="0"/>
    <n v="1"/>
    <n v="0"/>
    <n v="0"/>
    <n v="0"/>
    <n v="0"/>
    <n v="0"/>
    <n v="0"/>
    <n v="1"/>
    <n v="1"/>
    <n v="1"/>
    <n v="1"/>
    <n v="1"/>
  </r>
  <r>
    <s v="08EJN0287R"/>
    <n v="1"/>
    <s v="MATUTINO"/>
    <s v="REVOLUCION MEXICANA 1261"/>
    <n v="8"/>
    <s v="CHIHUAHUA"/>
    <n v="8"/>
    <s v="CHIHUAHUA"/>
    <n v="9"/>
    <x v="1"/>
    <x v="1"/>
    <n v="34"/>
    <s v="CREEL"/>
    <s v="CALLE BARRIO TERMINAL "/>
    <n v="0"/>
    <s v="PĆBLICO"/>
    <x v="1"/>
    <n v="2"/>
    <s v="BÁSICA"/>
    <n v="1"/>
    <x v="4"/>
    <n v="1"/>
    <x v="0"/>
    <n v="0"/>
    <s v="NO APLICA"/>
    <n v="0"/>
    <s v="NO APLICA"/>
    <s v="08FZP0019U"/>
    <s v="08FJZ0002Z"/>
    <m/>
    <n v="0"/>
    <n v="51"/>
    <n v="52"/>
    <n v="103"/>
    <n v="51"/>
    <n v="52"/>
    <n v="103"/>
    <n v="0"/>
    <n v="0"/>
    <n v="0"/>
    <n v="17"/>
    <n v="20"/>
    <n v="37"/>
    <n v="17"/>
    <n v="20"/>
    <n v="37"/>
    <n v="16"/>
    <n v="13"/>
    <n v="29"/>
    <n v="17"/>
    <n v="18"/>
    <n v="35"/>
    <n v="0"/>
    <n v="0"/>
    <n v="0"/>
    <n v="0"/>
    <n v="0"/>
    <n v="0"/>
    <n v="0"/>
    <n v="0"/>
    <n v="0"/>
    <n v="50"/>
    <n v="51"/>
    <n v="101"/>
    <n v="2"/>
    <n v="1"/>
    <n v="2"/>
    <n v="0"/>
    <n v="0"/>
    <n v="0"/>
    <n v="0"/>
    <n v="5"/>
    <n v="0"/>
    <n v="0"/>
    <n v="0"/>
    <n v="1"/>
    <n v="0"/>
    <n v="0"/>
    <n v="0"/>
    <n v="0"/>
    <n v="0"/>
    <n v="5"/>
    <n v="0"/>
    <n v="0"/>
    <n v="1"/>
    <n v="0"/>
    <n v="0"/>
    <n v="0"/>
    <n v="0"/>
    <n v="0"/>
    <n v="0"/>
    <n v="0"/>
    <n v="0"/>
    <n v="1"/>
    <n v="0"/>
    <n v="8"/>
    <n v="0"/>
    <n v="5"/>
    <n v="2"/>
    <n v="1"/>
    <n v="2"/>
    <n v="0"/>
    <n v="0"/>
    <n v="0"/>
    <n v="0"/>
    <n v="5"/>
    <n v="5"/>
    <n v="5"/>
    <n v="1"/>
  </r>
  <r>
    <s v="08EJN0290E"/>
    <n v="1"/>
    <s v="MATUTINO"/>
    <s v="SUAVE PATRIA 1249"/>
    <n v="8"/>
    <s v="CHIHUAHUA"/>
    <n v="8"/>
    <s v="CHIHUAHUA"/>
    <n v="19"/>
    <x v="2"/>
    <x v="2"/>
    <n v="1"/>
    <s v="CHIHUAHUA"/>
    <s v="PRIVADA DE TONALA"/>
    <n v="3218"/>
    <s v="PĆBLICO"/>
    <x v="1"/>
    <n v="2"/>
    <s v="BÁSICA"/>
    <n v="1"/>
    <x v="4"/>
    <n v="1"/>
    <x v="0"/>
    <n v="0"/>
    <s v="NO APLICA"/>
    <n v="0"/>
    <s v="NO APLICA"/>
    <s v="08FZP0013Z"/>
    <s v="08FJZ0002Z"/>
    <m/>
    <n v="0"/>
    <n v="55"/>
    <n v="42"/>
    <n v="97"/>
    <n v="55"/>
    <n v="42"/>
    <n v="97"/>
    <n v="0"/>
    <n v="0"/>
    <n v="0"/>
    <n v="2"/>
    <n v="5"/>
    <n v="7"/>
    <n v="2"/>
    <n v="5"/>
    <n v="7"/>
    <n v="15"/>
    <n v="17"/>
    <n v="32"/>
    <n v="28"/>
    <n v="13"/>
    <n v="41"/>
    <n v="0"/>
    <n v="0"/>
    <n v="0"/>
    <n v="0"/>
    <n v="0"/>
    <n v="0"/>
    <n v="0"/>
    <n v="0"/>
    <n v="0"/>
    <n v="45"/>
    <n v="35"/>
    <n v="80"/>
    <n v="0"/>
    <n v="1"/>
    <n v="2"/>
    <n v="0"/>
    <n v="0"/>
    <n v="0"/>
    <n v="1"/>
    <n v="4"/>
    <n v="0"/>
    <n v="0"/>
    <n v="0"/>
    <n v="1"/>
    <n v="0"/>
    <n v="0"/>
    <n v="0"/>
    <n v="0"/>
    <n v="0"/>
    <n v="4"/>
    <n v="0"/>
    <n v="0"/>
    <n v="1"/>
    <n v="0"/>
    <n v="1"/>
    <n v="0"/>
    <n v="0"/>
    <n v="0"/>
    <n v="0"/>
    <n v="0"/>
    <n v="1"/>
    <n v="0"/>
    <n v="0"/>
    <n v="8"/>
    <n v="0"/>
    <n v="4"/>
    <n v="0"/>
    <n v="1"/>
    <n v="2"/>
    <n v="0"/>
    <n v="0"/>
    <n v="0"/>
    <n v="1"/>
    <n v="4"/>
    <n v="4"/>
    <n v="4"/>
    <n v="1"/>
  </r>
  <r>
    <s v="08EJN0291D"/>
    <n v="1"/>
    <s v="MATUTINO"/>
    <s v="TOWI 1248"/>
    <n v="8"/>
    <s v="CHIHUAHUA"/>
    <n v="8"/>
    <s v="CHIHUAHUA"/>
    <n v="19"/>
    <x v="2"/>
    <x v="2"/>
    <n v="1"/>
    <s v="CHIHUAHUA"/>
    <s v="CALLE CLAUDINA ROMERO"/>
    <n v="0"/>
    <s v="PĆBLICO"/>
    <x v="1"/>
    <n v="2"/>
    <s v="BÁSICA"/>
    <n v="1"/>
    <x v="4"/>
    <n v="1"/>
    <x v="0"/>
    <n v="0"/>
    <s v="NO APLICA"/>
    <n v="0"/>
    <s v="NO APLICA"/>
    <s v="08FZP0013Z"/>
    <s v="08FJZ0002Z"/>
    <m/>
    <n v="0"/>
    <n v="38"/>
    <n v="40"/>
    <n v="78"/>
    <n v="38"/>
    <n v="40"/>
    <n v="78"/>
    <n v="0"/>
    <n v="0"/>
    <n v="0"/>
    <n v="11"/>
    <n v="6"/>
    <n v="17"/>
    <n v="11"/>
    <n v="6"/>
    <n v="17"/>
    <n v="16"/>
    <n v="14"/>
    <n v="30"/>
    <n v="12"/>
    <n v="19"/>
    <n v="31"/>
    <n v="0"/>
    <n v="0"/>
    <n v="0"/>
    <n v="0"/>
    <n v="0"/>
    <n v="0"/>
    <n v="0"/>
    <n v="0"/>
    <n v="0"/>
    <n v="39"/>
    <n v="39"/>
    <n v="78"/>
    <n v="1"/>
    <n v="1"/>
    <n v="1"/>
    <n v="0"/>
    <n v="0"/>
    <n v="0"/>
    <n v="1"/>
    <n v="4"/>
    <n v="0"/>
    <n v="0"/>
    <n v="0"/>
    <n v="1"/>
    <n v="0"/>
    <n v="0"/>
    <n v="0"/>
    <n v="0"/>
    <n v="0"/>
    <n v="4"/>
    <n v="0"/>
    <n v="0"/>
    <n v="1"/>
    <n v="0"/>
    <n v="0"/>
    <n v="0"/>
    <n v="0"/>
    <n v="0"/>
    <n v="0"/>
    <n v="0"/>
    <n v="0"/>
    <n v="1"/>
    <n v="0"/>
    <n v="7"/>
    <n v="0"/>
    <n v="4"/>
    <n v="1"/>
    <n v="1"/>
    <n v="1"/>
    <n v="0"/>
    <n v="0"/>
    <n v="0"/>
    <n v="1"/>
    <n v="4"/>
    <n v="4"/>
    <n v="4"/>
    <n v="1"/>
  </r>
  <r>
    <s v="08EJN0292C"/>
    <n v="1"/>
    <s v="MATUTINO"/>
    <s v="CLUB DE LEONES 1250"/>
    <n v="8"/>
    <s v="CHIHUAHUA"/>
    <n v="8"/>
    <s v="CHIHUAHUA"/>
    <n v="19"/>
    <x v="2"/>
    <x v="2"/>
    <n v="1"/>
    <s v="CHIHUAHUA"/>
    <s v="CALLE AVICULTURA"/>
    <n v="12214"/>
    <s v="PĆBLICO"/>
    <x v="1"/>
    <n v="2"/>
    <s v="BÁSICA"/>
    <n v="1"/>
    <x v="4"/>
    <n v="1"/>
    <x v="0"/>
    <n v="0"/>
    <s v="NO APLICA"/>
    <n v="0"/>
    <s v="NO APLICA"/>
    <s v="08FZP0012A"/>
    <s v="08FJZ0002Z"/>
    <m/>
    <n v="0"/>
    <n v="77"/>
    <n v="61"/>
    <n v="138"/>
    <n v="77"/>
    <n v="61"/>
    <n v="138"/>
    <n v="0"/>
    <n v="0"/>
    <n v="0"/>
    <n v="4"/>
    <n v="9"/>
    <n v="13"/>
    <n v="4"/>
    <n v="9"/>
    <n v="13"/>
    <n v="25"/>
    <n v="21"/>
    <n v="46"/>
    <n v="28"/>
    <n v="29"/>
    <n v="57"/>
    <n v="0"/>
    <n v="0"/>
    <n v="0"/>
    <n v="0"/>
    <n v="0"/>
    <n v="0"/>
    <n v="0"/>
    <n v="0"/>
    <n v="0"/>
    <n v="57"/>
    <n v="59"/>
    <n v="116"/>
    <n v="0"/>
    <n v="2"/>
    <n v="3"/>
    <n v="0"/>
    <n v="0"/>
    <n v="0"/>
    <n v="1"/>
    <n v="6"/>
    <n v="0"/>
    <n v="0"/>
    <n v="0"/>
    <n v="1"/>
    <n v="0"/>
    <n v="0"/>
    <n v="0"/>
    <n v="0"/>
    <n v="0"/>
    <n v="6"/>
    <n v="0"/>
    <n v="0"/>
    <n v="1"/>
    <n v="0"/>
    <n v="0"/>
    <n v="1"/>
    <n v="0"/>
    <n v="0"/>
    <n v="0"/>
    <n v="0"/>
    <n v="1"/>
    <n v="0"/>
    <n v="0"/>
    <n v="10"/>
    <n v="0"/>
    <n v="6"/>
    <n v="0"/>
    <n v="2"/>
    <n v="3"/>
    <n v="0"/>
    <n v="0"/>
    <n v="0"/>
    <n v="1"/>
    <n v="6"/>
    <n v="7"/>
    <n v="7"/>
    <n v="1"/>
  </r>
  <r>
    <s v="08EJN0293B"/>
    <n v="1"/>
    <s v="MATUTINO"/>
    <s v="AMOR 1254"/>
    <n v="8"/>
    <s v="CHIHUAHUA"/>
    <n v="8"/>
    <s v="CHIHUAHUA"/>
    <n v="65"/>
    <x v="7"/>
    <x v="1"/>
    <n v="42"/>
    <s v="SAN RAFAEL"/>
    <s v="CALLE SECTOR MAGISTERIAL"/>
    <n v="0"/>
    <s v="PĆBLICO"/>
    <x v="1"/>
    <n v="2"/>
    <s v="BÁSICA"/>
    <n v="1"/>
    <x v="4"/>
    <n v="1"/>
    <x v="0"/>
    <n v="0"/>
    <s v="NO APLICA"/>
    <n v="0"/>
    <s v="NO APLICA"/>
    <s v="08FZP0019U"/>
    <s v="08FJZ0002Z"/>
    <m/>
    <n v="0"/>
    <n v="35"/>
    <n v="32"/>
    <n v="67"/>
    <n v="35"/>
    <n v="32"/>
    <n v="67"/>
    <n v="0"/>
    <n v="0"/>
    <n v="0"/>
    <n v="5"/>
    <n v="10"/>
    <n v="15"/>
    <n v="5"/>
    <n v="10"/>
    <n v="15"/>
    <n v="11"/>
    <n v="16"/>
    <n v="27"/>
    <n v="15"/>
    <n v="12"/>
    <n v="27"/>
    <n v="0"/>
    <n v="0"/>
    <n v="0"/>
    <n v="0"/>
    <n v="0"/>
    <n v="0"/>
    <n v="0"/>
    <n v="0"/>
    <n v="0"/>
    <n v="31"/>
    <n v="38"/>
    <n v="69"/>
    <n v="1"/>
    <n v="1"/>
    <n v="1"/>
    <n v="0"/>
    <n v="0"/>
    <n v="0"/>
    <n v="0"/>
    <n v="3"/>
    <n v="0"/>
    <n v="0"/>
    <n v="0"/>
    <n v="1"/>
    <n v="0"/>
    <n v="0"/>
    <n v="0"/>
    <n v="0"/>
    <n v="0"/>
    <n v="3"/>
    <n v="0"/>
    <n v="0"/>
    <n v="1"/>
    <n v="0"/>
    <n v="0"/>
    <n v="0"/>
    <n v="0"/>
    <n v="0"/>
    <n v="0"/>
    <n v="0"/>
    <n v="0"/>
    <n v="1"/>
    <n v="0"/>
    <n v="6"/>
    <n v="0"/>
    <n v="3"/>
    <n v="1"/>
    <n v="1"/>
    <n v="1"/>
    <n v="0"/>
    <n v="0"/>
    <n v="0"/>
    <n v="0"/>
    <n v="3"/>
    <n v="3"/>
    <n v="3"/>
    <n v="1"/>
  </r>
  <r>
    <s v="08EJN0294A"/>
    <n v="1"/>
    <s v="MATUTINO"/>
    <s v="PAQUIME 1258"/>
    <n v="8"/>
    <s v="CHIHUAHUA"/>
    <n v="8"/>
    <s v="CHIHUAHUA"/>
    <n v="50"/>
    <x v="4"/>
    <x v="4"/>
    <n v="1"/>
    <s v="NUEVO CASAS GRANDES"/>
    <s v="CALLE RIO OTEROS "/>
    <n v="0"/>
    <s v="PĆBLICO"/>
    <x v="1"/>
    <n v="2"/>
    <s v="BÁSICA"/>
    <n v="1"/>
    <x v="4"/>
    <n v="1"/>
    <x v="0"/>
    <n v="0"/>
    <s v="NO APLICA"/>
    <n v="0"/>
    <s v="NO APLICA"/>
    <s v="08FZP0017W"/>
    <s v="08FJZ0003Z"/>
    <m/>
    <n v="0"/>
    <n v="37"/>
    <n v="33"/>
    <n v="70"/>
    <n v="37"/>
    <n v="33"/>
    <n v="70"/>
    <n v="0"/>
    <n v="0"/>
    <n v="0"/>
    <n v="1"/>
    <n v="0"/>
    <n v="1"/>
    <n v="1"/>
    <n v="0"/>
    <n v="1"/>
    <n v="10"/>
    <n v="12"/>
    <n v="22"/>
    <n v="22"/>
    <n v="18"/>
    <n v="40"/>
    <n v="0"/>
    <n v="0"/>
    <n v="0"/>
    <n v="0"/>
    <n v="0"/>
    <n v="0"/>
    <n v="0"/>
    <n v="0"/>
    <n v="0"/>
    <n v="33"/>
    <n v="30"/>
    <n v="63"/>
    <n v="0"/>
    <n v="0"/>
    <n v="2"/>
    <n v="0"/>
    <n v="0"/>
    <n v="0"/>
    <n v="1"/>
    <n v="3"/>
    <n v="0"/>
    <n v="1"/>
    <n v="0"/>
    <n v="0"/>
    <n v="0"/>
    <n v="0"/>
    <n v="0"/>
    <n v="0"/>
    <n v="0"/>
    <n v="2"/>
    <n v="0"/>
    <n v="0"/>
    <n v="1"/>
    <n v="0"/>
    <n v="0"/>
    <n v="0"/>
    <n v="0"/>
    <n v="0"/>
    <n v="0"/>
    <n v="0"/>
    <n v="1"/>
    <n v="0"/>
    <n v="0"/>
    <n v="5"/>
    <n v="0"/>
    <n v="3"/>
    <n v="0"/>
    <n v="0"/>
    <n v="2"/>
    <n v="0"/>
    <n v="0"/>
    <n v="0"/>
    <n v="1"/>
    <n v="3"/>
    <n v="3"/>
    <n v="3"/>
    <n v="1"/>
  </r>
  <r>
    <s v="08EJN0295Z"/>
    <n v="1"/>
    <s v="MATUTINO"/>
    <s v="CAROLINA AGAZZI 1251"/>
    <n v="8"/>
    <s v="CHIHUAHUA"/>
    <n v="8"/>
    <s v="CHIHUAHUA"/>
    <n v="37"/>
    <x v="0"/>
    <x v="0"/>
    <n v="1"/>
    <s v="JUĆREZ"/>
    <s v="CALLE MANUEL ANGUIANO"/>
    <n v="0"/>
    <s v="PĆBLICO"/>
    <x v="1"/>
    <n v="2"/>
    <s v="BÁSICA"/>
    <n v="1"/>
    <x v="4"/>
    <n v="1"/>
    <x v="0"/>
    <n v="0"/>
    <s v="NO APLICA"/>
    <n v="0"/>
    <s v="NO APLICA"/>
    <s v="08FZP0005R"/>
    <s v="08FJZ0003Z"/>
    <m/>
    <n v="0"/>
    <n v="33"/>
    <n v="34"/>
    <n v="67"/>
    <n v="33"/>
    <n v="34"/>
    <n v="67"/>
    <n v="0"/>
    <n v="0"/>
    <n v="0"/>
    <n v="3"/>
    <n v="1"/>
    <n v="4"/>
    <n v="3"/>
    <n v="1"/>
    <n v="4"/>
    <n v="12"/>
    <n v="12"/>
    <n v="24"/>
    <n v="22"/>
    <n v="23"/>
    <n v="45"/>
    <n v="0"/>
    <n v="0"/>
    <n v="0"/>
    <n v="0"/>
    <n v="0"/>
    <n v="0"/>
    <n v="0"/>
    <n v="0"/>
    <n v="0"/>
    <n v="37"/>
    <n v="36"/>
    <n v="73"/>
    <n v="0"/>
    <n v="0"/>
    <n v="2"/>
    <n v="0"/>
    <n v="0"/>
    <n v="0"/>
    <n v="1"/>
    <n v="3"/>
    <n v="0"/>
    <n v="0"/>
    <n v="0"/>
    <n v="1"/>
    <n v="0"/>
    <n v="0"/>
    <n v="0"/>
    <n v="0"/>
    <n v="0"/>
    <n v="3"/>
    <n v="0"/>
    <n v="0"/>
    <n v="1"/>
    <n v="0"/>
    <n v="0"/>
    <n v="0"/>
    <n v="0"/>
    <n v="0"/>
    <n v="0"/>
    <n v="0"/>
    <n v="0"/>
    <n v="1"/>
    <n v="0"/>
    <n v="6"/>
    <n v="0"/>
    <n v="3"/>
    <n v="0"/>
    <n v="0"/>
    <n v="2"/>
    <n v="0"/>
    <n v="0"/>
    <n v="0"/>
    <n v="1"/>
    <n v="3"/>
    <n v="4"/>
    <n v="3"/>
    <n v="1"/>
  </r>
  <r>
    <s v="08EJN0296Z"/>
    <n v="1"/>
    <s v="MATUTINO"/>
    <s v="HERMANAS AGAZZI 1257"/>
    <n v="8"/>
    <s v="CHIHUAHUA"/>
    <n v="8"/>
    <s v="CHIHUAHUA"/>
    <n v="6"/>
    <x v="54"/>
    <x v="5"/>
    <n v="1"/>
    <s v="BACHĆ¨NIVA"/>
    <s v="CALLE 35"/>
    <n v="0"/>
    <s v="PĆBLICO"/>
    <x v="1"/>
    <n v="2"/>
    <s v="BÁSICA"/>
    <n v="1"/>
    <x v="4"/>
    <n v="1"/>
    <x v="0"/>
    <n v="0"/>
    <s v="NO APLICA"/>
    <n v="0"/>
    <s v="NO APLICA"/>
    <s v="08FZP0009N"/>
    <s v="08FJZ0002Z"/>
    <m/>
    <n v="0"/>
    <n v="12"/>
    <n v="13"/>
    <n v="25"/>
    <n v="12"/>
    <n v="13"/>
    <n v="25"/>
    <n v="0"/>
    <n v="0"/>
    <n v="0"/>
    <n v="4"/>
    <n v="2"/>
    <n v="6"/>
    <n v="4"/>
    <n v="2"/>
    <n v="6"/>
    <n v="7"/>
    <n v="6"/>
    <n v="13"/>
    <n v="2"/>
    <n v="6"/>
    <n v="8"/>
    <n v="0"/>
    <n v="0"/>
    <n v="0"/>
    <n v="0"/>
    <n v="0"/>
    <n v="0"/>
    <n v="0"/>
    <n v="0"/>
    <n v="0"/>
    <n v="13"/>
    <n v="14"/>
    <n v="27"/>
    <n v="0"/>
    <n v="0"/>
    <n v="0"/>
    <n v="0"/>
    <n v="0"/>
    <n v="0"/>
    <n v="1"/>
    <n v="1"/>
    <n v="0"/>
    <n v="1"/>
    <n v="0"/>
    <n v="0"/>
    <n v="0"/>
    <n v="0"/>
    <n v="0"/>
    <n v="0"/>
    <n v="0"/>
    <n v="0"/>
    <n v="0"/>
    <n v="0"/>
    <n v="0"/>
    <n v="0"/>
    <n v="0"/>
    <n v="0"/>
    <n v="0"/>
    <n v="0"/>
    <n v="0"/>
    <n v="0"/>
    <n v="0"/>
    <n v="0"/>
    <n v="0"/>
    <n v="1"/>
    <n v="0"/>
    <n v="1"/>
    <n v="0"/>
    <n v="0"/>
    <n v="0"/>
    <n v="0"/>
    <n v="0"/>
    <n v="0"/>
    <n v="1"/>
    <n v="1"/>
    <n v="2"/>
    <n v="2"/>
    <n v="1"/>
  </r>
  <r>
    <s v="08EJN0298X"/>
    <n v="1"/>
    <s v="MATUTINO"/>
    <s v="TARAHUMARA 1264"/>
    <n v="8"/>
    <s v="CHIHUAHUA"/>
    <n v="8"/>
    <s v="CHIHUAHUA"/>
    <n v="37"/>
    <x v="0"/>
    <x v="0"/>
    <n v="1"/>
    <s v="JUĆREZ"/>
    <s v="CALLE ZIROSTO"/>
    <n v="0"/>
    <s v="PĆBLICO"/>
    <x v="1"/>
    <n v="2"/>
    <s v="BÁSICA"/>
    <n v="1"/>
    <x v="4"/>
    <n v="1"/>
    <x v="0"/>
    <n v="0"/>
    <s v="NO APLICA"/>
    <n v="0"/>
    <s v="NO APLICA"/>
    <s v="08FZP0005R"/>
    <s v="08FJZ0003Z"/>
    <m/>
    <n v="0"/>
    <n v="52"/>
    <n v="50"/>
    <n v="102"/>
    <n v="52"/>
    <n v="50"/>
    <n v="102"/>
    <n v="0"/>
    <n v="0"/>
    <n v="0"/>
    <n v="6"/>
    <n v="2"/>
    <n v="8"/>
    <n v="6"/>
    <n v="2"/>
    <n v="8"/>
    <n v="23"/>
    <n v="16"/>
    <n v="39"/>
    <n v="32"/>
    <n v="35"/>
    <n v="67"/>
    <n v="0"/>
    <n v="0"/>
    <n v="0"/>
    <n v="0"/>
    <n v="0"/>
    <n v="0"/>
    <n v="0"/>
    <n v="0"/>
    <n v="0"/>
    <n v="61"/>
    <n v="53"/>
    <n v="114"/>
    <n v="0"/>
    <n v="1"/>
    <n v="3"/>
    <n v="0"/>
    <n v="0"/>
    <n v="0"/>
    <n v="1"/>
    <n v="5"/>
    <n v="0"/>
    <n v="0"/>
    <n v="0"/>
    <n v="1"/>
    <n v="0"/>
    <n v="0"/>
    <n v="0"/>
    <n v="0"/>
    <n v="0"/>
    <n v="5"/>
    <n v="0"/>
    <n v="0"/>
    <n v="0"/>
    <n v="1"/>
    <n v="0"/>
    <n v="0"/>
    <n v="0"/>
    <n v="0"/>
    <n v="0"/>
    <n v="0"/>
    <n v="1"/>
    <n v="0"/>
    <n v="0"/>
    <n v="8"/>
    <n v="0"/>
    <n v="5"/>
    <n v="0"/>
    <n v="1"/>
    <n v="3"/>
    <n v="0"/>
    <n v="0"/>
    <n v="0"/>
    <n v="1"/>
    <n v="5"/>
    <n v="7"/>
    <n v="5"/>
    <n v="1"/>
  </r>
  <r>
    <s v="08EJN0299W"/>
    <n v="1"/>
    <s v="MATUTINO"/>
    <s v="MA. ENRIQUETA CAMARILLO 1265"/>
    <n v="8"/>
    <s v="CHIHUAHUA"/>
    <n v="8"/>
    <s v="CHIHUAHUA"/>
    <n v="37"/>
    <x v="0"/>
    <x v="0"/>
    <n v="1"/>
    <s v="JUĆREZ"/>
    <s v="CALLE MIGUEL DE LA MADRID"/>
    <n v="0"/>
    <s v="PĆBLICO"/>
    <x v="1"/>
    <n v="2"/>
    <s v="BÁSICA"/>
    <n v="1"/>
    <x v="4"/>
    <n v="1"/>
    <x v="0"/>
    <n v="0"/>
    <s v="NO APLICA"/>
    <n v="0"/>
    <s v="NO APLICA"/>
    <s v="08FZP0018V"/>
    <s v="08FJZ0003Z"/>
    <m/>
    <n v="0"/>
    <n v="70"/>
    <n v="80"/>
    <n v="150"/>
    <n v="70"/>
    <n v="80"/>
    <n v="150"/>
    <n v="0"/>
    <n v="0"/>
    <n v="0"/>
    <n v="4"/>
    <n v="3"/>
    <n v="7"/>
    <n v="4"/>
    <n v="3"/>
    <n v="7"/>
    <n v="17"/>
    <n v="21"/>
    <n v="38"/>
    <n v="62"/>
    <n v="54"/>
    <n v="116"/>
    <n v="0"/>
    <n v="0"/>
    <n v="0"/>
    <n v="0"/>
    <n v="0"/>
    <n v="0"/>
    <n v="0"/>
    <n v="0"/>
    <n v="0"/>
    <n v="83"/>
    <n v="78"/>
    <n v="161"/>
    <n v="0"/>
    <n v="1"/>
    <n v="5"/>
    <n v="0"/>
    <n v="0"/>
    <n v="0"/>
    <n v="1"/>
    <n v="7"/>
    <n v="0"/>
    <n v="0"/>
    <n v="0"/>
    <n v="1"/>
    <n v="0"/>
    <n v="0"/>
    <n v="0"/>
    <n v="0"/>
    <n v="0"/>
    <n v="7"/>
    <n v="0"/>
    <n v="0"/>
    <n v="0"/>
    <n v="1"/>
    <n v="0"/>
    <n v="0"/>
    <n v="0"/>
    <n v="0"/>
    <n v="0"/>
    <n v="0"/>
    <n v="0"/>
    <n v="1"/>
    <n v="0"/>
    <n v="10"/>
    <n v="0"/>
    <n v="7"/>
    <n v="0"/>
    <n v="1"/>
    <n v="5"/>
    <n v="0"/>
    <n v="0"/>
    <n v="0"/>
    <n v="1"/>
    <n v="7"/>
    <n v="7"/>
    <n v="7"/>
    <n v="1"/>
  </r>
  <r>
    <s v="08EJN0300V"/>
    <n v="1"/>
    <s v="MATUTINO"/>
    <s v="ADELINA OLIVAS DE CAZARES 1256"/>
    <n v="8"/>
    <s v="CHIHUAHUA"/>
    <n v="8"/>
    <s v="CHIHUAHUA"/>
    <n v="21"/>
    <x v="10"/>
    <x v="7"/>
    <n v="1"/>
    <s v="DELICIAS"/>
    <s v="CALLE LUIS BRIBIESCAS"/>
    <n v="0"/>
    <s v="PĆBLICO"/>
    <x v="1"/>
    <n v="2"/>
    <s v="BÁSICA"/>
    <n v="1"/>
    <x v="4"/>
    <n v="1"/>
    <x v="0"/>
    <n v="0"/>
    <s v="NO APLICA"/>
    <n v="0"/>
    <s v="NO APLICA"/>
    <s v="08FZP0006Q"/>
    <m/>
    <m/>
    <n v="0"/>
    <n v="35"/>
    <n v="30"/>
    <n v="65"/>
    <n v="35"/>
    <n v="30"/>
    <n v="65"/>
    <n v="0"/>
    <n v="0"/>
    <n v="0"/>
    <n v="6"/>
    <n v="2"/>
    <n v="8"/>
    <n v="6"/>
    <n v="2"/>
    <n v="8"/>
    <n v="15"/>
    <n v="13"/>
    <n v="28"/>
    <n v="9"/>
    <n v="10"/>
    <n v="19"/>
    <n v="0"/>
    <n v="0"/>
    <n v="0"/>
    <n v="0"/>
    <n v="0"/>
    <n v="0"/>
    <n v="0"/>
    <n v="0"/>
    <n v="0"/>
    <n v="30"/>
    <n v="25"/>
    <n v="55"/>
    <n v="0"/>
    <n v="0"/>
    <n v="1"/>
    <n v="0"/>
    <n v="0"/>
    <n v="0"/>
    <n v="1"/>
    <n v="2"/>
    <n v="0"/>
    <n v="1"/>
    <n v="0"/>
    <n v="0"/>
    <n v="0"/>
    <n v="0"/>
    <n v="0"/>
    <n v="0"/>
    <n v="0"/>
    <n v="1"/>
    <n v="0"/>
    <n v="0"/>
    <n v="1"/>
    <n v="0"/>
    <n v="1"/>
    <n v="0"/>
    <n v="0"/>
    <n v="0"/>
    <n v="0"/>
    <n v="0"/>
    <n v="0"/>
    <n v="0"/>
    <n v="0"/>
    <n v="4"/>
    <n v="0"/>
    <n v="2"/>
    <n v="0"/>
    <n v="0"/>
    <n v="1"/>
    <n v="0"/>
    <n v="0"/>
    <n v="0"/>
    <n v="1"/>
    <n v="2"/>
    <n v="6"/>
    <n v="3"/>
    <n v="1"/>
  </r>
  <r>
    <s v="08EJN0301U"/>
    <n v="1"/>
    <s v="MATUTINO"/>
    <s v="LAZARO CARDENAS DEL RIO 1267"/>
    <n v="8"/>
    <s v="CHIHUAHUA"/>
    <n v="8"/>
    <s v="CHIHUAHUA"/>
    <n v="60"/>
    <x v="42"/>
    <x v="6"/>
    <n v="1"/>
    <s v="SANTA BĆRBARA"/>
    <s v="CALLE GĆ“MEZ FARĆ¨AS"/>
    <n v="0"/>
    <s v="PĆBLICO"/>
    <x v="1"/>
    <n v="2"/>
    <s v="BÁSICA"/>
    <n v="1"/>
    <x v="4"/>
    <n v="1"/>
    <x v="0"/>
    <n v="0"/>
    <s v="NO APLICA"/>
    <n v="0"/>
    <s v="NO APLICA"/>
    <s v="08FZP0003T"/>
    <m/>
    <m/>
    <n v="0"/>
    <n v="31"/>
    <n v="29"/>
    <n v="60"/>
    <n v="31"/>
    <n v="29"/>
    <n v="60"/>
    <n v="0"/>
    <n v="0"/>
    <n v="0"/>
    <n v="6"/>
    <n v="11"/>
    <n v="17"/>
    <n v="6"/>
    <n v="11"/>
    <n v="17"/>
    <n v="15"/>
    <n v="10"/>
    <n v="25"/>
    <n v="12"/>
    <n v="16"/>
    <n v="28"/>
    <n v="0"/>
    <n v="0"/>
    <n v="0"/>
    <n v="0"/>
    <n v="0"/>
    <n v="0"/>
    <n v="0"/>
    <n v="0"/>
    <n v="0"/>
    <n v="33"/>
    <n v="37"/>
    <n v="70"/>
    <n v="1"/>
    <n v="1"/>
    <n v="1"/>
    <n v="0"/>
    <n v="0"/>
    <n v="0"/>
    <n v="0"/>
    <n v="3"/>
    <n v="0"/>
    <n v="0"/>
    <n v="0"/>
    <n v="1"/>
    <n v="0"/>
    <n v="0"/>
    <n v="0"/>
    <n v="0"/>
    <n v="0"/>
    <n v="3"/>
    <n v="0"/>
    <n v="0"/>
    <n v="0"/>
    <n v="1"/>
    <n v="0"/>
    <n v="1"/>
    <n v="0"/>
    <n v="0"/>
    <n v="0"/>
    <n v="0"/>
    <n v="1"/>
    <n v="0"/>
    <n v="0"/>
    <n v="7"/>
    <n v="0"/>
    <n v="3"/>
    <n v="1"/>
    <n v="1"/>
    <n v="1"/>
    <n v="0"/>
    <n v="0"/>
    <n v="0"/>
    <n v="0"/>
    <n v="3"/>
    <n v="3"/>
    <n v="3"/>
    <n v="1"/>
  </r>
  <r>
    <s v="08EJN0302T"/>
    <n v="1"/>
    <s v="MATUTINO"/>
    <s v="NIĆ‘EZ FELIZ 1266"/>
    <n v="8"/>
    <s v="CHIHUAHUA"/>
    <n v="8"/>
    <s v="CHIHUAHUA"/>
    <n v="37"/>
    <x v="0"/>
    <x v="0"/>
    <n v="1"/>
    <s v="JUĆREZ"/>
    <s v="CALLE APAXTLA"/>
    <n v="4244"/>
    <s v="PĆBLICO"/>
    <x v="1"/>
    <n v="2"/>
    <s v="BÁSICA"/>
    <n v="1"/>
    <x v="4"/>
    <n v="1"/>
    <x v="0"/>
    <n v="0"/>
    <s v="NO APLICA"/>
    <n v="0"/>
    <s v="NO APLICA"/>
    <s v="08FZP0002U"/>
    <s v="08FJZ0003Z"/>
    <m/>
    <n v="0"/>
    <n v="52"/>
    <n v="56"/>
    <n v="108"/>
    <n v="52"/>
    <n v="56"/>
    <n v="108"/>
    <n v="0"/>
    <n v="0"/>
    <n v="0"/>
    <n v="6"/>
    <n v="5"/>
    <n v="11"/>
    <n v="6"/>
    <n v="5"/>
    <n v="11"/>
    <n v="12"/>
    <n v="14"/>
    <n v="26"/>
    <n v="42"/>
    <n v="29"/>
    <n v="71"/>
    <n v="0"/>
    <n v="0"/>
    <n v="0"/>
    <n v="0"/>
    <n v="0"/>
    <n v="0"/>
    <n v="0"/>
    <n v="0"/>
    <n v="0"/>
    <n v="60"/>
    <n v="48"/>
    <n v="108"/>
    <n v="0"/>
    <n v="1"/>
    <n v="3"/>
    <n v="0"/>
    <n v="0"/>
    <n v="0"/>
    <n v="1"/>
    <n v="5"/>
    <n v="0"/>
    <n v="0"/>
    <n v="0"/>
    <n v="1"/>
    <n v="0"/>
    <n v="0"/>
    <n v="0"/>
    <n v="0"/>
    <n v="0"/>
    <n v="5"/>
    <n v="0"/>
    <n v="0"/>
    <n v="0"/>
    <n v="1"/>
    <n v="1"/>
    <n v="0"/>
    <n v="0"/>
    <n v="0"/>
    <n v="0"/>
    <n v="0"/>
    <n v="0"/>
    <n v="1"/>
    <n v="0"/>
    <n v="9"/>
    <n v="0"/>
    <n v="5"/>
    <n v="0"/>
    <n v="1"/>
    <n v="3"/>
    <n v="0"/>
    <n v="0"/>
    <n v="0"/>
    <n v="1"/>
    <n v="5"/>
    <n v="5"/>
    <n v="5"/>
    <n v="1"/>
  </r>
  <r>
    <s v="08EJN0303S"/>
    <n v="1"/>
    <s v="MATUTINO"/>
    <s v="SECCION XLII 1205"/>
    <n v="8"/>
    <s v="CHIHUAHUA"/>
    <n v="8"/>
    <s v="CHIHUAHUA"/>
    <n v="19"/>
    <x v="2"/>
    <x v="2"/>
    <n v="1"/>
    <s v="CHIHUAHUA"/>
    <s v="CALLE JOSE MARIA IGLESIAS"/>
    <n v="6300"/>
    <s v="PĆBLICO"/>
    <x v="1"/>
    <n v="2"/>
    <s v="BÁSICA"/>
    <n v="1"/>
    <x v="4"/>
    <n v="1"/>
    <x v="0"/>
    <n v="0"/>
    <s v="NO APLICA"/>
    <n v="0"/>
    <s v="NO APLICA"/>
    <s v="08FZP0004S"/>
    <s v="08FJZ0001A"/>
    <m/>
    <n v="0"/>
    <n v="56"/>
    <n v="58"/>
    <n v="114"/>
    <n v="56"/>
    <n v="58"/>
    <n v="114"/>
    <n v="0"/>
    <n v="0"/>
    <n v="0"/>
    <n v="19"/>
    <n v="11"/>
    <n v="30"/>
    <n v="19"/>
    <n v="11"/>
    <n v="30"/>
    <n v="17"/>
    <n v="22"/>
    <n v="39"/>
    <n v="14"/>
    <n v="17"/>
    <n v="31"/>
    <n v="0"/>
    <n v="0"/>
    <n v="0"/>
    <n v="0"/>
    <n v="0"/>
    <n v="0"/>
    <n v="0"/>
    <n v="0"/>
    <n v="0"/>
    <n v="50"/>
    <n v="50"/>
    <n v="100"/>
    <n v="2"/>
    <n v="2"/>
    <n v="2"/>
    <n v="0"/>
    <n v="0"/>
    <n v="0"/>
    <n v="0"/>
    <n v="6"/>
    <n v="0"/>
    <n v="0"/>
    <n v="0"/>
    <n v="1"/>
    <n v="0"/>
    <n v="0"/>
    <n v="0"/>
    <n v="0"/>
    <n v="0"/>
    <n v="6"/>
    <n v="0"/>
    <n v="0"/>
    <n v="0"/>
    <n v="1"/>
    <n v="0"/>
    <n v="1"/>
    <n v="0"/>
    <n v="0"/>
    <n v="0"/>
    <n v="0"/>
    <n v="0"/>
    <n v="2"/>
    <n v="0"/>
    <n v="11"/>
    <n v="0"/>
    <n v="6"/>
    <n v="2"/>
    <n v="2"/>
    <n v="2"/>
    <n v="0"/>
    <n v="0"/>
    <n v="0"/>
    <n v="0"/>
    <n v="6"/>
    <n v="6"/>
    <n v="6"/>
    <n v="1"/>
  </r>
  <r>
    <s v="08EJN0306P"/>
    <n v="1"/>
    <s v="MATUTINO"/>
    <s v="AGUSTIN MELGAR 1278"/>
    <n v="8"/>
    <s v="CHIHUAHUA"/>
    <n v="8"/>
    <s v="CHIHUAHUA"/>
    <n v="21"/>
    <x v="10"/>
    <x v="7"/>
    <n v="1"/>
    <s v="DELICIAS"/>
    <s v="AVENIDA JORGE DE LA VEGA DOMINGUEZ"/>
    <n v="0"/>
    <s v="PĆBLICO"/>
    <x v="1"/>
    <n v="2"/>
    <s v="BÁSICA"/>
    <n v="1"/>
    <x v="4"/>
    <n v="1"/>
    <x v="0"/>
    <n v="0"/>
    <s v="NO APLICA"/>
    <n v="0"/>
    <s v="NO APLICA"/>
    <s v="08FZP0015Y"/>
    <m/>
    <m/>
    <n v="0"/>
    <n v="53"/>
    <n v="48"/>
    <n v="101"/>
    <n v="53"/>
    <n v="48"/>
    <n v="101"/>
    <n v="0"/>
    <n v="0"/>
    <n v="0"/>
    <n v="0"/>
    <n v="0"/>
    <n v="0"/>
    <n v="0"/>
    <n v="0"/>
    <n v="0"/>
    <n v="20"/>
    <n v="23"/>
    <n v="43"/>
    <n v="35"/>
    <n v="30"/>
    <n v="65"/>
    <n v="0"/>
    <n v="0"/>
    <n v="0"/>
    <n v="0"/>
    <n v="0"/>
    <n v="0"/>
    <n v="0"/>
    <n v="0"/>
    <n v="0"/>
    <n v="55"/>
    <n v="53"/>
    <n v="108"/>
    <n v="0"/>
    <n v="2"/>
    <n v="3"/>
    <n v="0"/>
    <n v="0"/>
    <n v="0"/>
    <n v="0"/>
    <n v="5"/>
    <n v="0"/>
    <n v="0"/>
    <n v="0"/>
    <n v="1"/>
    <n v="0"/>
    <n v="0"/>
    <n v="0"/>
    <n v="0"/>
    <n v="0"/>
    <n v="5"/>
    <n v="0"/>
    <n v="0"/>
    <n v="0"/>
    <n v="1"/>
    <n v="1"/>
    <n v="0"/>
    <n v="0"/>
    <n v="0"/>
    <n v="0"/>
    <n v="0"/>
    <n v="0"/>
    <n v="1"/>
    <n v="0"/>
    <n v="9"/>
    <n v="0"/>
    <n v="5"/>
    <n v="0"/>
    <n v="2"/>
    <n v="3"/>
    <n v="0"/>
    <n v="0"/>
    <n v="0"/>
    <n v="0"/>
    <n v="5"/>
    <n v="5"/>
    <n v="5"/>
    <n v="1"/>
  </r>
  <r>
    <s v="08EJN0307O"/>
    <n v="1"/>
    <s v="MATUTINO"/>
    <s v="ESTANCIA FELIZ 1277"/>
    <n v="8"/>
    <s v="CHIHUAHUA"/>
    <n v="8"/>
    <s v="CHIHUAHUA"/>
    <n v="19"/>
    <x v="2"/>
    <x v="2"/>
    <n v="1"/>
    <s v="CHIHUAHUA"/>
    <s v="CALLE SANDINISTAS"/>
    <n v="179"/>
    <s v="PĆBLICO"/>
    <x v="1"/>
    <n v="2"/>
    <s v="BÁSICA"/>
    <n v="1"/>
    <x v="4"/>
    <n v="1"/>
    <x v="0"/>
    <n v="0"/>
    <s v="NO APLICA"/>
    <n v="0"/>
    <s v="NO APLICA"/>
    <s v="08FZP0010C"/>
    <s v="08FJZ0001A"/>
    <m/>
    <n v="0"/>
    <n v="36"/>
    <n v="34"/>
    <n v="70"/>
    <n v="36"/>
    <n v="34"/>
    <n v="70"/>
    <n v="0"/>
    <n v="0"/>
    <n v="0"/>
    <n v="6"/>
    <n v="5"/>
    <n v="11"/>
    <n v="6"/>
    <n v="5"/>
    <n v="11"/>
    <n v="11"/>
    <n v="17"/>
    <n v="28"/>
    <n v="15"/>
    <n v="11"/>
    <n v="26"/>
    <n v="0"/>
    <n v="0"/>
    <n v="0"/>
    <n v="0"/>
    <n v="0"/>
    <n v="0"/>
    <n v="0"/>
    <n v="0"/>
    <n v="0"/>
    <n v="32"/>
    <n v="33"/>
    <n v="65"/>
    <n v="0"/>
    <n v="1"/>
    <n v="1"/>
    <n v="0"/>
    <n v="0"/>
    <n v="0"/>
    <n v="1"/>
    <n v="3"/>
    <n v="0"/>
    <n v="0"/>
    <n v="0"/>
    <n v="1"/>
    <n v="0"/>
    <n v="0"/>
    <n v="0"/>
    <n v="0"/>
    <n v="0"/>
    <n v="3"/>
    <n v="0"/>
    <n v="0"/>
    <n v="0"/>
    <n v="1"/>
    <n v="1"/>
    <n v="0"/>
    <n v="0"/>
    <n v="0"/>
    <n v="0"/>
    <n v="0"/>
    <n v="1"/>
    <n v="0"/>
    <n v="0"/>
    <n v="7"/>
    <n v="0"/>
    <n v="3"/>
    <n v="0"/>
    <n v="1"/>
    <n v="1"/>
    <n v="0"/>
    <n v="0"/>
    <n v="0"/>
    <n v="1"/>
    <n v="3"/>
    <n v="5"/>
    <n v="3"/>
    <n v="1"/>
  </r>
  <r>
    <s v="08EJN0308N"/>
    <n v="1"/>
    <s v="MATUTINO"/>
    <s v="MARIANO ABASOLO 1274"/>
    <n v="8"/>
    <s v="CHIHUAHUA"/>
    <n v="8"/>
    <s v="CHIHUAHUA"/>
    <n v="49"/>
    <x v="24"/>
    <x v="2"/>
    <n v="1"/>
    <s v="NONOAVA"/>
    <s v="CALLE NONOAVA"/>
    <n v="0"/>
    <s v="PĆBLICO"/>
    <x v="1"/>
    <n v="2"/>
    <s v="BÁSICA"/>
    <n v="1"/>
    <x v="4"/>
    <n v="1"/>
    <x v="0"/>
    <n v="0"/>
    <s v="NO APLICA"/>
    <n v="0"/>
    <s v="NO APLICA"/>
    <s v="08FZP0013Z"/>
    <s v="08FJZ0002Z"/>
    <m/>
    <n v="0"/>
    <n v="7"/>
    <n v="9"/>
    <n v="16"/>
    <n v="7"/>
    <n v="9"/>
    <n v="16"/>
    <n v="0"/>
    <n v="0"/>
    <n v="0"/>
    <n v="1"/>
    <n v="2"/>
    <n v="3"/>
    <n v="1"/>
    <n v="2"/>
    <n v="3"/>
    <n v="2"/>
    <n v="3"/>
    <n v="5"/>
    <n v="5"/>
    <n v="5"/>
    <n v="10"/>
    <n v="0"/>
    <n v="0"/>
    <n v="0"/>
    <n v="0"/>
    <n v="0"/>
    <n v="0"/>
    <n v="0"/>
    <n v="0"/>
    <n v="0"/>
    <n v="8"/>
    <n v="10"/>
    <n v="18"/>
    <n v="0"/>
    <n v="0"/>
    <n v="0"/>
    <n v="0"/>
    <n v="0"/>
    <n v="0"/>
    <n v="1"/>
    <n v="1"/>
    <n v="0"/>
    <n v="1"/>
    <n v="0"/>
    <n v="0"/>
    <n v="0"/>
    <n v="0"/>
    <n v="0"/>
    <n v="0"/>
    <n v="0"/>
    <n v="0"/>
    <n v="0"/>
    <n v="0"/>
    <n v="0"/>
    <n v="0"/>
    <n v="0"/>
    <n v="0"/>
    <n v="0"/>
    <n v="0"/>
    <n v="0"/>
    <n v="0"/>
    <n v="0"/>
    <n v="0"/>
    <n v="0"/>
    <n v="1"/>
    <n v="0"/>
    <n v="1"/>
    <n v="0"/>
    <n v="0"/>
    <n v="0"/>
    <n v="0"/>
    <n v="0"/>
    <n v="0"/>
    <n v="1"/>
    <n v="1"/>
    <n v="2"/>
    <n v="2"/>
    <n v="1"/>
  </r>
  <r>
    <s v="08EJN0309M"/>
    <n v="1"/>
    <s v="MATUTINO"/>
    <s v="GUILLERMO CARRASCO BARRENDEY 1263"/>
    <n v="8"/>
    <s v="CHIHUAHUA"/>
    <n v="8"/>
    <s v="CHIHUAHUA"/>
    <n v="32"/>
    <x v="17"/>
    <x v="6"/>
    <n v="1"/>
    <s v="HIDALGO DEL PARRAL"/>
    <s v="CALLE SERAPIO RENDON"/>
    <n v="0"/>
    <s v="PĆBLICO"/>
    <x v="1"/>
    <n v="2"/>
    <s v="BÁSICA"/>
    <n v="1"/>
    <x v="4"/>
    <n v="1"/>
    <x v="0"/>
    <n v="0"/>
    <s v="NO APLICA"/>
    <n v="0"/>
    <s v="NO APLICA"/>
    <s v="08FZP0003T"/>
    <m/>
    <m/>
    <n v="0"/>
    <n v="66"/>
    <n v="63"/>
    <n v="129"/>
    <n v="66"/>
    <n v="63"/>
    <n v="129"/>
    <n v="0"/>
    <n v="0"/>
    <n v="0"/>
    <n v="11"/>
    <n v="7"/>
    <n v="18"/>
    <n v="11"/>
    <n v="7"/>
    <n v="18"/>
    <n v="26"/>
    <n v="23"/>
    <n v="49"/>
    <n v="29"/>
    <n v="32"/>
    <n v="61"/>
    <n v="0"/>
    <n v="0"/>
    <n v="0"/>
    <n v="0"/>
    <n v="0"/>
    <n v="0"/>
    <n v="0"/>
    <n v="0"/>
    <n v="0"/>
    <n v="66"/>
    <n v="62"/>
    <n v="128"/>
    <n v="1"/>
    <n v="2"/>
    <n v="3"/>
    <n v="0"/>
    <n v="0"/>
    <n v="0"/>
    <n v="0"/>
    <n v="6"/>
    <n v="0"/>
    <n v="0"/>
    <n v="0"/>
    <n v="1"/>
    <n v="0"/>
    <n v="0"/>
    <n v="0"/>
    <n v="0"/>
    <n v="0"/>
    <n v="6"/>
    <n v="0"/>
    <n v="0"/>
    <n v="0"/>
    <n v="1"/>
    <n v="1"/>
    <n v="0"/>
    <n v="0"/>
    <n v="0"/>
    <n v="0"/>
    <n v="0"/>
    <n v="0"/>
    <n v="1"/>
    <n v="0"/>
    <n v="10"/>
    <n v="0"/>
    <n v="6"/>
    <n v="1"/>
    <n v="2"/>
    <n v="3"/>
    <n v="0"/>
    <n v="0"/>
    <n v="0"/>
    <n v="0"/>
    <n v="6"/>
    <n v="6"/>
    <n v="6"/>
    <n v="1"/>
  </r>
  <r>
    <s v="08EJN0310B"/>
    <n v="2"/>
    <s v="VESPERTINO"/>
    <s v="FERNANDO MONTES DE OCA 1295"/>
    <n v="8"/>
    <s v="CHIHUAHUA"/>
    <n v="8"/>
    <s v="CHIHUAHUA"/>
    <n v="37"/>
    <x v="0"/>
    <x v="0"/>
    <n v="1"/>
    <s v="JUĆREZ"/>
    <s v="CALLE EDUWIGES REY DE QUEZADA"/>
    <n v="0"/>
    <s v="PĆBLICO"/>
    <x v="1"/>
    <n v="2"/>
    <s v="BÁSICA"/>
    <n v="1"/>
    <x v="4"/>
    <n v="1"/>
    <x v="0"/>
    <n v="0"/>
    <s v="NO APLICA"/>
    <n v="0"/>
    <s v="NO APLICA"/>
    <s v="08FZP0018V"/>
    <s v="08FJZ0003Z"/>
    <m/>
    <n v="0"/>
    <n v="68"/>
    <n v="40"/>
    <n v="108"/>
    <n v="68"/>
    <n v="40"/>
    <n v="108"/>
    <n v="0"/>
    <n v="0"/>
    <n v="0"/>
    <n v="4"/>
    <n v="3"/>
    <n v="7"/>
    <n v="4"/>
    <n v="3"/>
    <n v="7"/>
    <n v="13"/>
    <n v="8"/>
    <n v="21"/>
    <n v="31"/>
    <n v="21"/>
    <n v="52"/>
    <n v="0"/>
    <n v="0"/>
    <n v="0"/>
    <n v="0"/>
    <n v="0"/>
    <n v="0"/>
    <n v="0"/>
    <n v="0"/>
    <n v="0"/>
    <n v="48"/>
    <n v="32"/>
    <n v="80"/>
    <n v="0"/>
    <n v="0"/>
    <n v="2"/>
    <n v="0"/>
    <n v="0"/>
    <n v="0"/>
    <n v="1"/>
    <n v="3"/>
    <n v="0"/>
    <n v="0"/>
    <n v="0"/>
    <n v="1"/>
    <n v="0"/>
    <n v="0"/>
    <n v="0"/>
    <n v="0"/>
    <n v="0"/>
    <n v="3"/>
    <n v="0"/>
    <n v="0"/>
    <n v="1"/>
    <n v="1"/>
    <n v="0"/>
    <n v="1"/>
    <n v="0"/>
    <n v="0"/>
    <n v="0"/>
    <n v="0"/>
    <n v="1"/>
    <n v="0"/>
    <n v="0"/>
    <n v="8"/>
    <n v="0"/>
    <n v="3"/>
    <n v="0"/>
    <n v="0"/>
    <n v="2"/>
    <n v="0"/>
    <n v="0"/>
    <n v="0"/>
    <n v="1"/>
    <n v="3"/>
    <n v="4"/>
    <n v="4"/>
    <n v="1"/>
  </r>
  <r>
    <s v="08EJN0312Z"/>
    <n v="1"/>
    <s v="MATUTINO"/>
    <s v="ADOLFO LOPEZ MATEOS 1287"/>
    <n v="8"/>
    <s v="CHIHUAHUA"/>
    <n v="8"/>
    <s v="CHIHUAHUA"/>
    <n v="37"/>
    <x v="0"/>
    <x v="0"/>
    <n v="1"/>
    <s v="JUĆREZ"/>
    <s v="CALLE LUIS DE VELAZCO"/>
    <n v="7109"/>
    <s v="PĆBLICO"/>
    <x v="1"/>
    <n v="2"/>
    <s v="BÁSICA"/>
    <n v="1"/>
    <x v="4"/>
    <n v="1"/>
    <x v="0"/>
    <n v="0"/>
    <s v="NO APLICA"/>
    <n v="0"/>
    <s v="NO APLICA"/>
    <s v="08FZP0005R"/>
    <s v="08FJZ0003Z"/>
    <m/>
    <n v="0"/>
    <n v="40"/>
    <n v="42"/>
    <n v="82"/>
    <n v="40"/>
    <n v="42"/>
    <n v="82"/>
    <n v="0"/>
    <n v="0"/>
    <n v="0"/>
    <n v="4"/>
    <n v="2"/>
    <n v="6"/>
    <n v="4"/>
    <n v="2"/>
    <n v="6"/>
    <n v="7"/>
    <n v="13"/>
    <n v="20"/>
    <n v="39"/>
    <n v="47"/>
    <n v="86"/>
    <n v="0"/>
    <n v="0"/>
    <n v="0"/>
    <n v="0"/>
    <n v="0"/>
    <n v="0"/>
    <n v="0"/>
    <n v="0"/>
    <n v="0"/>
    <n v="50"/>
    <n v="62"/>
    <n v="112"/>
    <n v="0"/>
    <n v="0"/>
    <n v="3"/>
    <n v="0"/>
    <n v="0"/>
    <n v="0"/>
    <n v="1"/>
    <n v="4"/>
    <n v="0"/>
    <n v="0"/>
    <n v="0"/>
    <n v="1"/>
    <n v="0"/>
    <n v="0"/>
    <n v="0"/>
    <n v="0"/>
    <n v="0"/>
    <n v="4"/>
    <n v="0"/>
    <n v="0"/>
    <n v="1"/>
    <n v="0"/>
    <n v="0"/>
    <n v="0"/>
    <n v="0"/>
    <n v="0"/>
    <n v="0"/>
    <n v="0"/>
    <n v="1"/>
    <n v="0"/>
    <n v="0"/>
    <n v="7"/>
    <n v="0"/>
    <n v="4"/>
    <n v="0"/>
    <n v="0"/>
    <n v="3"/>
    <n v="0"/>
    <n v="0"/>
    <n v="0"/>
    <n v="1"/>
    <n v="4"/>
    <n v="5"/>
    <n v="5"/>
    <n v="1"/>
  </r>
  <r>
    <s v="08EJN0313Z"/>
    <n v="1"/>
    <s v="MATUTINO"/>
    <s v="FRANCISCO MARQUEZ 1286"/>
    <n v="8"/>
    <s v="CHIHUAHUA"/>
    <n v="8"/>
    <s v="CHIHUAHUA"/>
    <n v="37"/>
    <x v="0"/>
    <x v="0"/>
    <n v="1"/>
    <s v="JUĆREZ"/>
    <s v="CALLE BERNARDO NORZAGARAI"/>
    <n v="9515"/>
    <s v="PĆBLICO"/>
    <x v="1"/>
    <n v="2"/>
    <s v="BÁSICA"/>
    <n v="1"/>
    <x v="4"/>
    <n v="1"/>
    <x v="0"/>
    <n v="0"/>
    <s v="NO APLICA"/>
    <n v="0"/>
    <s v="NO APLICA"/>
    <s v="08FZP0018V"/>
    <s v="08FJZ0003Z"/>
    <m/>
    <n v="0"/>
    <n v="93"/>
    <n v="62"/>
    <n v="155"/>
    <n v="93"/>
    <n v="62"/>
    <n v="155"/>
    <n v="0"/>
    <n v="0"/>
    <n v="0"/>
    <n v="2"/>
    <n v="2"/>
    <n v="4"/>
    <n v="2"/>
    <n v="2"/>
    <n v="4"/>
    <n v="15"/>
    <n v="24"/>
    <n v="39"/>
    <n v="66"/>
    <n v="38"/>
    <n v="104"/>
    <n v="0"/>
    <n v="0"/>
    <n v="0"/>
    <n v="0"/>
    <n v="0"/>
    <n v="0"/>
    <n v="0"/>
    <n v="0"/>
    <n v="0"/>
    <n v="83"/>
    <n v="64"/>
    <n v="147"/>
    <n v="0"/>
    <n v="1"/>
    <n v="5"/>
    <n v="0"/>
    <n v="0"/>
    <n v="0"/>
    <n v="1"/>
    <n v="7"/>
    <n v="0"/>
    <n v="0"/>
    <n v="0"/>
    <n v="1"/>
    <n v="0"/>
    <n v="0"/>
    <n v="0"/>
    <n v="0"/>
    <n v="0"/>
    <n v="7"/>
    <n v="0"/>
    <n v="0"/>
    <n v="1"/>
    <n v="0"/>
    <n v="0"/>
    <n v="0"/>
    <n v="0"/>
    <n v="0"/>
    <n v="0"/>
    <n v="0"/>
    <n v="0"/>
    <n v="1"/>
    <n v="0"/>
    <n v="10"/>
    <n v="0"/>
    <n v="7"/>
    <n v="0"/>
    <n v="1"/>
    <n v="5"/>
    <n v="0"/>
    <n v="0"/>
    <n v="0"/>
    <n v="1"/>
    <n v="7"/>
    <n v="8"/>
    <n v="7"/>
    <n v="1"/>
  </r>
  <r>
    <s v="08EJN0314Y"/>
    <n v="1"/>
    <s v="MATUTINO"/>
    <s v="30 DE ABRIL 1285"/>
    <n v="8"/>
    <s v="CHIHUAHUA"/>
    <n v="8"/>
    <s v="CHIHUAHUA"/>
    <n v="37"/>
    <x v="0"/>
    <x v="0"/>
    <n v="1"/>
    <s v="JUĆREZ"/>
    <s v="CALLE JARUDO ORIENTE"/>
    <n v="0"/>
    <s v="PĆBLICO"/>
    <x v="1"/>
    <n v="2"/>
    <s v="BÁSICA"/>
    <n v="1"/>
    <x v="4"/>
    <n v="1"/>
    <x v="0"/>
    <n v="0"/>
    <s v="NO APLICA"/>
    <n v="0"/>
    <s v="NO APLICA"/>
    <s v="08FZP0005R"/>
    <s v="08FJZ0003Z"/>
    <m/>
    <n v="0"/>
    <n v="36"/>
    <n v="29"/>
    <n v="65"/>
    <n v="36"/>
    <n v="29"/>
    <n v="65"/>
    <n v="0"/>
    <n v="0"/>
    <n v="0"/>
    <n v="2"/>
    <n v="2"/>
    <n v="4"/>
    <n v="2"/>
    <n v="2"/>
    <n v="4"/>
    <n v="10"/>
    <n v="10"/>
    <n v="20"/>
    <n v="29"/>
    <n v="15"/>
    <n v="44"/>
    <n v="0"/>
    <n v="0"/>
    <n v="0"/>
    <n v="0"/>
    <n v="0"/>
    <n v="0"/>
    <n v="0"/>
    <n v="0"/>
    <n v="0"/>
    <n v="41"/>
    <n v="27"/>
    <n v="68"/>
    <n v="0"/>
    <n v="0"/>
    <n v="2"/>
    <n v="0"/>
    <n v="0"/>
    <n v="0"/>
    <n v="1"/>
    <n v="3"/>
    <n v="0"/>
    <n v="1"/>
    <n v="0"/>
    <n v="0"/>
    <n v="0"/>
    <n v="0"/>
    <n v="0"/>
    <n v="0"/>
    <n v="0"/>
    <n v="2"/>
    <n v="0"/>
    <n v="0"/>
    <n v="0"/>
    <n v="1"/>
    <n v="1"/>
    <n v="0"/>
    <n v="0"/>
    <n v="0"/>
    <n v="0"/>
    <n v="0"/>
    <n v="1"/>
    <n v="0"/>
    <n v="0"/>
    <n v="6"/>
    <n v="0"/>
    <n v="3"/>
    <n v="0"/>
    <n v="0"/>
    <n v="2"/>
    <n v="0"/>
    <n v="0"/>
    <n v="0"/>
    <n v="1"/>
    <n v="3"/>
    <n v="5"/>
    <n v="3"/>
    <n v="1"/>
  </r>
  <r>
    <s v="08EJN0315X"/>
    <n v="1"/>
    <s v="MATUTINO"/>
    <s v="SOLEDAD ANTONIA HERRERA AVILA 1279"/>
    <n v="8"/>
    <s v="CHIHUAHUA"/>
    <n v="8"/>
    <s v="CHIHUAHUA"/>
    <n v="37"/>
    <x v="0"/>
    <x v="0"/>
    <n v="1"/>
    <s v="JUĆREZ"/>
    <s v="CALLE FAUSTINO ROMERO"/>
    <n v="0"/>
    <s v="PĆBLICO"/>
    <x v="1"/>
    <n v="2"/>
    <s v="BÁSICA"/>
    <n v="1"/>
    <x v="4"/>
    <n v="1"/>
    <x v="0"/>
    <n v="0"/>
    <s v="NO APLICA"/>
    <n v="0"/>
    <s v="NO APLICA"/>
    <s v="08FZP0018V"/>
    <s v="08FJZ0003Z"/>
    <m/>
    <n v="0"/>
    <n v="12"/>
    <n v="10"/>
    <n v="22"/>
    <n v="12"/>
    <n v="10"/>
    <n v="22"/>
    <n v="0"/>
    <n v="0"/>
    <n v="0"/>
    <n v="1"/>
    <n v="1"/>
    <n v="2"/>
    <n v="1"/>
    <n v="1"/>
    <n v="2"/>
    <n v="2"/>
    <n v="3"/>
    <n v="5"/>
    <n v="10"/>
    <n v="3"/>
    <n v="13"/>
    <n v="0"/>
    <n v="0"/>
    <n v="0"/>
    <n v="0"/>
    <n v="0"/>
    <n v="0"/>
    <n v="0"/>
    <n v="0"/>
    <n v="0"/>
    <n v="13"/>
    <n v="7"/>
    <n v="20"/>
    <n v="0"/>
    <n v="0"/>
    <n v="0"/>
    <n v="0"/>
    <n v="0"/>
    <n v="0"/>
    <n v="1"/>
    <n v="1"/>
    <n v="0"/>
    <n v="1"/>
    <n v="0"/>
    <n v="0"/>
    <n v="0"/>
    <n v="0"/>
    <n v="0"/>
    <n v="0"/>
    <n v="0"/>
    <n v="0"/>
    <n v="0"/>
    <n v="0"/>
    <n v="0"/>
    <n v="0"/>
    <n v="0"/>
    <n v="0"/>
    <n v="0"/>
    <n v="0"/>
    <n v="0"/>
    <n v="0"/>
    <n v="1"/>
    <n v="0"/>
    <n v="0"/>
    <n v="2"/>
    <n v="0"/>
    <n v="1"/>
    <n v="0"/>
    <n v="0"/>
    <n v="0"/>
    <n v="0"/>
    <n v="0"/>
    <n v="0"/>
    <n v="1"/>
    <n v="1"/>
    <n v="4"/>
    <n v="1"/>
    <n v="1"/>
  </r>
  <r>
    <s v="08EJN0316W"/>
    <n v="1"/>
    <s v="MATUTINO"/>
    <s v="FLOR DE ABRIL 1284"/>
    <n v="8"/>
    <s v="CHIHUAHUA"/>
    <n v="8"/>
    <s v="CHIHUAHUA"/>
    <n v="37"/>
    <x v="0"/>
    <x v="0"/>
    <n v="1"/>
    <s v="JUĆREZ"/>
    <s v="CALLE SAN CRISTOBAL ECATEPEC"/>
    <n v="1103"/>
    <s v="PĆBLICO"/>
    <x v="1"/>
    <n v="2"/>
    <s v="BÁSICA"/>
    <n v="1"/>
    <x v="4"/>
    <n v="1"/>
    <x v="0"/>
    <n v="0"/>
    <s v="NO APLICA"/>
    <n v="0"/>
    <s v="NO APLICA"/>
    <s v="08FZP0018V"/>
    <s v="08FJZ0003Z"/>
    <m/>
    <n v="0"/>
    <n v="104"/>
    <n v="78"/>
    <n v="182"/>
    <n v="104"/>
    <n v="78"/>
    <n v="182"/>
    <n v="0"/>
    <n v="0"/>
    <n v="0"/>
    <n v="5"/>
    <n v="6"/>
    <n v="11"/>
    <n v="5"/>
    <n v="6"/>
    <n v="11"/>
    <n v="28"/>
    <n v="22"/>
    <n v="50"/>
    <n v="59"/>
    <n v="49"/>
    <n v="108"/>
    <n v="0"/>
    <n v="0"/>
    <n v="0"/>
    <n v="0"/>
    <n v="0"/>
    <n v="0"/>
    <n v="0"/>
    <n v="0"/>
    <n v="0"/>
    <n v="92"/>
    <n v="77"/>
    <n v="169"/>
    <n v="0"/>
    <n v="2"/>
    <n v="5"/>
    <n v="0"/>
    <n v="0"/>
    <n v="0"/>
    <n v="1"/>
    <n v="8"/>
    <n v="0"/>
    <n v="0"/>
    <n v="0"/>
    <n v="1"/>
    <n v="0"/>
    <n v="0"/>
    <n v="0"/>
    <n v="0"/>
    <n v="0"/>
    <n v="8"/>
    <n v="0"/>
    <n v="0"/>
    <n v="1"/>
    <n v="1"/>
    <n v="0"/>
    <n v="0"/>
    <n v="0"/>
    <n v="0"/>
    <n v="0"/>
    <n v="0"/>
    <n v="1"/>
    <n v="0"/>
    <n v="0"/>
    <n v="12"/>
    <n v="0"/>
    <n v="8"/>
    <n v="0"/>
    <n v="2"/>
    <n v="5"/>
    <n v="0"/>
    <n v="0"/>
    <n v="0"/>
    <n v="1"/>
    <n v="8"/>
    <n v="8"/>
    <n v="8"/>
    <n v="1"/>
  </r>
  <r>
    <s v="08EJN0317V"/>
    <n v="1"/>
    <s v="MATUTINO"/>
    <s v="MIGUEL HIDALGO Y COSTILLA 1275"/>
    <n v="8"/>
    <s v="CHIHUAHUA"/>
    <n v="8"/>
    <s v="CHIHUAHUA"/>
    <n v="37"/>
    <x v="0"/>
    <x v="0"/>
    <n v="1"/>
    <s v="JUĆREZ"/>
    <s v="CALLE EDUWIGES REY DE QUEZADA"/>
    <n v="0"/>
    <s v="PĆBLICO"/>
    <x v="1"/>
    <n v="2"/>
    <s v="BÁSICA"/>
    <n v="1"/>
    <x v="4"/>
    <n v="1"/>
    <x v="0"/>
    <n v="0"/>
    <s v="NO APLICA"/>
    <n v="0"/>
    <s v="NO APLICA"/>
    <s v="08FZP0018V"/>
    <s v="08FJZ0003Z"/>
    <m/>
    <n v="0"/>
    <n v="89"/>
    <n v="105"/>
    <n v="194"/>
    <n v="89"/>
    <n v="105"/>
    <n v="194"/>
    <n v="0"/>
    <n v="0"/>
    <n v="0"/>
    <n v="3"/>
    <n v="10"/>
    <n v="13"/>
    <n v="3"/>
    <n v="10"/>
    <n v="13"/>
    <n v="31"/>
    <n v="40"/>
    <n v="71"/>
    <n v="70"/>
    <n v="57"/>
    <n v="127"/>
    <n v="0"/>
    <n v="0"/>
    <n v="0"/>
    <n v="0"/>
    <n v="0"/>
    <n v="0"/>
    <n v="0"/>
    <n v="0"/>
    <n v="0"/>
    <n v="104"/>
    <n v="107"/>
    <n v="211"/>
    <n v="0"/>
    <n v="3"/>
    <n v="5"/>
    <n v="0"/>
    <n v="0"/>
    <n v="0"/>
    <n v="1"/>
    <n v="9"/>
    <n v="0"/>
    <n v="0"/>
    <n v="0"/>
    <n v="1"/>
    <n v="0"/>
    <n v="0"/>
    <n v="0"/>
    <n v="0"/>
    <n v="0"/>
    <n v="9"/>
    <n v="0"/>
    <n v="0"/>
    <n v="1"/>
    <n v="1"/>
    <n v="0"/>
    <n v="1"/>
    <n v="0"/>
    <n v="0"/>
    <n v="0"/>
    <n v="0"/>
    <n v="2"/>
    <n v="0"/>
    <n v="0"/>
    <n v="15"/>
    <n v="0"/>
    <n v="9"/>
    <n v="0"/>
    <n v="3"/>
    <n v="5"/>
    <n v="0"/>
    <n v="0"/>
    <n v="0"/>
    <n v="1"/>
    <n v="9"/>
    <n v="9"/>
    <n v="9"/>
    <n v="1"/>
  </r>
  <r>
    <s v="08EJN0318U"/>
    <n v="1"/>
    <s v="MATUTINO"/>
    <s v="HEROES DE LA REVOLUCION 1297"/>
    <n v="8"/>
    <s v="CHIHUAHUA"/>
    <n v="8"/>
    <s v="CHIHUAHUA"/>
    <n v="37"/>
    <x v="0"/>
    <x v="0"/>
    <n v="1"/>
    <s v="JUĆREZ"/>
    <s v="CALLE GRAMA"/>
    <n v="7605"/>
    <s v="PĆBLICO"/>
    <x v="1"/>
    <n v="2"/>
    <s v="BÁSICA"/>
    <n v="1"/>
    <x v="4"/>
    <n v="1"/>
    <x v="0"/>
    <n v="0"/>
    <s v="NO APLICA"/>
    <n v="0"/>
    <s v="NO APLICA"/>
    <s v="08FZP0018V"/>
    <s v="08FJZ0003Z"/>
    <m/>
    <n v="0"/>
    <n v="37"/>
    <n v="44"/>
    <n v="81"/>
    <n v="37"/>
    <n v="44"/>
    <n v="81"/>
    <n v="0"/>
    <n v="0"/>
    <n v="0"/>
    <n v="2"/>
    <n v="2"/>
    <n v="4"/>
    <n v="2"/>
    <n v="2"/>
    <n v="4"/>
    <n v="6"/>
    <n v="16"/>
    <n v="22"/>
    <n v="22"/>
    <n v="21"/>
    <n v="43"/>
    <n v="0"/>
    <n v="0"/>
    <n v="0"/>
    <n v="0"/>
    <n v="0"/>
    <n v="0"/>
    <n v="0"/>
    <n v="0"/>
    <n v="0"/>
    <n v="30"/>
    <n v="39"/>
    <n v="69"/>
    <n v="0"/>
    <n v="0"/>
    <n v="2"/>
    <n v="0"/>
    <n v="0"/>
    <n v="0"/>
    <n v="1"/>
    <n v="3"/>
    <n v="0"/>
    <n v="0"/>
    <n v="0"/>
    <n v="1"/>
    <n v="0"/>
    <n v="0"/>
    <n v="0"/>
    <n v="0"/>
    <n v="0"/>
    <n v="3"/>
    <n v="0"/>
    <n v="0"/>
    <n v="1"/>
    <n v="0"/>
    <n v="0"/>
    <n v="0"/>
    <n v="0"/>
    <n v="0"/>
    <n v="0"/>
    <n v="0"/>
    <n v="0"/>
    <n v="1"/>
    <n v="0"/>
    <n v="6"/>
    <n v="0"/>
    <n v="3"/>
    <n v="0"/>
    <n v="0"/>
    <n v="2"/>
    <n v="0"/>
    <n v="0"/>
    <n v="0"/>
    <n v="1"/>
    <n v="3"/>
    <n v="4"/>
    <n v="3"/>
    <n v="1"/>
  </r>
  <r>
    <s v="08EJN0319T"/>
    <n v="1"/>
    <s v="MATUTINO"/>
    <s v="MARCELINA GALLEGOS DE ROJERO 1281"/>
    <n v="8"/>
    <s v="CHIHUAHUA"/>
    <n v="8"/>
    <s v="CHIHUAHUA"/>
    <n v="2"/>
    <x v="14"/>
    <x v="2"/>
    <n v="1"/>
    <s v="JUAN ALDAMA"/>
    <s v="CALLE JUAN ALDAMA"/>
    <n v="2703"/>
    <s v="PĆBLICO"/>
    <x v="1"/>
    <n v="2"/>
    <s v="BÁSICA"/>
    <n v="1"/>
    <x v="4"/>
    <n v="1"/>
    <x v="0"/>
    <n v="0"/>
    <s v="NO APLICA"/>
    <n v="0"/>
    <s v="NO APLICA"/>
    <s v="08FZP0008O"/>
    <s v="08FJZ0001A"/>
    <m/>
    <n v="0"/>
    <n v="40"/>
    <n v="43"/>
    <n v="83"/>
    <n v="40"/>
    <n v="43"/>
    <n v="83"/>
    <n v="0"/>
    <n v="0"/>
    <n v="0"/>
    <n v="1"/>
    <n v="8"/>
    <n v="9"/>
    <n v="1"/>
    <n v="8"/>
    <n v="9"/>
    <n v="24"/>
    <n v="17"/>
    <n v="41"/>
    <n v="30"/>
    <n v="23"/>
    <n v="53"/>
    <n v="0"/>
    <n v="0"/>
    <n v="0"/>
    <n v="0"/>
    <n v="0"/>
    <n v="0"/>
    <n v="0"/>
    <n v="0"/>
    <n v="0"/>
    <n v="55"/>
    <n v="48"/>
    <n v="103"/>
    <n v="0"/>
    <n v="1"/>
    <n v="2"/>
    <n v="0"/>
    <n v="0"/>
    <n v="0"/>
    <n v="1"/>
    <n v="4"/>
    <n v="0"/>
    <n v="0"/>
    <n v="0"/>
    <n v="1"/>
    <n v="0"/>
    <n v="0"/>
    <n v="0"/>
    <n v="0"/>
    <n v="0"/>
    <n v="4"/>
    <n v="0"/>
    <n v="0"/>
    <n v="0"/>
    <n v="1"/>
    <n v="1"/>
    <n v="0"/>
    <n v="0"/>
    <n v="0"/>
    <n v="0"/>
    <n v="0"/>
    <n v="1"/>
    <n v="0"/>
    <n v="0"/>
    <n v="8"/>
    <n v="0"/>
    <n v="4"/>
    <n v="0"/>
    <n v="1"/>
    <n v="2"/>
    <n v="0"/>
    <n v="0"/>
    <n v="0"/>
    <n v="1"/>
    <n v="4"/>
    <n v="5"/>
    <n v="5"/>
    <n v="1"/>
  </r>
  <r>
    <s v="08EJN0323F"/>
    <n v="1"/>
    <s v="MATUTINO"/>
    <s v="PRIMERAS LUCES 1292"/>
    <n v="8"/>
    <s v="CHIHUAHUA"/>
    <n v="8"/>
    <s v="CHIHUAHUA"/>
    <n v="19"/>
    <x v="2"/>
    <x v="2"/>
    <n v="1"/>
    <s v="CHIHUAHUA"/>
    <s v="CALLE ALAMO ROJO "/>
    <n v="2645"/>
    <s v="PĆBLICO"/>
    <x v="1"/>
    <n v="2"/>
    <s v="BÁSICA"/>
    <n v="1"/>
    <x v="4"/>
    <n v="1"/>
    <x v="0"/>
    <n v="0"/>
    <s v="NO APLICA"/>
    <n v="0"/>
    <s v="NO APLICA"/>
    <s v="08FZP0010C"/>
    <s v="08FJZ0001A"/>
    <m/>
    <n v="0"/>
    <n v="63"/>
    <n v="60"/>
    <n v="123"/>
    <n v="63"/>
    <n v="60"/>
    <n v="123"/>
    <n v="0"/>
    <n v="0"/>
    <n v="0"/>
    <n v="10"/>
    <n v="6"/>
    <n v="16"/>
    <n v="10"/>
    <n v="6"/>
    <n v="16"/>
    <n v="16"/>
    <n v="27"/>
    <n v="43"/>
    <n v="27"/>
    <n v="20"/>
    <n v="47"/>
    <n v="0"/>
    <n v="0"/>
    <n v="0"/>
    <n v="0"/>
    <n v="0"/>
    <n v="0"/>
    <n v="0"/>
    <n v="0"/>
    <n v="0"/>
    <n v="53"/>
    <n v="53"/>
    <n v="106"/>
    <n v="1"/>
    <n v="2"/>
    <n v="2"/>
    <n v="0"/>
    <n v="0"/>
    <n v="0"/>
    <n v="0"/>
    <n v="5"/>
    <n v="0"/>
    <n v="0"/>
    <n v="0"/>
    <n v="1"/>
    <n v="0"/>
    <n v="0"/>
    <n v="0"/>
    <n v="0"/>
    <n v="0"/>
    <n v="5"/>
    <n v="0"/>
    <n v="0"/>
    <n v="1"/>
    <n v="1"/>
    <n v="0"/>
    <n v="1"/>
    <n v="0"/>
    <n v="0"/>
    <n v="0"/>
    <n v="0"/>
    <n v="0"/>
    <n v="1"/>
    <n v="0"/>
    <n v="10"/>
    <n v="0"/>
    <n v="5"/>
    <n v="1"/>
    <n v="2"/>
    <n v="2"/>
    <n v="0"/>
    <n v="0"/>
    <n v="0"/>
    <n v="0"/>
    <n v="5"/>
    <n v="5"/>
    <n v="5"/>
    <n v="1"/>
  </r>
  <r>
    <s v="08EJN0325D"/>
    <n v="1"/>
    <s v="MATUTINO"/>
    <s v="ELISA GRIENSEN VDA. DE MARTINEZ 1288"/>
    <n v="8"/>
    <s v="CHIHUAHUA"/>
    <n v="8"/>
    <s v="CHIHUAHUA"/>
    <n v="21"/>
    <x v="10"/>
    <x v="7"/>
    <n v="1"/>
    <s v="DELICIAS"/>
    <s v="AVENIDA 8A"/>
    <n v="0"/>
    <s v="PĆBLICO"/>
    <x v="1"/>
    <n v="2"/>
    <s v="BÁSICA"/>
    <n v="1"/>
    <x v="4"/>
    <n v="1"/>
    <x v="0"/>
    <n v="0"/>
    <s v="NO APLICA"/>
    <n v="0"/>
    <s v="NO APLICA"/>
    <s v="08FZP0006Q"/>
    <m/>
    <m/>
    <n v="0"/>
    <n v="74"/>
    <n v="71"/>
    <n v="145"/>
    <n v="74"/>
    <n v="71"/>
    <n v="145"/>
    <n v="0"/>
    <n v="0"/>
    <n v="0"/>
    <n v="7"/>
    <n v="12"/>
    <n v="19"/>
    <n v="7"/>
    <n v="12"/>
    <n v="19"/>
    <n v="12"/>
    <n v="21"/>
    <n v="33"/>
    <n v="31"/>
    <n v="36"/>
    <n v="67"/>
    <n v="0"/>
    <n v="0"/>
    <n v="0"/>
    <n v="0"/>
    <n v="0"/>
    <n v="0"/>
    <n v="0"/>
    <n v="0"/>
    <n v="0"/>
    <n v="50"/>
    <n v="69"/>
    <n v="119"/>
    <n v="1"/>
    <n v="2"/>
    <n v="4"/>
    <n v="0"/>
    <n v="0"/>
    <n v="0"/>
    <n v="0"/>
    <n v="7"/>
    <n v="0"/>
    <n v="0"/>
    <n v="0"/>
    <n v="1"/>
    <n v="0"/>
    <n v="0"/>
    <n v="0"/>
    <n v="0"/>
    <n v="0"/>
    <n v="7"/>
    <n v="0"/>
    <n v="0"/>
    <n v="2"/>
    <n v="0"/>
    <n v="1"/>
    <n v="0"/>
    <n v="0"/>
    <n v="0"/>
    <n v="0"/>
    <n v="0"/>
    <n v="1"/>
    <n v="1"/>
    <n v="0"/>
    <n v="13"/>
    <n v="0"/>
    <n v="7"/>
    <n v="1"/>
    <n v="2"/>
    <n v="4"/>
    <n v="0"/>
    <n v="0"/>
    <n v="0"/>
    <n v="0"/>
    <n v="7"/>
    <n v="8"/>
    <n v="7"/>
    <n v="1"/>
  </r>
  <r>
    <s v="08EJN0326C"/>
    <n v="1"/>
    <s v="MATUTINO"/>
    <s v="NIĆ‘OS HEROES 1290"/>
    <n v="8"/>
    <s v="CHIHUAHUA"/>
    <n v="8"/>
    <s v="CHIHUAHUA"/>
    <n v="17"/>
    <x v="5"/>
    <x v="5"/>
    <n v="1"/>
    <s v="CUAUHTĆ‰MOC"/>
    <s v="CALLE CHAPULTEPEC "/>
    <n v="0"/>
    <s v="PĆBLICO"/>
    <x v="1"/>
    <n v="2"/>
    <s v="BÁSICA"/>
    <n v="1"/>
    <x v="4"/>
    <n v="1"/>
    <x v="0"/>
    <n v="0"/>
    <s v="NO APLICA"/>
    <n v="0"/>
    <s v="NO APLICA"/>
    <s v="08FZP0009N"/>
    <s v="08FJZ0002Z"/>
    <m/>
    <n v="0"/>
    <n v="36"/>
    <n v="49"/>
    <n v="85"/>
    <n v="36"/>
    <n v="49"/>
    <n v="85"/>
    <n v="0"/>
    <n v="0"/>
    <n v="0"/>
    <n v="5"/>
    <n v="5"/>
    <n v="10"/>
    <n v="5"/>
    <n v="5"/>
    <n v="10"/>
    <n v="13"/>
    <n v="22"/>
    <n v="35"/>
    <n v="20"/>
    <n v="25"/>
    <n v="45"/>
    <n v="0"/>
    <n v="0"/>
    <n v="0"/>
    <n v="0"/>
    <n v="0"/>
    <n v="0"/>
    <n v="0"/>
    <n v="0"/>
    <n v="0"/>
    <n v="38"/>
    <n v="52"/>
    <n v="90"/>
    <n v="0"/>
    <n v="1"/>
    <n v="2"/>
    <n v="0"/>
    <n v="0"/>
    <n v="0"/>
    <n v="1"/>
    <n v="4"/>
    <n v="0"/>
    <n v="0"/>
    <n v="0"/>
    <n v="1"/>
    <n v="0"/>
    <n v="0"/>
    <n v="0"/>
    <n v="0"/>
    <n v="0"/>
    <n v="4"/>
    <n v="0"/>
    <n v="0"/>
    <n v="1"/>
    <n v="0"/>
    <n v="1"/>
    <n v="0"/>
    <n v="0"/>
    <n v="0"/>
    <n v="0"/>
    <n v="0"/>
    <n v="0"/>
    <n v="1"/>
    <n v="0"/>
    <n v="8"/>
    <n v="0"/>
    <n v="4"/>
    <n v="0"/>
    <n v="1"/>
    <n v="2"/>
    <n v="0"/>
    <n v="0"/>
    <n v="0"/>
    <n v="1"/>
    <n v="4"/>
    <n v="4"/>
    <n v="4"/>
    <n v="1"/>
  </r>
  <r>
    <s v="08EJN0328A"/>
    <n v="1"/>
    <s v="MATUTINO"/>
    <s v="JUAN DE LA BARRERA 1298"/>
    <n v="8"/>
    <s v="CHIHUAHUA"/>
    <n v="8"/>
    <s v="CHIHUAHUA"/>
    <n v="37"/>
    <x v="0"/>
    <x v="0"/>
    <n v="1"/>
    <s v="JUĆREZ"/>
    <s v="CALLE JULIO HERNANDEZ "/>
    <n v="0"/>
    <s v="PĆBLICO"/>
    <x v="1"/>
    <n v="2"/>
    <s v="BÁSICA"/>
    <n v="1"/>
    <x v="4"/>
    <n v="1"/>
    <x v="0"/>
    <n v="0"/>
    <s v="NO APLICA"/>
    <n v="0"/>
    <s v="NO APLICA"/>
    <s v="08FZP0005R"/>
    <s v="08FJZ0003Z"/>
    <m/>
    <n v="0"/>
    <n v="32"/>
    <n v="28"/>
    <n v="60"/>
    <n v="32"/>
    <n v="28"/>
    <n v="60"/>
    <n v="0"/>
    <n v="0"/>
    <n v="0"/>
    <n v="4"/>
    <n v="0"/>
    <n v="4"/>
    <n v="4"/>
    <n v="0"/>
    <n v="4"/>
    <n v="6"/>
    <n v="3"/>
    <n v="9"/>
    <n v="21"/>
    <n v="12"/>
    <n v="33"/>
    <n v="0"/>
    <n v="0"/>
    <n v="0"/>
    <n v="0"/>
    <n v="0"/>
    <n v="0"/>
    <n v="0"/>
    <n v="0"/>
    <n v="0"/>
    <n v="31"/>
    <n v="15"/>
    <n v="46"/>
    <n v="0"/>
    <n v="0"/>
    <n v="1"/>
    <n v="0"/>
    <n v="0"/>
    <n v="0"/>
    <n v="1"/>
    <n v="2"/>
    <n v="0"/>
    <n v="1"/>
    <n v="0"/>
    <n v="0"/>
    <n v="0"/>
    <n v="0"/>
    <n v="0"/>
    <n v="0"/>
    <n v="0"/>
    <n v="1"/>
    <n v="0"/>
    <n v="0"/>
    <n v="0"/>
    <n v="1"/>
    <n v="0"/>
    <n v="1"/>
    <n v="0"/>
    <n v="0"/>
    <n v="0"/>
    <n v="0"/>
    <n v="1"/>
    <n v="0"/>
    <n v="0"/>
    <n v="5"/>
    <n v="0"/>
    <n v="2"/>
    <n v="0"/>
    <n v="0"/>
    <n v="1"/>
    <n v="0"/>
    <n v="0"/>
    <n v="0"/>
    <n v="1"/>
    <n v="2"/>
    <n v="5"/>
    <n v="2"/>
    <n v="1"/>
  </r>
  <r>
    <s v="08EJN0329Z"/>
    <n v="1"/>
    <s v="MATUTINO"/>
    <s v="ENRIQUE LAUBSCHER 1321"/>
    <n v="8"/>
    <s v="CHIHUAHUA"/>
    <n v="8"/>
    <s v="CHIHUAHUA"/>
    <n v="11"/>
    <x v="22"/>
    <x v="7"/>
    <n v="1"/>
    <s v="SANTA ROSALĆ¨A DE CAMARGO"/>
    <s v="CALLE JUAN ESCUTIA"/>
    <n v="0"/>
    <s v="PĆBLICO"/>
    <x v="1"/>
    <n v="2"/>
    <s v="BÁSICA"/>
    <n v="1"/>
    <x v="4"/>
    <n v="1"/>
    <x v="0"/>
    <n v="0"/>
    <s v="NO APLICA"/>
    <n v="0"/>
    <s v="NO APLICA"/>
    <s v="08FZP0015Y"/>
    <m/>
    <m/>
    <n v="0"/>
    <n v="49"/>
    <n v="47"/>
    <n v="96"/>
    <n v="49"/>
    <n v="47"/>
    <n v="96"/>
    <n v="0"/>
    <n v="0"/>
    <n v="0"/>
    <n v="10"/>
    <n v="11"/>
    <n v="21"/>
    <n v="10"/>
    <n v="11"/>
    <n v="21"/>
    <n v="13"/>
    <n v="12"/>
    <n v="25"/>
    <n v="26"/>
    <n v="22"/>
    <n v="48"/>
    <n v="0"/>
    <n v="0"/>
    <n v="0"/>
    <n v="0"/>
    <n v="0"/>
    <n v="0"/>
    <n v="0"/>
    <n v="0"/>
    <n v="0"/>
    <n v="49"/>
    <n v="45"/>
    <n v="94"/>
    <n v="1"/>
    <n v="1"/>
    <n v="2"/>
    <n v="0"/>
    <n v="0"/>
    <n v="0"/>
    <n v="0"/>
    <n v="4"/>
    <n v="0"/>
    <n v="0"/>
    <n v="0"/>
    <n v="1"/>
    <n v="0"/>
    <n v="0"/>
    <n v="0"/>
    <n v="0"/>
    <n v="0"/>
    <n v="4"/>
    <n v="0"/>
    <n v="0"/>
    <n v="1"/>
    <n v="0"/>
    <n v="0"/>
    <n v="0"/>
    <n v="0"/>
    <n v="0"/>
    <n v="0"/>
    <n v="0"/>
    <n v="1"/>
    <n v="0"/>
    <n v="0"/>
    <n v="7"/>
    <n v="0"/>
    <n v="4"/>
    <n v="1"/>
    <n v="1"/>
    <n v="2"/>
    <n v="0"/>
    <n v="0"/>
    <n v="0"/>
    <n v="0"/>
    <n v="4"/>
    <n v="4"/>
    <n v="4"/>
    <n v="1"/>
  </r>
  <r>
    <s v="08EJN0331O"/>
    <n v="1"/>
    <s v="MATUTINO"/>
    <s v="CARRUSEL 1313"/>
    <n v="8"/>
    <s v="CHIHUAHUA"/>
    <n v="8"/>
    <s v="CHIHUAHUA"/>
    <n v="19"/>
    <x v="2"/>
    <x v="2"/>
    <n v="1"/>
    <s v="CHIHUAHUA"/>
    <s v="CALLE MARTIRES DE CHICAGO"/>
    <n v="39"/>
    <s v="PĆBLICO"/>
    <x v="1"/>
    <n v="2"/>
    <s v="BÁSICA"/>
    <n v="1"/>
    <x v="4"/>
    <n v="1"/>
    <x v="0"/>
    <n v="0"/>
    <s v="NO APLICA"/>
    <n v="0"/>
    <s v="NO APLICA"/>
    <s v="08FZP0004S"/>
    <s v="08FJZ0001A"/>
    <m/>
    <n v="0"/>
    <n v="35"/>
    <n v="30"/>
    <n v="65"/>
    <n v="35"/>
    <n v="30"/>
    <n v="65"/>
    <n v="0"/>
    <n v="0"/>
    <n v="0"/>
    <n v="4"/>
    <n v="0"/>
    <n v="4"/>
    <n v="4"/>
    <n v="0"/>
    <n v="4"/>
    <n v="10"/>
    <n v="10"/>
    <n v="20"/>
    <n v="14"/>
    <n v="13"/>
    <n v="27"/>
    <n v="0"/>
    <n v="0"/>
    <n v="0"/>
    <n v="0"/>
    <n v="0"/>
    <n v="0"/>
    <n v="0"/>
    <n v="0"/>
    <n v="0"/>
    <n v="28"/>
    <n v="23"/>
    <n v="51"/>
    <n v="0"/>
    <n v="0"/>
    <n v="1"/>
    <n v="0"/>
    <n v="0"/>
    <n v="0"/>
    <n v="1"/>
    <n v="2"/>
    <n v="0"/>
    <n v="1"/>
    <n v="0"/>
    <n v="0"/>
    <n v="0"/>
    <n v="0"/>
    <n v="0"/>
    <n v="0"/>
    <n v="0"/>
    <n v="1"/>
    <n v="0"/>
    <n v="0"/>
    <n v="1"/>
    <n v="0"/>
    <n v="1"/>
    <n v="0"/>
    <n v="0"/>
    <n v="0"/>
    <n v="0"/>
    <n v="0"/>
    <n v="1"/>
    <n v="0"/>
    <n v="0"/>
    <n v="5"/>
    <n v="0"/>
    <n v="2"/>
    <n v="0"/>
    <n v="0"/>
    <n v="1"/>
    <n v="0"/>
    <n v="0"/>
    <n v="0"/>
    <n v="1"/>
    <n v="2"/>
    <n v="2"/>
    <n v="2"/>
    <n v="1"/>
  </r>
  <r>
    <s v="08EJN0332N"/>
    <n v="1"/>
    <s v="MATUTINO"/>
    <s v="FRANCISCO GABILONDO SOLER CRI-CRI 1311"/>
    <n v="8"/>
    <s v="CHIHUAHUA"/>
    <n v="8"/>
    <s v="CHIHUAHUA"/>
    <n v="21"/>
    <x v="10"/>
    <x v="7"/>
    <n v="1"/>
    <s v="DELICIAS"/>
    <s v="PRIVADA 1ERA ORIENTE"/>
    <n v="8"/>
    <s v="PĆBLICO"/>
    <x v="1"/>
    <n v="2"/>
    <s v="BÁSICA"/>
    <n v="1"/>
    <x v="4"/>
    <n v="1"/>
    <x v="0"/>
    <n v="0"/>
    <s v="NO APLICA"/>
    <n v="0"/>
    <s v="NO APLICA"/>
    <s v="08FZP0006Q"/>
    <m/>
    <m/>
    <n v="0"/>
    <n v="53"/>
    <n v="53"/>
    <n v="106"/>
    <n v="53"/>
    <n v="53"/>
    <n v="106"/>
    <n v="0"/>
    <n v="0"/>
    <n v="0"/>
    <n v="3"/>
    <n v="4"/>
    <n v="7"/>
    <n v="3"/>
    <n v="4"/>
    <n v="7"/>
    <n v="22"/>
    <n v="16"/>
    <n v="38"/>
    <n v="31"/>
    <n v="35"/>
    <n v="66"/>
    <n v="0"/>
    <n v="0"/>
    <n v="0"/>
    <n v="0"/>
    <n v="0"/>
    <n v="0"/>
    <n v="0"/>
    <n v="0"/>
    <n v="0"/>
    <n v="56"/>
    <n v="55"/>
    <n v="111"/>
    <n v="0"/>
    <n v="1"/>
    <n v="3"/>
    <n v="0"/>
    <n v="0"/>
    <n v="0"/>
    <n v="1"/>
    <n v="5"/>
    <n v="0"/>
    <n v="0"/>
    <n v="0"/>
    <n v="1"/>
    <n v="0"/>
    <n v="0"/>
    <n v="0"/>
    <n v="0"/>
    <n v="0"/>
    <n v="5"/>
    <n v="0"/>
    <n v="0"/>
    <n v="1"/>
    <n v="0"/>
    <n v="0"/>
    <n v="0"/>
    <n v="0"/>
    <n v="0"/>
    <n v="0"/>
    <n v="0"/>
    <n v="0"/>
    <n v="1"/>
    <n v="0"/>
    <n v="8"/>
    <n v="0"/>
    <n v="5"/>
    <n v="0"/>
    <n v="1"/>
    <n v="3"/>
    <n v="0"/>
    <n v="0"/>
    <n v="0"/>
    <n v="1"/>
    <n v="5"/>
    <n v="5"/>
    <n v="5"/>
    <n v="1"/>
  </r>
  <r>
    <s v="08EJN0334L"/>
    <n v="1"/>
    <s v="MATUTINO"/>
    <s v="FREINET 1302"/>
    <n v="8"/>
    <s v="CHIHUAHUA"/>
    <n v="8"/>
    <s v="CHIHUAHUA"/>
    <n v="19"/>
    <x v="2"/>
    <x v="2"/>
    <n v="1"/>
    <s v="CHIHUAHUA"/>
    <s v="CALLE UNIDAD CAMPESINA"/>
    <n v="10500"/>
    <s v="PĆBLICO"/>
    <x v="1"/>
    <n v="2"/>
    <s v="BÁSICA"/>
    <n v="1"/>
    <x v="4"/>
    <n v="1"/>
    <x v="0"/>
    <n v="0"/>
    <s v="NO APLICA"/>
    <n v="0"/>
    <s v="NO APLICA"/>
    <s v="08FZP0004S"/>
    <s v="08FJZ0001A"/>
    <m/>
    <n v="0"/>
    <n v="28"/>
    <n v="35"/>
    <n v="63"/>
    <n v="28"/>
    <n v="35"/>
    <n v="63"/>
    <n v="0"/>
    <n v="0"/>
    <n v="0"/>
    <n v="3"/>
    <n v="4"/>
    <n v="7"/>
    <n v="3"/>
    <n v="4"/>
    <n v="7"/>
    <n v="7"/>
    <n v="11"/>
    <n v="18"/>
    <n v="17"/>
    <n v="22"/>
    <n v="39"/>
    <n v="0"/>
    <n v="0"/>
    <n v="0"/>
    <n v="0"/>
    <n v="0"/>
    <n v="0"/>
    <n v="0"/>
    <n v="0"/>
    <n v="0"/>
    <n v="27"/>
    <n v="37"/>
    <n v="64"/>
    <n v="0"/>
    <n v="0"/>
    <n v="1"/>
    <n v="0"/>
    <n v="0"/>
    <n v="0"/>
    <n v="2"/>
    <n v="3"/>
    <n v="0"/>
    <n v="0"/>
    <n v="0"/>
    <n v="1"/>
    <n v="0"/>
    <n v="0"/>
    <n v="0"/>
    <n v="0"/>
    <n v="0"/>
    <n v="3"/>
    <n v="0"/>
    <n v="0"/>
    <n v="1"/>
    <n v="0"/>
    <n v="0"/>
    <n v="1"/>
    <n v="0"/>
    <n v="0"/>
    <n v="0"/>
    <n v="0"/>
    <n v="1"/>
    <n v="1"/>
    <n v="0"/>
    <n v="8"/>
    <n v="0"/>
    <n v="3"/>
    <n v="0"/>
    <n v="0"/>
    <n v="1"/>
    <n v="0"/>
    <n v="0"/>
    <n v="0"/>
    <n v="2"/>
    <n v="3"/>
    <n v="6"/>
    <n v="3"/>
    <n v="1"/>
  </r>
  <r>
    <s v="08EJN0335K"/>
    <n v="1"/>
    <s v="MATUTINO"/>
    <s v="LEONOR HERNANDEZ DE ORNELAS 1301"/>
    <n v="8"/>
    <s v="CHIHUAHUA"/>
    <n v="8"/>
    <s v="CHIHUAHUA"/>
    <n v="19"/>
    <x v="2"/>
    <x v="2"/>
    <n v="1"/>
    <s v="CHIHUAHUA"/>
    <s v="CALLE JOSE GARDUEL"/>
    <n v="3709"/>
    <s v="PĆBLICO"/>
    <x v="1"/>
    <n v="2"/>
    <s v="BÁSICA"/>
    <n v="1"/>
    <x v="4"/>
    <n v="1"/>
    <x v="0"/>
    <n v="0"/>
    <s v="NO APLICA"/>
    <n v="0"/>
    <s v="NO APLICA"/>
    <s v="08FZP0010C"/>
    <s v="08FJZ0001A"/>
    <m/>
    <n v="0"/>
    <n v="81"/>
    <n v="59"/>
    <n v="140"/>
    <n v="81"/>
    <n v="59"/>
    <n v="140"/>
    <n v="0"/>
    <n v="0"/>
    <n v="0"/>
    <n v="6"/>
    <n v="10"/>
    <n v="16"/>
    <n v="6"/>
    <n v="10"/>
    <n v="16"/>
    <n v="27"/>
    <n v="21"/>
    <n v="48"/>
    <n v="32"/>
    <n v="23"/>
    <n v="55"/>
    <n v="0"/>
    <n v="0"/>
    <n v="0"/>
    <n v="0"/>
    <n v="0"/>
    <n v="0"/>
    <n v="0"/>
    <n v="0"/>
    <n v="0"/>
    <n v="65"/>
    <n v="54"/>
    <n v="119"/>
    <n v="1"/>
    <n v="2"/>
    <n v="3"/>
    <n v="0"/>
    <n v="0"/>
    <n v="0"/>
    <n v="0"/>
    <n v="6"/>
    <n v="0"/>
    <n v="0"/>
    <n v="0"/>
    <n v="1"/>
    <n v="0"/>
    <n v="0"/>
    <n v="0"/>
    <n v="0"/>
    <n v="0"/>
    <n v="6"/>
    <n v="0"/>
    <n v="0"/>
    <n v="1"/>
    <n v="0"/>
    <n v="0"/>
    <n v="2"/>
    <n v="0"/>
    <n v="0"/>
    <n v="0"/>
    <n v="0"/>
    <n v="2"/>
    <n v="0"/>
    <n v="0"/>
    <n v="12"/>
    <n v="0"/>
    <n v="6"/>
    <n v="1"/>
    <n v="2"/>
    <n v="3"/>
    <n v="0"/>
    <n v="0"/>
    <n v="0"/>
    <n v="0"/>
    <n v="6"/>
    <n v="9"/>
    <n v="6"/>
    <n v="1"/>
  </r>
  <r>
    <s v="08EJN0336J"/>
    <n v="1"/>
    <s v="MATUTINO"/>
    <s v="UNIDAD 1300"/>
    <n v="8"/>
    <s v="CHIHUAHUA"/>
    <n v="8"/>
    <s v="CHIHUAHUA"/>
    <n v="19"/>
    <x v="2"/>
    <x v="2"/>
    <n v="1"/>
    <s v="CHIHUAHUA"/>
    <s v="CALLE FAMILIARIDAD"/>
    <n v="4000"/>
    <s v="PĆBLICO"/>
    <x v="1"/>
    <n v="2"/>
    <s v="BÁSICA"/>
    <n v="1"/>
    <x v="4"/>
    <n v="1"/>
    <x v="0"/>
    <n v="0"/>
    <s v="NO APLICA"/>
    <n v="0"/>
    <s v="NO APLICA"/>
    <s v="08FZP0010C"/>
    <s v="08FJZ0001A"/>
    <m/>
    <n v="0"/>
    <n v="42"/>
    <n v="40"/>
    <n v="82"/>
    <n v="42"/>
    <n v="40"/>
    <n v="82"/>
    <n v="0"/>
    <n v="0"/>
    <n v="0"/>
    <n v="2"/>
    <n v="4"/>
    <n v="6"/>
    <n v="2"/>
    <n v="4"/>
    <n v="6"/>
    <n v="16"/>
    <n v="10"/>
    <n v="26"/>
    <n v="18"/>
    <n v="21"/>
    <n v="39"/>
    <n v="0"/>
    <n v="0"/>
    <n v="0"/>
    <n v="0"/>
    <n v="0"/>
    <n v="0"/>
    <n v="0"/>
    <n v="0"/>
    <n v="0"/>
    <n v="36"/>
    <n v="35"/>
    <n v="71"/>
    <n v="0"/>
    <n v="0"/>
    <n v="2"/>
    <n v="0"/>
    <n v="0"/>
    <n v="0"/>
    <n v="1"/>
    <n v="3"/>
    <n v="0"/>
    <n v="0"/>
    <n v="0"/>
    <n v="1"/>
    <n v="0"/>
    <n v="0"/>
    <n v="0"/>
    <n v="0"/>
    <n v="0"/>
    <n v="3"/>
    <n v="0"/>
    <n v="0"/>
    <n v="1"/>
    <n v="0"/>
    <n v="1"/>
    <n v="0"/>
    <n v="0"/>
    <n v="0"/>
    <n v="0"/>
    <n v="0"/>
    <n v="0"/>
    <n v="1"/>
    <n v="0"/>
    <n v="7"/>
    <n v="0"/>
    <n v="3"/>
    <n v="0"/>
    <n v="0"/>
    <n v="2"/>
    <n v="0"/>
    <n v="0"/>
    <n v="0"/>
    <n v="1"/>
    <n v="3"/>
    <n v="6"/>
    <n v="3"/>
    <n v="1"/>
  </r>
  <r>
    <s v="08EJN0337I"/>
    <n v="1"/>
    <s v="MATUTINO"/>
    <s v="VICENTE SUAREZ 1304"/>
    <n v="8"/>
    <s v="CHIHUAHUA"/>
    <n v="8"/>
    <s v="CHIHUAHUA"/>
    <n v="37"/>
    <x v="0"/>
    <x v="0"/>
    <n v="1"/>
    <s v="JUĆREZ"/>
    <s v="CALLE CUARTA"/>
    <n v="1406"/>
    <s v="PĆBLICO"/>
    <x v="1"/>
    <n v="2"/>
    <s v="BÁSICA"/>
    <n v="1"/>
    <x v="4"/>
    <n v="1"/>
    <x v="0"/>
    <n v="0"/>
    <s v="NO APLICA"/>
    <n v="0"/>
    <s v="NO APLICA"/>
    <s v="08FZP0018V"/>
    <s v="08FJZ0003Z"/>
    <m/>
    <n v="0"/>
    <n v="45"/>
    <n v="61"/>
    <n v="106"/>
    <n v="45"/>
    <n v="61"/>
    <n v="106"/>
    <n v="0"/>
    <n v="0"/>
    <n v="0"/>
    <n v="5"/>
    <n v="5"/>
    <n v="10"/>
    <n v="5"/>
    <n v="5"/>
    <n v="10"/>
    <n v="15"/>
    <n v="17"/>
    <n v="32"/>
    <n v="22"/>
    <n v="43"/>
    <n v="65"/>
    <n v="0"/>
    <n v="0"/>
    <n v="0"/>
    <n v="0"/>
    <n v="0"/>
    <n v="0"/>
    <n v="0"/>
    <n v="0"/>
    <n v="0"/>
    <n v="42"/>
    <n v="65"/>
    <n v="107"/>
    <n v="0"/>
    <n v="1"/>
    <n v="3"/>
    <n v="0"/>
    <n v="0"/>
    <n v="0"/>
    <n v="1"/>
    <n v="5"/>
    <n v="0"/>
    <n v="0"/>
    <n v="0"/>
    <n v="1"/>
    <n v="0"/>
    <n v="0"/>
    <n v="0"/>
    <n v="0"/>
    <n v="0"/>
    <n v="5"/>
    <n v="0"/>
    <n v="0"/>
    <n v="1"/>
    <n v="0"/>
    <n v="0"/>
    <n v="0"/>
    <n v="0"/>
    <n v="0"/>
    <n v="0"/>
    <n v="0"/>
    <n v="1"/>
    <n v="0"/>
    <n v="0"/>
    <n v="8"/>
    <n v="0"/>
    <n v="5"/>
    <n v="0"/>
    <n v="1"/>
    <n v="3"/>
    <n v="0"/>
    <n v="0"/>
    <n v="0"/>
    <n v="1"/>
    <n v="5"/>
    <n v="6"/>
    <n v="5"/>
    <n v="1"/>
  </r>
  <r>
    <s v="08EJN0338H"/>
    <n v="1"/>
    <s v="MATUTINO"/>
    <s v="NORBERTO DOMINGUEZ SALAZAR 1314"/>
    <n v="8"/>
    <s v="CHIHUAHUA"/>
    <n v="8"/>
    <s v="CHIHUAHUA"/>
    <n v="32"/>
    <x v="17"/>
    <x v="6"/>
    <n v="1"/>
    <s v="HIDALGO DEL PARRAL"/>
    <s v="CALLE TOWI"/>
    <n v="0"/>
    <s v="PĆBLICO"/>
    <x v="1"/>
    <n v="2"/>
    <s v="BÁSICA"/>
    <n v="1"/>
    <x v="4"/>
    <n v="1"/>
    <x v="0"/>
    <n v="0"/>
    <s v="NO APLICA"/>
    <n v="0"/>
    <s v="NO APLICA"/>
    <s v="08FZP0003T"/>
    <m/>
    <m/>
    <n v="0"/>
    <n v="41"/>
    <n v="37"/>
    <n v="78"/>
    <n v="41"/>
    <n v="37"/>
    <n v="78"/>
    <n v="0"/>
    <n v="0"/>
    <n v="0"/>
    <n v="7"/>
    <n v="6"/>
    <n v="13"/>
    <n v="7"/>
    <n v="6"/>
    <n v="13"/>
    <n v="16"/>
    <n v="8"/>
    <n v="24"/>
    <n v="15"/>
    <n v="16"/>
    <n v="31"/>
    <n v="0"/>
    <n v="0"/>
    <n v="0"/>
    <n v="0"/>
    <n v="0"/>
    <n v="0"/>
    <n v="0"/>
    <n v="0"/>
    <n v="0"/>
    <n v="38"/>
    <n v="30"/>
    <n v="68"/>
    <n v="1"/>
    <n v="1"/>
    <n v="2"/>
    <n v="0"/>
    <n v="0"/>
    <n v="0"/>
    <n v="0"/>
    <n v="4"/>
    <n v="0"/>
    <n v="0"/>
    <n v="0"/>
    <n v="1"/>
    <n v="0"/>
    <n v="0"/>
    <n v="0"/>
    <n v="0"/>
    <n v="0"/>
    <n v="4"/>
    <n v="0"/>
    <n v="0"/>
    <n v="0"/>
    <n v="0"/>
    <n v="1"/>
    <n v="0"/>
    <n v="0"/>
    <n v="0"/>
    <n v="0"/>
    <n v="0"/>
    <n v="1"/>
    <n v="0"/>
    <n v="0"/>
    <n v="7"/>
    <n v="0"/>
    <n v="4"/>
    <n v="1"/>
    <n v="1"/>
    <n v="2"/>
    <n v="0"/>
    <n v="0"/>
    <n v="0"/>
    <n v="0"/>
    <n v="4"/>
    <n v="6"/>
    <n v="4"/>
    <n v="1"/>
  </r>
  <r>
    <s v="08EJN0341V"/>
    <n v="1"/>
    <s v="MATUTINO"/>
    <s v="ALFONSO GARCIA ROBLES 1303"/>
    <n v="8"/>
    <s v="CHIHUAHUA"/>
    <n v="8"/>
    <s v="CHIHUAHUA"/>
    <n v="37"/>
    <x v="0"/>
    <x v="0"/>
    <n v="1"/>
    <s v="JUĆREZ"/>
    <s v="CALLE RUMOROSA"/>
    <n v="0"/>
    <s v="PĆBLICO"/>
    <x v="1"/>
    <n v="2"/>
    <s v="BÁSICA"/>
    <n v="1"/>
    <x v="4"/>
    <n v="1"/>
    <x v="0"/>
    <n v="0"/>
    <s v="NO APLICA"/>
    <n v="0"/>
    <s v="NO APLICA"/>
    <s v="08FZP0002U"/>
    <s v="08FJZ0003Z"/>
    <m/>
    <n v="0"/>
    <n v="43"/>
    <n v="42"/>
    <n v="85"/>
    <n v="43"/>
    <n v="42"/>
    <n v="85"/>
    <n v="0"/>
    <n v="0"/>
    <n v="0"/>
    <n v="4"/>
    <n v="3"/>
    <n v="7"/>
    <n v="4"/>
    <n v="3"/>
    <n v="7"/>
    <n v="10"/>
    <n v="9"/>
    <n v="19"/>
    <n v="22"/>
    <n v="27"/>
    <n v="49"/>
    <n v="0"/>
    <n v="0"/>
    <n v="0"/>
    <n v="0"/>
    <n v="0"/>
    <n v="0"/>
    <n v="0"/>
    <n v="0"/>
    <n v="0"/>
    <n v="36"/>
    <n v="39"/>
    <n v="75"/>
    <n v="0"/>
    <n v="0"/>
    <n v="2"/>
    <n v="0"/>
    <n v="0"/>
    <n v="0"/>
    <n v="1"/>
    <n v="3"/>
    <n v="0"/>
    <n v="1"/>
    <n v="0"/>
    <n v="0"/>
    <n v="0"/>
    <n v="0"/>
    <n v="0"/>
    <n v="0"/>
    <n v="0"/>
    <n v="2"/>
    <n v="0"/>
    <n v="0"/>
    <n v="0"/>
    <n v="0"/>
    <n v="0"/>
    <n v="0"/>
    <n v="0"/>
    <n v="0"/>
    <n v="0"/>
    <n v="0"/>
    <n v="1"/>
    <n v="0"/>
    <n v="0"/>
    <n v="4"/>
    <n v="0"/>
    <n v="3"/>
    <n v="0"/>
    <n v="0"/>
    <n v="2"/>
    <n v="0"/>
    <n v="0"/>
    <n v="0"/>
    <n v="1"/>
    <n v="3"/>
    <n v="4"/>
    <n v="3"/>
    <n v="1"/>
  </r>
  <r>
    <s v="08EJN0342U"/>
    <n v="1"/>
    <s v="MATUTINO"/>
    <s v="AQUILES SERDAN 1320"/>
    <n v="8"/>
    <s v="CHIHUAHUA"/>
    <n v="8"/>
    <s v="CHIHUAHUA"/>
    <n v="19"/>
    <x v="2"/>
    <x v="2"/>
    <n v="1"/>
    <s v="CHIHUAHUA"/>
    <s v="CALLE J. J. CALVO"/>
    <n v="0"/>
    <s v="PĆBLICO"/>
    <x v="1"/>
    <n v="2"/>
    <s v="BÁSICA"/>
    <n v="1"/>
    <x v="4"/>
    <n v="1"/>
    <x v="0"/>
    <n v="0"/>
    <s v="NO APLICA"/>
    <n v="0"/>
    <s v="NO APLICA"/>
    <s v="08FZP0012A"/>
    <s v="08FJZ0002Z"/>
    <m/>
    <n v="0"/>
    <n v="81"/>
    <n v="57"/>
    <n v="138"/>
    <n v="81"/>
    <n v="57"/>
    <n v="138"/>
    <n v="0"/>
    <n v="0"/>
    <n v="0"/>
    <n v="9"/>
    <n v="13"/>
    <n v="22"/>
    <n v="9"/>
    <n v="13"/>
    <n v="22"/>
    <n v="29"/>
    <n v="20"/>
    <n v="49"/>
    <n v="43"/>
    <n v="33"/>
    <n v="76"/>
    <n v="0"/>
    <n v="0"/>
    <n v="0"/>
    <n v="0"/>
    <n v="0"/>
    <n v="0"/>
    <n v="0"/>
    <n v="0"/>
    <n v="0"/>
    <n v="81"/>
    <n v="66"/>
    <n v="147"/>
    <n v="1"/>
    <n v="3"/>
    <n v="3"/>
    <n v="0"/>
    <n v="0"/>
    <n v="0"/>
    <n v="0"/>
    <n v="7"/>
    <n v="0"/>
    <n v="0"/>
    <n v="0"/>
    <n v="1"/>
    <n v="0"/>
    <n v="0"/>
    <n v="0"/>
    <n v="0"/>
    <n v="0"/>
    <n v="7"/>
    <n v="0"/>
    <n v="0"/>
    <n v="1"/>
    <n v="0"/>
    <n v="0"/>
    <n v="1"/>
    <n v="0"/>
    <n v="0"/>
    <n v="0"/>
    <n v="0"/>
    <n v="0"/>
    <n v="1"/>
    <n v="0"/>
    <n v="11"/>
    <n v="0"/>
    <n v="7"/>
    <n v="1"/>
    <n v="3"/>
    <n v="3"/>
    <n v="0"/>
    <n v="0"/>
    <n v="0"/>
    <n v="0"/>
    <n v="7"/>
    <n v="7"/>
    <n v="7"/>
    <n v="1"/>
  </r>
  <r>
    <s v="08EJN0343T"/>
    <n v="1"/>
    <s v="MATUTINO"/>
    <s v="MEXICO 91 1310"/>
    <n v="8"/>
    <s v="CHIHUAHUA"/>
    <n v="8"/>
    <s v="CHIHUAHUA"/>
    <n v="19"/>
    <x v="2"/>
    <x v="2"/>
    <n v="1"/>
    <s v="CHIHUAHUA"/>
    <s v="CALLE ABRAHAM GONZALEZ"/>
    <n v="1501"/>
    <s v="PĆBLICO"/>
    <x v="1"/>
    <n v="2"/>
    <s v="BÁSICA"/>
    <n v="1"/>
    <x v="4"/>
    <n v="1"/>
    <x v="0"/>
    <n v="0"/>
    <s v="NO APLICA"/>
    <n v="0"/>
    <s v="NO APLICA"/>
    <s v="08FZP0013Z"/>
    <s v="08FJZ0002Z"/>
    <m/>
    <n v="0"/>
    <n v="85"/>
    <n v="113"/>
    <n v="198"/>
    <n v="85"/>
    <n v="113"/>
    <n v="198"/>
    <n v="0"/>
    <n v="0"/>
    <n v="0"/>
    <n v="10"/>
    <n v="11"/>
    <n v="21"/>
    <n v="10"/>
    <n v="11"/>
    <n v="21"/>
    <n v="33"/>
    <n v="38"/>
    <n v="71"/>
    <n v="40"/>
    <n v="54"/>
    <n v="94"/>
    <n v="0"/>
    <n v="0"/>
    <n v="0"/>
    <n v="0"/>
    <n v="0"/>
    <n v="0"/>
    <n v="0"/>
    <n v="0"/>
    <n v="0"/>
    <n v="83"/>
    <n v="103"/>
    <n v="186"/>
    <n v="1"/>
    <n v="3"/>
    <n v="4"/>
    <n v="0"/>
    <n v="0"/>
    <n v="0"/>
    <n v="1"/>
    <n v="9"/>
    <n v="0"/>
    <n v="0"/>
    <n v="0"/>
    <n v="1"/>
    <n v="0"/>
    <n v="0"/>
    <n v="0"/>
    <n v="0"/>
    <n v="0"/>
    <n v="9"/>
    <n v="0"/>
    <n v="0"/>
    <n v="1"/>
    <n v="0"/>
    <n v="0"/>
    <n v="1"/>
    <n v="0"/>
    <n v="0"/>
    <n v="0"/>
    <n v="0"/>
    <n v="1"/>
    <n v="1"/>
    <n v="0"/>
    <n v="14"/>
    <n v="0"/>
    <n v="9"/>
    <n v="1"/>
    <n v="3"/>
    <n v="4"/>
    <n v="0"/>
    <n v="0"/>
    <n v="0"/>
    <n v="1"/>
    <n v="9"/>
    <n v="9"/>
    <n v="9"/>
    <n v="1"/>
  </r>
  <r>
    <s v="08EJN0347P"/>
    <n v="1"/>
    <s v="MATUTINO"/>
    <s v="RAMON RODRIGUEZ RAMOS 1322"/>
    <n v="8"/>
    <s v="CHIHUAHUA"/>
    <n v="8"/>
    <s v="CHIHUAHUA"/>
    <n v="66"/>
    <x v="47"/>
    <x v="1"/>
    <n v="494"/>
    <s v="CALAVERAS"/>
    <s v="CALLE CALAVERAS"/>
    <n v="0"/>
    <s v="PĆBLICO"/>
    <x v="1"/>
    <n v="2"/>
    <s v="BÁSICA"/>
    <n v="1"/>
    <x v="4"/>
    <n v="1"/>
    <x v="0"/>
    <n v="0"/>
    <s v="NO APLICA"/>
    <n v="0"/>
    <s v="NO APLICA"/>
    <s v="08FZP0019U"/>
    <s v="08FJZ0002Z"/>
    <m/>
    <n v="0"/>
    <n v="10"/>
    <n v="9"/>
    <n v="19"/>
    <n v="10"/>
    <n v="9"/>
    <n v="19"/>
    <n v="0"/>
    <n v="0"/>
    <n v="0"/>
    <n v="5"/>
    <n v="1"/>
    <n v="6"/>
    <n v="5"/>
    <n v="1"/>
    <n v="6"/>
    <n v="4"/>
    <n v="3"/>
    <n v="7"/>
    <n v="3"/>
    <n v="2"/>
    <n v="5"/>
    <n v="0"/>
    <n v="0"/>
    <n v="0"/>
    <n v="0"/>
    <n v="0"/>
    <n v="0"/>
    <n v="0"/>
    <n v="0"/>
    <n v="0"/>
    <n v="12"/>
    <n v="6"/>
    <n v="18"/>
    <n v="0"/>
    <n v="0"/>
    <n v="0"/>
    <n v="0"/>
    <n v="0"/>
    <n v="0"/>
    <n v="1"/>
    <n v="1"/>
    <n v="0"/>
    <n v="1"/>
    <n v="0"/>
    <n v="0"/>
    <n v="0"/>
    <n v="0"/>
    <n v="0"/>
    <n v="0"/>
    <n v="0"/>
    <n v="0"/>
    <n v="0"/>
    <n v="0"/>
    <n v="0"/>
    <n v="0"/>
    <n v="0"/>
    <n v="0"/>
    <n v="0"/>
    <n v="0"/>
    <n v="0"/>
    <n v="0"/>
    <n v="0"/>
    <n v="0"/>
    <n v="0"/>
    <n v="1"/>
    <n v="0"/>
    <n v="1"/>
    <n v="0"/>
    <n v="0"/>
    <n v="0"/>
    <n v="0"/>
    <n v="0"/>
    <n v="0"/>
    <n v="1"/>
    <n v="1"/>
    <n v="2"/>
    <n v="2"/>
    <n v="1"/>
  </r>
  <r>
    <s v="08EJN0348O"/>
    <n v="1"/>
    <s v="MATUTINO"/>
    <s v="CARMEN AMAYA DE SCHULTZ 1323"/>
    <n v="8"/>
    <s v="CHIHUAHUA"/>
    <n v="8"/>
    <s v="CHIHUAHUA"/>
    <n v="20"/>
    <x v="53"/>
    <x v="1"/>
    <n v="80"/>
    <s v="COLONIA MONTENEGRO (SAN ANTONIO)"/>
    <s v="CALLE MONTE NEGRO"/>
    <n v="0"/>
    <s v="PĆBLICO"/>
    <x v="1"/>
    <n v="2"/>
    <s v="BÁSICA"/>
    <n v="1"/>
    <x v="4"/>
    <n v="1"/>
    <x v="0"/>
    <n v="0"/>
    <s v="NO APLICA"/>
    <n v="0"/>
    <s v="NO APLICA"/>
    <s v="08FZP0019U"/>
    <s v="08FJZ0002Z"/>
    <m/>
    <n v="0"/>
    <n v="9"/>
    <n v="7"/>
    <n v="16"/>
    <n v="9"/>
    <n v="7"/>
    <n v="16"/>
    <n v="0"/>
    <n v="0"/>
    <n v="0"/>
    <n v="1"/>
    <n v="3"/>
    <n v="4"/>
    <n v="1"/>
    <n v="3"/>
    <n v="4"/>
    <n v="2"/>
    <n v="4"/>
    <n v="6"/>
    <n v="3"/>
    <n v="4"/>
    <n v="7"/>
    <n v="0"/>
    <n v="0"/>
    <n v="0"/>
    <n v="0"/>
    <n v="0"/>
    <n v="0"/>
    <n v="0"/>
    <n v="0"/>
    <n v="0"/>
    <n v="6"/>
    <n v="11"/>
    <n v="17"/>
    <n v="0"/>
    <n v="0"/>
    <n v="0"/>
    <n v="0"/>
    <n v="0"/>
    <n v="0"/>
    <n v="1"/>
    <n v="1"/>
    <n v="0"/>
    <n v="1"/>
    <n v="0"/>
    <n v="0"/>
    <n v="0"/>
    <n v="0"/>
    <n v="0"/>
    <n v="0"/>
    <n v="0"/>
    <n v="0"/>
    <n v="0"/>
    <n v="0"/>
    <n v="0"/>
    <n v="0"/>
    <n v="0"/>
    <n v="0"/>
    <n v="0"/>
    <n v="0"/>
    <n v="0"/>
    <n v="0"/>
    <n v="0"/>
    <n v="0"/>
    <n v="0"/>
    <n v="1"/>
    <n v="0"/>
    <n v="1"/>
    <n v="0"/>
    <n v="0"/>
    <n v="0"/>
    <n v="0"/>
    <n v="0"/>
    <n v="0"/>
    <n v="1"/>
    <n v="1"/>
    <n v="1"/>
    <n v="1"/>
    <n v="1"/>
  </r>
  <r>
    <s v="08EJN0350C"/>
    <n v="1"/>
    <s v="MATUTINO"/>
    <s v="PRIMAVERA 1342"/>
    <n v="8"/>
    <s v="CHIHUAHUA"/>
    <n v="8"/>
    <s v="CHIHUAHUA"/>
    <n v="37"/>
    <x v="0"/>
    <x v="0"/>
    <n v="1"/>
    <s v="JUĆREZ"/>
    <s v="CALLE CUTZAMALA"/>
    <n v="1120"/>
    <s v="PĆBLICO"/>
    <x v="1"/>
    <n v="2"/>
    <s v="BÁSICA"/>
    <n v="1"/>
    <x v="4"/>
    <n v="1"/>
    <x v="0"/>
    <n v="0"/>
    <s v="NO APLICA"/>
    <n v="0"/>
    <s v="NO APLICA"/>
    <s v="08FZP0018V"/>
    <s v="08FJZ0003Z"/>
    <m/>
    <n v="0"/>
    <n v="72"/>
    <n v="72"/>
    <n v="144"/>
    <n v="72"/>
    <n v="72"/>
    <n v="144"/>
    <n v="0"/>
    <n v="0"/>
    <n v="0"/>
    <n v="2"/>
    <n v="8"/>
    <n v="10"/>
    <n v="2"/>
    <n v="8"/>
    <n v="10"/>
    <n v="17"/>
    <n v="15"/>
    <n v="32"/>
    <n v="36"/>
    <n v="42"/>
    <n v="78"/>
    <n v="0"/>
    <n v="0"/>
    <n v="0"/>
    <n v="0"/>
    <n v="0"/>
    <n v="0"/>
    <n v="0"/>
    <n v="0"/>
    <n v="0"/>
    <n v="55"/>
    <n v="65"/>
    <n v="120"/>
    <n v="0"/>
    <n v="1"/>
    <n v="4"/>
    <n v="0"/>
    <n v="0"/>
    <n v="0"/>
    <n v="1"/>
    <n v="6"/>
    <n v="0"/>
    <n v="0"/>
    <n v="0"/>
    <n v="1"/>
    <n v="0"/>
    <n v="0"/>
    <n v="0"/>
    <n v="0"/>
    <n v="1"/>
    <n v="5"/>
    <n v="0"/>
    <n v="0"/>
    <n v="1"/>
    <n v="0"/>
    <n v="0"/>
    <n v="0"/>
    <n v="0"/>
    <n v="0"/>
    <n v="0"/>
    <n v="0"/>
    <n v="1"/>
    <n v="0"/>
    <n v="0"/>
    <n v="9"/>
    <n v="1"/>
    <n v="5"/>
    <n v="0"/>
    <n v="1"/>
    <n v="4"/>
    <n v="0"/>
    <n v="0"/>
    <n v="0"/>
    <n v="1"/>
    <n v="6"/>
    <n v="6"/>
    <n v="6"/>
    <n v="1"/>
  </r>
  <r>
    <s v="08EJN0351B"/>
    <n v="1"/>
    <s v="MATUTINO"/>
    <s v="VALLE DORADO 1337"/>
    <n v="8"/>
    <s v="CHIHUAHUA"/>
    <n v="8"/>
    <s v="CHIHUAHUA"/>
    <n v="37"/>
    <x v="0"/>
    <x v="0"/>
    <n v="1"/>
    <s v="JUĆREZ"/>
    <s v="CALLE VALLE DEL CEDRO"/>
    <n v="512"/>
    <s v="PĆBLICO"/>
    <x v="1"/>
    <n v="2"/>
    <s v="BÁSICA"/>
    <n v="1"/>
    <x v="4"/>
    <n v="1"/>
    <x v="0"/>
    <n v="0"/>
    <s v="NO APLICA"/>
    <n v="0"/>
    <s v="NO APLICA"/>
    <s v="08FZP0018V"/>
    <s v="08FJZ0003Z"/>
    <m/>
    <n v="0"/>
    <n v="64"/>
    <n v="38"/>
    <n v="102"/>
    <n v="64"/>
    <n v="38"/>
    <n v="102"/>
    <n v="0"/>
    <n v="0"/>
    <n v="0"/>
    <n v="6"/>
    <n v="4"/>
    <n v="10"/>
    <n v="6"/>
    <n v="4"/>
    <n v="10"/>
    <n v="18"/>
    <n v="14"/>
    <n v="32"/>
    <n v="30"/>
    <n v="18"/>
    <n v="48"/>
    <n v="0"/>
    <n v="0"/>
    <n v="0"/>
    <n v="0"/>
    <n v="0"/>
    <n v="0"/>
    <n v="0"/>
    <n v="0"/>
    <n v="0"/>
    <n v="54"/>
    <n v="36"/>
    <n v="90"/>
    <n v="0"/>
    <n v="1"/>
    <n v="2"/>
    <n v="0"/>
    <n v="0"/>
    <n v="0"/>
    <n v="1"/>
    <n v="4"/>
    <n v="0"/>
    <n v="0"/>
    <n v="0"/>
    <n v="1"/>
    <n v="0"/>
    <n v="0"/>
    <n v="0"/>
    <n v="0"/>
    <n v="0"/>
    <n v="4"/>
    <n v="0"/>
    <n v="0"/>
    <n v="1"/>
    <n v="0"/>
    <n v="1"/>
    <n v="0"/>
    <n v="0"/>
    <n v="0"/>
    <n v="0"/>
    <n v="0"/>
    <n v="1"/>
    <n v="0"/>
    <n v="0"/>
    <n v="8"/>
    <n v="0"/>
    <n v="4"/>
    <n v="0"/>
    <n v="1"/>
    <n v="2"/>
    <n v="0"/>
    <n v="0"/>
    <n v="0"/>
    <n v="1"/>
    <n v="4"/>
    <n v="5"/>
    <n v="4"/>
    <n v="1"/>
  </r>
  <r>
    <s v="08EJN0352A"/>
    <n v="1"/>
    <s v="MATUTINO"/>
    <s v="HELLEN KELLER 1336"/>
    <n v="8"/>
    <s v="CHIHUAHUA"/>
    <n v="8"/>
    <s v="CHIHUAHUA"/>
    <n v="19"/>
    <x v="2"/>
    <x v="2"/>
    <n v="1"/>
    <s v="CHIHUAHUA"/>
    <s v="CALLE PAQUIME"/>
    <n v="1404"/>
    <s v="PĆBLICO"/>
    <x v="1"/>
    <n v="2"/>
    <s v="BÁSICA"/>
    <n v="1"/>
    <x v="4"/>
    <n v="1"/>
    <x v="0"/>
    <n v="0"/>
    <s v="NO APLICA"/>
    <n v="0"/>
    <s v="NO APLICA"/>
    <s v="08FZP0004S"/>
    <s v="08FJZ0001A"/>
    <m/>
    <n v="0"/>
    <n v="16"/>
    <n v="17"/>
    <n v="33"/>
    <n v="16"/>
    <n v="17"/>
    <n v="33"/>
    <n v="0"/>
    <n v="0"/>
    <n v="0"/>
    <n v="2"/>
    <n v="0"/>
    <n v="2"/>
    <n v="2"/>
    <n v="0"/>
    <n v="2"/>
    <n v="5"/>
    <n v="6"/>
    <n v="11"/>
    <n v="5"/>
    <n v="4"/>
    <n v="9"/>
    <n v="0"/>
    <n v="0"/>
    <n v="0"/>
    <n v="0"/>
    <n v="0"/>
    <n v="0"/>
    <n v="0"/>
    <n v="0"/>
    <n v="0"/>
    <n v="12"/>
    <n v="10"/>
    <n v="22"/>
    <n v="0"/>
    <n v="0"/>
    <n v="0"/>
    <n v="0"/>
    <n v="0"/>
    <n v="0"/>
    <n v="1"/>
    <n v="1"/>
    <n v="0"/>
    <n v="1"/>
    <n v="0"/>
    <n v="0"/>
    <n v="0"/>
    <n v="0"/>
    <n v="0"/>
    <n v="0"/>
    <n v="0"/>
    <n v="0"/>
    <n v="0"/>
    <n v="0"/>
    <n v="0"/>
    <n v="0"/>
    <n v="0"/>
    <n v="0"/>
    <n v="0"/>
    <n v="0"/>
    <n v="0"/>
    <n v="0"/>
    <n v="1"/>
    <n v="0"/>
    <n v="0"/>
    <n v="2"/>
    <n v="0"/>
    <n v="1"/>
    <n v="0"/>
    <n v="0"/>
    <n v="0"/>
    <n v="0"/>
    <n v="0"/>
    <n v="0"/>
    <n v="1"/>
    <n v="1"/>
    <n v="4"/>
    <n v="1"/>
    <n v="1"/>
  </r>
  <r>
    <s v="08EJN0353Z"/>
    <n v="1"/>
    <s v="MATUTINO"/>
    <s v="MARIA ESTUARDO 1335"/>
    <n v="8"/>
    <s v="CHIHUAHUA"/>
    <n v="8"/>
    <s v="CHIHUAHUA"/>
    <n v="45"/>
    <x v="15"/>
    <x v="7"/>
    <n v="7"/>
    <s v="ESTACIĆ“N CONSUELO"/>
    <s v="CALLE ENCINO"/>
    <n v="0"/>
    <s v="PĆBLICO"/>
    <x v="1"/>
    <n v="2"/>
    <s v="BÁSICA"/>
    <n v="1"/>
    <x v="4"/>
    <n v="1"/>
    <x v="0"/>
    <n v="0"/>
    <s v="NO APLICA"/>
    <n v="0"/>
    <s v="NO APLICA"/>
    <s v="08FZP0006Q"/>
    <m/>
    <m/>
    <n v="0"/>
    <n v="23"/>
    <n v="16"/>
    <n v="39"/>
    <n v="23"/>
    <n v="16"/>
    <n v="39"/>
    <n v="0"/>
    <n v="0"/>
    <n v="0"/>
    <n v="2"/>
    <n v="1"/>
    <n v="3"/>
    <n v="2"/>
    <n v="1"/>
    <n v="3"/>
    <n v="9"/>
    <n v="6"/>
    <n v="15"/>
    <n v="17"/>
    <n v="8"/>
    <n v="25"/>
    <n v="0"/>
    <n v="0"/>
    <n v="0"/>
    <n v="0"/>
    <n v="0"/>
    <n v="0"/>
    <n v="0"/>
    <n v="0"/>
    <n v="0"/>
    <n v="28"/>
    <n v="15"/>
    <n v="43"/>
    <n v="0"/>
    <n v="0"/>
    <n v="1"/>
    <n v="0"/>
    <n v="0"/>
    <n v="0"/>
    <n v="1"/>
    <n v="2"/>
    <n v="0"/>
    <n v="1"/>
    <n v="0"/>
    <n v="0"/>
    <n v="0"/>
    <n v="0"/>
    <n v="0"/>
    <n v="0"/>
    <n v="0"/>
    <n v="1"/>
    <n v="0"/>
    <n v="0"/>
    <n v="0"/>
    <n v="0"/>
    <n v="0"/>
    <n v="0"/>
    <n v="0"/>
    <n v="0"/>
    <n v="0"/>
    <n v="0"/>
    <n v="0"/>
    <n v="0"/>
    <n v="0"/>
    <n v="2"/>
    <n v="0"/>
    <n v="2"/>
    <n v="0"/>
    <n v="0"/>
    <n v="1"/>
    <n v="0"/>
    <n v="0"/>
    <n v="0"/>
    <n v="1"/>
    <n v="2"/>
    <n v="2"/>
    <n v="2"/>
    <n v="1"/>
  </r>
  <r>
    <s v="08EJN0354Z"/>
    <n v="1"/>
    <s v="MATUTINO"/>
    <s v="JULIO VERNE 1341"/>
    <n v="8"/>
    <s v="CHIHUAHUA"/>
    <n v="8"/>
    <s v="CHIHUAHUA"/>
    <n v="19"/>
    <x v="2"/>
    <x v="2"/>
    <n v="1"/>
    <s v="CHIHUAHUA"/>
    <s v="CALLE 52"/>
    <n v="5210"/>
    <s v="PĆBLICO"/>
    <x v="1"/>
    <n v="2"/>
    <s v="BÁSICA"/>
    <n v="1"/>
    <x v="4"/>
    <n v="1"/>
    <x v="0"/>
    <n v="0"/>
    <s v="NO APLICA"/>
    <n v="0"/>
    <s v="NO APLICA"/>
    <s v="08FZP0012A"/>
    <s v="08FJZ0002Z"/>
    <m/>
    <n v="0"/>
    <n v="40"/>
    <n v="52"/>
    <n v="92"/>
    <n v="40"/>
    <n v="52"/>
    <n v="92"/>
    <n v="0"/>
    <n v="0"/>
    <n v="0"/>
    <n v="7"/>
    <n v="8"/>
    <n v="15"/>
    <n v="7"/>
    <n v="8"/>
    <n v="15"/>
    <n v="17"/>
    <n v="18"/>
    <n v="35"/>
    <n v="17"/>
    <n v="20"/>
    <n v="37"/>
    <n v="0"/>
    <n v="0"/>
    <n v="0"/>
    <n v="0"/>
    <n v="0"/>
    <n v="0"/>
    <n v="0"/>
    <n v="0"/>
    <n v="0"/>
    <n v="41"/>
    <n v="46"/>
    <n v="87"/>
    <n v="0"/>
    <n v="1"/>
    <n v="2"/>
    <n v="0"/>
    <n v="0"/>
    <n v="0"/>
    <n v="1"/>
    <n v="4"/>
    <n v="0"/>
    <n v="0"/>
    <n v="0"/>
    <n v="1"/>
    <n v="0"/>
    <n v="0"/>
    <n v="0"/>
    <n v="0"/>
    <n v="0"/>
    <n v="4"/>
    <n v="0"/>
    <n v="0"/>
    <n v="0"/>
    <n v="1"/>
    <n v="1"/>
    <n v="0"/>
    <n v="0"/>
    <n v="0"/>
    <n v="0"/>
    <n v="0"/>
    <n v="1"/>
    <n v="0"/>
    <n v="0"/>
    <n v="8"/>
    <n v="0"/>
    <n v="4"/>
    <n v="0"/>
    <n v="1"/>
    <n v="2"/>
    <n v="0"/>
    <n v="0"/>
    <n v="0"/>
    <n v="1"/>
    <n v="4"/>
    <n v="4"/>
    <n v="4"/>
    <n v="1"/>
  </r>
  <r>
    <s v="08EJN0355Y"/>
    <n v="1"/>
    <s v="MATUTINO"/>
    <s v="SALVADOR MARTINEZ PRIETO 1330"/>
    <n v="8"/>
    <s v="CHIHUAHUA"/>
    <n v="8"/>
    <s v="CHIHUAHUA"/>
    <n v="11"/>
    <x v="22"/>
    <x v="7"/>
    <n v="1"/>
    <s v="SANTA ROSALĆ¨A DE CAMARGO"/>
    <s v="CALLE 2 DE ABRIL"/>
    <n v="2310"/>
    <s v="PĆBLICO"/>
    <x v="1"/>
    <n v="2"/>
    <s v="BÁSICA"/>
    <n v="1"/>
    <x v="4"/>
    <n v="1"/>
    <x v="0"/>
    <n v="0"/>
    <s v="NO APLICA"/>
    <n v="0"/>
    <s v="NO APLICA"/>
    <s v="08FZP0015Y"/>
    <m/>
    <m/>
    <n v="0"/>
    <n v="51"/>
    <n v="50"/>
    <n v="101"/>
    <n v="51"/>
    <n v="50"/>
    <n v="101"/>
    <n v="0"/>
    <n v="0"/>
    <n v="0"/>
    <n v="6"/>
    <n v="3"/>
    <n v="9"/>
    <n v="6"/>
    <n v="3"/>
    <n v="9"/>
    <n v="28"/>
    <n v="14"/>
    <n v="42"/>
    <n v="34"/>
    <n v="24"/>
    <n v="58"/>
    <n v="0"/>
    <n v="0"/>
    <n v="0"/>
    <n v="0"/>
    <n v="0"/>
    <n v="0"/>
    <n v="0"/>
    <n v="0"/>
    <n v="0"/>
    <n v="68"/>
    <n v="41"/>
    <n v="109"/>
    <n v="1"/>
    <n v="2"/>
    <n v="2"/>
    <n v="0"/>
    <n v="0"/>
    <n v="0"/>
    <n v="0"/>
    <n v="5"/>
    <n v="0"/>
    <n v="0"/>
    <n v="0"/>
    <n v="1"/>
    <n v="0"/>
    <n v="0"/>
    <n v="0"/>
    <n v="0"/>
    <n v="0"/>
    <n v="5"/>
    <n v="0"/>
    <n v="0"/>
    <n v="1"/>
    <n v="0"/>
    <n v="0"/>
    <n v="0"/>
    <n v="0"/>
    <n v="0"/>
    <n v="0"/>
    <n v="0"/>
    <n v="0"/>
    <n v="1"/>
    <n v="0"/>
    <n v="8"/>
    <n v="0"/>
    <n v="5"/>
    <n v="1"/>
    <n v="2"/>
    <n v="2"/>
    <n v="0"/>
    <n v="0"/>
    <n v="0"/>
    <n v="0"/>
    <n v="5"/>
    <n v="5"/>
    <n v="5"/>
    <n v="1"/>
  </r>
  <r>
    <s v="08EJN0356X"/>
    <n v="1"/>
    <s v="MATUTINO"/>
    <s v="MARIA CURIE 1329"/>
    <n v="8"/>
    <s v="CHIHUAHUA"/>
    <n v="8"/>
    <s v="CHIHUAHUA"/>
    <n v="21"/>
    <x v="10"/>
    <x v="7"/>
    <n v="1453"/>
    <s v="GRANJA SANTO NIĆ‘O"/>
    <s v="CALLE 25 SUR"/>
    <n v="1806"/>
    <s v="PĆBLICO"/>
    <x v="1"/>
    <n v="2"/>
    <s v="BÁSICA"/>
    <n v="1"/>
    <x v="4"/>
    <n v="1"/>
    <x v="0"/>
    <n v="0"/>
    <s v="NO APLICA"/>
    <n v="0"/>
    <s v="NO APLICA"/>
    <s v="08FZP0015Y"/>
    <m/>
    <m/>
    <n v="0"/>
    <n v="34"/>
    <n v="44"/>
    <n v="78"/>
    <n v="34"/>
    <n v="44"/>
    <n v="78"/>
    <n v="0"/>
    <n v="0"/>
    <n v="0"/>
    <n v="8"/>
    <n v="9"/>
    <n v="17"/>
    <n v="8"/>
    <n v="9"/>
    <n v="17"/>
    <n v="18"/>
    <n v="14"/>
    <n v="32"/>
    <n v="12"/>
    <n v="18"/>
    <n v="30"/>
    <n v="0"/>
    <n v="0"/>
    <n v="0"/>
    <n v="0"/>
    <n v="0"/>
    <n v="0"/>
    <n v="0"/>
    <n v="0"/>
    <n v="0"/>
    <n v="38"/>
    <n v="41"/>
    <n v="79"/>
    <n v="1"/>
    <n v="1"/>
    <n v="1"/>
    <n v="0"/>
    <n v="0"/>
    <n v="0"/>
    <n v="1"/>
    <n v="4"/>
    <n v="0"/>
    <n v="0"/>
    <n v="0"/>
    <n v="1"/>
    <n v="0"/>
    <n v="0"/>
    <n v="0"/>
    <n v="0"/>
    <n v="0"/>
    <n v="4"/>
    <n v="0"/>
    <n v="0"/>
    <n v="1"/>
    <n v="0"/>
    <n v="0"/>
    <n v="0"/>
    <n v="0"/>
    <n v="0"/>
    <n v="0"/>
    <n v="0"/>
    <n v="0"/>
    <n v="1"/>
    <n v="0"/>
    <n v="7"/>
    <n v="0"/>
    <n v="4"/>
    <n v="1"/>
    <n v="1"/>
    <n v="1"/>
    <n v="0"/>
    <n v="0"/>
    <n v="0"/>
    <n v="1"/>
    <n v="4"/>
    <n v="4"/>
    <n v="4"/>
    <n v="1"/>
  </r>
  <r>
    <s v="08EJN0357W"/>
    <n v="1"/>
    <s v="MATUTINO"/>
    <s v="5 DE FEBRERO 1328"/>
    <n v="8"/>
    <s v="CHIHUAHUA"/>
    <n v="8"/>
    <s v="CHIHUAHUA"/>
    <n v="10"/>
    <x v="20"/>
    <x v="4"/>
    <n v="82"/>
    <s v="CONSTITUCIĆ“N"/>
    <s v="CALLE BENITO JUAREZ"/>
    <n v="0"/>
    <s v="PĆBLICO"/>
    <x v="1"/>
    <n v="2"/>
    <s v="BÁSICA"/>
    <n v="1"/>
    <x v="4"/>
    <n v="1"/>
    <x v="0"/>
    <n v="0"/>
    <s v="NO APLICA"/>
    <n v="0"/>
    <s v="NO APLICA"/>
    <s v="08FZP0017W"/>
    <s v="08FJZ0003Z"/>
    <m/>
    <n v="0"/>
    <n v="16"/>
    <n v="27"/>
    <n v="43"/>
    <n v="16"/>
    <n v="27"/>
    <n v="43"/>
    <n v="0"/>
    <n v="0"/>
    <n v="0"/>
    <n v="0"/>
    <n v="4"/>
    <n v="4"/>
    <n v="0"/>
    <n v="4"/>
    <n v="4"/>
    <n v="8"/>
    <n v="10"/>
    <n v="18"/>
    <n v="5"/>
    <n v="11"/>
    <n v="16"/>
    <n v="0"/>
    <n v="0"/>
    <n v="0"/>
    <n v="0"/>
    <n v="0"/>
    <n v="0"/>
    <n v="0"/>
    <n v="0"/>
    <n v="0"/>
    <n v="13"/>
    <n v="25"/>
    <n v="38"/>
    <n v="0"/>
    <n v="0"/>
    <n v="1"/>
    <n v="0"/>
    <n v="0"/>
    <n v="0"/>
    <n v="1"/>
    <n v="2"/>
    <n v="0"/>
    <n v="1"/>
    <n v="0"/>
    <n v="0"/>
    <n v="0"/>
    <n v="0"/>
    <n v="0"/>
    <n v="0"/>
    <n v="0"/>
    <n v="1"/>
    <n v="0"/>
    <n v="0"/>
    <n v="0"/>
    <n v="0"/>
    <n v="0"/>
    <n v="0"/>
    <n v="0"/>
    <n v="0"/>
    <n v="0"/>
    <n v="0"/>
    <n v="0"/>
    <n v="0"/>
    <n v="0"/>
    <n v="2"/>
    <n v="0"/>
    <n v="2"/>
    <n v="0"/>
    <n v="0"/>
    <n v="1"/>
    <n v="0"/>
    <n v="0"/>
    <n v="0"/>
    <n v="1"/>
    <n v="2"/>
    <n v="2"/>
    <n v="2"/>
    <n v="1"/>
  </r>
  <r>
    <s v="08EJN0358V"/>
    <n v="1"/>
    <s v="MATUTINO"/>
    <s v="LEONA VICARIO 1327"/>
    <n v="8"/>
    <s v="CHIHUAHUA"/>
    <n v="8"/>
    <s v="CHIHUAHUA"/>
    <n v="21"/>
    <x v="10"/>
    <x v="7"/>
    <n v="1"/>
    <s v="DELICIAS"/>
    <s v="PRIVADA AVENIDA JUANA DE ARCO"/>
    <n v="700"/>
    <s v="PĆBLICO"/>
    <x v="1"/>
    <n v="2"/>
    <s v="BÁSICA"/>
    <n v="1"/>
    <x v="4"/>
    <n v="1"/>
    <x v="0"/>
    <n v="0"/>
    <s v="NO APLICA"/>
    <n v="0"/>
    <s v="NO APLICA"/>
    <s v="08FZP0006Q"/>
    <m/>
    <m/>
    <n v="0"/>
    <n v="54"/>
    <n v="55"/>
    <n v="109"/>
    <n v="54"/>
    <n v="55"/>
    <n v="109"/>
    <n v="0"/>
    <n v="0"/>
    <n v="0"/>
    <n v="4"/>
    <n v="6"/>
    <n v="10"/>
    <n v="4"/>
    <n v="6"/>
    <n v="10"/>
    <n v="14"/>
    <n v="22"/>
    <n v="36"/>
    <n v="32"/>
    <n v="26"/>
    <n v="58"/>
    <n v="0"/>
    <n v="0"/>
    <n v="0"/>
    <n v="0"/>
    <n v="0"/>
    <n v="0"/>
    <n v="0"/>
    <n v="0"/>
    <n v="0"/>
    <n v="50"/>
    <n v="54"/>
    <n v="104"/>
    <n v="0"/>
    <n v="1"/>
    <n v="3"/>
    <n v="0"/>
    <n v="0"/>
    <n v="0"/>
    <n v="1"/>
    <n v="5"/>
    <n v="0"/>
    <n v="0"/>
    <n v="0"/>
    <n v="1"/>
    <n v="0"/>
    <n v="0"/>
    <n v="0"/>
    <n v="0"/>
    <n v="0"/>
    <n v="5"/>
    <n v="0"/>
    <n v="0"/>
    <n v="1"/>
    <n v="0"/>
    <n v="0"/>
    <n v="0"/>
    <n v="0"/>
    <n v="0"/>
    <n v="0"/>
    <n v="0"/>
    <n v="1"/>
    <n v="0"/>
    <n v="0"/>
    <n v="8"/>
    <n v="0"/>
    <n v="5"/>
    <n v="0"/>
    <n v="1"/>
    <n v="3"/>
    <n v="0"/>
    <n v="0"/>
    <n v="0"/>
    <n v="1"/>
    <n v="5"/>
    <n v="5"/>
    <n v="5"/>
    <n v="1"/>
  </r>
  <r>
    <s v="08EJN0359U"/>
    <n v="1"/>
    <s v="MATUTINO"/>
    <s v="TIZOC 1326"/>
    <n v="8"/>
    <s v="CHIHUAHUA"/>
    <n v="8"/>
    <s v="CHIHUAHUA"/>
    <n v="51"/>
    <x v="11"/>
    <x v="1"/>
    <n v="244"/>
    <s v="YOQUIVO (SAN FRANCISCO DE YOQUIVO)"/>
    <s v="CALLE YOQUIVO"/>
    <n v="0"/>
    <s v="PĆBLICO"/>
    <x v="1"/>
    <n v="2"/>
    <s v="BÁSICA"/>
    <n v="1"/>
    <x v="4"/>
    <n v="1"/>
    <x v="0"/>
    <n v="0"/>
    <s v="NO APLICA"/>
    <n v="0"/>
    <s v="NO APLICA"/>
    <s v="08FZP0019U"/>
    <s v="08FJZ0002Z"/>
    <m/>
    <n v="0"/>
    <n v="9"/>
    <n v="7"/>
    <n v="16"/>
    <n v="9"/>
    <n v="7"/>
    <n v="16"/>
    <n v="0"/>
    <n v="0"/>
    <n v="0"/>
    <n v="5"/>
    <n v="4"/>
    <n v="9"/>
    <n v="5"/>
    <n v="4"/>
    <n v="9"/>
    <n v="1"/>
    <n v="2"/>
    <n v="3"/>
    <n v="4"/>
    <n v="1"/>
    <n v="5"/>
    <n v="0"/>
    <n v="0"/>
    <n v="0"/>
    <n v="0"/>
    <n v="0"/>
    <n v="0"/>
    <n v="0"/>
    <n v="0"/>
    <n v="0"/>
    <n v="10"/>
    <n v="7"/>
    <n v="17"/>
    <n v="0"/>
    <n v="0"/>
    <n v="0"/>
    <n v="0"/>
    <n v="0"/>
    <n v="0"/>
    <n v="1"/>
    <n v="1"/>
    <n v="0"/>
    <n v="1"/>
    <n v="0"/>
    <n v="0"/>
    <n v="0"/>
    <n v="0"/>
    <n v="0"/>
    <n v="0"/>
    <n v="0"/>
    <n v="0"/>
    <n v="0"/>
    <n v="0"/>
    <n v="0"/>
    <n v="0"/>
    <n v="0"/>
    <n v="0"/>
    <n v="0"/>
    <n v="0"/>
    <n v="0"/>
    <n v="0"/>
    <n v="0"/>
    <n v="0"/>
    <n v="0"/>
    <n v="1"/>
    <n v="0"/>
    <n v="1"/>
    <n v="0"/>
    <n v="0"/>
    <n v="0"/>
    <n v="0"/>
    <n v="0"/>
    <n v="0"/>
    <n v="1"/>
    <n v="1"/>
    <n v="1"/>
    <n v="1"/>
    <n v="1"/>
  </r>
  <r>
    <s v="08EJN0361I"/>
    <n v="1"/>
    <s v="MATUTINO"/>
    <s v="GABRIELA MISTRAL 1324"/>
    <n v="8"/>
    <s v="CHIHUAHUA"/>
    <n v="8"/>
    <s v="CHIHUAHUA"/>
    <n v="19"/>
    <x v="2"/>
    <x v="2"/>
    <n v="1"/>
    <s v="CHIHUAHUA"/>
    <s v="CALLE 94"/>
    <n v="0"/>
    <s v="PĆBLICO"/>
    <x v="1"/>
    <n v="2"/>
    <s v="BÁSICA"/>
    <n v="1"/>
    <x v="4"/>
    <n v="1"/>
    <x v="0"/>
    <n v="0"/>
    <s v="NO APLICA"/>
    <n v="0"/>
    <s v="NO APLICA"/>
    <s v="08FZP0012A"/>
    <s v="08FJZ0002Z"/>
    <m/>
    <n v="0"/>
    <n v="24"/>
    <n v="37"/>
    <n v="61"/>
    <n v="24"/>
    <n v="37"/>
    <n v="61"/>
    <n v="0"/>
    <n v="0"/>
    <n v="0"/>
    <n v="1"/>
    <n v="3"/>
    <n v="4"/>
    <n v="1"/>
    <n v="3"/>
    <n v="4"/>
    <n v="9"/>
    <n v="12"/>
    <n v="21"/>
    <n v="4"/>
    <n v="17"/>
    <n v="21"/>
    <n v="0"/>
    <n v="0"/>
    <n v="0"/>
    <n v="0"/>
    <n v="0"/>
    <n v="0"/>
    <n v="0"/>
    <n v="0"/>
    <n v="0"/>
    <n v="14"/>
    <n v="32"/>
    <n v="46"/>
    <n v="1"/>
    <n v="1"/>
    <n v="1"/>
    <n v="0"/>
    <n v="0"/>
    <n v="0"/>
    <n v="0"/>
    <n v="3"/>
    <n v="0"/>
    <n v="1"/>
    <n v="0"/>
    <n v="0"/>
    <n v="0"/>
    <n v="0"/>
    <n v="0"/>
    <n v="0"/>
    <n v="0"/>
    <n v="2"/>
    <n v="0"/>
    <n v="0"/>
    <n v="0"/>
    <n v="0"/>
    <n v="1"/>
    <n v="0"/>
    <n v="0"/>
    <n v="0"/>
    <n v="0"/>
    <n v="0"/>
    <n v="1"/>
    <n v="0"/>
    <n v="0"/>
    <n v="5"/>
    <n v="0"/>
    <n v="3"/>
    <n v="1"/>
    <n v="1"/>
    <n v="1"/>
    <n v="0"/>
    <n v="0"/>
    <n v="0"/>
    <n v="0"/>
    <n v="3"/>
    <n v="3"/>
    <n v="3"/>
    <n v="1"/>
  </r>
  <r>
    <s v="08EJN0362H"/>
    <n v="1"/>
    <s v="MATUTINO"/>
    <s v="JOSEFA ORTIZ DE DOMINGUEZ 1343"/>
    <n v="8"/>
    <s v="CHIHUAHUA"/>
    <n v="8"/>
    <s v="CHIHUAHUA"/>
    <n v="20"/>
    <x v="53"/>
    <x v="1"/>
    <n v="49"/>
    <s v="GOROGACHI"/>
    <s v="CALLE GOROGACHI"/>
    <n v="0"/>
    <s v="PĆBLICO"/>
    <x v="1"/>
    <n v="2"/>
    <s v="BÁSICA"/>
    <n v="1"/>
    <x v="4"/>
    <n v="1"/>
    <x v="0"/>
    <n v="0"/>
    <s v="NO APLICA"/>
    <n v="0"/>
    <s v="NO APLICA"/>
    <s v="08FZP0019U"/>
    <s v="08FJZ0002Z"/>
    <m/>
    <n v="0"/>
    <n v="5"/>
    <n v="12"/>
    <n v="17"/>
    <n v="5"/>
    <n v="12"/>
    <n v="17"/>
    <n v="0"/>
    <n v="0"/>
    <n v="0"/>
    <n v="2"/>
    <n v="3"/>
    <n v="5"/>
    <n v="2"/>
    <n v="3"/>
    <n v="5"/>
    <n v="2"/>
    <n v="4"/>
    <n v="6"/>
    <n v="4"/>
    <n v="5"/>
    <n v="9"/>
    <n v="0"/>
    <n v="0"/>
    <n v="0"/>
    <n v="0"/>
    <n v="0"/>
    <n v="0"/>
    <n v="0"/>
    <n v="0"/>
    <n v="0"/>
    <n v="8"/>
    <n v="12"/>
    <n v="20"/>
    <n v="0"/>
    <n v="0"/>
    <n v="0"/>
    <n v="0"/>
    <n v="0"/>
    <n v="0"/>
    <n v="1"/>
    <n v="1"/>
    <n v="0"/>
    <n v="1"/>
    <n v="0"/>
    <n v="0"/>
    <n v="0"/>
    <n v="0"/>
    <n v="0"/>
    <n v="0"/>
    <n v="0"/>
    <n v="0"/>
    <n v="0"/>
    <n v="0"/>
    <n v="0"/>
    <n v="0"/>
    <n v="0"/>
    <n v="0"/>
    <n v="0"/>
    <n v="0"/>
    <n v="0"/>
    <n v="0"/>
    <n v="0"/>
    <n v="0"/>
    <n v="0"/>
    <n v="1"/>
    <n v="0"/>
    <n v="1"/>
    <n v="0"/>
    <n v="0"/>
    <n v="0"/>
    <n v="0"/>
    <n v="0"/>
    <n v="0"/>
    <n v="1"/>
    <n v="1"/>
    <n v="1"/>
    <n v="1"/>
    <n v="1"/>
  </r>
  <r>
    <s v="08EJN0363G"/>
    <n v="1"/>
    <s v="MATUTINO"/>
    <s v="18 DE MAYO 1344"/>
    <n v="8"/>
    <s v="CHIHUAHUA"/>
    <n v="8"/>
    <s v="CHIHUAHUA"/>
    <n v="19"/>
    <x v="2"/>
    <x v="2"/>
    <n v="1"/>
    <s v="CHIHUAHUA"/>
    <s v="CALLE CLORITA"/>
    <n v="19325"/>
    <s v="PĆBLICO"/>
    <x v="1"/>
    <n v="2"/>
    <s v="BÁSICA"/>
    <n v="1"/>
    <x v="4"/>
    <n v="1"/>
    <x v="0"/>
    <n v="0"/>
    <s v="NO APLICA"/>
    <n v="0"/>
    <s v="NO APLICA"/>
    <s v="08FZP0010C"/>
    <s v="08FJZ0001A"/>
    <m/>
    <n v="0"/>
    <n v="49"/>
    <n v="42"/>
    <n v="91"/>
    <n v="49"/>
    <n v="42"/>
    <n v="91"/>
    <n v="0"/>
    <n v="0"/>
    <n v="0"/>
    <n v="6"/>
    <n v="5"/>
    <n v="11"/>
    <n v="6"/>
    <n v="5"/>
    <n v="11"/>
    <n v="14"/>
    <n v="16"/>
    <n v="30"/>
    <n v="30"/>
    <n v="28"/>
    <n v="58"/>
    <n v="0"/>
    <n v="0"/>
    <n v="0"/>
    <n v="0"/>
    <n v="0"/>
    <n v="0"/>
    <n v="0"/>
    <n v="0"/>
    <n v="0"/>
    <n v="50"/>
    <n v="49"/>
    <n v="99"/>
    <n v="0"/>
    <n v="1"/>
    <n v="2"/>
    <n v="0"/>
    <n v="0"/>
    <n v="0"/>
    <n v="1"/>
    <n v="4"/>
    <n v="0"/>
    <n v="0"/>
    <n v="0"/>
    <n v="1"/>
    <n v="0"/>
    <n v="0"/>
    <n v="0"/>
    <n v="0"/>
    <n v="0"/>
    <n v="4"/>
    <n v="0"/>
    <n v="0"/>
    <n v="0"/>
    <n v="1"/>
    <n v="1"/>
    <n v="0"/>
    <n v="0"/>
    <n v="0"/>
    <n v="0"/>
    <n v="0"/>
    <n v="0"/>
    <n v="1"/>
    <n v="0"/>
    <n v="8"/>
    <n v="0"/>
    <n v="4"/>
    <n v="0"/>
    <n v="1"/>
    <n v="2"/>
    <n v="0"/>
    <n v="0"/>
    <n v="0"/>
    <n v="1"/>
    <n v="4"/>
    <n v="8"/>
    <n v="5"/>
    <n v="1"/>
  </r>
  <r>
    <s v="08EJN0365E"/>
    <n v="1"/>
    <s v="MATUTINO"/>
    <s v="MAGISTERIAL SOLIDARIDAD 1331"/>
    <n v="8"/>
    <s v="CHIHUAHUA"/>
    <n v="8"/>
    <s v="CHIHUAHUA"/>
    <n v="19"/>
    <x v="2"/>
    <x v="2"/>
    <n v="1"/>
    <s v="CHIHUAHUA"/>
    <s v="CALLE FERNANDO BAEZA"/>
    <n v="0"/>
    <s v="PĆBLICO"/>
    <x v="1"/>
    <n v="2"/>
    <s v="BÁSICA"/>
    <n v="1"/>
    <x v="4"/>
    <n v="1"/>
    <x v="0"/>
    <n v="0"/>
    <s v="NO APLICA"/>
    <n v="0"/>
    <s v="NO APLICA"/>
    <s v="08FZP0010C"/>
    <s v="08FJZ0001A"/>
    <m/>
    <n v="0"/>
    <n v="95"/>
    <n v="102"/>
    <n v="197"/>
    <n v="95"/>
    <n v="102"/>
    <n v="197"/>
    <n v="0"/>
    <n v="0"/>
    <n v="0"/>
    <n v="12"/>
    <n v="15"/>
    <n v="27"/>
    <n v="12"/>
    <n v="15"/>
    <n v="27"/>
    <n v="29"/>
    <n v="35"/>
    <n v="64"/>
    <n v="39"/>
    <n v="44"/>
    <n v="83"/>
    <n v="0"/>
    <n v="0"/>
    <n v="0"/>
    <n v="0"/>
    <n v="0"/>
    <n v="0"/>
    <n v="0"/>
    <n v="0"/>
    <n v="0"/>
    <n v="80"/>
    <n v="94"/>
    <n v="174"/>
    <n v="1"/>
    <n v="3"/>
    <n v="4"/>
    <n v="0"/>
    <n v="0"/>
    <n v="0"/>
    <n v="0"/>
    <n v="8"/>
    <n v="0"/>
    <n v="0"/>
    <n v="0"/>
    <n v="1"/>
    <n v="0"/>
    <n v="0"/>
    <n v="0"/>
    <n v="0"/>
    <n v="0"/>
    <n v="8"/>
    <n v="0"/>
    <n v="0"/>
    <n v="1"/>
    <n v="0"/>
    <n v="0"/>
    <n v="1"/>
    <n v="0"/>
    <n v="0"/>
    <n v="0"/>
    <n v="0"/>
    <n v="1"/>
    <n v="0"/>
    <n v="0"/>
    <n v="12"/>
    <n v="0"/>
    <n v="8"/>
    <n v="1"/>
    <n v="3"/>
    <n v="4"/>
    <n v="0"/>
    <n v="0"/>
    <n v="0"/>
    <n v="0"/>
    <n v="8"/>
    <n v="8"/>
    <n v="7"/>
    <n v="1"/>
  </r>
  <r>
    <s v="08EJN0366D"/>
    <n v="1"/>
    <s v="MATUTINO"/>
    <s v="ISAURA ESPINOZA 1332"/>
    <n v="8"/>
    <s v="CHIHUAHUA"/>
    <n v="8"/>
    <s v="CHIHUAHUA"/>
    <n v="19"/>
    <x v="2"/>
    <x v="2"/>
    <n v="1"/>
    <s v="CHIHUAHUA"/>
    <s v="CALLE VAZQUEZ DE TAPIA"/>
    <n v="8648"/>
    <s v="PĆBLICO"/>
    <x v="1"/>
    <n v="2"/>
    <s v="BÁSICA"/>
    <n v="1"/>
    <x v="4"/>
    <n v="1"/>
    <x v="0"/>
    <n v="0"/>
    <s v="NO APLICA"/>
    <n v="0"/>
    <s v="NO APLICA"/>
    <s v="08FZP0013Z"/>
    <s v="08FJZ0002Z"/>
    <m/>
    <n v="0"/>
    <n v="43"/>
    <n v="47"/>
    <n v="90"/>
    <n v="43"/>
    <n v="47"/>
    <n v="90"/>
    <n v="0"/>
    <n v="0"/>
    <n v="0"/>
    <n v="3"/>
    <n v="6"/>
    <n v="9"/>
    <n v="3"/>
    <n v="6"/>
    <n v="9"/>
    <n v="17"/>
    <n v="11"/>
    <n v="28"/>
    <n v="15"/>
    <n v="23"/>
    <n v="38"/>
    <n v="0"/>
    <n v="0"/>
    <n v="0"/>
    <n v="0"/>
    <n v="0"/>
    <n v="0"/>
    <n v="0"/>
    <n v="0"/>
    <n v="0"/>
    <n v="35"/>
    <n v="40"/>
    <n v="75"/>
    <n v="1"/>
    <n v="2"/>
    <n v="2"/>
    <n v="0"/>
    <n v="0"/>
    <n v="0"/>
    <n v="0"/>
    <n v="5"/>
    <n v="0"/>
    <n v="0"/>
    <n v="0"/>
    <n v="1"/>
    <n v="0"/>
    <n v="0"/>
    <n v="0"/>
    <n v="0"/>
    <n v="0"/>
    <n v="5"/>
    <n v="0"/>
    <n v="0"/>
    <n v="0"/>
    <n v="0"/>
    <n v="1"/>
    <n v="0"/>
    <n v="0"/>
    <n v="0"/>
    <n v="0"/>
    <n v="0"/>
    <n v="0"/>
    <n v="1"/>
    <n v="0"/>
    <n v="8"/>
    <n v="0"/>
    <n v="5"/>
    <n v="1"/>
    <n v="2"/>
    <n v="2"/>
    <n v="0"/>
    <n v="0"/>
    <n v="0"/>
    <n v="0"/>
    <n v="5"/>
    <n v="5"/>
    <n v="5"/>
    <n v="1"/>
  </r>
  <r>
    <s v="08EJN0367C"/>
    <n v="1"/>
    <s v="MATUTINO"/>
    <s v="JAIME TORRES BODET 1338"/>
    <n v="8"/>
    <s v="CHIHUAHUA"/>
    <n v="8"/>
    <s v="CHIHUAHUA"/>
    <n v="37"/>
    <x v="0"/>
    <x v="0"/>
    <n v="1"/>
    <s v="JUĆREZ"/>
    <s v="CALLE FERNANDO PACHECO PARRA"/>
    <n v="9907"/>
    <s v="PĆBLICO"/>
    <x v="1"/>
    <n v="2"/>
    <s v="BÁSICA"/>
    <n v="1"/>
    <x v="4"/>
    <n v="1"/>
    <x v="0"/>
    <n v="0"/>
    <s v="NO APLICA"/>
    <n v="0"/>
    <s v="NO APLICA"/>
    <s v="08FZP0018V"/>
    <s v="08FJZ0003Z"/>
    <m/>
    <n v="0"/>
    <n v="56"/>
    <n v="75"/>
    <n v="131"/>
    <n v="56"/>
    <n v="75"/>
    <n v="131"/>
    <n v="0"/>
    <n v="0"/>
    <n v="0"/>
    <n v="10"/>
    <n v="10"/>
    <n v="20"/>
    <n v="10"/>
    <n v="10"/>
    <n v="20"/>
    <n v="12"/>
    <n v="22"/>
    <n v="34"/>
    <n v="39"/>
    <n v="37"/>
    <n v="76"/>
    <n v="0"/>
    <n v="0"/>
    <n v="0"/>
    <n v="0"/>
    <n v="0"/>
    <n v="0"/>
    <n v="0"/>
    <n v="0"/>
    <n v="0"/>
    <n v="61"/>
    <n v="69"/>
    <n v="130"/>
    <n v="1"/>
    <n v="2"/>
    <n v="3"/>
    <n v="0"/>
    <n v="0"/>
    <n v="0"/>
    <n v="0"/>
    <n v="6"/>
    <n v="0"/>
    <n v="0"/>
    <n v="0"/>
    <n v="1"/>
    <n v="0"/>
    <n v="0"/>
    <n v="0"/>
    <n v="0"/>
    <n v="0"/>
    <n v="6"/>
    <n v="0"/>
    <n v="0"/>
    <n v="1"/>
    <n v="0"/>
    <n v="1"/>
    <n v="0"/>
    <n v="0"/>
    <n v="0"/>
    <n v="0"/>
    <n v="0"/>
    <n v="1"/>
    <n v="0"/>
    <n v="0"/>
    <n v="10"/>
    <n v="0"/>
    <n v="6"/>
    <n v="1"/>
    <n v="2"/>
    <n v="3"/>
    <n v="0"/>
    <n v="0"/>
    <n v="0"/>
    <n v="0"/>
    <n v="6"/>
    <n v="8"/>
    <n v="6"/>
    <n v="1"/>
  </r>
  <r>
    <s v="08EJN0368B"/>
    <n v="1"/>
    <s v="MATUTINO"/>
    <s v="VICENTE GUERRERO 1345"/>
    <n v="8"/>
    <s v="CHIHUAHUA"/>
    <n v="8"/>
    <s v="CHIHUAHUA"/>
    <n v="2"/>
    <x v="14"/>
    <x v="2"/>
    <n v="66"/>
    <s v="EL PORVENIR"/>
    <s v="CALLE EL PORVENIR"/>
    <n v="0"/>
    <s v="PĆBLICO"/>
    <x v="1"/>
    <n v="2"/>
    <s v="BÁSICA"/>
    <n v="1"/>
    <x v="4"/>
    <n v="1"/>
    <x v="0"/>
    <n v="0"/>
    <s v="NO APLICA"/>
    <n v="0"/>
    <s v="NO APLICA"/>
    <s v="08FZP0008O"/>
    <s v="08FJZ0001A"/>
    <m/>
    <n v="0"/>
    <n v="32"/>
    <n v="22"/>
    <n v="54"/>
    <n v="32"/>
    <n v="22"/>
    <n v="54"/>
    <n v="0"/>
    <n v="0"/>
    <n v="0"/>
    <n v="6"/>
    <n v="6"/>
    <n v="12"/>
    <n v="6"/>
    <n v="6"/>
    <n v="12"/>
    <n v="11"/>
    <n v="8"/>
    <n v="19"/>
    <n v="5"/>
    <n v="5"/>
    <n v="10"/>
    <n v="0"/>
    <n v="0"/>
    <n v="0"/>
    <n v="0"/>
    <n v="0"/>
    <n v="0"/>
    <n v="0"/>
    <n v="0"/>
    <n v="0"/>
    <n v="22"/>
    <n v="19"/>
    <n v="41"/>
    <n v="0"/>
    <n v="0"/>
    <n v="1"/>
    <n v="0"/>
    <n v="0"/>
    <n v="0"/>
    <n v="1"/>
    <n v="2"/>
    <n v="0"/>
    <n v="1"/>
    <n v="0"/>
    <n v="0"/>
    <n v="0"/>
    <n v="0"/>
    <n v="0"/>
    <n v="0"/>
    <n v="0"/>
    <n v="1"/>
    <n v="0"/>
    <n v="0"/>
    <n v="0"/>
    <n v="0"/>
    <n v="0"/>
    <n v="0"/>
    <n v="0"/>
    <n v="0"/>
    <n v="0"/>
    <n v="0"/>
    <n v="1"/>
    <n v="0"/>
    <n v="0"/>
    <n v="3"/>
    <n v="0"/>
    <n v="2"/>
    <n v="0"/>
    <n v="0"/>
    <n v="1"/>
    <n v="0"/>
    <n v="0"/>
    <n v="0"/>
    <n v="1"/>
    <n v="2"/>
    <n v="2"/>
    <n v="2"/>
    <n v="1"/>
  </r>
  <r>
    <s v="08EJN0369A"/>
    <n v="1"/>
    <s v="MATUTINO"/>
    <s v="HENRY WALLON 1346"/>
    <n v="8"/>
    <s v="CHIHUAHUA"/>
    <n v="8"/>
    <s v="CHIHUAHUA"/>
    <n v="19"/>
    <x v="2"/>
    <x v="2"/>
    <n v="1"/>
    <s v="CHIHUAHUA"/>
    <s v="CALLE PROFESOR PEDRO GOMEZ"/>
    <n v="0"/>
    <s v="PĆBLICO"/>
    <x v="1"/>
    <n v="2"/>
    <s v="BÁSICA"/>
    <n v="1"/>
    <x v="4"/>
    <n v="1"/>
    <x v="0"/>
    <n v="0"/>
    <s v="NO APLICA"/>
    <n v="0"/>
    <s v="NO APLICA"/>
    <s v="08FZP0010C"/>
    <s v="08FJZ0001A"/>
    <m/>
    <n v="0"/>
    <n v="118"/>
    <n v="113"/>
    <n v="231"/>
    <n v="118"/>
    <n v="113"/>
    <n v="231"/>
    <n v="0"/>
    <n v="0"/>
    <n v="0"/>
    <n v="19"/>
    <n v="26"/>
    <n v="45"/>
    <n v="19"/>
    <n v="26"/>
    <n v="45"/>
    <n v="41"/>
    <n v="48"/>
    <n v="89"/>
    <n v="45"/>
    <n v="50"/>
    <n v="95"/>
    <n v="0"/>
    <n v="0"/>
    <n v="0"/>
    <n v="0"/>
    <n v="0"/>
    <n v="0"/>
    <n v="0"/>
    <n v="0"/>
    <n v="0"/>
    <n v="105"/>
    <n v="124"/>
    <n v="229"/>
    <n v="2"/>
    <n v="4"/>
    <n v="4"/>
    <n v="0"/>
    <n v="0"/>
    <n v="0"/>
    <n v="0"/>
    <n v="10"/>
    <n v="0"/>
    <n v="0"/>
    <n v="0"/>
    <n v="1"/>
    <n v="0"/>
    <n v="0"/>
    <n v="0"/>
    <n v="0"/>
    <n v="0"/>
    <n v="10"/>
    <n v="0"/>
    <n v="0"/>
    <n v="1"/>
    <n v="2"/>
    <n v="0"/>
    <n v="1"/>
    <n v="0"/>
    <n v="0"/>
    <n v="0"/>
    <n v="0"/>
    <n v="1"/>
    <n v="1"/>
    <n v="0"/>
    <n v="17"/>
    <n v="0"/>
    <n v="10"/>
    <n v="2"/>
    <n v="4"/>
    <n v="4"/>
    <n v="0"/>
    <n v="0"/>
    <n v="0"/>
    <n v="0"/>
    <n v="10"/>
    <n v="10"/>
    <n v="10"/>
    <n v="1"/>
  </r>
  <r>
    <s v="08EJN0370Q"/>
    <n v="1"/>
    <s v="MATUTINO"/>
    <s v="MARIO ALFREDO MACIAS SALDAĆ‘A 1347"/>
    <n v="8"/>
    <s v="CHIHUAHUA"/>
    <n v="8"/>
    <s v="CHIHUAHUA"/>
    <n v="19"/>
    <x v="2"/>
    <x v="2"/>
    <n v="1"/>
    <s v="CHIHUAHUA"/>
    <s v="CALLE 72"/>
    <n v="4804"/>
    <s v="PĆBLICO"/>
    <x v="1"/>
    <n v="2"/>
    <s v="BÁSICA"/>
    <n v="1"/>
    <x v="4"/>
    <n v="1"/>
    <x v="0"/>
    <n v="0"/>
    <s v="NO APLICA"/>
    <n v="0"/>
    <s v="NO APLICA"/>
    <s v="08FZP0012A"/>
    <s v="08FJZ0002Z"/>
    <m/>
    <n v="0"/>
    <n v="39"/>
    <n v="31"/>
    <n v="70"/>
    <n v="39"/>
    <n v="31"/>
    <n v="70"/>
    <n v="0"/>
    <n v="0"/>
    <n v="0"/>
    <n v="0"/>
    <n v="1"/>
    <n v="1"/>
    <n v="0"/>
    <n v="1"/>
    <n v="1"/>
    <n v="13"/>
    <n v="7"/>
    <n v="20"/>
    <n v="19"/>
    <n v="16"/>
    <n v="35"/>
    <n v="0"/>
    <n v="0"/>
    <n v="0"/>
    <n v="0"/>
    <n v="0"/>
    <n v="0"/>
    <n v="0"/>
    <n v="0"/>
    <n v="0"/>
    <n v="32"/>
    <n v="24"/>
    <n v="56"/>
    <n v="0"/>
    <n v="0"/>
    <n v="2"/>
    <n v="0"/>
    <n v="0"/>
    <n v="0"/>
    <n v="1"/>
    <n v="3"/>
    <n v="0"/>
    <n v="1"/>
    <n v="0"/>
    <n v="0"/>
    <n v="0"/>
    <n v="0"/>
    <n v="0"/>
    <n v="0"/>
    <n v="0"/>
    <n v="2"/>
    <n v="0"/>
    <n v="0"/>
    <n v="0"/>
    <n v="1"/>
    <n v="0"/>
    <n v="0"/>
    <n v="0"/>
    <n v="0"/>
    <n v="0"/>
    <n v="0"/>
    <n v="1"/>
    <n v="0"/>
    <n v="0"/>
    <n v="5"/>
    <n v="0"/>
    <n v="3"/>
    <n v="0"/>
    <n v="0"/>
    <n v="2"/>
    <n v="0"/>
    <n v="0"/>
    <n v="0"/>
    <n v="1"/>
    <n v="3"/>
    <n v="4"/>
    <n v="3"/>
    <n v="1"/>
  </r>
  <r>
    <s v="08EJN0372O"/>
    <n v="1"/>
    <s v="MATUTINO"/>
    <s v="LUIS URIAS BELDERRAIN 1348"/>
    <n v="8"/>
    <s v="CHIHUAHUA"/>
    <n v="8"/>
    <s v="CHIHUAHUA"/>
    <n v="19"/>
    <x v="2"/>
    <x v="2"/>
    <n v="1"/>
    <s v="CHIHUAHUA"/>
    <s v="CALLE JOSE R. ALMADA"/>
    <n v="5413"/>
    <s v="PĆBLICO"/>
    <x v="1"/>
    <n v="2"/>
    <s v="BÁSICA"/>
    <n v="1"/>
    <x v="4"/>
    <n v="1"/>
    <x v="0"/>
    <n v="0"/>
    <s v="NO APLICA"/>
    <n v="0"/>
    <s v="NO APLICA"/>
    <s v="08FZP0012A"/>
    <s v="08FJZ0002Z"/>
    <m/>
    <n v="0"/>
    <n v="72"/>
    <n v="70"/>
    <n v="142"/>
    <n v="72"/>
    <n v="70"/>
    <n v="142"/>
    <n v="0"/>
    <n v="0"/>
    <n v="0"/>
    <n v="9"/>
    <n v="9"/>
    <n v="18"/>
    <n v="9"/>
    <n v="9"/>
    <n v="18"/>
    <n v="22"/>
    <n v="22"/>
    <n v="44"/>
    <n v="29"/>
    <n v="28"/>
    <n v="57"/>
    <n v="0"/>
    <n v="0"/>
    <n v="0"/>
    <n v="0"/>
    <n v="0"/>
    <n v="0"/>
    <n v="0"/>
    <n v="0"/>
    <n v="0"/>
    <n v="60"/>
    <n v="59"/>
    <n v="119"/>
    <n v="1"/>
    <n v="3"/>
    <n v="3"/>
    <n v="0"/>
    <n v="0"/>
    <n v="0"/>
    <n v="0"/>
    <n v="7"/>
    <n v="0"/>
    <n v="0"/>
    <n v="0"/>
    <n v="1"/>
    <n v="0"/>
    <n v="0"/>
    <n v="0"/>
    <n v="0"/>
    <n v="0"/>
    <n v="7"/>
    <n v="0"/>
    <n v="0"/>
    <n v="0"/>
    <n v="1"/>
    <n v="0"/>
    <n v="1"/>
    <n v="0"/>
    <n v="0"/>
    <n v="0"/>
    <n v="0"/>
    <n v="1"/>
    <n v="1"/>
    <n v="0"/>
    <n v="12"/>
    <n v="0"/>
    <n v="7"/>
    <n v="1"/>
    <n v="3"/>
    <n v="3"/>
    <n v="0"/>
    <n v="0"/>
    <n v="0"/>
    <n v="0"/>
    <n v="7"/>
    <n v="8"/>
    <n v="7"/>
    <n v="1"/>
  </r>
  <r>
    <s v="08EJN0373N"/>
    <n v="2"/>
    <s v="VESPERTINO"/>
    <s v="PRIMERO DE MAYO 8108"/>
    <n v="8"/>
    <s v="CHIHUAHUA"/>
    <n v="8"/>
    <s v="CHIHUAHUA"/>
    <n v="37"/>
    <x v="0"/>
    <x v="0"/>
    <n v="1"/>
    <s v="JUĆREZ"/>
    <s v="CALLE BATALLA DE ZACATECAS"/>
    <n v="9321"/>
    <s v="PĆBLICO"/>
    <x v="1"/>
    <n v="2"/>
    <s v="BÁSICA"/>
    <n v="1"/>
    <x v="4"/>
    <n v="1"/>
    <x v="0"/>
    <n v="0"/>
    <s v="NO APLICA"/>
    <n v="0"/>
    <s v="NO APLICA"/>
    <s v="08FZP0005R"/>
    <s v="08FJZ0003Z"/>
    <m/>
    <n v="0"/>
    <n v="48"/>
    <n v="38"/>
    <n v="86"/>
    <n v="48"/>
    <n v="38"/>
    <n v="86"/>
    <n v="0"/>
    <n v="0"/>
    <n v="0"/>
    <n v="1"/>
    <n v="1"/>
    <n v="2"/>
    <n v="1"/>
    <n v="1"/>
    <n v="2"/>
    <n v="8"/>
    <n v="11"/>
    <n v="19"/>
    <n v="31"/>
    <n v="41"/>
    <n v="72"/>
    <n v="0"/>
    <n v="0"/>
    <n v="0"/>
    <n v="0"/>
    <n v="0"/>
    <n v="0"/>
    <n v="0"/>
    <n v="0"/>
    <n v="0"/>
    <n v="40"/>
    <n v="53"/>
    <n v="93"/>
    <n v="0"/>
    <n v="0"/>
    <n v="3"/>
    <n v="0"/>
    <n v="0"/>
    <n v="0"/>
    <n v="1"/>
    <n v="4"/>
    <n v="0"/>
    <n v="1"/>
    <n v="0"/>
    <n v="0"/>
    <n v="0"/>
    <n v="0"/>
    <n v="0"/>
    <n v="0"/>
    <n v="0"/>
    <n v="3"/>
    <n v="0"/>
    <n v="0"/>
    <n v="0"/>
    <n v="1"/>
    <n v="0"/>
    <n v="0"/>
    <n v="0"/>
    <n v="0"/>
    <n v="0"/>
    <n v="0"/>
    <n v="1"/>
    <n v="0"/>
    <n v="0"/>
    <n v="6"/>
    <n v="0"/>
    <n v="4"/>
    <n v="0"/>
    <n v="0"/>
    <n v="3"/>
    <n v="0"/>
    <n v="0"/>
    <n v="0"/>
    <n v="1"/>
    <n v="4"/>
    <n v="3"/>
    <n v="3"/>
    <n v="1"/>
  </r>
  <r>
    <s v="08EJN0374M"/>
    <n v="1"/>
    <s v="MATUTINO"/>
    <s v="13 DE SEPTIEMBRE 8107"/>
    <n v="8"/>
    <s v="CHIHUAHUA"/>
    <n v="8"/>
    <s v="CHIHUAHUA"/>
    <n v="19"/>
    <x v="2"/>
    <x v="2"/>
    <n v="1"/>
    <s v="CHIHUAHUA"/>
    <s v="CALLE FLORES MAGON"/>
    <n v="342"/>
    <s v="PĆBLICO"/>
    <x v="1"/>
    <n v="2"/>
    <s v="BÁSICA"/>
    <n v="1"/>
    <x v="4"/>
    <n v="1"/>
    <x v="0"/>
    <n v="0"/>
    <s v="NO APLICA"/>
    <n v="0"/>
    <s v="NO APLICA"/>
    <s v="08FZP0010C"/>
    <s v="08FJZ0001A"/>
    <m/>
    <n v="0"/>
    <n v="20"/>
    <n v="21"/>
    <n v="41"/>
    <n v="20"/>
    <n v="21"/>
    <n v="41"/>
    <n v="0"/>
    <n v="0"/>
    <n v="0"/>
    <n v="3"/>
    <n v="2"/>
    <n v="5"/>
    <n v="3"/>
    <n v="2"/>
    <n v="5"/>
    <n v="6"/>
    <n v="5"/>
    <n v="11"/>
    <n v="10"/>
    <n v="4"/>
    <n v="14"/>
    <n v="0"/>
    <n v="0"/>
    <n v="0"/>
    <n v="0"/>
    <n v="0"/>
    <n v="0"/>
    <n v="0"/>
    <n v="0"/>
    <n v="0"/>
    <n v="19"/>
    <n v="11"/>
    <n v="30"/>
    <n v="0"/>
    <n v="0"/>
    <n v="0"/>
    <n v="0"/>
    <n v="0"/>
    <n v="0"/>
    <n v="1"/>
    <n v="1"/>
    <n v="0"/>
    <n v="1"/>
    <n v="0"/>
    <n v="0"/>
    <n v="0"/>
    <n v="0"/>
    <n v="0"/>
    <n v="0"/>
    <n v="0"/>
    <n v="0"/>
    <n v="0"/>
    <n v="0"/>
    <n v="0"/>
    <n v="1"/>
    <n v="0"/>
    <n v="0"/>
    <n v="0"/>
    <n v="0"/>
    <n v="0"/>
    <n v="0"/>
    <n v="0"/>
    <n v="0"/>
    <n v="0"/>
    <n v="2"/>
    <n v="0"/>
    <n v="1"/>
    <n v="0"/>
    <n v="0"/>
    <n v="0"/>
    <n v="0"/>
    <n v="0"/>
    <n v="0"/>
    <n v="1"/>
    <n v="1"/>
    <n v="1"/>
    <n v="1"/>
    <n v="1"/>
  </r>
  <r>
    <s v="08EJN0376K"/>
    <n v="1"/>
    <s v="MATUTINO"/>
    <s v="ESTEFANIA CASTAĆ‘EDA 1354"/>
    <n v="8"/>
    <s v="CHIHUAHUA"/>
    <n v="8"/>
    <s v="CHIHUAHUA"/>
    <n v="19"/>
    <x v="2"/>
    <x v="2"/>
    <n v="1"/>
    <s v="CHIHUAHUA"/>
    <s v="CALLE 1A "/>
    <n v="9026"/>
    <s v="PĆBLICO"/>
    <x v="1"/>
    <n v="2"/>
    <s v="BÁSICA"/>
    <n v="1"/>
    <x v="4"/>
    <n v="1"/>
    <x v="0"/>
    <n v="0"/>
    <s v="NO APLICA"/>
    <n v="0"/>
    <s v="NO APLICA"/>
    <s v="08FZP0013Z"/>
    <s v="08FJZ0002Z"/>
    <m/>
    <n v="0"/>
    <n v="125"/>
    <n v="103"/>
    <n v="228"/>
    <n v="125"/>
    <n v="103"/>
    <n v="228"/>
    <n v="0"/>
    <n v="0"/>
    <n v="0"/>
    <n v="12"/>
    <n v="10"/>
    <n v="22"/>
    <n v="12"/>
    <n v="10"/>
    <n v="22"/>
    <n v="38"/>
    <n v="34"/>
    <n v="72"/>
    <n v="49"/>
    <n v="53"/>
    <n v="102"/>
    <n v="0"/>
    <n v="0"/>
    <n v="0"/>
    <n v="0"/>
    <n v="0"/>
    <n v="0"/>
    <n v="0"/>
    <n v="0"/>
    <n v="0"/>
    <n v="99"/>
    <n v="97"/>
    <n v="196"/>
    <n v="1"/>
    <n v="3"/>
    <n v="5"/>
    <n v="0"/>
    <n v="0"/>
    <n v="0"/>
    <n v="0"/>
    <n v="9"/>
    <n v="0"/>
    <n v="0"/>
    <n v="0"/>
    <n v="1"/>
    <n v="0"/>
    <n v="0"/>
    <n v="0"/>
    <n v="0"/>
    <n v="0"/>
    <n v="9"/>
    <n v="0"/>
    <n v="0"/>
    <n v="0"/>
    <n v="1"/>
    <n v="0"/>
    <n v="1"/>
    <n v="0"/>
    <n v="0"/>
    <n v="0"/>
    <n v="0"/>
    <n v="0"/>
    <n v="2"/>
    <n v="0"/>
    <n v="14"/>
    <n v="0"/>
    <n v="9"/>
    <n v="1"/>
    <n v="3"/>
    <n v="5"/>
    <n v="0"/>
    <n v="0"/>
    <n v="0"/>
    <n v="0"/>
    <n v="9"/>
    <n v="9"/>
    <n v="9"/>
    <n v="1"/>
  </r>
  <r>
    <s v="08EJN0377J"/>
    <n v="1"/>
    <s v="MATUTINO"/>
    <s v="PEDRO SALAS ESPARZA 1380"/>
    <n v="8"/>
    <s v="CHIHUAHUA"/>
    <n v="8"/>
    <s v="CHIHUAHUA"/>
    <n v="19"/>
    <x v="2"/>
    <x v="2"/>
    <n v="1"/>
    <s v="CHIHUAHUA"/>
    <s v="CALLE GUADALUPE JUAREZ"/>
    <n v="16301"/>
    <s v="PĆBLICO"/>
    <x v="1"/>
    <n v="2"/>
    <s v="BÁSICA"/>
    <n v="1"/>
    <x v="4"/>
    <n v="1"/>
    <x v="0"/>
    <n v="0"/>
    <s v="NO APLICA"/>
    <n v="0"/>
    <s v="NO APLICA"/>
    <s v="08FZP0010C"/>
    <s v="08FJZ0001A"/>
    <m/>
    <n v="0"/>
    <n v="48"/>
    <n v="54"/>
    <n v="102"/>
    <n v="48"/>
    <n v="54"/>
    <n v="102"/>
    <n v="0"/>
    <n v="0"/>
    <n v="0"/>
    <n v="3"/>
    <n v="5"/>
    <n v="8"/>
    <n v="3"/>
    <n v="5"/>
    <n v="8"/>
    <n v="12"/>
    <n v="19"/>
    <n v="31"/>
    <n v="20"/>
    <n v="31"/>
    <n v="51"/>
    <n v="0"/>
    <n v="0"/>
    <n v="0"/>
    <n v="0"/>
    <n v="0"/>
    <n v="0"/>
    <n v="0"/>
    <n v="0"/>
    <n v="0"/>
    <n v="35"/>
    <n v="55"/>
    <n v="90"/>
    <n v="0"/>
    <n v="1"/>
    <n v="2"/>
    <n v="0"/>
    <n v="0"/>
    <n v="0"/>
    <n v="1"/>
    <n v="4"/>
    <n v="0"/>
    <n v="0"/>
    <n v="0"/>
    <n v="1"/>
    <n v="0"/>
    <n v="0"/>
    <n v="0"/>
    <n v="0"/>
    <n v="0"/>
    <n v="4"/>
    <n v="0"/>
    <n v="0"/>
    <n v="1"/>
    <n v="0"/>
    <n v="0"/>
    <n v="1"/>
    <n v="0"/>
    <n v="0"/>
    <n v="0"/>
    <n v="0"/>
    <n v="1"/>
    <n v="0"/>
    <n v="0"/>
    <n v="8"/>
    <n v="0"/>
    <n v="4"/>
    <n v="0"/>
    <n v="1"/>
    <n v="2"/>
    <n v="0"/>
    <n v="0"/>
    <n v="0"/>
    <n v="1"/>
    <n v="4"/>
    <n v="6"/>
    <n v="4"/>
    <n v="1"/>
  </r>
  <r>
    <s v="08EJN0378I"/>
    <n v="1"/>
    <s v="MATUTINO"/>
    <s v="JOSEFA ORTIZ DE DOMINGUEZ 1376"/>
    <n v="8"/>
    <s v="CHIHUAHUA"/>
    <n v="8"/>
    <s v="CHIHUAHUA"/>
    <n v="19"/>
    <x v="2"/>
    <x v="2"/>
    <n v="1"/>
    <s v="CHIHUAHUA"/>
    <s v="CALLE FRANCISCO R. ALMADA"/>
    <n v="16714"/>
    <s v="PĆBLICO"/>
    <x v="1"/>
    <n v="2"/>
    <s v="BÁSICA"/>
    <n v="1"/>
    <x v="4"/>
    <n v="1"/>
    <x v="0"/>
    <n v="0"/>
    <s v="NO APLICA"/>
    <n v="0"/>
    <s v="NO APLICA"/>
    <s v="08FZP0010C"/>
    <s v="08FJZ0001A"/>
    <m/>
    <n v="0"/>
    <n v="56"/>
    <n v="48"/>
    <n v="104"/>
    <n v="56"/>
    <n v="48"/>
    <n v="104"/>
    <n v="0"/>
    <n v="0"/>
    <n v="0"/>
    <n v="5"/>
    <n v="7"/>
    <n v="12"/>
    <n v="5"/>
    <n v="7"/>
    <n v="12"/>
    <n v="20"/>
    <n v="22"/>
    <n v="42"/>
    <n v="25"/>
    <n v="28"/>
    <n v="53"/>
    <n v="0"/>
    <n v="0"/>
    <n v="0"/>
    <n v="0"/>
    <n v="0"/>
    <n v="0"/>
    <n v="0"/>
    <n v="0"/>
    <n v="0"/>
    <n v="50"/>
    <n v="57"/>
    <n v="107"/>
    <n v="0"/>
    <n v="1"/>
    <n v="3"/>
    <n v="0"/>
    <n v="0"/>
    <n v="0"/>
    <n v="1"/>
    <n v="5"/>
    <n v="0"/>
    <n v="0"/>
    <n v="0"/>
    <n v="1"/>
    <n v="0"/>
    <n v="0"/>
    <n v="0"/>
    <n v="0"/>
    <n v="0"/>
    <n v="5"/>
    <n v="0"/>
    <n v="0"/>
    <n v="0"/>
    <n v="1"/>
    <n v="1"/>
    <n v="0"/>
    <n v="0"/>
    <n v="0"/>
    <n v="0"/>
    <n v="0"/>
    <n v="1"/>
    <n v="0"/>
    <n v="0"/>
    <n v="9"/>
    <n v="0"/>
    <n v="5"/>
    <n v="0"/>
    <n v="1"/>
    <n v="3"/>
    <n v="0"/>
    <n v="0"/>
    <n v="0"/>
    <n v="1"/>
    <n v="5"/>
    <n v="5"/>
    <n v="5"/>
    <n v="1"/>
  </r>
  <r>
    <s v="08EJN0379H"/>
    <n v="1"/>
    <s v="MATUTINO"/>
    <s v="MUNICIPIO LIBRE 1378"/>
    <n v="8"/>
    <s v="CHIHUAHUA"/>
    <n v="8"/>
    <s v="CHIHUAHUA"/>
    <n v="37"/>
    <x v="0"/>
    <x v="0"/>
    <n v="1"/>
    <s v="JUĆREZ"/>
    <s v="CALLE MAYAS"/>
    <n v="7819"/>
    <s v="PĆBLICO"/>
    <x v="1"/>
    <n v="2"/>
    <s v="BÁSICA"/>
    <n v="1"/>
    <x v="4"/>
    <n v="1"/>
    <x v="0"/>
    <n v="0"/>
    <s v="NO APLICA"/>
    <n v="0"/>
    <s v="NO APLICA"/>
    <s v="08FZP0005R"/>
    <s v="08FJZ0003Z"/>
    <m/>
    <n v="0"/>
    <n v="60"/>
    <n v="62"/>
    <n v="122"/>
    <n v="60"/>
    <n v="62"/>
    <n v="122"/>
    <n v="0"/>
    <n v="0"/>
    <n v="0"/>
    <n v="3"/>
    <n v="0"/>
    <n v="3"/>
    <n v="3"/>
    <n v="0"/>
    <n v="3"/>
    <n v="23"/>
    <n v="23"/>
    <n v="46"/>
    <n v="51"/>
    <n v="39"/>
    <n v="90"/>
    <n v="0"/>
    <n v="0"/>
    <n v="0"/>
    <n v="0"/>
    <n v="0"/>
    <n v="0"/>
    <n v="0"/>
    <n v="0"/>
    <n v="0"/>
    <n v="77"/>
    <n v="62"/>
    <n v="139"/>
    <n v="0"/>
    <n v="1"/>
    <n v="4"/>
    <n v="0"/>
    <n v="0"/>
    <n v="0"/>
    <n v="1"/>
    <n v="6"/>
    <n v="0"/>
    <n v="0"/>
    <n v="0"/>
    <n v="1"/>
    <n v="0"/>
    <n v="0"/>
    <n v="0"/>
    <n v="0"/>
    <n v="1"/>
    <n v="5"/>
    <n v="0"/>
    <n v="0"/>
    <n v="1"/>
    <n v="0"/>
    <n v="0"/>
    <n v="1"/>
    <n v="0"/>
    <n v="0"/>
    <n v="0"/>
    <n v="0"/>
    <n v="1"/>
    <n v="0"/>
    <n v="0"/>
    <n v="10"/>
    <n v="1"/>
    <n v="5"/>
    <n v="0"/>
    <n v="1"/>
    <n v="4"/>
    <n v="0"/>
    <n v="0"/>
    <n v="0"/>
    <n v="1"/>
    <n v="6"/>
    <n v="6"/>
    <n v="6"/>
    <n v="1"/>
  </r>
  <r>
    <s v="08EJN0381W"/>
    <n v="1"/>
    <s v="MATUTINO"/>
    <s v="TORIBIO ORTEGA 8109"/>
    <n v="8"/>
    <s v="CHIHUAHUA"/>
    <n v="8"/>
    <s v="CHIHUAHUA"/>
    <n v="37"/>
    <x v="0"/>
    <x v="0"/>
    <n v="1"/>
    <s v="JUĆREZ"/>
    <s v="CALLE PABLO GOMEZ "/>
    <n v="0"/>
    <s v="PĆBLICO"/>
    <x v="1"/>
    <n v="2"/>
    <s v="BÁSICA"/>
    <n v="1"/>
    <x v="4"/>
    <n v="1"/>
    <x v="0"/>
    <n v="0"/>
    <s v="NO APLICA"/>
    <n v="0"/>
    <s v="NO APLICA"/>
    <s v="08FZP0005R"/>
    <s v="08FJZ0003Z"/>
    <m/>
    <n v="0"/>
    <n v="33"/>
    <n v="20"/>
    <n v="53"/>
    <n v="33"/>
    <n v="20"/>
    <n v="53"/>
    <n v="0"/>
    <n v="0"/>
    <n v="0"/>
    <n v="0"/>
    <n v="1"/>
    <n v="1"/>
    <n v="0"/>
    <n v="1"/>
    <n v="1"/>
    <n v="4"/>
    <n v="3"/>
    <n v="7"/>
    <n v="20"/>
    <n v="14"/>
    <n v="34"/>
    <n v="0"/>
    <n v="0"/>
    <n v="0"/>
    <n v="0"/>
    <n v="0"/>
    <n v="0"/>
    <n v="0"/>
    <n v="0"/>
    <n v="0"/>
    <n v="24"/>
    <n v="18"/>
    <n v="42"/>
    <n v="0"/>
    <n v="0"/>
    <n v="1"/>
    <n v="0"/>
    <n v="0"/>
    <n v="0"/>
    <n v="1"/>
    <n v="2"/>
    <n v="0"/>
    <n v="1"/>
    <n v="0"/>
    <n v="0"/>
    <n v="0"/>
    <n v="0"/>
    <n v="0"/>
    <n v="0"/>
    <n v="0"/>
    <n v="1"/>
    <n v="0"/>
    <n v="0"/>
    <n v="0"/>
    <n v="0"/>
    <n v="0"/>
    <n v="0"/>
    <n v="0"/>
    <n v="0"/>
    <n v="0"/>
    <n v="0"/>
    <n v="1"/>
    <n v="0"/>
    <n v="0"/>
    <n v="3"/>
    <n v="0"/>
    <n v="2"/>
    <n v="0"/>
    <n v="0"/>
    <n v="1"/>
    <n v="0"/>
    <n v="0"/>
    <n v="0"/>
    <n v="1"/>
    <n v="2"/>
    <n v="2"/>
    <n v="2"/>
    <n v="1"/>
  </r>
  <r>
    <s v="08EJN0382V"/>
    <n v="1"/>
    <s v="MATUTINO"/>
    <s v="21 DE MARZO 1372"/>
    <n v="8"/>
    <s v="CHIHUAHUA"/>
    <n v="8"/>
    <s v="CHIHUAHUA"/>
    <n v="37"/>
    <x v="0"/>
    <x v="0"/>
    <n v="1"/>
    <s v="JUĆREZ"/>
    <s v="CALLE ANTONIO NORSAGARAY"/>
    <n v="1150"/>
    <s v="PĆBLICO"/>
    <x v="1"/>
    <n v="2"/>
    <s v="BÁSICA"/>
    <n v="1"/>
    <x v="4"/>
    <n v="1"/>
    <x v="0"/>
    <n v="0"/>
    <s v="NO APLICA"/>
    <n v="0"/>
    <s v="NO APLICA"/>
    <s v="08FZP0005R"/>
    <s v="08FJZ0003Z"/>
    <m/>
    <n v="0"/>
    <n v="101"/>
    <n v="94"/>
    <n v="195"/>
    <n v="101"/>
    <n v="94"/>
    <n v="195"/>
    <n v="0"/>
    <n v="0"/>
    <n v="0"/>
    <n v="0"/>
    <n v="0"/>
    <n v="0"/>
    <n v="0"/>
    <n v="0"/>
    <n v="0"/>
    <n v="21"/>
    <n v="28"/>
    <n v="49"/>
    <n v="63"/>
    <n v="69"/>
    <n v="132"/>
    <n v="0"/>
    <n v="0"/>
    <n v="0"/>
    <n v="0"/>
    <n v="0"/>
    <n v="0"/>
    <n v="0"/>
    <n v="0"/>
    <n v="0"/>
    <n v="84"/>
    <n v="97"/>
    <n v="181"/>
    <n v="0"/>
    <n v="2"/>
    <n v="6"/>
    <n v="0"/>
    <n v="0"/>
    <n v="0"/>
    <n v="0"/>
    <n v="8"/>
    <n v="0"/>
    <n v="0"/>
    <n v="0"/>
    <n v="1"/>
    <n v="0"/>
    <n v="0"/>
    <n v="0"/>
    <n v="0"/>
    <n v="0"/>
    <n v="8"/>
    <n v="0"/>
    <n v="0"/>
    <n v="1"/>
    <n v="0"/>
    <n v="0"/>
    <n v="0"/>
    <n v="0"/>
    <n v="0"/>
    <n v="0"/>
    <n v="0"/>
    <n v="1"/>
    <n v="0"/>
    <n v="0"/>
    <n v="11"/>
    <n v="0"/>
    <n v="8"/>
    <n v="0"/>
    <n v="2"/>
    <n v="6"/>
    <n v="0"/>
    <n v="0"/>
    <n v="0"/>
    <n v="0"/>
    <n v="8"/>
    <n v="8"/>
    <n v="8"/>
    <n v="1"/>
  </r>
  <r>
    <s v="08EJN0383U"/>
    <n v="1"/>
    <s v="MATUTINO"/>
    <s v="HELLEN KELLER 1353"/>
    <n v="8"/>
    <s v="CHIHUAHUA"/>
    <n v="8"/>
    <s v="CHIHUAHUA"/>
    <n v="37"/>
    <x v="0"/>
    <x v="0"/>
    <n v="1"/>
    <s v="JUĆREZ"/>
    <s v="CALLE AEROMOZA"/>
    <n v="9509"/>
    <s v="PĆBLICO"/>
    <x v="1"/>
    <n v="2"/>
    <s v="BÁSICA"/>
    <n v="1"/>
    <x v="4"/>
    <n v="1"/>
    <x v="0"/>
    <n v="0"/>
    <s v="NO APLICA"/>
    <n v="0"/>
    <s v="NO APLICA"/>
    <s v="08FZP0018V"/>
    <s v="08FJZ0003Z"/>
    <m/>
    <n v="0"/>
    <n v="87"/>
    <n v="81"/>
    <n v="168"/>
    <n v="87"/>
    <n v="81"/>
    <n v="168"/>
    <n v="0"/>
    <n v="0"/>
    <n v="0"/>
    <n v="0"/>
    <n v="0"/>
    <n v="0"/>
    <n v="0"/>
    <n v="0"/>
    <n v="0"/>
    <n v="24"/>
    <n v="23"/>
    <n v="47"/>
    <n v="61"/>
    <n v="47"/>
    <n v="108"/>
    <n v="0"/>
    <n v="0"/>
    <n v="0"/>
    <n v="0"/>
    <n v="0"/>
    <n v="0"/>
    <n v="0"/>
    <n v="0"/>
    <n v="0"/>
    <n v="85"/>
    <n v="70"/>
    <n v="155"/>
    <n v="0"/>
    <n v="2"/>
    <n v="5"/>
    <n v="0"/>
    <n v="0"/>
    <n v="0"/>
    <n v="0"/>
    <n v="7"/>
    <n v="0"/>
    <n v="0"/>
    <n v="0"/>
    <n v="1"/>
    <n v="0"/>
    <n v="0"/>
    <n v="0"/>
    <n v="0"/>
    <n v="0"/>
    <n v="7"/>
    <n v="0"/>
    <n v="0"/>
    <n v="0"/>
    <n v="1"/>
    <n v="1"/>
    <n v="0"/>
    <n v="0"/>
    <n v="0"/>
    <n v="0"/>
    <n v="0"/>
    <n v="1"/>
    <n v="0"/>
    <n v="0"/>
    <n v="11"/>
    <n v="0"/>
    <n v="7"/>
    <n v="0"/>
    <n v="2"/>
    <n v="5"/>
    <n v="0"/>
    <n v="0"/>
    <n v="0"/>
    <n v="0"/>
    <n v="7"/>
    <n v="7"/>
    <n v="7"/>
    <n v="1"/>
  </r>
  <r>
    <s v="08EJN0384T"/>
    <n v="1"/>
    <s v="MATUTINO"/>
    <s v="AGUSTIN MELGAR 1370"/>
    <n v="8"/>
    <s v="CHIHUAHUA"/>
    <n v="8"/>
    <s v="CHIHUAHUA"/>
    <n v="31"/>
    <x v="16"/>
    <x v="5"/>
    <n v="4"/>
    <s v="AGUA CALIENTE"/>
    <s v="NINGUNO NINGUNO"/>
    <n v="0"/>
    <s v="PĆBLICO"/>
    <x v="1"/>
    <n v="2"/>
    <s v="BÁSICA"/>
    <n v="1"/>
    <x v="4"/>
    <n v="1"/>
    <x v="0"/>
    <n v="0"/>
    <s v="NO APLICA"/>
    <n v="0"/>
    <s v="NO APLICA"/>
    <s v="08FZP0014Z"/>
    <s v="08FJZ0002Z"/>
    <m/>
    <n v="0"/>
    <n v="10"/>
    <n v="9"/>
    <n v="19"/>
    <n v="10"/>
    <n v="9"/>
    <n v="19"/>
    <n v="0"/>
    <n v="0"/>
    <n v="0"/>
    <n v="3"/>
    <n v="1"/>
    <n v="4"/>
    <n v="3"/>
    <n v="1"/>
    <n v="4"/>
    <n v="4"/>
    <n v="0"/>
    <n v="4"/>
    <n v="7"/>
    <n v="4"/>
    <n v="11"/>
    <n v="0"/>
    <n v="0"/>
    <n v="0"/>
    <n v="0"/>
    <n v="0"/>
    <n v="0"/>
    <n v="0"/>
    <n v="0"/>
    <n v="0"/>
    <n v="14"/>
    <n v="5"/>
    <n v="19"/>
    <n v="0"/>
    <n v="0"/>
    <n v="0"/>
    <n v="0"/>
    <n v="0"/>
    <n v="0"/>
    <n v="1"/>
    <n v="1"/>
    <n v="0"/>
    <n v="1"/>
    <n v="0"/>
    <n v="0"/>
    <n v="0"/>
    <n v="0"/>
    <n v="0"/>
    <n v="0"/>
    <n v="0"/>
    <n v="0"/>
    <n v="0"/>
    <n v="0"/>
    <n v="0"/>
    <n v="0"/>
    <n v="0"/>
    <n v="0"/>
    <n v="0"/>
    <n v="0"/>
    <n v="0"/>
    <n v="0"/>
    <n v="0"/>
    <n v="0"/>
    <n v="0"/>
    <n v="1"/>
    <n v="0"/>
    <n v="1"/>
    <n v="0"/>
    <n v="0"/>
    <n v="0"/>
    <n v="0"/>
    <n v="0"/>
    <n v="0"/>
    <n v="1"/>
    <n v="1"/>
    <n v="1"/>
    <n v="1"/>
    <n v="1"/>
  </r>
  <r>
    <s v="08EJN0385S"/>
    <n v="1"/>
    <s v="MATUTINO"/>
    <s v="NELLIE CAMPOBELLO 1351"/>
    <n v="8"/>
    <s v="CHIHUAHUA"/>
    <n v="8"/>
    <s v="CHIHUAHUA"/>
    <n v="19"/>
    <x v="2"/>
    <x v="2"/>
    <n v="1"/>
    <s v="CHIHUAHUA"/>
    <s v="CALLE EMILIO PEREZ ROSAS"/>
    <n v="14902"/>
    <s v="PĆBLICO"/>
    <x v="1"/>
    <n v="2"/>
    <s v="BÁSICA"/>
    <n v="1"/>
    <x v="4"/>
    <n v="1"/>
    <x v="0"/>
    <n v="0"/>
    <s v="NO APLICA"/>
    <n v="0"/>
    <s v="NO APLICA"/>
    <s v="08FZP0010C"/>
    <s v="08FJZ0001A"/>
    <m/>
    <n v="0"/>
    <n v="37"/>
    <n v="46"/>
    <n v="83"/>
    <n v="37"/>
    <n v="46"/>
    <n v="83"/>
    <n v="0"/>
    <n v="0"/>
    <n v="0"/>
    <n v="4"/>
    <n v="4"/>
    <n v="8"/>
    <n v="4"/>
    <n v="4"/>
    <n v="8"/>
    <n v="16"/>
    <n v="16"/>
    <n v="32"/>
    <n v="10"/>
    <n v="22"/>
    <n v="32"/>
    <n v="0"/>
    <n v="0"/>
    <n v="0"/>
    <n v="0"/>
    <n v="0"/>
    <n v="0"/>
    <n v="0"/>
    <n v="0"/>
    <n v="0"/>
    <n v="30"/>
    <n v="42"/>
    <n v="72"/>
    <n v="0"/>
    <n v="1"/>
    <n v="2"/>
    <n v="0"/>
    <n v="0"/>
    <n v="0"/>
    <n v="1"/>
    <n v="4"/>
    <n v="0"/>
    <n v="0"/>
    <n v="0"/>
    <n v="1"/>
    <n v="0"/>
    <n v="0"/>
    <n v="0"/>
    <n v="0"/>
    <n v="0"/>
    <n v="4"/>
    <n v="0"/>
    <n v="0"/>
    <n v="0"/>
    <n v="1"/>
    <n v="0"/>
    <n v="1"/>
    <n v="0"/>
    <n v="0"/>
    <n v="0"/>
    <n v="0"/>
    <n v="1"/>
    <n v="0"/>
    <n v="0"/>
    <n v="8"/>
    <n v="0"/>
    <n v="4"/>
    <n v="0"/>
    <n v="1"/>
    <n v="2"/>
    <n v="0"/>
    <n v="0"/>
    <n v="0"/>
    <n v="1"/>
    <n v="4"/>
    <n v="6"/>
    <n v="4"/>
    <n v="1"/>
  </r>
  <r>
    <s v="08EJN0386R"/>
    <n v="1"/>
    <s v="MATUTINO"/>
    <s v="ANTONIO DEZA Y ULLOA 1373"/>
    <n v="8"/>
    <s v="CHIHUAHUA"/>
    <n v="8"/>
    <s v="CHIHUAHUA"/>
    <n v="19"/>
    <x v="2"/>
    <x v="2"/>
    <n v="1"/>
    <s v="CHIHUAHUA"/>
    <s v="CALLE RINCON DE SAN JOSE"/>
    <n v="6300"/>
    <s v="PĆBLICO"/>
    <x v="1"/>
    <n v="2"/>
    <s v="BÁSICA"/>
    <n v="1"/>
    <x v="4"/>
    <n v="1"/>
    <x v="0"/>
    <n v="0"/>
    <s v="NO APLICA"/>
    <n v="0"/>
    <s v="NO APLICA"/>
    <s v="08FZP0004S"/>
    <s v="08FJZ0001A"/>
    <m/>
    <n v="0"/>
    <n v="27"/>
    <n v="35"/>
    <n v="62"/>
    <n v="27"/>
    <n v="35"/>
    <n v="62"/>
    <n v="0"/>
    <n v="0"/>
    <n v="0"/>
    <n v="5"/>
    <n v="5"/>
    <n v="10"/>
    <n v="5"/>
    <n v="5"/>
    <n v="10"/>
    <n v="11"/>
    <n v="10"/>
    <n v="21"/>
    <n v="11"/>
    <n v="10"/>
    <n v="21"/>
    <n v="0"/>
    <n v="0"/>
    <n v="0"/>
    <n v="0"/>
    <n v="0"/>
    <n v="0"/>
    <n v="0"/>
    <n v="0"/>
    <n v="0"/>
    <n v="27"/>
    <n v="25"/>
    <n v="52"/>
    <n v="1"/>
    <n v="1"/>
    <n v="1"/>
    <n v="0"/>
    <n v="0"/>
    <n v="0"/>
    <n v="0"/>
    <n v="3"/>
    <n v="0"/>
    <n v="0"/>
    <n v="0"/>
    <n v="1"/>
    <n v="0"/>
    <n v="0"/>
    <n v="0"/>
    <n v="0"/>
    <n v="0"/>
    <n v="3"/>
    <n v="0"/>
    <n v="0"/>
    <n v="1"/>
    <n v="0"/>
    <n v="1"/>
    <n v="0"/>
    <n v="0"/>
    <n v="0"/>
    <n v="0"/>
    <n v="0"/>
    <n v="1"/>
    <n v="0"/>
    <n v="0"/>
    <n v="7"/>
    <n v="0"/>
    <n v="3"/>
    <n v="1"/>
    <n v="1"/>
    <n v="1"/>
    <n v="0"/>
    <n v="0"/>
    <n v="0"/>
    <n v="0"/>
    <n v="3"/>
    <n v="3"/>
    <n v="3"/>
    <n v="1"/>
  </r>
  <r>
    <s v="08EJN0387Q"/>
    <n v="1"/>
    <s v="MATUTINO"/>
    <s v="FEDERICO FROEBEL 1374"/>
    <n v="8"/>
    <s v="CHIHUAHUA"/>
    <n v="8"/>
    <s v="CHIHUAHUA"/>
    <n v="37"/>
    <x v="0"/>
    <x v="0"/>
    <n v="1"/>
    <s v="JUĆREZ"/>
    <s v="CALLE BENITO JUAREZ"/>
    <n v="0"/>
    <s v="PĆBLICO"/>
    <x v="1"/>
    <n v="2"/>
    <s v="BÁSICA"/>
    <n v="1"/>
    <x v="4"/>
    <n v="1"/>
    <x v="0"/>
    <n v="0"/>
    <s v="NO APLICA"/>
    <n v="0"/>
    <s v="NO APLICA"/>
    <s v="08FZP0018V"/>
    <s v="08FJZ0003Z"/>
    <m/>
    <n v="0"/>
    <n v="8"/>
    <n v="12"/>
    <n v="20"/>
    <n v="8"/>
    <n v="12"/>
    <n v="20"/>
    <n v="0"/>
    <n v="0"/>
    <n v="0"/>
    <n v="0"/>
    <n v="0"/>
    <n v="0"/>
    <n v="0"/>
    <n v="0"/>
    <n v="0"/>
    <n v="2"/>
    <n v="3"/>
    <n v="5"/>
    <n v="8"/>
    <n v="8"/>
    <n v="16"/>
    <n v="0"/>
    <n v="0"/>
    <n v="0"/>
    <n v="0"/>
    <n v="0"/>
    <n v="0"/>
    <n v="0"/>
    <n v="0"/>
    <n v="0"/>
    <n v="10"/>
    <n v="11"/>
    <n v="21"/>
    <n v="0"/>
    <n v="0"/>
    <n v="0"/>
    <n v="0"/>
    <n v="0"/>
    <n v="0"/>
    <n v="1"/>
    <n v="1"/>
    <n v="0"/>
    <n v="1"/>
    <n v="0"/>
    <n v="0"/>
    <n v="0"/>
    <n v="0"/>
    <n v="0"/>
    <n v="0"/>
    <n v="0"/>
    <n v="0"/>
    <n v="0"/>
    <n v="0"/>
    <n v="0"/>
    <n v="0"/>
    <n v="0"/>
    <n v="0"/>
    <n v="0"/>
    <n v="0"/>
    <n v="0"/>
    <n v="0"/>
    <n v="0"/>
    <n v="0"/>
    <n v="0"/>
    <n v="1"/>
    <n v="0"/>
    <n v="1"/>
    <n v="0"/>
    <n v="0"/>
    <n v="0"/>
    <n v="0"/>
    <n v="0"/>
    <n v="0"/>
    <n v="1"/>
    <n v="1"/>
    <n v="1"/>
    <n v="1"/>
    <n v="1"/>
  </r>
  <r>
    <s v="08EJN0388P"/>
    <n v="1"/>
    <s v="MATUTINO"/>
    <s v="PAQUIME 1382"/>
    <n v="8"/>
    <s v="CHIHUAHUA"/>
    <n v="8"/>
    <s v="CHIHUAHUA"/>
    <n v="37"/>
    <x v="0"/>
    <x v="0"/>
    <n v="1"/>
    <s v="JUĆREZ"/>
    <s v="CALLE TORONJA ROJA"/>
    <n v="7151"/>
    <s v="PĆBLICO"/>
    <x v="1"/>
    <n v="2"/>
    <s v="BÁSICA"/>
    <n v="1"/>
    <x v="4"/>
    <n v="1"/>
    <x v="0"/>
    <n v="0"/>
    <s v="NO APLICA"/>
    <n v="0"/>
    <s v="NO APLICA"/>
    <s v="08FZP0005R"/>
    <s v="08FJZ0003Z"/>
    <m/>
    <n v="0"/>
    <n v="50"/>
    <n v="46"/>
    <n v="96"/>
    <n v="50"/>
    <n v="46"/>
    <n v="96"/>
    <n v="0"/>
    <n v="0"/>
    <n v="0"/>
    <n v="0"/>
    <n v="0"/>
    <n v="0"/>
    <n v="0"/>
    <n v="0"/>
    <n v="0"/>
    <n v="13"/>
    <n v="14"/>
    <n v="27"/>
    <n v="41"/>
    <n v="31"/>
    <n v="72"/>
    <n v="0"/>
    <n v="0"/>
    <n v="0"/>
    <n v="0"/>
    <n v="0"/>
    <n v="0"/>
    <n v="0"/>
    <n v="0"/>
    <n v="0"/>
    <n v="54"/>
    <n v="45"/>
    <n v="99"/>
    <n v="0"/>
    <n v="1"/>
    <n v="3"/>
    <n v="0"/>
    <n v="0"/>
    <n v="0"/>
    <n v="0"/>
    <n v="4"/>
    <n v="0"/>
    <n v="0"/>
    <n v="0"/>
    <n v="1"/>
    <n v="0"/>
    <n v="0"/>
    <n v="0"/>
    <n v="0"/>
    <n v="1"/>
    <n v="3"/>
    <n v="0"/>
    <n v="0"/>
    <n v="0"/>
    <n v="1"/>
    <n v="0"/>
    <n v="0"/>
    <n v="0"/>
    <n v="0"/>
    <n v="0"/>
    <n v="0"/>
    <n v="0"/>
    <n v="1"/>
    <n v="0"/>
    <n v="7"/>
    <n v="1"/>
    <n v="3"/>
    <n v="0"/>
    <n v="1"/>
    <n v="3"/>
    <n v="0"/>
    <n v="0"/>
    <n v="0"/>
    <n v="0"/>
    <n v="4"/>
    <n v="5"/>
    <n v="4"/>
    <n v="1"/>
  </r>
  <r>
    <s v="08EJN0390D"/>
    <n v="1"/>
    <s v="MATUTINO"/>
    <s v="LEONARDO DA VINCI 1358"/>
    <n v="8"/>
    <s v="CHIHUAHUA"/>
    <n v="8"/>
    <s v="CHIHUAHUA"/>
    <n v="37"/>
    <x v="0"/>
    <x v="0"/>
    <n v="1"/>
    <s v="JUĆREZ"/>
    <s v="CALLE PINO PIĆ‘ONERO"/>
    <n v="1513"/>
    <s v="PĆBLICO"/>
    <x v="1"/>
    <n v="2"/>
    <s v="BÁSICA"/>
    <n v="1"/>
    <x v="4"/>
    <n v="1"/>
    <x v="0"/>
    <n v="0"/>
    <s v="NO APLICA"/>
    <n v="0"/>
    <s v="NO APLICA"/>
    <s v="08FZP0018V"/>
    <s v="08FJZ0003Z"/>
    <m/>
    <n v="0"/>
    <n v="80"/>
    <n v="84"/>
    <n v="164"/>
    <n v="80"/>
    <n v="84"/>
    <n v="164"/>
    <n v="0"/>
    <n v="0"/>
    <n v="0"/>
    <n v="2"/>
    <n v="1"/>
    <n v="3"/>
    <n v="2"/>
    <n v="1"/>
    <n v="3"/>
    <n v="26"/>
    <n v="25"/>
    <n v="51"/>
    <n v="51"/>
    <n v="52"/>
    <n v="103"/>
    <n v="0"/>
    <n v="0"/>
    <n v="0"/>
    <n v="0"/>
    <n v="0"/>
    <n v="0"/>
    <n v="0"/>
    <n v="0"/>
    <n v="0"/>
    <n v="79"/>
    <n v="78"/>
    <n v="157"/>
    <n v="0"/>
    <n v="1"/>
    <n v="4"/>
    <n v="0"/>
    <n v="0"/>
    <n v="0"/>
    <n v="1"/>
    <n v="6"/>
    <n v="0"/>
    <n v="0"/>
    <n v="0"/>
    <n v="1"/>
    <n v="0"/>
    <n v="0"/>
    <n v="0"/>
    <n v="0"/>
    <n v="0"/>
    <n v="6"/>
    <n v="0"/>
    <n v="0"/>
    <n v="1"/>
    <n v="0"/>
    <n v="0"/>
    <n v="0"/>
    <n v="0"/>
    <n v="0"/>
    <n v="0"/>
    <n v="0"/>
    <n v="1"/>
    <n v="0"/>
    <n v="0"/>
    <n v="9"/>
    <n v="0"/>
    <n v="6"/>
    <n v="0"/>
    <n v="1"/>
    <n v="4"/>
    <n v="0"/>
    <n v="0"/>
    <n v="0"/>
    <n v="1"/>
    <n v="6"/>
    <n v="6"/>
    <n v="6"/>
    <n v="1"/>
  </r>
  <r>
    <s v="08EJN0392B"/>
    <n v="1"/>
    <s v="MATUTINO"/>
    <s v="RUBEN DARIO 1355"/>
    <n v="8"/>
    <s v="CHIHUAHUA"/>
    <n v="8"/>
    <s v="CHIHUAHUA"/>
    <n v="37"/>
    <x v="0"/>
    <x v="0"/>
    <n v="1"/>
    <s v="JUĆREZ"/>
    <s v="CALLE LAGUNA TEJALPA "/>
    <n v="1429"/>
    <s v="PĆBLICO"/>
    <x v="1"/>
    <n v="2"/>
    <s v="BÁSICA"/>
    <n v="1"/>
    <x v="4"/>
    <n v="1"/>
    <x v="0"/>
    <n v="0"/>
    <s v="NO APLICA"/>
    <n v="0"/>
    <s v="NO APLICA"/>
    <s v="08FZP0018V"/>
    <s v="08FJZ0003Z"/>
    <m/>
    <n v="0"/>
    <n v="66"/>
    <n v="62"/>
    <n v="128"/>
    <n v="66"/>
    <n v="62"/>
    <n v="128"/>
    <n v="0"/>
    <n v="0"/>
    <n v="0"/>
    <n v="3"/>
    <n v="7"/>
    <n v="10"/>
    <n v="3"/>
    <n v="7"/>
    <n v="10"/>
    <n v="16"/>
    <n v="15"/>
    <n v="31"/>
    <n v="29"/>
    <n v="35"/>
    <n v="64"/>
    <n v="0"/>
    <n v="0"/>
    <n v="0"/>
    <n v="0"/>
    <n v="0"/>
    <n v="0"/>
    <n v="0"/>
    <n v="0"/>
    <n v="0"/>
    <n v="48"/>
    <n v="57"/>
    <n v="105"/>
    <n v="0"/>
    <n v="1"/>
    <n v="3"/>
    <n v="0"/>
    <n v="0"/>
    <n v="0"/>
    <n v="1"/>
    <n v="5"/>
    <n v="0"/>
    <n v="0"/>
    <n v="0"/>
    <n v="1"/>
    <n v="0"/>
    <n v="0"/>
    <n v="0"/>
    <n v="0"/>
    <n v="0"/>
    <n v="5"/>
    <n v="0"/>
    <n v="0"/>
    <n v="1"/>
    <n v="0"/>
    <n v="0"/>
    <n v="0"/>
    <n v="0"/>
    <n v="0"/>
    <n v="0"/>
    <n v="0"/>
    <n v="0"/>
    <n v="1"/>
    <n v="0"/>
    <n v="8"/>
    <n v="0"/>
    <n v="5"/>
    <n v="0"/>
    <n v="1"/>
    <n v="3"/>
    <n v="0"/>
    <n v="0"/>
    <n v="0"/>
    <n v="1"/>
    <n v="5"/>
    <n v="7"/>
    <n v="6"/>
    <n v="1"/>
  </r>
  <r>
    <s v="08EJN0394Z"/>
    <n v="1"/>
    <s v="MATUTINO"/>
    <s v="NIĆ‘OS HEROES 1364"/>
    <n v="8"/>
    <s v="CHIHUAHUA"/>
    <n v="8"/>
    <s v="CHIHUAHUA"/>
    <n v="11"/>
    <x v="22"/>
    <x v="7"/>
    <n v="1"/>
    <s v="SANTA ROSALĆ¨A DE CAMARGO"/>
    <s v="CALLE LOS REYES"/>
    <n v="0"/>
    <s v="PĆBLICO"/>
    <x v="1"/>
    <n v="2"/>
    <s v="BÁSICA"/>
    <n v="1"/>
    <x v="4"/>
    <n v="1"/>
    <x v="0"/>
    <n v="0"/>
    <s v="NO APLICA"/>
    <n v="0"/>
    <s v="NO APLICA"/>
    <s v="08FZP0015Y"/>
    <m/>
    <m/>
    <n v="0"/>
    <n v="14"/>
    <n v="11"/>
    <n v="25"/>
    <n v="14"/>
    <n v="11"/>
    <n v="25"/>
    <n v="0"/>
    <n v="0"/>
    <n v="0"/>
    <n v="1"/>
    <n v="1"/>
    <n v="2"/>
    <n v="1"/>
    <n v="1"/>
    <n v="2"/>
    <n v="4"/>
    <n v="4"/>
    <n v="8"/>
    <n v="4"/>
    <n v="4"/>
    <n v="8"/>
    <n v="0"/>
    <n v="0"/>
    <n v="0"/>
    <n v="0"/>
    <n v="0"/>
    <n v="0"/>
    <n v="0"/>
    <n v="0"/>
    <n v="0"/>
    <n v="9"/>
    <n v="9"/>
    <n v="18"/>
    <n v="0"/>
    <n v="0"/>
    <n v="0"/>
    <n v="0"/>
    <n v="0"/>
    <n v="0"/>
    <n v="1"/>
    <n v="1"/>
    <n v="0"/>
    <n v="1"/>
    <n v="0"/>
    <n v="0"/>
    <n v="0"/>
    <n v="0"/>
    <n v="0"/>
    <n v="0"/>
    <n v="0"/>
    <n v="0"/>
    <n v="0"/>
    <n v="0"/>
    <n v="0"/>
    <n v="0"/>
    <n v="0"/>
    <n v="0"/>
    <n v="0"/>
    <n v="0"/>
    <n v="0"/>
    <n v="0"/>
    <n v="0"/>
    <n v="0"/>
    <n v="0"/>
    <n v="1"/>
    <n v="0"/>
    <n v="1"/>
    <n v="0"/>
    <n v="0"/>
    <n v="0"/>
    <n v="0"/>
    <n v="0"/>
    <n v="0"/>
    <n v="1"/>
    <n v="1"/>
    <n v="1"/>
    <n v="1"/>
    <n v="1"/>
  </r>
  <r>
    <s v="08EJN0396Y"/>
    <n v="1"/>
    <s v="MATUTINO"/>
    <s v="JUAN RANGEL DE BIEZMA 1385"/>
    <n v="8"/>
    <s v="CHIHUAHUA"/>
    <n v="8"/>
    <s v="CHIHUAHUA"/>
    <n v="32"/>
    <x v="17"/>
    <x v="6"/>
    <n v="1"/>
    <s v="HIDALGO DEL PARRAL"/>
    <s v="CALLE VENEZUELA"/>
    <n v="0"/>
    <s v="PĆBLICO"/>
    <x v="1"/>
    <n v="2"/>
    <s v="BÁSICA"/>
    <n v="1"/>
    <x v="4"/>
    <n v="1"/>
    <x v="0"/>
    <n v="0"/>
    <s v="NO APLICA"/>
    <n v="0"/>
    <s v="NO APLICA"/>
    <s v="08FZP0011B"/>
    <m/>
    <m/>
    <n v="0"/>
    <n v="35"/>
    <n v="32"/>
    <n v="67"/>
    <n v="35"/>
    <n v="32"/>
    <n v="67"/>
    <n v="0"/>
    <n v="0"/>
    <n v="0"/>
    <n v="8"/>
    <n v="8"/>
    <n v="16"/>
    <n v="8"/>
    <n v="8"/>
    <n v="16"/>
    <n v="14"/>
    <n v="9"/>
    <n v="23"/>
    <n v="10"/>
    <n v="19"/>
    <n v="29"/>
    <n v="0"/>
    <n v="0"/>
    <n v="0"/>
    <n v="0"/>
    <n v="0"/>
    <n v="0"/>
    <n v="0"/>
    <n v="0"/>
    <n v="0"/>
    <n v="32"/>
    <n v="36"/>
    <n v="68"/>
    <n v="1"/>
    <n v="1"/>
    <n v="1"/>
    <n v="0"/>
    <n v="0"/>
    <n v="0"/>
    <n v="0"/>
    <n v="3"/>
    <n v="0"/>
    <n v="0"/>
    <n v="0"/>
    <n v="1"/>
    <n v="0"/>
    <n v="0"/>
    <n v="0"/>
    <n v="0"/>
    <n v="0"/>
    <n v="3"/>
    <n v="0"/>
    <n v="0"/>
    <n v="0"/>
    <n v="1"/>
    <n v="1"/>
    <n v="0"/>
    <n v="0"/>
    <n v="0"/>
    <n v="0"/>
    <n v="0"/>
    <n v="1"/>
    <n v="0"/>
    <n v="0"/>
    <n v="7"/>
    <n v="0"/>
    <n v="3"/>
    <n v="1"/>
    <n v="1"/>
    <n v="1"/>
    <n v="0"/>
    <n v="0"/>
    <n v="0"/>
    <n v="0"/>
    <n v="3"/>
    <n v="3"/>
    <n v="3"/>
    <n v="1"/>
  </r>
  <r>
    <s v="08EJN0397X"/>
    <n v="1"/>
    <s v="MATUTINO"/>
    <s v="PLAN DE AYALA 1384"/>
    <n v="8"/>
    <s v="CHIHUAHUA"/>
    <n v="8"/>
    <s v="CHIHUAHUA"/>
    <n v="19"/>
    <x v="2"/>
    <x v="2"/>
    <n v="1"/>
    <s v="CHIHUAHUA"/>
    <s v="CALLE JULIO ACOSTA"/>
    <n v="0"/>
    <s v="PĆBLICO"/>
    <x v="1"/>
    <n v="2"/>
    <s v="BÁSICA"/>
    <n v="1"/>
    <x v="4"/>
    <n v="1"/>
    <x v="0"/>
    <n v="0"/>
    <s v="NO APLICA"/>
    <n v="0"/>
    <s v="NO APLICA"/>
    <s v="08FZP0013Z"/>
    <s v="08FJZ0002Z"/>
    <m/>
    <n v="0"/>
    <n v="64"/>
    <n v="53"/>
    <n v="117"/>
    <n v="64"/>
    <n v="53"/>
    <n v="117"/>
    <n v="0"/>
    <n v="0"/>
    <n v="0"/>
    <n v="3"/>
    <n v="5"/>
    <n v="8"/>
    <n v="3"/>
    <n v="5"/>
    <n v="8"/>
    <n v="19"/>
    <n v="17"/>
    <n v="36"/>
    <n v="36"/>
    <n v="28"/>
    <n v="64"/>
    <n v="0"/>
    <n v="0"/>
    <n v="0"/>
    <n v="0"/>
    <n v="0"/>
    <n v="0"/>
    <n v="0"/>
    <n v="0"/>
    <n v="0"/>
    <n v="58"/>
    <n v="50"/>
    <n v="108"/>
    <n v="0"/>
    <n v="1"/>
    <n v="3"/>
    <n v="0"/>
    <n v="0"/>
    <n v="0"/>
    <n v="1"/>
    <n v="5"/>
    <n v="0"/>
    <n v="0"/>
    <n v="0"/>
    <n v="1"/>
    <n v="0"/>
    <n v="0"/>
    <n v="0"/>
    <n v="0"/>
    <n v="0"/>
    <n v="5"/>
    <n v="0"/>
    <n v="0"/>
    <n v="1"/>
    <n v="0"/>
    <n v="0"/>
    <n v="1"/>
    <n v="0"/>
    <n v="0"/>
    <n v="0"/>
    <n v="0"/>
    <n v="1"/>
    <n v="0"/>
    <n v="0"/>
    <n v="9"/>
    <n v="0"/>
    <n v="5"/>
    <n v="0"/>
    <n v="1"/>
    <n v="3"/>
    <n v="0"/>
    <n v="0"/>
    <n v="0"/>
    <n v="1"/>
    <n v="5"/>
    <n v="7"/>
    <n v="7"/>
    <n v="1"/>
  </r>
  <r>
    <s v="08EJN0398W"/>
    <n v="1"/>
    <s v="MATUTINO"/>
    <s v="WOLFGANG AMADEUS MOZART 1383"/>
    <n v="8"/>
    <s v="CHIHUAHUA"/>
    <n v="8"/>
    <s v="CHIHUAHUA"/>
    <n v="19"/>
    <x v="2"/>
    <x v="2"/>
    <n v="1"/>
    <s v="CHIHUAHUA"/>
    <s v="CALLE UNIVERSIDAD DE YUCATAN"/>
    <n v="810"/>
    <s v="PĆBLICO"/>
    <x v="1"/>
    <n v="2"/>
    <s v="BÁSICA"/>
    <n v="1"/>
    <x v="4"/>
    <n v="1"/>
    <x v="0"/>
    <n v="0"/>
    <s v="NO APLICA"/>
    <n v="0"/>
    <s v="NO APLICA"/>
    <s v="08FZP0010C"/>
    <s v="08FJZ0001A"/>
    <m/>
    <n v="0"/>
    <n v="90"/>
    <n v="104"/>
    <n v="194"/>
    <n v="90"/>
    <n v="104"/>
    <n v="194"/>
    <n v="0"/>
    <n v="0"/>
    <n v="0"/>
    <n v="15"/>
    <n v="17"/>
    <n v="32"/>
    <n v="15"/>
    <n v="17"/>
    <n v="32"/>
    <n v="45"/>
    <n v="32"/>
    <n v="77"/>
    <n v="29"/>
    <n v="39"/>
    <n v="68"/>
    <n v="0"/>
    <n v="0"/>
    <n v="0"/>
    <n v="0"/>
    <n v="0"/>
    <n v="0"/>
    <n v="0"/>
    <n v="0"/>
    <n v="0"/>
    <n v="89"/>
    <n v="88"/>
    <n v="177"/>
    <n v="2"/>
    <n v="3"/>
    <n v="3"/>
    <n v="0"/>
    <n v="0"/>
    <n v="0"/>
    <n v="0"/>
    <n v="8"/>
    <n v="0"/>
    <n v="0"/>
    <n v="0"/>
    <n v="1"/>
    <n v="0"/>
    <n v="0"/>
    <n v="0"/>
    <n v="0"/>
    <n v="0"/>
    <n v="8"/>
    <n v="0"/>
    <n v="0"/>
    <n v="0"/>
    <n v="1"/>
    <n v="0"/>
    <n v="1"/>
    <n v="0"/>
    <n v="0"/>
    <n v="0"/>
    <n v="0"/>
    <n v="1"/>
    <n v="0"/>
    <n v="0"/>
    <n v="12"/>
    <n v="0"/>
    <n v="8"/>
    <n v="2"/>
    <n v="3"/>
    <n v="3"/>
    <n v="0"/>
    <n v="0"/>
    <n v="0"/>
    <n v="0"/>
    <n v="8"/>
    <n v="8"/>
    <n v="8"/>
    <n v="1"/>
  </r>
  <r>
    <s v="08EJN0399V"/>
    <n v="1"/>
    <s v="MATUTINO"/>
    <s v="MIGUEL DE CERVANTES SAAVEDRA 1381"/>
    <n v="8"/>
    <s v="CHIHUAHUA"/>
    <n v="8"/>
    <s v="CHIHUAHUA"/>
    <n v="62"/>
    <x v="8"/>
    <x v="7"/>
    <n v="41"/>
    <s v="LAS VARAS"/>
    <s v="CALLE CAMARGO"/>
    <n v="0"/>
    <s v="PĆBLICO"/>
    <x v="1"/>
    <n v="2"/>
    <s v="BÁSICA"/>
    <n v="1"/>
    <x v="4"/>
    <n v="1"/>
    <x v="0"/>
    <n v="0"/>
    <s v="NO APLICA"/>
    <n v="0"/>
    <s v="NO APLICA"/>
    <s v="08FZP0015Y"/>
    <m/>
    <m/>
    <n v="0"/>
    <n v="21"/>
    <n v="16"/>
    <n v="37"/>
    <n v="21"/>
    <n v="16"/>
    <n v="37"/>
    <n v="0"/>
    <n v="0"/>
    <n v="0"/>
    <n v="4"/>
    <n v="3"/>
    <n v="7"/>
    <n v="4"/>
    <n v="3"/>
    <n v="7"/>
    <n v="4"/>
    <n v="5"/>
    <n v="9"/>
    <n v="11"/>
    <n v="3"/>
    <n v="14"/>
    <n v="0"/>
    <n v="0"/>
    <n v="0"/>
    <n v="0"/>
    <n v="0"/>
    <n v="0"/>
    <n v="0"/>
    <n v="0"/>
    <n v="0"/>
    <n v="19"/>
    <n v="11"/>
    <n v="30"/>
    <n v="0"/>
    <n v="0"/>
    <n v="1"/>
    <n v="0"/>
    <n v="0"/>
    <n v="0"/>
    <n v="1"/>
    <n v="2"/>
    <n v="0"/>
    <n v="1"/>
    <n v="0"/>
    <n v="0"/>
    <n v="0"/>
    <n v="0"/>
    <n v="0"/>
    <n v="0"/>
    <n v="0"/>
    <n v="1"/>
    <n v="0"/>
    <n v="0"/>
    <n v="0"/>
    <n v="0"/>
    <n v="0"/>
    <n v="0"/>
    <n v="0"/>
    <n v="0"/>
    <n v="0"/>
    <n v="0"/>
    <n v="0"/>
    <n v="0"/>
    <n v="0"/>
    <n v="2"/>
    <n v="0"/>
    <n v="2"/>
    <n v="0"/>
    <n v="0"/>
    <n v="1"/>
    <n v="0"/>
    <n v="0"/>
    <n v="0"/>
    <n v="1"/>
    <n v="2"/>
    <n v="2"/>
    <n v="2"/>
    <n v="1"/>
  </r>
  <r>
    <s v="08EJN0401T"/>
    <n v="1"/>
    <s v="MATUTINO"/>
    <s v="EMILIANO ZAPATA 8101"/>
    <n v="8"/>
    <s v="CHIHUAHUA"/>
    <n v="8"/>
    <s v="CHIHUAHUA"/>
    <n v="19"/>
    <x v="2"/>
    <x v="2"/>
    <n v="1"/>
    <s v="CHIHUAHUA"/>
    <s v="CALLE EMILIANO ZAPATA"/>
    <n v="213"/>
    <s v="PĆBLICO"/>
    <x v="1"/>
    <n v="2"/>
    <s v="BÁSICA"/>
    <n v="1"/>
    <x v="4"/>
    <n v="1"/>
    <x v="0"/>
    <n v="0"/>
    <s v="NO APLICA"/>
    <n v="0"/>
    <s v="NO APLICA"/>
    <s v="08FZP0010C"/>
    <s v="08FJZ0001A"/>
    <m/>
    <n v="0"/>
    <n v="10"/>
    <n v="11"/>
    <n v="21"/>
    <n v="10"/>
    <n v="11"/>
    <n v="21"/>
    <n v="0"/>
    <n v="0"/>
    <n v="0"/>
    <n v="1"/>
    <n v="1"/>
    <n v="2"/>
    <n v="1"/>
    <n v="1"/>
    <n v="2"/>
    <n v="3"/>
    <n v="7"/>
    <n v="10"/>
    <n v="6"/>
    <n v="7"/>
    <n v="13"/>
    <n v="0"/>
    <n v="0"/>
    <n v="0"/>
    <n v="0"/>
    <n v="0"/>
    <n v="0"/>
    <n v="0"/>
    <n v="0"/>
    <n v="0"/>
    <n v="10"/>
    <n v="15"/>
    <n v="25"/>
    <n v="0"/>
    <n v="0"/>
    <n v="0"/>
    <n v="0"/>
    <n v="0"/>
    <n v="0"/>
    <n v="1"/>
    <n v="1"/>
    <n v="0"/>
    <n v="1"/>
    <n v="0"/>
    <n v="0"/>
    <n v="0"/>
    <n v="0"/>
    <n v="0"/>
    <n v="0"/>
    <n v="0"/>
    <n v="0"/>
    <n v="0"/>
    <n v="0"/>
    <n v="0"/>
    <n v="0"/>
    <n v="0"/>
    <n v="0"/>
    <n v="0"/>
    <n v="0"/>
    <n v="0"/>
    <n v="0"/>
    <n v="0"/>
    <n v="0"/>
    <n v="0"/>
    <n v="1"/>
    <n v="0"/>
    <n v="1"/>
    <n v="0"/>
    <n v="0"/>
    <n v="0"/>
    <n v="0"/>
    <n v="0"/>
    <n v="0"/>
    <n v="1"/>
    <n v="1"/>
    <n v="4"/>
    <n v="1"/>
    <n v="1"/>
  </r>
  <r>
    <s v="08EJN0402S"/>
    <n v="1"/>
    <s v="MATUTINO"/>
    <s v="MISAEL NUĆ‘EZ ACOSTA 8102"/>
    <n v="8"/>
    <s v="CHIHUAHUA"/>
    <n v="8"/>
    <s v="CHIHUAHUA"/>
    <n v="19"/>
    <x v="2"/>
    <x v="2"/>
    <n v="1"/>
    <s v="CHIHUAHUA"/>
    <s v="CALLE ANIVERSARIO"/>
    <n v="0"/>
    <s v="PĆBLICO"/>
    <x v="1"/>
    <n v="2"/>
    <s v="BÁSICA"/>
    <n v="1"/>
    <x v="4"/>
    <n v="1"/>
    <x v="0"/>
    <n v="0"/>
    <s v="NO APLICA"/>
    <n v="0"/>
    <s v="NO APLICA"/>
    <s v="08FZP0001V"/>
    <s v="08FJZ0001A"/>
    <m/>
    <n v="0"/>
    <n v="62"/>
    <n v="45"/>
    <n v="107"/>
    <n v="62"/>
    <n v="45"/>
    <n v="107"/>
    <n v="0"/>
    <n v="0"/>
    <n v="0"/>
    <n v="9"/>
    <n v="6"/>
    <n v="15"/>
    <n v="9"/>
    <n v="6"/>
    <n v="15"/>
    <n v="25"/>
    <n v="22"/>
    <n v="47"/>
    <n v="24"/>
    <n v="19"/>
    <n v="43"/>
    <n v="0"/>
    <n v="0"/>
    <n v="0"/>
    <n v="0"/>
    <n v="0"/>
    <n v="0"/>
    <n v="0"/>
    <n v="0"/>
    <n v="0"/>
    <n v="58"/>
    <n v="47"/>
    <n v="105"/>
    <n v="1"/>
    <n v="2"/>
    <n v="2"/>
    <n v="0"/>
    <n v="0"/>
    <n v="0"/>
    <n v="0"/>
    <n v="5"/>
    <n v="0"/>
    <n v="0"/>
    <n v="0"/>
    <n v="1"/>
    <n v="0"/>
    <n v="0"/>
    <n v="0"/>
    <n v="0"/>
    <n v="0"/>
    <n v="5"/>
    <n v="0"/>
    <n v="0"/>
    <n v="1"/>
    <n v="0"/>
    <n v="0"/>
    <n v="1"/>
    <n v="0"/>
    <n v="0"/>
    <n v="0"/>
    <n v="0"/>
    <n v="0"/>
    <n v="1"/>
    <n v="0"/>
    <n v="9"/>
    <n v="0"/>
    <n v="5"/>
    <n v="1"/>
    <n v="2"/>
    <n v="2"/>
    <n v="0"/>
    <n v="0"/>
    <n v="0"/>
    <n v="0"/>
    <n v="5"/>
    <n v="5"/>
    <n v="5"/>
    <n v="1"/>
  </r>
  <r>
    <s v="08EJN0403R"/>
    <n v="1"/>
    <s v="MATUTINO"/>
    <s v="OTILIO MONTAĆ‘O 8104"/>
    <n v="8"/>
    <s v="CHIHUAHUA"/>
    <n v="8"/>
    <s v="CHIHUAHUA"/>
    <n v="19"/>
    <x v="2"/>
    <x v="2"/>
    <n v="1"/>
    <s v="CHIHUAHUA"/>
    <s v="CALLE ERNESTO ESPINOZA"/>
    <n v="236"/>
    <s v="PĆBLICO"/>
    <x v="1"/>
    <n v="2"/>
    <s v="BÁSICA"/>
    <n v="1"/>
    <x v="4"/>
    <n v="1"/>
    <x v="0"/>
    <n v="0"/>
    <s v="NO APLICA"/>
    <n v="0"/>
    <s v="NO APLICA"/>
    <s v="08FZP0010C"/>
    <s v="08FJZ0001A"/>
    <m/>
    <n v="0"/>
    <n v="20"/>
    <n v="23"/>
    <n v="43"/>
    <n v="20"/>
    <n v="23"/>
    <n v="43"/>
    <n v="0"/>
    <n v="0"/>
    <n v="0"/>
    <n v="0"/>
    <n v="3"/>
    <n v="3"/>
    <n v="0"/>
    <n v="3"/>
    <n v="3"/>
    <n v="7"/>
    <n v="5"/>
    <n v="12"/>
    <n v="9"/>
    <n v="13"/>
    <n v="22"/>
    <n v="0"/>
    <n v="0"/>
    <n v="0"/>
    <n v="0"/>
    <n v="0"/>
    <n v="0"/>
    <n v="0"/>
    <n v="0"/>
    <n v="0"/>
    <n v="16"/>
    <n v="21"/>
    <n v="37"/>
    <n v="0"/>
    <n v="0"/>
    <n v="1"/>
    <n v="0"/>
    <n v="0"/>
    <n v="0"/>
    <n v="1"/>
    <n v="2"/>
    <n v="0"/>
    <n v="1"/>
    <n v="0"/>
    <n v="0"/>
    <n v="0"/>
    <n v="0"/>
    <n v="0"/>
    <n v="0"/>
    <n v="0"/>
    <n v="1"/>
    <n v="0"/>
    <n v="0"/>
    <n v="1"/>
    <n v="0"/>
    <n v="0"/>
    <n v="0"/>
    <n v="0"/>
    <n v="0"/>
    <n v="0"/>
    <n v="0"/>
    <n v="0"/>
    <n v="0"/>
    <n v="0"/>
    <n v="3"/>
    <n v="0"/>
    <n v="2"/>
    <n v="0"/>
    <n v="0"/>
    <n v="1"/>
    <n v="0"/>
    <n v="0"/>
    <n v="0"/>
    <n v="1"/>
    <n v="2"/>
    <n v="3"/>
    <n v="2"/>
    <n v="1"/>
  </r>
  <r>
    <s v="08EJN0404Q"/>
    <n v="1"/>
    <s v="MATUTINO"/>
    <s v="DON QUIJOTE DE LA MANCHA 8106"/>
    <n v="8"/>
    <s v="CHIHUAHUA"/>
    <n v="8"/>
    <s v="CHIHUAHUA"/>
    <n v="19"/>
    <x v="2"/>
    <x v="2"/>
    <n v="1"/>
    <s v="CHIHUAHUA"/>
    <s v="CALLE CUARENTA "/>
    <n v="13710"/>
    <s v="PĆBLICO"/>
    <x v="1"/>
    <n v="2"/>
    <s v="BÁSICA"/>
    <n v="1"/>
    <x v="4"/>
    <n v="1"/>
    <x v="0"/>
    <n v="0"/>
    <s v="NO APLICA"/>
    <n v="0"/>
    <s v="NO APLICA"/>
    <s v="08FZP0010C"/>
    <s v="08FJZ0001A"/>
    <m/>
    <n v="0"/>
    <n v="39"/>
    <n v="35"/>
    <n v="74"/>
    <n v="39"/>
    <n v="35"/>
    <n v="74"/>
    <n v="0"/>
    <n v="0"/>
    <n v="0"/>
    <n v="4"/>
    <n v="4"/>
    <n v="8"/>
    <n v="4"/>
    <n v="4"/>
    <n v="8"/>
    <n v="7"/>
    <n v="12"/>
    <n v="19"/>
    <n v="26"/>
    <n v="24"/>
    <n v="50"/>
    <n v="0"/>
    <n v="0"/>
    <n v="0"/>
    <n v="0"/>
    <n v="0"/>
    <n v="0"/>
    <n v="0"/>
    <n v="0"/>
    <n v="0"/>
    <n v="37"/>
    <n v="40"/>
    <n v="77"/>
    <n v="0"/>
    <n v="0"/>
    <n v="2"/>
    <n v="0"/>
    <n v="0"/>
    <n v="0"/>
    <n v="1"/>
    <n v="3"/>
    <n v="0"/>
    <n v="0"/>
    <n v="0"/>
    <n v="1"/>
    <n v="0"/>
    <n v="0"/>
    <n v="0"/>
    <n v="0"/>
    <n v="0"/>
    <n v="3"/>
    <n v="0"/>
    <n v="0"/>
    <n v="1"/>
    <n v="0"/>
    <n v="0"/>
    <n v="1"/>
    <n v="0"/>
    <n v="0"/>
    <n v="0"/>
    <n v="0"/>
    <n v="0"/>
    <n v="1"/>
    <n v="0"/>
    <n v="7"/>
    <n v="0"/>
    <n v="3"/>
    <n v="0"/>
    <n v="0"/>
    <n v="2"/>
    <n v="0"/>
    <n v="0"/>
    <n v="0"/>
    <n v="1"/>
    <n v="3"/>
    <n v="5"/>
    <n v="4"/>
    <n v="1"/>
  </r>
  <r>
    <s v="08EJN0405P"/>
    <n v="1"/>
    <s v="MATUTINO"/>
    <s v="PABLO GOMEZ 8110"/>
    <n v="8"/>
    <s v="CHIHUAHUA"/>
    <n v="8"/>
    <s v="CHIHUAHUA"/>
    <n v="19"/>
    <x v="2"/>
    <x v="2"/>
    <n v="1"/>
    <s v="CHIHUAHUA"/>
    <s v="CALLE LUCHA CAMPESINA"/>
    <n v="44"/>
    <s v="PĆBLICO"/>
    <x v="1"/>
    <n v="2"/>
    <s v="BÁSICA"/>
    <n v="1"/>
    <x v="4"/>
    <n v="1"/>
    <x v="0"/>
    <n v="0"/>
    <s v="NO APLICA"/>
    <n v="0"/>
    <s v="NO APLICA"/>
    <s v="08FZP0010C"/>
    <s v="08FJZ0001A"/>
    <m/>
    <n v="0"/>
    <n v="42"/>
    <n v="32"/>
    <n v="74"/>
    <n v="42"/>
    <n v="32"/>
    <n v="74"/>
    <n v="0"/>
    <n v="0"/>
    <n v="0"/>
    <n v="1"/>
    <n v="6"/>
    <n v="7"/>
    <n v="1"/>
    <n v="6"/>
    <n v="7"/>
    <n v="21"/>
    <n v="11"/>
    <n v="32"/>
    <n v="20"/>
    <n v="9"/>
    <n v="29"/>
    <n v="0"/>
    <n v="0"/>
    <n v="0"/>
    <n v="0"/>
    <n v="0"/>
    <n v="0"/>
    <n v="0"/>
    <n v="0"/>
    <n v="0"/>
    <n v="42"/>
    <n v="26"/>
    <n v="68"/>
    <n v="0"/>
    <n v="1"/>
    <n v="1"/>
    <n v="0"/>
    <n v="0"/>
    <n v="0"/>
    <n v="1"/>
    <n v="3"/>
    <n v="0"/>
    <n v="0"/>
    <n v="0"/>
    <n v="1"/>
    <n v="0"/>
    <n v="0"/>
    <n v="0"/>
    <n v="0"/>
    <n v="0"/>
    <n v="3"/>
    <n v="0"/>
    <n v="0"/>
    <n v="1"/>
    <n v="0"/>
    <n v="1"/>
    <n v="0"/>
    <n v="0"/>
    <n v="0"/>
    <n v="0"/>
    <n v="0"/>
    <n v="0"/>
    <n v="1"/>
    <n v="0"/>
    <n v="7"/>
    <n v="0"/>
    <n v="3"/>
    <n v="0"/>
    <n v="1"/>
    <n v="1"/>
    <n v="0"/>
    <n v="0"/>
    <n v="0"/>
    <n v="1"/>
    <n v="3"/>
    <n v="3"/>
    <n v="3"/>
    <n v="1"/>
  </r>
  <r>
    <s v="08EJN0406O"/>
    <n v="1"/>
    <s v="MATUTINO"/>
    <s v="RUBEN JARAMILLO 8111"/>
    <n v="8"/>
    <s v="CHIHUAHUA"/>
    <n v="8"/>
    <s v="CHIHUAHUA"/>
    <n v="19"/>
    <x v="2"/>
    <x v="2"/>
    <n v="1"/>
    <s v="CHIHUAHUA"/>
    <s v="CALLE LAZARO CARDENAS"/>
    <n v="50"/>
    <s v="PĆBLICO"/>
    <x v="1"/>
    <n v="2"/>
    <s v="BÁSICA"/>
    <n v="1"/>
    <x v="4"/>
    <n v="1"/>
    <x v="0"/>
    <n v="0"/>
    <s v="NO APLICA"/>
    <n v="0"/>
    <s v="NO APLICA"/>
    <s v="08FZP0010C"/>
    <s v="08FJZ0001A"/>
    <m/>
    <n v="0"/>
    <n v="42"/>
    <n v="36"/>
    <n v="78"/>
    <n v="42"/>
    <n v="36"/>
    <n v="78"/>
    <n v="0"/>
    <n v="0"/>
    <n v="0"/>
    <n v="8"/>
    <n v="6"/>
    <n v="14"/>
    <n v="8"/>
    <n v="6"/>
    <n v="14"/>
    <n v="18"/>
    <n v="8"/>
    <n v="26"/>
    <n v="16"/>
    <n v="15"/>
    <n v="31"/>
    <n v="0"/>
    <n v="0"/>
    <n v="0"/>
    <n v="0"/>
    <n v="0"/>
    <n v="0"/>
    <n v="0"/>
    <n v="0"/>
    <n v="0"/>
    <n v="42"/>
    <n v="29"/>
    <n v="71"/>
    <n v="0"/>
    <n v="0"/>
    <n v="2"/>
    <n v="0"/>
    <n v="0"/>
    <n v="0"/>
    <n v="1"/>
    <n v="3"/>
    <n v="0"/>
    <n v="0"/>
    <n v="0"/>
    <n v="1"/>
    <n v="0"/>
    <n v="0"/>
    <n v="0"/>
    <n v="0"/>
    <n v="0"/>
    <n v="3"/>
    <n v="0"/>
    <n v="0"/>
    <n v="0"/>
    <n v="1"/>
    <n v="0"/>
    <n v="1"/>
    <n v="0"/>
    <n v="0"/>
    <n v="0"/>
    <n v="0"/>
    <n v="1"/>
    <n v="0"/>
    <n v="0"/>
    <n v="7"/>
    <n v="0"/>
    <n v="3"/>
    <n v="0"/>
    <n v="0"/>
    <n v="2"/>
    <n v="0"/>
    <n v="0"/>
    <n v="0"/>
    <n v="1"/>
    <n v="3"/>
    <n v="3"/>
    <n v="3"/>
    <n v="1"/>
  </r>
  <r>
    <s v="08EJN0408M"/>
    <n v="1"/>
    <s v="MATUTINO"/>
    <s v="FRANCISCO VILLA 8112"/>
    <n v="8"/>
    <s v="CHIHUAHUA"/>
    <n v="8"/>
    <s v="CHIHUAHUA"/>
    <n v="19"/>
    <x v="2"/>
    <x v="2"/>
    <n v="1"/>
    <s v="CHIHUAHUA"/>
    <s v="CALLE PASEOS DEL BRUMBY"/>
    <n v="0"/>
    <s v="PĆBLICO"/>
    <x v="1"/>
    <n v="2"/>
    <s v="BÁSICA"/>
    <n v="1"/>
    <x v="4"/>
    <n v="1"/>
    <x v="0"/>
    <n v="0"/>
    <s v="NO APLICA"/>
    <n v="0"/>
    <s v="NO APLICA"/>
    <s v="08FZP0001V"/>
    <s v="08FJZ0002Z"/>
    <m/>
    <n v="0"/>
    <n v="91"/>
    <n v="100"/>
    <n v="191"/>
    <n v="91"/>
    <n v="100"/>
    <n v="191"/>
    <n v="0"/>
    <n v="0"/>
    <n v="0"/>
    <n v="13"/>
    <n v="12"/>
    <n v="25"/>
    <n v="13"/>
    <n v="12"/>
    <n v="25"/>
    <n v="56"/>
    <n v="46"/>
    <n v="102"/>
    <n v="47"/>
    <n v="52"/>
    <n v="99"/>
    <n v="0"/>
    <n v="0"/>
    <n v="0"/>
    <n v="0"/>
    <n v="0"/>
    <n v="0"/>
    <n v="0"/>
    <n v="0"/>
    <n v="0"/>
    <n v="116"/>
    <n v="110"/>
    <n v="226"/>
    <n v="1"/>
    <n v="4"/>
    <n v="4"/>
    <n v="0"/>
    <n v="0"/>
    <n v="0"/>
    <n v="0"/>
    <n v="9"/>
    <n v="0"/>
    <n v="0"/>
    <n v="0"/>
    <n v="1"/>
    <n v="0"/>
    <n v="0"/>
    <n v="0"/>
    <n v="0"/>
    <n v="0"/>
    <n v="9"/>
    <n v="0"/>
    <n v="0"/>
    <n v="1"/>
    <n v="0"/>
    <n v="1"/>
    <n v="0"/>
    <n v="0"/>
    <n v="0"/>
    <n v="0"/>
    <n v="0"/>
    <n v="1"/>
    <n v="1"/>
    <n v="0"/>
    <n v="14"/>
    <n v="0"/>
    <n v="9"/>
    <n v="1"/>
    <n v="4"/>
    <n v="4"/>
    <n v="0"/>
    <n v="0"/>
    <n v="0"/>
    <n v="0"/>
    <n v="9"/>
    <n v="9"/>
    <n v="9"/>
    <n v="1"/>
  </r>
  <r>
    <s v="08EJN0409L"/>
    <n v="1"/>
    <s v="MATUTINO"/>
    <s v="GODOFREDO DE KOSTER 1356"/>
    <n v="8"/>
    <s v="CHIHUAHUA"/>
    <n v="8"/>
    <s v="CHIHUAHUA"/>
    <n v="19"/>
    <x v="2"/>
    <x v="2"/>
    <n v="1"/>
    <s v="CHIHUAHUA"/>
    <s v="CALLE SETENTA "/>
    <n v="0"/>
    <s v="PĆBLICO"/>
    <x v="1"/>
    <n v="2"/>
    <s v="BÁSICA"/>
    <n v="1"/>
    <x v="4"/>
    <n v="1"/>
    <x v="0"/>
    <n v="0"/>
    <s v="NO APLICA"/>
    <n v="0"/>
    <s v="NO APLICA"/>
    <s v="08FZP0008O"/>
    <s v="08FJZ0001A"/>
    <m/>
    <n v="0"/>
    <n v="37"/>
    <n v="34"/>
    <n v="71"/>
    <n v="37"/>
    <n v="34"/>
    <n v="71"/>
    <n v="0"/>
    <n v="0"/>
    <n v="0"/>
    <n v="8"/>
    <n v="3"/>
    <n v="11"/>
    <n v="8"/>
    <n v="3"/>
    <n v="11"/>
    <n v="17"/>
    <n v="20"/>
    <n v="37"/>
    <n v="18"/>
    <n v="20"/>
    <n v="38"/>
    <n v="0"/>
    <n v="0"/>
    <n v="0"/>
    <n v="0"/>
    <n v="0"/>
    <n v="0"/>
    <n v="0"/>
    <n v="0"/>
    <n v="0"/>
    <n v="43"/>
    <n v="43"/>
    <n v="86"/>
    <n v="0"/>
    <n v="1"/>
    <n v="2"/>
    <n v="0"/>
    <n v="0"/>
    <n v="0"/>
    <n v="1"/>
    <n v="4"/>
    <n v="0"/>
    <n v="0"/>
    <n v="0"/>
    <n v="1"/>
    <n v="0"/>
    <n v="0"/>
    <n v="0"/>
    <n v="0"/>
    <n v="0"/>
    <n v="4"/>
    <n v="0"/>
    <n v="0"/>
    <n v="1"/>
    <n v="0"/>
    <n v="0"/>
    <n v="1"/>
    <n v="0"/>
    <n v="0"/>
    <n v="0"/>
    <n v="0"/>
    <n v="1"/>
    <n v="0"/>
    <n v="0"/>
    <n v="8"/>
    <n v="0"/>
    <n v="4"/>
    <n v="0"/>
    <n v="1"/>
    <n v="2"/>
    <n v="0"/>
    <n v="0"/>
    <n v="0"/>
    <n v="1"/>
    <n v="4"/>
    <n v="4"/>
    <n v="4"/>
    <n v="1"/>
  </r>
  <r>
    <s v="08EJN0410A"/>
    <n v="1"/>
    <s v="MATUTINO"/>
    <s v="MIGUEL DE CERVANTES SAAVEDRA 1388"/>
    <n v="8"/>
    <s v="CHIHUAHUA"/>
    <n v="8"/>
    <s v="CHIHUAHUA"/>
    <n v="19"/>
    <x v="2"/>
    <x v="2"/>
    <n v="1"/>
    <s v="CHIHUAHUA"/>
    <s v="CALLE MONTE HIMALAYA"/>
    <n v="4928"/>
    <s v="PĆBLICO"/>
    <x v="1"/>
    <n v="2"/>
    <s v="BÁSICA"/>
    <n v="1"/>
    <x v="4"/>
    <n v="1"/>
    <x v="0"/>
    <n v="0"/>
    <s v="NO APLICA"/>
    <n v="0"/>
    <s v="NO APLICA"/>
    <s v="08FZP0004S"/>
    <s v="08FJZ0001A"/>
    <m/>
    <n v="0"/>
    <n v="81"/>
    <n v="71"/>
    <n v="152"/>
    <n v="81"/>
    <n v="71"/>
    <n v="152"/>
    <n v="0"/>
    <n v="0"/>
    <n v="0"/>
    <n v="15"/>
    <n v="12"/>
    <n v="27"/>
    <n v="15"/>
    <n v="12"/>
    <n v="27"/>
    <n v="28"/>
    <n v="25"/>
    <n v="53"/>
    <n v="30"/>
    <n v="36"/>
    <n v="66"/>
    <n v="0"/>
    <n v="0"/>
    <n v="0"/>
    <n v="0"/>
    <n v="0"/>
    <n v="0"/>
    <n v="0"/>
    <n v="0"/>
    <n v="0"/>
    <n v="73"/>
    <n v="73"/>
    <n v="146"/>
    <n v="2"/>
    <n v="3"/>
    <n v="3"/>
    <n v="0"/>
    <n v="0"/>
    <n v="0"/>
    <n v="0"/>
    <n v="8"/>
    <n v="0"/>
    <n v="0"/>
    <n v="0"/>
    <n v="1"/>
    <n v="0"/>
    <n v="0"/>
    <n v="0"/>
    <n v="0"/>
    <n v="0"/>
    <n v="8"/>
    <n v="0"/>
    <n v="0"/>
    <n v="2"/>
    <n v="0"/>
    <n v="1"/>
    <n v="0"/>
    <n v="0"/>
    <n v="0"/>
    <n v="0"/>
    <n v="1"/>
    <n v="2"/>
    <n v="0"/>
    <n v="0"/>
    <n v="15"/>
    <n v="0"/>
    <n v="8"/>
    <n v="2"/>
    <n v="3"/>
    <n v="3"/>
    <n v="0"/>
    <n v="0"/>
    <n v="0"/>
    <n v="0"/>
    <n v="8"/>
    <n v="8"/>
    <n v="8"/>
    <n v="1"/>
  </r>
  <r>
    <s v="08EJN0411Z"/>
    <n v="1"/>
    <s v="MATUTINO"/>
    <s v="FRIDA KAHLO CALDERON 1360"/>
    <n v="8"/>
    <s v="CHIHUAHUA"/>
    <n v="8"/>
    <s v="CHIHUAHUA"/>
    <n v="19"/>
    <x v="2"/>
    <x v="2"/>
    <n v="1"/>
    <s v="CHIHUAHUA"/>
    <s v="CALLE NUBES"/>
    <n v="5100"/>
    <s v="PĆBLICO"/>
    <x v="1"/>
    <n v="2"/>
    <s v="BÁSICA"/>
    <n v="1"/>
    <x v="4"/>
    <n v="1"/>
    <x v="0"/>
    <n v="0"/>
    <s v="NO APLICA"/>
    <n v="0"/>
    <s v="NO APLICA"/>
    <s v="08FZP0001V"/>
    <s v="08FJZ0001A"/>
    <m/>
    <n v="0"/>
    <n v="25"/>
    <n v="21"/>
    <n v="46"/>
    <n v="25"/>
    <n v="21"/>
    <n v="46"/>
    <n v="0"/>
    <n v="0"/>
    <n v="0"/>
    <n v="1"/>
    <n v="3"/>
    <n v="4"/>
    <n v="1"/>
    <n v="3"/>
    <n v="4"/>
    <n v="3"/>
    <n v="3"/>
    <n v="6"/>
    <n v="6"/>
    <n v="12"/>
    <n v="18"/>
    <n v="0"/>
    <n v="0"/>
    <n v="0"/>
    <n v="0"/>
    <n v="0"/>
    <n v="0"/>
    <n v="0"/>
    <n v="0"/>
    <n v="0"/>
    <n v="10"/>
    <n v="18"/>
    <n v="28"/>
    <n v="0"/>
    <n v="0"/>
    <n v="1"/>
    <n v="0"/>
    <n v="0"/>
    <n v="0"/>
    <n v="1"/>
    <n v="2"/>
    <n v="0"/>
    <n v="1"/>
    <n v="0"/>
    <n v="0"/>
    <n v="0"/>
    <n v="0"/>
    <n v="0"/>
    <n v="0"/>
    <n v="0"/>
    <n v="1"/>
    <n v="0"/>
    <n v="0"/>
    <n v="0"/>
    <n v="0"/>
    <n v="0"/>
    <n v="0"/>
    <n v="0"/>
    <n v="0"/>
    <n v="0"/>
    <n v="0"/>
    <n v="0"/>
    <n v="0"/>
    <n v="0"/>
    <n v="2"/>
    <n v="0"/>
    <n v="2"/>
    <n v="0"/>
    <n v="0"/>
    <n v="1"/>
    <n v="0"/>
    <n v="0"/>
    <n v="0"/>
    <n v="1"/>
    <n v="2"/>
    <n v="2"/>
    <n v="2"/>
    <n v="1"/>
  </r>
  <r>
    <s v="08EJN0414X"/>
    <n v="1"/>
    <s v="MATUTINO"/>
    <s v="FEDERICO FROEBEL 1393"/>
    <n v="8"/>
    <s v="CHIHUAHUA"/>
    <n v="8"/>
    <s v="CHIHUAHUA"/>
    <n v="20"/>
    <x v="53"/>
    <x v="1"/>
    <n v="83"/>
    <s v="PALMAREJO"/>
    <s v="CALLE PALMEREJO"/>
    <n v="0"/>
    <s v="PĆBLICO"/>
    <x v="1"/>
    <n v="2"/>
    <s v="BÁSICA"/>
    <n v="1"/>
    <x v="4"/>
    <n v="1"/>
    <x v="0"/>
    <n v="0"/>
    <s v="NO APLICA"/>
    <n v="0"/>
    <s v="NO APLICA"/>
    <s v="08FZP0019U"/>
    <s v="08FJZ0002Z"/>
    <m/>
    <n v="0"/>
    <n v="17"/>
    <n v="15"/>
    <n v="32"/>
    <n v="17"/>
    <n v="15"/>
    <n v="32"/>
    <n v="0"/>
    <n v="0"/>
    <n v="0"/>
    <n v="5"/>
    <n v="5"/>
    <n v="10"/>
    <n v="5"/>
    <n v="5"/>
    <n v="10"/>
    <n v="5"/>
    <n v="6"/>
    <n v="11"/>
    <n v="4"/>
    <n v="5"/>
    <n v="9"/>
    <n v="0"/>
    <n v="0"/>
    <n v="0"/>
    <n v="0"/>
    <n v="0"/>
    <n v="0"/>
    <n v="0"/>
    <n v="0"/>
    <n v="0"/>
    <n v="14"/>
    <n v="16"/>
    <n v="30"/>
    <n v="0"/>
    <n v="0"/>
    <n v="0"/>
    <n v="0"/>
    <n v="0"/>
    <n v="0"/>
    <n v="1"/>
    <n v="1"/>
    <n v="0"/>
    <n v="1"/>
    <n v="0"/>
    <n v="0"/>
    <n v="0"/>
    <n v="0"/>
    <n v="0"/>
    <n v="0"/>
    <n v="0"/>
    <n v="0"/>
    <n v="0"/>
    <n v="0"/>
    <n v="0"/>
    <n v="0"/>
    <n v="0"/>
    <n v="0"/>
    <n v="0"/>
    <n v="0"/>
    <n v="0"/>
    <n v="0"/>
    <n v="0"/>
    <n v="0"/>
    <n v="0"/>
    <n v="1"/>
    <n v="0"/>
    <n v="1"/>
    <n v="0"/>
    <n v="0"/>
    <n v="0"/>
    <n v="0"/>
    <n v="0"/>
    <n v="0"/>
    <n v="1"/>
    <n v="1"/>
    <n v="2"/>
    <n v="1"/>
    <n v="1"/>
  </r>
  <r>
    <s v="08EJN0415W"/>
    <n v="1"/>
    <s v="MATUTINO"/>
    <s v="DELIA LERNER 1391"/>
    <n v="8"/>
    <s v="CHIHUAHUA"/>
    <n v="8"/>
    <s v="CHIHUAHUA"/>
    <n v="19"/>
    <x v="2"/>
    <x v="2"/>
    <n v="1"/>
    <s v="CHIHUAHUA"/>
    <s v="CALLE VICENTE SUAREZ"/>
    <n v="0"/>
    <s v="PĆBLICO"/>
    <x v="1"/>
    <n v="2"/>
    <s v="BÁSICA"/>
    <n v="1"/>
    <x v="4"/>
    <n v="1"/>
    <x v="0"/>
    <n v="0"/>
    <s v="NO APLICA"/>
    <n v="0"/>
    <s v="NO APLICA"/>
    <s v="08FZP0013Z"/>
    <s v="08FJZ0002Z"/>
    <m/>
    <n v="0"/>
    <n v="45"/>
    <n v="40"/>
    <n v="85"/>
    <n v="45"/>
    <n v="40"/>
    <n v="85"/>
    <n v="0"/>
    <n v="0"/>
    <n v="0"/>
    <n v="9"/>
    <n v="7"/>
    <n v="16"/>
    <n v="9"/>
    <n v="7"/>
    <n v="16"/>
    <n v="19"/>
    <n v="10"/>
    <n v="29"/>
    <n v="11"/>
    <n v="13"/>
    <n v="24"/>
    <n v="0"/>
    <n v="0"/>
    <n v="0"/>
    <n v="0"/>
    <n v="0"/>
    <n v="0"/>
    <n v="0"/>
    <n v="0"/>
    <n v="0"/>
    <n v="39"/>
    <n v="30"/>
    <n v="69"/>
    <n v="0"/>
    <n v="1"/>
    <n v="1"/>
    <n v="0"/>
    <n v="0"/>
    <n v="0"/>
    <n v="1"/>
    <n v="3"/>
    <n v="0"/>
    <n v="0"/>
    <n v="0"/>
    <n v="1"/>
    <n v="0"/>
    <n v="0"/>
    <n v="0"/>
    <n v="0"/>
    <n v="0"/>
    <n v="3"/>
    <n v="0"/>
    <n v="0"/>
    <n v="0"/>
    <n v="1"/>
    <n v="0"/>
    <n v="1"/>
    <n v="0"/>
    <n v="0"/>
    <n v="0"/>
    <n v="0"/>
    <n v="0"/>
    <n v="1"/>
    <n v="0"/>
    <n v="7"/>
    <n v="0"/>
    <n v="3"/>
    <n v="0"/>
    <n v="1"/>
    <n v="1"/>
    <n v="0"/>
    <n v="0"/>
    <n v="0"/>
    <n v="1"/>
    <n v="3"/>
    <n v="5"/>
    <n v="4"/>
    <n v="1"/>
  </r>
  <r>
    <s v="08EJN0416V"/>
    <n v="1"/>
    <s v="MATUTINO"/>
    <s v="24 DE FEBRERO 1389"/>
    <n v="8"/>
    <s v="CHIHUAHUA"/>
    <n v="8"/>
    <s v="CHIHUAHUA"/>
    <n v="19"/>
    <x v="2"/>
    <x v="2"/>
    <n v="1"/>
    <s v="CHIHUAHUA"/>
    <s v="CALLE 14 DE NOVIEMBRE"/>
    <n v="0"/>
    <s v="PĆBLICO"/>
    <x v="1"/>
    <n v="2"/>
    <s v="BÁSICA"/>
    <n v="1"/>
    <x v="4"/>
    <n v="1"/>
    <x v="0"/>
    <n v="0"/>
    <s v="NO APLICA"/>
    <n v="0"/>
    <s v="NO APLICA"/>
    <s v="08FZP0013Z"/>
    <s v="08FJZ0002Z"/>
    <m/>
    <n v="0"/>
    <n v="50"/>
    <n v="47"/>
    <n v="97"/>
    <n v="50"/>
    <n v="47"/>
    <n v="97"/>
    <n v="0"/>
    <n v="0"/>
    <n v="0"/>
    <n v="10"/>
    <n v="14"/>
    <n v="24"/>
    <n v="10"/>
    <n v="14"/>
    <n v="24"/>
    <n v="27"/>
    <n v="22"/>
    <n v="49"/>
    <n v="39"/>
    <n v="18"/>
    <n v="57"/>
    <n v="0"/>
    <n v="0"/>
    <n v="0"/>
    <n v="0"/>
    <n v="0"/>
    <n v="0"/>
    <n v="0"/>
    <n v="0"/>
    <n v="0"/>
    <n v="76"/>
    <n v="54"/>
    <n v="130"/>
    <n v="1"/>
    <n v="2"/>
    <n v="3"/>
    <n v="0"/>
    <n v="0"/>
    <n v="0"/>
    <n v="0"/>
    <n v="6"/>
    <n v="0"/>
    <n v="0"/>
    <n v="0"/>
    <n v="1"/>
    <n v="0"/>
    <n v="0"/>
    <n v="0"/>
    <n v="0"/>
    <n v="0"/>
    <n v="6"/>
    <n v="0"/>
    <n v="0"/>
    <n v="1"/>
    <n v="0"/>
    <n v="0"/>
    <n v="1"/>
    <n v="0"/>
    <n v="0"/>
    <n v="0"/>
    <n v="0"/>
    <n v="1"/>
    <n v="0"/>
    <n v="0"/>
    <n v="10"/>
    <n v="0"/>
    <n v="6"/>
    <n v="1"/>
    <n v="2"/>
    <n v="3"/>
    <n v="0"/>
    <n v="0"/>
    <n v="0"/>
    <n v="0"/>
    <n v="6"/>
    <n v="6"/>
    <n v="6"/>
    <n v="1"/>
  </r>
  <r>
    <s v="08EJN0417U"/>
    <n v="1"/>
    <s v="MATUTINO"/>
    <s v="LUIS DONALDO COLOSIO 1375"/>
    <n v="8"/>
    <s v="CHIHUAHUA"/>
    <n v="8"/>
    <s v="CHIHUAHUA"/>
    <n v="19"/>
    <x v="2"/>
    <x v="2"/>
    <n v="1"/>
    <s v="CHIHUAHUA"/>
    <s v="CALLE LA NOGALERA"/>
    <n v="0"/>
    <s v="PĆBLICO"/>
    <x v="1"/>
    <n v="2"/>
    <s v="BÁSICA"/>
    <n v="1"/>
    <x v="4"/>
    <n v="1"/>
    <x v="0"/>
    <n v="0"/>
    <s v="NO APLICA"/>
    <n v="0"/>
    <s v="NO APLICA"/>
    <s v="08FZP0008O"/>
    <s v="08FJZ0001A"/>
    <m/>
    <n v="0"/>
    <n v="106"/>
    <n v="94"/>
    <n v="200"/>
    <n v="106"/>
    <n v="94"/>
    <n v="200"/>
    <n v="0"/>
    <n v="0"/>
    <n v="0"/>
    <n v="15"/>
    <n v="8"/>
    <n v="23"/>
    <n v="15"/>
    <n v="8"/>
    <n v="23"/>
    <n v="49"/>
    <n v="31"/>
    <n v="80"/>
    <n v="41"/>
    <n v="48"/>
    <n v="89"/>
    <n v="0"/>
    <n v="0"/>
    <n v="0"/>
    <n v="0"/>
    <n v="0"/>
    <n v="0"/>
    <n v="0"/>
    <n v="0"/>
    <n v="0"/>
    <n v="105"/>
    <n v="87"/>
    <n v="192"/>
    <n v="1"/>
    <n v="4"/>
    <n v="4"/>
    <n v="0"/>
    <n v="0"/>
    <n v="0"/>
    <n v="0"/>
    <n v="9"/>
    <n v="0"/>
    <n v="0"/>
    <n v="0"/>
    <n v="1"/>
    <n v="0"/>
    <n v="0"/>
    <n v="0"/>
    <n v="0"/>
    <n v="0"/>
    <n v="9"/>
    <n v="0"/>
    <n v="0"/>
    <n v="1"/>
    <n v="0"/>
    <n v="1"/>
    <n v="0"/>
    <n v="0"/>
    <n v="0"/>
    <n v="0"/>
    <n v="0"/>
    <n v="2"/>
    <n v="0"/>
    <n v="0"/>
    <n v="14"/>
    <n v="0"/>
    <n v="9"/>
    <n v="1"/>
    <n v="4"/>
    <n v="4"/>
    <n v="0"/>
    <n v="0"/>
    <n v="0"/>
    <n v="0"/>
    <n v="9"/>
    <n v="9"/>
    <n v="9"/>
    <n v="1"/>
  </r>
  <r>
    <s v="08EJN0418T"/>
    <n v="1"/>
    <s v="MATUTINO"/>
    <s v="BERTHA VON GLUMER 1392"/>
    <n v="8"/>
    <s v="CHIHUAHUA"/>
    <n v="8"/>
    <s v="CHIHUAHUA"/>
    <n v="11"/>
    <x v="22"/>
    <x v="7"/>
    <n v="1"/>
    <s v="SANTA ROSALĆ¨A DE CAMARGO"/>
    <s v="CALLE LIC ARTURO ARMENDARIZ"/>
    <n v="0"/>
    <s v="PĆBLICO"/>
    <x v="1"/>
    <n v="2"/>
    <s v="BÁSICA"/>
    <n v="1"/>
    <x v="4"/>
    <n v="1"/>
    <x v="0"/>
    <n v="0"/>
    <s v="NO APLICA"/>
    <n v="0"/>
    <s v="NO APLICA"/>
    <s v="08FZP0015Y"/>
    <m/>
    <m/>
    <n v="0"/>
    <n v="26"/>
    <n v="40"/>
    <n v="66"/>
    <n v="26"/>
    <n v="40"/>
    <n v="66"/>
    <n v="0"/>
    <n v="0"/>
    <n v="0"/>
    <n v="7"/>
    <n v="9"/>
    <n v="16"/>
    <n v="7"/>
    <n v="9"/>
    <n v="16"/>
    <n v="16"/>
    <n v="19"/>
    <n v="35"/>
    <n v="10"/>
    <n v="13"/>
    <n v="23"/>
    <n v="0"/>
    <n v="0"/>
    <n v="0"/>
    <n v="0"/>
    <n v="0"/>
    <n v="0"/>
    <n v="0"/>
    <n v="0"/>
    <n v="0"/>
    <n v="33"/>
    <n v="41"/>
    <n v="74"/>
    <n v="0"/>
    <n v="1"/>
    <n v="1"/>
    <n v="0"/>
    <n v="0"/>
    <n v="0"/>
    <n v="1"/>
    <n v="3"/>
    <n v="0"/>
    <n v="0"/>
    <n v="0"/>
    <n v="1"/>
    <n v="0"/>
    <n v="0"/>
    <n v="0"/>
    <n v="0"/>
    <n v="0"/>
    <n v="3"/>
    <n v="0"/>
    <n v="0"/>
    <n v="1"/>
    <n v="0"/>
    <n v="0"/>
    <n v="0"/>
    <n v="0"/>
    <n v="0"/>
    <n v="0"/>
    <n v="0"/>
    <n v="0"/>
    <n v="1"/>
    <n v="0"/>
    <n v="6"/>
    <n v="0"/>
    <n v="3"/>
    <n v="0"/>
    <n v="1"/>
    <n v="1"/>
    <n v="0"/>
    <n v="0"/>
    <n v="0"/>
    <n v="1"/>
    <n v="3"/>
    <n v="3"/>
    <n v="3"/>
    <n v="1"/>
  </r>
  <r>
    <s v="08EJN0420H"/>
    <n v="1"/>
    <s v="MATUTINO"/>
    <s v="REVOLUCION 8113"/>
    <n v="8"/>
    <s v="CHIHUAHUA"/>
    <n v="8"/>
    <s v="CHIHUAHUA"/>
    <n v="45"/>
    <x v="15"/>
    <x v="7"/>
    <n v="1"/>
    <s v="PEDRO MEOQUI"/>
    <s v="CALLE RUBEN JARAMILLO"/>
    <n v="8113"/>
    <s v="PĆBLICO"/>
    <x v="1"/>
    <n v="2"/>
    <s v="BÁSICA"/>
    <n v="1"/>
    <x v="4"/>
    <n v="1"/>
    <x v="0"/>
    <n v="0"/>
    <s v="NO APLICA"/>
    <n v="0"/>
    <s v="NO APLICA"/>
    <s v="08FZP0006Q"/>
    <m/>
    <m/>
    <n v="0"/>
    <n v="39"/>
    <n v="47"/>
    <n v="86"/>
    <n v="39"/>
    <n v="47"/>
    <n v="86"/>
    <n v="0"/>
    <n v="0"/>
    <n v="0"/>
    <n v="3"/>
    <n v="5"/>
    <n v="8"/>
    <n v="3"/>
    <n v="5"/>
    <n v="8"/>
    <n v="16"/>
    <n v="21"/>
    <n v="37"/>
    <n v="30"/>
    <n v="30"/>
    <n v="60"/>
    <n v="0"/>
    <n v="0"/>
    <n v="0"/>
    <n v="0"/>
    <n v="0"/>
    <n v="0"/>
    <n v="0"/>
    <n v="0"/>
    <n v="0"/>
    <n v="49"/>
    <n v="56"/>
    <n v="105"/>
    <n v="0"/>
    <n v="1"/>
    <n v="3"/>
    <n v="0"/>
    <n v="0"/>
    <n v="0"/>
    <n v="1"/>
    <n v="5"/>
    <n v="0"/>
    <n v="0"/>
    <n v="0"/>
    <n v="1"/>
    <n v="0"/>
    <n v="0"/>
    <n v="0"/>
    <n v="0"/>
    <n v="0"/>
    <n v="5"/>
    <n v="0"/>
    <n v="0"/>
    <n v="1"/>
    <n v="0"/>
    <n v="1"/>
    <n v="0"/>
    <n v="0"/>
    <n v="0"/>
    <n v="0"/>
    <n v="0"/>
    <n v="1"/>
    <n v="0"/>
    <n v="0"/>
    <n v="9"/>
    <n v="0"/>
    <n v="5"/>
    <n v="0"/>
    <n v="1"/>
    <n v="3"/>
    <n v="0"/>
    <n v="0"/>
    <n v="0"/>
    <n v="1"/>
    <n v="5"/>
    <n v="5"/>
    <n v="5"/>
    <n v="1"/>
  </r>
  <r>
    <s v="08EJN0421G"/>
    <n v="1"/>
    <s v="MATUTINO"/>
    <s v="COMPAĆ‘EROS 8103"/>
    <n v="8"/>
    <s v="CHIHUAHUA"/>
    <n v="8"/>
    <s v="CHIHUAHUA"/>
    <n v="45"/>
    <x v="15"/>
    <x v="7"/>
    <n v="1"/>
    <s v="PEDRO MEOQUI"/>
    <s v="AVENIDA RIO SAN PEDRO"/>
    <n v="202"/>
    <s v="PĆBLICO"/>
    <x v="1"/>
    <n v="2"/>
    <s v="BÁSICA"/>
    <n v="1"/>
    <x v="4"/>
    <n v="1"/>
    <x v="0"/>
    <n v="0"/>
    <s v="NO APLICA"/>
    <n v="0"/>
    <s v="NO APLICA"/>
    <s v="08FZP0006Q"/>
    <m/>
    <m/>
    <n v="0"/>
    <n v="52"/>
    <n v="52"/>
    <n v="104"/>
    <n v="52"/>
    <n v="52"/>
    <n v="104"/>
    <n v="0"/>
    <n v="0"/>
    <n v="0"/>
    <n v="5"/>
    <n v="4"/>
    <n v="9"/>
    <n v="5"/>
    <n v="4"/>
    <n v="9"/>
    <n v="20"/>
    <n v="23"/>
    <n v="43"/>
    <n v="33"/>
    <n v="35"/>
    <n v="68"/>
    <n v="0"/>
    <n v="0"/>
    <n v="0"/>
    <n v="0"/>
    <n v="0"/>
    <n v="0"/>
    <n v="0"/>
    <n v="0"/>
    <n v="0"/>
    <n v="58"/>
    <n v="62"/>
    <n v="120"/>
    <n v="0"/>
    <n v="2"/>
    <n v="3"/>
    <n v="0"/>
    <n v="0"/>
    <n v="0"/>
    <n v="1"/>
    <n v="6"/>
    <n v="0"/>
    <n v="0"/>
    <n v="0"/>
    <n v="1"/>
    <n v="0"/>
    <n v="0"/>
    <n v="0"/>
    <n v="0"/>
    <n v="0"/>
    <n v="6"/>
    <n v="0"/>
    <n v="0"/>
    <n v="0"/>
    <n v="0"/>
    <n v="0"/>
    <n v="0"/>
    <n v="0"/>
    <n v="0"/>
    <n v="0"/>
    <n v="0"/>
    <n v="1"/>
    <n v="0"/>
    <n v="0"/>
    <n v="8"/>
    <n v="0"/>
    <n v="6"/>
    <n v="0"/>
    <n v="2"/>
    <n v="3"/>
    <n v="0"/>
    <n v="0"/>
    <n v="0"/>
    <n v="1"/>
    <n v="6"/>
    <n v="6"/>
    <n v="6"/>
    <n v="1"/>
  </r>
  <r>
    <s v="08EJN0422F"/>
    <n v="1"/>
    <s v="MATUTINO"/>
    <s v="JOSE VASCONCELOS 1395"/>
    <n v="8"/>
    <s v="CHIHUAHUA"/>
    <n v="8"/>
    <s v="CHIHUAHUA"/>
    <n v="45"/>
    <x v="15"/>
    <x v="7"/>
    <n v="1"/>
    <s v="PEDRO MEOQUI"/>
    <s v="CALLE EUCALIPTO "/>
    <n v="406"/>
    <s v="PĆBLICO"/>
    <x v="1"/>
    <n v="2"/>
    <s v="BÁSICA"/>
    <n v="1"/>
    <x v="4"/>
    <n v="1"/>
    <x v="0"/>
    <n v="0"/>
    <s v="NO APLICA"/>
    <n v="0"/>
    <s v="NO APLICA"/>
    <s v="08FZP0006Q"/>
    <m/>
    <m/>
    <n v="0"/>
    <n v="50"/>
    <n v="52"/>
    <n v="102"/>
    <n v="50"/>
    <n v="52"/>
    <n v="102"/>
    <n v="0"/>
    <n v="0"/>
    <n v="0"/>
    <n v="0"/>
    <n v="0"/>
    <n v="0"/>
    <n v="0"/>
    <n v="0"/>
    <n v="0"/>
    <n v="19"/>
    <n v="12"/>
    <n v="31"/>
    <n v="29"/>
    <n v="29"/>
    <n v="58"/>
    <n v="0"/>
    <n v="0"/>
    <n v="0"/>
    <n v="0"/>
    <n v="0"/>
    <n v="0"/>
    <n v="0"/>
    <n v="0"/>
    <n v="0"/>
    <n v="48"/>
    <n v="41"/>
    <n v="89"/>
    <n v="0"/>
    <n v="2"/>
    <n v="3"/>
    <n v="0"/>
    <n v="0"/>
    <n v="0"/>
    <n v="0"/>
    <n v="5"/>
    <n v="0"/>
    <n v="0"/>
    <n v="0"/>
    <n v="1"/>
    <n v="0"/>
    <n v="0"/>
    <n v="0"/>
    <n v="0"/>
    <n v="0"/>
    <n v="5"/>
    <n v="0"/>
    <n v="0"/>
    <n v="1"/>
    <n v="1"/>
    <n v="1"/>
    <n v="0"/>
    <n v="0"/>
    <n v="0"/>
    <n v="0"/>
    <n v="0"/>
    <n v="1"/>
    <n v="0"/>
    <n v="0"/>
    <n v="10"/>
    <n v="0"/>
    <n v="5"/>
    <n v="0"/>
    <n v="2"/>
    <n v="3"/>
    <n v="0"/>
    <n v="0"/>
    <n v="0"/>
    <n v="0"/>
    <n v="5"/>
    <n v="5"/>
    <n v="5"/>
    <n v="1"/>
  </r>
  <r>
    <s v="08EJN0423E"/>
    <n v="1"/>
    <s v="MATUTINO"/>
    <s v="MI AMIGO TOWI 1394"/>
    <n v="8"/>
    <s v="CHIHUAHUA"/>
    <n v="8"/>
    <s v="CHIHUAHUA"/>
    <n v="21"/>
    <x v="10"/>
    <x v="7"/>
    <n v="1"/>
    <s v="DELICIAS"/>
    <s v="CALLE ECUADOR"/>
    <n v="803"/>
    <s v="PĆBLICO"/>
    <x v="1"/>
    <n v="2"/>
    <s v="BÁSICA"/>
    <n v="1"/>
    <x v="4"/>
    <n v="1"/>
    <x v="0"/>
    <n v="0"/>
    <s v="NO APLICA"/>
    <n v="0"/>
    <s v="NO APLICA"/>
    <s v="08FZP0015Y"/>
    <m/>
    <m/>
    <n v="0"/>
    <n v="30"/>
    <n v="29"/>
    <n v="59"/>
    <n v="30"/>
    <n v="29"/>
    <n v="59"/>
    <n v="0"/>
    <n v="0"/>
    <n v="0"/>
    <n v="0"/>
    <n v="2"/>
    <n v="2"/>
    <n v="0"/>
    <n v="2"/>
    <n v="2"/>
    <n v="12"/>
    <n v="18"/>
    <n v="30"/>
    <n v="15"/>
    <n v="12"/>
    <n v="27"/>
    <n v="0"/>
    <n v="0"/>
    <n v="0"/>
    <n v="0"/>
    <n v="0"/>
    <n v="0"/>
    <n v="0"/>
    <n v="0"/>
    <n v="0"/>
    <n v="27"/>
    <n v="32"/>
    <n v="59"/>
    <n v="0"/>
    <n v="1"/>
    <n v="1"/>
    <n v="0"/>
    <n v="0"/>
    <n v="0"/>
    <n v="1"/>
    <n v="3"/>
    <n v="0"/>
    <n v="0"/>
    <n v="0"/>
    <n v="1"/>
    <n v="0"/>
    <n v="0"/>
    <n v="0"/>
    <n v="0"/>
    <n v="0"/>
    <n v="3"/>
    <n v="0"/>
    <n v="0"/>
    <n v="1"/>
    <n v="0"/>
    <n v="0"/>
    <n v="0"/>
    <n v="0"/>
    <n v="0"/>
    <n v="0"/>
    <n v="0"/>
    <n v="1"/>
    <n v="0"/>
    <n v="0"/>
    <n v="6"/>
    <n v="0"/>
    <n v="3"/>
    <n v="0"/>
    <n v="1"/>
    <n v="1"/>
    <n v="0"/>
    <n v="0"/>
    <n v="0"/>
    <n v="1"/>
    <n v="3"/>
    <n v="3"/>
    <n v="3"/>
    <n v="1"/>
  </r>
  <r>
    <s v="08EJN0424D"/>
    <n v="1"/>
    <s v="MATUTINO"/>
    <s v="FUNDADORES 1396"/>
    <n v="8"/>
    <s v="CHIHUAHUA"/>
    <n v="8"/>
    <s v="CHIHUAHUA"/>
    <n v="36"/>
    <x v="6"/>
    <x v="6"/>
    <n v="1"/>
    <s v="JOSĆ‰ MARIANO JIMĆ‰NEZ"/>
    <s v="CALLE A. FELIX SANCHEZ"/>
    <n v="0"/>
    <s v="PĆBLICO"/>
    <x v="1"/>
    <n v="2"/>
    <s v="BÁSICA"/>
    <n v="1"/>
    <x v="4"/>
    <n v="1"/>
    <x v="0"/>
    <n v="0"/>
    <s v="NO APLICA"/>
    <n v="0"/>
    <s v="NO APLICA"/>
    <s v="08FZP0011B"/>
    <m/>
    <m/>
    <n v="0"/>
    <n v="71"/>
    <n v="74"/>
    <n v="145"/>
    <n v="71"/>
    <n v="74"/>
    <n v="145"/>
    <n v="0"/>
    <n v="0"/>
    <n v="0"/>
    <n v="16"/>
    <n v="17"/>
    <n v="33"/>
    <n v="16"/>
    <n v="17"/>
    <n v="33"/>
    <n v="25"/>
    <n v="32"/>
    <n v="57"/>
    <n v="24"/>
    <n v="43"/>
    <n v="67"/>
    <n v="0"/>
    <n v="0"/>
    <n v="0"/>
    <n v="0"/>
    <n v="0"/>
    <n v="0"/>
    <n v="0"/>
    <n v="0"/>
    <n v="0"/>
    <n v="65"/>
    <n v="92"/>
    <n v="157"/>
    <n v="2"/>
    <n v="3"/>
    <n v="3"/>
    <n v="0"/>
    <n v="0"/>
    <n v="0"/>
    <n v="0"/>
    <n v="8"/>
    <n v="0"/>
    <n v="0"/>
    <n v="0"/>
    <n v="1"/>
    <n v="0"/>
    <n v="0"/>
    <n v="0"/>
    <n v="0"/>
    <n v="0"/>
    <n v="8"/>
    <n v="0"/>
    <n v="0"/>
    <n v="1"/>
    <n v="0"/>
    <n v="0"/>
    <n v="0"/>
    <n v="0"/>
    <n v="0"/>
    <n v="0"/>
    <n v="0"/>
    <n v="1"/>
    <n v="0"/>
    <n v="0"/>
    <n v="11"/>
    <n v="0"/>
    <n v="8"/>
    <n v="2"/>
    <n v="3"/>
    <n v="3"/>
    <n v="0"/>
    <n v="0"/>
    <n v="0"/>
    <n v="0"/>
    <n v="8"/>
    <n v="9"/>
    <n v="9"/>
    <n v="1"/>
  </r>
  <r>
    <s v="08EJN0428Z"/>
    <n v="1"/>
    <s v="MATUTINO"/>
    <s v="MANUEL BUENDIA 1403"/>
    <n v="8"/>
    <s v="CHIHUAHUA"/>
    <n v="8"/>
    <s v="CHIHUAHUA"/>
    <n v="19"/>
    <x v="2"/>
    <x v="2"/>
    <n v="1"/>
    <s v="CHIHUAHUA"/>
    <s v="CALLE 67"/>
    <n v="6603"/>
    <s v="PĆBLICO"/>
    <x v="1"/>
    <n v="2"/>
    <s v="BÁSICA"/>
    <n v="1"/>
    <x v="4"/>
    <n v="1"/>
    <x v="0"/>
    <n v="0"/>
    <s v="NO APLICA"/>
    <n v="0"/>
    <s v="NO APLICA"/>
    <s v="08FZP0008O"/>
    <s v="08FJZ0001A"/>
    <m/>
    <n v="0"/>
    <n v="19"/>
    <n v="20"/>
    <n v="39"/>
    <n v="19"/>
    <n v="20"/>
    <n v="39"/>
    <n v="0"/>
    <n v="0"/>
    <n v="0"/>
    <n v="6"/>
    <n v="2"/>
    <n v="8"/>
    <n v="6"/>
    <n v="2"/>
    <n v="8"/>
    <n v="6"/>
    <n v="6"/>
    <n v="12"/>
    <n v="11"/>
    <n v="9"/>
    <n v="20"/>
    <n v="0"/>
    <n v="0"/>
    <n v="0"/>
    <n v="0"/>
    <n v="0"/>
    <n v="0"/>
    <n v="0"/>
    <n v="0"/>
    <n v="0"/>
    <n v="23"/>
    <n v="17"/>
    <n v="40"/>
    <n v="0"/>
    <n v="0"/>
    <n v="1"/>
    <n v="0"/>
    <n v="0"/>
    <n v="0"/>
    <n v="1"/>
    <n v="2"/>
    <n v="0"/>
    <n v="1"/>
    <n v="0"/>
    <n v="0"/>
    <n v="0"/>
    <n v="0"/>
    <n v="0"/>
    <n v="0"/>
    <n v="0"/>
    <n v="1"/>
    <n v="0"/>
    <n v="0"/>
    <n v="0"/>
    <n v="0"/>
    <n v="0"/>
    <n v="0"/>
    <n v="0"/>
    <n v="0"/>
    <n v="0"/>
    <n v="0"/>
    <n v="0"/>
    <n v="1"/>
    <n v="0"/>
    <n v="3"/>
    <n v="0"/>
    <n v="2"/>
    <n v="0"/>
    <n v="0"/>
    <n v="1"/>
    <n v="0"/>
    <n v="0"/>
    <n v="0"/>
    <n v="1"/>
    <n v="2"/>
    <n v="3"/>
    <n v="2"/>
    <n v="1"/>
  </r>
  <r>
    <s v="08EJN0429Z"/>
    <n v="1"/>
    <s v="MATUTINO"/>
    <s v="ARTURO GAMIZ 1400"/>
    <n v="8"/>
    <s v="CHIHUAHUA"/>
    <n v="8"/>
    <s v="CHIHUAHUA"/>
    <n v="19"/>
    <x v="2"/>
    <x v="2"/>
    <n v="1"/>
    <s v="CHIHUAHUA"/>
    <s v="CALLE DIEGO LUCERO"/>
    <n v="297"/>
    <s v="PĆBLICO"/>
    <x v="1"/>
    <n v="2"/>
    <s v="BÁSICA"/>
    <n v="1"/>
    <x v="4"/>
    <n v="1"/>
    <x v="0"/>
    <n v="0"/>
    <s v="NO APLICA"/>
    <n v="0"/>
    <s v="NO APLICA"/>
    <s v="08FZP0010C"/>
    <s v="08FJZ0001A"/>
    <m/>
    <n v="0"/>
    <n v="35"/>
    <n v="39"/>
    <n v="74"/>
    <n v="35"/>
    <n v="39"/>
    <n v="74"/>
    <n v="0"/>
    <n v="0"/>
    <n v="0"/>
    <n v="9"/>
    <n v="9"/>
    <n v="18"/>
    <n v="9"/>
    <n v="9"/>
    <n v="18"/>
    <n v="14"/>
    <n v="12"/>
    <n v="26"/>
    <n v="13"/>
    <n v="13"/>
    <n v="26"/>
    <n v="0"/>
    <n v="0"/>
    <n v="0"/>
    <n v="0"/>
    <n v="0"/>
    <n v="0"/>
    <n v="0"/>
    <n v="0"/>
    <n v="0"/>
    <n v="36"/>
    <n v="34"/>
    <n v="70"/>
    <n v="1"/>
    <n v="1"/>
    <n v="1"/>
    <n v="0"/>
    <n v="0"/>
    <n v="0"/>
    <n v="0"/>
    <n v="3"/>
    <n v="0"/>
    <n v="0"/>
    <n v="0"/>
    <n v="1"/>
    <n v="0"/>
    <n v="0"/>
    <n v="0"/>
    <n v="0"/>
    <n v="0"/>
    <n v="3"/>
    <n v="0"/>
    <n v="0"/>
    <n v="1"/>
    <n v="0"/>
    <n v="0"/>
    <n v="1"/>
    <n v="0"/>
    <n v="0"/>
    <n v="0"/>
    <n v="0"/>
    <n v="1"/>
    <n v="0"/>
    <n v="0"/>
    <n v="7"/>
    <n v="0"/>
    <n v="3"/>
    <n v="1"/>
    <n v="1"/>
    <n v="1"/>
    <n v="0"/>
    <n v="0"/>
    <n v="0"/>
    <n v="0"/>
    <n v="3"/>
    <n v="6"/>
    <n v="5"/>
    <n v="1"/>
  </r>
  <r>
    <s v="08EJN0430O"/>
    <n v="1"/>
    <s v="MATUTINO"/>
    <s v="OCTAVIO PAZ 1401"/>
    <n v="8"/>
    <s v="CHIHUAHUA"/>
    <n v="8"/>
    <s v="CHIHUAHUA"/>
    <n v="19"/>
    <x v="2"/>
    <x v="2"/>
    <n v="1"/>
    <s v="CHIHUAHUA"/>
    <s v="CALLE ALFONSO SOSA VERA"/>
    <n v="0"/>
    <s v="PĆBLICO"/>
    <x v="1"/>
    <n v="2"/>
    <s v="BÁSICA"/>
    <n v="1"/>
    <x v="4"/>
    <n v="1"/>
    <x v="0"/>
    <n v="0"/>
    <s v="NO APLICA"/>
    <n v="0"/>
    <s v="NO APLICA"/>
    <s v="08FZP0010C"/>
    <s v="08FJZ0001A"/>
    <m/>
    <n v="0"/>
    <n v="57"/>
    <n v="63"/>
    <n v="120"/>
    <n v="57"/>
    <n v="63"/>
    <n v="120"/>
    <n v="0"/>
    <n v="0"/>
    <n v="0"/>
    <n v="4"/>
    <n v="4"/>
    <n v="8"/>
    <n v="4"/>
    <n v="4"/>
    <n v="8"/>
    <n v="24"/>
    <n v="16"/>
    <n v="40"/>
    <n v="27"/>
    <n v="29"/>
    <n v="56"/>
    <n v="0"/>
    <n v="0"/>
    <n v="0"/>
    <n v="0"/>
    <n v="0"/>
    <n v="0"/>
    <n v="0"/>
    <n v="0"/>
    <n v="0"/>
    <n v="55"/>
    <n v="49"/>
    <n v="104"/>
    <n v="0"/>
    <n v="1"/>
    <n v="3"/>
    <n v="0"/>
    <n v="0"/>
    <n v="0"/>
    <n v="1"/>
    <n v="5"/>
    <n v="0"/>
    <n v="0"/>
    <n v="0"/>
    <n v="1"/>
    <n v="0"/>
    <n v="0"/>
    <n v="0"/>
    <n v="0"/>
    <n v="0"/>
    <n v="5"/>
    <n v="0"/>
    <n v="0"/>
    <n v="1"/>
    <n v="0"/>
    <n v="0"/>
    <n v="1"/>
    <n v="0"/>
    <n v="0"/>
    <n v="0"/>
    <n v="0"/>
    <n v="1"/>
    <n v="0"/>
    <n v="0"/>
    <n v="9"/>
    <n v="0"/>
    <n v="5"/>
    <n v="0"/>
    <n v="1"/>
    <n v="3"/>
    <n v="0"/>
    <n v="0"/>
    <n v="0"/>
    <n v="1"/>
    <n v="5"/>
    <n v="8"/>
    <n v="5"/>
    <n v="1"/>
  </r>
  <r>
    <s v="08EJN0431N"/>
    <n v="1"/>
    <s v="MATUTINO"/>
    <s v="MARIANO VALENZUELA 1399"/>
    <n v="8"/>
    <s v="CHIHUAHUA"/>
    <n v="8"/>
    <s v="CHIHUAHUA"/>
    <n v="19"/>
    <x v="2"/>
    <x v="2"/>
    <n v="1"/>
    <s v="CHIHUAHUA"/>
    <s v="CALLE MINA LA NEGRITA"/>
    <n v="6935"/>
    <s v="PĆBLICO"/>
    <x v="1"/>
    <n v="2"/>
    <s v="BÁSICA"/>
    <n v="1"/>
    <x v="4"/>
    <n v="1"/>
    <x v="0"/>
    <n v="0"/>
    <s v="NO APLICA"/>
    <n v="0"/>
    <s v="NO APLICA"/>
    <s v="08FZP0008O"/>
    <s v="08FJZ0001A"/>
    <m/>
    <n v="0"/>
    <n v="26"/>
    <n v="35"/>
    <n v="61"/>
    <n v="26"/>
    <n v="35"/>
    <n v="61"/>
    <n v="0"/>
    <n v="0"/>
    <n v="0"/>
    <n v="12"/>
    <n v="8"/>
    <n v="20"/>
    <n v="12"/>
    <n v="8"/>
    <n v="20"/>
    <n v="11"/>
    <n v="13"/>
    <n v="24"/>
    <n v="8"/>
    <n v="16"/>
    <n v="24"/>
    <n v="0"/>
    <n v="0"/>
    <n v="0"/>
    <n v="0"/>
    <n v="0"/>
    <n v="0"/>
    <n v="0"/>
    <n v="0"/>
    <n v="0"/>
    <n v="31"/>
    <n v="37"/>
    <n v="68"/>
    <n v="1"/>
    <n v="1"/>
    <n v="1"/>
    <n v="0"/>
    <n v="0"/>
    <n v="0"/>
    <n v="0"/>
    <n v="3"/>
    <n v="0"/>
    <n v="0"/>
    <n v="0"/>
    <n v="1"/>
    <n v="0"/>
    <n v="0"/>
    <n v="0"/>
    <n v="0"/>
    <n v="0"/>
    <n v="3"/>
    <n v="0"/>
    <n v="0"/>
    <n v="0"/>
    <n v="0"/>
    <n v="0"/>
    <n v="1"/>
    <n v="0"/>
    <n v="0"/>
    <n v="0"/>
    <n v="0"/>
    <n v="0"/>
    <n v="2"/>
    <n v="0"/>
    <n v="7"/>
    <n v="0"/>
    <n v="3"/>
    <n v="1"/>
    <n v="1"/>
    <n v="1"/>
    <n v="0"/>
    <n v="0"/>
    <n v="0"/>
    <n v="0"/>
    <n v="3"/>
    <n v="3"/>
    <n v="3"/>
    <n v="1"/>
  </r>
  <r>
    <s v="08EJN0432M"/>
    <n v="1"/>
    <s v="MATUTINO"/>
    <s v="JARDIN DE NINOS DR. CARLOS CANSECO 1404"/>
    <n v="8"/>
    <s v="CHIHUAHUA"/>
    <n v="8"/>
    <s v="CHIHUAHUA"/>
    <n v="37"/>
    <x v="0"/>
    <x v="0"/>
    <n v="1"/>
    <s v="JUĆREZ"/>
    <s v="CALLE SENDEROS DE TOLEDO "/>
    <n v="0"/>
    <s v="PĆBLICO"/>
    <x v="1"/>
    <n v="2"/>
    <s v="BÁSICA"/>
    <n v="1"/>
    <x v="4"/>
    <n v="1"/>
    <x v="0"/>
    <n v="0"/>
    <s v="NO APLICA"/>
    <n v="0"/>
    <s v="NO APLICA"/>
    <s v="08FZP0018V"/>
    <s v="08FJZ0003Z"/>
    <m/>
    <n v="0"/>
    <n v="21"/>
    <n v="32"/>
    <n v="53"/>
    <n v="21"/>
    <n v="32"/>
    <n v="53"/>
    <n v="0"/>
    <n v="0"/>
    <n v="0"/>
    <n v="0"/>
    <n v="1"/>
    <n v="1"/>
    <n v="0"/>
    <n v="1"/>
    <n v="1"/>
    <n v="4"/>
    <n v="10"/>
    <n v="14"/>
    <n v="19"/>
    <n v="14"/>
    <n v="33"/>
    <n v="0"/>
    <n v="0"/>
    <n v="0"/>
    <n v="0"/>
    <n v="0"/>
    <n v="0"/>
    <n v="0"/>
    <n v="0"/>
    <n v="0"/>
    <n v="23"/>
    <n v="25"/>
    <n v="48"/>
    <n v="0"/>
    <n v="0"/>
    <n v="1"/>
    <n v="0"/>
    <n v="0"/>
    <n v="0"/>
    <n v="1"/>
    <n v="2"/>
    <n v="0"/>
    <n v="1"/>
    <n v="0"/>
    <n v="0"/>
    <n v="0"/>
    <n v="0"/>
    <n v="0"/>
    <n v="0"/>
    <n v="0"/>
    <n v="1"/>
    <n v="0"/>
    <n v="0"/>
    <n v="0"/>
    <n v="0"/>
    <n v="0"/>
    <n v="0"/>
    <n v="0"/>
    <n v="0"/>
    <n v="0"/>
    <n v="0"/>
    <n v="1"/>
    <n v="0"/>
    <n v="0"/>
    <n v="3"/>
    <n v="0"/>
    <n v="2"/>
    <n v="0"/>
    <n v="0"/>
    <n v="1"/>
    <n v="0"/>
    <n v="0"/>
    <n v="0"/>
    <n v="1"/>
    <n v="2"/>
    <n v="4"/>
    <n v="2"/>
    <n v="1"/>
  </r>
  <r>
    <s v="08NJN0001E"/>
    <n v="1"/>
    <s v="MATUTINO"/>
    <s v="GUARDERIA ORDINARIA NUM. 5"/>
    <n v="8"/>
    <s v="CHIHUAHUA"/>
    <n v="8"/>
    <s v="CHIHUAHUA"/>
    <n v="19"/>
    <x v="2"/>
    <x v="2"/>
    <n v="1"/>
    <s v="CHIHUAHUA"/>
    <s v="CALLE CARBONEL"/>
    <n v="1101"/>
    <s v="PĆBLICO"/>
    <x v="3"/>
    <n v="2"/>
    <s v="BÁSICA"/>
    <n v="1"/>
    <x v="4"/>
    <n v="1"/>
    <x v="0"/>
    <n v="0"/>
    <s v="NO APLICA"/>
    <n v="0"/>
    <s v="NO APLICA"/>
    <s v="08FZP0154Z"/>
    <s v="08FJZ0115C"/>
    <s v="08ADG0046C"/>
    <n v="0"/>
    <n v="10"/>
    <n v="8"/>
    <n v="18"/>
    <n v="10"/>
    <n v="8"/>
    <n v="18"/>
    <n v="0"/>
    <n v="0"/>
    <n v="0"/>
    <n v="8"/>
    <n v="7"/>
    <n v="15"/>
    <n v="8"/>
    <n v="7"/>
    <n v="15"/>
    <n v="0"/>
    <n v="1"/>
    <n v="1"/>
    <n v="4"/>
    <n v="3"/>
    <n v="7"/>
    <n v="0"/>
    <n v="0"/>
    <n v="0"/>
    <n v="0"/>
    <n v="0"/>
    <n v="0"/>
    <n v="0"/>
    <n v="0"/>
    <n v="0"/>
    <n v="12"/>
    <n v="11"/>
    <n v="23"/>
    <n v="1"/>
    <n v="0"/>
    <n v="1"/>
    <n v="0"/>
    <n v="0"/>
    <n v="0"/>
    <n v="1"/>
    <n v="3"/>
    <n v="0"/>
    <n v="0"/>
    <n v="0"/>
    <n v="1"/>
    <n v="0"/>
    <n v="0"/>
    <n v="0"/>
    <n v="0"/>
    <n v="0"/>
    <n v="3"/>
    <n v="0"/>
    <n v="0"/>
    <n v="0"/>
    <n v="0"/>
    <n v="0"/>
    <n v="0"/>
    <n v="0"/>
    <n v="0"/>
    <n v="0"/>
    <n v="0"/>
    <n v="1"/>
    <n v="0"/>
    <n v="0"/>
    <n v="5"/>
    <n v="0"/>
    <n v="3"/>
    <n v="1"/>
    <n v="0"/>
    <n v="1"/>
    <n v="0"/>
    <n v="0"/>
    <n v="0"/>
    <n v="1"/>
    <n v="3"/>
    <n v="3"/>
    <n v="3"/>
    <n v="1"/>
  </r>
  <r>
    <s v="08PJN0003A"/>
    <n v="1"/>
    <s v="MATUTINO"/>
    <s v="PREESCOLAR DE CHIHUAHUA"/>
    <n v="8"/>
    <s v="CHIHUAHUA"/>
    <n v="8"/>
    <s v="CHIHUAHUA"/>
    <n v="19"/>
    <x v="2"/>
    <x v="2"/>
    <n v="1"/>
    <s v="CHIHUAHUA"/>
    <s v="AVENIDA RUDYARD KIPLING"/>
    <n v="11518"/>
    <s v="PRIVADO"/>
    <x v="2"/>
    <n v="2"/>
    <s v="BÁSICA"/>
    <n v="1"/>
    <x v="4"/>
    <n v="1"/>
    <x v="0"/>
    <n v="0"/>
    <s v="NO APLICA"/>
    <n v="0"/>
    <s v="NO APLICA"/>
    <s v="08FZP0102T"/>
    <s v="08FJZ0115C"/>
    <s v="08ADG0046C"/>
    <n v="0"/>
    <n v="17"/>
    <n v="15"/>
    <n v="32"/>
    <n v="17"/>
    <n v="15"/>
    <n v="32"/>
    <n v="0"/>
    <n v="0"/>
    <n v="0"/>
    <n v="9"/>
    <n v="11"/>
    <n v="20"/>
    <n v="9"/>
    <n v="11"/>
    <n v="20"/>
    <n v="4"/>
    <n v="0"/>
    <n v="4"/>
    <n v="0"/>
    <n v="0"/>
    <n v="0"/>
    <n v="0"/>
    <n v="0"/>
    <n v="0"/>
    <n v="0"/>
    <n v="0"/>
    <n v="0"/>
    <n v="0"/>
    <n v="0"/>
    <n v="0"/>
    <n v="13"/>
    <n v="11"/>
    <n v="24"/>
    <n v="0"/>
    <n v="0"/>
    <n v="0"/>
    <n v="0"/>
    <n v="0"/>
    <n v="0"/>
    <n v="1"/>
    <n v="1"/>
    <n v="0"/>
    <n v="1"/>
    <n v="0"/>
    <n v="0"/>
    <n v="0"/>
    <n v="0"/>
    <n v="0"/>
    <n v="0"/>
    <n v="0"/>
    <n v="0"/>
    <n v="0"/>
    <n v="0"/>
    <n v="0"/>
    <n v="0"/>
    <n v="0"/>
    <n v="0"/>
    <n v="0"/>
    <n v="0"/>
    <n v="0"/>
    <n v="0"/>
    <n v="0"/>
    <n v="5"/>
    <n v="0"/>
    <n v="6"/>
    <n v="0"/>
    <n v="1"/>
    <n v="0"/>
    <n v="0"/>
    <n v="0"/>
    <n v="0"/>
    <n v="0"/>
    <n v="0"/>
    <n v="1"/>
    <n v="1"/>
    <n v="2"/>
    <n v="2"/>
    <n v="1"/>
  </r>
  <r>
    <s v="08PJN0004Z"/>
    <n v="1"/>
    <s v="MATUTINO"/>
    <s v="BLANCA NIEVES"/>
    <n v="8"/>
    <s v="CHIHUAHUA"/>
    <n v="8"/>
    <s v="CHIHUAHUA"/>
    <n v="37"/>
    <x v="0"/>
    <x v="0"/>
    <n v="1"/>
    <s v="JUĆREZ"/>
    <s v="CALLE BOSQUE BONITO"/>
    <n v="6935"/>
    <s v="PRIVADO"/>
    <x v="2"/>
    <n v="2"/>
    <s v="BÁSICA"/>
    <n v="1"/>
    <x v="4"/>
    <n v="1"/>
    <x v="0"/>
    <n v="0"/>
    <s v="NO APLICA"/>
    <n v="0"/>
    <s v="NO APLICA"/>
    <s v="08FZP0016X"/>
    <m/>
    <s v="08ADG0011N"/>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005Z"/>
    <n v="1"/>
    <s v="MATUTINO"/>
    <s v="PREESCOLAR PARQUE RĆ¨O BRAVO"/>
    <n v="8"/>
    <s v="CHIHUAHUA"/>
    <n v="8"/>
    <s v="CHIHUAHUA"/>
    <n v="37"/>
    <x v="0"/>
    <x v="0"/>
    <n v="1"/>
    <s v="JUĆREZ"/>
    <s v="CALLE MANUEL SANDOVAL VALLARTA"/>
    <n v="590"/>
    <s v="PRIVADO"/>
    <x v="2"/>
    <n v="2"/>
    <s v="BÁSICA"/>
    <n v="1"/>
    <x v="4"/>
    <n v="1"/>
    <x v="0"/>
    <n v="0"/>
    <s v="NO APLICA"/>
    <n v="0"/>
    <s v="NO APLICA"/>
    <s v="08FZP0022H"/>
    <s v="08FJZ0004Y"/>
    <s v="08ADG0005C"/>
    <n v="0"/>
    <n v="7"/>
    <n v="4"/>
    <n v="11"/>
    <n v="7"/>
    <n v="4"/>
    <n v="11"/>
    <n v="0"/>
    <n v="0"/>
    <n v="0"/>
    <n v="12"/>
    <n v="13"/>
    <n v="25"/>
    <n v="12"/>
    <n v="13"/>
    <n v="25"/>
    <n v="0"/>
    <n v="0"/>
    <n v="0"/>
    <n v="0"/>
    <n v="0"/>
    <n v="0"/>
    <n v="0"/>
    <n v="0"/>
    <n v="0"/>
    <n v="0"/>
    <n v="0"/>
    <n v="0"/>
    <n v="0"/>
    <n v="0"/>
    <n v="0"/>
    <n v="12"/>
    <n v="13"/>
    <n v="25"/>
    <n v="1"/>
    <n v="0"/>
    <n v="0"/>
    <n v="0"/>
    <n v="0"/>
    <n v="0"/>
    <n v="0"/>
    <n v="1"/>
    <n v="0"/>
    <n v="1"/>
    <n v="0"/>
    <n v="0"/>
    <n v="0"/>
    <n v="0"/>
    <n v="0"/>
    <n v="0"/>
    <n v="0"/>
    <n v="0"/>
    <n v="0"/>
    <n v="0"/>
    <n v="0"/>
    <n v="0"/>
    <n v="0"/>
    <n v="0"/>
    <n v="0"/>
    <n v="0"/>
    <n v="0"/>
    <n v="0"/>
    <n v="0"/>
    <n v="0"/>
    <n v="0"/>
    <n v="1"/>
    <n v="0"/>
    <n v="1"/>
    <n v="1"/>
    <n v="0"/>
    <n v="0"/>
    <n v="0"/>
    <n v="0"/>
    <n v="0"/>
    <n v="0"/>
    <n v="1"/>
    <n v="1"/>
    <n v="1"/>
    <n v="1"/>
  </r>
  <r>
    <s v="08PJN0007X"/>
    <n v="1"/>
    <s v="MATUTINO"/>
    <s v="PREESCOLAR LA ESTANCIA U527"/>
    <n v="8"/>
    <s v="CHIHUAHUA"/>
    <n v="8"/>
    <s v="CHIHUAHUA"/>
    <n v="21"/>
    <x v="10"/>
    <x v="7"/>
    <n v="1"/>
    <s v="DELICIAS"/>
    <s v="AVENIDA RIO CHUVISCAR SUR"/>
    <n v="104"/>
    <s v="PRIVADO"/>
    <x v="2"/>
    <n v="2"/>
    <s v="BÁSICA"/>
    <n v="1"/>
    <x v="4"/>
    <n v="1"/>
    <x v="0"/>
    <n v="0"/>
    <s v="NO APLICA"/>
    <n v="0"/>
    <s v="NO APLICA"/>
    <s v="08FZP0151B"/>
    <s v="08FJZ0108T"/>
    <s v="08ADG0005C"/>
    <n v="0"/>
    <n v="10"/>
    <n v="11"/>
    <n v="21"/>
    <n v="10"/>
    <n v="11"/>
    <n v="21"/>
    <n v="0"/>
    <n v="0"/>
    <n v="0"/>
    <n v="12"/>
    <n v="13"/>
    <n v="25"/>
    <n v="12"/>
    <n v="13"/>
    <n v="25"/>
    <n v="0"/>
    <n v="0"/>
    <n v="0"/>
    <n v="0"/>
    <n v="0"/>
    <n v="0"/>
    <n v="0"/>
    <n v="0"/>
    <n v="0"/>
    <n v="0"/>
    <n v="0"/>
    <n v="0"/>
    <n v="0"/>
    <n v="0"/>
    <n v="0"/>
    <n v="12"/>
    <n v="13"/>
    <n v="25"/>
    <n v="1"/>
    <n v="0"/>
    <n v="0"/>
    <n v="0"/>
    <n v="0"/>
    <n v="0"/>
    <n v="0"/>
    <n v="1"/>
    <n v="0"/>
    <n v="1"/>
    <n v="0"/>
    <n v="0"/>
    <n v="0"/>
    <n v="0"/>
    <n v="0"/>
    <n v="0"/>
    <n v="0"/>
    <n v="0"/>
    <n v="0"/>
    <n v="0"/>
    <n v="0"/>
    <n v="0"/>
    <n v="0"/>
    <n v="0"/>
    <n v="0"/>
    <n v="0"/>
    <n v="0"/>
    <n v="0"/>
    <n v="0"/>
    <n v="0"/>
    <n v="0"/>
    <n v="1"/>
    <n v="0"/>
    <n v="1"/>
    <n v="1"/>
    <n v="0"/>
    <n v="0"/>
    <n v="0"/>
    <n v="0"/>
    <n v="0"/>
    <n v="0"/>
    <n v="1"/>
    <n v="1"/>
    <n v="1"/>
    <n v="1"/>
  </r>
  <r>
    <s v="08PJN0008W"/>
    <n v="1"/>
    <s v="MATUTINO"/>
    <s v="PREESCOLAR TOWWI"/>
    <n v="8"/>
    <s v="CHIHUAHUA"/>
    <n v="8"/>
    <s v="CHIHUAHUA"/>
    <n v="17"/>
    <x v="5"/>
    <x v="5"/>
    <n v="1"/>
    <s v="CUAUHTĆ‰MOC"/>
    <s v="CALLE RIO SANTA CLARA "/>
    <n v="0"/>
    <s v="PRIVADO"/>
    <x v="2"/>
    <n v="2"/>
    <s v="BÁSICA"/>
    <n v="1"/>
    <x v="4"/>
    <n v="1"/>
    <x v="0"/>
    <n v="0"/>
    <s v="NO APLICA"/>
    <n v="0"/>
    <s v="NO APLICA"/>
    <s v="08FZP0109M"/>
    <s v="08FJZ0105W"/>
    <s v="08ADG0010O"/>
    <n v="0"/>
    <n v="8"/>
    <n v="10"/>
    <n v="18"/>
    <n v="8"/>
    <n v="10"/>
    <n v="18"/>
    <n v="0"/>
    <n v="0"/>
    <n v="0"/>
    <n v="15"/>
    <n v="10"/>
    <n v="25"/>
    <n v="15"/>
    <n v="10"/>
    <n v="25"/>
    <n v="0"/>
    <n v="0"/>
    <n v="0"/>
    <n v="0"/>
    <n v="0"/>
    <n v="0"/>
    <n v="0"/>
    <n v="0"/>
    <n v="0"/>
    <n v="0"/>
    <n v="0"/>
    <n v="0"/>
    <n v="0"/>
    <n v="0"/>
    <n v="0"/>
    <n v="15"/>
    <n v="10"/>
    <n v="25"/>
    <n v="1"/>
    <n v="0"/>
    <n v="0"/>
    <n v="0"/>
    <n v="0"/>
    <n v="0"/>
    <n v="0"/>
    <n v="1"/>
    <n v="0"/>
    <n v="1"/>
    <n v="0"/>
    <n v="0"/>
    <n v="0"/>
    <n v="0"/>
    <n v="0"/>
    <n v="0"/>
    <n v="0"/>
    <n v="0"/>
    <n v="0"/>
    <n v="0"/>
    <n v="0"/>
    <n v="0"/>
    <n v="0"/>
    <n v="0"/>
    <n v="0"/>
    <n v="0"/>
    <n v="0"/>
    <n v="0"/>
    <n v="0"/>
    <n v="0"/>
    <n v="0"/>
    <n v="1"/>
    <n v="0"/>
    <n v="1"/>
    <n v="1"/>
    <n v="0"/>
    <n v="0"/>
    <n v="0"/>
    <n v="0"/>
    <n v="0"/>
    <n v="0"/>
    <n v="1"/>
    <n v="1"/>
    <n v="1"/>
    <n v="1"/>
  </r>
  <r>
    <s v="08PJN0009V"/>
    <n v="1"/>
    <s v="MATUTINO"/>
    <s v="PREESCOLAR MUNDO MĆGICO DE LOS NIĆ‘OS"/>
    <n v="8"/>
    <s v="CHIHUAHUA"/>
    <n v="8"/>
    <s v="CHIHUAHUA"/>
    <n v="19"/>
    <x v="2"/>
    <x v="2"/>
    <n v="1"/>
    <s v="CHIHUAHUA"/>
    <s v="CALLE CIPRES "/>
    <n v="1317"/>
    <s v="PRIVADO"/>
    <x v="2"/>
    <n v="2"/>
    <s v="BÁSICA"/>
    <n v="1"/>
    <x v="4"/>
    <n v="1"/>
    <x v="0"/>
    <n v="0"/>
    <s v="NO APLICA"/>
    <n v="0"/>
    <s v="NO APLICA"/>
    <s v="08FZP0103S"/>
    <s v="08FJZ0113E"/>
    <m/>
    <n v="0"/>
    <n v="19"/>
    <n v="16"/>
    <n v="35"/>
    <n v="19"/>
    <n v="16"/>
    <n v="35"/>
    <n v="0"/>
    <n v="0"/>
    <n v="0"/>
    <n v="18"/>
    <n v="28"/>
    <n v="46"/>
    <n v="18"/>
    <n v="28"/>
    <n v="46"/>
    <n v="0"/>
    <n v="0"/>
    <n v="0"/>
    <n v="0"/>
    <n v="0"/>
    <n v="0"/>
    <n v="0"/>
    <n v="0"/>
    <n v="0"/>
    <n v="0"/>
    <n v="0"/>
    <n v="0"/>
    <n v="0"/>
    <n v="0"/>
    <n v="0"/>
    <n v="18"/>
    <n v="28"/>
    <n v="46"/>
    <n v="0"/>
    <n v="0"/>
    <n v="0"/>
    <n v="0"/>
    <n v="0"/>
    <n v="0"/>
    <n v="1"/>
    <n v="1"/>
    <n v="0"/>
    <n v="1"/>
    <n v="0"/>
    <n v="0"/>
    <n v="0"/>
    <n v="0"/>
    <n v="0"/>
    <n v="0"/>
    <n v="0"/>
    <n v="0"/>
    <n v="0"/>
    <n v="0"/>
    <n v="0"/>
    <n v="0"/>
    <n v="0"/>
    <n v="0"/>
    <n v="0"/>
    <n v="0"/>
    <n v="0"/>
    <n v="0"/>
    <n v="0"/>
    <n v="8"/>
    <n v="0"/>
    <n v="9"/>
    <n v="0"/>
    <n v="1"/>
    <n v="0"/>
    <n v="0"/>
    <n v="0"/>
    <n v="0"/>
    <n v="0"/>
    <n v="0"/>
    <n v="1"/>
    <n v="1"/>
    <n v="2"/>
    <n v="2"/>
    <n v="1"/>
  </r>
  <r>
    <s v="08PJN0010K"/>
    <n v="1"/>
    <s v="MATUTINO"/>
    <s v="PREESCOLAR NOGODI"/>
    <n v="8"/>
    <s v="CHIHUAHUA"/>
    <n v="8"/>
    <s v="CHIHUAHUA"/>
    <n v="19"/>
    <x v="2"/>
    <x v="2"/>
    <n v="1"/>
    <s v="CHIHUAHUA"/>
    <s v="CALLE PARQUE BAIXA"/>
    <n v="10105"/>
    <s v="PRIVADO"/>
    <x v="2"/>
    <n v="2"/>
    <s v="BÁSICA"/>
    <n v="1"/>
    <x v="4"/>
    <n v="1"/>
    <x v="0"/>
    <n v="0"/>
    <s v="NO APLICA"/>
    <n v="0"/>
    <s v="NO APLICA"/>
    <s v="08FZP0269Z"/>
    <s v="08FJZ0117A"/>
    <s v="08ADG0046C"/>
    <n v="0"/>
    <n v="16"/>
    <n v="22"/>
    <n v="38"/>
    <n v="16"/>
    <n v="22"/>
    <n v="38"/>
    <n v="0"/>
    <n v="0"/>
    <n v="0"/>
    <n v="19"/>
    <n v="21"/>
    <n v="40"/>
    <n v="19"/>
    <n v="21"/>
    <n v="40"/>
    <n v="0"/>
    <n v="1"/>
    <n v="1"/>
    <n v="0"/>
    <n v="0"/>
    <n v="0"/>
    <n v="0"/>
    <n v="0"/>
    <n v="0"/>
    <n v="0"/>
    <n v="0"/>
    <n v="0"/>
    <n v="0"/>
    <n v="0"/>
    <n v="0"/>
    <n v="19"/>
    <n v="22"/>
    <n v="41"/>
    <n v="0"/>
    <n v="0"/>
    <n v="0"/>
    <n v="0"/>
    <n v="0"/>
    <n v="0"/>
    <n v="1"/>
    <n v="1"/>
    <n v="0"/>
    <n v="1"/>
    <n v="0"/>
    <n v="0"/>
    <n v="0"/>
    <n v="0"/>
    <n v="0"/>
    <n v="0"/>
    <n v="0"/>
    <n v="0"/>
    <n v="0"/>
    <n v="0"/>
    <n v="0"/>
    <n v="0"/>
    <n v="0"/>
    <n v="0"/>
    <n v="0"/>
    <n v="0"/>
    <n v="0"/>
    <n v="0"/>
    <n v="0"/>
    <n v="0"/>
    <n v="0"/>
    <n v="1"/>
    <n v="0"/>
    <n v="1"/>
    <n v="0"/>
    <n v="0"/>
    <n v="0"/>
    <n v="0"/>
    <n v="0"/>
    <n v="0"/>
    <n v="1"/>
    <n v="1"/>
    <n v="1"/>
    <n v="1"/>
    <n v="1"/>
  </r>
  <r>
    <s v="08PJN0011J"/>
    <n v="1"/>
    <s v="MATUTINO"/>
    <s v="PREESCOLAR CHILPAYATL"/>
    <n v="8"/>
    <s v="CHIHUAHUA"/>
    <n v="8"/>
    <s v="CHIHUAHUA"/>
    <n v="37"/>
    <x v="0"/>
    <x v="0"/>
    <n v="1"/>
    <s v="JUĆREZ"/>
    <s v="CALLE ACACIA"/>
    <n v="9401"/>
    <s v="PRIVADO"/>
    <x v="2"/>
    <n v="2"/>
    <s v="BÁSICA"/>
    <n v="1"/>
    <x v="4"/>
    <n v="1"/>
    <x v="0"/>
    <n v="0"/>
    <s v="NO APLICA"/>
    <n v="0"/>
    <s v="NO APLICA"/>
    <s v="08FZP0023G"/>
    <s v="08FJZ0112F"/>
    <s v="08ADG0005C"/>
    <n v="0"/>
    <n v="9"/>
    <n v="11"/>
    <n v="20"/>
    <n v="9"/>
    <n v="11"/>
    <n v="20"/>
    <n v="0"/>
    <n v="0"/>
    <n v="0"/>
    <n v="14"/>
    <n v="16"/>
    <n v="30"/>
    <n v="14"/>
    <n v="16"/>
    <n v="30"/>
    <n v="1"/>
    <n v="3"/>
    <n v="4"/>
    <n v="0"/>
    <n v="0"/>
    <n v="0"/>
    <n v="0"/>
    <n v="0"/>
    <n v="0"/>
    <n v="0"/>
    <n v="0"/>
    <n v="0"/>
    <n v="0"/>
    <n v="0"/>
    <n v="0"/>
    <n v="15"/>
    <n v="19"/>
    <n v="34"/>
    <n v="0"/>
    <n v="0"/>
    <n v="0"/>
    <n v="0"/>
    <n v="0"/>
    <n v="0"/>
    <n v="1"/>
    <n v="1"/>
    <n v="0"/>
    <n v="1"/>
    <n v="0"/>
    <n v="0"/>
    <n v="0"/>
    <n v="0"/>
    <n v="0"/>
    <n v="0"/>
    <n v="0"/>
    <n v="0"/>
    <n v="0"/>
    <n v="0"/>
    <n v="0"/>
    <n v="0"/>
    <n v="0"/>
    <n v="0"/>
    <n v="0"/>
    <n v="0"/>
    <n v="0"/>
    <n v="0"/>
    <n v="0"/>
    <n v="2"/>
    <n v="0"/>
    <n v="3"/>
    <n v="0"/>
    <n v="1"/>
    <n v="0"/>
    <n v="0"/>
    <n v="0"/>
    <n v="0"/>
    <n v="0"/>
    <n v="0"/>
    <n v="1"/>
    <n v="1"/>
    <n v="2"/>
    <n v="2"/>
    <n v="1"/>
  </r>
  <r>
    <s v="08PJN0014G"/>
    <n v="1"/>
    <s v="MATUTINO"/>
    <s v="PREESCOLAR CARITA FELIZ"/>
    <n v="8"/>
    <s v="CHIHUAHUA"/>
    <n v="8"/>
    <s v="CHIHUAHUA"/>
    <n v="21"/>
    <x v="10"/>
    <x v="7"/>
    <n v="1"/>
    <s v="DELICIAS"/>
    <s v="CALLE 8A. PONIENTE"/>
    <n v="17"/>
    <s v="PRIVADO"/>
    <x v="2"/>
    <n v="2"/>
    <s v="BÁSICA"/>
    <n v="1"/>
    <x v="4"/>
    <n v="1"/>
    <x v="0"/>
    <n v="0"/>
    <s v="NO APLICA"/>
    <n v="0"/>
    <s v="NO APLICA"/>
    <s v="08FZP0105Q"/>
    <s v="08FJZ0108T"/>
    <s v="08ADG0057I"/>
    <n v="0"/>
    <n v="20"/>
    <n v="14"/>
    <n v="34"/>
    <n v="20"/>
    <n v="14"/>
    <n v="34"/>
    <n v="0"/>
    <n v="0"/>
    <n v="0"/>
    <n v="24"/>
    <n v="13"/>
    <n v="37"/>
    <n v="24"/>
    <n v="13"/>
    <n v="37"/>
    <n v="4"/>
    <n v="0"/>
    <n v="4"/>
    <n v="0"/>
    <n v="0"/>
    <n v="0"/>
    <n v="0"/>
    <n v="0"/>
    <n v="0"/>
    <n v="0"/>
    <n v="0"/>
    <n v="0"/>
    <n v="0"/>
    <n v="0"/>
    <n v="0"/>
    <n v="28"/>
    <n v="13"/>
    <n v="41"/>
    <n v="0"/>
    <n v="0"/>
    <n v="0"/>
    <n v="0"/>
    <n v="0"/>
    <n v="0"/>
    <n v="1"/>
    <n v="1"/>
    <n v="0"/>
    <n v="1"/>
    <n v="0"/>
    <n v="0"/>
    <n v="0"/>
    <n v="0"/>
    <n v="0"/>
    <n v="0"/>
    <n v="0"/>
    <n v="0"/>
    <n v="0"/>
    <n v="0"/>
    <n v="0"/>
    <n v="0"/>
    <n v="0"/>
    <n v="0"/>
    <n v="0"/>
    <n v="0"/>
    <n v="0"/>
    <n v="0"/>
    <n v="0"/>
    <n v="4"/>
    <n v="0"/>
    <n v="5"/>
    <n v="0"/>
    <n v="1"/>
    <n v="0"/>
    <n v="0"/>
    <n v="0"/>
    <n v="0"/>
    <n v="0"/>
    <n v="0"/>
    <n v="1"/>
    <n v="1"/>
    <n v="3"/>
    <n v="3"/>
    <n v="1"/>
  </r>
  <r>
    <s v="08PJN0016E"/>
    <n v="1"/>
    <s v="MATUTINO"/>
    <s v="PREESCOLAR MITLA"/>
    <n v="8"/>
    <s v="CHIHUAHUA"/>
    <n v="8"/>
    <s v="CHIHUAHUA"/>
    <n v="37"/>
    <x v="0"/>
    <x v="0"/>
    <n v="1"/>
    <s v="JUĆREZ"/>
    <s v="CALLE YEPOMERA"/>
    <n v="8515"/>
    <s v="PRIVADO"/>
    <x v="2"/>
    <n v="2"/>
    <s v="BÁSICA"/>
    <n v="1"/>
    <x v="4"/>
    <n v="1"/>
    <x v="0"/>
    <n v="0"/>
    <s v="NO APLICA"/>
    <n v="0"/>
    <s v="NO APLICA"/>
    <s v="08FZP0261H"/>
    <s v="08FJZ0101Z"/>
    <s v="08ADG0005C"/>
    <n v="0"/>
    <n v="6"/>
    <n v="6"/>
    <n v="12"/>
    <n v="6"/>
    <n v="6"/>
    <n v="12"/>
    <n v="0"/>
    <n v="0"/>
    <n v="0"/>
    <n v="6"/>
    <n v="8"/>
    <n v="14"/>
    <n v="6"/>
    <n v="8"/>
    <n v="14"/>
    <n v="0"/>
    <n v="0"/>
    <n v="0"/>
    <n v="0"/>
    <n v="0"/>
    <n v="0"/>
    <n v="0"/>
    <n v="0"/>
    <n v="0"/>
    <n v="0"/>
    <n v="0"/>
    <n v="0"/>
    <n v="0"/>
    <n v="0"/>
    <n v="0"/>
    <n v="6"/>
    <n v="8"/>
    <n v="14"/>
    <n v="1"/>
    <n v="0"/>
    <n v="0"/>
    <n v="0"/>
    <n v="0"/>
    <n v="0"/>
    <n v="0"/>
    <n v="1"/>
    <n v="0"/>
    <n v="1"/>
    <n v="0"/>
    <n v="0"/>
    <n v="0"/>
    <n v="0"/>
    <n v="0"/>
    <n v="0"/>
    <n v="0"/>
    <n v="0"/>
    <n v="0"/>
    <n v="0"/>
    <n v="0"/>
    <n v="0"/>
    <n v="0"/>
    <n v="0"/>
    <n v="0"/>
    <n v="0"/>
    <n v="0"/>
    <n v="0"/>
    <n v="0"/>
    <n v="0"/>
    <n v="0"/>
    <n v="1"/>
    <n v="0"/>
    <n v="1"/>
    <n v="1"/>
    <n v="0"/>
    <n v="0"/>
    <n v="0"/>
    <n v="0"/>
    <n v="0"/>
    <n v="0"/>
    <n v="1"/>
    <n v="1"/>
    <n v="1"/>
    <n v="1"/>
  </r>
  <r>
    <s v="08PJN0017D"/>
    <n v="1"/>
    <s v="MATUTINO"/>
    <s v="PIOLIN"/>
    <n v="8"/>
    <s v="CHIHUAHUA"/>
    <n v="8"/>
    <s v="CHIHUAHUA"/>
    <n v="37"/>
    <x v="0"/>
    <x v="0"/>
    <n v="1"/>
    <s v="JUĆREZ"/>
    <s v="CALZADA DEL RIO"/>
    <n v="8505"/>
    <s v="PRIVADO"/>
    <x v="2"/>
    <n v="2"/>
    <s v="BÁSICA"/>
    <n v="1"/>
    <x v="4"/>
    <n v="1"/>
    <x v="0"/>
    <n v="0"/>
    <s v="NO APLICA"/>
    <n v="0"/>
    <s v="NO APLICA"/>
    <s v="08FZP0016X"/>
    <m/>
    <s v="08ADG0011N"/>
    <n v="0"/>
    <n v="32"/>
    <n v="23"/>
    <n v="55"/>
    <n v="32"/>
    <n v="23"/>
    <n v="55"/>
    <n v="0"/>
    <n v="0"/>
    <n v="0"/>
    <n v="2"/>
    <n v="1"/>
    <n v="3"/>
    <n v="2"/>
    <n v="1"/>
    <n v="3"/>
    <n v="3"/>
    <n v="2"/>
    <n v="5"/>
    <n v="13"/>
    <n v="8"/>
    <n v="21"/>
    <n v="0"/>
    <n v="0"/>
    <n v="0"/>
    <n v="0"/>
    <n v="0"/>
    <n v="0"/>
    <n v="0"/>
    <n v="0"/>
    <n v="0"/>
    <n v="18"/>
    <n v="11"/>
    <n v="29"/>
    <n v="0"/>
    <n v="0"/>
    <n v="1"/>
    <n v="0"/>
    <n v="0"/>
    <n v="0"/>
    <n v="1"/>
    <n v="2"/>
    <n v="0"/>
    <n v="1"/>
    <n v="0"/>
    <n v="0"/>
    <n v="0"/>
    <n v="0"/>
    <n v="0"/>
    <n v="0"/>
    <n v="0"/>
    <n v="1"/>
    <n v="0"/>
    <n v="0"/>
    <n v="0"/>
    <n v="1"/>
    <n v="0"/>
    <n v="1"/>
    <n v="0"/>
    <n v="0"/>
    <n v="0"/>
    <n v="0"/>
    <n v="0"/>
    <n v="3"/>
    <n v="0"/>
    <n v="7"/>
    <n v="0"/>
    <n v="2"/>
    <n v="0"/>
    <n v="0"/>
    <n v="1"/>
    <n v="0"/>
    <n v="0"/>
    <n v="0"/>
    <n v="1"/>
    <n v="2"/>
    <n v="6"/>
    <n v="3"/>
    <n v="1"/>
  </r>
  <r>
    <s v="08PJN0020R"/>
    <n v="1"/>
    <s v="MATUTINO"/>
    <s v="JUAN DE LA BARRERA"/>
    <n v="8"/>
    <s v="CHIHUAHUA"/>
    <n v="8"/>
    <s v="CHIHUAHUA"/>
    <n v="37"/>
    <x v="0"/>
    <x v="0"/>
    <n v="1"/>
    <s v="JUĆREZ"/>
    <s v="CALLE SALTILLO SUR"/>
    <n v="1186"/>
    <s v="PRIVADO"/>
    <x v="2"/>
    <n v="2"/>
    <s v="BÁSICA"/>
    <n v="1"/>
    <x v="4"/>
    <n v="1"/>
    <x v="0"/>
    <n v="0"/>
    <s v="NO APLICA"/>
    <n v="0"/>
    <s v="NO APLICA"/>
    <s v="08FZP0016X"/>
    <m/>
    <s v="08ADG0011N"/>
    <n v="0"/>
    <n v="5"/>
    <n v="2"/>
    <n v="7"/>
    <n v="5"/>
    <n v="2"/>
    <n v="7"/>
    <n v="0"/>
    <n v="0"/>
    <n v="0"/>
    <n v="0"/>
    <n v="0"/>
    <n v="0"/>
    <n v="0"/>
    <n v="0"/>
    <n v="0"/>
    <n v="1"/>
    <n v="2"/>
    <n v="3"/>
    <n v="4"/>
    <n v="4"/>
    <n v="8"/>
    <n v="0"/>
    <n v="0"/>
    <n v="0"/>
    <n v="0"/>
    <n v="0"/>
    <n v="0"/>
    <n v="0"/>
    <n v="0"/>
    <n v="0"/>
    <n v="5"/>
    <n v="6"/>
    <n v="11"/>
    <n v="0"/>
    <n v="0"/>
    <n v="0"/>
    <n v="0"/>
    <n v="0"/>
    <n v="0"/>
    <n v="1"/>
    <n v="1"/>
    <n v="0"/>
    <n v="1"/>
    <n v="0"/>
    <n v="0"/>
    <n v="0"/>
    <n v="0"/>
    <n v="0"/>
    <n v="0"/>
    <n v="0"/>
    <n v="0"/>
    <n v="0"/>
    <n v="0"/>
    <n v="0"/>
    <n v="1"/>
    <n v="0"/>
    <n v="0"/>
    <n v="0"/>
    <n v="0"/>
    <n v="0"/>
    <n v="1"/>
    <n v="0"/>
    <n v="1"/>
    <n v="0"/>
    <n v="4"/>
    <n v="0"/>
    <n v="1"/>
    <n v="0"/>
    <n v="0"/>
    <n v="0"/>
    <n v="0"/>
    <n v="0"/>
    <n v="0"/>
    <n v="1"/>
    <n v="1"/>
    <n v="1"/>
    <n v="1"/>
    <n v="1"/>
  </r>
  <r>
    <s v="08PJN0022P"/>
    <n v="1"/>
    <s v="MATUTINO"/>
    <s v="PREESCOLAR ATENEA"/>
    <n v="8"/>
    <s v="CHIHUAHUA"/>
    <n v="8"/>
    <s v="CHIHUAHUA"/>
    <n v="50"/>
    <x v="4"/>
    <x v="4"/>
    <n v="1"/>
    <s v="NUEVO CASAS GRANDES"/>
    <s v="AVENIDA PLAN ALEMAN"/>
    <n v="1904"/>
    <s v="PRIVADO"/>
    <x v="2"/>
    <n v="2"/>
    <s v="BÁSICA"/>
    <n v="1"/>
    <x v="4"/>
    <n v="1"/>
    <x v="0"/>
    <n v="0"/>
    <s v="NO APLICA"/>
    <n v="0"/>
    <s v="NO APLICA"/>
    <s v="08FZP0113Z"/>
    <s v="08FJZ0110H"/>
    <s v="08ADG0013L"/>
    <n v="0"/>
    <n v="16"/>
    <n v="5"/>
    <n v="21"/>
    <n v="16"/>
    <n v="5"/>
    <n v="21"/>
    <n v="0"/>
    <n v="0"/>
    <n v="0"/>
    <n v="14"/>
    <n v="8"/>
    <n v="22"/>
    <n v="14"/>
    <n v="8"/>
    <n v="22"/>
    <n v="0"/>
    <n v="0"/>
    <n v="0"/>
    <n v="0"/>
    <n v="0"/>
    <n v="0"/>
    <n v="0"/>
    <n v="0"/>
    <n v="0"/>
    <n v="0"/>
    <n v="0"/>
    <n v="0"/>
    <n v="0"/>
    <n v="0"/>
    <n v="0"/>
    <n v="14"/>
    <n v="8"/>
    <n v="22"/>
    <n v="1"/>
    <n v="0"/>
    <n v="0"/>
    <n v="0"/>
    <n v="0"/>
    <n v="0"/>
    <n v="0"/>
    <n v="1"/>
    <n v="0"/>
    <n v="1"/>
    <n v="0"/>
    <n v="0"/>
    <n v="0"/>
    <n v="0"/>
    <n v="0"/>
    <n v="0"/>
    <n v="0"/>
    <n v="0"/>
    <n v="0"/>
    <n v="0"/>
    <n v="0"/>
    <n v="0"/>
    <n v="0"/>
    <n v="0"/>
    <n v="0"/>
    <n v="0"/>
    <n v="0"/>
    <n v="0"/>
    <n v="0"/>
    <n v="0"/>
    <n v="0"/>
    <n v="1"/>
    <n v="0"/>
    <n v="1"/>
    <n v="1"/>
    <n v="0"/>
    <n v="0"/>
    <n v="0"/>
    <n v="0"/>
    <n v="0"/>
    <n v="0"/>
    <n v="1"/>
    <n v="1"/>
    <n v="1"/>
    <n v="1"/>
  </r>
  <r>
    <s v="08PJN0027K"/>
    <n v="1"/>
    <s v="MATUTINO"/>
    <s v="PREESCOLAR FELIZ"/>
    <n v="8"/>
    <s v="CHIHUAHUA"/>
    <n v="8"/>
    <s v="CHIHUAHUA"/>
    <n v="1"/>
    <x v="46"/>
    <x v="0"/>
    <n v="1"/>
    <s v="MIGUEL AHUMADA"/>
    <s v="AVENIDA JUAREZ"/>
    <n v="602"/>
    <s v="PRIVADO"/>
    <x v="2"/>
    <n v="2"/>
    <s v="BÁSICA"/>
    <n v="1"/>
    <x v="4"/>
    <n v="1"/>
    <x v="0"/>
    <n v="0"/>
    <s v="NO APLICA"/>
    <n v="0"/>
    <s v="NO APLICA"/>
    <s v="08FZP0265D"/>
    <s v="08FJZ0101Z"/>
    <s v="08ADG0005C"/>
    <n v="0"/>
    <n v="1"/>
    <n v="3"/>
    <n v="4"/>
    <n v="1"/>
    <n v="3"/>
    <n v="4"/>
    <n v="0"/>
    <n v="0"/>
    <n v="0"/>
    <n v="5"/>
    <n v="6"/>
    <n v="11"/>
    <n v="5"/>
    <n v="6"/>
    <n v="11"/>
    <n v="0"/>
    <n v="0"/>
    <n v="0"/>
    <n v="0"/>
    <n v="0"/>
    <n v="0"/>
    <n v="0"/>
    <n v="0"/>
    <n v="0"/>
    <n v="0"/>
    <n v="0"/>
    <n v="0"/>
    <n v="0"/>
    <n v="0"/>
    <n v="0"/>
    <n v="5"/>
    <n v="6"/>
    <n v="11"/>
    <n v="1"/>
    <n v="0"/>
    <n v="0"/>
    <n v="0"/>
    <n v="0"/>
    <n v="0"/>
    <n v="0"/>
    <n v="1"/>
    <n v="0"/>
    <n v="1"/>
    <n v="0"/>
    <n v="0"/>
    <n v="0"/>
    <n v="0"/>
    <n v="0"/>
    <n v="0"/>
    <n v="0"/>
    <n v="0"/>
    <n v="0"/>
    <n v="0"/>
    <n v="0"/>
    <n v="0"/>
    <n v="0"/>
    <n v="0"/>
    <n v="0"/>
    <n v="0"/>
    <n v="0"/>
    <n v="0"/>
    <n v="0"/>
    <n v="0"/>
    <n v="0"/>
    <n v="1"/>
    <n v="0"/>
    <n v="1"/>
    <n v="1"/>
    <n v="0"/>
    <n v="0"/>
    <n v="0"/>
    <n v="0"/>
    <n v="0"/>
    <n v="0"/>
    <n v="1"/>
    <n v="1"/>
    <n v="1"/>
    <n v="1"/>
  </r>
  <r>
    <s v="08PJN0028J"/>
    <n v="1"/>
    <s v="MATUTINO"/>
    <s v="PREESCOLAR PAQUIME"/>
    <n v="8"/>
    <s v="CHIHUAHUA"/>
    <n v="8"/>
    <s v="CHIHUAHUA"/>
    <n v="50"/>
    <x v="4"/>
    <x v="4"/>
    <n v="1"/>
    <s v="NUEVO CASAS GRANDES"/>
    <s v="AVENIDA MANUEL OCHOA"/>
    <n v="505"/>
    <s v="PRIVADO"/>
    <x v="2"/>
    <n v="2"/>
    <s v="BÁSICA"/>
    <n v="1"/>
    <x v="4"/>
    <n v="1"/>
    <x v="0"/>
    <n v="0"/>
    <s v="NO APLICA"/>
    <n v="0"/>
    <s v="NO APLICA"/>
    <s v="08FZP0143T"/>
    <s v="08FJZ0110H"/>
    <s v="08ADG0013L"/>
    <n v="2"/>
    <n v="18"/>
    <n v="23"/>
    <n v="41"/>
    <n v="18"/>
    <n v="23"/>
    <n v="4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033V"/>
    <n v="1"/>
    <s v="MATUTINO"/>
    <s v="INSTITUTO MEXICO DE CIUDAD JUAREZ"/>
    <n v="8"/>
    <s v="CHIHUAHUA"/>
    <n v="8"/>
    <s v="CHIHUAHUA"/>
    <n v="37"/>
    <x v="0"/>
    <x v="0"/>
    <n v="1"/>
    <s v="JUĆREZ"/>
    <s v="CALLE COLEGIO MEXICO"/>
    <n v="1960"/>
    <s v="PRIVADO"/>
    <x v="2"/>
    <n v="2"/>
    <s v="BÁSICA"/>
    <n v="1"/>
    <x v="4"/>
    <n v="1"/>
    <x v="0"/>
    <n v="0"/>
    <s v="NO APLICA"/>
    <n v="0"/>
    <s v="NO APLICA"/>
    <s v="08FZP0007P"/>
    <m/>
    <s v="08ADG0011N"/>
    <n v="0"/>
    <n v="22"/>
    <n v="30"/>
    <n v="52"/>
    <n v="22"/>
    <n v="30"/>
    <n v="52"/>
    <n v="0"/>
    <n v="0"/>
    <n v="0"/>
    <n v="0"/>
    <n v="0"/>
    <n v="0"/>
    <n v="0"/>
    <n v="0"/>
    <n v="0"/>
    <n v="11"/>
    <n v="14"/>
    <n v="25"/>
    <n v="15"/>
    <n v="20"/>
    <n v="35"/>
    <n v="0"/>
    <n v="0"/>
    <n v="0"/>
    <n v="0"/>
    <n v="0"/>
    <n v="0"/>
    <n v="0"/>
    <n v="0"/>
    <n v="0"/>
    <n v="26"/>
    <n v="34"/>
    <n v="60"/>
    <n v="0"/>
    <n v="1"/>
    <n v="0"/>
    <n v="0"/>
    <n v="0"/>
    <n v="0"/>
    <n v="1"/>
    <n v="2"/>
    <n v="0"/>
    <n v="0"/>
    <n v="0"/>
    <n v="1"/>
    <n v="0"/>
    <n v="0"/>
    <n v="0"/>
    <n v="0"/>
    <n v="0"/>
    <n v="2"/>
    <n v="0"/>
    <n v="0"/>
    <n v="0"/>
    <n v="1"/>
    <n v="1"/>
    <n v="0"/>
    <n v="0"/>
    <n v="0"/>
    <n v="0"/>
    <n v="1"/>
    <n v="0"/>
    <n v="7"/>
    <n v="0"/>
    <n v="13"/>
    <n v="0"/>
    <n v="2"/>
    <n v="0"/>
    <n v="1"/>
    <n v="0"/>
    <n v="0"/>
    <n v="0"/>
    <n v="0"/>
    <n v="1"/>
    <n v="2"/>
    <n v="3"/>
    <n v="3"/>
    <n v="1"/>
  </r>
  <r>
    <s v="08PJN0035T"/>
    <n v="1"/>
    <s v="MATUTINO"/>
    <s v="COLEGIO IGNACIO ZARAGOZA"/>
    <n v="8"/>
    <s v="CHIHUAHUA"/>
    <n v="8"/>
    <s v="CHIHUAHUA"/>
    <n v="37"/>
    <x v="0"/>
    <x v="0"/>
    <n v="1"/>
    <s v="JUĆREZ"/>
    <s v="CALLE MELQUIADES ALANIS ORIENTE"/>
    <n v="4825"/>
    <s v="PRIVADO"/>
    <x v="2"/>
    <n v="2"/>
    <s v="BÁSICA"/>
    <n v="1"/>
    <x v="4"/>
    <n v="1"/>
    <x v="0"/>
    <n v="0"/>
    <s v="NO APLICA"/>
    <n v="0"/>
    <s v="NO APLICA"/>
    <s v="08FZP0007P"/>
    <m/>
    <s v="08ADG0011N"/>
    <n v="0"/>
    <n v="15"/>
    <n v="11"/>
    <n v="26"/>
    <n v="15"/>
    <n v="11"/>
    <n v="26"/>
    <n v="0"/>
    <n v="0"/>
    <n v="0"/>
    <n v="0"/>
    <n v="0"/>
    <n v="0"/>
    <n v="0"/>
    <n v="0"/>
    <n v="0"/>
    <n v="0"/>
    <n v="3"/>
    <n v="3"/>
    <n v="9"/>
    <n v="8"/>
    <n v="17"/>
    <n v="0"/>
    <n v="0"/>
    <n v="0"/>
    <n v="0"/>
    <n v="0"/>
    <n v="0"/>
    <n v="0"/>
    <n v="0"/>
    <n v="0"/>
    <n v="9"/>
    <n v="11"/>
    <n v="20"/>
    <n v="0"/>
    <n v="0"/>
    <n v="0"/>
    <n v="0"/>
    <n v="0"/>
    <n v="0"/>
    <n v="1"/>
    <n v="1"/>
    <n v="0"/>
    <n v="1"/>
    <n v="0"/>
    <n v="0"/>
    <n v="0"/>
    <n v="0"/>
    <n v="0"/>
    <n v="1"/>
    <n v="0"/>
    <n v="0"/>
    <n v="0"/>
    <n v="0"/>
    <n v="1"/>
    <n v="0"/>
    <n v="1"/>
    <n v="0"/>
    <n v="0"/>
    <n v="0"/>
    <n v="0"/>
    <n v="2"/>
    <n v="2"/>
    <n v="1"/>
    <n v="0"/>
    <n v="9"/>
    <n v="0"/>
    <n v="1"/>
    <n v="0"/>
    <n v="0"/>
    <n v="0"/>
    <n v="0"/>
    <n v="0"/>
    <n v="0"/>
    <n v="1"/>
    <n v="1"/>
    <n v="2"/>
    <n v="2"/>
    <n v="1"/>
  </r>
  <r>
    <s v="08PJN0036S"/>
    <n v="1"/>
    <s v="MATUTINO"/>
    <s v="COLEGIO LATINO AMERICANO"/>
    <n v="8"/>
    <s v="CHIHUAHUA"/>
    <n v="8"/>
    <s v="CHIHUAHUA"/>
    <n v="37"/>
    <x v="0"/>
    <x v="0"/>
    <n v="1"/>
    <s v="JUĆREZ"/>
    <s v="CALLE PLUTARCO ELIAS S"/>
    <n v="651"/>
    <s v="PRIVADO"/>
    <x v="2"/>
    <n v="2"/>
    <s v="BÁSICA"/>
    <n v="1"/>
    <x v="4"/>
    <n v="1"/>
    <x v="0"/>
    <n v="0"/>
    <s v="NO APLICA"/>
    <n v="0"/>
    <s v="NO APLICA"/>
    <s v="08FZP0007P"/>
    <m/>
    <s v="08ADG0011N"/>
    <n v="0"/>
    <n v="26"/>
    <n v="38"/>
    <n v="64"/>
    <n v="26"/>
    <n v="38"/>
    <n v="64"/>
    <n v="0"/>
    <n v="0"/>
    <n v="0"/>
    <n v="8"/>
    <n v="10"/>
    <n v="18"/>
    <n v="8"/>
    <n v="10"/>
    <n v="18"/>
    <n v="13"/>
    <n v="18"/>
    <n v="31"/>
    <n v="12"/>
    <n v="16"/>
    <n v="28"/>
    <n v="0"/>
    <n v="0"/>
    <n v="0"/>
    <n v="0"/>
    <n v="0"/>
    <n v="0"/>
    <n v="0"/>
    <n v="0"/>
    <n v="0"/>
    <n v="33"/>
    <n v="44"/>
    <n v="77"/>
    <n v="0"/>
    <n v="0"/>
    <n v="0"/>
    <n v="0"/>
    <n v="0"/>
    <n v="0"/>
    <n v="2"/>
    <n v="2"/>
    <n v="0"/>
    <n v="0"/>
    <n v="0"/>
    <n v="1"/>
    <n v="0"/>
    <n v="0"/>
    <n v="0"/>
    <n v="0"/>
    <n v="0"/>
    <n v="2"/>
    <n v="0"/>
    <n v="0"/>
    <n v="1"/>
    <n v="0"/>
    <n v="0"/>
    <n v="0"/>
    <n v="0"/>
    <n v="0"/>
    <n v="0"/>
    <n v="2"/>
    <n v="2"/>
    <n v="2"/>
    <n v="0"/>
    <n v="10"/>
    <n v="0"/>
    <n v="2"/>
    <n v="0"/>
    <n v="0"/>
    <n v="0"/>
    <n v="0"/>
    <n v="0"/>
    <n v="0"/>
    <n v="2"/>
    <n v="2"/>
    <n v="6"/>
    <n v="6"/>
    <n v="1"/>
  </r>
  <r>
    <s v="08PJN0037R"/>
    <n v="1"/>
    <s v="MATUTINO"/>
    <s v="COLEGIO JOSEFA VILLEGAS OROZCO"/>
    <n v="8"/>
    <s v="CHIHUAHUA"/>
    <n v="8"/>
    <s v="CHIHUAHUA"/>
    <n v="37"/>
    <x v="0"/>
    <x v="0"/>
    <n v="1"/>
    <s v="JUĆREZ"/>
    <s v="CALLE TETZALEZ"/>
    <n v="1820"/>
    <s v="PRIVADO"/>
    <x v="2"/>
    <n v="2"/>
    <s v="BÁSICA"/>
    <n v="1"/>
    <x v="4"/>
    <n v="1"/>
    <x v="0"/>
    <n v="0"/>
    <s v="NO APLICA"/>
    <n v="0"/>
    <s v="NO APLICA"/>
    <s v="08FZP0007P"/>
    <m/>
    <s v="08ADG0011N"/>
    <n v="0"/>
    <n v="6"/>
    <n v="11"/>
    <n v="17"/>
    <n v="6"/>
    <n v="11"/>
    <n v="17"/>
    <n v="0"/>
    <n v="0"/>
    <n v="0"/>
    <n v="0"/>
    <n v="0"/>
    <n v="0"/>
    <n v="0"/>
    <n v="0"/>
    <n v="0"/>
    <n v="3"/>
    <n v="2"/>
    <n v="5"/>
    <n v="5"/>
    <n v="10"/>
    <n v="15"/>
    <n v="0"/>
    <n v="0"/>
    <n v="0"/>
    <n v="0"/>
    <n v="0"/>
    <n v="0"/>
    <n v="0"/>
    <n v="0"/>
    <n v="0"/>
    <n v="8"/>
    <n v="12"/>
    <n v="20"/>
    <n v="0"/>
    <n v="0"/>
    <n v="0"/>
    <n v="0"/>
    <n v="0"/>
    <n v="0"/>
    <n v="1"/>
    <n v="1"/>
    <n v="0"/>
    <n v="0"/>
    <n v="0"/>
    <n v="1"/>
    <n v="0"/>
    <n v="0"/>
    <n v="0"/>
    <n v="0"/>
    <n v="0"/>
    <n v="1"/>
    <n v="0"/>
    <n v="0"/>
    <n v="1"/>
    <n v="0"/>
    <n v="0"/>
    <n v="0"/>
    <n v="0"/>
    <n v="0"/>
    <n v="0"/>
    <n v="1"/>
    <n v="0"/>
    <n v="5"/>
    <n v="0"/>
    <n v="9"/>
    <n v="0"/>
    <n v="1"/>
    <n v="0"/>
    <n v="0"/>
    <n v="0"/>
    <n v="0"/>
    <n v="0"/>
    <n v="0"/>
    <n v="1"/>
    <n v="1"/>
    <n v="3"/>
    <n v="2"/>
    <n v="1"/>
  </r>
  <r>
    <s v="08PJN0042C"/>
    <n v="1"/>
    <s v="MATUTINO"/>
    <s v="PREESCOLAR TOWITO"/>
    <n v="8"/>
    <s v="CHIHUAHUA"/>
    <n v="8"/>
    <s v="CHIHUAHUA"/>
    <n v="19"/>
    <x v="2"/>
    <x v="2"/>
    <n v="1"/>
    <s v="CHIHUAHUA"/>
    <s v="CALLE ANTONIO DE MONTES"/>
    <n v="6905"/>
    <s v="PRIVADO"/>
    <x v="2"/>
    <n v="2"/>
    <s v="BÁSICA"/>
    <n v="1"/>
    <x v="4"/>
    <n v="1"/>
    <x v="0"/>
    <n v="0"/>
    <s v="NO APLICA"/>
    <n v="0"/>
    <s v="NO APLICA"/>
    <s v="08FZP0101U"/>
    <s v="08FJZ0116B"/>
    <s v="08ADG0046C"/>
    <n v="0"/>
    <n v="19"/>
    <n v="9"/>
    <n v="28"/>
    <n v="19"/>
    <n v="9"/>
    <n v="28"/>
    <n v="0"/>
    <n v="0"/>
    <n v="0"/>
    <n v="21"/>
    <n v="9"/>
    <n v="30"/>
    <n v="21"/>
    <n v="9"/>
    <n v="30"/>
    <n v="0"/>
    <n v="0"/>
    <n v="0"/>
    <n v="0"/>
    <n v="0"/>
    <n v="0"/>
    <n v="0"/>
    <n v="0"/>
    <n v="0"/>
    <n v="0"/>
    <n v="0"/>
    <n v="0"/>
    <n v="0"/>
    <n v="0"/>
    <n v="0"/>
    <n v="21"/>
    <n v="9"/>
    <n v="30"/>
    <n v="2"/>
    <n v="0"/>
    <n v="0"/>
    <n v="0"/>
    <n v="0"/>
    <n v="0"/>
    <n v="0"/>
    <n v="2"/>
    <n v="0"/>
    <n v="0"/>
    <n v="0"/>
    <n v="1"/>
    <n v="0"/>
    <n v="0"/>
    <n v="0"/>
    <n v="0"/>
    <n v="0"/>
    <n v="2"/>
    <n v="0"/>
    <n v="0"/>
    <n v="0"/>
    <n v="0"/>
    <n v="0"/>
    <n v="0"/>
    <n v="0"/>
    <n v="0"/>
    <n v="0"/>
    <n v="0"/>
    <n v="0"/>
    <n v="0"/>
    <n v="0"/>
    <n v="3"/>
    <n v="0"/>
    <n v="2"/>
    <n v="2"/>
    <n v="0"/>
    <n v="0"/>
    <n v="0"/>
    <n v="0"/>
    <n v="0"/>
    <n v="0"/>
    <n v="2"/>
    <n v="2"/>
    <n v="2"/>
    <n v="1"/>
  </r>
  <r>
    <s v="08PJN0043B"/>
    <n v="1"/>
    <s v="MATUTINO"/>
    <s v="PREESCOLAR CANACINTRA"/>
    <n v="8"/>
    <s v="CHIHUAHUA"/>
    <n v="8"/>
    <s v="CHIHUAHUA"/>
    <n v="21"/>
    <x v="10"/>
    <x v="7"/>
    <n v="1"/>
    <s v="DELICIAS"/>
    <s v="CALLE CENTRAL SUR"/>
    <n v="1003"/>
    <s v="PRIVADO"/>
    <x v="2"/>
    <n v="2"/>
    <s v="BÁSICA"/>
    <n v="1"/>
    <x v="4"/>
    <n v="1"/>
    <x v="0"/>
    <n v="0"/>
    <s v="NO APLICA"/>
    <n v="0"/>
    <s v="NO APLICA"/>
    <s v="08FZP0137I"/>
    <s v="08FJZ0108T"/>
    <s v="08ADG0057I"/>
    <n v="0"/>
    <n v="7"/>
    <n v="14"/>
    <n v="21"/>
    <n v="7"/>
    <n v="14"/>
    <n v="21"/>
    <n v="0"/>
    <n v="0"/>
    <n v="0"/>
    <n v="18"/>
    <n v="7"/>
    <n v="25"/>
    <n v="18"/>
    <n v="7"/>
    <n v="25"/>
    <n v="0"/>
    <n v="0"/>
    <n v="0"/>
    <n v="0"/>
    <n v="0"/>
    <n v="0"/>
    <n v="0"/>
    <n v="0"/>
    <n v="0"/>
    <n v="0"/>
    <n v="0"/>
    <n v="0"/>
    <n v="0"/>
    <n v="0"/>
    <n v="0"/>
    <n v="18"/>
    <n v="7"/>
    <n v="25"/>
    <n v="1"/>
    <n v="0"/>
    <n v="0"/>
    <n v="0"/>
    <n v="0"/>
    <n v="0"/>
    <n v="0"/>
    <n v="1"/>
    <n v="0"/>
    <n v="1"/>
    <n v="0"/>
    <n v="0"/>
    <n v="0"/>
    <n v="0"/>
    <n v="0"/>
    <n v="0"/>
    <n v="0"/>
    <n v="0"/>
    <n v="0"/>
    <n v="0"/>
    <n v="0"/>
    <n v="0"/>
    <n v="0"/>
    <n v="0"/>
    <n v="0"/>
    <n v="0"/>
    <n v="0"/>
    <n v="0"/>
    <n v="0"/>
    <n v="0"/>
    <n v="0"/>
    <n v="1"/>
    <n v="0"/>
    <n v="1"/>
    <n v="1"/>
    <n v="0"/>
    <n v="0"/>
    <n v="0"/>
    <n v="0"/>
    <n v="0"/>
    <n v="0"/>
    <n v="1"/>
    <n v="1"/>
    <n v="1"/>
    <n v="1"/>
  </r>
  <r>
    <s v="08PJN0044A"/>
    <n v="1"/>
    <s v="MATUTINO"/>
    <s v="INSTITUTO BILINGĆE PATRIA Y CULTURA"/>
    <n v="8"/>
    <s v="CHIHUAHUA"/>
    <n v="8"/>
    <s v="CHIHUAHUA"/>
    <n v="37"/>
    <x v="0"/>
    <x v="0"/>
    <n v="1"/>
    <s v="JUĆREZ"/>
    <s v="CALLE MELQUIADES ALANIS"/>
    <n v="5825"/>
    <s v="PRIVADO"/>
    <x v="2"/>
    <n v="2"/>
    <s v="BÁSICA"/>
    <n v="1"/>
    <x v="4"/>
    <n v="1"/>
    <x v="0"/>
    <n v="0"/>
    <s v="NO APLICA"/>
    <n v="0"/>
    <s v="NO APLICA"/>
    <s v="08FZP0007P"/>
    <m/>
    <s v="08ADG0011N"/>
    <n v="0"/>
    <n v="8"/>
    <n v="10"/>
    <n v="18"/>
    <n v="8"/>
    <n v="10"/>
    <n v="18"/>
    <n v="0"/>
    <n v="0"/>
    <n v="0"/>
    <n v="1"/>
    <n v="0"/>
    <n v="1"/>
    <n v="1"/>
    <n v="0"/>
    <n v="1"/>
    <n v="4"/>
    <n v="5"/>
    <n v="9"/>
    <n v="7"/>
    <n v="8"/>
    <n v="15"/>
    <n v="0"/>
    <n v="0"/>
    <n v="0"/>
    <n v="0"/>
    <n v="0"/>
    <n v="0"/>
    <n v="0"/>
    <n v="0"/>
    <n v="0"/>
    <n v="12"/>
    <n v="13"/>
    <n v="25"/>
    <n v="0"/>
    <n v="0"/>
    <n v="1"/>
    <n v="0"/>
    <n v="0"/>
    <n v="0"/>
    <n v="1"/>
    <n v="2"/>
    <n v="0"/>
    <n v="0"/>
    <n v="0"/>
    <n v="1"/>
    <n v="0"/>
    <n v="0"/>
    <n v="0"/>
    <n v="0"/>
    <n v="0"/>
    <n v="2"/>
    <n v="0"/>
    <n v="0"/>
    <n v="1"/>
    <n v="0"/>
    <n v="0"/>
    <n v="0"/>
    <n v="0"/>
    <n v="0"/>
    <n v="0"/>
    <n v="0"/>
    <n v="0"/>
    <n v="1"/>
    <n v="0"/>
    <n v="5"/>
    <n v="0"/>
    <n v="2"/>
    <n v="0"/>
    <n v="0"/>
    <n v="1"/>
    <n v="0"/>
    <n v="0"/>
    <n v="0"/>
    <n v="1"/>
    <n v="2"/>
    <n v="3"/>
    <n v="3"/>
    <n v="1"/>
  </r>
  <r>
    <s v="08PJN0049W"/>
    <n v="1"/>
    <s v="MATUTINO"/>
    <s v="COLEGIO DOZAL BILINGĆE"/>
    <n v="8"/>
    <s v="CHIHUAHUA"/>
    <n v="8"/>
    <s v="CHIHUAHUA"/>
    <n v="19"/>
    <x v="2"/>
    <x v="2"/>
    <n v="1"/>
    <s v="CHIHUAHUA"/>
    <s v="CALLE SIMON BOLIVAR"/>
    <n v="500"/>
    <s v="PRIVADO"/>
    <x v="2"/>
    <n v="2"/>
    <s v="BÁSICA"/>
    <n v="1"/>
    <x v="4"/>
    <n v="1"/>
    <x v="0"/>
    <n v="0"/>
    <s v="NO APLICA"/>
    <n v="0"/>
    <s v="NO APLICA"/>
    <s v="08FZP0004S"/>
    <s v="08FJZ0003Z"/>
    <s v="08ADG0011N"/>
    <n v="0"/>
    <n v="23"/>
    <n v="34"/>
    <n v="57"/>
    <n v="23"/>
    <n v="34"/>
    <n v="57"/>
    <n v="0"/>
    <n v="0"/>
    <n v="0"/>
    <n v="7"/>
    <n v="7"/>
    <n v="14"/>
    <n v="7"/>
    <n v="7"/>
    <n v="14"/>
    <n v="16"/>
    <n v="15"/>
    <n v="31"/>
    <n v="13"/>
    <n v="15"/>
    <n v="28"/>
    <n v="0"/>
    <n v="0"/>
    <n v="0"/>
    <n v="0"/>
    <n v="0"/>
    <n v="0"/>
    <n v="0"/>
    <n v="0"/>
    <n v="0"/>
    <n v="36"/>
    <n v="37"/>
    <n v="73"/>
    <n v="1"/>
    <n v="0"/>
    <n v="0"/>
    <n v="0"/>
    <n v="0"/>
    <n v="0"/>
    <n v="2"/>
    <n v="3"/>
    <n v="0"/>
    <n v="1"/>
    <n v="0"/>
    <n v="0"/>
    <n v="0"/>
    <n v="0"/>
    <n v="0"/>
    <n v="0"/>
    <n v="0"/>
    <n v="2"/>
    <n v="0"/>
    <n v="0"/>
    <n v="1"/>
    <n v="0"/>
    <n v="0"/>
    <n v="1"/>
    <n v="0"/>
    <n v="0"/>
    <n v="0"/>
    <n v="3"/>
    <n v="1"/>
    <n v="6"/>
    <n v="0"/>
    <n v="15"/>
    <n v="0"/>
    <n v="3"/>
    <n v="1"/>
    <n v="0"/>
    <n v="0"/>
    <n v="0"/>
    <n v="0"/>
    <n v="0"/>
    <n v="2"/>
    <n v="3"/>
    <n v="5"/>
    <n v="5"/>
    <n v="1"/>
  </r>
  <r>
    <s v="08PJN0051K"/>
    <n v="1"/>
    <s v="MATUTINO"/>
    <s v="PREESCOLAR NIĆ‘ITO JESUS"/>
    <n v="8"/>
    <s v="CHIHUAHUA"/>
    <n v="8"/>
    <s v="CHIHUAHUA"/>
    <n v="37"/>
    <x v="0"/>
    <x v="0"/>
    <n v="1"/>
    <s v="JUĆREZ"/>
    <s v="AVENIDA FUNDIDORES"/>
    <n v="620"/>
    <s v="PRIVADO"/>
    <x v="2"/>
    <n v="2"/>
    <s v="BÁSICA"/>
    <n v="1"/>
    <x v="4"/>
    <n v="1"/>
    <x v="0"/>
    <n v="0"/>
    <s v="NO APLICA"/>
    <n v="0"/>
    <s v="NO APLICA"/>
    <s v="08FZP0270P"/>
    <s v="08FJZ0112F"/>
    <s v="08ADG0005C"/>
    <n v="0"/>
    <n v="7"/>
    <n v="5"/>
    <n v="12"/>
    <n v="7"/>
    <n v="5"/>
    <n v="12"/>
    <n v="0"/>
    <n v="0"/>
    <n v="0"/>
    <n v="11"/>
    <n v="10"/>
    <n v="21"/>
    <n v="11"/>
    <n v="10"/>
    <n v="21"/>
    <n v="1"/>
    <n v="0"/>
    <n v="1"/>
    <n v="0"/>
    <n v="0"/>
    <n v="0"/>
    <n v="0"/>
    <n v="0"/>
    <n v="0"/>
    <n v="0"/>
    <n v="0"/>
    <n v="0"/>
    <n v="0"/>
    <n v="0"/>
    <n v="0"/>
    <n v="12"/>
    <n v="10"/>
    <n v="22"/>
    <n v="0"/>
    <n v="0"/>
    <n v="0"/>
    <n v="0"/>
    <n v="0"/>
    <n v="0"/>
    <n v="1"/>
    <n v="1"/>
    <n v="0"/>
    <n v="0"/>
    <n v="1"/>
    <n v="0"/>
    <n v="0"/>
    <n v="0"/>
    <n v="0"/>
    <n v="0"/>
    <n v="0"/>
    <n v="1"/>
    <n v="0"/>
    <n v="0"/>
    <n v="0"/>
    <n v="0"/>
    <n v="0"/>
    <n v="0"/>
    <n v="0"/>
    <n v="0"/>
    <n v="0"/>
    <n v="0"/>
    <n v="0"/>
    <n v="0"/>
    <n v="0"/>
    <n v="2"/>
    <n v="0"/>
    <n v="1"/>
    <n v="0"/>
    <n v="0"/>
    <n v="0"/>
    <n v="0"/>
    <n v="0"/>
    <n v="0"/>
    <n v="1"/>
    <n v="1"/>
    <n v="2"/>
    <n v="2"/>
    <n v="1"/>
  </r>
  <r>
    <s v="08PJN0052J"/>
    <n v="1"/>
    <s v="MATUTINO"/>
    <s v="PREESCOLAR BARNEY"/>
    <n v="8"/>
    <s v="CHIHUAHUA"/>
    <n v="8"/>
    <s v="CHIHUAHUA"/>
    <n v="45"/>
    <x v="15"/>
    <x v="7"/>
    <n v="1"/>
    <s v="PEDRO MEOQUI"/>
    <s v="CALLE JUAREZ"/>
    <n v="509"/>
    <s v="PRIVADO"/>
    <x v="2"/>
    <n v="2"/>
    <s v="BÁSICA"/>
    <n v="1"/>
    <x v="4"/>
    <n v="1"/>
    <x v="0"/>
    <n v="0"/>
    <s v="NO APLICA"/>
    <n v="0"/>
    <s v="NO APLICA"/>
    <s v="08FZP0106P"/>
    <s v="08FJZ0108T"/>
    <m/>
    <n v="0"/>
    <n v="6"/>
    <n v="3"/>
    <n v="9"/>
    <n v="6"/>
    <n v="3"/>
    <n v="9"/>
    <n v="0"/>
    <n v="0"/>
    <n v="0"/>
    <n v="5"/>
    <n v="5"/>
    <n v="10"/>
    <n v="5"/>
    <n v="5"/>
    <n v="10"/>
    <n v="0"/>
    <n v="0"/>
    <n v="0"/>
    <n v="0"/>
    <n v="0"/>
    <n v="0"/>
    <n v="0"/>
    <n v="0"/>
    <n v="0"/>
    <n v="0"/>
    <n v="0"/>
    <n v="0"/>
    <n v="0"/>
    <n v="0"/>
    <n v="0"/>
    <n v="5"/>
    <n v="5"/>
    <n v="10"/>
    <n v="1"/>
    <n v="0"/>
    <n v="0"/>
    <n v="0"/>
    <n v="0"/>
    <n v="0"/>
    <n v="0"/>
    <n v="1"/>
    <n v="0"/>
    <n v="1"/>
    <n v="0"/>
    <n v="0"/>
    <n v="0"/>
    <n v="0"/>
    <n v="0"/>
    <n v="0"/>
    <n v="0"/>
    <n v="0"/>
    <n v="0"/>
    <n v="0"/>
    <n v="0"/>
    <n v="0"/>
    <n v="0"/>
    <n v="0"/>
    <n v="0"/>
    <n v="0"/>
    <n v="0"/>
    <n v="0"/>
    <n v="0"/>
    <n v="0"/>
    <n v="0"/>
    <n v="1"/>
    <n v="0"/>
    <n v="1"/>
    <n v="1"/>
    <n v="0"/>
    <n v="0"/>
    <n v="0"/>
    <n v="0"/>
    <n v="0"/>
    <n v="0"/>
    <n v="1"/>
    <n v="1"/>
    <n v="1"/>
    <n v="1"/>
  </r>
  <r>
    <s v="08PJN0054H"/>
    <n v="1"/>
    <s v="MATUTINO"/>
    <s v="PREESCOLAR CRECE"/>
    <n v="8"/>
    <s v="CHIHUAHUA"/>
    <n v="8"/>
    <s v="CHIHUAHUA"/>
    <n v="19"/>
    <x v="2"/>
    <x v="2"/>
    <n v="1"/>
    <s v="CHIHUAHUA"/>
    <s v="AVENIDA FEDOR DOSTOIEVSKI"/>
    <n v="4902"/>
    <s v="PRIVADO"/>
    <x v="2"/>
    <n v="2"/>
    <s v="BÁSICA"/>
    <n v="1"/>
    <x v="4"/>
    <n v="1"/>
    <x v="0"/>
    <n v="0"/>
    <s v="NO APLICA"/>
    <n v="0"/>
    <s v="NO APLICA"/>
    <s v="08FZP0144S"/>
    <s v="08FJZ0102Z"/>
    <s v="08ADG0046C"/>
    <n v="0"/>
    <n v="20"/>
    <n v="14"/>
    <n v="34"/>
    <n v="20"/>
    <n v="14"/>
    <n v="34"/>
    <n v="0"/>
    <n v="0"/>
    <n v="0"/>
    <n v="26"/>
    <n v="30"/>
    <n v="56"/>
    <n v="26"/>
    <n v="30"/>
    <n v="56"/>
    <n v="2"/>
    <n v="0"/>
    <n v="2"/>
    <n v="0"/>
    <n v="0"/>
    <n v="0"/>
    <n v="0"/>
    <n v="0"/>
    <n v="0"/>
    <n v="0"/>
    <n v="0"/>
    <n v="0"/>
    <n v="0"/>
    <n v="0"/>
    <n v="0"/>
    <n v="28"/>
    <n v="30"/>
    <n v="58"/>
    <n v="1"/>
    <n v="0"/>
    <n v="0"/>
    <n v="0"/>
    <n v="0"/>
    <n v="0"/>
    <n v="1"/>
    <n v="2"/>
    <n v="0"/>
    <n v="1"/>
    <n v="0"/>
    <n v="0"/>
    <n v="0"/>
    <n v="0"/>
    <n v="0"/>
    <n v="0"/>
    <n v="0"/>
    <n v="1"/>
    <n v="0"/>
    <n v="0"/>
    <n v="0"/>
    <n v="0"/>
    <n v="0"/>
    <n v="0"/>
    <n v="0"/>
    <n v="0"/>
    <n v="0"/>
    <n v="0"/>
    <n v="0"/>
    <n v="5"/>
    <n v="0"/>
    <n v="7"/>
    <n v="0"/>
    <n v="2"/>
    <n v="1"/>
    <n v="0"/>
    <n v="0"/>
    <n v="0"/>
    <n v="0"/>
    <n v="0"/>
    <n v="1"/>
    <n v="2"/>
    <n v="3"/>
    <n v="3"/>
    <n v="1"/>
  </r>
  <r>
    <s v="08PJN0055G"/>
    <n v="1"/>
    <s v="MATUTINO"/>
    <s v="PREESCOLAR ESTANCIA U530"/>
    <n v="8"/>
    <s v="CHIHUAHUA"/>
    <n v="8"/>
    <s v="CHIHUAHUA"/>
    <n v="21"/>
    <x v="10"/>
    <x v="7"/>
    <n v="1"/>
    <s v="DELICIAS"/>
    <s v="AVENIDA TERCERA ORIENTE"/>
    <n v="300"/>
    <s v="PRIVADO"/>
    <x v="2"/>
    <n v="2"/>
    <s v="BÁSICA"/>
    <n v="1"/>
    <x v="4"/>
    <n v="1"/>
    <x v="0"/>
    <n v="0"/>
    <s v="NO APLICA"/>
    <n v="0"/>
    <s v="NO APLICA"/>
    <s v="08FZP0151B"/>
    <s v="08FJZ0108T"/>
    <s v="08ADG0057I"/>
    <n v="0"/>
    <n v="6"/>
    <n v="7"/>
    <n v="13"/>
    <n v="6"/>
    <n v="7"/>
    <n v="13"/>
    <n v="0"/>
    <n v="0"/>
    <n v="0"/>
    <n v="11"/>
    <n v="6"/>
    <n v="17"/>
    <n v="11"/>
    <n v="6"/>
    <n v="17"/>
    <n v="0"/>
    <n v="0"/>
    <n v="0"/>
    <n v="0"/>
    <n v="0"/>
    <n v="0"/>
    <n v="0"/>
    <n v="0"/>
    <n v="0"/>
    <n v="0"/>
    <n v="0"/>
    <n v="0"/>
    <n v="0"/>
    <n v="0"/>
    <n v="0"/>
    <n v="11"/>
    <n v="6"/>
    <n v="17"/>
    <n v="1"/>
    <n v="0"/>
    <n v="0"/>
    <n v="0"/>
    <n v="0"/>
    <n v="0"/>
    <n v="0"/>
    <n v="1"/>
    <n v="0"/>
    <n v="1"/>
    <n v="0"/>
    <n v="0"/>
    <n v="0"/>
    <n v="0"/>
    <n v="0"/>
    <n v="0"/>
    <n v="0"/>
    <n v="0"/>
    <n v="0"/>
    <n v="0"/>
    <n v="0"/>
    <n v="0"/>
    <n v="0"/>
    <n v="0"/>
    <n v="0"/>
    <n v="0"/>
    <n v="0"/>
    <n v="0"/>
    <n v="0"/>
    <n v="2"/>
    <n v="0"/>
    <n v="3"/>
    <n v="0"/>
    <n v="1"/>
    <n v="1"/>
    <n v="0"/>
    <n v="0"/>
    <n v="0"/>
    <n v="0"/>
    <n v="0"/>
    <n v="0"/>
    <n v="1"/>
    <n v="1"/>
    <n v="1"/>
    <n v="1"/>
  </r>
  <r>
    <s v="08PJN0056F"/>
    <n v="1"/>
    <s v="MATUTINO"/>
    <s v="PREESCOLAR SERVICIO DE GUARDERIAS"/>
    <n v="8"/>
    <s v="CHIHUAHUA"/>
    <n v="8"/>
    <s v="CHIHUAHUA"/>
    <n v="21"/>
    <x v="10"/>
    <x v="7"/>
    <n v="1"/>
    <s v="DELICIAS"/>
    <s v="CALLE 10A NORTE"/>
    <n v="307"/>
    <s v="PRIVADO"/>
    <x v="2"/>
    <n v="2"/>
    <s v="BÁSICA"/>
    <n v="1"/>
    <x v="4"/>
    <n v="1"/>
    <x v="0"/>
    <n v="0"/>
    <s v="NO APLICA"/>
    <n v="0"/>
    <s v="NO APLICA"/>
    <s v="08FZP0105Q"/>
    <s v="08FJZ0108T"/>
    <s v="08ADG0057I"/>
    <n v="0"/>
    <n v="7"/>
    <n v="8"/>
    <n v="15"/>
    <n v="7"/>
    <n v="8"/>
    <n v="15"/>
    <n v="0"/>
    <n v="0"/>
    <n v="0"/>
    <n v="7"/>
    <n v="8"/>
    <n v="15"/>
    <n v="7"/>
    <n v="8"/>
    <n v="15"/>
    <n v="1"/>
    <n v="0"/>
    <n v="1"/>
    <n v="0"/>
    <n v="0"/>
    <n v="0"/>
    <n v="0"/>
    <n v="0"/>
    <n v="0"/>
    <n v="0"/>
    <n v="0"/>
    <n v="0"/>
    <n v="0"/>
    <n v="0"/>
    <n v="0"/>
    <n v="8"/>
    <n v="8"/>
    <n v="16"/>
    <n v="0"/>
    <n v="0"/>
    <n v="0"/>
    <n v="0"/>
    <n v="0"/>
    <n v="0"/>
    <n v="1"/>
    <n v="1"/>
    <n v="0"/>
    <n v="0"/>
    <n v="0"/>
    <n v="1"/>
    <n v="0"/>
    <n v="0"/>
    <n v="0"/>
    <n v="0"/>
    <n v="0"/>
    <n v="1"/>
    <n v="0"/>
    <n v="0"/>
    <n v="0"/>
    <n v="0"/>
    <n v="0"/>
    <n v="0"/>
    <n v="0"/>
    <n v="0"/>
    <n v="0"/>
    <n v="0"/>
    <n v="0"/>
    <n v="0"/>
    <n v="0"/>
    <n v="2"/>
    <n v="0"/>
    <n v="1"/>
    <n v="0"/>
    <n v="0"/>
    <n v="0"/>
    <n v="0"/>
    <n v="0"/>
    <n v="0"/>
    <n v="1"/>
    <n v="1"/>
    <n v="1"/>
    <n v="1"/>
    <n v="1"/>
  </r>
  <r>
    <s v="08PJN0057E"/>
    <n v="1"/>
    <s v="MATUTINO"/>
    <s v="PREESCOLAR CANACO DELICIAS"/>
    <n v="8"/>
    <s v="CHIHUAHUA"/>
    <n v="8"/>
    <s v="CHIHUAHUA"/>
    <n v="21"/>
    <x v="10"/>
    <x v="7"/>
    <n v="1"/>
    <s v="DELICIAS"/>
    <s v="AVENIDA PLUTARCO ELIAS CALLES"/>
    <n v="2609"/>
    <s v="PRIVADO"/>
    <x v="2"/>
    <n v="2"/>
    <s v="BÁSICA"/>
    <n v="1"/>
    <x v="4"/>
    <n v="1"/>
    <x v="0"/>
    <n v="0"/>
    <s v="NO APLICA"/>
    <n v="0"/>
    <s v="NO APLICA"/>
    <s v="08FZP0105Q"/>
    <s v="08FJZ0108T"/>
    <s v="08ADG0057I"/>
    <n v="0"/>
    <n v="12"/>
    <n v="11"/>
    <n v="23"/>
    <n v="12"/>
    <n v="11"/>
    <n v="23"/>
    <n v="0"/>
    <n v="0"/>
    <n v="0"/>
    <n v="17"/>
    <n v="14"/>
    <n v="31"/>
    <n v="17"/>
    <n v="14"/>
    <n v="31"/>
    <n v="7"/>
    <n v="4"/>
    <n v="11"/>
    <n v="0"/>
    <n v="0"/>
    <n v="0"/>
    <n v="0"/>
    <n v="0"/>
    <n v="0"/>
    <n v="0"/>
    <n v="0"/>
    <n v="0"/>
    <n v="0"/>
    <n v="0"/>
    <n v="0"/>
    <n v="24"/>
    <n v="18"/>
    <n v="42"/>
    <n v="0"/>
    <n v="1"/>
    <n v="0"/>
    <n v="0"/>
    <n v="0"/>
    <n v="0"/>
    <n v="1"/>
    <n v="2"/>
    <n v="0"/>
    <n v="1"/>
    <n v="0"/>
    <n v="0"/>
    <n v="0"/>
    <n v="0"/>
    <n v="0"/>
    <n v="0"/>
    <n v="0"/>
    <n v="1"/>
    <n v="0"/>
    <n v="0"/>
    <n v="0"/>
    <n v="0"/>
    <n v="0"/>
    <n v="0"/>
    <n v="0"/>
    <n v="0"/>
    <n v="0"/>
    <n v="0"/>
    <n v="0"/>
    <n v="0"/>
    <n v="0"/>
    <n v="2"/>
    <n v="0"/>
    <n v="2"/>
    <n v="0"/>
    <n v="1"/>
    <n v="0"/>
    <n v="0"/>
    <n v="0"/>
    <n v="0"/>
    <n v="1"/>
    <n v="2"/>
    <n v="2"/>
    <n v="2"/>
    <n v="1"/>
  </r>
  <r>
    <s v="08PJN0058D"/>
    <n v="1"/>
    <s v="MATUTINO"/>
    <s v="PREESCOLAR LAS AMERICAS"/>
    <n v="8"/>
    <s v="CHIHUAHUA"/>
    <n v="8"/>
    <s v="CHIHUAHUA"/>
    <n v="19"/>
    <x v="2"/>
    <x v="2"/>
    <n v="1"/>
    <s v="CHIHUAHUA"/>
    <s v="CALLE WASHINGTON"/>
    <n v="205"/>
    <s v="PRIVADO"/>
    <x v="2"/>
    <n v="2"/>
    <s v="BÁSICA"/>
    <n v="1"/>
    <x v="4"/>
    <n v="1"/>
    <x v="0"/>
    <n v="0"/>
    <s v="NO APLICA"/>
    <n v="0"/>
    <s v="NO APLICA"/>
    <s v="08FZP0101U"/>
    <s v="08FJZ0116B"/>
    <s v="08ADG0046C"/>
    <n v="0"/>
    <n v="23"/>
    <n v="9"/>
    <n v="32"/>
    <n v="23"/>
    <n v="9"/>
    <n v="32"/>
    <n v="0"/>
    <n v="0"/>
    <n v="0"/>
    <n v="26"/>
    <n v="18"/>
    <n v="44"/>
    <n v="26"/>
    <n v="18"/>
    <n v="44"/>
    <n v="0"/>
    <n v="0"/>
    <n v="0"/>
    <n v="0"/>
    <n v="0"/>
    <n v="0"/>
    <n v="0"/>
    <n v="0"/>
    <n v="0"/>
    <n v="0"/>
    <n v="0"/>
    <n v="0"/>
    <n v="0"/>
    <n v="0"/>
    <n v="0"/>
    <n v="26"/>
    <n v="18"/>
    <n v="44"/>
    <n v="2"/>
    <n v="0"/>
    <n v="0"/>
    <n v="0"/>
    <n v="0"/>
    <n v="0"/>
    <n v="0"/>
    <n v="2"/>
    <n v="0"/>
    <n v="1"/>
    <n v="0"/>
    <n v="0"/>
    <n v="0"/>
    <n v="0"/>
    <n v="0"/>
    <n v="0"/>
    <n v="0"/>
    <n v="1"/>
    <n v="0"/>
    <n v="0"/>
    <n v="0"/>
    <n v="0"/>
    <n v="0"/>
    <n v="0"/>
    <n v="0"/>
    <n v="0"/>
    <n v="0"/>
    <n v="0"/>
    <n v="0"/>
    <n v="0"/>
    <n v="0"/>
    <n v="2"/>
    <n v="0"/>
    <n v="2"/>
    <n v="2"/>
    <n v="0"/>
    <n v="0"/>
    <n v="0"/>
    <n v="0"/>
    <n v="0"/>
    <n v="0"/>
    <n v="2"/>
    <n v="2"/>
    <n v="2"/>
    <n v="1"/>
  </r>
  <r>
    <s v="08PJN0059C"/>
    <n v="1"/>
    <s v="MATUTINO"/>
    <s v="PREESCOLAR PANAMERICANA"/>
    <n v="8"/>
    <s v="CHIHUAHUA"/>
    <n v="8"/>
    <s v="CHIHUAHUA"/>
    <n v="19"/>
    <x v="2"/>
    <x v="2"/>
    <n v="1"/>
    <s v="CHIHUAHUA"/>
    <s v="CALLE PASEOS DEL REAL"/>
    <n v="17116"/>
    <s v="PRIVADO"/>
    <x v="2"/>
    <n v="2"/>
    <s v="BÁSICA"/>
    <n v="1"/>
    <x v="4"/>
    <n v="1"/>
    <x v="0"/>
    <n v="0"/>
    <s v="NO APLICA"/>
    <n v="0"/>
    <s v="NO APLICA"/>
    <s v="08FZP0153Z"/>
    <s v="08FJZ0102Z"/>
    <s v="08ADG0046C"/>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061R"/>
    <n v="1"/>
    <s v="MATUTINO"/>
    <s v="PREESCOLAR TARAHUMARA"/>
    <n v="8"/>
    <s v="CHIHUAHUA"/>
    <n v="8"/>
    <s v="CHIHUAHUA"/>
    <n v="17"/>
    <x v="5"/>
    <x v="5"/>
    <n v="1"/>
    <s v="CUAUHTĆ‰MOC"/>
    <s v="AVENIDA DE LOS RINCONES "/>
    <n v="975"/>
    <s v="PRIVADO"/>
    <x v="2"/>
    <n v="2"/>
    <s v="BÁSICA"/>
    <n v="1"/>
    <x v="4"/>
    <n v="1"/>
    <x v="0"/>
    <n v="0"/>
    <s v="NO APLICA"/>
    <n v="0"/>
    <s v="NO APLICA"/>
    <s v="08FZP0110B"/>
    <s v="08FJZ0105W"/>
    <s v="08ADG0010O"/>
    <n v="0"/>
    <n v="9"/>
    <n v="14"/>
    <n v="23"/>
    <n v="9"/>
    <n v="14"/>
    <n v="23"/>
    <n v="0"/>
    <n v="0"/>
    <n v="0"/>
    <n v="17"/>
    <n v="13"/>
    <n v="30"/>
    <n v="17"/>
    <n v="13"/>
    <n v="30"/>
    <n v="0"/>
    <n v="0"/>
    <n v="0"/>
    <n v="0"/>
    <n v="0"/>
    <n v="0"/>
    <n v="0"/>
    <n v="0"/>
    <n v="0"/>
    <n v="0"/>
    <n v="0"/>
    <n v="0"/>
    <n v="0"/>
    <n v="0"/>
    <n v="0"/>
    <n v="17"/>
    <n v="13"/>
    <n v="30"/>
    <n v="1"/>
    <n v="0"/>
    <n v="0"/>
    <n v="0"/>
    <n v="0"/>
    <n v="0"/>
    <n v="0"/>
    <n v="1"/>
    <n v="0"/>
    <n v="1"/>
    <n v="0"/>
    <n v="0"/>
    <n v="0"/>
    <n v="0"/>
    <n v="0"/>
    <n v="0"/>
    <n v="0"/>
    <n v="0"/>
    <n v="0"/>
    <n v="0"/>
    <n v="0"/>
    <n v="0"/>
    <n v="0"/>
    <n v="0"/>
    <n v="0"/>
    <n v="0"/>
    <n v="0"/>
    <n v="0"/>
    <n v="0"/>
    <n v="0"/>
    <n v="0"/>
    <n v="1"/>
    <n v="0"/>
    <n v="1"/>
    <n v="1"/>
    <n v="0"/>
    <n v="0"/>
    <n v="0"/>
    <n v="0"/>
    <n v="0"/>
    <n v="0"/>
    <n v="1"/>
    <n v="1"/>
    <n v="1"/>
    <n v="1"/>
  </r>
  <r>
    <s v="08PJN0062Q"/>
    <n v="1"/>
    <s v="MATUTINO"/>
    <s v="PREESCOLAR PASO DEL NORTE"/>
    <n v="8"/>
    <s v="CHIHUAHUA"/>
    <n v="8"/>
    <s v="CHIHUAHUA"/>
    <n v="37"/>
    <x v="0"/>
    <x v="0"/>
    <n v="1"/>
    <s v="JUĆREZ"/>
    <s v="CALLE TORONJA ROJA"/>
    <n v="6865"/>
    <s v="PRIVADO"/>
    <x v="2"/>
    <n v="2"/>
    <s v="BÁSICA"/>
    <n v="1"/>
    <x v="4"/>
    <n v="1"/>
    <x v="0"/>
    <n v="0"/>
    <s v="NO APLICA"/>
    <n v="0"/>
    <s v="NO APLICA"/>
    <s v="08FZP0141V"/>
    <s v="08FJZ0004Y"/>
    <s v="08ADG0005C"/>
    <n v="0"/>
    <n v="7"/>
    <n v="9"/>
    <n v="16"/>
    <n v="7"/>
    <n v="9"/>
    <n v="16"/>
    <n v="0"/>
    <n v="0"/>
    <n v="0"/>
    <n v="13"/>
    <n v="9"/>
    <n v="22"/>
    <n v="13"/>
    <n v="9"/>
    <n v="22"/>
    <n v="0"/>
    <n v="0"/>
    <n v="0"/>
    <n v="0"/>
    <n v="0"/>
    <n v="0"/>
    <n v="0"/>
    <n v="0"/>
    <n v="0"/>
    <n v="0"/>
    <n v="0"/>
    <n v="0"/>
    <n v="0"/>
    <n v="0"/>
    <n v="0"/>
    <n v="13"/>
    <n v="9"/>
    <n v="22"/>
    <n v="1"/>
    <n v="0"/>
    <n v="0"/>
    <n v="0"/>
    <n v="0"/>
    <n v="0"/>
    <n v="0"/>
    <n v="1"/>
    <n v="0"/>
    <n v="1"/>
    <n v="0"/>
    <n v="0"/>
    <n v="0"/>
    <n v="0"/>
    <n v="0"/>
    <n v="0"/>
    <n v="0"/>
    <n v="0"/>
    <n v="0"/>
    <n v="0"/>
    <n v="1"/>
    <n v="0"/>
    <n v="0"/>
    <n v="0"/>
    <n v="0"/>
    <n v="0"/>
    <n v="0"/>
    <n v="0"/>
    <n v="0"/>
    <n v="0"/>
    <n v="0"/>
    <n v="2"/>
    <n v="0"/>
    <n v="1"/>
    <n v="1"/>
    <n v="0"/>
    <n v="0"/>
    <n v="0"/>
    <n v="0"/>
    <n v="0"/>
    <n v="0"/>
    <n v="1"/>
    <n v="1"/>
    <n v="1"/>
    <n v="1"/>
  </r>
  <r>
    <s v="08PJN0063P"/>
    <n v="1"/>
    <s v="MATUTINO"/>
    <s v="PREESCOLAR MORELOS I"/>
    <n v="8"/>
    <s v="CHIHUAHUA"/>
    <n v="8"/>
    <s v="CHIHUAHUA"/>
    <n v="37"/>
    <x v="0"/>
    <x v="0"/>
    <n v="1"/>
    <s v="JUĆREZ"/>
    <s v="CALLE SAN CRISTOBAL ECATEPEC"/>
    <n v="1103"/>
    <s v="PRIVADO"/>
    <x v="2"/>
    <n v="2"/>
    <s v="BÁSICA"/>
    <n v="1"/>
    <x v="4"/>
    <n v="1"/>
    <x v="0"/>
    <n v="0"/>
    <s v="NO APLICA"/>
    <n v="0"/>
    <s v="NO APLICA"/>
    <s v="08FZP0157W"/>
    <s v="08FJZ0004Y"/>
    <s v="08ADG0005C"/>
    <n v="0"/>
    <n v="10"/>
    <n v="12"/>
    <n v="22"/>
    <n v="10"/>
    <n v="12"/>
    <n v="22"/>
    <n v="0"/>
    <n v="0"/>
    <n v="0"/>
    <n v="13"/>
    <n v="12"/>
    <n v="25"/>
    <n v="13"/>
    <n v="12"/>
    <n v="25"/>
    <n v="0"/>
    <n v="0"/>
    <n v="0"/>
    <n v="0"/>
    <n v="0"/>
    <n v="0"/>
    <n v="0"/>
    <n v="0"/>
    <n v="0"/>
    <n v="0"/>
    <n v="0"/>
    <n v="0"/>
    <n v="0"/>
    <n v="0"/>
    <n v="0"/>
    <n v="13"/>
    <n v="12"/>
    <n v="25"/>
    <n v="1"/>
    <n v="0"/>
    <n v="0"/>
    <n v="0"/>
    <n v="0"/>
    <n v="0"/>
    <n v="0"/>
    <n v="1"/>
    <n v="0"/>
    <n v="1"/>
    <n v="0"/>
    <n v="0"/>
    <n v="0"/>
    <n v="0"/>
    <n v="0"/>
    <n v="0"/>
    <n v="0"/>
    <n v="0"/>
    <n v="0"/>
    <n v="0"/>
    <n v="0"/>
    <n v="0"/>
    <n v="0"/>
    <n v="0"/>
    <n v="0"/>
    <n v="0"/>
    <n v="0"/>
    <n v="0"/>
    <n v="0"/>
    <n v="0"/>
    <n v="0"/>
    <n v="1"/>
    <n v="0"/>
    <n v="1"/>
    <n v="1"/>
    <n v="0"/>
    <n v="0"/>
    <n v="0"/>
    <n v="0"/>
    <n v="0"/>
    <n v="0"/>
    <n v="1"/>
    <n v="1"/>
    <n v="1"/>
    <n v="1"/>
  </r>
  <r>
    <s v="08PJN0064O"/>
    <n v="1"/>
    <s v="MATUTINO"/>
    <s v="PREESCOLAR TECHO COMUNITARIO"/>
    <n v="8"/>
    <s v="CHIHUAHUA"/>
    <n v="8"/>
    <s v="CHIHUAHUA"/>
    <n v="37"/>
    <x v="0"/>
    <x v="0"/>
    <n v="1"/>
    <s v="JUĆREZ"/>
    <s v="CALLE HERRADERO"/>
    <n v="9704"/>
    <s v="PRIVADO"/>
    <x v="2"/>
    <n v="2"/>
    <s v="BÁSICA"/>
    <n v="1"/>
    <x v="4"/>
    <n v="1"/>
    <x v="0"/>
    <n v="0"/>
    <s v="NO APLICA"/>
    <n v="0"/>
    <s v="NO APLICA"/>
    <s v="08FZP0140W"/>
    <s v="08FJZ0104X"/>
    <s v="08ADG0005C"/>
    <n v="0"/>
    <n v="3"/>
    <n v="8"/>
    <n v="11"/>
    <n v="3"/>
    <n v="8"/>
    <n v="11"/>
    <n v="0"/>
    <n v="0"/>
    <n v="0"/>
    <n v="8"/>
    <n v="9"/>
    <n v="17"/>
    <n v="8"/>
    <n v="9"/>
    <n v="17"/>
    <n v="0"/>
    <n v="0"/>
    <n v="0"/>
    <n v="0"/>
    <n v="0"/>
    <n v="0"/>
    <n v="0"/>
    <n v="0"/>
    <n v="0"/>
    <n v="0"/>
    <n v="0"/>
    <n v="0"/>
    <n v="0"/>
    <n v="0"/>
    <n v="0"/>
    <n v="8"/>
    <n v="9"/>
    <n v="17"/>
    <n v="1"/>
    <n v="0"/>
    <n v="0"/>
    <n v="0"/>
    <n v="0"/>
    <n v="0"/>
    <n v="0"/>
    <n v="1"/>
    <n v="0"/>
    <n v="1"/>
    <n v="0"/>
    <n v="0"/>
    <n v="0"/>
    <n v="0"/>
    <n v="0"/>
    <n v="0"/>
    <n v="0"/>
    <n v="0"/>
    <n v="0"/>
    <n v="0"/>
    <n v="0"/>
    <n v="0"/>
    <n v="0"/>
    <n v="0"/>
    <n v="0"/>
    <n v="0"/>
    <n v="0"/>
    <n v="0"/>
    <n v="0"/>
    <n v="1"/>
    <n v="0"/>
    <n v="2"/>
    <n v="0"/>
    <n v="1"/>
    <n v="1"/>
    <n v="0"/>
    <n v="0"/>
    <n v="0"/>
    <n v="0"/>
    <n v="0"/>
    <n v="0"/>
    <n v="1"/>
    <n v="1"/>
    <n v="1"/>
    <n v="1"/>
  </r>
  <r>
    <s v="08PJN0065N"/>
    <n v="1"/>
    <s v="MATUTINO"/>
    <s v="PREESCOLAR BAMBI"/>
    <n v="8"/>
    <s v="CHIHUAHUA"/>
    <n v="8"/>
    <s v="CHIHUAHUA"/>
    <n v="37"/>
    <x v="0"/>
    <x v="0"/>
    <n v="1"/>
    <s v="JUĆREZ"/>
    <s v="PRIVADA DEL VALLE"/>
    <n v="985"/>
    <s v="PRIVADO"/>
    <x v="2"/>
    <n v="2"/>
    <s v="BÁSICA"/>
    <n v="1"/>
    <x v="4"/>
    <n v="1"/>
    <x v="0"/>
    <n v="0"/>
    <s v="NO APLICA"/>
    <n v="0"/>
    <s v="NO APLICA"/>
    <s v="08FZP0272N"/>
    <s v="08FJZ0004Y"/>
    <s v="08ADG0005C"/>
    <n v="2"/>
    <n v="11"/>
    <n v="3"/>
    <n v="14"/>
    <n v="11"/>
    <n v="3"/>
    <n v="1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066M"/>
    <n v="1"/>
    <s v="MATUTINO"/>
    <s v="PREESCOLAR JUAREZ GEMA"/>
    <n v="8"/>
    <s v="CHIHUAHUA"/>
    <n v="8"/>
    <s v="CHIHUAHUA"/>
    <n v="37"/>
    <x v="0"/>
    <x v="0"/>
    <n v="1"/>
    <s v="JUĆREZ"/>
    <s v="AVENIDA DE LOS DEPORTISTAS"/>
    <n v="7620"/>
    <s v="PRIVADO"/>
    <x v="2"/>
    <n v="2"/>
    <s v="BÁSICA"/>
    <n v="1"/>
    <x v="4"/>
    <n v="1"/>
    <x v="0"/>
    <n v="0"/>
    <s v="NO APLICA"/>
    <n v="0"/>
    <s v="NO APLICA"/>
    <s v="08FZP0118U"/>
    <s v="08FJZ0104X"/>
    <s v="08ADG0005C"/>
    <n v="0"/>
    <n v="6"/>
    <n v="6"/>
    <n v="12"/>
    <n v="6"/>
    <n v="6"/>
    <n v="12"/>
    <n v="0"/>
    <n v="0"/>
    <n v="0"/>
    <n v="6"/>
    <n v="12"/>
    <n v="18"/>
    <n v="6"/>
    <n v="12"/>
    <n v="18"/>
    <n v="0"/>
    <n v="0"/>
    <n v="0"/>
    <n v="0"/>
    <n v="0"/>
    <n v="0"/>
    <n v="0"/>
    <n v="0"/>
    <n v="0"/>
    <n v="0"/>
    <n v="0"/>
    <n v="0"/>
    <n v="0"/>
    <n v="0"/>
    <n v="0"/>
    <n v="6"/>
    <n v="12"/>
    <n v="18"/>
    <n v="1"/>
    <n v="0"/>
    <n v="0"/>
    <n v="0"/>
    <n v="0"/>
    <n v="0"/>
    <n v="0"/>
    <n v="1"/>
    <n v="0"/>
    <n v="1"/>
    <n v="0"/>
    <n v="0"/>
    <n v="0"/>
    <n v="0"/>
    <n v="0"/>
    <n v="0"/>
    <n v="0"/>
    <n v="0"/>
    <n v="0"/>
    <n v="0"/>
    <n v="0"/>
    <n v="0"/>
    <n v="0"/>
    <n v="0"/>
    <n v="0"/>
    <n v="0"/>
    <n v="0"/>
    <n v="0"/>
    <n v="0"/>
    <n v="0"/>
    <n v="0"/>
    <n v="1"/>
    <n v="0"/>
    <n v="1"/>
    <n v="1"/>
    <n v="0"/>
    <n v="0"/>
    <n v="0"/>
    <n v="0"/>
    <n v="0"/>
    <n v="0"/>
    <n v="1"/>
    <n v="1"/>
    <n v="1"/>
    <n v="1"/>
  </r>
  <r>
    <s v="08PJN0067L"/>
    <n v="1"/>
    <s v="MATUTINO"/>
    <s v="PREESCOLAR TOWWI"/>
    <n v="8"/>
    <s v="CHIHUAHUA"/>
    <n v="8"/>
    <s v="CHIHUAHUA"/>
    <n v="37"/>
    <x v="0"/>
    <x v="0"/>
    <n v="1"/>
    <s v="JUĆREZ"/>
    <s v="CALLE MARIA DEL CARMEN MARTINEZ"/>
    <n v="3420"/>
    <s v="PRIVADO"/>
    <x v="2"/>
    <n v="2"/>
    <s v="BÁSICA"/>
    <n v="1"/>
    <x v="4"/>
    <n v="1"/>
    <x v="0"/>
    <n v="0"/>
    <s v="NO APLICA"/>
    <n v="0"/>
    <s v="NO APLICA"/>
    <s v="08FZP0130P"/>
    <s v="08FJZ0101Z"/>
    <s v="08ADG0005C"/>
    <n v="0"/>
    <n v="15"/>
    <n v="19"/>
    <n v="34"/>
    <n v="15"/>
    <n v="19"/>
    <n v="34"/>
    <n v="0"/>
    <n v="0"/>
    <n v="0"/>
    <n v="27"/>
    <n v="24"/>
    <n v="51"/>
    <n v="27"/>
    <n v="24"/>
    <n v="51"/>
    <n v="0"/>
    <n v="0"/>
    <n v="0"/>
    <n v="0"/>
    <n v="0"/>
    <n v="0"/>
    <n v="0"/>
    <n v="0"/>
    <n v="0"/>
    <n v="0"/>
    <n v="0"/>
    <n v="0"/>
    <n v="0"/>
    <n v="0"/>
    <n v="0"/>
    <n v="27"/>
    <n v="24"/>
    <n v="51"/>
    <n v="2"/>
    <n v="0"/>
    <n v="0"/>
    <n v="0"/>
    <n v="0"/>
    <n v="0"/>
    <n v="0"/>
    <n v="2"/>
    <n v="0"/>
    <n v="1"/>
    <n v="0"/>
    <n v="0"/>
    <n v="0"/>
    <n v="0"/>
    <n v="0"/>
    <n v="0"/>
    <n v="0"/>
    <n v="1"/>
    <n v="0"/>
    <n v="0"/>
    <n v="0"/>
    <n v="0"/>
    <n v="0"/>
    <n v="0"/>
    <n v="0"/>
    <n v="0"/>
    <n v="0"/>
    <n v="0"/>
    <n v="0"/>
    <n v="0"/>
    <n v="0"/>
    <n v="2"/>
    <n v="0"/>
    <n v="2"/>
    <n v="2"/>
    <n v="0"/>
    <n v="0"/>
    <n v="0"/>
    <n v="0"/>
    <n v="0"/>
    <n v="0"/>
    <n v="2"/>
    <n v="2"/>
    <n v="2"/>
    <n v="1"/>
  </r>
  <r>
    <s v="08PJN0068K"/>
    <n v="1"/>
    <s v="MATUTINO"/>
    <s v="PREESCOLAR NENETL"/>
    <n v="8"/>
    <s v="CHIHUAHUA"/>
    <n v="8"/>
    <s v="CHIHUAHUA"/>
    <n v="37"/>
    <x v="0"/>
    <x v="0"/>
    <n v="1"/>
    <s v="JUĆREZ"/>
    <s v="CALLE VALLE DE PASEO"/>
    <n v="3742"/>
    <s v="PRIVADO"/>
    <x v="2"/>
    <n v="2"/>
    <s v="BÁSICA"/>
    <n v="1"/>
    <x v="4"/>
    <n v="1"/>
    <x v="0"/>
    <n v="0"/>
    <s v="NO APLICA"/>
    <n v="0"/>
    <s v="NO APLICA"/>
    <s v="08FZP0158V"/>
    <s v="08FJZ0004Y"/>
    <s v="08ADG0005C"/>
    <n v="0"/>
    <n v="28"/>
    <n v="21"/>
    <n v="49"/>
    <n v="28"/>
    <n v="21"/>
    <n v="49"/>
    <n v="0"/>
    <n v="0"/>
    <n v="0"/>
    <n v="26"/>
    <n v="26"/>
    <n v="52"/>
    <n v="26"/>
    <n v="26"/>
    <n v="52"/>
    <n v="9"/>
    <n v="9"/>
    <n v="18"/>
    <n v="0"/>
    <n v="0"/>
    <n v="0"/>
    <n v="0"/>
    <n v="0"/>
    <n v="0"/>
    <n v="0"/>
    <n v="0"/>
    <n v="0"/>
    <n v="0"/>
    <n v="0"/>
    <n v="0"/>
    <n v="35"/>
    <n v="35"/>
    <n v="70"/>
    <n v="0"/>
    <n v="0"/>
    <n v="0"/>
    <n v="0"/>
    <n v="0"/>
    <n v="0"/>
    <n v="1"/>
    <n v="1"/>
    <n v="0"/>
    <n v="1"/>
    <n v="0"/>
    <n v="0"/>
    <n v="0"/>
    <n v="0"/>
    <n v="0"/>
    <n v="0"/>
    <n v="0"/>
    <n v="0"/>
    <n v="0"/>
    <n v="0"/>
    <n v="0"/>
    <n v="0"/>
    <n v="0"/>
    <n v="0"/>
    <n v="0"/>
    <n v="0"/>
    <n v="0"/>
    <n v="0"/>
    <n v="0"/>
    <n v="3"/>
    <n v="0"/>
    <n v="4"/>
    <n v="0"/>
    <n v="1"/>
    <n v="0"/>
    <n v="0"/>
    <n v="0"/>
    <n v="0"/>
    <n v="0"/>
    <n v="0"/>
    <n v="1"/>
    <n v="1"/>
    <n v="3"/>
    <n v="1"/>
    <n v="1"/>
  </r>
  <r>
    <s v="08PJN0071Y"/>
    <n v="1"/>
    <s v="MATUTINO"/>
    <s v="COLEGIO REGIONAL DE JIMENEZ"/>
    <n v="8"/>
    <s v="CHIHUAHUA"/>
    <n v="8"/>
    <s v="CHIHUAHUA"/>
    <n v="36"/>
    <x v="6"/>
    <x v="6"/>
    <n v="1"/>
    <s v="JOSĆ‰ MARIANO JIMĆ‰NEZ"/>
    <s v="AVENIDA SOR JUANA INES DE LA CRUZ"/>
    <n v="1200"/>
    <s v="PRIVADO"/>
    <x v="2"/>
    <n v="2"/>
    <s v="BÁSICA"/>
    <n v="1"/>
    <x v="4"/>
    <n v="1"/>
    <x v="0"/>
    <n v="0"/>
    <s v="NO APLICA"/>
    <n v="0"/>
    <s v="NO APLICA"/>
    <s v="08FZP0011B"/>
    <m/>
    <s v="08ADG0011N"/>
    <n v="0"/>
    <n v="8"/>
    <n v="13"/>
    <n v="21"/>
    <n v="8"/>
    <n v="13"/>
    <n v="21"/>
    <n v="0"/>
    <n v="0"/>
    <n v="0"/>
    <n v="6"/>
    <n v="3"/>
    <n v="9"/>
    <n v="6"/>
    <n v="3"/>
    <n v="9"/>
    <n v="4"/>
    <n v="4"/>
    <n v="8"/>
    <n v="2"/>
    <n v="5"/>
    <n v="7"/>
    <n v="0"/>
    <n v="0"/>
    <n v="0"/>
    <n v="0"/>
    <n v="0"/>
    <n v="0"/>
    <n v="0"/>
    <n v="0"/>
    <n v="0"/>
    <n v="12"/>
    <n v="12"/>
    <n v="24"/>
    <n v="0"/>
    <n v="0"/>
    <n v="0"/>
    <n v="0"/>
    <n v="0"/>
    <n v="0"/>
    <n v="1"/>
    <n v="1"/>
    <n v="0"/>
    <n v="0"/>
    <n v="0"/>
    <n v="1"/>
    <n v="0"/>
    <n v="0"/>
    <n v="0"/>
    <n v="0"/>
    <n v="0"/>
    <n v="1"/>
    <n v="0"/>
    <n v="0"/>
    <n v="1"/>
    <n v="0"/>
    <n v="0"/>
    <n v="0"/>
    <n v="0"/>
    <n v="0"/>
    <n v="0"/>
    <n v="0"/>
    <n v="0"/>
    <n v="2"/>
    <n v="0"/>
    <n v="5"/>
    <n v="0"/>
    <n v="1"/>
    <n v="0"/>
    <n v="0"/>
    <n v="0"/>
    <n v="0"/>
    <n v="0"/>
    <n v="0"/>
    <n v="1"/>
    <n v="1"/>
    <n v="3"/>
    <n v="3"/>
    <n v="1"/>
  </r>
  <r>
    <s v="08PJN0073W"/>
    <n v="1"/>
    <s v="MATUTINO"/>
    <s v="PREESCOLAR BABY'S &amp; BABY'S"/>
    <n v="8"/>
    <s v="CHIHUAHUA"/>
    <n v="8"/>
    <s v="CHIHUAHUA"/>
    <n v="21"/>
    <x v="10"/>
    <x v="7"/>
    <n v="1"/>
    <s v="DELICIAS"/>
    <s v="CALLE 7A. ORIENTE"/>
    <n v="302"/>
    <s v="PRIVADO"/>
    <x v="2"/>
    <n v="2"/>
    <s v="BÁSICA"/>
    <n v="1"/>
    <x v="4"/>
    <n v="1"/>
    <x v="0"/>
    <n v="0"/>
    <s v="NO APLICA"/>
    <n v="0"/>
    <s v="NO APLICA"/>
    <s v="08FZP0137I"/>
    <s v="08FJZ0108T"/>
    <s v="08ADG0057I"/>
    <n v="0"/>
    <n v="22"/>
    <n v="14"/>
    <n v="36"/>
    <n v="22"/>
    <n v="14"/>
    <n v="36"/>
    <n v="0"/>
    <n v="0"/>
    <n v="0"/>
    <n v="7"/>
    <n v="17"/>
    <n v="24"/>
    <n v="7"/>
    <n v="17"/>
    <n v="24"/>
    <n v="0"/>
    <n v="0"/>
    <n v="0"/>
    <n v="0"/>
    <n v="0"/>
    <n v="0"/>
    <n v="0"/>
    <n v="0"/>
    <n v="0"/>
    <n v="0"/>
    <n v="0"/>
    <n v="0"/>
    <n v="0"/>
    <n v="0"/>
    <n v="0"/>
    <n v="7"/>
    <n v="17"/>
    <n v="24"/>
    <n v="1"/>
    <n v="0"/>
    <n v="0"/>
    <n v="0"/>
    <n v="0"/>
    <n v="0"/>
    <n v="0"/>
    <n v="1"/>
    <n v="0"/>
    <n v="1"/>
    <n v="0"/>
    <n v="0"/>
    <n v="0"/>
    <n v="0"/>
    <n v="0"/>
    <n v="0"/>
    <n v="0"/>
    <n v="0"/>
    <n v="0"/>
    <n v="0"/>
    <n v="0"/>
    <n v="0"/>
    <n v="0"/>
    <n v="0"/>
    <n v="0"/>
    <n v="0"/>
    <n v="0"/>
    <n v="0"/>
    <n v="0"/>
    <n v="0"/>
    <n v="0"/>
    <n v="1"/>
    <n v="0"/>
    <n v="1"/>
    <n v="1"/>
    <n v="0"/>
    <n v="0"/>
    <n v="0"/>
    <n v="0"/>
    <n v="0"/>
    <n v="0"/>
    <n v="1"/>
    <n v="2"/>
    <n v="2"/>
    <n v="1"/>
  </r>
  <r>
    <s v="08PJN0074V"/>
    <n v="1"/>
    <s v="MATUTINO"/>
    <s v="PREESCOLAR SAUCITO"/>
    <n v="8"/>
    <s v="CHIHUAHUA"/>
    <n v="8"/>
    <s v="CHIHUAHUA"/>
    <n v="19"/>
    <x v="2"/>
    <x v="2"/>
    <n v="1"/>
    <s v="CHIHUAHUA"/>
    <s v="AVENIDA DE LA JUVENTUD (ENSEGUIDA PLANTA ALTEC) PARQUE IND. SAUC"/>
    <n v="0"/>
    <s v="PRIVADO"/>
    <x v="2"/>
    <n v="2"/>
    <s v="BÁSICA"/>
    <n v="1"/>
    <x v="4"/>
    <n v="1"/>
    <x v="0"/>
    <n v="0"/>
    <s v="NO APLICA"/>
    <n v="0"/>
    <s v="NO APLICA"/>
    <s v="08FZP0135K"/>
    <s v="08FJZ0113E"/>
    <s v="08ADG0046C"/>
    <n v="0"/>
    <n v="17"/>
    <n v="16"/>
    <n v="33"/>
    <n v="17"/>
    <n v="16"/>
    <n v="33"/>
    <n v="0"/>
    <n v="0"/>
    <n v="0"/>
    <n v="15"/>
    <n v="18"/>
    <n v="33"/>
    <n v="15"/>
    <n v="18"/>
    <n v="33"/>
    <n v="3"/>
    <n v="2"/>
    <n v="5"/>
    <n v="0"/>
    <n v="0"/>
    <n v="0"/>
    <n v="0"/>
    <n v="0"/>
    <n v="0"/>
    <n v="0"/>
    <n v="0"/>
    <n v="0"/>
    <n v="0"/>
    <n v="0"/>
    <n v="0"/>
    <n v="18"/>
    <n v="20"/>
    <n v="38"/>
    <n v="0"/>
    <n v="0"/>
    <n v="0"/>
    <n v="0"/>
    <n v="0"/>
    <n v="0"/>
    <n v="1"/>
    <n v="1"/>
    <n v="0"/>
    <n v="1"/>
    <n v="0"/>
    <n v="0"/>
    <n v="0"/>
    <n v="0"/>
    <n v="0"/>
    <n v="0"/>
    <n v="0"/>
    <n v="0"/>
    <n v="0"/>
    <n v="0"/>
    <n v="0"/>
    <n v="0"/>
    <n v="0"/>
    <n v="0"/>
    <n v="0"/>
    <n v="0"/>
    <n v="0"/>
    <n v="0"/>
    <n v="0"/>
    <n v="0"/>
    <n v="0"/>
    <n v="1"/>
    <n v="0"/>
    <n v="1"/>
    <n v="0"/>
    <n v="0"/>
    <n v="0"/>
    <n v="0"/>
    <n v="0"/>
    <n v="0"/>
    <n v="1"/>
    <n v="1"/>
    <n v="2"/>
    <n v="2"/>
    <n v="1"/>
  </r>
  <r>
    <s v="08PJN0075U"/>
    <n v="1"/>
    <s v="MATUTINO"/>
    <s v="PREESCOLAR LA ESTANCIA INFANTIL CAMARGO"/>
    <n v="8"/>
    <s v="CHIHUAHUA"/>
    <n v="8"/>
    <s v="CHIHUAHUA"/>
    <n v="11"/>
    <x v="22"/>
    <x v="7"/>
    <n v="1"/>
    <s v="SANTA ROSALĆ¨A DE CAMARGO"/>
    <s v="CALLE EDUCACION TECNOLOGICA "/>
    <n v="0"/>
    <s v="PRIVADO"/>
    <x v="2"/>
    <n v="2"/>
    <s v="BÁSICA"/>
    <n v="1"/>
    <x v="4"/>
    <n v="1"/>
    <x v="0"/>
    <n v="0"/>
    <s v="NO APLICA"/>
    <n v="0"/>
    <s v="NO APLICA"/>
    <s v="08FZP0107O"/>
    <s v="08FJZ0109S"/>
    <s v="08ADG0057I"/>
    <n v="0"/>
    <n v="8"/>
    <n v="4"/>
    <n v="12"/>
    <n v="8"/>
    <n v="4"/>
    <n v="12"/>
    <n v="0"/>
    <n v="0"/>
    <n v="0"/>
    <n v="8"/>
    <n v="10"/>
    <n v="18"/>
    <n v="8"/>
    <n v="10"/>
    <n v="18"/>
    <n v="0"/>
    <n v="0"/>
    <n v="0"/>
    <n v="0"/>
    <n v="0"/>
    <n v="0"/>
    <n v="0"/>
    <n v="0"/>
    <n v="0"/>
    <n v="0"/>
    <n v="0"/>
    <n v="0"/>
    <n v="0"/>
    <n v="0"/>
    <n v="0"/>
    <n v="8"/>
    <n v="10"/>
    <n v="18"/>
    <n v="1"/>
    <n v="0"/>
    <n v="0"/>
    <n v="0"/>
    <n v="0"/>
    <n v="0"/>
    <n v="0"/>
    <n v="1"/>
    <n v="0"/>
    <n v="1"/>
    <n v="0"/>
    <n v="0"/>
    <n v="0"/>
    <n v="0"/>
    <n v="0"/>
    <n v="0"/>
    <n v="0"/>
    <n v="0"/>
    <n v="0"/>
    <n v="0"/>
    <n v="0"/>
    <n v="0"/>
    <n v="0"/>
    <n v="0"/>
    <n v="0"/>
    <n v="0"/>
    <n v="0"/>
    <n v="0"/>
    <n v="0"/>
    <n v="0"/>
    <n v="0"/>
    <n v="1"/>
    <n v="0"/>
    <n v="1"/>
    <n v="1"/>
    <n v="0"/>
    <n v="0"/>
    <n v="0"/>
    <n v="0"/>
    <n v="0"/>
    <n v="0"/>
    <n v="1"/>
    <n v="1"/>
    <n v="1"/>
    <n v="1"/>
  </r>
  <r>
    <s v="08PJN0076T"/>
    <n v="1"/>
    <s v="MATUTINO"/>
    <s v="INSTITUTO HAMILTON"/>
    <n v="8"/>
    <s v="CHIHUAHUA"/>
    <n v="8"/>
    <s v="CHIHUAHUA"/>
    <n v="19"/>
    <x v="2"/>
    <x v="2"/>
    <n v="1"/>
    <s v="CHIHUAHUA"/>
    <s v="CALLE ZEUS"/>
    <n v="2901"/>
    <s v="PRIVADO"/>
    <x v="2"/>
    <n v="2"/>
    <s v="BÁSICA"/>
    <n v="1"/>
    <x v="4"/>
    <n v="1"/>
    <x v="0"/>
    <n v="0"/>
    <s v="NO APLICA"/>
    <n v="0"/>
    <s v="NO APLICA"/>
    <s v="08FZP0001V"/>
    <m/>
    <s v="08ADG0011N"/>
    <n v="0"/>
    <n v="54"/>
    <n v="53"/>
    <n v="107"/>
    <n v="54"/>
    <n v="53"/>
    <n v="107"/>
    <n v="0"/>
    <n v="0"/>
    <n v="0"/>
    <n v="18"/>
    <n v="14"/>
    <n v="32"/>
    <n v="18"/>
    <n v="14"/>
    <n v="32"/>
    <n v="20"/>
    <n v="18"/>
    <n v="38"/>
    <n v="24"/>
    <n v="23"/>
    <n v="47"/>
    <n v="0"/>
    <n v="0"/>
    <n v="0"/>
    <n v="0"/>
    <n v="0"/>
    <n v="0"/>
    <n v="0"/>
    <n v="0"/>
    <n v="0"/>
    <n v="62"/>
    <n v="55"/>
    <n v="117"/>
    <n v="0"/>
    <n v="0"/>
    <n v="2"/>
    <n v="0"/>
    <n v="0"/>
    <n v="0"/>
    <n v="2"/>
    <n v="4"/>
    <n v="0"/>
    <n v="1"/>
    <n v="0"/>
    <n v="0"/>
    <n v="0"/>
    <n v="0"/>
    <n v="0"/>
    <n v="0"/>
    <n v="0"/>
    <n v="3"/>
    <n v="0"/>
    <n v="0"/>
    <n v="1"/>
    <n v="0"/>
    <n v="0"/>
    <n v="0"/>
    <n v="0"/>
    <n v="0"/>
    <n v="0"/>
    <n v="3"/>
    <n v="0"/>
    <n v="6"/>
    <n v="0"/>
    <n v="14"/>
    <n v="0"/>
    <n v="4"/>
    <n v="0"/>
    <n v="0"/>
    <n v="2"/>
    <n v="0"/>
    <n v="0"/>
    <n v="0"/>
    <n v="2"/>
    <n v="4"/>
    <n v="6"/>
    <n v="6"/>
    <n v="1"/>
  </r>
  <r>
    <s v="08PJN0079Q"/>
    <n v="1"/>
    <s v="MATUTINO"/>
    <s v="INSTITUTO MODERNO"/>
    <n v="8"/>
    <s v="CHIHUAHUA"/>
    <n v="8"/>
    <s v="CHIHUAHUA"/>
    <n v="37"/>
    <x v="0"/>
    <x v="0"/>
    <n v="1"/>
    <s v="JUĆREZ"/>
    <s v="CALLE PLAN DE AYALA"/>
    <n v="1173"/>
    <s v="PRIVADO"/>
    <x v="2"/>
    <n v="2"/>
    <s v="BÁSICA"/>
    <n v="1"/>
    <x v="4"/>
    <n v="1"/>
    <x v="0"/>
    <n v="0"/>
    <s v="NO APLICA"/>
    <n v="0"/>
    <s v="NO APLICA"/>
    <s v="08FZP0007P"/>
    <m/>
    <s v="08ADG0011N"/>
    <n v="0"/>
    <n v="2"/>
    <n v="7"/>
    <n v="9"/>
    <n v="2"/>
    <n v="7"/>
    <n v="9"/>
    <n v="0"/>
    <n v="0"/>
    <n v="0"/>
    <n v="0"/>
    <n v="0"/>
    <n v="0"/>
    <n v="0"/>
    <n v="0"/>
    <n v="0"/>
    <n v="6"/>
    <n v="1"/>
    <n v="7"/>
    <n v="6"/>
    <n v="5"/>
    <n v="11"/>
    <n v="0"/>
    <n v="0"/>
    <n v="0"/>
    <n v="0"/>
    <n v="0"/>
    <n v="0"/>
    <n v="0"/>
    <n v="0"/>
    <n v="0"/>
    <n v="12"/>
    <n v="6"/>
    <n v="18"/>
    <n v="0"/>
    <n v="0"/>
    <n v="0"/>
    <n v="0"/>
    <n v="0"/>
    <n v="0"/>
    <n v="1"/>
    <n v="1"/>
    <n v="0"/>
    <n v="0"/>
    <n v="0"/>
    <n v="1"/>
    <n v="0"/>
    <n v="0"/>
    <n v="0"/>
    <n v="0"/>
    <n v="0"/>
    <n v="1"/>
    <n v="0"/>
    <n v="0"/>
    <n v="1"/>
    <n v="0"/>
    <n v="0"/>
    <n v="1"/>
    <n v="0"/>
    <n v="0"/>
    <n v="0"/>
    <n v="1"/>
    <n v="2"/>
    <n v="5"/>
    <n v="0"/>
    <n v="12"/>
    <n v="0"/>
    <n v="1"/>
    <n v="0"/>
    <n v="0"/>
    <n v="0"/>
    <n v="0"/>
    <n v="0"/>
    <n v="0"/>
    <n v="1"/>
    <n v="1"/>
    <n v="2"/>
    <n v="2"/>
    <n v="1"/>
  </r>
  <r>
    <s v="08PJN0080F"/>
    <n v="1"/>
    <s v="MATUTINO"/>
    <s v="PREESCOLAR CANACO ALDAMA"/>
    <n v="8"/>
    <s v="CHIHUAHUA"/>
    <n v="8"/>
    <s v="CHIHUAHUA"/>
    <n v="2"/>
    <x v="14"/>
    <x v="2"/>
    <n v="1"/>
    <s v="JUAN ALDAMA"/>
    <s v="CALLE 20 DE NOVIEMBRE"/>
    <n v="202"/>
    <s v="PRIVADO"/>
    <x v="2"/>
    <n v="2"/>
    <s v="BÁSICA"/>
    <n v="1"/>
    <x v="4"/>
    <n v="1"/>
    <x v="0"/>
    <n v="0"/>
    <s v="NO APLICA"/>
    <n v="0"/>
    <s v="NO APLICA"/>
    <s v="08FZP0262G"/>
    <s v="08FJZ0117A"/>
    <s v="08ADG0046C"/>
    <n v="0"/>
    <n v="8"/>
    <n v="6"/>
    <n v="14"/>
    <n v="8"/>
    <n v="6"/>
    <n v="14"/>
    <n v="0"/>
    <n v="0"/>
    <n v="0"/>
    <n v="14"/>
    <n v="12"/>
    <n v="26"/>
    <n v="14"/>
    <n v="12"/>
    <n v="26"/>
    <n v="0"/>
    <n v="0"/>
    <n v="0"/>
    <n v="0"/>
    <n v="0"/>
    <n v="0"/>
    <n v="0"/>
    <n v="0"/>
    <n v="0"/>
    <n v="0"/>
    <n v="0"/>
    <n v="0"/>
    <n v="0"/>
    <n v="0"/>
    <n v="0"/>
    <n v="14"/>
    <n v="12"/>
    <n v="26"/>
    <n v="1"/>
    <n v="0"/>
    <n v="0"/>
    <n v="0"/>
    <n v="0"/>
    <n v="0"/>
    <n v="0"/>
    <n v="1"/>
    <n v="0"/>
    <n v="1"/>
    <n v="0"/>
    <n v="0"/>
    <n v="0"/>
    <n v="0"/>
    <n v="0"/>
    <n v="0"/>
    <n v="0"/>
    <n v="0"/>
    <n v="0"/>
    <n v="0"/>
    <n v="0"/>
    <n v="0"/>
    <n v="0"/>
    <n v="0"/>
    <n v="0"/>
    <n v="0"/>
    <n v="0"/>
    <n v="0"/>
    <n v="0"/>
    <n v="0"/>
    <n v="0"/>
    <n v="1"/>
    <n v="0"/>
    <n v="1"/>
    <n v="1"/>
    <n v="0"/>
    <n v="0"/>
    <n v="0"/>
    <n v="0"/>
    <n v="0"/>
    <n v="0"/>
    <n v="1"/>
    <n v="1"/>
    <n v="1"/>
    <n v="1"/>
  </r>
  <r>
    <s v="08PJN0081E"/>
    <n v="1"/>
    <s v="MATUTINO"/>
    <s v="PREESCOLAR HOGARES INFANTILES CANACO B"/>
    <n v="8"/>
    <s v="CHIHUAHUA"/>
    <n v="8"/>
    <s v="CHIHUAHUA"/>
    <n v="19"/>
    <x v="2"/>
    <x v="2"/>
    <n v="1"/>
    <s v="CHIHUAHUA"/>
    <s v="CALLE 22"/>
    <n v="1603"/>
    <s v="PRIVADO"/>
    <x v="2"/>
    <n v="2"/>
    <s v="BÁSICA"/>
    <n v="1"/>
    <x v="4"/>
    <n v="1"/>
    <x v="0"/>
    <n v="0"/>
    <s v="NO APLICA"/>
    <n v="0"/>
    <s v="NO APLICA"/>
    <s v="08FZP0104R"/>
    <s v="08FJZ0116B"/>
    <s v="08ADG0046C"/>
    <n v="0"/>
    <n v="8"/>
    <n v="8"/>
    <n v="16"/>
    <n v="8"/>
    <n v="8"/>
    <n v="16"/>
    <n v="0"/>
    <n v="0"/>
    <n v="0"/>
    <n v="3"/>
    <n v="5"/>
    <n v="8"/>
    <n v="3"/>
    <n v="5"/>
    <n v="8"/>
    <n v="0"/>
    <n v="0"/>
    <n v="0"/>
    <n v="0"/>
    <n v="0"/>
    <n v="0"/>
    <n v="0"/>
    <n v="0"/>
    <n v="0"/>
    <n v="0"/>
    <n v="0"/>
    <n v="0"/>
    <n v="0"/>
    <n v="0"/>
    <n v="0"/>
    <n v="3"/>
    <n v="5"/>
    <n v="8"/>
    <n v="1"/>
    <n v="0"/>
    <n v="0"/>
    <n v="0"/>
    <n v="0"/>
    <n v="0"/>
    <n v="0"/>
    <n v="1"/>
    <n v="0"/>
    <n v="1"/>
    <n v="0"/>
    <n v="0"/>
    <n v="0"/>
    <n v="0"/>
    <n v="0"/>
    <n v="0"/>
    <n v="0"/>
    <n v="0"/>
    <n v="0"/>
    <n v="0"/>
    <n v="0"/>
    <n v="0"/>
    <n v="0"/>
    <n v="0"/>
    <n v="0"/>
    <n v="0"/>
    <n v="0"/>
    <n v="0"/>
    <n v="0"/>
    <n v="0"/>
    <n v="0"/>
    <n v="1"/>
    <n v="0"/>
    <n v="1"/>
    <n v="1"/>
    <n v="0"/>
    <n v="0"/>
    <n v="0"/>
    <n v="0"/>
    <n v="0"/>
    <n v="0"/>
    <n v="1"/>
    <n v="1"/>
    <n v="1"/>
    <n v="1"/>
  </r>
  <r>
    <s v="08PJN0082D"/>
    <n v="1"/>
    <s v="MATUTINO"/>
    <s v="PREESCOLAR HOGARES INFANTILES CANACO A"/>
    <n v="8"/>
    <s v="CHIHUAHUA"/>
    <n v="8"/>
    <s v="CHIHUAHUA"/>
    <n v="19"/>
    <x v="2"/>
    <x v="2"/>
    <n v="1"/>
    <s v="CHIHUAHUA"/>
    <s v="CALLE PASEO DE NAMIQUIPA"/>
    <n v="14511"/>
    <s v="PRIVADO"/>
    <x v="2"/>
    <n v="2"/>
    <s v="BÁSICA"/>
    <n v="1"/>
    <x v="4"/>
    <n v="1"/>
    <x v="0"/>
    <n v="0"/>
    <s v="NO APLICA"/>
    <n v="0"/>
    <s v="NO APLICA"/>
    <s v="08FZP0147P"/>
    <s v="08FJZ0113E"/>
    <s v="08ADG0046C"/>
    <n v="0"/>
    <n v="8"/>
    <n v="7"/>
    <n v="15"/>
    <n v="8"/>
    <n v="7"/>
    <n v="15"/>
    <n v="0"/>
    <n v="0"/>
    <n v="0"/>
    <n v="13"/>
    <n v="12"/>
    <n v="25"/>
    <n v="13"/>
    <n v="12"/>
    <n v="25"/>
    <n v="0"/>
    <n v="0"/>
    <n v="0"/>
    <n v="0"/>
    <n v="0"/>
    <n v="0"/>
    <n v="0"/>
    <n v="0"/>
    <n v="0"/>
    <n v="0"/>
    <n v="0"/>
    <n v="0"/>
    <n v="0"/>
    <n v="0"/>
    <n v="0"/>
    <n v="13"/>
    <n v="12"/>
    <n v="25"/>
    <n v="1"/>
    <n v="0"/>
    <n v="0"/>
    <n v="0"/>
    <n v="0"/>
    <n v="0"/>
    <n v="0"/>
    <n v="1"/>
    <n v="0"/>
    <n v="0"/>
    <n v="0"/>
    <n v="1"/>
    <n v="0"/>
    <n v="0"/>
    <n v="0"/>
    <n v="0"/>
    <n v="0"/>
    <n v="1"/>
    <n v="0"/>
    <n v="0"/>
    <n v="0"/>
    <n v="0"/>
    <n v="0"/>
    <n v="0"/>
    <n v="0"/>
    <n v="0"/>
    <n v="0"/>
    <n v="0"/>
    <n v="0"/>
    <n v="0"/>
    <n v="0"/>
    <n v="2"/>
    <n v="0"/>
    <n v="1"/>
    <n v="1"/>
    <n v="0"/>
    <n v="0"/>
    <n v="0"/>
    <n v="0"/>
    <n v="0"/>
    <n v="0"/>
    <n v="1"/>
    <n v="1"/>
    <n v="1"/>
    <n v="1"/>
  </r>
  <r>
    <s v="08PJN0083C"/>
    <n v="1"/>
    <s v="MATUTINO"/>
    <s v="PREESCOLAR VILLA JUAREZ"/>
    <n v="8"/>
    <s v="CHIHUAHUA"/>
    <n v="8"/>
    <s v="CHIHUAHUA"/>
    <n v="19"/>
    <x v="2"/>
    <x v="2"/>
    <n v="1"/>
    <s v="CHIHUAHUA"/>
    <s v="CALLE ONCE"/>
    <n v="1500"/>
    <s v="PRIVADO"/>
    <x v="2"/>
    <n v="2"/>
    <s v="BÁSICA"/>
    <n v="1"/>
    <x v="4"/>
    <n v="1"/>
    <x v="0"/>
    <n v="0"/>
    <s v="NO APLICA"/>
    <n v="0"/>
    <s v="NO APLICA"/>
    <s v="08FZP0125D"/>
    <s v="08FJZ0115C"/>
    <s v="08ADG0046C"/>
    <n v="2"/>
    <n v="17"/>
    <n v="17"/>
    <n v="34"/>
    <n v="17"/>
    <n v="17"/>
    <n v="3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084B"/>
    <n v="1"/>
    <s v="MATUTINO"/>
    <s v="PREESCOLAR HOGARES INFANTILES DE CHIHUAHUA"/>
    <n v="8"/>
    <s v="CHIHUAHUA"/>
    <n v="8"/>
    <s v="CHIHUAHUA"/>
    <n v="19"/>
    <x v="2"/>
    <x v="2"/>
    <n v="1"/>
    <s v="CHIHUAHUA"/>
    <s v="CALLE CHAC-MOOL E IGNACIO RODRIGUEZ"/>
    <n v="0"/>
    <s v="PRIVADO"/>
    <x v="2"/>
    <n v="2"/>
    <s v="BÁSICA"/>
    <n v="1"/>
    <x v="4"/>
    <n v="1"/>
    <x v="0"/>
    <n v="0"/>
    <s v="NO APLICA"/>
    <n v="0"/>
    <s v="NO APLICA"/>
    <s v="08FZP0135K"/>
    <s v="08FJZ0113E"/>
    <s v="08ADG0046C"/>
    <n v="0"/>
    <n v="19"/>
    <n v="17"/>
    <n v="36"/>
    <n v="19"/>
    <n v="17"/>
    <n v="36"/>
    <n v="0"/>
    <n v="0"/>
    <n v="0"/>
    <n v="21"/>
    <n v="12"/>
    <n v="33"/>
    <n v="21"/>
    <n v="12"/>
    <n v="33"/>
    <n v="1"/>
    <n v="0"/>
    <n v="1"/>
    <n v="0"/>
    <n v="0"/>
    <n v="0"/>
    <n v="0"/>
    <n v="0"/>
    <n v="0"/>
    <n v="0"/>
    <n v="0"/>
    <n v="0"/>
    <n v="0"/>
    <n v="0"/>
    <n v="0"/>
    <n v="22"/>
    <n v="12"/>
    <n v="34"/>
    <n v="0"/>
    <n v="0"/>
    <n v="0"/>
    <n v="0"/>
    <n v="0"/>
    <n v="0"/>
    <n v="1"/>
    <n v="1"/>
    <n v="0"/>
    <n v="1"/>
    <n v="0"/>
    <n v="0"/>
    <n v="0"/>
    <n v="0"/>
    <n v="0"/>
    <n v="0"/>
    <n v="0"/>
    <n v="0"/>
    <n v="0"/>
    <n v="0"/>
    <n v="0"/>
    <n v="0"/>
    <n v="0"/>
    <n v="0"/>
    <n v="0"/>
    <n v="0"/>
    <n v="0"/>
    <n v="0"/>
    <n v="0"/>
    <n v="6"/>
    <n v="0"/>
    <n v="7"/>
    <n v="0"/>
    <n v="1"/>
    <n v="0"/>
    <n v="0"/>
    <n v="0"/>
    <n v="0"/>
    <n v="0"/>
    <n v="0"/>
    <n v="1"/>
    <n v="1"/>
    <n v="2"/>
    <n v="1"/>
    <n v="1"/>
  </r>
  <r>
    <s v="08PJN0085A"/>
    <n v="1"/>
    <s v="MATUTINO"/>
    <s v="PREESCOLAR CRAYOLAS"/>
    <n v="8"/>
    <s v="CHIHUAHUA"/>
    <n v="8"/>
    <s v="CHIHUAHUA"/>
    <n v="37"/>
    <x v="0"/>
    <x v="0"/>
    <n v="1"/>
    <s v="JUĆREZ"/>
    <s v="AVENIDA INSURGENTES"/>
    <n v="3420"/>
    <s v="PRIVADO"/>
    <x v="2"/>
    <n v="2"/>
    <s v="BÁSICA"/>
    <n v="1"/>
    <x v="4"/>
    <n v="1"/>
    <x v="0"/>
    <n v="0"/>
    <s v="NO APLICA"/>
    <n v="0"/>
    <s v="NO APLICA"/>
    <s v="08FZP0116W"/>
    <s v="08FJZ0104X"/>
    <s v="08ADG0005C"/>
    <n v="0"/>
    <n v="7"/>
    <n v="12"/>
    <n v="19"/>
    <n v="7"/>
    <n v="12"/>
    <n v="19"/>
    <n v="0"/>
    <n v="0"/>
    <n v="0"/>
    <n v="12"/>
    <n v="9"/>
    <n v="21"/>
    <n v="12"/>
    <n v="9"/>
    <n v="21"/>
    <n v="0"/>
    <n v="0"/>
    <n v="0"/>
    <n v="0"/>
    <n v="0"/>
    <n v="0"/>
    <n v="0"/>
    <n v="0"/>
    <n v="0"/>
    <n v="0"/>
    <n v="0"/>
    <n v="0"/>
    <n v="0"/>
    <n v="0"/>
    <n v="0"/>
    <n v="12"/>
    <n v="9"/>
    <n v="21"/>
    <n v="1"/>
    <n v="0"/>
    <n v="0"/>
    <n v="0"/>
    <n v="0"/>
    <n v="0"/>
    <n v="0"/>
    <n v="1"/>
    <n v="0"/>
    <n v="1"/>
    <n v="0"/>
    <n v="0"/>
    <n v="0"/>
    <n v="0"/>
    <n v="0"/>
    <n v="0"/>
    <n v="0"/>
    <n v="0"/>
    <n v="0"/>
    <n v="0"/>
    <n v="0"/>
    <n v="0"/>
    <n v="0"/>
    <n v="0"/>
    <n v="0"/>
    <n v="0"/>
    <n v="0"/>
    <n v="0"/>
    <n v="0"/>
    <n v="0"/>
    <n v="0"/>
    <n v="1"/>
    <n v="0"/>
    <n v="1"/>
    <n v="1"/>
    <n v="0"/>
    <n v="0"/>
    <n v="0"/>
    <n v="0"/>
    <n v="0"/>
    <n v="0"/>
    <n v="1"/>
    <n v="1"/>
    <n v="1"/>
    <n v="1"/>
  </r>
  <r>
    <s v="08PJN0086Z"/>
    <n v="1"/>
    <s v="MATUTINO"/>
    <s v="PREESCOLAR LAS AMERICAS"/>
    <n v="8"/>
    <s v="CHIHUAHUA"/>
    <n v="8"/>
    <s v="CHIHUAHUA"/>
    <n v="19"/>
    <x v="2"/>
    <x v="2"/>
    <n v="1"/>
    <s v="CHIHUAHUA"/>
    <s v="CALLE WASHINGTON"/>
    <n v="205"/>
    <s v="PRIVADO"/>
    <x v="2"/>
    <n v="2"/>
    <s v="BÁSICA"/>
    <n v="1"/>
    <x v="4"/>
    <n v="1"/>
    <x v="0"/>
    <n v="0"/>
    <s v="NO APLICA"/>
    <n v="0"/>
    <s v="NO APLICA"/>
    <s v="08FZP0101U"/>
    <s v="08FJZ0116B"/>
    <s v="08ADG0046C"/>
    <n v="0"/>
    <n v="9"/>
    <n v="8"/>
    <n v="17"/>
    <n v="9"/>
    <n v="8"/>
    <n v="17"/>
    <n v="0"/>
    <n v="0"/>
    <n v="0"/>
    <n v="6"/>
    <n v="7"/>
    <n v="13"/>
    <n v="6"/>
    <n v="7"/>
    <n v="13"/>
    <n v="0"/>
    <n v="0"/>
    <n v="0"/>
    <n v="0"/>
    <n v="0"/>
    <n v="0"/>
    <n v="0"/>
    <n v="0"/>
    <n v="0"/>
    <n v="0"/>
    <n v="0"/>
    <n v="0"/>
    <n v="0"/>
    <n v="0"/>
    <n v="0"/>
    <n v="6"/>
    <n v="7"/>
    <n v="13"/>
    <n v="1"/>
    <n v="0"/>
    <n v="0"/>
    <n v="0"/>
    <n v="0"/>
    <n v="0"/>
    <n v="0"/>
    <n v="1"/>
    <n v="0"/>
    <n v="1"/>
    <n v="0"/>
    <n v="0"/>
    <n v="0"/>
    <n v="0"/>
    <n v="0"/>
    <n v="0"/>
    <n v="0"/>
    <n v="0"/>
    <n v="0"/>
    <n v="0"/>
    <n v="0"/>
    <n v="0"/>
    <n v="0"/>
    <n v="0"/>
    <n v="0"/>
    <n v="0"/>
    <n v="0"/>
    <n v="0"/>
    <n v="0"/>
    <n v="0"/>
    <n v="0"/>
    <n v="1"/>
    <n v="0"/>
    <n v="1"/>
    <n v="1"/>
    <n v="0"/>
    <n v="0"/>
    <n v="0"/>
    <n v="0"/>
    <n v="0"/>
    <n v="0"/>
    <n v="1"/>
    <n v="1"/>
    <n v="1"/>
    <n v="1"/>
  </r>
  <r>
    <s v="08PJN0087Z"/>
    <n v="1"/>
    <s v="MATUTINO"/>
    <s v="PREESCOLAR CAMLE"/>
    <n v="8"/>
    <s v="CHIHUAHUA"/>
    <n v="8"/>
    <s v="CHIHUAHUA"/>
    <n v="11"/>
    <x v="22"/>
    <x v="7"/>
    <n v="1"/>
    <s v="SANTA ROSALĆ¨A DE CAMARGO"/>
    <s v="CALLE LIBERTAD"/>
    <n v="301"/>
    <s v="PRIVADO"/>
    <x v="2"/>
    <n v="2"/>
    <s v="BÁSICA"/>
    <n v="1"/>
    <x v="4"/>
    <n v="1"/>
    <x v="0"/>
    <n v="0"/>
    <s v="NO APLICA"/>
    <n v="0"/>
    <s v="NO APLICA"/>
    <s v="08FZP0107O"/>
    <s v="08FJZ0109S"/>
    <s v="08ADG0057I"/>
    <n v="0"/>
    <n v="4"/>
    <n v="11"/>
    <n v="15"/>
    <n v="4"/>
    <n v="11"/>
    <n v="15"/>
    <n v="0"/>
    <n v="0"/>
    <n v="0"/>
    <n v="11"/>
    <n v="11"/>
    <n v="22"/>
    <n v="11"/>
    <n v="11"/>
    <n v="22"/>
    <n v="0"/>
    <n v="0"/>
    <n v="0"/>
    <n v="0"/>
    <n v="0"/>
    <n v="0"/>
    <n v="0"/>
    <n v="0"/>
    <n v="0"/>
    <n v="0"/>
    <n v="0"/>
    <n v="0"/>
    <n v="0"/>
    <n v="0"/>
    <n v="0"/>
    <n v="11"/>
    <n v="11"/>
    <n v="22"/>
    <n v="1"/>
    <n v="0"/>
    <n v="0"/>
    <n v="0"/>
    <n v="0"/>
    <n v="0"/>
    <n v="0"/>
    <n v="1"/>
    <n v="0"/>
    <n v="1"/>
    <n v="0"/>
    <n v="0"/>
    <n v="0"/>
    <n v="0"/>
    <n v="0"/>
    <n v="0"/>
    <n v="0"/>
    <n v="0"/>
    <n v="0"/>
    <n v="0"/>
    <n v="0"/>
    <n v="0"/>
    <n v="0"/>
    <n v="0"/>
    <n v="0"/>
    <n v="0"/>
    <n v="0"/>
    <n v="0"/>
    <n v="0"/>
    <n v="0"/>
    <n v="0"/>
    <n v="1"/>
    <n v="0"/>
    <n v="1"/>
    <n v="1"/>
    <n v="0"/>
    <n v="0"/>
    <n v="0"/>
    <n v="0"/>
    <n v="0"/>
    <n v="0"/>
    <n v="1"/>
    <n v="8"/>
    <n v="1"/>
    <n v="1"/>
  </r>
  <r>
    <s v="08PJN0089X"/>
    <n v="1"/>
    <s v="MATUTINO"/>
    <s v="PREESCOLAR SAUCITO"/>
    <n v="8"/>
    <s v="CHIHUAHUA"/>
    <n v="8"/>
    <s v="CHIHUAHUA"/>
    <n v="19"/>
    <x v="2"/>
    <x v="2"/>
    <n v="1"/>
    <s v="CHIHUAHUA"/>
    <s v="AVENIDA DE LA JUVENTUD (ENSEGUIDA PLANTA ALTEC) PARQUE IND. SAUC"/>
    <n v="0"/>
    <s v="PRIVADO"/>
    <x v="2"/>
    <n v="2"/>
    <s v="BÁSICA"/>
    <n v="1"/>
    <x v="4"/>
    <n v="1"/>
    <x v="0"/>
    <n v="0"/>
    <s v="NO APLICA"/>
    <n v="0"/>
    <s v="NO APLICA"/>
    <s v="08FZP0135K"/>
    <s v="08FJZ0113E"/>
    <s v="08ADG0046C"/>
    <n v="0"/>
    <n v="7"/>
    <n v="6"/>
    <n v="13"/>
    <n v="7"/>
    <n v="6"/>
    <n v="13"/>
    <n v="0"/>
    <n v="0"/>
    <n v="0"/>
    <n v="5"/>
    <n v="3"/>
    <n v="8"/>
    <n v="5"/>
    <n v="3"/>
    <n v="8"/>
    <n v="0"/>
    <n v="0"/>
    <n v="0"/>
    <n v="0"/>
    <n v="0"/>
    <n v="0"/>
    <n v="0"/>
    <n v="0"/>
    <n v="0"/>
    <n v="0"/>
    <n v="0"/>
    <n v="0"/>
    <n v="0"/>
    <n v="0"/>
    <n v="0"/>
    <n v="5"/>
    <n v="3"/>
    <n v="8"/>
    <n v="1"/>
    <n v="0"/>
    <n v="0"/>
    <n v="0"/>
    <n v="0"/>
    <n v="0"/>
    <n v="0"/>
    <n v="1"/>
    <n v="0"/>
    <n v="1"/>
    <n v="0"/>
    <n v="0"/>
    <n v="0"/>
    <n v="0"/>
    <n v="0"/>
    <n v="0"/>
    <n v="0"/>
    <n v="0"/>
    <n v="0"/>
    <n v="0"/>
    <n v="0"/>
    <n v="0"/>
    <n v="0"/>
    <n v="0"/>
    <n v="0"/>
    <n v="0"/>
    <n v="0"/>
    <n v="0"/>
    <n v="0"/>
    <n v="0"/>
    <n v="0"/>
    <n v="1"/>
    <n v="0"/>
    <n v="1"/>
    <n v="1"/>
    <n v="0"/>
    <n v="0"/>
    <n v="0"/>
    <n v="0"/>
    <n v="0"/>
    <n v="0"/>
    <n v="1"/>
    <n v="2"/>
    <n v="1"/>
    <n v="1"/>
  </r>
  <r>
    <s v="08PJN0092K"/>
    <n v="1"/>
    <s v="MATUTINO"/>
    <s v="PREESCOLAR INFANTIL MUNICIPAL"/>
    <n v="8"/>
    <s v="CHIHUAHUA"/>
    <n v="8"/>
    <s v="CHIHUAHUA"/>
    <n v="19"/>
    <x v="2"/>
    <x v="2"/>
    <n v="1"/>
    <s v="CHIHUAHUA"/>
    <s v="CALLE JOSE MARIA IGLESIAS"/>
    <n v="7301"/>
    <s v="PRIVADO"/>
    <x v="2"/>
    <n v="2"/>
    <s v="BÁSICA"/>
    <n v="1"/>
    <x v="4"/>
    <n v="1"/>
    <x v="0"/>
    <n v="0"/>
    <s v="NO APLICA"/>
    <n v="0"/>
    <s v="NO APLICA"/>
    <s v="08FZP0135K"/>
    <s v="08FJZ0113E"/>
    <s v="08ADG0046C"/>
    <n v="0"/>
    <n v="9"/>
    <n v="4"/>
    <n v="13"/>
    <n v="9"/>
    <n v="4"/>
    <n v="13"/>
    <n v="0"/>
    <n v="0"/>
    <n v="0"/>
    <n v="8"/>
    <n v="16"/>
    <n v="24"/>
    <n v="8"/>
    <n v="16"/>
    <n v="24"/>
    <n v="0"/>
    <n v="0"/>
    <n v="0"/>
    <n v="0"/>
    <n v="0"/>
    <n v="0"/>
    <n v="0"/>
    <n v="0"/>
    <n v="0"/>
    <n v="0"/>
    <n v="0"/>
    <n v="0"/>
    <n v="0"/>
    <n v="0"/>
    <n v="0"/>
    <n v="8"/>
    <n v="16"/>
    <n v="24"/>
    <n v="1"/>
    <n v="0"/>
    <n v="0"/>
    <n v="0"/>
    <n v="0"/>
    <n v="0"/>
    <n v="0"/>
    <n v="1"/>
    <n v="0"/>
    <n v="1"/>
    <n v="0"/>
    <n v="0"/>
    <n v="0"/>
    <n v="0"/>
    <n v="0"/>
    <n v="0"/>
    <n v="0"/>
    <n v="0"/>
    <n v="0"/>
    <n v="0"/>
    <n v="0"/>
    <n v="0"/>
    <n v="0"/>
    <n v="0"/>
    <n v="0"/>
    <n v="0"/>
    <n v="0"/>
    <n v="0"/>
    <n v="0"/>
    <n v="2"/>
    <n v="0"/>
    <n v="3"/>
    <n v="0"/>
    <n v="1"/>
    <n v="1"/>
    <n v="0"/>
    <n v="0"/>
    <n v="0"/>
    <n v="0"/>
    <n v="0"/>
    <n v="0"/>
    <n v="1"/>
    <n v="1"/>
    <n v="1"/>
    <n v="1"/>
  </r>
  <r>
    <s v="08PJN0093J"/>
    <n v="1"/>
    <s v="MATUTINO"/>
    <s v="PREESCOLAR DE OJINAGA"/>
    <n v="8"/>
    <s v="CHIHUAHUA"/>
    <n v="8"/>
    <s v="CHIHUAHUA"/>
    <n v="52"/>
    <x v="37"/>
    <x v="10"/>
    <n v="1"/>
    <s v="MANUEL OJINAGA"/>
    <s v="CALLE 10A "/>
    <n v="1705"/>
    <s v="PRIVADO"/>
    <x v="2"/>
    <n v="2"/>
    <s v="BÁSICA"/>
    <n v="1"/>
    <x v="4"/>
    <n v="1"/>
    <x v="0"/>
    <n v="0"/>
    <s v="NO APLICA"/>
    <n v="0"/>
    <s v="NO APLICA"/>
    <s v="08FZP0108N"/>
    <s v="08FJZ0117A"/>
    <s v="08ADG0046C"/>
    <n v="0"/>
    <n v="4"/>
    <n v="6"/>
    <n v="10"/>
    <n v="4"/>
    <n v="6"/>
    <n v="10"/>
    <n v="0"/>
    <n v="0"/>
    <n v="0"/>
    <n v="5"/>
    <n v="1"/>
    <n v="6"/>
    <n v="5"/>
    <n v="1"/>
    <n v="6"/>
    <n v="0"/>
    <n v="0"/>
    <n v="0"/>
    <n v="0"/>
    <n v="0"/>
    <n v="0"/>
    <n v="0"/>
    <n v="0"/>
    <n v="0"/>
    <n v="0"/>
    <n v="0"/>
    <n v="0"/>
    <n v="0"/>
    <n v="0"/>
    <n v="0"/>
    <n v="5"/>
    <n v="1"/>
    <n v="6"/>
    <n v="1"/>
    <n v="0"/>
    <n v="0"/>
    <n v="0"/>
    <n v="0"/>
    <n v="0"/>
    <n v="0"/>
    <n v="1"/>
    <n v="0"/>
    <n v="1"/>
    <n v="0"/>
    <n v="0"/>
    <n v="0"/>
    <n v="0"/>
    <n v="0"/>
    <n v="0"/>
    <n v="0"/>
    <n v="0"/>
    <n v="0"/>
    <n v="0"/>
    <n v="0"/>
    <n v="0"/>
    <n v="0"/>
    <n v="0"/>
    <n v="0"/>
    <n v="0"/>
    <n v="0"/>
    <n v="0"/>
    <n v="0"/>
    <n v="2"/>
    <n v="0"/>
    <n v="3"/>
    <n v="0"/>
    <n v="1"/>
    <n v="1"/>
    <n v="0"/>
    <n v="0"/>
    <n v="0"/>
    <n v="0"/>
    <n v="0"/>
    <n v="0"/>
    <n v="1"/>
    <n v="1"/>
    <n v="1"/>
    <n v="1"/>
  </r>
  <r>
    <s v="08PJN0095H"/>
    <n v="1"/>
    <s v="MATUTINO"/>
    <s v="PREESCOLAR ALEGRIJES"/>
    <n v="8"/>
    <s v="CHIHUAHUA"/>
    <n v="8"/>
    <s v="CHIHUAHUA"/>
    <n v="21"/>
    <x v="10"/>
    <x v="7"/>
    <n v="1"/>
    <s v="DELICIAS"/>
    <s v="CALLE AZUCENA"/>
    <n v="910"/>
    <s v="PRIVADO"/>
    <x v="2"/>
    <n v="2"/>
    <s v="BÁSICA"/>
    <n v="1"/>
    <x v="4"/>
    <n v="1"/>
    <x v="0"/>
    <n v="0"/>
    <s v="NO APLICA"/>
    <n v="0"/>
    <s v="NO APLICA"/>
    <s v="08FZP0105Q"/>
    <s v="08FJZ0108T"/>
    <s v="08ADG0057I"/>
    <n v="0"/>
    <n v="11"/>
    <n v="13"/>
    <n v="24"/>
    <n v="11"/>
    <n v="13"/>
    <n v="24"/>
    <n v="0"/>
    <n v="0"/>
    <n v="0"/>
    <n v="12"/>
    <n v="30"/>
    <n v="42"/>
    <n v="12"/>
    <n v="30"/>
    <n v="42"/>
    <n v="1"/>
    <n v="2"/>
    <n v="3"/>
    <n v="0"/>
    <n v="0"/>
    <n v="0"/>
    <n v="0"/>
    <n v="0"/>
    <n v="0"/>
    <n v="0"/>
    <n v="0"/>
    <n v="0"/>
    <n v="0"/>
    <n v="0"/>
    <n v="0"/>
    <n v="13"/>
    <n v="32"/>
    <n v="45"/>
    <n v="0"/>
    <n v="0"/>
    <n v="0"/>
    <n v="0"/>
    <n v="0"/>
    <n v="0"/>
    <n v="1"/>
    <n v="1"/>
    <n v="0"/>
    <n v="1"/>
    <n v="0"/>
    <n v="0"/>
    <n v="0"/>
    <n v="0"/>
    <n v="0"/>
    <n v="0"/>
    <n v="0"/>
    <n v="0"/>
    <n v="0"/>
    <n v="0"/>
    <n v="0"/>
    <n v="0"/>
    <n v="0"/>
    <n v="0"/>
    <n v="0"/>
    <n v="0"/>
    <n v="0"/>
    <n v="0"/>
    <n v="0"/>
    <n v="0"/>
    <n v="0"/>
    <n v="1"/>
    <n v="0"/>
    <n v="1"/>
    <n v="0"/>
    <n v="0"/>
    <n v="0"/>
    <n v="0"/>
    <n v="0"/>
    <n v="0"/>
    <n v="1"/>
    <n v="1"/>
    <n v="2"/>
    <n v="2"/>
    <n v="1"/>
  </r>
  <r>
    <s v="08PJN0096G"/>
    <n v="1"/>
    <s v="MATUTINO"/>
    <s v="PREESCOLAR LOS PEQUEĆ‘OS GENIOS UNIDAD CUAUHTEMOC"/>
    <n v="8"/>
    <s v="CHIHUAHUA"/>
    <n v="8"/>
    <s v="CHIHUAHUA"/>
    <n v="17"/>
    <x v="5"/>
    <x v="5"/>
    <n v="1"/>
    <s v="CUAUHTĆ‰MOC"/>
    <s v="CALLE 5 DE MAYO"/>
    <n v="832"/>
    <s v="PRIVADO"/>
    <x v="2"/>
    <n v="2"/>
    <s v="BÁSICA"/>
    <n v="1"/>
    <x v="4"/>
    <n v="1"/>
    <x v="0"/>
    <n v="0"/>
    <s v="NO APLICA"/>
    <n v="0"/>
    <s v="NO APLICA"/>
    <s v="08FZP0109M"/>
    <s v="08FJZ0105W"/>
    <s v="08ADG0010O"/>
    <n v="0"/>
    <n v="11"/>
    <n v="10"/>
    <n v="21"/>
    <n v="11"/>
    <n v="10"/>
    <n v="21"/>
    <n v="0"/>
    <n v="0"/>
    <n v="0"/>
    <n v="26"/>
    <n v="19"/>
    <n v="45"/>
    <n v="26"/>
    <n v="19"/>
    <n v="45"/>
    <n v="1"/>
    <n v="0"/>
    <n v="1"/>
    <n v="0"/>
    <n v="0"/>
    <n v="0"/>
    <n v="0"/>
    <n v="0"/>
    <n v="0"/>
    <n v="0"/>
    <n v="0"/>
    <n v="0"/>
    <n v="0"/>
    <n v="0"/>
    <n v="0"/>
    <n v="27"/>
    <n v="19"/>
    <n v="46"/>
    <n v="0"/>
    <n v="0"/>
    <n v="0"/>
    <n v="0"/>
    <n v="0"/>
    <n v="0"/>
    <n v="1"/>
    <n v="1"/>
    <n v="0"/>
    <n v="1"/>
    <n v="0"/>
    <n v="0"/>
    <n v="0"/>
    <n v="0"/>
    <n v="0"/>
    <n v="0"/>
    <n v="0"/>
    <n v="0"/>
    <n v="0"/>
    <n v="0"/>
    <n v="0"/>
    <n v="0"/>
    <n v="0"/>
    <n v="0"/>
    <n v="0"/>
    <n v="0"/>
    <n v="0"/>
    <n v="0"/>
    <n v="0"/>
    <n v="0"/>
    <n v="0"/>
    <n v="1"/>
    <n v="0"/>
    <n v="1"/>
    <n v="0"/>
    <n v="0"/>
    <n v="0"/>
    <n v="0"/>
    <n v="0"/>
    <n v="0"/>
    <n v="1"/>
    <n v="1"/>
    <n v="2"/>
    <n v="2"/>
    <n v="1"/>
  </r>
  <r>
    <s v="08PJN0097F"/>
    <n v="1"/>
    <s v="MATUTINO"/>
    <s v="PREESCOLAR DE LAS ESTANCIAS INFANTILES DE PARRAL"/>
    <n v="8"/>
    <s v="CHIHUAHUA"/>
    <n v="8"/>
    <s v="CHIHUAHUA"/>
    <n v="32"/>
    <x v="17"/>
    <x v="6"/>
    <n v="1"/>
    <s v="HIDALGO DEL PARRAL"/>
    <s v="CALLE DECIMA E IXCOATL"/>
    <n v="0"/>
    <s v="PRIVADO"/>
    <x v="2"/>
    <n v="2"/>
    <s v="BÁSICA"/>
    <n v="1"/>
    <x v="4"/>
    <n v="1"/>
    <x v="0"/>
    <n v="0"/>
    <s v="NO APLICA"/>
    <n v="0"/>
    <s v="NO APLICA"/>
    <s v="08FZP0120I"/>
    <s v="08FJZ0107U"/>
    <s v="08ADG0004D"/>
    <n v="0"/>
    <n v="10"/>
    <n v="8"/>
    <n v="18"/>
    <n v="10"/>
    <n v="8"/>
    <n v="18"/>
    <n v="0"/>
    <n v="0"/>
    <n v="0"/>
    <n v="14"/>
    <n v="15"/>
    <n v="29"/>
    <n v="14"/>
    <n v="15"/>
    <n v="29"/>
    <n v="0"/>
    <n v="0"/>
    <n v="0"/>
    <n v="0"/>
    <n v="0"/>
    <n v="0"/>
    <n v="0"/>
    <n v="0"/>
    <n v="0"/>
    <n v="0"/>
    <n v="0"/>
    <n v="0"/>
    <n v="0"/>
    <n v="0"/>
    <n v="0"/>
    <n v="14"/>
    <n v="15"/>
    <n v="29"/>
    <n v="1"/>
    <n v="0"/>
    <n v="0"/>
    <n v="0"/>
    <n v="0"/>
    <n v="0"/>
    <n v="0"/>
    <n v="1"/>
    <n v="0"/>
    <n v="1"/>
    <n v="0"/>
    <n v="0"/>
    <n v="0"/>
    <n v="0"/>
    <n v="0"/>
    <n v="0"/>
    <n v="0"/>
    <n v="0"/>
    <n v="0"/>
    <n v="0"/>
    <n v="0"/>
    <n v="0"/>
    <n v="0"/>
    <n v="0"/>
    <n v="0"/>
    <n v="0"/>
    <n v="0"/>
    <n v="0"/>
    <n v="0"/>
    <n v="5"/>
    <n v="0"/>
    <n v="6"/>
    <n v="0"/>
    <n v="1"/>
    <n v="1"/>
    <n v="0"/>
    <n v="0"/>
    <n v="0"/>
    <n v="0"/>
    <n v="0"/>
    <n v="0"/>
    <n v="1"/>
    <n v="1"/>
    <n v="1"/>
    <n v="1"/>
  </r>
  <r>
    <s v="08PJN0098E"/>
    <n v="1"/>
    <s v="MATUTINO"/>
    <s v="PREESCOLAR POPULAR INDEPENDIENTE"/>
    <n v="8"/>
    <s v="CHIHUAHUA"/>
    <n v="8"/>
    <s v="CHIHUAHUA"/>
    <n v="37"/>
    <x v="0"/>
    <x v="0"/>
    <n v="1"/>
    <s v="JUĆREZ"/>
    <s v="CALLE ATZCAPOTZALCO"/>
    <n v="3749"/>
    <s v="PRIVADO"/>
    <x v="2"/>
    <n v="2"/>
    <s v="BÁSICA"/>
    <n v="1"/>
    <x v="4"/>
    <n v="1"/>
    <x v="0"/>
    <n v="0"/>
    <s v="NO APLICA"/>
    <n v="0"/>
    <s v="NO APLICA"/>
    <s v="08FZP0117V"/>
    <s v="08FJZ0104X"/>
    <s v="08ADG0005C"/>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099D"/>
    <n v="1"/>
    <s v="MATUTINO"/>
    <s v="PREESCOLAR SAUCILLO"/>
    <n v="8"/>
    <s v="CHIHUAHUA"/>
    <n v="8"/>
    <s v="CHIHUAHUA"/>
    <n v="62"/>
    <x v="8"/>
    <x v="7"/>
    <n v="1"/>
    <s v="SAUCILLO"/>
    <s v="AVENIDA 8A."/>
    <n v="2"/>
    <s v="PRIVADO"/>
    <x v="2"/>
    <n v="2"/>
    <s v="BÁSICA"/>
    <n v="1"/>
    <x v="4"/>
    <n v="1"/>
    <x v="0"/>
    <n v="0"/>
    <s v="NO APLICA"/>
    <n v="0"/>
    <s v="NO APLICA"/>
    <s v="08FZP0132N"/>
    <s v="08FJZ0109S"/>
    <s v="08ADG0057I"/>
    <n v="0"/>
    <n v="7"/>
    <n v="5"/>
    <n v="12"/>
    <n v="7"/>
    <n v="5"/>
    <n v="12"/>
    <n v="0"/>
    <n v="0"/>
    <n v="0"/>
    <n v="5"/>
    <n v="9"/>
    <n v="14"/>
    <n v="5"/>
    <n v="9"/>
    <n v="14"/>
    <n v="0"/>
    <n v="0"/>
    <n v="0"/>
    <n v="0"/>
    <n v="0"/>
    <n v="0"/>
    <n v="0"/>
    <n v="0"/>
    <n v="0"/>
    <n v="0"/>
    <n v="0"/>
    <n v="0"/>
    <n v="0"/>
    <n v="0"/>
    <n v="0"/>
    <n v="5"/>
    <n v="9"/>
    <n v="14"/>
    <n v="1"/>
    <n v="0"/>
    <n v="0"/>
    <n v="0"/>
    <n v="0"/>
    <n v="0"/>
    <n v="0"/>
    <n v="1"/>
    <n v="0"/>
    <n v="1"/>
    <n v="0"/>
    <n v="0"/>
    <n v="0"/>
    <n v="0"/>
    <n v="0"/>
    <n v="0"/>
    <n v="0"/>
    <n v="0"/>
    <n v="0"/>
    <n v="0"/>
    <n v="0"/>
    <n v="0"/>
    <n v="0"/>
    <n v="0"/>
    <n v="0"/>
    <n v="0"/>
    <n v="0"/>
    <n v="0"/>
    <n v="0"/>
    <n v="0"/>
    <n v="0"/>
    <n v="1"/>
    <n v="0"/>
    <n v="1"/>
    <n v="1"/>
    <n v="0"/>
    <n v="0"/>
    <n v="0"/>
    <n v="0"/>
    <n v="0"/>
    <n v="0"/>
    <n v="1"/>
    <n v="1"/>
    <n v="1"/>
    <n v="1"/>
  </r>
  <r>
    <s v="08PJN0100C"/>
    <n v="2"/>
    <s v="VESPERTINO"/>
    <s v="PREESCOLAR LA ESTANCIA U530"/>
    <n v="8"/>
    <s v="CHIHUAHUA"/>
    <n v="8"/>
    <s v="CHIHUAHUA"/>
    <n v="21"/>
    <x v="10"/>
    <x v="7"/>
    <n v="1"/>
    <s v="DELICIAS"/>
    <s v="AVENIDA TERCERA ORIENTE"/>
    <n v="300"/>
    <s v="PRIVADO"/>
    <x v="2"/>
    <n v="2"/>
    <s v="BÁSICA"/>
    <n v="1"/>
    <x v="4"/>
    <n v="1"/>
    <x v="0"/>
    <n v="0"/>
    <s v="NO APLICA"/>
    <n v="0"/>
    <s v="NO APLICA"/>
    <s v="08FZP0151B"/>
    <s v="08FJZ0108T"/>
    <s v="08ADG0057I"/>
    <n v="0"/>
    <n v="1"/>
    <n v="1"/>
    <n v="2"/>
    <n v="1"/>
    <n v="1"/>
    <n v="2"/>
    <n v="0"/>
    <n v="0"/>
    <n v="0"/>
    <n v="7"/>
    <n v="10"/>
    <n v="17"/>
    <n v="7"/>
    <n v="10"/>
    <n v="17"/>
    <n v="0"/>
    <n v="0"/>
    <n v="0"/>
    <n v="0"/>
    <n v="0"/>
    <n v="0"/>
    <n v="0"/>
    <n v="0"/>
    <n v="0"/>
    <n v="0"/>
    <n v="0"/>
    <n v="0"/>
    <n v="0"/>
    <n v="0"/>
    <n v="0"/>
    <n v="7"/>
    <n v="10"/>
    <n v="17"/>
    <n v="1"/>
    <n v="0"/>
    <n v="0"/>
    <n v="0"/>
    <n v="0"/>
    <n v="0"/>
    <n v="0"/>
    <n v="1"/>
    <n v="0"/>
    <n v="1"/>
    <n v="0"/>
    <n v="0"/>
    <n v="0"/>
    <n v="0"/>
    <n v="0"/>
    <n v="0"/>
    <n v="0"/>
    <n v="0"/>
    <n v="0"/>
    <n v="0"/>
    <n v="0"/>
    <n v="0"/>
    <n v="0"/>
    <n v="0"/>
    <n v="0"/>
    <n v="0"/>
    <n v="0"/>
    <n v="0"/>
    <n v="0"/>
    <n v="2"/>
    <n v="0"/>
    <n v="3"/>
    <n v="0"/>
    <n v="1"/>
    <n v="1"/>
    <n v="0"/>
    <n v="0"/>
    <n v="0"/>
    <n v="0"/>
    <n v="0"/>
    <n v="0"/>
    <n v="1"/>
    <n v="1"/>
    <n v="1"/>
    <n v="1"/>
  </r>
  <r>
    <s v="08PJN0101B"/>
    <n v="1"/>
    <s v="MATUTINO"/>
    <s v="PREESCOLAR ALAS"/>
    <n v="8"/>
    <s v="CHIHUAHUA"/>
    <n v="8"/>
    <s v="CHIHUAHUA"/>
    <n v="36"/>
    <x v="6"/>
    <x v="6"/>
    <n v="1"/>
    <s v="JOSĆ‰ MARIANO JIMĆ‰NEZ"/>
    <s v="CALLE ZARAGOZA"/>
    <n v="113"/>
    <s v="PRIVADO"/>
    <x v="2"/>
    <n v="2"/>
    <s v="BÁSICA"/>
    <n v="1"/>
    <x v="4"/>
    <n v="1"/>
    <x v="0"/>
    <n v="0"/>
    <s v="NO APLICA"/>
    <n v="0"/>
    <s v="NO APLICA"/>
    <s v="08FZP0129Z"/>
    <s v="08FJZ0109S"/>
    <s v="08ADG0004D"/>
    <n v="0"/>
    <n v="7"/>
    <n v="3"/>
    <n v="10"/>
    <n v="7"/>
    <n v="3"/>
    <n v="10"/>
    <n v="0"/>
    <n v="0"/>
    <n v="0"/>
    <n v="6"/>
    <n v="5"/>
    <n v="11"/>
    <n v="6"/>
    <n v="5"/>
    <n v="11"/>
    <n v="0"/>
    <n v="0"/>
    <n v="0"/>
    <n v="0"/>
    <n v="0"/>
    <n v="0"/>
    <n v="0"/>
    <n v="0"/>
    <n v="0"/>
    <n v="0"/>
    <n v="0"/>
    <n v="0"/>
    <n v="0"/>
    <n v="0"/>
    <n v="0"/>
    <n v="6"/>
    <n v="5"/>
    <n v="11"/>
    <n v="1"/>
    <n v="0"/>
    <n v="0"/>
    <n v="0"/>
    <n v="0"/>
    <n v="0"/>
    <n v="0"/>
    <n v="1"/>
    <n v="0"/>
    <n v="1"/>
    <n v="0"/>
    <n v="0"/>
    <n v="0"/>
    <n v="0"/>
    <n v="0"/>
    <n v="0"/>
    <n v="0"/>
    <n v="0"/>
    <n v="0"/>
    <n v="0"/>
    <n v="0"/>
    <n v="0"/>
    <n v="0"/>
    <n v="0"/>
    <n v="0"/>
    <n v="0"/>
    <n v="0"/>
    <n v="0"/>
    <n v="0"/>
    <n v="0"/>
    <n v="0"/>
    <n v="1"/>
    <n v="0"/>
    <n v="1"/>
    <n v="1"/>
    <n v="0"/>
    <n v="0"/>
    <n v="0"/>
    <n v="0"/>
    <n v="0"/>
    <n v="0"/>
    <n v="1"/>
    <n v="1"/>
    <n v="1"/>
    <n v="1"/>
  </r>
  <r>
    <s v="08PJN0102A"/>
    <n v="1"/>
    <s v="MATUTINO"/>
    <s v="PREESCOLAR ANDY"/>
    <n v="8"/>
    <s v="CHIHUAHUA"/>
    <n v="8"/>
    <s v="CHIHUAHUA"/>
    <n v="19"/>
    <x v="2"/>
    <x v="2"/>
    <n v="1"/>
    <s v="CHIHUAHUA"/>
    <s v="CALLE 49A."/>
    <n v="107"/>
    <s v="PRIVADO"/>
    <x v="2"/>
    <n v="2"/>
    <s v="BÁSICA"/>
    <n v="1"/>
    <x v="4"/>
    <n v="1"/>
    <x v="0"/>
    <n v="0"/>
    <s v="NO APLICA"/>
    <n v="0"/>
    <s v="NO APLICA"/>
    <s v="08FZP0125D"/>
    <s v="08FJZ0115C"/>
    <s v="08ADG0046C"/>
    <n v="0"/>
    <n v="20"/>
    <n v="14"/>
    <n v="34"/>
    <n v="20"/>
    <n v="14"/>
    <n v="34"/>
    <n v="0"/>
    <n v="0"/>
    <n v="0"/>
    <n v="27"/>
    <n v="20"/>
    <n v="47"/>
    <n v="27"/>
    <n v="20"/>
    <n v="47"/>
    <n v="0"/>
    <n v="0"/>
    <n v="0"/>
    <n v="0"/>
    <n v="0"/>
    <n v="0"/>
    <n v="0"/>
    <n v="0"/>
    <n v="0"/>
    <n v="0"/>
    <n v="0"/>
    <n v="0"/>
    <n v="0"/>
    <n v="0"/>
    <n v="0"/>
    <n v="27"/>
    <n v="20"/>
    <n v="47"/>
    <n v="0"/>
    <n v="0"/>
    <n v="0"/>
    <n v="0"/>
    <n v="0"/>
    <n v="0"/>
    <n v="1"/>
    <n v="1"/>
    <n v="0"/>
    <n v="1"/>
    <n v="0"/>
    <n v="0"/>
    <n v="0"/>
    <n v="0"/>
    <n v="0"/>
    <n v="0"/>
    <n v="0"/>
    <n v="0"/>
    <n v="0"/>
    <n v="0"/>
    <n v="0"/>
    <n v="0"/>
    <n v="0"/>
    <n v="0"/>
    <n v="0"/>
    <n v="0"/>
    <n v="0"/>
    <n v="0"/>
    <n v="0"/>
    <n v="11"/>
    <n v="0"/>
    <n v="12"/>
    <n v="0"/>
    <n v="1"/>
    <n v="0"/>
    <n v="0"/>
    <n v="0"/>
    <n v="0"/>
    <n v="0"/>
    <n v="0"/>
    <n v="1"/>
    <n v="1"/>
    <n v="2"/>
    <n v="2"/>
    <n v="1"/>
  </r>
  <r>
    <s v="08PJN0103Z"/>
    <n v="1"/>
    <s v="MATUTINO"/>
    <s v="PREESCOLAR DE LA OPERADORA DE ESTANCIAS INFANTILES"/>
    <n v="8"/>
    <s v="CHIHUAHUA"/>
    <n v="8"/>
    <s v="CHIHUAHUA"/>
    <n v="32"/>
    <x v="17"/>
    <x v="6"/>
    <n v="1"/>
    <s v="HIDALGO DEL PARRAL"/>
    <s v="CALLE JESĆS YĆĆ‘EZ"/>
    <n v="68"/>
    <s v="PRIVADO"/>
    <x v="2"/>
    <n v="2"/>
    <s v="BÁSICA"/>
    <n v="1"/>
    <x v="4"/>
    <n v="1"/>
    <x v="0"/>
    <n v="0"/>
    <s v="NO APLICA"/>
    <n v="0"/>
    <s v="NO APLICA"/>
    <s v="08FZP0119T"/>
    <s v="08FJZ0107U"/>
    <s v="08ADG0004D"/>
    <n v="0"/>
    <n v="10"/>
    <n v="10"/>
    <n v="20"/>
    <n v="10"/>
    <n v="10"/>
    <n v="20"/>
    <n v="0"/>
    <n v="0"/>
    <n v="0"/>
    <n v="10"/>
    <n v="4"/>
    <n v="14"/>
    <n v="10"/>
    <n v="4"/>
    <n v="14"/>
    <n v="0"/>
    <n v="0"/>
    <n v="0"/>
    <n v="0"/>
    <n v="0"/>
    <n v="0"/>
    <n v="0"/>
    <n v="0"/>
    <n v="0"/>
    <n v="0"/>
    <n v="0"/>
    <n v="0"/>
    <n v="0"/>
    <n v="0"/>
    <n v="0"/>
    <n v="10"/>
    <n v="4"/>
    <n v="14"/>
    <n v="1"/>
    <n v="0"/>
    <n v="0"/>
    <n v="0"/>
    <n v="0"/>
    <n v="0"/>
    <n v="0"/>
    <n v="1"/>
    <n v="0"/>
    <n v="0"/>
    <n v="0"/>
    <n v="1"/>
    <n v="0"/>
    <n v="0"/>
    <n v="0"/>
    <n v="0"/>
    <n v="0"/>
    <n v="1"/>
    <n v="0"/>
    <n v="0"/>
    <n v="0"/>
    <n v="0"/>
    <n v="0"/>
    <n v="0"/>
    <n v="0"/>
    <n v="0"/>
    <n v="0"/>
    <n v="0"/>
    <n v="0"/>
    <n v="0"/>
    <n v="0"/>
    <n v="2"/>
    <n v="0"/>
    <n v="1"/>
    <n v="1"/>
    <n v="0"/>
    <n v="0"/>
    <n v="0"/>
    <n v="0"/>
    <n v="0"/>
    <n v="0"/>
    <n v="1"/>
    <n v="1"/>
    <n v="1"/>
    <n v="1"/>
  </r>
  <r>
    <s v="08PJN0104Z"/>
    <n v="1"/>
    <s v="MATUTINO"/>
    <s v="PREESCOLAR LOS PEQUES"/>
    <n v="8"/>
    <s v="CHIHUAHUA"/>
    <n v="8"/>
    <s v="CHIHUAHUA"/>
    <n v="11"/>
    <x v="22"/>
    <x v="7"/>
    <n v="1"/>
    <s v="SANTA ROSALĆ¨A DE CAMARGO"/>
    <s v="CALLE 20 DE NOVIEMBRE"/>
    <n v="1002"/>
    <s v="PRIVADO"/>
    <x v="2"/>
    <n v="2"/>
    <s v="BÁSICA"/>
    <n v="1"/>
    <x v="4"/>
    <n v="1"/>
    <x v="0"/>
    <n v="0"/>
    <s v="NO APLICA"/>
    <n v="0"/>
    <s v="NO APLICA"/>
    <s v="08FZP0107O"/>
    <s v="08FJZ0109S"/>
    <s v="08ADG0057I"/>
    <n v="3"/>
    <n v="5"/>
    <n v="5"/>
    <n v="10"/>
    <n v="5"/>
    <n v="5"/>
    <n v="1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105Y"/>
    <n v="1"/>
    <s v="MATUTINO"/>
    <s v="PREESCOLAR MI ANGEL GUARDIAN"/>
    <n v="8"/>
    <s v="CHIHUAHUA"/>
    <n v="8"/>
    <s v="CHIHUAHUA"/>
    <n v="32"/>
    <x v="17"/>
    <x v="6"/>
    <n v="1"/>
    <s v="HIDALGO DEL PARRAL"/>
    <s v="CALLE HACIENDA CABADEREĆ‘A"/>
    <n v="6"/>
    <s v="PRIVADO"/>
    <x v="2"/>
    <n v="2"/>
    <s v="BÁSICA"/>
    <n v="1"/>
    <x v="4"/>
    <n v="1"/>
    <x v="0"/>
    <n v="0"/>
    <s v="NO APLICA"/>
    <n v="0"/>
    <s v="NO APLICA"/>
    <s v="08FZP0120I"/>
    <s v="08FJZ0107U"/>
    <s v="08ADG0004D"/>
    <n v="0"/>
    <n v="9"/>
    <n v="15"/>
    <n v="24"/>
    <n v="9"/>
    <n v="15"/>
    <n v="24"/>
    <n v="0"/>
    <n v="0"/>
    <n v="0"/>
    <n v="16"/>
    <n v="13"/>
    <n v="29"/>
    <n v="16"/>
    <n v="13"/>
    <n v="29"/>
    <n v="0"/>
    <n v="0"/>
    <n v="0"/>
    <n v="0"/>
    <n v="0"/>
    <n v="0"/>
    <n v="0"/>
    <n v="0"/>
    <n v="0"/>
    <n v="0"/>
    <n v="0"/>
    <n v="0"/>
    <n v="0"/>
    <n v="0"/>
    <n v="0"/>
    <n v="16"/>
    <n v="13"/>
    <n v="29"/>
    <n v="0"/>
    <n v="0"/>
    <n v="0"/>
    <n v="0"/>
    <n v="0"/>
    <n v="0"/>
    <n v="1"/>
    <n v="1"/>
    <n v="0"/>
    <n v="1"/>
    <n v="0"/>
    <n v="0"/>
    <n v="0"/>
    <n v="0"/>
    <n v="0"/>
    <n v="0"/>
    <n v="0"/>
    <n v="0"/>
    <n v="0"/>
    <n v="0"/>
    <n v="0"/>
    <n v="0"/>
    <n v="0"/>
    <n v="0"/>
    <n v="0"/>
    <n v="0"/>
    <n v="0"/>
    <n v="0"/>
    <n v="0"/>
    <n v="2"/>
    <n v="0"/>
    <n v="3"/>
    <n v="0"/>
    <n v="1"/>
    <n v="0"/>
    <n v="0"/>
    <n v="0"/>
    <n v="0"/>
    <n v="0"/>
    <n v="0"/>
    <n v="1"/>
    <n v="1"/>
    <n v="2"/>
    <n v="2"/>
    <n v="1"/>
  </r>
  <r>
    <s v="08PJN0106X"/>
    <n v="1"/>
    <s v="MATUTINO"/>
    <s v="PREESCOLAR LOS PEQUEĆ‘OS GENIOS UNIDAD CHIHUAHUA"/>
    <n v="8"/>
    <s v="CHIHUAHUA"/>
    <n v="8"/>
    <s v="CHIHUAHUA"/>
    <n v="19"/>
    <x v="2"/>
    <x v="2"/>
    <n v="1"/>
    <s v="CHIHUAHUA"/>
    <s v="CALLE GOLONDRINAS"/>
    <n v="4300"/>
    <s v="PRIVADO"/>
    <x v="2"/>
    <n v="2"/>
    <s v="BÁSICA"/>
    <n v="1"/>
    <x v="4"/>
    <n v="1"/>
    <x v="0"/>
    <n v="0"/>
    <s v="NO APLICA"/>
    <n v="0"/>
    <s v="NO APLICA"/>
    <s v="08FZP0101U"/>
    <s v="08FJZ0116B"/>
    <s v="08ADG0046C"/>
    <n v="0"/>
    <n v="13"/>
    <n v="13"/>
    <n v="26"/>
    <n v="13"/>
    <n v="13"/>
    <n v="26"/>
    <n v="0"/>
    <n v="0"/>
    <n v="0"/>
    <n v="23"/>
    <n v="19"/>
    <n v="42"/>
    <n v="23"/>
    <n v="19"/>
    <n v="42"/>
    <n v="0"/>
    <n v="0"/>
    <n v="0"/>
    <n v="0"/>
    <n v="0"/>
    <n v="0"/>
    <n v="0"/>
    <n v="0"/>
    <n v="0"/>
    <n v="0"/>
    <n v="0"/>
    <n v="0"/>
    <n v="0"/>
    <n v="0"/>
    <n v="0"/>
    <n v="23"/>
    <n v="19"/>
    <n v="42"/>
    <n v="0"/>
    <n v="0"/>
    <n v="0"/>
    <n v="0"/>
    <n v="0"/>
    <n v="0"/>
    <n v="1"/>
    <n v="1"/>
    <n v="0"/>
    <n v="1"/>
    <n v="0"/>
    <n v="0"/>
    <n v="0"/>
    <n v="0"/>
    <n v="0"/>
    <n v="0"/>
    <n v="0"/>
    <n v="0"/>
    <n v="0"/>
    <n v="0"/>
    <n v="0"/>
    <n v="0"/>
    <n v="0"/>
    <n v="0"/>
    <n v="0"/>
    <n v="0"/>
    <n v="0"/>
    <n v="0"/>
    <n v="0"/>
    <n v="0"/>
    <n v="0"/>
    <n v="1"/>
    <n v="0"/>
    <n v="1"/>
    <n v="0"/>
    <n v="0"/>
    <n v="0"/>
    <n v="0"/>
    <n v="0"/>
    <n v="0"/>
    <n v="1"/>
    <n v="1"/>
    <n v="2"/>
    <n v="2"/>
    <n v="1"/>
  </r>
  <r>
    <s v="08PJN0107W"/>
    <n v="1"/>
    <s v="MATUTINO"/>
    <s v="BENJAMIN FRANKLIN SMART KIDS"/>
    <n v="8"/>
    <s v="CHIHUAHUA"/>
    <n v="8"/>
    <s v="CHIHUAHUA"/>
    <n v="37"/>
    <x v="0"/>
    <x v="0"/>
    <n v="1"/>
    <s v="JUĆREZ"/>
    <s v="CALLE CAROLINA"/>
    <n v="106"/>
    <s v="PRIVADO"/>
    <x v="2"/>
    <n v="2"/>
    <s v="BÁSICA"/>
    <n v="1"/>
    <x v="4"/>
    <n v="1"/>
    <x v="0"/>
    <n v="0"/>
    <s v="NO APLICA"/>
    <n v="0"/>
    <s v="NO APLICA"/>
    <s v="08FZP0016X"/>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110J"/>
    <n v="1"/>
    <s v="MATUTINO"/>
    <s v="COLEGIO PATRIA"/>
    <n v="8"/>
    <s v="CHIHUAHUA"/>
    <n v="8"/>
    <s v="CHIHUAHUA"/>
    <n v="19"/>
    <x v="2"/>
    <x v="2"/>
    <n v="1"/>
    <s v="CHIHUAHUA"/>
    <s v="AVENIDA OCAMPO"/>
    <n v="501"/>
    <s v="PRIVADO"/>
    <x v="2"/>
    <n v="2"/>
    <s v="BÁSICA"/>
    <n v="1"/>
    <x v="4"/>
    <n v="1"/>
    <x v="0"/>
    <n v="0"/>
    <s v="NO APLICA"/>
    <n v="0"/>
    <s v="NO APLICA"/>
    <s v="08FZP0001V"/>
    <m/>
    <m/>
    <n v="0"/>
    <n v="16"/>
    <n v="10"/>
    <n v="26"/>
    <n v="16"/>
    <n v="10"/>
    <n v="26"/>
    <n v="0"/>
    <n v="0"/>
    <n v="0"/>
    <n v="2"/>
    <n v="4"/>
    <n v="6"/>
    <n v="2"/>
    <n v="4"/>
    <n v="6"/>
    <n v="7"/>
    <n v="6"/>
    <n v="13"/>
    <n v="3"/>
    <n v="11"/>
    <n v="14"/>
    <n v="0"/>
    <n v="0"/>
    <n v="0"/>
    <n v="0"/>
    <n v="0"/>
    <n v="0"/>
    <n v="0"/>
    <n v="0"/>
    <n v="0"/>
    <n v="12"/>
    <n v="21"/>
    <n v="33"/>
    <n v="0"/>
    <n v="1"/>
    <n v="0"/>
    <n v="0"/>
    <n v="0"/>
    <n v="0"/>
    <n v="1"/>
    <n v="2"/>
    <n v="0"/>
    <n v="0"/>
    <n v="0"/>
    <n v="1"/>
    <n v="0"/>
    <n v="1"/>
    <n v="0"/>
    <n v="0"/>
    <n v="0"/>
    <n v="2"/>
    <n v="0"/>
    <n v="0"/>
    <n v="0"/>
    <n v="0"/>
    <n v="0"/>
    <n v="0"/>
    <n v="0"/>
    <n v="0"/>
    <n v="0"/>
    <n v="0"/>
    <n v="0"/>
    <n v="1"/>
    <n v="0"/>
    <n v="5"/>
    <n v="0"/>
    <n v="2"/>
    <n v="0"/>
    <n v="1"/>
    <n v="0"/>
    <n v="0"/>
    <n v="0"/>
    <n v="0"/>
    <n v="1"/>
    <n v="2"/>
    <n v="3"/>
    <n v="3"/>
    <n v="1"/>
  </r>
  <r>
    <s v="08PJN0111I"/>
    <n v="1"/>
    <s v="MATUTINO"/>
    <s v="ESCUELA MINISTERIO DE AMOR"/>
    <n v="8"/>
    <s v="CHIHUAHUA"/>
    <n v="8"/>
    <s v="CHIHUAHUA"/>
    <n v="17"/>
    <x v="5"/>
    <x v="5"/>
    <n v="1"/>
    <s v="CUAUHTĆ‰MOC"/>
    <s v="NINGUNO NINGUNO"/>
    <n v="0"/>
    <s v="PRIVADO"/>
    <x v="2"/>
    <n v="2"/>
    <s v="BÁSICA"/>
    <n v="1"/>
    <x v="4"/>
    <n v="1"/>
    <x v="0"/>
    <n v="0"/>
    <s v="NO APLICA"/>
    <n v="0"/>
    <s v="NO APLICA"/>
    <s v="08FZP0009N"/>
    <m/>
    <m/>
    <n v="0"/>
    <n v="3"/>
    <n v="3"/>
    <n v="6"/>
    <n v="3"/>
    <n v="3"/>
    <n v="6"/>
    <n v="0"/>
    <n v="0"/>
    <n v="0"/>
    <n v="0"/>
    <n v="0"/>
    <n v="0"/>
    <n v="0"/>
    <n v="0"/>
    <n v="0"/>
    <n v="0"/>
    <n v="0"/>
    <n v="0"/>
    <n v="2"/>
    <n v="2"/>
    <n v="4"/>
    <n v="0"/>
    <n v="0"/>
    <n v="0"/>
    <n v="0"/>
    <n v="0"/>
    <n v="0"/>
    <n v="0"/>
    <n v="0"/>
    <n v="0"/>
    <n v="2"/>
    <n v="2"/>
    <n v="4"/>
    <n v="0"/>
    <n v="0"/>
    <n v="1"/>
    <n v="0"/>
    <n v="0"/>
    <n v="0"/>
    <n v="0"/>
    <n v="1"/>
    <n v="0"/>
    <n v="0"/>
    <n v="1"/>
    <n v="0"/>
    <n v="0"/>
    <n v="0"/>
    <n v="0"/>
    <n v="0"/>
    <n v="0"/>
    <n v="1"/>
    <n v="0"/>
    <n v="0"/>
    <n v="0"/>
    <n v="0"/>
    <n v="0"/>
    <n v="0"/>
    <n v="0"/>
    <n v="0"/>
    <n v="0"/>
    <n v="0"/>
    <n v="0"/>
    <n v="0"/>
    <n v="0"/>
    <n v="2"/>
    <n v="0"/>
    <n v="1"/>
    <n v="0"/>
    <n v="0"/>
    <n v="1"/>
    <n v="0"/>
    <n v="0"/>
    <n v="0"/>
    <n v="0"/>
    <n v="1"/>
    <n v="1"/>
    <n v="1"/>
    <n v="1"/>
  </r>
  <r>
    <s v="08PJN0113G"/>
    <n v="1"/>
    <s v="MATUTINO"/>
    <s v="PREESCOLAR EL PAPALOTE"/>
    <n v="8"/>
    <s v="CHIHUAHUA"/>
    <n v="8"/>
    <s v="CHIHUAHUA"/>
    <n v="37"/>
    <x v="0"/>
    <x v="0"/>
    <n v="1"/>
    <s v="JUĆREZ"/>
    <s v="CALLE EJIDO LOPEZ MATEOS"/>
    <n v="1281"/>
    <s v="PRIVADO"/>
    <x v="2"/>
    <n v="2"/>
    <s v="BÁSICA"/>
    <n v="1"/>
    <x v="4"/>
    <n v="1"/>
    <x v="0"/>
    <n v="0"/>
    <s v="NO APLICA"/>
    <n v="0"/>
    <s v="NO APLICA"/>
    <s v="08FZP0157W"/>
    <s v="08FJZ0004Y"/>
    <s v="08ADG0005C"/>
    <n v="0"/>
    <n v="5"/>
    <n v="6"/>
    <n v="11"/>
    <n v="5"/>
    <n v="6"/>
    <n v="11"/>
    <n v="0"/>
    <n v="0"/>
    <n v="0"/>
    <n v="7"/>
    <n v="13"/>
    <n v="20"/>
    <n v="7"/>
    <n v="13"/>
    <n v="20"/>
    <n v="0"/>
    <n v="0"/>
    <n v="0"/>
    <n v="0"/>
    <n v="0"/>
    <n v="0"/>
    <n v="0"/>
    <n v="0"/>
    <n v="0"/>
    <n v="0"/>
    <n v="0"/>
    <n v="0"/>
    <n v="0"/>
    <n v="0"/>
    <n v="0"/>
    <n v="7"/>
    <n v="13"/>
    <n v="20"/>
    <n v="1"/>
    <n v="0"/>
    <n v="0"/>
    <n v="0"/>
    <n v="0"/>
    <n v="0"/>
    <n v="0"/>
    <n v="1"/>
    <n v="0"/>
    <n v="1"/>
    <n v="0"/>
    <n v="0"/>
    <n v="0"/>
    <n v="0"/>
    <n v="0"/>
    <n v="0"/>
    <n v="0"/>
    <n v="0"/>
    <n v="0"/>
    <n v="0"/>
    <n v="0"/>
    <n v="0"/>
    <n v="0"/>
    <n v="0"/>
    <n v="0"/>
    <n v="0"/>
    <n v="0"/>
    <n v="0"/>
    <n v="0"/>
    <n v="0"/>
    <n v="0"/>
    <n v="1"/>
    <n v="0"/>
    <n v="1"/>
    <n v="1"/>
    <n v="0"/>
    <n v="0"/>
    <n v="0"/>
    <n v="0"/>
    <n v="0"/>
    <n v="0"/>
    <n v="1"/>
    <n v="1"/>
    <n v="1"/>
    <n v="1"/>
  </r>
  <r>
    <s v="08PJN0114F"/>
    <n v="1"/>
    <s v="MATUTINO"/>
    <s v="SAN FELIPE EL REAL"/>
    <n v="8"/>
    <s v="CHIHUAHUA"/>
    <n v="8"/>
    <s v="CHIHUAHUA"/>
    <n v="19"/>
    <x v="2"/>
    <x v="2"/>
    <n v="1"/>
    <s v="CHIHUAHUA"/>
    <s v="CALLE J.GARCIA VALDEZ"/>
    <n v="2945"/>
    <s v="PRIVADO"/>
    <x v="2"/>
    <n v="2"/>
    <s v="BÁSICA"/>
    <n v="1"/>
    <x v="4"/>
    <n v="1"/>
    <x v="0"/>
    <n v="0"/>
    <s v="NO APLICA"/>
    <n v="0"/>
    <s v="NO APLICA"/>
    <s v="08FZP0012A"/>
    <m/>
    <s v="08ADG0011N"/>
    <n v="0"/>
    <n v="50"/>
    <n v="43"/>
    <n v="93"/>
    <n v="50"/>
    <n v="43"/>
    <n v="93"/>
    <n v="0"/>
    <n v="0"/>
    <n v="0"/>
    <n v="10"/>
    <n v="11"/>
    <n v="21"/>
    <n v="10"/>
    <n v="11"/>
    <n v="21"/>
    <n v="22"/>
    <n v="26"/>
    <n v="48"/>
    <n v="33"/>
    <n v="20"/>
    <n v="53"/>
    <n v="0"/>
    <n v="0"/>
    <n v="0"/>
    <n v="0"/>
    <n v="0"/>
    <n v="0"/>
    <n v="0"/>
    <n v="0"/>
    <n v="0"/>
    <n v="65"/>
    <n v="57"/>
    <n v="122"/>
    <n v="0"/>
    <n v="1"/>
    <n v="0"/>
    <n v="0"/>
    <n v="0"/>
    <n v="0"/>
    <n v="1"/>
    <n v="2"/>
    <n v="0"/>
    <n v="0"/>
    <n v="0"/>
    <n v="1"/>
    <n v="0"/>
    <n v="2"/>
    <n v="0"/>
    <n v="0"/>
    <n v="0"/>
    <n v="2"/>
    <n v="0"/>
    <n v="0"/>
    <n v="0"/>
    <n v="1"/>
    <n v="0"/>
    <n v="1"/>
    <n v="0"/>
    <n v="0"/>
    <n v="0"/>
    <n v="3"/>
    <n v="1"/>
    <n v="3"/>
    <n v="0"/>
    <n v="14"/>
    <n v="0"/>
    <n v="2"/>
    <n v="0"/>
    <n v="1"/>
    <n v="0"/>
    <n v="0"/>
    <n v="0"/>
    <n v="0"/>
    <n v="1"/>
    <n v="2"/>
    <n v="8"/>
    <n v="6"/>
    <n v="1"/>
  </r>
  <r>
    <s v="08PJN0115E"/>
    <n v="1"/>
    <s v="MATUTINO"/>
    <s v="COLEGIO REGIONAL DE MĆ‰XICO, UNIDAD AEROPUERTO"/>
    <n v="8"/>
    <s v="CHIHUAHUA"/>
    <n v="8"/>
    <s v="CHIHUAHUA"/>
    <n v="37"/>
    <x v="0"/>
    <x v="0"/>
    <n v="1"/>
    <s v="JUĆREZ"/>
    <s v="CALLE NUEVO LEON"/>
    <n v="6930"/>
    <s v="PRIVADO"/>
    <x v="2"/>
    <n v="2"/>
    <s v="BÁSICA"/>
    <n v="1"/>
    <x v="4"/>
    <n v="1"/>
    <x v="0"/>
    <n v="0"/>
    <s v="NO APLICA"/>
    <n v="0"/>
    <s v="NO APLICA"/>
    <s v="08FZP0007P"/>
    <m/>
    <m/>
    <n v="0"/>
    <n v="11"/>
    <n v="6"/>
    <n v="17"/>
    <n v="11"/>
    <n v="6"/>
    <n v="17"/>
    <n v="0"/>
    <n v="0"/>
    <n v="0"/>
    <n v="0"/>
    <n v="0"/>
    <n v="0"/>
    <n v="0"/>
    <n v="0"/>
    <n v="0"/>
    <n v="3"/>
    <n v="5"/>
    <n v="8"/>
    <n v="5"/>
    <n v="3"/>
    <n v="8"/>
    <n v="0"/>
    <n v="0"/>
    <n v="0"/>
    <n v="0"/>
    <n v="0"/>
    <n v="0"/>
    <n v="0"/>
    <n v="0"/>
    <n v="0"/>
    <n v="8"/>
    <n v="8"/>
    <n v="16"/>
    <n v="0"/>
    <n v="1"/>
    <n v="1"/>
    <n v="0"/>
    <n v="0"/>
    <n v="0"/>
    <n v="0"/>
    <n v="2"/>
    <n v="0"/>
    <n v="0"/>
    <n v="0"/>
    <n v="1"/>
    <n v="0"/>
    <n v="0"/>
    <n v="0"/>
    <n v="0"/>
    <n v="0"/>
    <n v="2"/>
    <n v="0"/>
    <n v="0"/>
    <n v="0"/>
    <n v="0"/>
    <n v="0"/>
    <n v="0"/>
    <n v="0"/>
    <n v="0"/>
    <n v="0"/>
    <n v="0"/>
    <n v="0"/>
    <n v="1"/>
    <n v="0"/>
    <n v="4"/>
    <n v="0"/>
    <n v="2"/>
    <n v="0"/>
    <n v="1"/>
    <n v="1"/>
    <n v="0"/>
    <n v="0"/>
    <n v="0"/>
    <n v="0"/>
    <n v="2"/>
    <n v="2"/>
    <n v="2"/>
    <n v="1"/>
  </r>
  <r>
    <s v="08PJN0116D"/>
    <n v="1"/>
    <s v="MATUTINO"/>
    <s v="COLEGIO BILINGĆE D'MONT"/>
    <n v="8"/>
    <s v="CHIHUAHUA"/>
    <n v="8"/>
    <s v="CHIHUAHUA"/>
    <n v="19"/>
    <x v="2"/>
    <x v="2"/>
    <n v="1"/>
    <s v="CHIHUAHUA"/>
    <s v="CALLE CENTENARIO"/>
    <n v="174"/>
    <s v="PRIVADO"/>
    <x v="2"/>
    <n v="2"/>
    <s v="BÁSICA"/>
    <n v="1"/>
    <x v="4"/>
    <n v="1"/>
    <x v="0"/>
    <n v="0"/>
    <s v="NO APLICA"/>
    <n v="0"/>
    <s v="NO APLICA"/>
    <s v="08FZP0010C"/>
    <m/>
    <s v="08ADG0046C"/>
    <n v="0"/>
    <n v="12"/>
    <n v="14"/>
    <n v="26"/>
    <n v="12"/>
    <n v="14"/>
    <n v="26"/>
    <n v="0"/>
    <n v="0"/>
    <n v="0"/>
    <n v="0"/>
    <n v="4"/>
    <n v="4"/>
    <n v="0"/>
    <n v="4"/>
    <n v="4"/>
    <n v="11"/>
    <n v="3"/>
    <n v="14"/>
    <n v="5"/>
    <n v="7"/>
    <n v="12"/>
    <n v="0"/>
    <n v="0"/>
    <n v="0"/>
    <n v="0"/>
    <n v="0"/>
    <n v="0"/>
    <n v="0"/>
    <n v="0"/>
    <n v="0"/>
    <n v="16"/>
    <n v="14"/>
    <n v="30"/>
    <n v="1"/>
    <n v="0"/>
    <n v="0"/>
    <n v="0"/>
    <n v="0"/>
    <n v="0"/>
    <n v="1"/>
    <n v="2"/>
    <n v="0"/>
    <n v="1"/>
    <n v="0"/>
    <n v="0"/>
    <n v="0"/>
    <n v="0"/>
    <n v="0"/>
    <n v="0"/>
    <n v="0"/>
    <n v="1"/>
    <n v="0"/>
    <n v="0"/>
    <n v="1"/>
    <n v="0"/>
    <n v="0"/>
    <n v="0"/>
    <n v="0"/>
    <n v="0"/>
    <n v="1"/>
    <n v="0"/>
    <n v="0"/>
    <n v="2"/>
    <n v="0"/>
    <n v="6"/>
    <n v="0"/>
    <n v="2"/>
    <n v="1"/>
    <n v="0"/>
    <n v="0"/>
    <n v="0"/>
    <n v="0"/>
    <n v="0"/>
    <n v="1"/>
    <n v="2"/>
    <n v="3"/>
    <n v="3"/>
    <n v="1"/>
  </r>
  <r>
    <s v="08PJN0117C"/>
    <n v="1"/>
    <s v="MATUTINO"/>
    <s v="CENTRO EDUCATIVO INTEGRAL MI ESPACIO, PLANTEL 2"/>
    <n v="8"/>
    <s v="CHIHUAHUA"/>
    <n v="8"/>
    <s v="CHIHUAHUA"/>
    <n v="19"/>
    <x v="2"/>
    <x v="2"/>
    <n v="1"/>
    <s v="CHIHUAHUA"/>
    <s v="CALLE 25"/>
    <n v="2509"/>
    <s v="PRIVADO"/>
    <x v="2"/>
    <n v="2"/>
    <s v="BÁSICA"/>
    <n v="1"/>
    <x v="4"/>
    <n v="1"/>
    <x v="0"/>
    <n v="0"/>
    <s v="NO APLICA"/>
    <n v="0"/>
    <s v="NO APLICA"/>
    <s v="08FZP0131O"/>
    <m/>
    <s v="08ADG0046C"/>
    <n v="0"/>
    <n v="52"/>
    <n v="60"/>
    <n v="112"/>
    <n v="52"/>
    <n v="60"/>
    <n v="112"/>
    <n v="0"/>
    <n v="0"/>
    <n v="0"/>
    <n v="11"/>
    <n v="25"/>
    <n v="36"/>
    <n v="11"/>
    <n v="25"/>
    <n v="36"/>
    <n v="33"/>
    <n v="49"/>
    <n v="82"/>
    <n v="35"/>
    <n v="27"/>
    <n v="62"/>
    <n v="0"/>
    <n v="0"/>
    <n v="0"/>
    <n v="0"/>
    <n v="0"/>
    <n v="0"/>
    <n v="0"/>
    <n v="0"/>
    <n v="0"/>
    <n v="79"/>
    <n v="101"/>
    <n v="180"/>
    <n v="0"/>
    <n v="0"/>
    <n v="1"/>
    <n v="0"/>
    <n v="0"/>
    <n v="0"/>
    <n v="4"/>
    <n v="5"/>
    <n v="0"/>
    <n v="0"/>
    <n v="0"/>
    <n v="1"/>
    <n v="0"/>
    <n v="0"/>
    <n v="0"/>
    <n v="0"/>
    <n v="0"/>
    <n v="5"/>
    <n v="0"/>
    <n v="0"/>
    <n v="0"/>
    <n v="1"/>
    <n v="0"/>
    <n v="0"/>
    <n v="0"/>
    <n v="0"/>
    <n v="0"/>
    <n v="4"/>
    <n v="0"/>
    <n v="1"/>
    <n v="0"/>
    <n v="12"/>
    <n v="0"/>
    <n v="5"/>
    <n v="0"/>
    <n v="0"/>
    <n v="1"/>
    <n v="0"/>
    <n v="0"/>
    <n v="0"/>
    <n v="4"/>
    <n v="5"/>
    <n v="9"/>
    <n v="9"/>
    <n v="1"/>
  </r>
  <r>
    <s v="08PJN0118B"/>
    <n v="1"/>
    <s v="MATUTINO"/>
    <s v="LITTLE KIDS COLEGIO BILINGĆE"/>
    <n v="8"/>
    <s v="CHIHUAHUA"/>
    <n v="8"/>
    <s v="CHIHUAHUA"/>
    <n v="19"/>
    <x v="2"/>
    <x v="2"/>
    <n v="1"/>
    <s v="CHIHUAHUA"/>
    <s v="CALLE MISIONEROS"/>
    <n v="2706"/>
    <s v="PRIVADO"/>
    <x v="2"/>
    <n v="2"/>
    <s v="BÁSICA"/>
    <n v="1"/>
    <x v="4"/>
    <n v="1"/>
    <x v="0"/>
    <n v="0"/>
    <s v="NO APLICA"/>
    <n v="0"/>
    <s v="NO APLICA"/>
    <s v="08FZP0001V"/>
    <m/>
    <s v="08ADG0046C"/>
    <n v="0"/>
    <n v="31"/>
    <n v="28"/>
    <n v="59"/>
    <n v="31"/>
    <n v="28"/>
    <n v="59"/>
    <n v="0"/>
    <n v="0"/>
    <n v="0"/>
    <n v="6"/>
    <n v="7"/>
    <n v="13"/>
    <n v="6"/>
    <n v="7"/>
    <n v="13"/>
    <n v="8"/>
    <n v="11"/>
    <n v="19"/>
    <n v="13"/>
    <n v="8"/>
    <n v="21"/>
    <n v="0"/>
    <n v="0"/>
    <n v="0"/>
    <n v="0"/>
    <n v="0"/>
    <n v="0"/>
    <n v="0"/>
    <n v="0"/>
    <n v="0"/>
    <n v="27"/>
    <n v="26"/>
    <n v="53"/>
    <n v="0"/>
    <n v="0"/>
    <n v="0"/>
    <n v="0"/>
    <n v="0"/>
    <n v="0"/>
    <n v="2"/>
    <n v="2"/>
    <n v="0"/>
    <n v="1"/>
    <n v="0"/>
    <n v="0"/>
    <n v="0"/>
    <n v="0"/>
    <n v="0"/>
    <n v="0"/>
    <n v="0"/>
    <n v="1"/>
    <n v="0"/>
    <n v="0"/>
    <n v="0"/>
    <n v="1"/>
    <n v="0"/>
    <n v="1"/>
    <n v="0"/>
    <n v="0"/>
    <n v="0"/>
    <n v="2"/>
    <n v="2"/>
    <n v="4"/>
    <n v="0"/>
    <n v="12"/>
    <n v="0"/>
    <n v="2"/>
    <n v="0"/>
    <n v="0"/>
    <n v="0"/>
    <n v="0"/>
    <n v="0"/>
    <n v="0"/>
    <n v="2"/>
    <n v="2"/>
    <n v="12"/>
    <n v="4"/>
    <n v="1"/>
  </r>
  <r>
    <s v="08PJN0119A"/>
    <n v="1"/>
    <s v="MATUTINO"/>
    <s v="PICCOLINO PREESCOLAR"/>
    <n v="8"/>
    <s v="CHIHUAHUA"/>
    <n v="8"/>
    <s v="CHIHUAHUA"/>
    <n v="19"/>
    <x v="2"/>
    <x v="2"/>
    <n v="1"/>
    <s v="CHIHUAHUA"/>
    <s v="CALLE 14"/>
    <n v="1008"/>
    <s v="PRIVADO"/>
    <x v="2"/>
    <n v="2"/>
    <s v="BÁSICA"/>
    <n v="1"/>
    <x v="4"/>
    <n v="1"/>
    <x v="0"/>
    <n v="0"/>
    <s v="NO APLICA"/>
    <n v="0"/>
    <s v="NO APLICA"/>
    <s v="08FZP0001V"/>
    <m/>
    <m/>
    <n v="0"/>
    <n v="27"/>
    <n v="10"/>
    <n v="37"/>
    <n v="27"/>
    <n v="10"/>
    <n v="37"/>
    <n v="0"/>
    <n v="0"/>
    <n v="0"/>
    <n v="3"/>
    <n v="3"/>
    <n v="6"/>
    <n v="3"/>
    <n v="3"/>
    <n v="6"/>
    <n v="7"/>
    <n v="2"/>
    <n v="9"/>
    <n v="10"/>
    <n v="4"/>
    <n v="14"/>
    <n v="0"/>
    <n v="0"/>
    <n v="0"/>
    <n v="0"/>
    <n v="0"/>
    <n v="0"/>
    <n v="0"/>
    <n v="0"/>
    <n v="0"/>
    <n v="20"/>
    <n v="9"/>
    <n v="29"/>
    <n v="1"/>
    <n v="0"/>
    <n v="0"/>
    <n v="0"/>
    <n v="0"/>
    <n v="0"/>
    <n v="1"/>
    <n v="2"/>
    <n v="0"/>
    <n v="1"/>
    <n v="0"/>
    <n v="0"/>
    <n v="0"/>
    <n v="0"/>
    <n v="0"/>
    <n v="0"/>
    <n v="0"/>
    <n v="1"/>
    <n v="0"/>
    <n v="0"/>
    <n v="0"/>
    <n v="0"/>
    <n v="0"/>
    <n v="0"/>
    <n v="0"/>
    <n v="0"/>
    <n v="0"/>
    <n v="1"/>
    <n v="0"/>
    <n v="4"/>
    <n v="0"/>
    <n v="7"/>
    <n v="0"/>
    <n v="2"/>
    <n v="1"/>
    <n v="0"/>
    <n v="0"/>
    <n v="0"/>
    <n v="0"/>
    <n v="0"/>
    <n v="1"/>
    <n v="2"/>
    <n v="3"/>
    <n v="3"/>
    <n v="1"/>
  </r>
  <r>
    <s v="08PJN0120Q"/>
    <n v="1"/>
    <s v="MATUTINO"/>
    <s v="COLEGIO AUSTRALIANO"/>
    <n v="8"/>
    <s v="CHIHUAHUA"/>
    <n v="8"/>
    <s v="CHIHUAHUA"/>
    <n v="37"/>
    <x v="0"/>
    <x v="0"/>
    <n v="1"/>
    <s v="JUĆREZ"/>
    <s v="CALLE FRAY S. DE APARICIO"/>
    <n v="6805"/>
    <s v="PRIVADO"/>
    <x v="2"/>
    <n v="2"/>
    <s v="BÁSICA"/>
    <n v="1"/>
    <x v="4"/>
    <n v="1"/>
    <x v="0"/>
    <n v="0"/>
    <s v="NO APLICA"/>
    <n v="0"/>
    <s v="NO APLICA"/>
    <s v="08FZP0016X"/>
    <m/>
    <s v="08ADG0005C"/>
    <n v="0"/>
    <n v="23"/>
    <n v="22"/>
    <n v="45"/>
    <n v="23"/>
    <n v="22"/>
    <n v="45"/>
    <n v="0"/>
    <n v="0"/>
    <n v="0"/>
    <n v="2"/>
    <n v="4"/>
    <n v="6"/>
    <n v="2"/>
    <n v="4"/>
    <n v="6"/>
    <n v="6"/>
    <n v="13"/>
    <n v="19"/>
    <n v="9"/>
    <n v="4"/>
    <n v="13"/>
    <n v="0"/>
    <n v="0"/>
    <n v="0"/>
    <n v="0"/>
    <n v="0"/>
    <n v="0"/>
    <n v="0"/>
    <n v="0"/>
    <n v="0"/>
    <n v="17"/>
    <n v="21"/>
    <n v="38"/>
    <n v="0"/>
    <n v="0"/>
    <n v="0"/>
    <n v="0"/>
    <n v="0"/>
    <n v="0"/>
    <n v="1"/>
    <n v="1"/>
    <n v="0"/>
    <n v="1"/>
    <n v="0"/>
    <n v="0"/>
    <n v="0"/>
    <n v="0"/>
    <n v="0"/>
    <n v="0"/>
    <n v="0"/>
    <n v="0"/>
    <n v="0"/>
    <n v="0"/>
    <n v="0"/>
    <n v="0"/>
    <n v="0"/>
    <n v="0"/>
    <n v="0"/>
    <n v="0"/>
    <n v="0"/>
    <n v="0"/>
    <n v="0"/>
    <n v="3"/>
    <n v="0"/>
    <n v="4"/>
    <n v="0"/>
    <n v="1"/>
    <n v="0"/>
    <n v="0"/>
    <n v="0"/>
    <n v="0"/>
    <n v="0"/>
    <n v="0"/>
    <n v="1"/>
    <n v="1"/>
    <n v="3"/>
    <n v="3"/>
    <n v="1"/>
  </r>
  <r>
    <s v="08PJN0121P"/>
    <n v="1"/>
    <s v="MATUTINO"/>
    <s v="COLEGIO INTEGRA"/>
    <n v="8"/>
    <s v="CHIHUAHUA"/>
    <n v="8"/>
    <s v="CHIHUAHUA"/>
    <n v="17"/>
    <x v="5"/>
    <x v="5"/>
    <n v="1"/>
    <s v="CUAUHTĆ‰MOC"/>
    <s v="CALLE 21"/>
    <n v="150"/>
    <s v="PRIVADO"/>
    <x v="2"/>
    <n v="2"/>
    <s v="BÁSICA"/>
    <n v="1"/>
    <x v="4"/>
    <n v="1"/>
    <x v="0"/>
    <n v="0"/>
    <s v="NO APLICA"/>
    <n v="0"/>
    <s v="NO APLICA"/>
    <s v="08FZP0009N"/>
    <m/>
    <s v="08ADG0010O"/>
    <n v="0"/>
    <n v="62"/>
    <n v="51"/>
    <n v="113"/>
    <n v="62"/>
    <n v="51"/>
    <n v="113"/>
    <n v="0"/>
    <n v="0"/>
    <n v="0"/>
    <n v="8"/>
    <n v="11"/>
    <n v="19"/>
    <n v="8"/>
    <n v="11"/>
    <n v="19"/>
    <n v="17"/>
    <n v="23"/>
    <n v="40"/>
    <n v="27"/>
    <n v="22"/>
    <n v="49"/>
    <n v="0"/>
    <n v="0"/>
    <n v="0"/>
    <n v="0"/>
    <n v="0"/>
    <n v="0"/>
    <n v="0"/>
    <n v="0"/>
    <n v="0"/>
    <n v="52"/>
    <n v="56"/>
    <n v="108"/>
    <n v="1"/>
    <n v="2"/>
    <n v="0"/>
    <n v="0"/>
    <n v="0"/>
    <n v="0"/>
    <n v="1"/>
    <n v="4"/>
    <n v="0"/>
    <n v="1"/>
    <n v="0"/>
    <n v="0"/>
    <n v="0"/>
    <n v="0"/>
    <n v="0"/>
    <n v="0"/>
    <n v="0"/>
    <n v="3"/>
    <n v="0"/>
    <n v="0"/>
    <n v="0"/>
    <n v="1"/>
    <n v="0"/>
    <n v="0"/>
    <n v="0"/>
    <n v="0"/>
    <n v="0"/>
    <n v="2"/>
    <n v="0"/>
    <n v="6"/>
    <n v="0"/>
    <n v="13"/>
    <n v="0"/>
    <n v="4"/>
    <n v="1"/>
    <n v="2"/>
    <n v="0"/>
    <n v="0"/>
    <n v="0"/>
    <n v="0"/>
    <n v="1"/>
    <n v="4"/>
    <n v="6"/>
    <n v="6"/>
    <n v="1"/>
  </r>
  <r>
    <s v="08PJN0122O"/>
    <n v="1"/>
    <s v="MATUTINO"/>
    <s v="INSTITUTO ARENAS"/>
    <n v="8"/>
    <s v="CHIHUAHUA"/>
    <n v="8"/>
    <s v="CHIHUAHUA"/>
    <n v="19"/>
    <x v="2"/>
    <x v="2"/>
    <n v="1"/>
    <s v="CHIHUAHUA"/>
    <s v="CALLE RAMIREZ"/>
    <n v="1605"/>
    <s v="PRIVADO"/>
    <x v="2"/>
    <n v="2"/>
    <s v="BÁSICA"/>
    <n v="1"/>
    <x v="4"/>
    <n v="1"/>
    <x v="0"/>
    <n v="0"/>
    <s v="NO APLICA"/>
    <n v="0"/>
    <s v="NO APLICA"/>
    <s v="08FZP0008O"/>
    <m/>
    <s v="08ADG0046C"/>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123N"/>
    <n v="1"/>
    <s v="MATUTINO"/>
    <s v="COLEGIO REGIONAL DE MĆ‰XICO UNIDAD ZARAGOZA"/>
    <n v="8"/>
    <s v="CHIHUAHUA"/>
    <n v="8"/>
    <s v="CHIHUAHUA"/>
    <n v="37"/>
    <x v="0"/>
    <x v="0"/>
    <n v="1"/>
    <s v="JUĆREZ"/>
    <s v="CALLE RAMIRO VEGA VALDEZ"/>
    <n v="860"/>
    <s v="PRIVADO"/>
    <x v="2"/>
    <n v="2"/>
    <s v="BÁSICA"/>
    <n v="1"/>
    <x v="4"/>
    <n v="1"/>
    <x v="0"/>
    <n v="0"/>
    <s v="NO APLICA"/>
    <n v="0"/>
    <s v="NO APLICA"/>
    <s v="08FZP0007P"/>
    <m/>
    <m/>
    <n v="0"/>
    <n v="12"/>
    <n v="18"/>
    <n v="30"/>
    <n v="12"/>
    <n v="18"/>
    <n v="30"/>
    <n v="0"/>
    <n v="0"/>
    <n v="0"/>
    <n v="0"/>
    <n v="0"/>
    <n v="0"/>
    <n v="0"/>
    <n v="0"/>
    <n v="0"/>
    <n v="10"/>
    <n v="8"/>
    <n v="18"/>
    <n v="17"/>
    <n v="9"/>
    <n v="26"/>
    <n v="0"/>
    <n v="0"/>
    <n v="0"/>
    <n v="0"/>
    <n v="0"/>
    <n v="0"/>
    <n v="0"/>
    <n v="0"/>
    <n v="0"/>
    <n v="27"/>
    <n v="17"/>
    <n v="44"/>
    <n v="0"/>
    <n v="1"/>
    <n v="1"/>
    <n v="0"/>
    <n v="0"/>
    <n v="0"/>
    <n v="0"/>
    <n v="2"/>
    <n v="0"/>
    <n v="0"/>
    <n v="0"/>
    <n v="1"/>
    <n v="0"/>
    <n v="0"/>
    <n v="0"/>
    <n v="0"/>
    <n v="0"/>
    <n v="2"/>
    <n v="0"/>
    <n v="0"/>
    <n v="0"/>
    <n v="2"/>
    <n v="0"/>
    <n v="1"/>
    <n v="0"/>
    <n v="0"/>
    <n v="0"/>
    <n v="0"/>
    <n v="0"/>
    <n v="3"/>
    <n v="0"/>
    <n v="9"/>
    <n v="0"/>
    <n v="2"/>
    <n v="0"/>
    <n v="1"/>
    <n v="1"/>
    <n v="0"/>
    <n v="0"/>
    <n v="0"/>
    <n v="0"/>
    <n v="2"/>
    <n v="2"/>
    <n v="2"/>
    <n v="1"/>
  </r>
  <r>
    <s v="08PJN0124M"/>
    <n v="1"/>
    <s v="MATUTINO"/>
    <s v="COLEGIO BILINGĆE MARY ANN"/>
    <n v="8"/>
    <s v="CHIHUAHUA"/>
    <n v="8"/>
    <s v="CHIHUAHUA"/>
    <n v="37"/>
    <x v="0"/>
    <x v="0"/>
    <n v="1"/>
    <s v="JUĆREZ"/>
    <s v="AVENIDA EJĆ‰RCITO NACIONAL"/>
    <n v="6155"/>
    <s v="PRIVADO"/>
    <x v="2"/>
    <n v="2"/>
    <s v="BÁSICA"/>
    <n v="1"/>
    <x v="4"/>
    <n v="1"/>
    <x v="0"/>
    <n v="0"/>
    <s v="NO APLICA"/>
    <n v="0"/>
    <s v="NO APLICA"/>
    <s v="08FZP0116W"/>
    <m/>
    <m/>
    <n v="0"/>
    <n v="4"/>
    <n v="15"/>
    <n v="19"/>
    <n v="4"/>
    <n v="15"/>
    <n v="19"/>
    <n v="0"/>
    <n v="0"/>
    <n v="0"/>
    <n v="2"/>
    <n v="3"/>
    <n v="5"/>
    <n v="2"/>
    <n v="3"/>
    <n v="5"/>
    <n v="5"/>
    <n v="4"/>
    <n v="9"/>
    <n v="6"/>
    <n v="4"/>
    <n v="10"/>
    <n v="0"/>
    <n v="0"/>
    <n v="0"/>
    <n v="0"/>
    <n v="0"/>
    <n v="0"/>
    <n v="0"/>
    <n v="0"/>
    <n v="0"/>
    <n v="13"/>
    <n v="11"/>
    <n v="24"/>
    <n v="0"/>
    <n v="0"/>
    <n v="0"/>
    <n v="0"/>
    <n v="0"/>
    <n v="0"/>
    <n v="1"/>
    <n v="1"/>
    <n v="0"/>
    <n v="0"/>
    <n v="0"/>
    <n v="1"/>
    <n v="0"/>
    <n v="0"/>
    <n v="0"/>
    <n v="0"/>
    <n v="0"/>
    <n v="1"/>
    <n v="0"/>
    <n v="0"/>
    <n v="1"/>
    <n v="0"/>
    <n v="0"/>
    <n v="0"/>
    <n v="0"/>
    <n v="0"/>
    <n v="0"/>
    <n v="2"/>
    <n v="0"/>
    <n v="2"/>
    <n v="0"/>
    <n v="7"/>
    <n v="0"/>
    <n v="1"/>
    <n v="0"/>
    <n v="0"/>
    <n v="0"/>
    <n v="0"/>
    <n v="0"/>
    <n v="0"/>
    <n v="1"/>
    <n v="1"/>
    <n v="3"/>
    <n v="3"/>
    <n v="1"/>
  </r>
  <r>
    <s v="08PJN0125L"/>
    <n v="1"/>
    <s v="MATUTINO"/>
    <s v="COLEGIO SATHYA SAI DE CHIHUAHUA"/>
    <n v="8"/>
    <s v="CHIHUAHUA"/>
    <n v="8"/>
    <s v="CHIHUAHUA"/>
    <n v="19"/>
    <x v="2"/>
    <x v="2"/>
    <n v="1"/>
    <s v="CHIHUAHUA"/>
    <s v="AVENIDA POLITECNICO NACIONAL"/>
    <n v="900"/>
    <s v="PRIVADO"/>
    <x v="2"/>
    <n v="2"/>
    <s v="BÁSICA"/>
    <n v="1"/>
    <x v="4"/>
    <n v="1"/>
    <x v="0"/>
    <n v="0"/>
    <s v="NO APLICA"/>
    <n v="0"/>
    <s v="NO APLICA"/>
    <s v="08FZP0004S"/>
    <m/>
    <m/>
    <n v="0"/>
    <n v="14"/>
    <n v="15"/>
    <n v="29"/>
    <n v="14"/>
    <n v="15"/>
    <n v="29"/>
    <n v="0"/>
    <n v="0"/>
    <n v="0"/>
    <n v="2"/>
    <n v="2"/>
    <n v="4"/>
    <n v="2"/>
    <n v="2"/>
    <n v="4"/>
    <n v="6"/>
    <n v="7"/>
    <n v="13"/>
    <n v="8"/>
    <n v="6"/>
    <n v="14"/>
    <n v="0"/>
    <n v="0"/>
    <n v="0"/>
    <n v="0"/>
    <n v="0"/>
    <n v="0"/>
    <n v="0"/>
    <n v="0"/>
    <n v="0"/>
    <n v="16"/>
    <n v="15"/>
    <n v="31"/>
    <n v="0"/>
    <n v="0"/>
    <n v="0"/>
    <n v="0"/>
    <n v="0"/>
    <n v="0"/>
    <n v="1"/>
    <n v="1"/>
    <n v="0"/>
    <n v="0"/>
    <n v="0"/>
    <n v="1"/>
    <n v="0"/>
    <n v="0"/>
    <n v="0"/>
    <n v="0"/>
    <n v="1"/>
    <n v="0"/>
    <n v="0"/>
    <n v="0"/>
    <n v="0"/>
    <n v="1"/>
    <n v="0"/>
    <n v="2"/>
    <n v="0"/>
    <n v="0"/>
    <n v="0"/>
    <n v="1"/>
    <n v="0"/>
    <n v="3"/>
    <n v="0"/>
    <n v="9"/>
    <n v="1"/>
    <n v="0"/>
    <n v="0"/>
    <n v="0"/>
    <n v="0"/>
    <n v="0"/>
    <n v="0"/>
    <n v="0"/>
    <n v="1"/>
    <n v="1"/>
    <n v="2"/>
    <n v="2"/>
    <n v="1"/>
  </r>
  <r>
    <s v="08PJN0126K"/>
    <n v="1"/>
    <s v="MATUTINO"/>
    <s v="CENTRO DE DESARROLLO INTEGRAL MUNDO CREATIVO"/>
    <n v="8"/>
    <s v="CHIHUAHUA"/>
    <n v="8"/>
    <s v="CHIHUAHUA"/>
    <n v="19"/>
    <x v="2"/>
    <x v="2"/>
    <n v="1"/>
    <s v="CHIHUAHUA"/>
    <s v="CALLE SAN PEDRO DE JESUS MALDONADO"/>
    <n v="2513"/>
    <s v="PRIVADO"/>
    <x v="2"/>
    <n v="2"/>
    <s v="BÁSICA"/>
    <n v="1"/>
    <x v="4"/>
    <n v="1"/>
    <x v="0"/>
    <n v="0"/>
    <s v="NO APLICA"/>
    <n v="0"/>
    <s v="NO APLICA"/>
    <s v="08FZP0001V"/>
    <m/>
    <m/>
    <n v="0"/>
    <n v="34"/>
    <n v="42"/>
    <n v="76"/>
    <n v="34"/>
    <n v="42"/>
    <n v="76"/>
    <n v="0"/>
    <n v="0"/>
    <n v="0"/>
    <n v="13"/>
    <n v="9"/>
    <n v="22"/>
    <n v="13"/>
    <n v="9"/>
    <n v="22"/>
    <n v="8"/>
    <n v="14"/>
    <n v="22"/>
    <n v="12"/>
    <n v="12"/>
    <n v="24"/>
    <n v="0"/>
    <n v="0"/>
    <n v="0"/>
    <n v="0"/>
    <n v="0"/>
    <n v="0"/>
    <n v="0"/>
    <n v="0"/>
    <n v="0"/>
    <n v="33"/>
    <n v="35"/>
    <n v="68"/>
    <n v="0"/>
    <n v="0"/>
    <n v="0"/>
    <n v="0"/>
    <n v="0"/>
    <n v="0"/>
    <n v="2"/>
    <n v="2"/>
    <n v="0"/>
    <n v="0"/>
    <n v="0"/>
    <n v="1"/>
    <n v="0"/>
    <n v="0"/>
    <n v="0"/>
    <n v="0"/>
    <n v="0"/>
    <n v="2"/>
    <n v="0"/>
    <n v="0"/>
    <n v="1"/>
    <n v="0"/>
    <n v="1"/>
    <n v="0"/>
    <n v="0"/>
    <n v="0"/>
    <n v="0"/>
    <n v="1"/>
    <n v="0"/>
    <n v="11"/>
    <n v="0"/>
    <n v="17"/>
    <n v="0"/>
    <n v="2"/>
    <n v="0"/>
    <n v="0"/>
    <n v="0"/>
    <n v="0"/>
    <n v="0"/>
    <n v="0"/>
    <n v="2"/>
    <n v="2"/>
    <n v="3"/>
    <n v="3"/>
    <n v="1"/>
  </r>
  <r>
    <s v="08PJN0127J"/>
    <n v="1"/>
    <s v="MATUTINO"/>
    <s v="CENTRO INFANTIL MAGU"/>
    <n v="8"/>
    <s v="CHIHUAHUA"/>
    <n v="8"/>
    <s v="CHIHUAHUA"/>
    <n v="19"/>
    <x v="2"/>
    <x v="2"/>
    <n v="1"/>
    <s v="CHIHUAHUA"/>
    <s v="CALLE RĆ¨O DE JANEIRO"/>
    <n v="905"/>
    <s v="PRIVADO"/>
    <x v="2"/>
    <n v="2"/>
    <s v="BÁSICA"/>
    <n v="1"/>
    <x v="4"/>
    <n v="1"/>
    <x v="0"/>
    <n v="0"/>
    <s v="NO APLICA"/>
    <n v="0"/>
    <s v="NO APLICA"/>
    <s v="08FZP0004S"/>
    <m/>
    <m/>
    <n v="0"/>
    <n v="27"/>
    <n v="27"/>
    <n v="54"/>
    <n v="27"/>
    <n v="27"/>
    <n v="54"/>
    <n v="0"/>
    <n v="0"/>
    <n v="0"/>
    <n v="12"/>
    <n v="5"/>
    <n v="17"/>
    <n v="12"/>
    <n v="5"/>
    <n v="17"/>
    <n v="5"/>
    <n v="9"/>
    <n v="14"/>
    <n v="11"/>
    <n v="5"/>
    <n v="16"/>
    <n v="0"/>
    <n v="0"/>
    <n v="0"/>
    <n v="0"/>
    <n v="0"/>
    <n v="0"/>
    <n v="0"/>
    <n v="0"/>
    <n v="0"/>
    <n v="28"/>
    <n v="19"/>
    <n v="47"/>
    <n v="1"/>
    <n v="1"/>
    <n v="1"/>
    <n v="0"/>
    <n v="0"/>
    <n v="0"/>
    <n v="0"/>
    <n v="3"/>
    <n v="0"/>
    <n v="1"/>
    <n v="0"/>
    <n v="0"/>
    <n v="0"/>
    <n v="0"/>
    <n v="0"/>
    <n v="0"/>
    <n v="0"/>
    <n v="2"/>
    <n v="0"/>
    <n v="0"/>
    <n v="0"/>
    <n v="0"/>
    <n v="0"/>
    <n v="0"/>
    <n v="0"/>
    <n v="0"/>
    <n v="0"/>
    <n v="0"/>
    <n v="0"/>
    <n v="3"/>
    <n v="0"/>
    <n v="6"/>
    <n v="0"/>
    <n v="3"/>
    <n v="1"/>
    <n v="1"/>
    <n v="1"/>
    <n v="0"/>
    <n v="0"/>
    <n v="0"/>
    <n v="0"/>
    <n v="3"/>
    <n v="3"/>
    <n v="3"/>
    <n v="1"/>
  </r>
  <r>
    <s v="08PJN0128I"/>
    <n v="1"/>
    <s v="MATUTINO"/>
    <s v="INSTITUTO FREINET MANITAS A LA OBRA"/>
    <n v="8"/>
    <s v="CHIHUAHUA"/>
    <n v="8"/>
    <s v="CHIHUAHUA"/>
    <n v="19"/>
    <x v="2"/>
    <x v="2"/>
    <n v="1"/>
    <s v="CHIHUAHUA"/>
    <s v="CALLE REPĆBLICA DOMINICANA"/>
    <n v="218"/>
    <s v="PRIVADO"/>
    <x v="2"/>
    <n v="2"/>
    <s v="BÁSICA"/>
    <n v="1"/>
    <x v="4"/>
    <n v="1"/>
    <x v="0"/>
    <n v="0"/>
    <s v="NO APLICA"/>
    <n v="0"/>
    <s v="NO APLICA"/>
    <s v="08FZP0004S"/>
    <m/>
    <m/>
    <n v="0"/>
    <n v="14"/>
    <n v="21"/>
    <n v="35"/>
    <n v="14"/>
    <n v="21"/>
    <n v="35"/>
    <n v="0"/>
    <n v="0"/>
    <n v="0"/>
    <n v="3"/>
    <n v="4"/>
    <n v="7"/>
    <n v="3"/>
    <n v="4"/>
    <n v="7"/>
    <n v="4"/>
    <n v="7"/>
    <n v="11"/>
    <n v="8"/>
    <n v="11"/>
    <n v="19"/>
    <n v="0"/>
    <n v="0"/>
    <n v="0"/>
    <n v="0"/>
    <n v="0"/>
    <n v="0"/>
    <n v="0"/>
    <n v="0"/>
    <n v="0"/>
    <n v="15"/>
    <n v="22"/>
    <n v="37"/>
    <n v="0"/>
    <n v="0"/>
    <n v="0"/>
    <n v="0"/>
    <n v="0"/>
    <n v="0"/>
    <n v="1"/>
    <n v="1"/>
    <n v="0"/>
    <n v="1"/>
    <n v="0"/>
    <n v="0"/>
    <n v="0"/>
    <n v="0"/>
    <n v="0"/>
    <n v="0"/>
    <n v="0"/>
    <n v="0"/>
    <n v="0"/>
    <n v="0"/>
    <n v="0"/>
    <n v="2"/>
    <n v="1"/>
    <n v="1"/>
    <n v="0"/>
    <n v="0"/>
    <n v="0"/>
    <n v="2"/>
    <n v="0"/>
    <n v="2"/>
    <n v="0"/>
    <n v="9"/>
    <n v="0"/>
    <n v="1"/>
    <n v="0"/>
    <n v="0"/>
    <n v="0"/>
    <n v="0"/>
    <n v="0"/>
    <n v="0"/>
    <n v="1"/>
    <n v="1"/>
    <n v="3"/>
    <n v="2"/>
    <n v="1"/>
  </r>
  <r>
    <s v="08PJN0129H"/>
    <n v="1"/>
    <s v="MATUTINO"/>
    <s v="MI PEQUEĆ‘O TESORO"/>
    <n v="8"/>
    <s v="CHIHUAHUA"/>
    <n v="8"/>
    <s v="CHIHUAHUA"/>
    <n v="19"/>
    <x v="2"/>
    <x v="2"/>
    <n v="1"/>
    <s v="CHIHUAHUA"/>
    <s v="AVENIDA GOMEZ MORIN"/>
    <n v="2304"/>
    <s v="PRIVADO"/>
    <x v="2"/>
    <n v="2"/>
    <s v="BÁSICA"/>
    <n v="1"/>
    <x v="4"/>
    <n v="1"/>
    <x v="0"/>
    <n v="0"/>
    <s v="NO APLICA"/>
    <n v="0"/>
    <s v="NO APLICA"/>
    <s v="08FZP0008O"/>
    <m/>
    <m/>
    <n v="0"/>
    <n v="9"/>
    <n v="7"/>
    <n v="16"/>
    <n v="9"/>
    <n v="7"/>
    <n v="16"/>
    <n v="0"/>
    <n v="0"/>
    <n v="0"/>
    <n v="16"/>
    <n v="9"/>
    <n v="25"/>
    <n v="16"/>
    <n v="9"/>
    <n v="25"/>
    <n v="0"/>
    <n v="0"/>
    <n v="0"/>
    <n v="0"/>
    <n v="0"/>
    <n v="0"/>
    <n v="0"/>
    <n v="0"/>
    <n v="0"/>
    <n v="0"/>
    <n v="0"/>
    <n v="0"/>
    <n v="0"/>
    <n v="0"/>
    <n v="0"/>
    <n v="16"/>
    <n v="9"/>
    <n v="25"/>
    <n v="1"/>
    <n v="0"/>
    <n v="0"/>
    <n v="0"/>
    <n v="0"/>
    <n v="0"/>
    <n v="0"/>
    <n v="1"/>
    <n v="0"/>
    <n v="1"/>
    <n v="0"/>
    <n v="0"/>
    <n v="0"/>
    <n v="0"/>
    <n v="0"/>
    <n v="0"/>
    <n v="0"/>
    <n v="0"/>
    <n v="0"/>
    <n v="0"/>
    <n v="0"/>
    <n v="0"/>
    <n v="0"/>
    <n v="0"/>
    <n v="0"/>
    <n v="0"/>
    <n v="0"/>
    <n v="0"/>
    <n v="0"/>
    <n v="1"/>
    <n v="0"/>
    <n v="2"/>
    <n v="0"/>
    <n v="1"/>
    <n v="1"/>
    <n v="0"/>
    <n v="0"/>
    <n v="0"/>
    <n v="0"/>
    <n v="0"/>
    <n v="0"/>
    <n v="1"/>
    <n v="1"/>
    <n v="1"/>
    <n v="1"/>
  </r>
  <r>
    <s v="08PJN0130X"/>
    <n v="1"/>
    <s v="MATUTINO"/>
    <s v="PREESCOLAR CRISTOBAL COLON"/>
    <n v="8"/>
    <s v="CHIHUAHUA"/>
    <n v="8"/>
    <s v="CHIHUAHUA"/>
    <n v="19"/>
    <x v="2"/>
    <x v="2"/>
    <n v="1"/>
    <s v="CHIHUAHUA"/>
    <s v="CALLE J. J. CALVO"/>
    <n v="2800"/>
    <s v="PRIVADO"/>
    <x v="2"/>
    <n v="2"/>
    <s v="BÁSICA"/>
    <n v="1"/>
    <x v="4"/>
    <n v="1"/>
    <x v="0"/>
    <n v="0"/>
    <s v="NO APLICA"/>
    <n v="0"/>
    <s v="NO APLICA"/>
    <s v="08FZP0013Z"/>
    <m/>
    <m/>
    <n v="0"/>
    <n v="20"/>
    <n v="6"/>
    <n v="26"/>
    <n v="20"/>
    <n v="6"/>
    <n v="26"/>
    <n v="0"/>
    <n v="0"/>
    <n v="0"/>
    <n v="0"/>
    <n v="0"/>
    <n v="0"/>
    <n v="0"/>
    <n v="0"/>
    <n v="0"/>
    <n v="4"/>
    <n v="6"/>
    <n v="10"/>
    <n v="10"/>
    <n v="1"/>
    <n v="11"/>
    <n v="0"/>
    <n v="0"/>
    <n v="0"/>
    <n v="0"/>
    <n v="0"/>
    <n v="0"/>
    <n v="0"/>
    <n v="0"/>
    <n v="0"/>
    <n v="14"/>
    <n v="7"/>
    <n v="21"/>
    <n v="0"/>
    <n v="0"/>
    <n v="0"/>
    <n v="0"/>
    <n v="0"/>
    <n v="0"/>
    <n v="1"/>
    <n v="1"/>
    <n v="0"/>
    <n v="1"/>
    <n v="0"/>
    <n v="0"/>
    <n v="0"/>
    <n v="0"/>
    <n v="0"/>
    <n v="0"/>
    <n v="0"/>
    <n v="0"/>
    <n v="0"/>
    <n v="0"/>
    <n v="0"/>
    <n v="0"/>
    <n v="1"/>
    <n v="0"/>
    <n v="0"/>
    <n v="0"/>
    <n v="0"/>
    <n v="0"/>
    <n v="0"/>
    <n v="1"/>
    <n v="0"/>
    <n v="3"/>
    <n v="0"/>
    <n v="1"/>
    <n v="0"/>
    <n v="0"/>
    <n v="0"/>
    <n v="0"/>
    <n v="0"/>
    <n v="0"/>
    <n v="1"/>
    <n v="1"/>
    <n v="3"/>
    <n v="3"/>
    <n v="1"/>
  </r>
  <r>
    <s v="08PJN0131W"/>
    <n v="1"/>
    <s v="MATUTINO"/>
    <s v="PEQUEĆ‘O TAMBOR"/>
    <n v="8"/>
    <s v="CHIHUAHUA"/>
    <n v="8"/>
    <s v="CHIHUAHUA"/>
    <n v="37"/>
    <x v="0"/>
    <x v="0"/>
    <n v="1"/>
    <s v="JUĆREZ"/>
    <s v="CALLE TĆ¨ZOC"/>
    <n v="5468"/>
    <s v="PRIVADO"/>
    <x v="2"/>
    <n v="2"/>
    <s v="BÁSICA"/>
    <n v="1"/>
    <x v="4"/>
    <n v="1"/>
    <x v="0"/>
    <n v="0"/>
    <s v="NO APLICA"/>
    <n v="0"/>
    <s v="NO APLICA"/>
    <s v="08FZP0007P"/>
    <m/>
    <m/>
    <n v="0"/>
    <n v="7"/>
    <n v="10"/>
    <n v="17"/>
    <n v="7"/>
    <n v="10"/>
    <n v="17"/>
    <n v="0"/>
    <n v="0"/>
    <n v="0"/>
    <n v="15"/>
    <n v="9"/>
    <n v="24"/>
    <n v="15"/>
    <n v="9"/>
    <n v="24"/>
    <n v="0"/>
    <n v="0"/>
    <n v="0"/>
    <n v="0"/>
    <n v="0"/>
    <n v="0"/>
    <n v="0"/>
    <n v="0"/>
    <n v="0"/>
    <n v="0"/>
    <n v="0"/>
    <n v="0"/>
    <n v="0"/>
    <n v="0"/>
    <n v="0"/>
    <n v="15"/>
    <n v="9"/>
    <n v="24"/>
    <n v="1"/>
    <n v="0"/>
    <n v="0"/>
    <n v="0"/>
    <n v="0"/>
    <n v="0"/>
    <n v="0"/>
    <n v="1"/>
    <n v="0"/>
    <n v="1"/>
    <n v="0"/>
    <n v="0"/>
    <n v="0"/>
    <n v="0"/>
    <n v="0"/>
    <n v="0"/>
    <n v="0"/>
    <n v="0"/>
    <n v="0"/>
    <n v="0"/>
    <n v="0"/>
    <n v="0"/>
    <n v="0"/>
    <n v="0"/>
    <n v="0"/>
    <n v="0"/>
    <n v="0"/>
    <n v="0"/>
    <n v="0"/>
    <n v="2"/>
    <n v="0"/>
    <n v="3"/>
    <n v="0"/>
    <n v="1"/>
    <n v="1"/>
    <n v="0"/>
    <n v="0"/>
    <n v="0"/>
    <n v="0"/>
    <n v="0"/>
    <n v="0"/>
    <n v="1"/>
    <n v="1"/>
    <n v="1"/>
    <n v="1"/>
  </r>
  <r>
    <s v="08PJN0132V"/>
    <n v="1"/>
    <s v="MATUTINO"/>
    <s v="AEDI CENTRO"/>
    <n v="8"/>
    <s v="CHIHUAHUA"/>
    <n v="8"/>
    <s v="CHIHUAHUA"/>
    <n v="19"/>
    <x v="2"/>
    <x v="2"/>
    <n v="1"/>
    <s v="CHIHUAHUA"/>
    <s v="CALLE 17A"/>
    <n v="1613"/>
    <s v="PRIVADO"/>
    <x v="2"/>
    <n v="2"/>
    <s v="BÁSICA"/>
    <n v="1"/>
    <x v="4"/>
    <n v="1"/>
    <x v="0"/>
    <n v="0"/>
    <s v="NO APLICA"/>
    <n v="0"/>
    <s v="NO APLICA"/>
    <s v="08FZP0012A"/>
    <m/>
    <m/>
    <n v="0"/>
    <n v="41"/>
    <n v="52"/>
    <n v="93"/>
    <n v="41"/>
    <n v="52"/>
    <n v="93"/>
    <n v="0"/>
    <n v="0"/>
    <n v="0"/>
    <n v="6"/>
    <n v="17"/>
    <n v="23"/>
    <n v="6"/>
    <n v="17"/>
    <n v="23"/>
    <n v="22"/>
    <n v="23"/>
    <n v="45"/>
    <n v="25"/>
    <n v="21"/>
    <n v="46"/>
    <n v="0"/>
    <n v="0"/>
    <n v="0"/>
    <n v="0"/>
    <n v="0"/>
    <n v="0"/>
    <n v="0"/>
    <n v="0"/>
    <n v="0"/>
    <n v="53"/>
    <n v="61"/>
    <n v="114"/>
    <n v="1"/>
    <n v="2"/>
    <n v="2"/>
    <n v="0"/>
    <n v="0"/>
    <n v="0"/>
    <n v="0"/>
    <n v="5"/>
    <n v="0"/>
    <n v="1"/>
    <n v="0"/>
    <n v="0"/>
    <n v="0"/>
    <n v="0"/>
    <n v="0"/>
    <n v="1"/>
    <n v="0"/>
    <n v="4"/>
    <n v="0"/>
    <n v="0"/>
    <n v="0"/>
    <n v="1"/>
    <n v="0"/>
    <n v="0"/>
    <n v="0"/>
    <n v="0"/>
    <n v="0"/>
    <n v="1"/>
    <n v="0"/>
    <n v="4"/>
    <n v="0"/>
    <n v="12"/>
    <n v="0"/>
    <n v="5"/>
    <n v="1"/>
    <n v="2"/>
    <n v="2"/>
    <n v="0"/>
    <n v="0"/>
    <n v="0"/>
    <n v="0"/>
    <n v="5"/>
    <n v="5"/>
    <n v="5"/>
    <n v="1"/>
  </r>
  <r>
    <s v="08PJN0133U"/>
    <n v="1"/>
    <s v="MATUTINO"/>
    <s v="COLEGIO BILINGĆE GESTALT OJINAGA"/>
    <n v="8"/>
    <s v="CHIHUAHUA"/>
    <n v="8"/>
    <s v="CHIHUAHUA"/>
    <n v="52"/>
    <x v="37"/>
    <x v="10"/>
    <n v="1"/>
    <s v="MANUEL OJINAGA"/>
    <s v="AVENIDA NIĆ‘OS HĆ‰ROES"/>
    <n v="902"/>
    <s v="PRIVADO"/>
    <x v="2"/>
    <n v="2"/>
    <s v="BÁSICA"/>
    <n v="1"/>
    <x v="4"/>
    <n v="1"/>
    <x v="0"/>
    <n v="0"/>
    <s v="NO APLICA"/>
    <n v="0"/>
    <s v="NO APLICA"/>
    <s v="08FZP0004S"/>
    <m/>
    <m/>
    <n v="0"/>
    <n v="30"/>
    <n v="20"/>
    <n v="50"/>
    <n v="30"/>
    <n v="20"/>
    <n v="50"/>
    <n v="0"/>
    <n v="0"/>
    <n v="0"/>
    <n v="6"/>
    <n v="5"/>
    <n v="11"/>
    <n v="6"/>
    <n v="5"/>
    <n v="11"/>
    <n v="11"/>
    <n v="9"/>
    <n v="20"/>
    <n v="6"/>
    <n v="4"/>
    <n v="10"/>
    <n v="0"/>
    <n v="0"/>
    <n v="0"/>
    <n v="0"/>
    <n v="0"/>
    <n v="0"/>
    <n v="0"/>
    <n v="0"/>
    <n v="0"/>
    <n v="23"/>
    <n v="18"/>
    <n v="41"/>
    <n v="1"/>
    <n v="1"/>
    <n v="1"/>
    <n v="0"/>
    <n v="0"/>
    <n v="0"/>
    <n v="0"/>
    <n v="3"/>
    <n v="0"/>
    <n v="1"/>
    <n v="0"/>
    <n v="0"/>
    <n v="0"/>
    <n v="0"/>
    <n v="0"/>
    <n v="0"/>
    <n v="1"/>
    <n v="1"/>
    <n v="0"/>
    <n v="0"/>
    <n v="1"/>
    <n v="0"/>
    <n v="0"/>
    <n v="0"/>
    <n v="0"/>
    <n v="0"/>
    <n v="0"/>
    <n v="1"/>
    <n v="0"/>
    <n v="2"/>
    <n v="0"/>
    <n v="7"/>
    <n v="1"/>
    <n v="2"/>
    <n v="1"/>
    <n v="1"/>
    <n v="1"/>
    <n v="0"/>
    <n v="0"/>
    <n v="0"/>
    <n v="0"/>
    <n v="3"/>
    <n v="4"/>
    <n v="4"/>
    <n v="1"/>
  </r>
  <r>
    <s v="08PJN0134T"/>
    <n v="1"/>
    <s v="MATUTINO"/>
    <s v="EXPLORA PREESCOLAR"/>
    <n v="8"/>
    <s v="CHIHUAHUA"/>
    <n v="8"/>
    <s v="CHIHUAHUA"/>
    <n v="19"/>
    <x v="2"/>
    <x v="2"/>
    <n v="1"/>
    <s v="CHIHUAHUA"/>
    <s v="AVENIDA FRANCISCO VILLA"/>
    <n v="6706"/>
    <s v="PRIVADO"/>
    <x v="2"/>
    <n v="2"/>
    <s v="BÁSICA"/>
    <n v="1"/>
    <x v="4"/>
    <n v="1"/>
    <x v="0"/>
    <n v="0"/>
    <s v="NO APLICA"/>
    <n v="0"/>
    <s v="NO APLICA"/>
    <s v="08FZP0013Z"/>
    <m/>
    <m/>
    <n v="0"/>
    <n v="14"/>
    <n v="15"/>
    <n v="29"/>
    <n v="14"/>
    <n v="15"/>
    <n v="29"/>
    <n v="0"/>
    <n v="0"/>
    <n v="0"/>
    <n v="4"/>
    <n v="7"/>
    <n v="11"/>
    <n v="4"/>
    <n v="7"/>
    <n v="11"/>
    <n v="8"/>
    <n v="6"/>
    <n v="14"/>
    <n v="3"/>
    <n v="4"/>
    <n v="7"/>
    <n v="0"/>
    <n v="0"/>
    <n v="0"/>
    <n v="0"/>
    <n v="0"/>
    <n v="0"/>
    <n v="0"/>
    <n v="0"/>
    <n v="0"/>
    <n v="15"/>
    <n v="17"/>
    <n v="32"/>
    <n v="0"/>
    <n v="0"/>
    <n v="0"/>
    <n v="0"/>
    <n v="0"/>
    <n v="0"/>
    <n v="1"/>
    <n v="1"/>
    <n v="0"/>
    <n v="0"/>
    <n v="0"/>
    <n v="1"/>
    <n v="0"/>
    <n v="0"/>
    <n v="0"/>
    <n v="0"/>
    <n v="0"/>
    <n v="1"/>
    <n v="0"/>
    <n v="0"/>
    <n v="0"/>
    <n v="0"/>
    <n v="0"/>
    <n v="0"/>
    <n v="0"/>
    <n v="0"/>
    <n v="0"/>
    <n v="0"/>
    <n v="0"/>
    <n v="7"/>
    <n v="0"/>
    <n v="9"/>
    <n v="0"/>
    <n v="1"/>
    <n v="0"/>
    <n v="0"/>
    <n v="0"/>
    <n v="0"/>
    <n v="0"/>
    <n v="0"/>
    <n v="1"/>
    <n v="1"/>
    <n v="3"/>
    <n v="3"/>
    <n v="1"/>
  </r>
  <r>
    <s v="08PJN0135S"/>
    <n v="1"/>
    <s v="MATUTINO"/>
    <s v="INSTITUTO JUAN BOSCO"/>
    <n v="8"/>
    <s v="CHIHUAHUA"/>
    <n v="8"/>
    <s v="CHIHUAHUA"/>
    <n v="19"/>
    <x v="2"/>
    <x v="2"/>
    <n v="1"/>
    <s v="CHIHUAHUA"/>
    <s v="CALLE AHUEHUETE"/>
    <n v="705"/>
    <s v="PRIVADO"/>
    <x v="2"/>
    <n v="2"/>
    <s v="BÁSICA"/>
    <n v="1"/>
    <x v="4"/>
    <n v="1"/>
    <x v="0"/>
    <n v="0"/>
    <s v="NO APLICA"/>
    <n v="0"/>
    <s v="NO APLICA"/>
    <s v="08FZP0012A"/>
    <m/>
    <m/>
    <n v="0"/>
    <n v="16"/>
    <n v="7"/>
    <n v="23"/>
    <n v="16"/>
    <n v="7"/>
    <n v="23"/>
    <n v="0"/>
    <n v="0"/>
    <n v="0"/>
    <n v="5"/>
    <n v="11"/>
    <n v="16"/>
    <n v="5"/>
    <n v="11"/>
    <n v="16"/>
    <n v="0"/>
    <n v="0"/>
    <n v="0"/>
    <n v="0"/>
    <n v="0"/>
    <n v="0"/>
    <n v="0"/>
    <n v="0"/>
    <n v="0"/>
    <n v="0"/>
    <n v="0"/>
    <n v="0"/>
    <n v="0"/>
    <n v="0"/>
    <n v="0"/>
    <n v="5"/>
    <n v="11"/>
    <n v="16"/>
    <n v="1"/>
    <n v="0"/>
    <n v="0"/>
    <n v="0"/>
    <n v="0"/>
    <n v="0"/>
    <n v="0"/>
    <n v="1"/>
    <n v="0"/>
    <n v="1"/>
    <n v="0"/>
    <n v="0"/>
    <n v="0"/>
    <n v="0"/>
    <n v="0"/>
    <n v="0"/>
    <n v="0"/>
    <n v="0"/>
    <n v="0"/>
    <n v="0"/>
    <n v="0"/>
    <n v="0"/>
    <n v="0"/>
    <n v="0"/>
    <n v="0"/>
    <n v="0"/>
    <n v="0"/>
    <n v="0"/>
    <n v="0"/>
    <n v="1"/>
    <n v="0"/>
    <n v="2"/>
    <n v="0"/>
    <n v="1"/>
    <n v="1"/>
    <n v="0"/>
    <n v="0"/>
    <n v="0"/>
    <n v="0"/>
    <n v="0"/>
    <n v="0"/>
    <n v="1"/>
    <n v="1"/>
    <n v="1"/>
    <n v="1"/>
  </r>
  <r>
    <s v="08PJN0136R"/>
    <n v="1"/>
    <s v="MATUTINO"/>
    <s v="COLEGIO BUHSAB"/>
    <n v="8"/>
    <s v="CHIHUAHUA"/>
    <n v="8"/>
    <s v="CHIHUAHUA"/>
    <n v="37"/>
    <x v="0"/>
    <x v="0"/>
    <n v="1"/>
    <s v="JUĆREZ"/>
    <s v="CALLE CAMINO VIEJO A SAN JOSĆ‰"/>
    <n v="11045"/>
    <s v="PRIVADO"/>
    <x v="2"/>
    <n v="2"/>
    <s v="BÁSICA"/>
    <n v="1"/>
    <x v="4"/>
    <n v="1"/>
    <x v="0"/>
    <n v="0"/>
    <s v="NO APLICA"/>
    <n v="0"/>
    <s v="NO APLICA"/>
    <s v="08FZP0007P"/>
    <m/>
    <m/>
    <n v="0"/>
    <n v="31"/>
    <n v="23"/>
    <n v="54"/>
    <n v="31"/>
    <n v="23"/>
    <n v="54"/>
    <n v="0"/>
    <n v="0"/>
    <n v="0"/>
    <n v="2"/>
    <n v="3"/>
    <n v="5"/>
    <n v="2"/>
    <n v="3"/>
    <n v="5"/>
    <n v="7"/>
    <n v="10"/>
    <n v="17"/>
    <n v="12"/>
    <n v="11"/>
    <n v="23"/>
    <n v="0"/>
    <n v="0"/>
    <n v="0"/>
    <n v="0"/>
    <n v="0"/>
    <n v="0"/>
    <n v="0"/>
    <n v="0"/>
    <n v="0"/>
    <n v="21"/>
    <n v="24"/>
    <n v="45"/>
    <n v="0"/>
    <n v="1"/>
    <n v="0"/>
    <n v="0"/>
    <n v="0"/>
    <n v="0"/>
    <n v="1"/>
    <n v="2"/>
    <n v="0"/>
    <n v="0"/>
    <n v="0"/>
    <n v="1"/>
    <n v="0"/>
    <n v="0"/>
    <n v="0"/>
    <n v="0"/>
    <n v="0"/>
    <n v="2"/>
    <n v="0"/>
    <n v="0"/>
    <n v="1"/>
    <n v="0"/>
    <n v="0"/>
    <n v="0"/>
    <n v="0"/>
    <n v="0"/>
    <n v="0"/>
    <n v="0"/>
    <n v="1"/>
    <n v="5"/>
    <n v="0"/>
    <n v="10"/>
    <n v="0"/>
    <n v="2"/>
    <n v="0"/>
    <n v="1"/>
    <n v="0"/>
    <n v="0"/>
    <n v="0"/>
    <n v="0"/>
    <n v="1"/>
    <n v="2"/>
    <n v="16"/>
    <n v="3"/>
    <n v="1"/>
  </r>
  <r>
    <s v="08PJN0137Q"/>
    <n v="1"/>
    <s v="MATUTINO"/>
    <s v="COLEGIO DEL BOSQUE CAMPUS CHIHUAHUA"/>
    <n v="8"/>
    <s v="CHIHUAHUA"/>
    <n v="8"/>
    <s v="CHIHUAHUA"/>
    <n v="19"/>
    <x v="2"/>
    <x v="2"/>
    <n v="1"/>
    <s v="CHIHUAHUA"/>
    <s v="PRIVADA DE CATALPA"/>
    <n v="313"/>
    <s v="PRIVADO"/>
    <x v="2"/>
    <n v="2"/>
    <s v="BÁSICA"/>
    <n v="1"/>
    <x v="4"/>
    <n v="1"/>
    <x v="0"/>
    <n v="0"/>
    <s v="NO APLICA"/>
    <n v="0"/>
    <s v="NO APLICA"/>
    <s v="08FZP0008O"/>
    <m/>
    <m/>
    <n v="0"/>
    <n v="8"/>
    <n v="12"/>
    <n v="20"/>
    <n v="8"/>
    <n v="12"/>
    <n v="20"/>
    <n v="0"/>
    <n v="0"/>
    <n v="0"/>
    <n v="1"/>
    <n v="3"/>
    <n v="4"/>
    <n v="1"/>
    <n v="3"/>
    <n v="4"/>
    <n v="5"/>
    <n v="4"/>
    <n v="9"/>
    <n v="6"/>
    <n v="7"/>
    <n v="13"/>
    <n v="0"/>
    <n v="0"/>
    <n v="0"/>
    <n v="0"/>
    <n v="0"/>
    <n v="0"/>
    <n v="0"/>
    <n v="0"/>
    <n v="0"/>
    <n v="12"/>
    <n v="14"/>
    <n v="26"/>
    <n v="0"/>
    <n v="0"/>
    <n v="0"/>
    <n v="0"/>
    <n v="0"/>
    <n v="0"/>
    <n v="1"/>
    <n v="1"/>
    <n v="0"/>
    <n v="1"/>
    <n v="0"/>
    <n v="0"/>
    <n v="0"/>
    <n v="0"/>
    <n v="0"/>
    <n v="0"/>
    <n v="0"/>
    <n v="0"/>
    <n v="0"/>
    <n v="0"/>
    <n v="1"/>
    <n v="0"/>
    <n v="0"/>
    <n v="0"/>
    <n v="0"/>
    <n v="0"/>
    <n v="0"/>
    <n v="1"/>
    <n v="0"/>
    <n v="3"/>
    <n v="0"/>
    <n v="6"/>
    <n v="0"/>
    <n v="1"/>
    <n v="0"/>
    <n v="0"/>
    <n v="0"/>
    <n v="0"/>
    <n v="0"/>
    <n v="0"/>
    <n v="1"/>
    <n v="1"/>
    <n v="4"/>
    <n v="3"/>
    <n v="1"/>
  </r>
  <r>
    <s v="08PJN0138P"/>
    <n v="1"/>
    <s v="MATUTINO"/>
    <s v="COELGIO REAL BILINGĆE"/>
    <n v="8"/>
    <s v="CHIHUAHUA"/>
    <n v="8"/>
    <s v="CHIHUAHUA"/>
    <n v="19"/>
    <x v="2"/>
    <x v="2"/>
    <n v="1"/>
    <s v="CHIHUAHUA"/>
    <s v="CALLE VARSOVIA"/>
    <n v="2617"/>
    <s v="PRIVADO"/>
    <x v="2"/>
    <n v="2"/>
    <s v="BÁSICA"/>
    <n v="1"/>
    <x v="4"/>
    <n v="1"/>
    <x v="0"/>
    <n v="0"/>
    <s v="NO APLICA"/>
    <n v="0"/>
    <s v="NO APLICA"/>
    <s v="08FZP0008O"/>
    <m/>
    <m/>
    <n v="0"/>
    <n v="19"/>
    <n v="20"/>
    <n v="39"/>
    <n v="19"/>
    <n v="20"/>
    <n v="39"/>
    <n v="0"/>
    <n v="0"/>
    <n v="0"/>
    <n v="4"/>
    <n v="3"/>
    <n v="7"/>
    <n v="4"/>
    <n v="3"/>
    <n v="7"/>
    <n v="11"/>
    <n v="5"/>
    <n v="16"/>
    <n v="13"/>
    <n v="11"/>
    <n v="24"/>
    <n v="0"/>
    <n v="0"/>
    <n v="0"/>
    <n v="0"/>
    <n v="0"/>
    <n v="0"/>
    <n v="0"/>
    <n v="0"/>
    <n v="0"/>
    <n v="28"/>
    <n v="19"/>
    <n v="47"/>
    <n v="0"/>
    <n v="0"/>
    <n v="0"/>
    <n v="0"/>
    <n v="0"/>
    <n v="0"/>
    <n v="1"/>
    <n v="1"/>
    <n v="0"/>
    <n v="1"/>
    <n v="0"/>
    <n v="0"/>
    <n v="0"/>
    <n v="0"/>
    <n v="0"/>
    <n v="1"/>
    <n v="0"/>
    <n v="0"/>
    <n v="0"/>
    <n v="0"/>
    <n v="1"/>
    <n v="0"/>
    <n v="0"/>
    <n v="0"/>
    <n v="0"/>
    <n v="0"/>
    <n v="0"/>
    <n v="0"/>
    <n v="0"/>
    <n v="2"/>
    <n v="0"/>
    <n v="5"/>
    <n v="0"/>
    <n v="1"/>
    <n v="0"/>
    <n v="0"/>
    <n v="0"/>
    <n v="0"/>
    <n v="0"/>
    <n v="0"/>
    <n v="1"/>
    <n v="1"/>
    <n v="3"/>
    <n v="3"/>
    <n v="1"/>
  </r>
  <r>
    <s v="08PJN0139O"/>
    <n v="1"/>
    <s v="MATUTINO"/>
    <s v="COLOR-INN"/>
    <n v="8"/>
    <s v="CHIHUAHUA"/>
    <n v="8"/>
    <s v="CHIHUAHUA"/>
    <n v="19"/>
    <x v="2"/>
    <x v="2"/>
    <n v="1"/>
    <s v="CHIHUAHUA"/>
    <s v="AVENIDA NUEVA ESPAĆ‘A"/>
    <n v="2111"/>
    <s v="PRIVADO"/>
    <x v="2"/>
    <n v="2"/>
    <s v="BÁSICA"/>
    <n v="1"/>
    <x v="4"/>
    <n v="1"/>
    <x v="0"/>
    <n v="0"/>
    <s v="NO APLICA"/>
    <n v="0"/>
    <s v="NO APLICA"/>
    <s v="08FZP0013Z"/>
    <m/>
    <m/>
    <n v="0"/>
    <n v="16"/>
    <n v="13"/>
    <n v="29"/>
    <n v="16"/>
    <n v="13"/>
    <n v="29"/>
    <n v="0"/>
    <n v="0"/>
    <n v="0"/>
    <n v="20"/>
    <n v="29"/>
    <n v="49"/>
    <n v="20"/>
    <n v="29"/>
    <n v="49"/>
    <n v="0"/>
    <n v="0"/>
    <n v="0"/>
    <n v="0"/>
    <n v="0"/>
    <n v="0"/>
    <n v="0"/>
    <n v="0"/>
    <n v="0"/>
    <n v="0"/>
    <n v="0"/>
    <n v="0"/>
    <n v="0"/>
    <n v="0"/>
    <n v="0"/>
    <n v="20"/>
    <n v="29"/>
    <n v="49"/>
    <n v="2"/>
    <n v="0"/>
    <n v="0"/>
    <n v="0"/>
    <n v="0"/>
    <n v="0"/>
    <n v="0"/>
    <n v="2"/>
    <n v="0"/>
    <n v="1"/>
    <n v="0"/>
    <n v="0"/>
    <n v="0"/>
    <n v="0"/>
    <n v="0"/>
    <n v="0"/>
    <n v="0"/>
    <n v="1"/>
    <n v="0"/>
    <n v="0"/>
    <n v="0"/>
    <n v="0"/>
    <n v="0"/>
    <n v="0"/>
    <n v="0"/>
    <n v="0"/>
    <n v="0"/>
    <n v="0"/>
    <n v="0"/>
    <n v="0"/>
    <n v="0"/>
    <n v="2"/>
    <n v="0"/>
    <n v="2"/>
    <n v="2"/>
    <n v="0"/>
    <n v="0"/>
    <n v="0"/>
    <n v="0"/>
    <n v="0"/>
    <n v="0"/>
    <n v="2"/>
    <n v="2"/>
    <n v="2"/>
    <n v="1"/>
  </r>
  <r>
    <s v="08PJN0140D"/>
    <n v="1"/>
    <s v="MATUTINO"/>
    <s v="COLOR-INN JUĆREZ"/>
    <n v="8"/>
    <s v="CHIHUAHUA"/>
    <n v="8"/>
    <s v="CHIHUAHUA"/>
    <n v="37"/>
    <x v="0"/>
    <x v="0"/>
    <n v="1"/>
    <s v="JUĆREZ"/>
    <s v="CALLE SUTERM"/>
    <n v="9379"/>
    <s v="PRIVADO"/>
    <x v="2"/>
    <n v="2"/>
    <s v="BÁSICA"/>
    <n v="1"/>
    <x v="4"/>
    <n v="1"/>
    <x v="0"/>
    <n v="0"/>
    <s v="NO APLICA"/>
    <n v="0"/>
    <s v="NO APLICA"/>
    <s v="08FZP0007P"/>
    <m/>
    <m/>
    <n v="0"/>
    <n v="15"/>
    <n v="13"/>
    <n v="28"/>
    <n v="15"/>
    <n v="13"/>
    <n v="28"/>
    <n v="0"/>
    <n v="0"/>
    <n v="0"/>
    <n v="19"/>
    <n v="20"/>
    <n v="39"/>
    <n v="19"/>
    <n v="20"/>
    <n v="39"/>
    <n v="0"/>
    <n v="0"/>
    <n v="0"/>
    <n v="0"/>
    <n v="0"/>
    <n v="0"/>
    <n v="0"/>
    <n v="0"/>
    <n v="0"/>
    <n v="0"/>
    <n v="0"/>
    <n v="0"/>
    <n v="0"/>
    <n v="0"/>
    <n v="0"/>
    <n v="19"/>
    <n v="20"/>
    <n v="39"/>
    <n v="3"/>
    <n v="0"/>
    <n v="0"/>
    <n v="0"/>
    <n v="0"/>
    <n v="0"/>
    <n v="0"/>
    <n v="3"/>
    <n v="0"/>
    <n v="1"/>
    <n v="0"/>
    <n v="0"/>
    <n v="0"/>
    <n v="0"/>
    <n v="0"/>
    <n v="0"/>
    <n v="0"/>
    <n v="2"/>
    <n v="0"/>
    <n v="0"/>
    <n v="0"/>
    <n v="0"/>
    <n v="0"/>
    <n v="0"/>
    <n v="0"/>
    <n v="0"/>
    <n v="0"/>
    <n v="0"/>
    <n v="0"/>
    <n v="5"/>
    <n v="0"/>
    <n v="8"/>
    <n v="0"/>
    <n v="3"/>
    <n v="3"/>
    <n v="0"/>
    <n v="0"/>
    <n v="0"/>
    <n v="0"/>
    <n v="0"/>
    <n v="0"/>
    <n v="3"/>
    <n v="3"/>
    <n v="3"/>
    <n v="1"/>
  </r>
  <r>
    <s v="08PJN0141C"/>
    <n v="1"/>
    <s v="MATUTINO"/>
    <s v="SEMILLITA"/>
    <n v="8"/>
    <s v="CHIHUAHUA"/>
    <n v="8"/>
    <s v="CHIHUAHUA"/>
    <n v="37"/>
    <x v="0"/>
    <x v="0"/>
    <n v="1"/>
    <s v="JUĆREZ"/>
    <s v="CALLE PUERTO PALMA"/>
    <n v="1455"/>
    <s v="PRIVADO"/>
    <x v="2"/>
    <n v="2"/>
    <s v="BÁSICA"/>
    <n v="1"/>
    <x v="4"/>
    <n v="1"/>
    <x v="0"/>
    <n v="0"/>
    <s v="NO APLICA"/>
    <n v="0"/>
    <s v="NO APLICA"/>
    <s v="08FZP0007P"/>
    <m/>
    <m/>
    <n v="0"/>
    <n v="8"/>
    <n v="2"/>
    <n v="10"/>
    <n v="8"/>
    <n v="2"/>
    <n v="10"/>
    <n v="0"/>
    <n v="0"/>
    <n v="0"/>
    <n v="7"/>
    <n v="5"/>
    <n v="12"/>
    <n v="7"/>
    <n v="5"/>
    <n v="12"/>
    <n v="0"/>
    <n v="0"/>
    <n v="0"/>
    <n v="0"/>
    <n v="0"/>
    <n v="0"/>
    <n v="0"/>
    <n v="0"/>
    <n v="0"/>
    <n v="0"/>
    <n v="0"/>
    <n v="0"/>
    <n v="0"/>
    <n v="0"/>
    <n v="0"/>
    <n v="7"/>
    <n v="5"/>
    <n v="12"/>
    <n v="1"/>
    <n v="0"/>
    <n v="0"/>
    <n v="0"/>
    <n v="0"/>
    <n v="0"/>
    <n v="0"/>
    <n v="1"/>
    <n v="0"/>
    <n v="0"/>
    <n v="0"/>
    <n v="1"/>
    <n v="0"/>
    <n v="0"/>
    <n v="0"/>
    <n v="0"/>
    <n v="0"/>
    <n v="1"/>
    <n v="0"/>
    <n v="0"/>
    <n v="0"/>
    <n v="0"/>
    <n v="0"/>
    <n v="0"/>
    <n v="0"/>
    <n v="0"/>
    <n v="0"/>
    <n v="0"/>
    <n v="0"/>
    <n v="0"/>
    <n v="0"/>
    <n v="2"/>
    <n v="0"/>
    <n v="1"/>
    <n v="1"/>
    <n v="0"/>
    <n v="0"/>
    <n v="0"/>
    <n v="0"/>
    <n v="0"/>
    <n v="0"/>
    <n v="1"/>
    <n v="1"/>
    <n v="1"/>
    <n v="1"/>
  </r>
  <r>
    <s v="08PJN0144Z"/>
    <n v="1"/>
    <s v="MATUTINO"/>
    <s v="CENTRO EDUCATIVO BILINGĆE LIBERO"/>
    <n v="8"/>
    <s v="CHIHUAHUA"/>
    <n v="8"/>
    <s v="CHIHUAHUA"/>
    <n v="19"/>
    <x v="2"/>
    <x v="2"/>
    <n v="1"/>
    <s v="CHIHUAHUA"/>
    <s v="AVENIDA MIRADOR"/>
    <n v="7500"/>
    <s v="PRIVADO"/>
    <x v="2"/>
    <n v="2"/>
    <s v="BÁSICA"/>
    <n v="1"/>
    <x v="4"/>
    <n v="1"/>
    <x v="0"/>
    <n v="0"/>
    <s v="NO APLICA"/>
    <n v="0"/>
    <s v="NO APLICA"/>
    <s v="08FZP0012A"/>
    <m/>
    <m/>
    <n v="0"/>
    <n v="11"/>
    <n v="10"/>
    <n v="21"/>
    <n v="11"/>
    <n v="10"/>
    <n v="21"/>
    <n v="0"/>
    <n v="0"/>
    <n v="0"/>
    <n v="3"/>
    <n v="7"/>
    <n v="10"/>
    <n v="3"/>
    <n v="7"/>
    <n v="10"/>
    <n v="4"/>
    <n v="2"/>
    <n v="6"/>
    <n v="0"/>
    <n v="0"/>
    <n v="0"/>
    <n v="0"/>
    <n v="0"/>
    <n v="0"/>
    <n v="0"/>
    <n v="0"/>
    <n v="0"/>
    <n v="0"/>
    <n v="0"/>
    <n v="0"/>
    <n v="7"/>
    <n v="9"/>
    <n v="16"/>
    <n v="0"/>
    <n v="0"/>
    <n v="0"/>
    <n v="0"/>
    <n v="0"/>
    <n v="0"/>
    <n v="1"/>
    <n v="1"/>
    <n v="0"/>
    <n v="0"/>
    <n v="0"/>
    <n v="1"/>
    <n v="0"/>
    <n v="0"/>
    <n v="0"/>
    <n v="0"/>
    <n v="0"/>
    <n v="1"/>
    <n v="0"/>
    <n v="0"/>
    <n v="0"/>
    <n v="0"/>
    <n v="0"/>
    <n v="1"/>
    <n v="0"/>
    <n v="0"/>
    <n v="0"/>
    <n v="1"/>
    <n v="0"/>
    <n v="1"/>
    <n v="0"/>
    <n v="5"/>
    <n v="0"/>
    <n v="1"/>
    <n v="0"/>
    <n v="0"/>
    <n v="0"/>
    <n v="0"/>
    <n v="0"/>
    <n v="0"/>
    <n v="1"/>
    <n v="1"/>
    <n v="3"/>
    <n v="2"/>
    <n v="1"/>
  </r>
  <r>
    <s v="08PJN0145Z"/>
    <n v="1"/>
    <s v="MATUTINO"/>
    <s v="COLEGIO MONTESSORI INTERNACIONAL DE CD. JUĆREZ"/>
    <n v="8"/>
    <s v="CHIHUAHUA"/>
    <n v="8"/>
    <s v="CHIHUAHUA"/>
    <n v="37"/>
    <x v="0"/>
    <x v="0"/>
    <n v="1"/>
    <s v="JUĆREZ"/>
    <s v="CALLE VALLE DEL RĆ“DANO"/>
    <n v="6730"/>
    <s v="PRIVADO"/>
    <x v="2"/>
    <n v="2"/>
    <s v="BÁSICA"/>
    <n v="1"/>
    <x v="4"/>
    <n v="1"/>
    <x v="0"/>
    <n v="0"/>
    <s v="NO APLICA"/>
    <n v="0"/>
    <s v="NO APLICA"/>
    <s v="08FZP0016X"/>
    <m/>
    <m/>
    <n v="3"/>
    <n v="6"/>
    <n v="2"/>
    <n v="8"/>
    <n v="6"/>
    <n v="2"/>
    <n v="8"/>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146Y"/>
    <n v="1"/>
    <s v="MATUTINO"/>
    <s v="COLEGIO CRECIENDO JUNTOS"/>
    <n v="8"/>
    <s v="CHIHUAHUA"/>
    <n v="8"/>
    <s v="CHIHUAHUA"/>
    <n v="50"/>
    <x v="4"/>
    <x v="4"/>
    <n v="1"/>
    <s v="NUEVO CASAS GRANDES"/>
    <s v="CALLE NIĆ‘OS HĆ‰ROES"/>
    <n v="306"/>
    <s v="PRIVADO"/>
    <x v="2"/>
    <n v="2"/>
    <s v="BÁSICA"/>
    <n v="1"/>
    <x v="4"/>
    <n v="1"/>
    <x v="0"/>
    <n v="0"/>
    <s v="NO APLICA"/>
    <n v="0"/>
    <s v="NO APLICA"/>
    <s v="08FZP0017W"/>
    <m/>
    <m/>
    <n v="0"/>
    <n v="11"/>
    <n v="6"/>
    <n v="17"/>
    <n v="11"/>
    <n v="6"/>
    <n v="17"/>
    <n v="0"/>
    <n v="0"/>
    <n v="0"/>
    <n v="1"/>
    <n v="0"/>
    <n v="1"/>
    <n v="1"/>
    <n v="0"/>
    <n v="1"/>
    <n v="3"/>
    <n v="4"/>
    <n v="7"/>
    <n v="8"/>
    <n v="5"/>
    <n v="13"/>
    <n v="0"/>
    <n v="0"/>
    <n v="0"/>
    <n v="0"/>
    <n v="0"/>
    <n v="0"/>
    <n v="0"/>
    <n v="0"/>
    <n v="0"/>
    <n v="12"/>
    <n v="9"/>
    <n v="21"/>
    <n v="0"/>
    <n v="0"/>
    <n v="0"/>
    <n v="0"/>
    <n v="0"/>
    <n v="0"/>
    <n v="1"/>
    <n v="1"/>
    <n v="0"/>
    <n v="0"/>
    <n v="0"/>
    <n v="1"/>
    <n v="0"/>
    <n v="0"/>
    <n v="0"/>
    <n v="0"/>
    <n v="0"/>
    <n v="1"/>
    <n v="0"/>
    <n v="0"/>
    <n v="0"/>
    <n v="0"/>
    <n v="0"/>
    <n v="0"/>
    <n v="0"/>
    <n v="0"/>
    <n v="0"/>
    <n v="0"/>
    <n v="0"/>
    <n v="3"/>
    <n v="0"/>
    <n v="5"/>
    <n v="0"/>
    <n v="1"/>
    <n v="0"/>
    <n v="0"/>
    <n v="0"/>
    <n v="0"/>
    <n v="0"/>
    <n v="0"/>
    <n v="1"/>
    <n v="1"/>
    <n v="1"/>
    <n v="1"/>
    <n v="1"/>
  </r>
  <r>
    <s v="08PJN0147X"/>
    <n v="1"/>
    <s v="MATUTINO"/>
    <s v="PREESCOLAR BILINGĆE INSTITUCIONES EDUCATIVAS PALMORE"/>
    <n v="8"/>
    <s v="CHIHUAHUA"/>
    <n v="8"/>
    <s v="CHIHUAHUA"/>
    <n v="19"/>
    <x v="2"/>
    <x v="2"/>
    <n v="1"/>
    <s v="CHIHUAHUA"/>
    <s v="CALLE CORONADO"/>
    <n v="2405"/>
    <s v="PRIVADO"/>
    <x v="2"/>
    <n v="2"/>
    <s v="BÁSICA"/>
    <n v="1"/>
    <x v="4"/>
    <n v="1"/>
    <x v="0"/>
    <n v="0"/>
    <s v="NO APLICA"/>
    <n v="0"/>
    <s v="NO APLICA"/>
    <s v="08FZP0013Z"/>
    <m/>
    <m/>
    <n v="0"/>
    <n v="0"/>
    <n v="0"/>
    <n v="0"/>
    <n v="0"/>
    <n v="0"/>
    <n v="0"/>
    <n v="0"/>
    <n v="0"/>
    <n v="0"/>
    <n v="11"/>
    <n v="8"/>
    <n v="19"/>
    <n v="11"/>
    <n v="8"/>
    <n v="19"/>
    <n v="19"/>
    <n v="25"/>
    <n v="44"/>
    <n v="19"/>
    <n v="13"/>
    <n v="32"/>
    <n v="0"/>
    <n v="0"/>
    <n v="0"/>
    <n v="0"/>
    <n v="0"/>
    <n v="0"/>
    <n v="0"/>
    <n v="0"/>
    <n v="0"/>
    <n v="49"/>
    <n v="46"/>
    <n v="95"/>
    <n v="0"/>
    <n v="0"/>
    <n v="0"/>
    <n v="0"/>
    <n v="0"/>
    <n v="0"/>
    <n v="3"/>
    <n v="3"/>
    <n v="0"/>
    <n v="0"/>
    <n v="0"/>
    <n v="1"/>
    <n v="0"/>
    <n v="0"/>
    <n v="0"/>
    <n v="0"/>
    <n v="0"/>
    <n v="3"/>
    <n v="0"/>
    <n v="0"/>
    <n v="2"/>
    <n v="0"/>
    <n v="0"/>
    <n v="4"/>
    <n v="0"/>
    <n v="0"/>
    <n v="0"/>
    <n v="2"/>
    <n v="0"/>
    <n v="1"/>
    <n v="0"/>
    <n v="13"/>
    <n v="0"/>
    <n v="3"/>
    <n v="0"/>
    <n v="0"/>
    <n v="0"/>
    <n v="0"/>
    <n v="0"/>
    <n v="0"/>
    <n v="3"/>
    <n v="3"/>
    <n v="6"/>
    <n v="6"/>
    <n v="1"/>
  </r>
  <r>
    <s v="08PJN0148W"/>
    <n v="1"/>
    <s v="MATUTINO"/>
    <s v="CENTRO EDUCATIVO HOWARD GARDNER"/>
    <n v="8"/>
    <s v="CHIHUAHUA"/>
    <n v="8"/>
    <s v="CHIHUAHUA"/>
    <n v="19"/>
    <x v="2"/>
    <x v="2"/>
    <n v="1"/>
    <s v="CHIHUAHUA"/>
    <s v="CALLE HUANCUNE"/>
    <n v="1418"/>
    <s v="PRIVADO"/>
    <x v="2"/>
    <n v="2"/>
    <s v="BÁSICA"/>
    <n v="1"/>
    <x v="4"/>
    <n v="1"/>
    <x v="0"/>
    <n v="0"/>
    <s v="NO APLICA"/>
    <n v="0"/>
    <s v="NO APLICA"/>
    <s v="08FZP0010C"/>
    <m/>
    <m/>
    <n v="0"/>
    <n v="0"/>
    <n v="0"/>
    <n v="0"/>
    <n v="0"/>
    <n v="0"/>
    <n v="0"/>
    <n v="0"/>
    <n v="0"/>
    <n v="0"/>
    <n v="0"/>
    <n v="0"/>
    <n v="0"/>
    <n v="0"/>
    <n v="0"/>
    <n v="0"/>
    <n v="1"/>
    <n v="1"/>
    <n v="2"/>
    <n v="0"/>
    <n v="1"/>
    <n v="1"/>
    <n v="0"/>
    <n v="0"/>
    <n v="0"/>
    <n v="0"/>
    <n v="0"/>
    <n v="0"/>
    <n v="0"/>
    <n v="0"/>
    <n v="0"/>
    <n v="1"/>
    <n v="2"/>
    <n v="3"/>
    <n v="0"/>
    <n v="0"/>
    <n v="0"/>
    <n v="0"/>
    <n v="0"/>
    <n v="0"/>
    <n v="1"/>
    <n v="1"/>
    <n v="0"/>
    <n v="1"/>
    <n v="0"/>
    <n v="0"/>
    <n v="0"/>
    <n v="0"/>
    <n v="0"/>
    <n v="0"/>
    <n v="0"/>
    <n v="0"/>
    <n v="0"/>
    <n v="0"/>
    <n v="0"/>
    <n v="0"/>
    <n v="1"/>
    <n v="1"/>
    <n v="0"/>
    <n v="0"/>
    <n v="0"/>
    <n v="1"/>
    <n v="0"/>
    <n v="1"/>
    <n v="0"/>
    <n v="5"/>
    <n v="0"/>
    <n v="1"/>
    <n v="0"/>
    <n v="0"/>
    <n v="0"/>
    <n v="0"/>
    <n v="0"/>
    <n v="0"/>
    <n v="1"/>
    <n v="1"/>
    <n v="3"/>
    <n v="2"/>
    <n v="1"/>
  </r>
  <r>
    <s v="08PJN0149V"/>
    <n v="1"/>
    <s v="MATUTINO"/>
    <s v="COLEGIO WISE KIDS ACADEMY"/>
    <n v="8"/>
    <s v="CHIHUAHUA"/>
    <n v="8"/>
    <s v="CHIHUAHUA"/>
    <n v="19"/>
    <x v="2"/>
    <x v="2"/>
    <n v="1"/>
    <s v="CHIHUAHUA"/>
    <s v="CALLE ESTRADA BOCANEGRA"/>
    <n v="2104"/>
    <s v="PRIVADO"/>
    <x v="2"/>
    <n v="2"/>
    <s v="BÁSICA"/>
    <n v="1"/>
    <x v="4"/>
    <n v="1"/>
    <x v="0"/>
    <n v="0"/>
    <s v="NO APLICA"/>
    <n v="0"/>
    <s v="NO APLICA"/>
    <s v="08FZP0008O"/>
    <m/>
    <m/>
    <n v="0"/>
    <n v="0"/>
    <n v="0"/>
    <n v="0"/>
    <n v="0"/>
    <n v="0"/>
    <n v="0"/>
    <n v="0"/>
    <n v="0"/>
    <n v="0"/>
    <n v="3"/>
    <n v="0"/>
    <n v="3"/>
    <n v="3"/>
    <n v="0"/>
    <n v="3"/>
    <n v="1"/>
    <n v="0"/>
    <n v="1"/>
    <n v="2"/>
    <n v="2"/>
    <n v="4"/>
    <n v="0"/>
    <n v="0"/>
    <n v="0"/>
    <n v="0"/>
    <n v="0"/>
    <n v="0"/>
    <n v="0"/>
    <n v="0"/>
    <n v="0"/>
    <n v="6"/>
    <n v="2"/>
    <n v="8"/>
    <n v="0"/>
    <n v="0"/>
    <n v="0"/>
    <n v="0"/>
    <n v="0"/>
    <n v="0"/>
    <n v="1"/>
    <n v="1"/>
    <n v="0"/>
    <n v="1"/>
    <n v="0"/>
    <n v="0"/>
    <n v="0"/>
    <n v="0"/>
    <n v="0"/>
    <n v="0"/>
    <n v="0"/>
    <n v="0"/>
    <n v="0"/>
    <n v="0"/>
    <n v="0"/>
    <n v="0"/>
    <n v="0"/>
    <n v="0"/>
    <n v="0"/>
    <n v="0"/>
    <n v="0"/>
    <n v="1"/>
    <n v="0"/>
    <n v="0"/>
    <n v="0"/>
    <n v="2"/>
    <n v="0"/>
    <n v="1"/>
    <n v="0"/>
    <n v="0"/>
    <n v="0"/>
    <n v="0"/>
    <n v="0"/>
    <n v="0"/>
    <n v="1"/>
    <n v="1"/>
    <n v="3"/>
    <n v="3"/>
    <n v="1"/>
  </r>
  <r>
    <s v="08PJN0150K"/>
    <n v="1"/>
    <s v="MATUTINO"/>
    <s v="PREESCOLAR PEQUEĆ‘OS GENIOS NUEVO CHIHUAHUA"/>
    <n v="8"/>
    <s v="CHIHUAHUA"/>
    <n v="8"/>
    <s v="CHIHUAHUA"/>
    <n v="19"/>
    <x v="2"/>
    <x v="2"/>
    <n v="1"/>
    <s v="CHIHUAHUA"/>
    <s v="AVENIDA NUEVO MILENIO"/>
    <n v="9700"/>
    <s v="PRIVADO"/>
    <x v="2"/>
    <n v="2"/>
    <s v="BÁSICA"/>
    <n v="1"/>
    <x v="4"/>
    <n v="1"/>
    <x v="0"/>
    <n v="0"/>
    <s v="NO APLICA"/>
    <n v="0"/>
    <s v="NO APLICA"/>
    <s v="08FZP0010C"/>
    <m/>
    <m/>
    <n v="0"/>
    <n v="0"/>
    <n v="0"/>
    <n v="0"/>
    <n v="0"/>
    <n v="0"/>
    <n v="0"/>
    <n v="0"/>
    <n v="0"/>
    <n v="0"/>
    <n v="11"/>
    <n v="13"/>
    <n v="24"/>
    <n v="11"/>
    <n v="13"/>
    <n v="24"/>
    <n v="0"/>
    <n v="0"/>
    <n v="0"/>
    <n v="0"/>
    <n v="0"/>
    <n v="0"/>
    <n v="0"/>
    <n v="0"/>
    <n v="0"/>
    <n v="0"/>
    <n v="0"/>
    <n v="0"/>
    <n v="0"/>
    <n v="0"/>
    <n v="0"/>
    <n v="11"/>
    <n v="13"/>
    <n v="24"/>
    <n v="1"/>
    <n v="0"/>
    <n v="0"/>
    <n v="0"/>
    <n v="0"/>
    <n v="0"/>
    <n v="0"/>
    <n v="1"/>
    <n v="0"/>
    <n v="1"/>
    <n v="0"/>
    <n v="0"/>
    <n v="0"/>
    <n v="0"/>
    <n v="0"/>
    <n v="0"/>
    <n v="0"/>
    <n v="0"/>
    <n v="0"/>
    <n v="0"/>
    <n v="0"/>
    <n v="0"/>
    <n v="0"/>
    <n v="0"/>
    <n v="0"/>
    <n v="0"/>
    <n v="0"/>
    <n v="0"/>
    <n v="0"/>
    <n v="1"/>
    <n v="0"/>
    <n v="2"/>
    <n v="0"/>
    <n v="1"/>
    <n v="1"/>
    <n v="0"/>
    <n v="0"/>
    <n v="0"/>
    <n v="0"/>
    <n v="0"/>
    <n v="0"/>
    <n v="1"/>
    <n v="1"/>
    <n v="1"/>
    <n v="1"/>
  </r>
  <r>
    <s v="08PJN0151J"/>
    <n v="1"/>
    <s v="MATUTINO"/>
    <s v="PREESCOLAR PEQUEĆ‘OS GENIOS LEĆ“N"/>
    <n v="8"/>
    <s v="CHIHUAHUA"/>
    <n v="8"/>
    <s v="CHIHUAHUA"/>
    <n v="19"/>
    <x v="2"/>
    <x v="2"/>
    <n v="1"/>
    <s v="CHIHUAHUA"/>
    <s v="CALLE CARRETERA CHIHUAHUA A ALDAMA"/>
    <n v="9501"/>
    <s v="PRIVADO"/>
    <x v="2"/>
    <n v="2"/>
    <s v="BÁSICA"/>
    <n v="1"/>
    <x v="4"/>
    <n v="1"/>
    <x v="0"/>
    <n v="0"/>
    <s v="NO APLICA"/>
    <n v="0"/>
    <s v="NO APLICA"/>
    <s v="08FZP0013Z"/>
    <m/>
    <m/>
    <n v="0"/>
    <n v="0"/>
    <n v="0"/>
    <n v="0"/>
    <n v="0"/>
    <n v="0"/>
    <n v="0"/>
    <n v="0"/>
    <n v="0"/>
    <n v="0"/>
    <n v="6"/>
    <n v="9"/>
    <n v="15"/>
    <n v="6"/>
    <n v="9"/>
    <n v="15"/>
    <n v="0"/>
    <n v="0"/>
    <n v="0"/>
    <n v="0"/>
    <n v="0"/>
    <n v="0"/>
    <n v="0"/>
    <n v="0"/>
    <n v="0"/>
    <n v="0"/>
    <n v="0"/>
    <n v="0"/>
    <n v="0"/>
    <n v="0"/>
    <n v="0"/>
    <n v="6"/>
    <n v="9"/>
    <n v="15"/>
    <n v="1"/>
    <n v="0"/>
    <n v="0"/>
    <n v="0"/>
    <n v="0"/>
    <n v="0"/>
    <n v="0"/>
    <n v="1"/>
    <n v="0"/>
    <n v="1"/>
    <n v="0"/>
    <n v="0"/>
    <n v="0"/>
    <n v="0"/>
    <n v="0"/>
    <n v="0"/>
    <n v="0"/>
    <n v="0"/>
    <n v="0"/>
    <n v="0"/>
    <n v="0"/>
    <n v="0"/>
    <n v="0"/>
    <n v="0"/>
    <n v="0"/>
    <n v="0"/>
    <n v="0"/>
    <n v="0"/>
    <n v="0"/>
    <n v="1"/>
    <n v="0"/>
    <n v="2"/>
    <n v="0"/>
    <n v="1"/>
    <n v="1"/>
    <n v="0"/>
    <n v="0"/>
    <n v="0"/>
    <n v="0"/>
    <n v="0"/>
    <n v="0"/>
    <n v="1"/>
    <n v="1"/>
    <n v="1"/>
    <n v="1"/>
  </r>
  <r>
    <s v="08PJN0152I"/>
    <n v="1"/>
    <s v="MATUTINO"/>
    <s v="COLEGIO BAMBINELLI"/>
    <n v="8"/>
    <s v="CHIHUAHUA"/>
    <n v="8"/>
    <s v="CHIHUAHUA"/>
    <n v="37"/>
    <x v="0"/>
    <x v="0"/>
    <n v="1"/>
    <s v="JUĆREZ"/>
    <s v="CALLE MĆ‰XICO"/>
    <n v="5148"/>
    <s v="PRIVADO"/>
    <x v="2"/>
    <n v="2"/>
    <s v="BÁSICA"/>
    <n v="1"/>
    <x v="4"/>
    <n v="1"/>
    <x v="0"/>
    <n v="0"/>
    <s v="NO APLICA"/>
    <n v="0"/>
    <s v="NO APLICA"/>
    <s v="08FZP0016X"/>
    <m/>
    <m/>
    <n v="0"/>
    <n v="0"/>
    <n v="0"/>
    <n v="0"/>
    <n v="0"/>
    <n v="0"/>
    <n v="0"/>
    <n v="0"/>
    <n v="0"/>
    <n v="0"/>
    <n v="0"/>
    <n v="4"/>
    <n v="4"/>
    <n v="0"/>
    <n v="4"/>
    <n v="4"/>
    <n v="5"/>
    <n v="2"/>
    <n v="7"/>
    <n v="1"/>
    <n v="1"/>
    <n v="2"/>
    <n v="0"/>
    <n v="0"/>
    <n v="0"/>
    <n v="0"/>
    <n v="0"/>
    <n v="0"/>
    <n v="0"/>
    <n v="0"/>
    <n v="0"/>
    <n v="6"/>
    <n v="7"/>
    <n v="13"/>
    <n v="1"/>
    <n v="0"/>
    <n v="0"/>
    <n v="0"/>
    <n v="0"/>
    <n v="0"/>
    <n v="1"/>
    <n v="2"/>
    <n v="0"/>
    <n v="1"/>
    <n v="0"/>
    <n v="0"/>
    <n v="0"/>
    <n v="0"/>
    <n v="0"/>
    <n v="0"/>
    <n v="0"/>
    <n v="1"/>
    <n v="0"/>
    <n v="0"/>
    <n v="0"/>
    <n v="1"/>
    <n v="0"/>
    <n v="0"/>
    <n v="0"/>
    <n v="0"/>
    <n v="0"/>
    <n v="1"/>
    <n v="0"/>
    <n v="1"/>
    <n v="0"/>
    <n v="5"/>
    <n v="0"/>
    <n v="2"/>
    <n v="1"/>
    <n v="0"/>
    <n v="0"/>
    <n v="0"/>
    <n v="0"/>
    <n v="0"/>
    <n v="1"/>
    <n v="2"/>
    <n v="3"/>
    <n v="3"/>
    <n v="1"/>
  </r>
  <r>
    <s v="08PJN0153H"/>
    <n v="1"/>
    <s v="MATUTINO"/>
    <s v="INSTITUTO AMITIĆ‰ PREESCOLAR"/>
    <n v="8"/>
    <s v="CHIHUAHUA"/>
    <n v="8"/>
    <s v="CHIHUAHUA"/>
    <n v="37"/>
    <x v="0"/>
    <x v="0"/>
    <n v="1"/>
    <s v="JUĆREZ"/>
    <s v="CALLE COSTA RICA"/>
    <n v="665"/>
    <s v="PRIVADO"/>
    <x v="2"/>
    <n v="2"/>
    <s v="BÁSICA"/>
    <n v="1"/>
    <x v="4"/>
    <n v="1"/>
    <x v="0"/>
    <n v="0"/>
    <s v="NO APLICA"/>
    <n v="0"/>
    <s v="NO APLICA"/>
    <s v="08FZP0016X"/>
    <m/>
    <m/>
    <n v="0"/>
    <n v="0"/>
    <n v="0"/>
    <n v="0"/>
    <n v="0"/>
    <n v="0"/>
    <n v="0"/>
    <n v="0"/>
    <n v="0"/>
    <n v="0"/>
    <n v="1"/>
    <n v="7"/>
    <n v="8"/>
    <n v="1"/>
    <n v="7"/>
    <n v="8"/>
    <n v="2"/>
    <n v="6"/>
    <n v="8"/>
    <n v="6"/>
    <n v="6"/>
    <n v="12"/>
    <n v="0"/>
    <n v="0"/>
    <n v="0"/>
    <n v="0"/>
    <n v="0"/>
    <n v="0"/>
    <n v="0"/>
    <n v="0"/>
    <n v="0"/>
    <n v="9"/>
    <n v="19"/>
    <n v="28"/>
    <n v="0"/>
    <n v="0"/>
    <n v="1"/>
    <n v="0"/>
    <n v="0"/>
    <n v="0"/>
    <n v="1"/>
    <n v="2"/>
    <n v="1"/>
    <n v="0"/>
    <n v="0"/>
    <n v="0"/>
    <n v="0"/>
    <n v="0"/>
    <n v="0"/>
    <n v="0"/>
    <n v="0"/>
    <n v="1"/>
    <n v="0"/>
    <n v="0"/>
    <n v="0"/>
    <n v="1"/>
    <n v="0"/>
    <n v="0"/>
    <n v="0"/>
    <n v="0"/>
    <n v="0"/>
    <n v="0"/>
    <n v="0"/>
    <n v="3"/>
    <n v="0"/>
    <n v="6"/>
    <n v="1"/>
    <n v="1"/>
    <n v="0"/>
    <n v="0"/>
    <n v="1"/>
    <n v="0"/>
    <n v="0"/>
    <n v="0"/>
    <n v="1"/>
    <n v="2"/>
    <n v="3"/>
    <n v="3"/>
    <n v="1"/>
  </r>
  <r>
    <s v="08PJN0209T"/>
    <n v="1"/>
    <s v="MATUTINO"/>
    <s v="INSTITUTO TERESA DE AVILA A C"/>
    <n v="8"/>
    <s v="CHIHUAHUA"/>
    <n v="8"/>
    <s v="CHIHUAHUA"/>
    <n v="37"/>
    <x v="0"/>
    <x v="0"/>
    <n v="1"/>
    <s v="JUĆREZ"/>
    <s v="CALLE BOSQUES DE JACARANDAS"/>
    <n v="7810"/>
    <s v="PRIVADO"/>
    <x v="2"/>
    <n v="2"/>
    <s v="BÁSICA"/>
    <n v="1"/>
    <x v="4"/>
    <n v="1"/>
    <x v="0"/>
    <n v="0"/>
    <s v="NO APLICA"/>
    <n v="0"/>
    <s v="NO APLICA"/>
    <s v="08FZP0007P"/>
    <m/>
    <s v="08ADG0011N"/>
    <n v="0"/>
    <n v="22"/>
    <n v="28"/>
    <n v="50"/>
    <n v="22"/>
    <n v="28"/>
    <n v="50"/>
    <n v="0"/>
    <n v="0"/>
    <n v="0"/>
    <n v="0"/>
    <n v="0"/>
    <n v="0"/>
    <n v="0"/>
    <n v="0"/>
    <n v="0"/>
    <n v="13"/>
    <n v="15"/>
    <n v="28"/>
    <n v="19"/>
    <n v="23"/>
    <n v="42"/>
    <n v="0"/>
    <n v="0"/>
    <n v="0"/>
    <n v="0"/>
    <n v="0"/>
    <n v="0"/>
    <n v="0"/>
    <n v="0"/>
    <n v="0"/>
    <n v="32"/>
    <n v="38"/>
    <n v="70"/>
    <n v="0"/>
    <n v="0"/>
    <n v="0"/>
    <n v="0"/>
    <n v="0"/>
    <n v="0"/>
    <n v="2"/>
    <n v="2"/>
    <n v="0"/>
    <n v="0"/>
    <n v="0"/>
    <n v="1"/>
    <n v="0"/>
    <n v="0"/>
    <n v="0"/>
    <n v="0"/>
    <n v="0"/>
    <n v="2"/>
    <n v="0"/>
    <n v="0"/>
    <n v="0"/>
    <n v="1"/>
    <n v="1"/>
    <n v="0"/>
    <n v="0"/>
    <n v="0"/>
    <n v="0"/>
    <n v="2"/>
    <n v="2"/>
    <n v="4"/>
    <n v="0"/>
    <n v="13"/>
    <n v="0"/>
    <n v="2"/>
    <n v="0"/>
    <n v="0"/>
    <n v="0"/>
    <n v="0"/>
    <n v="0"/>
    <n v="0"/>
    <n v="2"/>
    <n v="2"/>
    <n v="5"/>
    <n v="4"/>
    <n v="1"/>
  </r>
  <r>
    <s v="08PJN0210I"/>
    <n v="1"/>
    <s v="MATUTINO"/>
    <s v="COLEGIO CASA MONTESSORI"/>
    <n v="8"/>
    <s v="CHIHUAHUA"/>
    <n v="8"/>
    <s v="CHIHUAHUA"/>
    <n v="37"/>
    <x v="0"/>
    <x v="0"/>
    <n v="1"/>
    <s v="JUĆREZ"/>
    <s v="CALLE BOSQUES DE JACARANDA"/>
    <n v="8370"/>
    <s v="PRIVADO"/>
    <x v="2"/>
    <n v="2"/>
    <s v="BÁSICA"/>
    <n v="1"/>
    <x v="4"/>
    <n v="1"/>
    <x v="0"/>
    <n v="0"/>
    <s v="NO APLICA"/>
    <n v="0"/>
    <s v="NO APLICA"/>
    <s v="08FZP0007P"/>
    <m/>
    <s v="08ADG0011N"/>
    <n v="0"/>
    <n v="33"/>
    <n v="37"/>
    <n v="70"/>
    <n v="33"/>
    <n v="37"/>
    <n v="70"/>
    <n v="0"/>
    <n v="0"/>
    <n v="0"/>
    <n v="5"/>
    <n v="8"/>
    <n v="13"/>
    <n v="5"/>
    <n v="8"/>
    <n v="13"/>
    <n v="14"/>
    <n v="16"/>
    <n v="30"/>
    <n v="15"/>
    <n v="14"/>
    <n v="29"/>
    <n v="0"/>
    <n v="0"/>
    <n v="0"/>
    <n v="0"/>
    <n v="0"/>
    <n v="0"/>
    <n v="0"/>
    <n v="0"/>
    <n v="0"/>
    <n v="34"/>
    <n v="38"/>
    <n v="72"/>
    <n v="0"/>
    <n v="0"/>
    <n v="0"/>
    <n v="0"/>
    <n v="0"/>
    <n v="0"/>
    <n v="3"/>
    <n v="3"/>
    <n v="0"/>
    <n v="0"/>
    <n v="0"/>
    <n v="1"/>
    <n v="0"/>
    <n v="0"/>
    <n v="0"/>
    <n v="0"/>
    <n v="0"/>
    <n v="3"/>
    <n v="0"/>
    <n v="0"/>
    <n v="0"/>
    <n v="0"/>
    <n v="0"/>
    <n v="0"/>
    <n v="0"/>
    <n v="0"/>
    <n v="0"/>
    <n v="0"/>
    <n v="2"/>
    <n v="14"/>
    <n v="0"/>
    <n v="20"/>
    <n v="0"/>
    <n v="3"/>
    <n v="0"/>
    <n v="0"/>
    <n v="0"/>
    <n v="0"/>
    <n v="0"/>
    <n v="0"/>
    <n v="3"/>
    <n v="3"/>
    <n v="9"/>
    <n v="9"/>
    <n v="1"/>
  </r>
  <r>
    <s v="08PJN0211H"/>
    <n v="1"/>
    <s v="MATUTINO"/>
    <s v="CUAUHTEMOC"/>
    <n v="8"/>
    <s v="CHIHUAHUA"/>
    <n v="8"/>
    <s v="CHIHUAHUA"/>
    <n v="17"/>
    <x v="5"/>
    <x v="5"/>
    <n v="1"/>
    <s v="CUAUHTĆ‰MOC"/>
    <s v="CALLE HIDALGO"/>
    <n v="1579"/>
    <s v="PRIVADO"/>
    <x v="2"/>
    <n v="2"/>
    <s v="BÁSICA"/>
    <n v="1"/>
    <x v="4"/>
    <n v="1"/>
    <x v="0"/>
    <n v="0"/>
    <s v="NO APLICA"/>
    <n v="0"/>
    <s v="NO APLICA"/>
    <s v="08FZP0009N"/>
    <m/>
    <s v="08ADG0011N"/>
    <n v="0"/>
    <n v="44"/>
    <n v="44"/>
    <n v="88"/>
    <n v="44"/>
    <n v="44"/>
    <n v="88"/>
    <n v="0"/>
    <n v="0"/>
    <n v="0"/>
    <n v="4"/>
    <n v="11"/>
    <n v="15"/>
    <n v="4"/>
    <n v="11"/>
    <n v="15"/>
    <n v="15"/>
    <n v="15"/>
    <n v="30"/>
    <n v="18"/>
    <n v="11"/>
    <n v="29"/>
    <n v="0"/>
    <n v="0"/>
    <n v="0"/>
    <n v="0"/>
    <n v="0"/>
    <n v="0"/>
    <n v="0"/>
    <n v="0"/>
    <n v="0"/>
    <n v="37"/>
    <n v="37"/>
    <n v="74"/>
    <n v="1"/>
    <n v="0"/>
    <n v="0"/>
    <n v="0"/>
    <n v="0"/>
    <n v="0"/>
    <n v="2"/>
    <n v="3"/>
    <n v="0"/>
    <n v="1"/>
    <n v="0"/>
    <n v="0"/>
    <n v="0"/>
    <n v="0"/>
    <n v="0"/>
    <n v="0"/>
    <n v="0"/>
    <n v="2"/>
    <n v="0"/>
    <n v="0"/>
    <n v="1"/>
    <n v="0"/>
    <n v="0"/>
    <n v="0"/>
    <n v="0"/>
    <n v="0"/>
    <n v="0"/>
    <n v="1"/>
    <n v="0"/>
    <n v="2"/>
    <n v="0"/>
    <n v="7"/>
    <n v="0"/>
    <n v="3"/>
    <n v="1"/>
    <n v="0"/>
    <n v="0"/>
    <n v="0"/>
    <n v="0"/>
    <n v="0"/>
    <n v="2"/>
    <n v="3"/>
    <n v="6"/>
    <n v="6"/>
    <n v="1"/>
  </r>
  <r>
    <s v="08PJN0212G"/>
    <n v="1"/>
    <s v="MATUTINO"/>
    <s v="COLEGIO LA PAZ A.C."/>
    <n v="8"/>
    <s v="CHIHUAHUA"/>
    <n v="8"/>
    <s v="CHIHUAHUA"/>
    <n v="21"/>
    <x v="10"/>
    <x v="7"/>
    <n v="1"/>
    <s v="DELICIAS"/>
    <s v="CALLE CUARTA ORIENTE"/>
    <n v="416"/>
    <s v="PRIVADO"/>
    <x v="2"/>
    <n v="2"/>
    <s v="BÁSICA"/>
    <n v="1"/>
    <x v="4"/>
    <n v="1"/>
    <x v="0"/>
    <n v="0"/>
    <s v="NO APLICA"/>
    <n v="0"/>
    <s v="NO APLICA"/>
    <s v="08FZP0006Q"/>
    <s v="08FJZ0003Z"/>
    <s v="08ADG0011N"/>
    <n v="0"/>
    <n v="24"/>
    <n v="25"/>
    <n v="49"/>
    <n v="24"/>
    <n v="25"/>
    <n v="49"/>
    <n v="0"/>
    <n v="0"/>
    <n v="0"/>
    <n v="3"/>
    <n v="4"/>
    <n v="7"/>
    <n v="3"/>
    <n v="4"/>
    <n v="7"/>
    <n v="19"/>
    <n v="16"/>
    <n v="35"/>
    <n v="12"/>
    <n v="9"/>
    <n v="21"/>
    <n v="0"/>
    <n v="0"/>
    <n v="0"/>
    <n v="0"/>
    <n v="0"/>
    <n v="0"/>
    <n v="0"/>
    <n v="0"/>
    <n v="0"/>
    <n v="34"/>
    <n v="29"/>
    <n v="63"/>
    <n v="0"/>
    <n v="0"/>
    <n v="0"/>
    <n v="0"/>
    <n v="0"/>
    <n v="0"/>
    <n v="2"/>
    <n v="2"/>
    <n v="0"/>
    <n v="1"/>
    <n v="0"/>
    <n v="0"/>
    <n v="0"/>
    <n v="0"/>
    <n v="0"/>
    <n v="0"/>
    <n v="0"/>
    <n v="1"/>
    <n v="0"/>
    <n v="0"/>
    <n v="0"/>
    <n v="1"/>
    <n v="1"/>
    <n v="0"/>
    <n v="0"/>
    <n v="0"/>
    <n v="0"/>
    <n v="1"/>
    <n v="0"/>
    <n v="3"/>
    <n v="0"/>
    <n v="8"/>
    <n v="0"/>
    <n v="2"/>
    <n v="0"/>
    <n v="0"/>
    <n v="0"/>
    <n v="0"/>
    <n v="0"/>
    <n v="0"/>
    <n v="2"/>
    <n v="2"/>
    <n v="5"/>
    <n v="5"/>
    <n v="1"/>
  </r>
  <r>
    <s v="08PJN0215D"/>
    <n v="1"/>
    <s v="MATUTINO"/>
    <s v="COLEGIO GIL ESPARZA A C"/>
    <n v="8"/>
    <s v="CHIHUAHUA"/>
    <n v="8"/>
    <s v="CHIHUAHUA"/>
    <n v="19"/>
    <x v="2"/>
    <x v="2"/>
    <n v="1"/>
    <s v="CHIHUAHUA"/>
    <s v="CALLE 10A"/>
    <n v="2410"/>
    <s v="PRIVADO"/>
    <x v="2"/>
    <n v="2"/>
    <s v="BÁSICA"/>
    <n v="1"/>
    <x v="4"/>
    <n v="1"/>
    <x v="0"/>
    <n v="0"/>
    <s v="NO APLICA"/>
    <n v="0"/>
    <s v="NO APLICA"/>
    <s v="08FZP0012A"/>
    <m/>
    <s v="08ADG0011N"/>
    <n v="0"/>
    <n v="18"/>
    <n v="9"/>
    <n v="27"/>
    <n v="18"/>
    <n v="9"/>
    <n v="27"/>
    <n v="0"/>
    <n v="0"/>
    <n v="0"/>
    <n v="4"/>
    <n v="6"/>
    <n v="10"/>
    <n v="4"/>
    <n v="6"/>
    <n v="10"/>
    <n v="4"/>
    <n v="8"/>
    <n v="12"/>
    <n v="9"/>
    <n v="7"/>
    <n v="16"/>
    <n v="0"/>
    <n v="0"/>
    <n v="0"/>
    <n v="0"/>
    <n v="0"/>
    <n v="0"/>
    <n v="0"/>
    <n v="0"/>
    <n v="0"/>
    <n v="17"/>
    <n v="21"/>
    <n v="38"/>
    <n v="1"/>
    <n v="1"/>
    <n v="1"/>
    <n v="0"/>
    <n v="0"/>
    <n v="0"/>
    <n v="0"/>
    <n v="3"/>
    <n v="0"/>
    <n v="0"/>
    <n v="0"/>
    <n v="1"/>
    <n v="0"/>
    <n v="0"/>
    <n v="0"/>
    <n v="0"/>
    <n v="0"/>
    <n v="3"/>
    <n v="0"/>
    <n v="0"/>
    <n v="0"/>
    <n v="1"/>
    <n v="0"/>
    <n v="0"/>
    <n v="0"/>
    <n v="0"/>
    <n v="0"/>
    <n v="1"/>
    <n v="1"/>
    <n v="2"/>
    <n v="0"/>
    <n v="9"/>
    <n v="0"/>
    <n v="3"/>
    <n v="1"/>
    <n v="1"/>
    <n v="1"/>
    <n v="0"/>
    <n v="0"/>
    <n v="0"/>
    <n v="0"/>
    <n v="3"/>
    <n v="3"/>
    <n v="3"/>
    <n v="1"/>
  </r>
  <r>
    <s v="08PJN0218A"/>
    <n v="1"/>
    <s v="MATUTINO"/>
    <s v="MELCHOR OCAMPO"/>
    <n v="8"/>
    <s v="CHIHUAHUA"/>
    <n v="8"/>
    <s v="CHIHUAHUA"/>
    <n v="21"/>
    <x v="10"/>
    <x v="7"/>
    <n v="1"/>
    <s v="DELICIAS"/>
    <s v="AVENIDA DEL PARQUE"/>
    <n v="2"/>
    <s v="PRIVADO"/>
    <x v="2"/>
    <n v="2"/>
    <s v="BÁSICA"/>
    <n v="1"/>
    <x v="4"/>
    <n v="1"/>
    <x v="0"/>
    <n v="0"/>
    <s v="NO APLICA"/>
    <n v="0"/>
    <s v="NO APLICA"/>
    <s v="08FZP0006Q"/>
    <s v="08FJZ0003Z"/>
    <s v="08ADG0011N"/>
    <n v="0"/>
    <n v="7"/>
    <n v="12"/>
    <n v="19"/>
    <n v="7"/>
    <n v="12"/>
    <n v="19"/>
    <n v="0"/>
    <n v="0"/>
    <n v="0"/>
    <n v="1"/>
    <n v="2"/>
    <n v="3"/>
    <n v="1"/>
    <n v="2"/>
    <n v="3"/>
    <n v="6"/>
    <n v="5"/>
    <n v="11"/>
    <n v="5"/>
    <n v="4"/>
    <n v="9"/>
    <n v="0"/>
    <n v="0"/>
    <n v="0"/>
    <n v="0"/>
    <n v="0"/>
    <n v="0"/>
    <n v="0"/>
    <n v="0"/>
    <n v="0"/>
    <n v="12"/>
    <n v="11"/>
    <n v="23"/>
    <n v="0"/>
    <n v="0"/>
    <n v="1"/>
    <n v="0"/>
    <n v="0"/>
    <n v="0"/>
    <n v="1"/>
    <n v="2"/>
    <n v="0"/>
    <n v="1"/>
    <n v="0"/>
    <n v="0"/>
    <n v="0"/>
    <n v="0"/>
    <n v="0"/>
    <n v="0"/>
    <n v="0"/>
    <n v="1"/>
    <n v="0"/>
    <n v="0"/>
    <n v="0"/>
    <n v="0"/>
    <n v="0"/>
    <n v="0"/>
    <n v="0"/>
    <n v="0"/>
    <n v="0"/>
    <n v="0"/>
    <n v="0"/>
    <n v="1"/>
    <n v="0"/>
    <n v="3"/>
    <n v="0"/>
    <n v="2"/>
    <n v="0"/>
    <n v="0"/>
    <n v="1"/>
    <n v="0"/>
    <n v="0"/>
    <n v="0"/>
    <n v="1"/>
    <n v="2"/>
    <n v="2"/>
    <n v="2"/>
    <n v="1"/>
  </r>
  <r>
    <s v="08PJN0222N"/>
    <n v="1"/>
    <s v="MATUTINO"/>
    <s v="KRI KRI"/>
    <n v="8"/>
    <s v="CHIHUAHUA"/>
    <n v="8"/>
    <s v="CHIHUAHUA"/>
    <n v="37"/>
    <x v="0"/>
    <x v="0"/>
    <n v="1"/>
    <s v="JUĆREZ"/>
    <s v="CALLE REPUBLICA DE CUBA"/>
    <n v="585"/>
    <s v="PRIVADO"/>
    <x v="2"/>
    <n v="2"/>
    <s v="BÁSICA"/>
    <n v="1"/>
    <x v="4"/>
    <n v="1"/>
    <x v="0"/>
    <n v="0"/>
    <s v="NO APLICA"/>
    <n v="0"/>
    <s v="NO APLICA"/>
    <s v="08FZP0007P"/>
    <m/>
    <s v="08ADG0011N"/>
    <n v="3"/>
    <n v="6"/>
    <n v="4"/>
    <n v="10"/>
    <n v="6"/>
    <n v="4"/>
    <n v="1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225K"/>
    <n v="1"/>
    <s v="MATUTINO"/>
    <s v="CENTRO INFANTIL BILINGUE"/>
    <n v="8"/>
    <s v="CHIHUAHUA"/>
    <n v="8"/>
    <s v="CHIHUAHUA"/>
    <n v="19"/>
    <x v="2"/>
    <x v="2"/>
    <n v="1"/>
    <s v="CHIHUAHUA"/>
    <s v="CALLE CARBONEL"/>
    <n v="5500"/>
    <s v="PRIVADO"/>
    <x v="2"/>
    <n v="2"/>
    <s v="BÁSICA"/>
    <n v="1"/>
    <x v="4"/>
    <n v="1"/>
    <x v="0"/>
    <n v="0"/>
    <s v="NO APLICA"/>
    <n v="0"/>
    <s v="NO APLICA"/>
    <s v="08FZP0008O"/>
    <s v="08FJZ0003Z"/>
    <s v="08ADG0011N"/>
    <n v="0"/>
    <n v="41"/>
    <n v="41"/>
    <n v="82"/>
    <n v="41"/>
    <n v="41"/>
    <n v="82"/>
    <n v="0"/>
    <n v="0"/>
    <n v="0"/>
    <n v="11"/>
    <n v="7"/>
    <n v="18"/>
    <n v="11"/>
    <n v="7"/>
    <n v="18"/>
    <n v="8"/>
    <n v="17"/>
    <n v="25"/>
    <n v="16"/>
    <n v="11"/>
    <n v="27"/>
    <n v="0"/>
    <n v="0"/>
    <n v="0"/>
    <n v="0"/>
    <n v="0"/>
    <n v="0"/>
    <n v="0"/>
    <n v="0"/>
    <n v="0"/>
    <n v="35"/>
    <n v="35"/>
    <n v="70"/>
    <n v="0"/>
    <n v="0"/>
    <n v="0"/>
    <n v="0"/>
    <n v="0"/>
    <n v="0"/>
    <n v="3"/>
    <n v="3"/>
    <n v="0"/>
    <n v="0"/>
    <n v="0"/>
    <n v="1"/>
    <n v="0"/>
    <n v="0"/>
    <n v="0"/>
    <n v="0"/>
    <n v="0"/>
    <n v="3"/>
    <n v="0"/>
    <n v="0"/>
    <n v="0"/>
    <n v="1"/>
    <n v="0"/>
    <n v="0"/>
    <n v="0"/>
    <n v="0"/>
    <n v="0"/>
    <n v="3"/>
    <n v="0"/>
    <n v="4"/>
    <n v="0"/>
    <n v="12"/>
    <n v="0"/>
    <n v="3"/>
    <n v="0"/>
    <n v="0"/>
    <n v="0"/>
    <n v="0"/>
    <n v="0"/>
    <n v="0"/>
    <n v="3"/>
    <n v="3"/>
    <n v="6"/>
    <n v="6"/>
    <n v="1"/>
  </r>
  <r>
    <s v="08PJN0238O"/>
    <n v="1"/>
    <s v="MATUTINO"/>
    <s v="JARDIN DE NIĆ‘OS BILINGUE"/>
    <n v="8"/>
    <s v="CHIHUAHUA"/>
    <n v="8"/>
    <s v="CHIHUAHUA"/>
    <n v="19"/>
    <x v="2"/>
    <x v="2"/>
    <n v="1"/>
    <s v="CHIHUAHUA"/>
    <s v="CALLE OCEANO PACIFICO"/>
    <n v="2325"/>
    <s v="PRIVADO"/>
    <x v="2"/>
    <n v="2"/>
    <s v="BÁSICA"/>
    <n v="1"/>
    <x v="4"/>
    <n v="1"/>
    <x v="0"/>
    <n v="0"/>
    <s v="NO APLICA"/>
    <n v="0"/>
    <s v="NO APLICA"/>
    <s v="08FZP0013Z"/>
    <m/>
    <s v="08ADG0011N"/>
    <n v="0"/>
    <n v="42"/>
    <n v="30"/>
    <n v="72"/>
    <n v="42"/>
    <n v="30"/>
    <n v="72"/>
    <n v="0"/>
    <n v="0"/>
    <n v="0"/>
    <n v="11"/>
    <n v="10"/>
    <n v="21"/>
    <n v="11"/>
    <n v="10"/>
    <n v="21"/>
    <n v="15"/>
    <n v="11"/>
    <n v="26"/>
    <n v="20"/>
    <n v="13"/>
    <n v="33"/>
    <n v="0"/>
    <n v="0"/>
    <n v="0"/>
    <n v="0"/>
    <n v="0"/>
    <n v="0"/>
    <n v="0"/>
    <n v="0"/>
    <n v="0"/>
    <n v="46"/>
    <n v="34"/>
    <n v="80"/>
    <n v="0"/>
    <n v="0"/>
    <n v="0"/>
    <n v="0"/>
    <n v="0"/>
    <n v="0"/>
    <n v="3"/>
    <n v="3"/>
    <n v="0"/>
    <n v="0"/>
    <n v="0"/>
    <n v="1"/>
    <n v="0"/>
    <n v="0"/>
    <n v="0"/>
    <n v="0"/>
    <n v="0"/>
    <n v="3"/>
    <n v="0"/>
    <n v="0"/>
    <n v="0"/>
    <n v="1"/>
    <n v="0"/>
    <n v="0"/>
    <n v="0"/>
    <n v="0"/>
    <n v="0"/>
    <n v="3"/>
    <n v="0"/>
    <n v="6"/>
    <n v="0"/>
    <n v="14"/>
    <n v="0"/>
    <n v="3"/>
    <n v="0"/>
    <n v="0"/>
    <n v="0"/>
    <n v="0"/>
    <n v="0"/>
    <n v="0"/>
    <n v="3"/>
    <n v="3"/>
    <n v="6"/>
    <n v="6"/>
    <n v="1"/>
  </r>
  <r>
    <s v="08PJN0239N"/>
    <n v="1"/>
    <s v="MATUTINO"/>
    <s v="INSTITUTO GUIA DEL NIĆ‘O CHIHUAHUENSE"/>
    <n v="8"/>
    <s v="CHIHUAHUA"/>
    <n v="8"/>
    <s v="CHIHUAHUA"/>
    <n v="19"/>
    <x v="2"/>
    <x v="2"/>
    <n v="1"/>
    <s v="CHIHUAHUA"/>
    <s v="AVENIDA GLANDORFF"/>
    <n v="3104"/>
    <s v="PRIVADO"/>
    <x v="2"/>
    <n v="2"/>
    <s v="BÁSICA"/>
    <n v="1"/>
    <x v="4"/>
    <n v="1"/>
    <x v="0"/>
    <n v="0"/>
    <s v="NO APLICA"/>
    <n v="0"/>
    <s v="NO APLICA"/>
    <s v="08FZP0004S"/>
    <s v="08FJZ0003Z"/>
    <s v="08ADG0011N"/>
    <n v="0"/>
    <n v="3"/>
    <n v="7"/>
    <n v="10"/>
    <n v="3"/>
    <n v="7"/>
    <n v="10"/>
    <n v="0"/>
    <n v="0"/>
    <n v="0"/>
    <n v="2"/>
    <n v="0"/>
    <n v="2"/>
    <n v="2"/>
    <n v="0"/>
    <n v="2"/>
    <n v="1"/>
    <n v="2"/>
    <n v="3"/>
    <n v="4"/>
    <n v="8"/>
    <n v="12"/>
    <n v="0"/>
    <n v="0"/>
    <n v="0"/>
    <n v="0"/>
    <n v="0"/>
    <n v="0"/>
    <n v="0"/>
    <n v="0"/>
    <n v="0"/>
    <n v="7"/>
    <n v="10"/>
    <n v="17"/>
    <n v="0"/>
    <n v="0"/>
    <n v="0"/>
    <n v="0"/>
    <n v="0"/>
    <n v="0"/>
    <n v="1"/>
    <n v="1"/>
    <n v="0"/>
    <n v="1"/>
    <n v="0"/>
    <n v="0"/>
    <n v="0"/>
    <n v="0"/>
    <n v="0"/>
    <n v="0"/>
    <n v="0"/>
    <n v="0"/>
    <n v="0"/>
    <n v="0"/>
    <n v="0"/>
    <n v="1"/>
    <n v="1"/>
    <n v="0"/>
    <n v="0"/>
    <n v="0"/>
    <n v="0"/>
    <n v="1"/>
    <n v="0"/>
    <n v="1"/>
    <n v="0"/>
    <n v="5"/>
    <n v="0"/>
    <n v="1"/>
    <n v="0"/>
    <n v="0"/>
    <n v="0"/>
    <n v="0"/>
    <n v="0"/>
    <n v="0"/>
    <n v="1"/>
    <n v="1"/>
    <n v="1"/>
    <n v="1"/>
    <n v="1"/>
  </r>
  <r>
    <s v="08PJN0248V"/>
    <n v="1"/>
    <s v="MATUTINO"/>
    <s v="COLEGIO DEL VALLE"/>
    <n v="8"/>
    <s v="CHIHUAHUA"/>
    <n v="8"/>
    <s v="CHIHUAHUA"/>
    <n v="37"/>
    <x v="0"/>
    <x v="0"/>
    <n v="1"/>
    <s v="JUĆREZ"/>
    <s v="CAMINO VIEJO A SAN JOSE"/>
    <n v="8251"/>
    <s v="PRIVADO"/>
    <x v="2"/>
    <n v="2"/>
    <s v="BÁSICA"/>
    <n v="1"/>
    <x v="4"/>
    <n v="1"/>
    <x v="0"/>
    <n v="0"/>
    <s v="NO APLICA"/>
    <n v="0"/>
    <s v="NO APLICA"/>
    <s v="08FZP0007P"/>
    <m/>
    <s v="08ADG0011N"/>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252H"/>
    <n v="1"/>
    <s v="MATUTINO"/>
    <s v="RUDYARD KIPLING BILINGUE"/>
    <n v="8"/>
    <s v="CHIHUAHUA"/>
    <n v="8"/>
    <s v="CHIHUAHUA"/>
    <n v="19"/>
    <x v="2"/>
    <x v="2"/>
    <n v="1"/>
    <s v="CHIHUAHUA"/>
    <s v="CALLE LUIS DE ANGOSTURAS"/>
    <n v="606"/>
    <s v="PRIVADO"/>
    <x v="2"/>
    <n v="2"/>
    <s v="BÁSICA"/>
    <n v="1"/>
    <x v="4"/>
    <n v="1"/>
    <x v="0"/>
    <n v="0"/>
    <s v="NO APLICA"/>
    <n v="0"/>
    <s v="NO APLICA"/>
    <s v="08FZP0008O"/>
    <s v="08FJZ0003Z"/>
    <s v="08ADG0011N"/>
    <n v="0"/>
    <n v="10"/>
    <n v="7"/>
    <n v="17"/>
    <n v="10"/>
    <n v="7"/>
    <n v="17"/>
    <n v="0"/>
    <n v="0"/>
    <n v="0"/>
    <n v="3"/>
    <n v="3"/>
    <n v="6"/>
    <n v="3"/>
    <n v="3"/>
    <n v="6"/>
    <n v="4"/>
    <n v="2"/>
    <n v="6"/>
    <n v="5"/>
    <n v="2"/>
    <n v="7"/>
    <n v="0"/>
    <n v="0"/>
    <n v="0"/>
    <n v="0"/>
    <n v="0"/>
    <n v="0"/>
    <n v="0"/>
    <n v="0"/>
    <n v="0"/>
    <n v="12"/>
    <n v="7"/>
    <n v="19"/>
    <n v="0"/>
    <n v="0"/>
    <n v="0"/>
    <n v="0"/>
    <n v="0"/>
    <n v="0"/>
    <n v="1"/>
    <n v="1"/>
    <n v="0"/>
    <n v="0"/>
    <n v="0"/>
    <n v="1"/>
    <n v="0"/>
    <n v="0"/>
    <n v="0"/>
    <n v="0"/>
    <n v="0"/>
    <n v="1"/>
    <n v="0"/>
    <n v="0"/>
    <n v="1"/>
    <n v="0"/>
    <n v="1"/>
    <n v="0"/>
    <n v="0"/>
    <n v="0"/>
    <n v="0"/>
    <n v="1"/>
    <n v="1"/>
    <n v="3"/>
    <n v="0"/>
    <n v="9"/>
    <n v="0"/>
    <n v="1"/>
    <n v="0"/>
    <n v="0"/>
    <n v="0"/>
    <n v="0"/>
    <n v="0"/>
    <n v="0"/>
    <n v="1"/>
    <n v="1"/>
    <n v="3"/>
    <n v="3"/>
    <n v="1"/>
  </r>
  <r>
    <s v="08PJN0258B"/>
    <n v="1"/>
    <s v="MATUTINO"/>
    <s v="C.D.I. MI MUNDO"/>
    <n v="8"/>
    <s v="CHIHUAHUA"/>
    <n v="8"/>
    <s v="CHIHUAHUA"/>
    <n v="19"/>
    <x v="2"/>
    <x v="2"/>
    <n v="1"/>
    <s v="CHIHUAHUA"/>
    <s v="CALLE 25"/>
    <n v="2502"/>
    <s v="PRIVADO"/>
    <x v="2"/>
    <n v="2"/>
    <s v="BÁSICA"/>
    <n v="1"/>
    <x v="4"/>
    <n v="1"/>
    <x v="0"/>
    <n v="0"/>
    <s v="NO APLICA"/>
    <n v="0"/>
    <s v="NO APLICA"/>
    <s v="08FZP0012A"/>
    <m/>
    <s v="08ADG0011N"/>
    <n v="0"/>
    <n v="38"/>
    <n v="41"/>
    <n v="79"/>
    <n v="38"/>
    <n v="41"/>
    <n v="79"/>
    <n v="0"/>
    <n v="0"/>
    <n v="0"/>
    <n v="4"/>
    <n v="10"/>
    <n v="14"/>
    <n v="4"/>
    <n v="10"/>
    <n v="14"/>
    <n v="14"/>
    <n v="17"/>
    <n v="31"/>
    <n v="22"/>
    <n v="20"/>
    <n v="42"/>
    <n v="0"/>
    <n v="0"/>
    <n v="0"/>
    <n v="0"/>
    <n v="0"/>
    <n v="0"/>
    <n v="0"/>
    <n v="0"/>
    <n v="0"/>
    <n v="40"/>
    <n v="47"/>
    <n v="87"/>
    <n v="1"/>
    <n v="2"/>
    <n v="2"/>
    <n v="0"/>
    <n v="0"/>
    <n v="0"/>
    <n v="0"/>
    <n v="5"/>
    <n v="0"/>
    <n v="0"/>
    <n v="0"/>
    <n v="1"/>
    <n v="0"/>
    <n v="0"/>
    <n v="0"/>
    <n v="0"/>
    <n v="0"/>
    <n v="5"/>
    <n v="0"/>
    <n v="0"/>
    <n v="0"/>
    <n v="1"/>
    <n v="0"/>
    <n v="1"/>
    <n v="0"/>
    <n v="0"/>
    <n v="0"/>
    <n v="2"/>
    <n v="1"/>
    <n v="8"/>
    <n v="0"/>
    <n v="19"/>
    <n v="0"/>
    <n v="5"/>
    <n v="1"/>
    <n v="2"/>
    <n v="2"/>
    <n v="0"/>
    <n v="0"/>
    <n v="0"/>
    <n v="0"/>
    <n v="5"/>
    <n v="5"/>
    <n v="5"/>
    <n v="1"/>
  </r>
  <r>
    <s v="08PJN0260Q"/>
    <n v="1"/>
    <s v="MATUTINO"/>
    <s v="CENTRO DE DESARROLLO INFANTIL"/>
    <n v="8"/>
    <s v="CHIHUAHUA"/>
    <n v="8"/>
    <s v="CHIHUAHUA"/>
    <n v="37"/>
    <x v="0"/>
    <x v="0"/>
    <n v="1"/>
    <s v="JUĆREZ"/>
    <s v="CALLE CASCADA"/>
    <n v="1446"/>
    <s v="PRIVADO"/>
    <x v="2"/>
    <n v="2"/>
    <s v="BÁSICA"/>
    <n v="1"/>
    <x v="4"/>
    <n v="1"/>
    <x v="0"/>
    <n v="0"/>
    <s v="NO APLICA"/>
    <n v="0"/>
    <s v="NO APLICA"/>
    <s v="08FZP0016X"/>
    <m/>
    <s v="08ADG0011N"/>
    <n v="0"/>
    <n v="7"/>
    <n v="12"/>
    <n v="19"/>
    <n v="7"/>
    <n v="12"/>
    <n v="19"/>
    <n v="0"/>
    <n v="0"/>
    <n v="0"/>
    <n v="0"/>
    <n v="0"/>
    <n v="0"/>
    <n v="0"/>
    <n v="0"/>
    <n v="0"/>
    <n v="1"/>
    <n v="2"/>
    <n v="3"/>
    <n v="1"/>
    <n v="6"/>
    <n v="7"/>
    <n v="0"/>
    <n v="0"/>
    <n v="0"/>
    <n v="0"/>
    <n v="0"/>
    <n v="0"/>
    <n v="0"/>
    <n v="0"/>
    <n v="0"/>
    <n v="2"/>
    <n v="8"/>
    <n v="10"/>
    <n v="0"/>
    <n v="0"/>
    <n v="0"/>
    <n v="0"/>
    <n v="0"/>
    <n v="0"/>
    <n v="1"/>
    <n v="1"/>
    <n v="0"/>
    <n v="1"/>
    <n v="0"/>
    <n v="0"/>
    <n v="0"/>
    <n v="0"/>
    <n v="0"/>
    <n v="0"/>
    <n v="0"/>
    <n v="0"/>
    <n v="0"/>
    <n v="0"/>
    <n v="0"/>
    <n v="0"/>
    <n v="0"/>
    <n v="0"/>
    <n v="0"/>
    <n v="0"/>
    <n v="0"/>
    <n v="0"/>
    <n v="0"/>
    <n v="1"/>
    <n v="0"/>
    <n v="2"/>
    <n v="0"/>
    <n v="1"/>
    <n v="0"/>
    <n v="0"/>
    <n v="0"/>
    <n v="0"/>
    <n v="0"/>
    <n v="0"/>
    <n v="1"/>
    <n v="1"/>
    <n v="3"/>
    <n v="3"/>
    <n v="1"/>
  </r>
  <r>
    <s v="08PJN0263N"/>
    <n v="1"/>
    <s v="MATUTINO"/>
    <s v="CARMEN IBARRA DE BRISEĆ‘O"/>
    <n v="8"/>
    <s v="CHIHUAHUA"/>
    <n v="8"/>
    <s v="CHIHUAHUA"/>
    <n v="11"/>
    <x v="22"/>
    <x v="7"/>
    <n v="1"/>
    <s v="SANTA ROSALĆ¨A DE CAMARGO"/>
    <s v="CALLE LERDO DE TEJADA"/>
    <n v="1309"/>
    <s v="PRIVADO"/>
    <x v="2"/>
    <n v="2"/>
    <s v="BÁSICA"/>
    <n v="1"/>
    <x v="4"/>
    <n v="1"/>
    <x v="0"/>
    <n v="0"/>
    <s v="NO APLICA"/>
    <n v="0"/>
    <s v="NO APLICA"/>
    <s v="08FZP0015Y"/>
    <m/>
    <s v="08ADG0057I"/>
    <n v="0"/>
    <n v="10"/>
    <n v="14"/>
    <n v="24"/>
    <n v="10"/>
    <n v="14"/>
    <n v="24"/>
    <n v="0"/>
    <n v="0"/>
    <n v="0"/>
    <n v="2"/>
    <n v="0"/>
    <n v="2"/>
    <n v="2"/>
    <n v="0"/>
    <n v="2"/>
    <n v="3"/>
    <n v="2"/>
    <n v="5"/>
    <n v="4"/>
    <n v="7"/>
    <n v="11"/>
    <n v="0"/>
    <n v="0"/>
    <n v="0"/>
    <n v="0"/>
    <n v="0"/>
    <n v="0"/>
    <n v="0"/>
    <n v="0"/>
    <n v="0"/>
    <n v="9"/>
    <n v="9"/>
    <n v="18"/>
    <n v="0"/>
    <n v="0"/>
    <n v="0"/>
    <n v="0"/>
    <n v="0"/>
    <n v="0"/>
    <n v="1"/>
    <n v="1"/>
    <n v="0"/>
    <n v="0"/>
    <n v="0"/>
    <n v="1"/>
    <n v="0"/>
    <n v="0"/>
    <n v="0"/>
    <n v="0"/>
    <n v="0"/>
    <n v="1"/>
    <n v="0"/>
    <n v="0"/>
    <n v="0"/>
    <n v="1"/>
    <n v="0"/>
    <n v="0"/>
    <n v="0"/>
    <n v="0"/>
    <n v="0"/>
    <n v="1"/>
    <n v="0"/>
    <n v="3"/>
    <n v="0"/>
    <n v="7"/>
    <n v="0"/>
    <n v="1"/>
    <n v="0"/>
    <n v="0"/>
    <n v="0"/>
    <n v="0"/>
    <n v="0"/>
    <n v="0"/>
    <n v="1"/>
    <n v="1"/>
    <n v="3"/>
    <n v="3"/>
    <n v="1"/>
  </r>
  <r>
    <s v="08PJN0265L"/>
    <n v="1"/>
    <s v="MATUTINO"/>
    <s v="INSTITUTO LAS AMERICAS"/>
    <n v="8"/>
    <s v="CHIHUAHUA"/>
    <n v="8"/>
    <s v="CHIHUAHUA"/>
    <n v="32"/>
    <x v="17"/>
    <x v="6"/>
    <n v="1"/>
    <s v="HIDALGO DEL PARRAL"/>
    <s v="CALLE SOR JUANA INES DE LA CRUZ"/>
    <n v="2"/>
    <s v="PRIVADO"/>
    <x v="2"/>
    <n v="2"/>
    <s v="BÁSICA"/>
    <n v="1"/>
    <x v="4"/>
    <n v="1"/>
    <x v="0"/>
    <n v="0"/>
    <s v="NO APLICA"/>
    <n v="0"/>
    <s v="NO APLICA"/>
    <s v="08FZP0003T"/>
    <m/>
    <s v="08ADG0011N"/>
    <n v="0"/>
    <n v="34"/>
    <n v="32"/>
    <n v="66"/>
    <n v="34"/>
    <n v="32"/>
    <n v="66"/>
    <n v="0"/>
    <n v="0"/>
    <n v="0"/>
    <n v="8"/>
    <n v="6"/>
    <n v="14"/>
    <n v="8"/>
    <n v="6"/>
    <n v="14"/>
    <n v="10"/>
    <n v="17"/>
    <n v="27"/>
    <n v="12"/>
    <n v="16"/>
    <n v="28"/>
    <n v="0"/>
    <n v="0"/>
    <n v="0"/>
    <n v="0"/>
    <n v="0"/>
    <n v="0"/>
    <n v="0"/>
    <n v="0"/>
    <n v="0"/>
    <n v="30"/>
    <n v="39"/>
    <n v="69"/>
    <n v="0"/>
    <n v="0"/>
    <n v="1"/>
    <n v="0"/>
    <n v="0"/>
    <n v="0"/>
    <n v="1"/>
    <n v="2"/>
    <n v="0"/>
    <n v="1"/>
    <n v="0"/>
    <n v="0"/>
    <n v="0"/>
    <n v="0"/>
    <n v="0"/>
    <n v="0"/>
    <n v="0"/>
    <n v="1"/>
    <n v="0"/>
    <n v="0"/>
    <n v="1"/>
    <n v="0"/>
    <n v="0"/>
    <n v="0"/>
    <n v="0"/>
    <n v="0"/>
    <n v="0"/>
    <n v="2"/>
    <n v="0"/>
    <n v="2"/>
    <n v="0"/>
    <n v="7"/>
    <n v="0"/>
    <n v="2"/>
    <n v="0"/>
    <n v="0"/>
    <n v="1"/>
    <n v="0"/>
    <n v="0"/>
    <n v="0"/>
    <n v="1"/>
    <n v="2"/>
    <n v="3"/>
    <n v="3"/>
    <n v="1"/>
  </r>
  <r>
    <s v="08PJN0270X"/>
    <n v="1"/>
    <s v="MATUTINO"/>
    <s v="INSTITUTO PANAMERICANO TRILINGUE"/>
    <n v="8"/>
    <s v="CHIHUAHUA"/>
    <n v="8"/>
    <s v="CHIHUAHUA"/>
    <n v="19"/>
    <x v="2"/>
    <x v="2"/>
    <n v="1"/>
    <s v="CHIHUAHUA"/>
    <s v="CALLE REPUBLICA DE ECUADOR"/>
    <n v="303"/>
    <s v="PRIVADO"/>
    <x v="2"/>
    <n v="2"/>
    <s v="BÁSICA"/>
    <n v="1"/>
    <x v="4"/>
    <n v="1"/>
    <x v="0"/>
    <n v="0"/>
    <s v="NO APLICA"/>
    <n v="0"/>
    <s v="NO APLICA"/>
    <s v="08FZP0010C"/>
    <m/>
    <s v="08ACE0001J"/>
    <n v="0"/>
    <n v="117"/>
    <n v="105"/>
    <n v="222"/>
    <n v="117"/>
    <n v="105"/>
    <n v="222"/>
    <n v="0"/>
    <n v="0"/>
    <n v="0"/>
    <n v="24"/>
    <n v="24"/>
    <n v="48"/>
    <n v="24"/>
    <n v="24"/>
    <n v="48"/>
    <n v="45"/>
    <n v="29"/>
    <n v="74"/>
    <n v="40"/>
    <n v="43"/>
    <n v="83"/>
    <n v="0"/>
    <n v="0"/>
    <n v="0"/>
    <n v="0"/>
    <n v="0"/>
    <n v="0"/>
    <n v="0"/>
    <n v="0"/>
    <n v="0"/>
    <n v="109"/>
    <n v="96"/>
    <n v="205"/>
    <n v="0"/>
    <n v="0"/>
    <n v="0"/>
    <n v="0"/>
    <n v="0"/>
    <n v="0"/>
    <n v="5"/>
    <n v="5"/>
    <n v="0"/>
    <n v="0"/>
    <n v="0"/>
    <n v="1"/>
    <n v="0"/>
    <n v="0"/>
    <n v="0"/>
    <n v="0"/>
    <n v="0"/>
    <n v="5"/>
    <n v="0"/>
    <n v="0"/>
    <n v="0"/>
    <n v="1"/>
    <n v="0"/>
    <n v="0"/>
    <n v="0"/>
    <n v="0"/>
    <n v="0"/>
    <n v="5"/>
    <n v="0"/>
    <n v="6"/>
    <n v="0"/>
    <n v="18"/>
    <n v="0"/>
    <n v="5"/>
    <n v="0"/>
    <n v="0"/>
    <n v="0"/>
    <n v="0"/>
    <n v="0"/>
    <n v="0"/>
    <n v="5"/>
    <n v="5"/>
    <n v="15"/>
    <n v="12"/>
    <n v="1"/>
  </r>
  <r>
    <s v="08PJN0272V"/>
    <n v="1"/>
    <s v="MATUTINO"/>
    <s v="COLEGIO DE CHIHUAHUA"/>
    <n v="8"/>
    <s v="CHIHUAHUA"/>
    <n v="8"/>
    <s v="CHIHUAHUA"/>
    <n v="19"/>
    <x v="2"/>
    <x v="2"/>
    <n v="1"/>
    <s v="CHIHUAHUA"/>
    <s v="CALLE PELICANOS"/>
    <n v="5301"/>
    <s v="PRIVADO"/>
    <x v="2"/>
    <n v="2"/>
    <s v="BÁSICA"/>
    <n v="1"/>
    <x v="4"/>
    <n v="1"/>
    <x v="0"/>
    <n v="0"/>
    <s v="NO APLICA"/>
    <n v="0"/>
    <s v="NO APLICA"/>
    <s v="08FZP0012A"/>
    <m/>
    <s v="08ADG0011N"/>
    <n v="0"/>
    <n v="52"/>
    <n v="72"/>
    <n v="124"/>
    <n v="52"/>
    <n v="72"/>
    <n v="124"/>
    <n v="0"/>
    <n v="0"/>
    <n v="0"/>
    <n v="16"/>
    <n v="21"/>
    <n v="37"/>
    <n v="16"/>
    <n v="21"/>
    <n v="37"/>
    <n v="15"/>
    <n v="19"/>
    <n v="34"/>
    <n v="24"/>
    <n v="35"/>
    <n v="59"/>
    <n v="0"/>
    <n v="0"/>
    <n v="0"/>
    <n v="0"/>
    <n v="0"/>
    <n v="0"/>
    <n v="0"/>
    <n v="0"/>
    <n v="0"/>
    <n v="55"/>
    <n v="75"/>
    <n v="130"/>
    <n v="0"/>
    <n v="0"/>
    <n v="1"/>
    <n v="0"/>
    <n v="0"/>
    <n v="0"/>
    <n v="3"/>
    <n v="4"/>
    <n v="0"/>
    <n v="1"/>
    <n v="0"/>
    <n v="0"/>
    <n v="0"/>
    <n v="0"/>
    <n v="0"/>
    <n v="0"/>
    <n v="0"/>
    <n v="3"/>
    <n v="0"/>
    <n v="0"/>
    <n v="0"/>
    <n v="1"/>
    <n v="0"/>
    <n v="1"/>
    <n v="0"/>
    <n v="0"/>
    <n v="0"/>
    <n v="4"/>
    <n v="0"/>
    <n v="16"/>
    <n v="0"/>
    <n v="26"/>
    <n v="0"/>
    <n v="4"/>
    <n v="0"/>
    <n v="0"/>
    <n v="1"/>
    <n v="0"/>
    <n v="0"/>
    <n v="0"/>
    <n v="3"/>
    <n v="4"/>
    <n v="14"/>
    <n v="7"/>
    <n v="1"/>
  </r>
  <r>
    <s v="08PJN0276R"/>
    <n v="1"/>
    <s v="MATUTINO"/>
    <s v="RAYENARE"/>
    <n v="8"/>
    <s v="CHIHUAHUA"/>
    <n v="8"/>
    <s v="CHIHUAHUA"/>
    <n v="37"/>
    <x v="0"/>
    <x v="0"/>
    <n v="1"/>
    <s v="JUĆREZ"/>
    <s v="CALLE AGUIRRE LAREDO"/>
    <n v="5828"/>
    <s v="PRIVADO"/>
    <x v="2"/>
    <n v="2"/>
    <s v="BÁSICA"/>
    <n v="1"/>
    <x v="4"/>
    <n v="1"/>
    <x v="0"/>
    <n v="0"/>
    <s v="NO APLICA"/>
    <n v="0"/>
    <s v="NO APLICA"/>
    <s v="08FZP0007P"/>
    <m/>
    <s v="08ADG0011N"/>
    <n v="0"/>
    <n v="17"/>
    <n v="22"/>
    <n v="39"/>
    <n v="17"/>
    <n v="22"/>
    <n v="39"/>
    <n v="0"/>
    <n v="0"/>
    <n v="0"/>
    <n v="0"/>
    <n v="0"/>
    <n v="0"/>
    <n v="0"/>
    <n v="0"/>
    <n v="0"/>
    <n v="8"/>
    <n v="9"/>
    <n v="17"/>
    <n v="11"/>
    <n v="19"/>
    <n v="30"/>
    <n v="0"/>
    <n v="0"/>
    <n v="0"/>
    <n v="0"/>
    <n v="0"/>
    <n v="0"/>
    <n v="0"/>
    <n v="0"/>
    <n v="0"/>
    <n v="19"/>
    <n v="28"/>
    <n v="47"/>
    <n v="0"/>
    <n v="1"/>
    <n v="0"/>
    <n v="0"/>
    <n v="0"/>
    <n v="0"/>
    <n v="1"/>
    <n v="2"/>
    <n v="0"/>
    <n v="1"/>
    <n v="0"/>
    <n v="0"/>
    <n v="0"/>
    <n v="0"/>
    <n v="0"/>
    <n v="0"/>
    <n v="0"/>
    <n v="1"/>
    <n v="0"/>
    <n v="0"/>
    <n v="0"/>
    <n v="1"/>
    <n v="1"/>
    <n v="0"/>
    <n v="0"/>
    <n v="0"/>
    <n v="0"/>
    <n v="1"/>
    <n v="0"/>
    <n v="5"/>
    <n v="0"/>
    <n v="10"/>
    <n v="0"/>
    <n v="2"/>
    <n v="0"/>
    <n v="1"/>
    <n v="0"/>
    <n v="0"/>
    <n v="0"/>
    <n v="0"/>
    <n v="1"/>
    <n v="2"/>
    <n v="4"/>
    <n v="3"/>
    <n v="1"/>
  </r>
  <r>
    <s v="08PJN0277Q"/>
    <n v="1"/>
    <s v="MATUTINO"/>
    <s v="GRANJA HOGAR"/>
    <n v="8"/>
    <s v="CHIHUAHUA"/>
    <n v="8"/>
    <s v="CHIHUAHUA"/>
    <n v="19"/>
    <x v="2"/>
    <x v="2"/>
    <n v="1"/>
    <s v="CHIHUAHUA"/>
    <s v="CALLE JUAN DE DIOS MARTIN VARGAS QUINTA "/>
    <n v="6542"/>
    <s v="PRIVADO"/>
    <x v="2"/>
    <n v="2"/>
    <s v="BÁSICA"/>
    <n v="1"/>
    <x v="4"/>
    <n v="1"/>
    <x v="0"/>
    <n v="0"/>
    <s v="NO APLICA"/>
    <n v="0"/>
    <s v="NO APLICA"/>
    <s v="08FZP0010C"/>
    <m/>
    <s v="08ADG0011N"/>
    <n v="0"/>
    <n v="12"/>
    <n v="16"/>
    <n v="28"/>
    <n v="12"/>
    <n v="16"/>
    <n v="28"/>
    <n v="0"/>
    <n v="0"/>
    <n v="0"/>
    <n v="2"/>
    <n v="0"/>
    <n v="2"/>
    <n v="2"/>
    <n v="0"/>
    <n v="2"/>
    <n v="2"/>
    <n v="3"/>
    <n v="5"/>
    <n v="3"/>
    <n v="3"/>
    <n v="6"/>
    <n v="0"/>
    <n v="0"/>
    <n v="0"/>
    <n v="0"/>
    <n v="0"/>
    <n v="0"/>
    <n v="0"/>
    <n v="0"/>
    <n v="0"/>
    <n v="7"/>
    <n v="6"/>
    <n v="13"/>
    <n v="0"/>
    <n v="0"/>
    <n v="1"/>
    <n v="0"/>
    <n v="0"/>
    <n v="0"/>
    <n v="1"/>
    <n v="2"/>
    <n v="0"/>
    <n v="1"/>
    <n v="0"/>
    <n v="0"/>
    <n v="0"/>
    <n v="0"/>
    <n v="0"/>
    <n v="0"/>
    <n v="0"/>
    <n v="1"/>
    <n v="0"/>
    <n v="0"/>
    <n v="1"/>
    <n v="0"/>
    <n v="0"/>
    <n v="0"/>
    <n v="0"/>
    <n v="0"/>
    <n v="0"/>
    <n v="0"/>
    <n v="0"/>
    <n v="0"/>
    <n v="0"/>
    <n v="3"/>
    <n v="0"/>
    <n v="2"/>
    <n v="0"/>
    <n v="0"/>
    <n v="1"/>
    <n v="0"/>
    <n v="0"/>
    <n v="0"/>
    <n v="1"/>
    <n v="2"/>
    <n v="1"/>
    <n v="1"/>
    <n v="1"/>
  </r>
  <r>
    <s v="08PJN0280D"/>
    <n v="1"/>
    <s v="MATUTINO"/>
    <s v="INSTITUTO AMERICA"/>
    <n v="8"/>
    <s v="CHIHUAHUA"/>
    <n v="8"/>
    <s v="CHIHUAHUA"/>
    <n v="19"/>
    <x v="2"/>
    <x v="2"/>
    <n v="1"/>
    <s v="CHIHUAHUA"/>
    <s v="AVENIDA DE LA CANTERA"/>
    <n v="9700"/>
    <s v="PRIVADO"/>
    <x v="2"/>
    <n v="2"/>
    <s v="BÁSICA"/>
    <n v="1"/>
    <x v="4"/>
    <n v="1"/>
    <x v="0"/>
    <n v="0"/>
    <s v="NO APLICA"/>
    <n v="0"/>
    <s v="NO APLICA"/>
    <s v="08FZP0012A"/>
    <m/>
    <s v="08ACE0001J"/>
    <n v="0"/>
    <n v="59"/>
    <n v="65"/>
    <n v="124"/>
    <n v="59"/>
    <n v="65"/>
    <n v="124"/>
    <n v="0"/>
    <n v="0"/>
    <n v="0"/>
    <n v="17"/>
    <n v="22"/>
    <n v="39"/>
    <n v="17"/>
    <n v="22"/>
    <n v="39"/>
    <n v="27"/>
    <n v="27"/>
    <n v="54"/>
    <n v="33"/>
    <n v="30"/>
    <n v="63"/>
    <n v="0"/>
    <n v="0"/>
    <n v="0"/>
    <n v="0"/>
    <n v="0"/>
    <n v="0"/>
    <n v="0"/>
    <n v="0"/>
    <n v="0"/>
    <n v="77"/>
    <n v="79"/>
    <n v="156"/>
    <n v="0"/>
    <n v="0"/>
    <n v="0"/>
    <n v="0"/>
    <n v="0"/>
    <n v="0"/>
    <n v="4"/>
    <n v="4"/>
    <n v="0"/>
    <n v="0"/>
    <n v="0"/>
    <n v="1"/>
    <n v="0"/>
    <n v="0"/>
    <n v="0"/>
    <n v="0"/>
    <n v="0"/>
    <n v="4"/>
    <n v="0"/>
    <n v="0"/>
    <n v="1"/>
    <n v="0"/>
    <n v="0"/>
    <n v="1"/>
    <n v="0"/>
    <n v="0"/>
    <n v="0"/>
    <n v="5"/>
    <n v="0"/>
    <n v="15"/>
    <n v="0"/>
    <n v="27"/>
    <n v="0"/>
    <n v="4"/>
    <n v="0"/>
    <n v="0"/>
    <n v="0"/>
    <n v="0"/>
    <n v="0"/>
    <n v="0"/>
    <n v="4"/>
    <n v="4"/>
    <n v="8"/>
    <n v="8"/>
    <n v="1"/>
  </r>
  <r>
    <s v="08PJN0284Z"/>
    <n v="1"/>
    <s v="MATUTINO"/>
    <s v="CENTRO EDUCATIVO MONTESSORI LATINOAMERICANO A.C."/>
    <n v="8"/>
    <s v="CHIHUAHUA"/>
    <n v="8"/>
    <s v="CHIHUAHUA"/>
    <n v="19"/>
    <x v="2"/>
    <x v="2"/>
    <n v="1"/>
    <s v="CHIHUAHUA"/>
    <s v="CALLE BRASIL"/>
    <n v="305"/>
    <s v="PRIVADO"/>
    <x v="2"/>
    <n v="2"/>
    <s v="BÁSICA"/>
    <n v="1"/>
    <x v="4"/>
    <n v="1"/>
    <x v="0"/>
    <n v="0"/>
    <s v="NO APLICA"/>
    <n v="0"/>
    <s v="NO APLICA"/>
    <s v="08FZP0010C"/>
    <m/>
    <s v="08ADG0011N"/>
    <n v="0"/>
    <n v="15"/>
    <n v="13"/>
    <n v="28"/>
    <n v="15"/>
    <n v="13"/>
    <n v="28"/>
    <n v="0"/>
    <n v="0"/>
    <n v="0"/>
    <n v="2"/>
    <n v="3"/>
    <n v="5"/>
    <n v="2"/>
    <n v="3"/>
    <n v="5"/>
    <n v="10"/>
    <n v="7"/>
    <n v="17"/>
    <n v="5"/>
    <n v="10"/>
    <n v="15"/>
    <n v="0"/>
    <n v="0"/>
    <n v="0"/>
    <n v="0"/>
    <n v="0"/>
    <n v="0"/>
    <n v="0"/>
    <n v="0"/>
    <n v="0"/>
    <n v="17"/>
    <n v="20"/>
    <n v="37"/>
    <n v="0"/>
    <n v="0"/>
    <n v="0"/>
    <n v="0"/>
    <n v="0"/>
    <n v="0"/>
    <n v="1"/>
    <n v="1"/>
    <n v="0"/>
    <n v="0"/>
    <n v="0"/>
    <n v="1"/>
    <n v="0"/>
    <n v="0"/>
    <n v="0"/>
    <n v="0"/>
    <n v="0"/>
    <n v="1"/>
    <n v="0"/>
    <n v="0"/>
    <n v="1"/>
    <n v="0"/>
    <n v="0"/>
    <n v="0"/>
    <n v="0"/>
    <n v="0"/>
    <n v="0"/>
    <n v="1"/>
    <n v="3"/>
    <n v="2"/>
    <n v="0"/>
    <n v="9"/>
    <n v="0"/>
    <n v="1"/>
    <n v="0"/>
    <n v="0"/>
    <n v="0"/>
    <n v="0"/>
    <n v="0"/>
    <n v="0"/>
    <n v="1"/>
    <n v="1"/>
    <n v="5"/>
    <n v="3"/>
    <n v="1"/>
  </r>
  <r>
    <s v="08PJN0290K"/>
    <n v="1"/>
    <s v="MATUTINO"/>
    <s v="DESPERTAR A LA VIDA"/>
    <n v="8"/>
    <s v="CHIHUAHUA"/>
    <n v="8"/>
    <s v="CHIHUAHUA"/>
    <n v="19"/>
    <x v="2"/>
    <x v="2"/>
    <n v="1"/>
    <s v="CHIHUAHUA"/>
    <s v="CALLE CHICHONTEPEC"/>
    <n v="5501"/>
    <s v="PRIVADO"/>
    <x v="2"/>
    <n v="2"/>
    <s v="BÁSICA"/>
    <n v="1"/>
    <x v="4"/>
    <n v="1"/>
    <x v="0"/>
    <n v="0"/>
    <s v="NO APLICA"/>
    <n v="0"/>
    <s v="NO APLICA"/>
    <s v="08FZP0004S"/>
    <m/>
    <s v="08ADG0011N"/>
    <n v="0"/>
    <n v="67"/>
    <n v="69"/>
    <n v="136"/>
    <n v="67"/>
    <n v="69"/>
    <n v="136"/>
    <n v="0"/>
    <n v="0"/>
    <n v="0"/>
    <n v="16"/>
    <n v="22"/>
    <n v="38"/>
    <n v="16"/>
    <n v="22"/>
    <n v="38"/>
    <n v="21"/>
    <n v="26"/>
    <n v="47"/>
    <n v="28"/>
    <n v="25"/>
    <n v="53"/>
    <n v="0"/>
    <n v="0"/>
    <n v="0"/>
    <n v="0"/>
    <n v="0"/>
    <n v="0"/>
    <n v="0"/>
    <n v="0"/>
    <n v="0"/>
    <n v="65"/>
    <n v="73"/>
    <n v="138"/>
    <n v="2"/>
    <n v="0"/>
    <n v="0"/>
    <n v="0"/>
    <n v="0"/>
    <n v="0"/>
    <n v="2"/>
    <n v="4"/>
    <n v="0"/>
    <n v="0"/>
    <n v="0"/>
    <n v="1"/>
    <n v="0"/>
    <n v="0"/>
    <n v="0"/>
    <n v="0"/>
    <n v="0"/>
    <n v="4"/>
    <n v="0"/>
    <n v="0"/>
    <n v="0"/>
    <n v="1"/>
    <n v="0"/>
    <n v="1"/>
    <n v="0"/>
    <n v="0"/>
    <n v="0"/>
    <n v="6"/>
    <n v="4"/>
    <n v="17"/>
    <n v="0"/>
    <n v="34"/>
    <n v="0"/>
    <n v="4"/>
    <n v="2"/>
    <n v="0"/>
    <n v="0"/>
    <n v="0"/>
    <n v="0"/>
    <n v="0"/>
    <n v="2"/>
    <n v="4"/>
    <n v="6"/>
    <n v="6"/>
    <n v="1"/>
  </r>
  <r>
    <s v="08PJN0291J"/>
    <n v="1"/>
    <s v="MATUTINO"/>
    <s v="ROSARIO CASTELLANOS"/>
    <n v="8"/>
    <s v="CHIHUAHUA"/>
    <n v="8"/>
    <s v="CHIHUAHUA"/>
    <n v="37"/>
    <x v="0"/>
    <x v="0"/>
    <n v="1"/>
    <s v="JUĆREZ"/>
    <s v="CALLE VENUSTIANO CARRANZA"/>
    <n v="1518"/>
    <s v="PRIVADO"/>
    <x v="2"/>
    <n v="2"/>
    <s v="BÁSICA"/>
    <n v="1"/>
    <x v="4"/>
    <n v="1"/>
    <x v="0"/>
    <n v="0"/>
    <s v="NO APLICA"/>
    <n v="0"/>
    <s v="NO APLICA"/>
    <s v="08FZP0016X"/>
    <m/>
    <s v="08ADG0011N"/>
    <n v="0"/>
    <n v="17"/>
    <n v="22"/>
    <n v="39"/>
    <n v="17"/>
    <n v="22"/>
    <n v="39"/>
    <n v="0"/>
    <n v="0"/>
    <n v="0"/>
    <n v="0"/>
    <n v="0"/>
    <n v="0"/>
    <n v="0"/>
    <n v="0"/>
    <n v="0"/>
    <n v="7"/>
    <n v="11"/>
    <n v="18"/>
    <n v="11"/>
    <n v="12"/>
    <n v="23"/>
    <n v="0"/>
    <n v="0"/>
    <n v="0"/>
    <n v="0"/>
    <n v="0"/>
    <n v="0"/>
    <n v="0"/>
    <n v="0"/>
    <n v="0"/>
    <n v="18"/>
    <n v="23"/>
    <n v="41"/>
    <n v="0"/>
    <n v="1"/>
    <n v="1"/>
    <n v="0"/>
    <n v="0"/>
    <n v="0"/>
    <n v="0"/>
    <n v="2"/>
    <n v="0"/>
    <n v="0"/>
    <n v="0"/>
    <n v="1"/>
    <n v="0"/>
    <n v="0"/>
    <n v="0"/>
    <n v="0"/>
    <n v="0"/>
    <n v="2"/>
    <n v="0"/>
    <n v="0"/>
    <n v="1"/>
    <n v="0"/>
    <n v="0"/>
    <n v="0"/>
    <n v="0"/>
    <n v="0"/>
    <n v="1"/>
    <n v="0"/>
    <n v="0"/>
    <n v="1"/>
    <n v="0"/>
    <n v="6"/>
    <n v="0"/>
    <n v="2"/>
    <n v="0"/>
    <n v="1"/>
    <n v="1"/>
    <n v="0"/>
    <n v="0"/>
    <n v="0"/>
    <n v="0"/>
    <n v="2"/>
    <n v="13"/>
    <n v="2"/>
    <n v="1"/>
  </r>
  <r>
    <s v="08PJN0292I"/>
    <n v="1"/>
    <s v="MATUTINO"/>
    <s v="EL PEQUEĆ‘O OXFORD"/>
    <n v="8"/>
    <s v="CHIHUAHUA"/>
    <n v="8"/>
    <s v="CHIHUAHUA"/>
    <n v="19"/>
    <x v="2"/>
    <x v="2"/>
    <n v="1"/>
    <s v="CHIHUAHUA"/>
    <s v="CALLE FRANCISCO JAVIER MINA"/>
    <n v="1610"/>
    <s v="PRIVADO"/>
    <x v="2"/>
    <n v="2"/>
    <s v="BÁSICA"/>
    <n v="1"/>
    <x v="4"/>
    <n v="1"/>
    <x v="0"/>
    <n v="0"/>
    <s v="NO APLICA"/>
    <n v="0"/>
    <s v="NO APLICA"/>
    <s v="08FZP0012A"/>
    <m/>
    <s v="08ADG0011N"/>
    <n v="0"/>
    <n v="4"/>
    <n v="13"/>
    <n v="17"/>
    <n v="4"/>
    <n v="13"/>
    <n v="17"/>
    <n v="0"/>
    <n v="0"/>
    <n v="0"/>
    <n v="1"/>
    <n v="2"/>
    <n v="3"/>
    <n v="1"/>
    <n v="2"/>
    <n v="3"/>
    <n v="2"/>
    <n v="2"/>
    <n v="4"/>
    <n v="1"/>
    <n v="6"/>
    <n v="7"/>
    <n v="0"/>
    <n v="0"/>
    <n v="0"/>
    <n v="0"/>
    <n v="0"/>
    <n v="0"/>
    <n v="0"/>
    <n v="0"/>
    <n v="0"/>
    <n v="4"/>
    <n v="10"/>
    <n v="14"/>
    <n v="0"/>
    <n v="0"/>
    <n v="1"/>
    <n v="0"/>
    <n v="0"/>
    <n v="0"/>
    <n v="1"/>
    <n v="2"/>
    <n v="0"/>
    <n v="1"/>
    <n v="0"/>
    <n v="0"/>
    <n v="0"/>
    <n v="0"/>
    <n v="0"/>
    <n v="0"/>
    <n v="0"/>
    <n v="1"/>
    <n v="0"/>
    <n v="0"/>
    <n v="1"/>
    <n v="0"/>
    <n v="3"/>
    <n v="0"/>
    <n v="0"/>
    <n v="0"/>
    <n v="1"/>
    <n v="0"/>
    <n v="0"/>
    <n v="3"/>
    <n v="0"/>
    <n v="10"/>
    <n v="0"/>
    <n v="2"/>
    <n v="0"/>
    <n v="0"/>
    <n v="1"/>
    <n v="0"/>
    <n v="0"/>
    <n v="0"/>
    <n v="1"/>
    <n v="2"/>
    <n v="3"/>
    <n v="3"/>
    <n v="1"/>
  </r>
  <r>
    <s v="08PJN0293H"/>
    <n v="1"/>
    <s v="MATUTINO"/>
    <s v="COLEGIO DELICIAS"/>
    <n v="8"/>
    <s v="CHIHUAHUA"/>
    <n v="8"/>
    <s v="CHIHUAHUA"/>
    <n v="21"/>
    <x v="10"/>
    <x v="7"/>
    <n v="1"/>
    <s v="DELICIAS"/>
    <s v="AVENIDA 10 SUR"/>
    <n v="1000"/>
    <s v="PRIVADO"/>
    <x v="2"/>
    <n v="2"/>
    <s v="BÁSICA"/>
    <n v="1"/>
    <x v="4"/>
    <n v="1"/>
    <x v="0"/>
    <n v="0"/>
    <s v="NO APLICA"/>
    <n v="0"/>
    <s v="NO APLICA"/>
    <s v="08FZP0015Y"/>
    <m/>
    <s v="08ADG0011N"/>
    <n v="0"/>
    <n v="19"/>
    <n v="9"/>
    <n v="28"/>
    <n v="19"/>
    <n v="9"/>
    <n v="28"/>
    <n v="0"/>
    <n v="0"/>
    <n v="0"/>
    <n v="0"/>
    <n v="0"/>
    <n v="0"/>
    <n v="0"/>
    <n v="0"/>
    <n v="0"/>
    <n v="0"/>
    <n v="4"/>
    <n v="4"/>
    <n v="15"/>
    <n v="6"/>
    <n v="21"/>
    <n v="0"/>
    <n v="0"/>
    <n v="0"/>
    <n v="0"/>
    <n v="0"/>
    <n v="0"/>
    <n v="0"/>
    <n v="0"/>
    <n v="0"/>
    <n v="15"/>
    <n v="10"/>
    <n v="25"/>
    <n v="0"/>
    <n v="1"/>
    <n v="1"/>
    <n v="0"/>
    <n v="0"/>
    <n v="0"/>
    <n v="0"/>
    <n v="2"/>
    <n v="0"/>
    <n v="0"/>
    <n v="0"/>
    <n v="1"/>
    <n v="0"/>
    <n v="0"/>
    <n v="0"/>
    <n v="0"/>
    <n v="1"/>
    <n v="1"/>
    <n v="0"/>
    <n v="0"/>
    <n v="1"/>
    <n v="0"/>
    <n v="1"/>
    <n v="0"/>
    <n v="0"/>
    <n v="0"/>
    <n v="0"/>
    <n v="1"/>
    <n v="1"/>
    <n v="2"/>
    <n v="0"/>
    <n v="9"/>
    <n v="1"/>
    <n v="1"/>
    <n v="0"/>
    <n v="1"/>
    <n v="1"/>
    <n v="0"/>
    <n v="0"/>
    <n v="0"/>
    <n v="0"/>
    <n v="2"/>
    <n v="11"/>
    <n v="2"/>
    <n v="1"/>
  </r>
  <r>
    <s v="08PJN0295F"/>
    <n v="1"/>
    <s v="MATUTINO"/>
    <s v="COLEGIO MEXICO EUROPEO LOIRE"/>
    <n v="8"/>
    <s v="CHIHUAHUA"/>
    <n v="8"/>
    <s v="CHIHUAHUA"/>
    <n v="37"/>
    <x v="0"/>
    <x v="0"/>
    <n v="1"/>
    <s v="JUĆREZ"/>
    <s v="AVENIDA PLUTARCO ELIAS CALLES"/>
    <n v="1130"/>
    <s v="PRIVADO"/>
    <x v="2"/>
    <n v="2"/>
    <s v="BÁSICA"/>
    <n v="1"/>
    <x v="4"/>
    <n v="1"/>
    <x v="0"/>
    <n v="0"/>
    <s v="NO APLICA"/>
    <n v="0"/>
    <s v="NO APLICA"/>
    <s v="08FZP0016X"/>
    <m/>
    <s v="08ADG0011N"/>
    <n v="0"/>
    <n v="8"/>
    <n v="16"/>
    <n v="24"/>
    <n v="8"/>
    <n v="16"/>
    <n v="24"/>
    <n v="0"/>
    <n v="0"/>
    <n v="0"/>
    <n v="5"/>
    <n v="1"/>
    <n v="6"/>
    <n v="5"/>
    <n v="1"/>
    <n v="6"/>
    <n v="1"/>
    <n v="6"/>
    <n v="7"/>
    <n v="5"/>
    <n v="14"/>
    <n v="19"/>
    <n v="0"/>
    <n v="0"/>
    <n v="0"/>
    <n v="0"/>
    <n v="0"/>
    <n v="0"/>
    <n v="0"/>
    <n v="0"/>
    <n v="0"/>
    <n v="11"/>
    <n v="21"/>
    <n v="32"/>
    <n v="0"/>
    <n v="0"/>
    <n v="0"/>
    <n v="0"/>
    <n v="0"/>
    <n v="0"/>
    <n v="1"/>
    <n v="1"/>
    <n v="0"/>
    <n v="0"/>
    <n v="0"/>
    <n v="1"/>
    <n v="0"/>
    <n v="0"/>
    <n v="0"/>
    <n v="0"/>
    <n v="0"/>
    <n v="1"/>
    <n v="0"/>
    <n v="0"/>
    <n v="0"/>
    <n v="0"/>
    <n v="0"/>
    <n v="0"/>
    <n v="0"/>
    <n v="0"/>
    <n v="0"/>
    <n v="0"/>
    <n v="0"/>
    <n v="0"/>
    <n v="0"/>
    <n v="2"/>
    <n v="0"/>
    <n v="1"/>
    <n v="0"/>
    <n v="0"/>
    <n v="0"/>
    <n v="0"/>
    <n v="0"/>
    <n v="0"/>
    <n v="1"/>
    <n v="1"/>
    <n v="3"/>
    <n v="3"/>
    <n v="1"/>
  </r>
  <r>
    <s v="08PJN0299B"/>
    <n v="1"/>
    <s v="MATUTINO"/>
    <s v="BAMBINOS"/>
    <n v="8"/>
    <s v="CHIHUAHUA"/>
    <n v="8"/>
    <s v="CHIHUAHUA"/>
    <n v="21"/>
    <x v="10"/>
    <x v="7"/>
    <n v="1"/>
    <s v="DELICIAS"/>
    <s v="CALLE 6A SUR"/>
    <n v="207"/>
    <s v="PRIVADO"/>
    <x v="2"/>
    <n v="2"/>
    <s v="BÁSICA"/>
    <n v="1"/>
    <x v="4"/>
    <n v="1"/>
    <x v="0"/>
    <n v="0"/>
    <s v="NO APLICA"/>
    <n v="0"/>
    <s v="NO APLICA"/>
    <s v="08FZP0006Q"/>
    <s v="08FJZ0003Z"/>
    <s v="08ADG0011N"/>
    <n v="0"/>
    <n v="33"/>
    <n v="22"/>
    <n v="55"/>
    <n v="33"/>
    <n v="22"/>
    <n v="55"/>
    <n v="0"/>
    <n v="0"/>
    <n v="0"/>
    <n v="6"/>
    <n v="7"/>
    <n v="13"/>
    <n v="6"/>
    <n v="7"/>
    <n v="13"/>
    <n v="18"/>
    <n v="17"/>
    <n v="35"/>
    <n v="14"/>
    <n v="14"/>
    <n v="28"/>
    <n v="0"/>
    <n v="0"/>
    <n v="0"/>
    <n v="0"/>
    <n v="0"/>
    <n v="0"/>
    <n v="0"/>
    <n v="0"/>
    <n v="0"/>
    <n v="38"/>
    <n v="38"/>
    <n v="76"/>
    <n v="1"/>
    <n v="2"/>
    <n v="2"/>
    <n v="0"/>
    <n v="0"/>
    <n v="0"/>
    <n v="0"/>
    <n v="5"/>
    <n v="0"/>
    <n v="0"/>
    <n v="0"/>
    <n v="1"/>
    <n v="0"/>
    <n v="0"/>
    <n v="0"/>
    <n v="0"/>
    <n v="0"/>
    <n v="5"/>
    <n v="0"/>
    <n v="0"/>
    <n v="1"/>
    <n v="0"/>
    <n v="1"/>
    <n v="0"/>
    <n v="0"/>
    <n v="0"/>
    <n v="0"/>
    <n v="1"/>
    <n v="0"/>
    <n v="1"/>
    <n v="0"/>
    <n v="10"/>
    <n v="0"/>
    <n v="5"/>
    <n v="1"/>
    <n v="2"/>
    <n v="2"/>
    <n v="0"/>
    <n v="0"/>
    <n v="0"/>
    <n v="0"/>
    <n v="5"/>
    <n v="6"/>
    <n v="5"/>
    <n v="1"/>
  </r>
  <r>
    <s v="08PJN0302Z"/>
    <n v="1"/>
    <s v="MATUTINO"/>
    <s v="COLEGIO AMERICANO DE CD JUAREZ"/>
    <n v="8"/>
    <s v="CHIHUAHUA"/>
    <n v="8"/>
    <s v="CHIHUAHUA"/>
    <n v="37"/>
    <x v="0"/>
    <x v="0"/>
    <n v="1"/>
    <s v="JUĆREZ"/>
    <s v="AVENIDA DEL CHARRO"/>
    <n v="1006"/>
    <s v="PRIVADO"/>
    <x v="2"/>
    <n v="2"/>
    <s v="BÁSICA"/>
    <n v="1"/>
    <x v="4"/>
    <n v="1"/>
    <x v="0"/>
    <n v="0"/>
    <s v="NO APLICA"/>
    <n v="0"/>
    <s v="NO APLICA"/>
    <s v="08FZP0016X"/>
    <m/>
    <s v="08ADG0011N"/>
    <n v="0"/>
    <n v="58"/>
    <n v="61"/>
    <n v="119"/>
    <n v="58"/>
    <n v="61"/>
    <n v="119"/>
    <n v="0"/>
    <n v="0"/>
    <n v="0"/>
    <n v="17"/>
    <n v="18"/>
    <n v="35"/>
    <n v="17"/>
    <n v="18"/>
    <n v="35"/>
    <n v="22"/>
    <n v="24"/>
    <n v="46"/>
    <n v="29"/>
    <n v="23"/>
    <n v="52"/>
    <n v="0"/>
    <n v="0"/>
    <n v="0"/>
    <n v="0"/>
    <n v="0"/>
    <n v="0"/>
    <n v="0"/>
    <n v="0"/>
    <n v="0"/>
    <n v="68"/>
    <n v="65"/>
    <n v="133"/>
    <n v="0"/>
    <n v="0"/>
    <n v="1"/>
    <n v="0"/>
    <n v="0"/>
    <n v="0"/>
    <n v="3"/>
    <n v="4"/>
    <n v="0"/>
    <n v="1"/>
    <n v="0"/>
    <n v="0"/>
    <n v="0"/>
    <n v="0"/>
    <n v="0"/>
    <n v="0"/>
    <n v="0"/>
    <n v="3"/>
    <n v="0"/>
    <n v="0"/>
    <n v="1"/>
    <n v="0"/>
    <n v="0"/>
    <n v="1"/>
    <n v="0"/>
    <n v="0"/>
    <n v="0"/>
    <n v="3"/>
    <n v="1"/>
    <n v="14"/>
    <n v="0"/>
    <n v="24"/>
    <n v="0"/>
    <n v="4"/>
    <n v="0"/>
    <n v="0"/>
    <n v="1"/>
    <n v="0"/>
    <n v="0"/>
    <n v="0"/>
    <n v="3"/>
    <n v="4"/>
    <n v="7"/>
    <n v="7"/>
    <n v="1"/>
  </r>
  <r>
    <s v="08PJN0306V"/>
    <n v="1"/>
    <s v="MATUTINO"/>
    <s v="MUNDO NUEVO"/>
    <n v="8"/>
    <s v="CHIHUAHUA"/>
    <n v="8"/>
    <s v="CHIHUAHUA"/>
    <n v="32"/>
    <x v="17"/>
    <x v="6"/>
    <n v="1"/>
    <s v="HIDALGO DEL PARRAL"/>
    <s v="CALLE MANUEL MERINO"/>
    <n v="16"/>
    <s v="PRIVADO"/>
    <x v="2"/>
    <n v="2"/>
    <s v="BÁSICA"/>
    <n v="1"/>
    <x v="4"/>
    <n v="1"/>
    <x v="0"/>
    <n v="0"/>
    <s v="NO APLICA"/>
    <n v="0"/>
    <s v="NO APLICA"/>
    <s v="08FZP0003T"/>
    <m/>
    <s v="08ADG0011N"/>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307U"/>
    <n v="1"/>
    <s v="MATUTINO"/>
    <s v="INTEGRAL LEONARDO DA VINCI"/>
    <n v="8"/>
    <s v="CHIHUAHUA"/>
    <n v="8"/>
    <s v="CHIHUAHUA"/>
    <n v="19"/>
    <x v="2"/>
    <x v="2"/>
    <n v="1"/>
    <s v="CHIHUAHUA"/>
    <s v="CALLE QUITO"/>
    <n v="200"/>
    <s v="PRIVADO"/>
    <x v="2"/>
    <n v="2"/>
    <s v="BÁSICA"/>
    <n v="1"/>
    <x v="4"/>
    <n v="1"/>
    <x v="0"/>
    <n v="0"/>
    <s v="NO APLICA"/>
    <n v="0"/>
    <s v="NO APLICA"/>
    <s v="08FZP0004S"/>
    <m/>
    <s v="08ADG0011N"/>
    <n v="0"/>
    <n v="9"/>
    <n v="10"/>
    <n v="19"/>
    <n v="9"/>
    <n v="10"/>
    <n v="19"/>
    <n v="0"/>
    <n v="0"/>
    <n v="0"/>
    <n v="1"/>
    <n v="0"/>
    <n v="1"/>
    <n v="1"/>
    <n v="0"/>
    <n v="1"/>
    <n v="2"/>
    <n v="3"/>
    <n v="5"/>
    <n v="4"/>
    <n v="4"/>
    <n v="8"/>
    <n v="0"/>
    <n v="0"/>
    <n v="0"/>
    <n v="0"/>
    <n v="0"/>
    <n v="0"/>
    <n v="0"/>
    <n v="0"/>
    <n v="0"/>
    <n v="7"/>
    <n v="7"/>
    <n v="14"/>
    <n v="0"/>
    <n v="0"/>
    <n v="0"/>
    <n v="0"/>
    <n v="0"/>
    <n v="0"/>
    <n v="1"/>
    <n v="1"/>
    <n v="0"/>
    <n v="1"/>
    <n v="0"/>
    <n v="0"/>
    <n v="0"/>
    <n v="0"/>
    <n v="0"/>
    <n v="0"/>
    <n v="0"/>
    <n v="0"/>
    <n v="0"/>
    <n v="0"/>
    <n v="0"/>
    <n v="0"/>
    <n v="0"/>
    <n v="0"/>
    <n v="0"/>
    <n v="0"/>
    <n v="0"/>
    <n v="1"/>
    <n v="0"/>
    <n v="4"/>
    <n v="0"/>
    <n v="6"/>
    <n v="0"/>
    <n v="1"/>
    <n v="0"/>
    <n v="0"/>
    <n v="0"/>
    <n v="0"/>
    <n v="0"/>
    <n v="0"/>
    <n v="1"/>
    <n v="1"/>
    <n v="2"/>
    <n v="2"/>
    <n v="1"/>
  </r>
  <r>
    <s v="08PJN0311G"/>
    <n v="1"/>
    <s v="MATUTINO"/>
    <s v="INSTITUTO BILINGUE MEXICO MODERNO"/>
    <n v="8"/>
    <s v="CHIHUAHUA"/>
    <n v="8"/>
    <s v="CHIHUAHUA"/>
    <n v="19"/>
    <x v="2"/>
    <x v="2"/>
    <n v="1"/>
    <s v="CHIHUAHUA"/>
    <s v="PROLONGACIĆ“N GONZALEZ COSSIO"/>
    <n v="9903"/>
    <s v="PRIVADO"/>
    <x v="2"/>
    <n v="2"/>
    <s v="BÁSICA"/>
    <n v="1"/>
    <x v="4"/>
    <n v="1"/>
    <x v="0"/>
    <n v="0"/>
    <s v="NO APLICA"/>
    <n v="0"/>
    <s v="NO APLICA"/>
    <s v="08FZP0010C"/>
    <m/>
    <s v="08ADG0011N"/>
    <n v="0"/>
    <n v="14"/>
    <n v="14"/>
    <n v="28"/>
    <n v="14"/>
    <n v="14"/>
    <n v="28"/>
    <n v="0"/>
    <n v="0"/>
    <n v="0"/>
    <n v="2"/>
    <n v="2"/>
    <n v="4"/>
    <n v="2"/>
    <n v="2"/>
    <n v="4"/>
    <n v="5"/>
    <n v="8"/>
    <n v="13"/>
    <n v="10"/>
    <n v="7"/>
    <n v="17"/>
    <n v="0"/>
    <n v="0"/>
    <n v="0"/>
    <n v="0"/>
    <n v="0"/>
    <n v="0"/>
    <n v="0"/>
    <n v="0"/>
    <n v="0"/>
    <n v="17"/>
    <n v="17"/>
    <n v="34"/>
    <n v="0"/>
    <n v="0"/>
    <n v="1"/>
    <n v="0"/>
    <n v="0"/>
    <n v="0"/>
    <n v="1"/>
    <n v="2"/>
    <n v="0"/>
    <n v="1"/>
    <n v="0"/>
    <n v="0"/>
    <n v="0"/>
    <n v="0"/>
    <n v="0"/>
    <n v="0"/>
    <n v="0"/>
    <n v="1"/>
    <n v="0"/>
    <n v="0"/>
    <n v="1"/>
    <n v="1"/>
    <n v="1"/>
    <n v="0"/>
    <n v="0"/>
    <n v="0"/>
    <n v="0"/>
    <n v="1"/>
    <n v="1"/>
    <n v="5"/>
    <n v="0"/>
    <n v="12"/>
    <n v="0"/>
    <n v="2"/>
    <n v="0"/>
    <n v="0"/>
    <n v="1"/>
    <n v="0"/>
    <n v="0"/>
    <n v="0"/>
    <n v="1"/>
    <n v="2"/>
    <n v="4"/>
    <n v="4"/>
    <n v="1"/>
  </r>
  <r>
    <s v="08PJN0312F"/>
    <n v="1"/>
    <s v="MATUTINO"/>
    <s v="A.D.I."/>
    <n v="8"/>
    <s v="CHIHUAHUA"/>
    <n v="8"/>
    <s v="CHIHUAHUA"/>
    <n v="19"/>
    <x v="2"/>
    <x v="2"/>
    <n v="1"/>
    <s v="CHIHUAHUA"/>
    <s v="CALLE EUCALIPTO"/>
    <n v="2515"/>
    <s v="PRIVADO"/>
    <x v="2"/>
    <n v="2"/>
    <s v="BÁSICA"/>
    <n v="1"/>
    <x v="4"/>
    <n v="1"/>
    <x v="0"/>
    <n v="0"/>
    <s v="NO APLICA"/>
    <n v="0"/>
    <s v="NO APLICA"/>
    <s v="08FZP0010C"/>
    <m/>
    <s v="08ADG0011N"/>
    <n v="0"/>
    <n v="11"/>
    <n v="6"/>
    <n v="17"/>
    <n v="11"/>
    <n v="6"/>
    <n v="17"/>
    <n v="0"/>
    <n v="0"/>
    <n v="0"/>
    <n v="3"/>
    <n v="2"/>
    <n v="5"/>
    <n v="3"/>
    <n v="2"/>
    <n v="5"/>
    <n v="5"/>
    <n v="6"/>
    <n v="11"/>
    <n v="5"/>
    <n v="3"/>
    <n v="8"/>
    <n v="0"/>
    <n v="0"/>
    <n v="0"/>
    <n v="0"/>
    <n v="0"/>
    <n v="0"/>
    <n v="0"/>
    <n v="0"/>
    <n v="0"/>
    <n v="13"/>
    <n v="11"/>
    <n v="24"/>
    <n v="0"/>
    <n v="0"/>
    <n v="1"/>
    <n v="0"/>
    <n v="0"/>
    <n v="0"/>
    <n v="1"/>
    <n v="2"/>
    <n v="0"/>
    <n v="1"/>
    <n v="0"/>
    <n v="0"/>
    <n v="0"/>
    <n v="0"/>
    <n v="0"/>
    <n v="0"/>
    <n v="0"/>
    <n v="1"/>
    <n v="0"/>
    <n v="0"/>
    <n v="1"/>
    <n v="0"/>
    <n v="1"/>
    <n v="2"/>
    <n v="0"/>
    <n v="0"/>
    <n v="0"/>
    <n v="1"/>
    <n v="0"/>
    <n v="4"/>
    <n v="0"/>
    <n v="11"/>
    <n v="0"/>
    <n v="2"/>
    <n v="0"/>
    <n v="0"/>
    <n v="1"/>
    <n v="0"/>
    <n v="0"/>
    <n v="0"/>
    <n v="1"/>
    <n v="2"/>
    <n v="3"/>
    <n v="3"/>
    <n v="1"/>
  </r>
  <r>
    <s v="08PJN0313E"/>
    <n v="1"/>
    <s v="MATUTINO"/>
    <s v="CENTRO INFANTIL MONTESSORI"/>
    <n v="8"/>
    <s v="CHIHUAHUA"/>
    <n v="8"/>
    <s v="CHIHUAHUA"/>
    <n v="19"/>
    <x v="2"/>
    <x v="2"/>
    <n v="1"/>
    <s v="CHIHUAHUA"/>
    <s v="CALLE LUIS PASTEUR"/>
    <n v="405"/>
    <s v="PRIVADO"/>
    <x v="2"/>
    <n v="2"/>
    <s v="BÁSICA"/>
    <n v="1"/>
    <x v="4"/>
    <n v="1"/>
    <x v="0"/>
    <n v="0"/>
    <s v="NO APLICA"/>
    <n v="0"/>
    <s v="NO APLICA"/>
    <s v="08FZP0008O"/>
    <s v="08FJZ0003Z"/>
    <s v="08ADG0011N"/>
    <n v="0"/>
    <n v="11"/>
    <n v="5"/>
    <n v="16"/>
    <n v="11"/>
    <n v="5"/>
    <n v="16"/>
    <n v="0"/>
    <n v="0"/>
    <n v="0"/>
    <n v="0"/>
    <n v="1"/>
    <n v="1"/>
    <n v="0"/>
    <n v="1"/>
    <n v="1"/>
    <n v="2"/>
    <n v="3"/>
    <n v="5"/>
    <n v="3"/>
    <n v="1"/>
    <n v="4"/>
    <n v="0"/>
    <n v="0"/>
    <n v="0"/>
    <n v="0"/>
    <n v="0"/>
    <n v="0"/>
    <n v="0"/>
    <n v="0"/>
    <n v="0"/>
    <n v="5"/>
    <n v="5"/>
    <n v="10"/>
    <n v="0"/>
    <n v="0"/>
    <n v="0"/>
    <n v="0"/>
    <n v="0"/>
    <n v="0"/>
    <n v="1"/>
    <n v="1"/>
    <n v="0"/>
    <n v="1"/>
    <n v="0"/>
    <n v="0"/>
    <n v="0"/>
    <n v="0"/>
    <n v="0"/>
    <n v="0"/>
    <n v="0"/>
    <n v="0"/>
    <n v="0"/>
    <n v="0"/>
    <n v="0"/>
    <n v="0"/>
    <n v="0"/>
    <n v="0"/>
    <n v="0"/>
    <n v="0"/>
    <n v="0"/>
    <n v="0"/>
    <n v="0"/>
    <n v="0"/>
    <n v="0"/>
    <n v="1"/>
    <n v="0"/>
    <n v="1"/>
    <n v="0"/>
    <n v="0"/>
    <n v="0"/>
    <n v="0"/>
    <n v="0"/>
    <n v="0"/>
    <n v="1"/>
    <n v="1"/>
    <n v="7"/>
    <n v="4"/>
    <n v="1"/>
  </r>
  <r>
    <s v="08PJN0318Z"/>
    <n v="1"/>
    <s v="MATUTINO"/>
    <s v="COLIBRI"/>
    <n v="8"/>
    <s v="CHIHUAHUA"/>
    <n v="8"/>
    <s v="CHIHUAHUA"/>
    <n v="37"/>
    <x v="0"/>
    <x v="0"/>
    <n v="1"/>
    <s v="JUĆREZ"/>
    <s v="CALLE SIERRA DE LOS CONEJOS"/>
    <n v="6800"/>
    <s v="PRIVADO"/>
    <x v="2"/>
    <n v="2"/>
    <s v="BÁSICA"/>
    <n v="1"/>
    <x v="4"/>
    <n v="1"/>
    <x v="0"/>
    <n v="0"/>
    <s v="NO APLICA"/>
    <n v="0"/>
    <s v="NO APLICA"/>
    <s v="08FZP0016X"/>
    <m/>
    <s v="08ADG0011N"/>
    <n v="0"/>
    <n v="27"/>
    <n v="31"/>
    <n v="58"/>
    <n v="27"/>
    <n v="31"/>
    <n v="58"/>
    <n v="0"/>
    <n v="0"/>
    <n v="0"/>
    <n v="3"/>
    <n v="4"/>
    <n v="7"/>
    <n v="3"/>
    <n v="4"/>
    <n v="7"/>
    <n v="11"/>
    <n v="8"/>
    <n v="19"/>
    <n v="14"/>
    <n v="12"/>
    <n v="26"/>
    <n v="0"/>
    <n v="0"/>
    <n v="0"/>
    <n v="0"/>
    <n v="0"/>
    <n v="0"/>
    <n v="0"/>
    <n v="0"/>
    <n v="0"/>
    <n v="28"/>
    <n v="24"/>
    <n v="52"/>
    <n v="1"/>
    <n v="2"/>
    <n v="2"/>
    <n v="0"/>
    <n v="0"/>
    <n v="0"/>
    <n v="0"/>
    <n v="5"/>
    <n v="0"/>
    <n v="1"/>
    <n v="0"/>
    <n v="0"/>
    <n v="0"/>
    <n v="0"/>
    <n v="0"/>
    <n v="0"/>
    <n v="0"/>
    <n v="4"/>
    <n v="0"/>
    <n v="0"/>
    <n v="0"/>
    <n v="1"/>
    <n v="0"/>
    <n v="0"/>
    <n v="0"/>
    <n v="0"/>
    <n v="0"/>
    <n v="0"/>
    <n v="0"/>
    <n v="2"/>
    <n v="0"/>
    <n v="8"/>
    <n v="0"/>
    <n v="5"/>
    <n v="1"/>
    <n v="2"/>
    <n v="2"/>
    <n v="0"/>
    <n v="0"/>
    <n v="0"/>
    <n v="0"/>
    <n v="5"/>
    <n v="5"/>
    <n v="5"/>
    <n v="1"/>
  </r>
  <r>
    <s v="08PJN0327H"/>
    <n v="1"/>
    <s v="MATUTINO"/>
    <s v="CASA HOGAR"/>
    <n v="8"/>
    <s v="CHIHUAHUA"/>
    <n v="8"/>
    <s v="CHIHUAHUA"/>
    <n v="32"/>
    <x v="17"/>
    <x v="6"/>
    <n v="1"/>
    <s v="HIDALGO DEL PARRAL"/>
    <s v="CALLE RIO LERMA"/>
    <n v="13"/>
    <s v="PRIVADO"/>
    <x v="2"/>
    <n v="2"/>
    <s v="BÁSICA"/>
    <n v="1"/>
    <x v="4"/>
    <n v="1"/>
    <x v="0"/>
    <n v="0"/>
    <s v="NO APLICA"/>
    <n v="0"/>
    <s v="NO APLICA"/>
    <s v="08FZP0003T"/>
    <m/>
    <s v="08ADG0011N"/>
    <n v="0"/>
    <n v="13"/>
    <n v="12"/>
    <n v="25"/>
    <n v="13"/>
    <n v="12"/>
    <n v="25"/>
    <n v="0"/>
    <n v="0"/>
    <n v="0"/>
    <n v="0"/>
    <n v="0"/>
    <n v="0"/>
    <n v="0"/>
    <n v="0"/>
    <n v="0"/>
    <n v="10"/>
    <n v="6"/>
    <n v="16"/>
    <n v="13"/>
    <n v="5"/>
    <n v="18"/>
    <n v="0"/>
    <n v="0"/>
    <n v="0"/>
    <n v="0"/>
    <n v="0"/>
    <n v="0"/>
    <n v="0"/>
    <n v="0"/>
    <n v="0"/>
    <n v="23"/>
    <n v="11"/>
    <n v="34"/>
    <n v="0"/>
    <n v="0"/>
    <n v="0"/>
    <n v="0"/>
    <n v="0"/>
    <n v="0"/>
    <n v="1"/>
    <n v="1"/>
    <n v="0"/>
    <n v="0"/>
    <n v="0"/>
    <n v="1"/>
    <n v="0"/>
    <n v="0"/>
    <n v="0"/>
    <n v="0"/>
    <n v="0"/>
    <n v="1"/>
    <n v="0"/>
    <n v="0"/>
    <n v="0"/>
    <n v="0"/>
    <n v="0"/>
    <n v="0"/>
    <n v="0"/>
    <n v="0"/>
    <n v="0"/>
    <n v="0"/>
    <n v="0"/>
    <n v="1"/>
    <n v="0"/>
    <n v="3"/>
    <n v="0"/>
    <n v="1"/>
    <n v="0"/>
    <n v="0"/>
    <n v="0"/>
    <n v="0"/>
    <n v="0"/>
    <n v="0"/>
    <n v="1"/>
    <n v="1"/>
    <n v="2"/>
    <n v="2"/>
    <n v="1"/>
  </r>
  <r>
    <s v="08PJN0329F"/>
    <n v="1"/>
    <s v="MATUTINO"/>
    <s v="COLEGIO PIERRE FAURE A.C."/>
    <n v="8"/>
    <s v="CHIHUAHUA"/>
    <n v="8"/>
    <s v="CHIHUAHUA"/>
    <n v="17"/>
    <x v="5"/>
    <x v="5"/>
    <n v="1"/>
    <s v="CUAUHTĆ‰MOC"/>
    <s v="CALLE TLAXCALA"/>
    <n v="2285"/>
    <s v="PRIVADO"/>
    <x v="2"/>
    <n v="2"/>
    <s v="BÁSICA"/>
    <n v="1"/>
    <x v="4"/>
    <n v="1"/>
    <x v="0"/>
    <n v="0"/>
    <s v="NO APLICA"/>
    <n v="0"/>
    <s v="NO APLICA"/>
    <s v="08FZP0009N"/>
    <m/>
    <s v="08ADG0011N"/>
    <n v="0"/>
    <n v="37"/>
    <n v="30"/>
    <n v="67"/>
    <n v="37"/>
    <n v="30"/>
    <n v="67"/>
    <n v="0"/>
    <n v="0"/>
    <n v="0"/>
    <n v="6"/>
    <n v="14"/>
    <n v="20"/>
    <n v="6"/>
    <n v="14"/>
    <n v="20"/>
    <n v="9"/>
    <n v="14"/>
    <n v="23"/>
    <n v="15"/>
    <n v="15"/>
    <n v="30"/>
    <n v="0"/>
    <n v="0"/>
    <n v="0"/>
    <n v="0"/>
    <n v="0"/>
    <n v="0"/>
    <n v="0"/>
    <n v="0"/>
    <n v="0"/>
    <n v="30"/>
    <n v="43"/>
    <n v="73"/>
    <n v="1"/>
    <n v="1"/>
    <n v="1"/>
    <n v="0"/>
    <n v="0"/>
    <n v="0"/>
    <n v="0"/>
    <n v="3"/>
    <n v="0"/>
    <n v="0"/>
    <n v="0"/>
    <n v="1"/>
    <n v="0"/>
    <n v="0"/>
    <n v="0"/>
    <n v="0"/>
    <n v="0"/>
    <n v="3"/>
    <n v="0"/>
    <n v="0"/>
    <n v="1"/>
    <n v="0"/>
    <n v="0"/>
    <n v="0"/>
    <n v="0"/>
    <n v="0"/>
    <n v="0"/>
    <n v="2"/>
    <n v="0"/>
    <n v="1"/>
    <n v="0"/>
    <n v="8"/>
    <n v="0"/>
    <n v="3"/>
    <n v="1"/>
    <n v="1"/>
    <n v="1"/>
    <n v="0"/>
    <n v="0"/>
    <n v="0"/>
    <n v="0"/>
    <n v="3"/>
    <n v="9"/>
    <n v="4"/>
    <n v="1"/>
  </r>
  <r>
    <s v="08PJN0334R"/>
    <n v="1"/>
    <s v="MATUTINO"/>
    <s v="COLEGIO IBEROAMERICANO DE MEXICO"/>
    <n v="8"/>
    <s v="CHIHUAHUA"/>
    <n v="8"/>
    <s v="CHIHUAHUA"/>
    <n v="37"/>
    <x v="0"/>
    <x v="0"/>
    <n v="1"/>
    <s v="JUĆREZ"/>
    <s v="AVENIDA VICTOR HUGO"/>
    <n v="1109"/>
    <s v="PRIVADO"/>
    <x v="2"/>
    <n v="2"/>
    <s v="BÁSICA"/>
    <n v="1"/>
    <x v="4"/>
    <n v="1"/>
    <x v="0"/>
    <n v="0"/>
    <s v="NO APLICA"/>
    <n v="0"/>
    <s v="NO APLICA"/>
    <s v="08FZP0007P"/>
    <m/>
    <s v="08ADG0005C"/>
    <n v="0"/>
    <n v="39"/>
    <n v="61"/>
    <n v="100"/>
    <n v="39"/>
    <n v="61"/>
    <n v="100"/>
    <n v="0"/>
    <n v="0"/>
    <n v="0"/>
    <n v="0"/>
    <n v="1"/>
    <n v="1"/>
    <n v="0"/>
    <n v="1"/>
    <n v="1"/>
    <n v="3"/>
    <n v="17"/>
    <n v="20"/>
    <n v="22"/>
    <n v="17"/>
    <n v="39"/>
    <n v="0"/>
    <n v="0"/>
    <n v="0"/>
    <n v="0"/>
    <n v="0"/>
    <n v="0"/>
    <n v="0"/>
    <n v="0"/>
    <n v="0"/>
    <n v="25"/>
    <n v="35"/>
    <n v="60"/>
    <n v="0"/>
    <n v="0"/>
    <n v="0"/>
    <n v="0"/>
    <n v="0"/>
    <n v="0"/>
    <n v="2"/>
    <n v="2"/>
    <n v="0"/>
    <n v="0"/>
    <n v="0"/>
    <n v="1"/>
    <n v="0"/>
    <n v="0"/>
    <n v="0"/>
    <n v="0"/>
    <n v="0"/>
    <n v="2"/>
    <n v="0"/>
    <n v="0"/>
    <n v="1"/>
    <n v="0"/>
    <n v="1"/>
    <n v="0"/>
    <n v="0"/>
    <n v="0"/>
    <n v="0"/>
    <n v="2"/>
    <n v="0"/>
    <n v="4"/>
    <n v="0"/>
    <n v="11"/>
    <n v="0"/>
    <n v="2"/>
    <n v="0"/>
    <n v="0"/>
    <n v="0"/>
    <n v="0"/>
    <n v="0"/>
    <n v="0"/>
    <n v="2"/>
    <n v="2"/>
    <n v="6"/>
    <n v="6"/>
    <n v="1"/>
  </r>
  <r>
    <s v="08PJN0337O"/>
    <n v="1"/>
    <s v="MATUTINO"/>
    <s v="COLEGIO INFANTIL BILINGUE"/>
    <n v="8"/>
    <s v="CHIHUAHUA"/>
    <n v="8"/>
    <s v="CHIHUAHUA"/>
    <n v="37"/>
    <x v="0"/>
    <x v="0"/>
    <n v="1"/>
    <s v="JUĆREZ"/>
    <s v="CALLE SANDIA"/>
    <n v="6080"/>
    <s v="PRIVADO"/>
    <x v="2"/>
    <n v="2"/>
    <s v="BÁSICA"/>
    <n v="1"/>
    <x v="4"/>
    <n v="1"/>
    <x v="0"/>
    <n v="0"/>
    <s v="NO APLICA"/>
    <n v="0"/>
    <s v="NO APLICA"/>
    <s v="08FZP0007P"/>
    <m/>
    <s v="08ADG0011N"/>
    <n v="0"/>
    <n v="9"/>
    <n v="16"/>
    <n v="25"/>
    <n v="9"/>
    <n v="16"/>
    <n v="25"/>
    <n v="0"/>
    <n v="0"/>
    <n v="0"/>
    <n v="4"/>
    <n v="4"/>
    <n v="8"/>
    <n v="4"/>
    <n v="4"/>
    <n v="8"/>
    <n v="2"/>
    <n v="3"/>
    <n v="5"/>
    <n v="7"/>
    <n v="10"/>
    <n v="17"/>
    <n v="0"/>
    <n v="0"/>
    <n v="0"/>
    <n v="0"/>
    <n v="0"/>
    <n v="0"/>
    <n v="0"/>
    <n v="0"/>
    <n v="0"/>
    <n v="13"/>
    <n v="17"/>
    <n v="30"/>
    <n v="1"/>
    <n v="0"/>
    <n v="0"/>
    <n v="0"/>
    <n v="0"/>
    <n v="0"/>
    <n v="1"/>
    <n v="2"/>
    <n v="0"/>
    <n v="0"/>
    <n v="1"/>
    <n v="0"/>
    <n v="0"/>
    <n v="0"/>
    <n v="0"/>
    <n v="0"/>
    <n v="0"/>
    <n v="2"/>
    <n v="0"/>
    <n v="0"/>
    <n v="0"/>
    <n v="0"/>
    <n v="0"/>
    <n v="0"/>
    <n v="0"/>
    <n v="0"/>
    <n v="0"/>
    <n v="1"/>
    <n v="0"/>
    <n v="2"/>
    <n v="0"/>
    <n v="6"/>
    <n v="0"/>
    <n v="2"/>
    <n v="1"/>
    <n v="0"/>
    <n v="0"/>
    <n v="0"/>
    <n v="0"/>
    <n v="0"/>
    <n v="1"/>
    <n v="2"/>
    <n v="3"/>
    <n v="3"/>
    <n v="1"/>
  </r>
  <r>
    <s v="08PJN0339M"/>
    <n v="1"/>
    <s v="MATUTINO"/>
    <s v="COLEGIO JUAREZ"/>
    <n v="8"/>
    <s v="CHIHUAHUA"/>
    <n v="8"/>
    <s v="CHIHUAHUA"/>
    <n v="37"/>
    <x v="0"/>
    <x v="0"/>
    <n v="1"/>
    <s v="JUĆREZ"/>
    <s v="CAMINO A ESCUDERO"/>
    <n v="9851"/>
    <s v="PRIVADO"/>
    <x v="2"/>
    <n v="2"/>
    <s v="BÁSICA"/>
    <n v="1"/>
    <x v="4"/>
    <n v="1"/>
    <x v="0"/>
    <n v="0"/>
    <s v="NO APLICA"/>
    <n v="0"/>
    <s v="NO APLICA"/>
    <s v="08FZP0016X"/>
    <m/>
    <s v="08ADG0011N"/>
    <n v="0"/>
    <n v="27"/>
    <n v="22"/>
    <n v="49"/>
    <n v="27"/>
    <n v="22"/>
    <n v="49"/>
    <n v="0"/>
    <n v="0"/>
    <n v="0"/>
    <n v="1"/>
    <n v="6"/>
    <n v="7"/>
    <n v="1"/>
    <n v="6"/>
    <n v="7"/>
    <n v="12"/>
    <n v="9"/>
    <n v="21"/>
    <n v="15"/>
    <n v="13"/>
    <n v="28"/>
    <n v="0"/>
    <n v="0"/>
    <n v="0"/>
    <n v="0"/>
    <n v="0"/>
    <n v="0"/>
    <n v="0"/>
    <n v="0"/>
    <n v="0"/>
    <n v="28"/>
    <n v="28"/>
    <n v="56"/>
    <n v="0"/>
    <n v="0"/>
    <n v="0"/>
    <n v="0"/>
    <n v="0"/>
    <n v="0"/>
    <n v="2"/>
    <n v="2"/>
    <n v="0"/>
    <n v="0"/>
    <n v="0"/>
    <n v="1"/>
    <n v="0"/>
    <n v="0"/>
    <n v="0"/>
    <n v="0"/>
    <n v="0"/>
    <n v="2"/>
    <n v="0"/>
    <n v="0"/>
    <n v="0"/>
    <n v="1"/>
    <n v="0"/>
    <n v="0"/>
    <n v="0"/>
    <n v="0"/>
    <n v="0"/>
    <n v="2"/>
    <n v="1"/>
    <n v="5"/>
    <n v="0"/>
    <n v="12"/>
    <n v="0"/>
    <n v="2"/>
    <n v="0"/>
    <n v="0"/>
    <n v="0"/>
    <n v="0"/>
    <n v="0"/>
    <n v="0"/>
    <n v="2"/>
    <n v="2"/>
    <n v="5"/>
    <n v="5"/>
    <n v="1"/>
  </r>
  <r>
    <s v="08PJN0341A"/>
    <n v="1"/>
    <s v="MATUTINO"/>
    <s v="ASOCIACION GANADERA D.I.F."/>
    <n v="8"/>
    <s v="CHIHUAHUA"/>
    <n v="8"/>
    <s v="CHIHUAHUA"/>
    <n v="1"/>
    <x v="46"/>
    <x v="0"/>
    <n v="1"/>
    <s v="MIGUEL AHUMADA"/>
    <s v="CALLE TAMAULIPAS"/>
    <n v="701"/>
    <s v="PRIVADO"/>
    <x v="2"/>
    <n v="2"/>
    <s v="BÁSICA"/>
    <n v="1"/>
    <x v="4"/>
    <n v="1"/>
    <x v="0"/>
    <n v="0"/>
    <s v="NO APLICA"/>
    <n v="0"/>
    <s v="NO APLICA"/>
    <s v="08FZP0007P"/>
    <m/>
    <s v="08ADG0011N"/>
    <n v="0"/>
    <n v="25"/>
    <n v="28"/>
    <n v="53"/>
    <n v="25"/>
    <n v="28"/>
    <n v="53"/>
    <n v="0"/>
    <n v="0"/>
    <n v="0"/>
    <n v="0"/>
    <n v="0"/>
    <n v="0"/>
    <n v="0"/>
    <n v="0"/>
    <n v="0"/>
    <n v="8"/>
    <n v="12"/>
    <n v="20"/>
    <n v="26"/>
    <n v="18"/>
    <n v="44"/>
    <n v="0"/>
    <n v="0"/>
    <n v="0"/>
    <n v="0"/>
    <n v="0"/>
    <n v="0"/>
    <n v="0"/>
    <n v="0"/>
    <n v="0"/>
    <n v="34"/>
    <n v="30"/>
    <n v="64"/>
    <n v="0"/>
    <n v="0"/>
    <n v="0"/>
    <n v="0"/>
    <n v="0"/>
    <n v="0"/>
    <n v="1"/>
    <n v="1"/>
    <n v="0"/>
    <n v="1"/>
    <n v="0"/>
    <n v="0"/>
    <n v="0"/>
    <n v="0"/>
    <n v="0"/>
    <n v="0"/>
    <n v="0"/>
    <n v="0"/>
    <n v="0"/>
    <n v="0"/>
    <n v="0"/>
    <n v="0"/>
    <n v="0"/>
    <n v="0"/>
    <n v="0"/>
    <n v="0"/>
    <n v="0"/>
    <n v="0"/>
    <n v="0"/>
    <n v="2"/>
    <n v="0"/>
    <n v="3"/>
    <n v="0"/>
    <n v="1"/>
    <n v="0"/>
    <n v="0"/>
    <n v="0"/>
    <n v="0"/>
    <n v="0"/>
    <n v="0"/>
    <n v="1"/>
    <n v="1"/>
    <n v="3"/>
    <n v="3"/>
    <n v="1"/>
  </r>
  <r>
    <s v="08PJN0342Z"/>
    <n v="1"/>
    <s v="MATUTINO"/>
    <s v="EVA SAMANO DE LOPEZ MATEOS"/>
    <n v="8"/>
    <s v="CHIHUAHUA"/>
    <n v="8"/>
    <s v="CHIHUAHUA"/>
    <n v="37"/>
    <x v="0"/>
    <x v="0"/>
    <n v="1"/>
    <s v="JUĆREZ"/>
    <s v="AVENIDA EJE VIAL JUAN GABRIEL"/>
    <n v="2200"/>
    <s v="PRIVADO"/>
    <x v="2"/>
    <n v="2"/>
    <s v="BÁSICA"/>
    <n v="1"/>
    <x v="4"/>
    <n v="1"/>
    <x v="0"/>
    <n v="0"/>
    <s v="NO APLICA"/>
    <n v="0"/>
    <s v="NO APLICA"/>
    <s v="08FZP0016X"/>
    <m/>
    <s v="08ADG0011N"/>
    <n v="0"/>
    <n v="25"/>
    <n v="19"/>
    <n v="44"/>
    <n v="25"/>
    <n v="19"/>
    <n v="44"/>
    <n v="0"/>
    <n v="0"/>
    <n v="0"/>
    <n v="5"/>
    <n v="6"/>
    <n v="11"/>
    <n v="5"/>
    <n v="6"/>
    <n v="11"/>
    <n v="9"/>
    <n v="11"/>
    <n v="20"/>
    <n v="9"/>
    <n v="9"/>
    <n v="18"/>
    <n v="0"/>
    <n v="0"/>
    <n v="0"/>
    <n v="0"/>
    <n v="0"/>
    <n v="0"/>
    <n v="0"/>
    <n v="0"/>
    <n v="0"/>
    <n v="23"/>
    <n v="26"/>
    <n v="49"/>
    <n v="1"/>
    <n v="1"/>
    <n v="1"/>
    <n v="0"/>
    <n v="0"/>
    <n v="0"/>
    <n v="0"/>
    <n v="3"/>
    <n v="0"/>
    <n v="0"/>
    <n v="0"/>
    <n v="1"/>
    <n v="0"/>
    <n v="0"/>
    <n v="0"/>
    <n v="0"/>
    <n v="0"/>
    <n v="3"/>
    <n v="0"/>
    <n v="0"/>
    <n v="0"/>
    <n v="0"/>
    <n v="0"/>
    <n v="0"/>
    <n v="0"/>
    <n v="0"/>
    <n v="0"/>
    <n v="1"/>
    <n v="0"/>
    <n v="1"/>
    <n v="0"/>
    <n v="6"/>
    <n v="0"/>
    <n v="3"/>
    <n v="1"/>
    <n v="1"/>
    <n v="1"/>
    <n v="0"/>
    <n v="0"/>
    <n v="0"/>
    <n v="0"/>
    <n v="3"/>
    <n v="4"/>
    <n v="3"/>
    <n v="1"/>
  </r>
  <r>
    <s v="08PJN0343Z"/>
    <n v="1"/>
    <s v="MATUTINO"/>
    <s v="CENTRO MONTESSORI DEL NORTE"/>
    <n v="8"/>
    <s v="CHIHUAHUA"/>
    <n v="8"/>
    <s v="CHIHUAHUA"/>
    <n v="19"/>
    <x v="2"/>
    <x v="2"/>
    <n v="1"/>
    <s v="CHIHUAHUA"/>
    <s v="CALLE MARIA MONTESSORI"/>
    <n v="3901"/>
    <s v="PRIVADO"/>
    <x v="2"/>
    <n v="2"/>
    <s v="BÁSICA"/>
    <n v="1"/>
    <x v="4"/>
    <n v="1"/>
    <x v="0"/>
    <n v="0"/>
    <s v="NO APLICA"/>
    <n v="0"/>
    <s v="NO APLICA"/>
    <s v="08FZP0013Z"/>
    <m/>
    <s v="08ADG0011N"/>
    <n v="0"/>
    <n v="5"/>
    <n v="12"/>
    <n v="17"/>
    <n v="5"/>
    <n v="12"/>
    <n v="17"/>
    <n v="0"/>
    <n v="0"/>
    <n v="0"/>
    <n v="2"/>
    <n v="5"/>
    <n v="7"/>
    <n v="2"/>
    <n v="5"/>
    <n v="7"/>
    <n v="1"/>
    <n v="3"/>
    <n v="4"/>
    <n v="3"/>
    <n v="6"/>
    <n v="9"/>
    <n v="0"/>
    <n v="0"/>
    <n v="0"/>
    <n v="0"/>
    <n v="0"/>
    <n v="0"/>
    <n v="0"/>
    <n v="0"/>
    <n v="0"/>
    <n v="6"/>
    <n v="14"/>
    <n v="20"/>
    <n v="0"/>
    <n v="0"/>
    <n v="0"/>
    <n v="0"/>
    <n v="0"/>
    <n v="0"/>
    <n v="1"/>
    <n v="1"/>
    <n v="0"/>
    <n v="0"/>
    <n v="0"/>
    <n v="1"/>
    <n v="0"/>
    <n v="0"/>
    <n v="0"/>
    <n v="0"/>
    <n v="0"/>
    <n v="1"/>
    <n v="0"/>
    <n v="0"/>
    <n v="0"/>
    <n v="0"/>
    <n v="0"/>
    <n v="0"/>
    <n v="0"/>
    <n v="0"/>
    <n v="0"/>
    <n v="0"/>
    <n v="0"/>
    <n v="0"/>
    <n v="0"/>
    <n v="2"/>
    <n v="0"/>
    <n v="1"/>
    <n v="0"/>
    <n v="0"/>
    <n v="0"/>
    <n v="0"/>
    <n v="0"/>
    <n v="0"/>
    <n v="1"/>
    <n v="1"/>
    <n v="1"/>
    <n v="1"/>
    <n v="1"/>
  </r>
  <r>
    <s v="08PJN0345X"/>
    <n v="1"/>
    <s v="MATUTINO"/>
    <s v="INSTITUTO BILINGUE ABRAHAM LINCOLN S.C."/>
    <n v="8"/>
    <s v="CHIHUAHUA"/>
    <n v="8"/>
    <s v="CHIHUAHUA"/>
    <n v="17"/>
    <x v="5"/>
    <x v="5"/>
    <n v="1"/>
    <s v="CUAUHTĆ‰MOC"/>
    <s v="CALZADA FRUTICULTORES"/>
    <n v="1640"/>
    <s v="PRIVADO"/>
    <x v="2"/>
    <n v="2"/>
    <s v="BÁSICA"/>
    <n v="1"/>
    <x v="4"/>
    <n v="1"/>
    <x v="0"/>
    <n v="0"/>
    <s v="NO APLICA"/>
    <n v="0"/>
    <s v="NO APLICA"/>
    <s v="08FZP0009N"/>
    <m/>
    <s v="08ADG0011N"/>
    <n v="0"/>
    <n v="29"/>
    <n v="35"/>
    <n v="64"/>
    <n v="29"/>
    <n v="35"/>
    <n v="64"/>
    <n v="0"/>
    <n v="0"/>
    <n v="0"/>
    <n v="5"/>
    <n v="9"/>
    <n v="14"/>
    <n v="5"/>
    <n v="9"/>
    <n v="14"/>
    <n v="6"/>
    <n v="14"/>
    <n v="20"/>
    <n v="11"/>
    <n v="13"/>
    <n v="24"/>
    <n v="0"/>
    <n v="0"/>
    <n v="0"/>
    <n v="0"/>
    <n v="0"/>
    <n v="0"/>
    <n v="0"/>
    <n v="0"/>
    <n v="0"/>
    <n v="22"/>
    <n v="36"/>
    <n v="58"/>
    <n v="1"/>
    <n v="2"/>
    <n v="0"/>
    <n v="0"/>
    <n v="0"/>
    <n v="0"/>
    <n v="1"/>
    <n v="4"/>
    <n v="0"/>
    <n v="0"/>
    <n v="0"/>
    <n v="1"/>
    <n v="0"/>
    <n v="0"/>
    <n v="0"/>
    <n v="0"/>
    <n v="0"/>
    <n v="4"/>
    <n v="0"/>
    <n v="0"/>
    <n v="1"/>
    <n v="0"/>
    <n v="0"/>
    <n v="0"/>
    <n v="0"/>
    <n v="0"/>
    <n v="0"/>
    <n v="1"/>
    <n v="0"/>
    <n v="9"/>
    <n v="0"/>
    <n v="16"/>
    <n v="0"/>
    <n v="4"/>
    <n v="1"/>
    <n v="2"/>
    <n v="0"/>
    <n v="0"/>
    <n v="0"/>
    <n v="0"/>
    <n v="1"/>
    <n v="4"/>
    <n v="5"/>
    <n v="5"/>
    <n v="1"/>
  </r>
  <r>
    <s v="08PJN0346W"/>
    <n v="1"/>
    <s v="MATUTINO"/>
    <s v="COLEGIO CAMPESTRE DE MĆ‰XICO"/>
    <n v="8"/>
    <s v="CHIHUAHUA"/>
    <n v="8"/>
    <s v="CHIHUAHUA"/>
    <n v="37"/>
    <x v="0"/>
    <x v="0"/>
    <n v="1"/>
    <s v="JUĆREZ"/>
    <s v="CALLE FULTON"/>
    <n v="920"/>
    <s v="PRIVADO"/>
    <x v="2"/>
    <n v="2"/>
    <s v="BÁSICA"/>
    <n v="1"/>
    <x v="4"/>
    <n v="1"/>
    <x v="0"/>
    <n v="0"/>
    <s v="NO APLICA"/>
    <n v="0"/>
    <s v="NO APLICA"/>
    <s v="08FZP0007P"/>
    <m/>
    <s v="08ADG0011N"/>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347V"/>
    <n v="1"/>
    <s v="MATUTINO"/>
    <s v="COLEGIO PANAMERICANO BILINGUE"/>
    <n v="8"/>
    <s v="CHIHUAHUA"/>
    <n v="8"/>
    <s v="CHIHUAHUA"/>
    <n v="37"/>
    <x v="0"/>
    <x v="0"/>
    <n v="1"/>
    <s v="JUĆREZ"/>
    <s v="CALLE MARIA MARTINEZ"/>
    <n v="2850"/>
    <s v="PRIVADO"/>
    <x v="2"/>
    <n v="2"/>
    <s v="BÁSICA"/>
    <n v="1"/>
    <x v="4"/>
    <n v="1"/>
    <x v="0"/>
    <n v="0"/>
    <s v="NO APLICA"/>
    <n v="0"/>
    <s v="NO APLICA"/>
    <s v="08FZP0007P"/>
    <m/>
    <s v="08ADG0011N"/>
    <n v="0"/>
    <n v="21"/>
    <n v="18"/>
    <n v="39"/>
    <n v="21"/>
    <n v="18"/>
    <n v="39"/>
    <n v="0"/>
    <n v="0"/>
    <n v="0"/>
    <n v="6"/>
    <n v="6"/>
    <n v="12"/>
    <n v="6"/>
    <n v="6"/>
    <n v="12"/>
    <n v="7"/>
    <n v="7"/>
    <n v="14"/>
    <n v="9"/>
    <n v="7"/>
    <n v="16"/>
    <n v="0"/>
    <n v="0"/>
    <n v="0"/>
    <n v="0"/>
    <n v="0"/>
    <n v="0"/>
    <n v="0"/>
    <n v="0"/>
    <n v="0"/>
    <n v="22"/>
    <n v="20"/>
    <n v="42"/>
    <n v="0"/>
    <n v="0"/>
    <n v="0"/>
    <n v="0"/>
    <n v="0"/>
    <n v="0"/>
    <n v="1"/>
    <n v="1"/>
    <n v="0"/>
    <n v="0"/>
    <n v="0"/>
    <n v="1"/>
    <n v="0"/>
    <n v="0"/>
    <n v="0"/>
    <n v="0"/>
    <n v="0"/>
    <n v="1"/>
    <n v="0"/>
    <n v="0"/>
    <n v="0"/>
    <n v="1"/>
    <n v="0"/>
    <n v="0"/>
    <n v="0"/>
    <n v="0"/>
    <n v="0"/>
    <n v="1"/>
    <n v="1"/>
    <n v="6"/>
    <n v="0"/>
    <n v="11"/>
    <n v="0"/>
    <n v="1"/>
    <n v="0"/>
    <n v="0"/>
    <n v="0"/>
    <n v="0"/>
    <n v="0"/>
    <n v="0"/>
    <n v="1"/>
    <n v="1"/>
    <n v="3"/>
    <n v="3"/>
    <n v="1"/>
  </r>
  <r>
    <s v="08PJN0349T"/>
    <n v="1"/>
    <s v="MATUTINO"/>
    <s v="INSTITUTO BILINGUE LONDON"/>
    <n v="8"/>
    <s v="CHIHUAHUA"/>
    <n v="8"/>
    <s v="CHIHUAHUA"/>
    <n v="19"/>
    <x v="2"/>
    <x v="2"/>
    <n v="1"/>
    <s v="CHIHUAHUA"/>
    <s v="CALLE ESTRADA BOCANEGRA"/>
    <n v="1303"/>
    <s v="PRIVADO"/>
    <x v="2"/>
    <n v="2"/>
    <s v="BÁSICA"/>
    <n v="1"/>
    <x v="4"/>
    <n v="1"/>
    <x v="0"/>
    <n v="0"/>
    <s v="NO APLICA"/>
    <n v="0"/>
    <s v="NO APLICA"/>
    <s v="08FZP0001V"/>
    <m/>
    <s v="08ADG0011N"/>
    <n v="0"/>
    <n v="5"/>
    <n v="4"/>
    <n v="9"/>
    <n v="5"/>
    <n v="4"/>
    <n v="9"/>
    <n v="0"/>
    <n v="0"/>
    <n v="0"/>
    <n v="2"/>
    <n v="2"/>
    <n v="4"/>
    <n v="2"/>
    <n v="2"/>
    <n v="4"/>
    <n v="9"/>
    <n v="5"/>
    <n v="14"/>
    <n v="5"/>
    <n v="4"/>
    <n v="9"/>
    <n v="0"/>
    <n v="0"/>
    <n v="0"/>
    <n v="0"/>
    <n v="0"/>
    <n v="0"/>
    <n v="0"/>
    <n v="0"/>
    <n v="0"/>
    <n v="16"/>
    <n v="11"/>
    <n v="27"/>
    <n v="0"/>
    <n v="0"/>
    <n v="0"/>
    <n v="0"/>
    <n v="0"/>
    <n v="0"/>
    <n v="1"/>
    <n v="1"/>
    <n v="0"/>
    <n v="1"/>
    <n v="0"/>
    <n v="0"/>
    <n v="0"/>
    <n v="0"/>
    <n v="0"/>
    <n v="0"/>
    <n v="0"/>
    <n v="0"/>
    <n v="0"/>
    <n v="0"/>
    <n v="1"/>
    <n v="0"/>
    <n v="0"/>
    <n v="1"/>
    <n v="0"/>
    <n v="0"/>
    <n v="1"/>
    <n v="1"/>
    <n v="1"/>
    <n v="2"/>
    <n v="0"/>
    <n v="8"/>
    <n v="0"/>
    <n v="1"/>
    <n v="0"/>
    <n v="0"/>
    <n v="0"/>
    <n v="0"/>
    <n v="0"/>
    <n v="0"/>
    <n v="1"/>
    <n v="1"/>
    <n v="3"/>
    <n v="3"/>
    <n v="1"/>
  </r>
  <r>
    <s v="08PJN0352G"/>
    <n v="1"/>
    <s v="MATUTINO"/>
    <s v="CENTRO ESCOLAR GABRIELA MISTRAL"/>
    <n v="8"/>
    <s v="CHIHUAHUA"/>
    <n v="8"/>
    <s v="CHIHUAHUA"/>
    <n v="37"/>
    <x v="0"/>
    <x v="0"/>
    <n v="1"/>
    <s v="JUĆREZ"/>
    <s v="CALLE REFUGIO HERRERA GONZALES"/>
    <n v="11504"/>
    <s v="PRIVADO"/>
    <x v="2"/>
    <n v="2"/>
    <s v="BÁSICA"/>
    <n v="1"/>
    <x v="4"/>
    <n v="1"/>
    <x v="0"/>
    <n v="0"/>
    <s v="NO APLICA"/>
    <n v="0"/>
    <s v="NO APLICA"/>
    <s v="08FZP0007P"/>
    <m/>
    <s v="08ADG0011N"/>
    <n v="0"/>
    <n v="9"/>
    <n v="4"/>
    <n v="13"/>
    <n v="9"/>
    <n v="4"/>
    <n v="13"/>
    <n v="0"/>
    <n v="0"/>
    <n v="0"/>
    <n v="0"/>
    <n v="0"/>
    <n v="0"/>
    <n v="0"/>
    <n v="0"/>
    <n v="0"/>
    <n v="0"/>
    <n v="2"/>
    <n v="2"/>
    <n v="5"/>
    <n v="10"/>
    <n v="15"/>
    <n v="0"/>
    <n v="0"/>
    <n v="0"/>
    <n v="0"/>
    <n v="0"/>
    <n v="0"/>
    <n v="0"/>
    <n v="0"/>
    <n v="0"/>
    <n v="5"/>
    <n v="12"/>
    <n v="17"/>
    <n v="0"/>
    <n v="0"/>
    <n v="0"/>
    <n v="0"/>
    <n v="0"/>
    <n v="0"/>
    <n v="1"/>
    <n v="1"/>
    <n v="0"/>
    <n v="0"/>
    <n v="1"/>
    <n v="0"/>
    <n v="0"/>
    <n v="0"/>
    <n v="0"/>
    <n v="0"/>
    <n v="0"/>
    <n v="1"/>
    <n v="0"/>
    <n v="0"/>
    <n v="0"/>
    <n v="0"/>
    <n v="0"/>
    <n v="0"/>
    <n v="0"/>
    <n v="0"/>
    <n v="0"/>
    <n v="0"/>
    <n v="0"/>
    <n v="0"/>
    <n v="0"/>
    <n v="2"/>
    <n v="0"/>
    <n v="1"/>
    <n v="0"/>
    <n v="0"/>
    <n v="0"/>
    <n v="0"/>
    <n v="0"/>
    <n v="0"/>
    <n v="1"/>
    <n v="1"/>
    <n v="1"/>
    <n v="1"/>
    <n v="1"/>
  </r>
  <r>
    <s v="08PJN0353F"/>
    <n v="1"/>
    <s v="MATUTINO"/>
    <s v="CENTRO EDUCATIVO FEDERICO FROEBEL"/>
    <n v="8"/>
    <s v="CHIHUAHUA"/>
    <n v="8"/>
    <s v="CHIHUAHUA"/>
    <n v="19"/>
    <x v="2"/>
    <x v="2"/>
    <n v="1"/>
    <s v="CHIHUAHUA"/>
    <s v="BOULEVARD FUENTES MARES"/>
    <n v="5601"/>
    <s v="PRIVADO"/>
    <x v="2"/>
    <n v="2"/>
    <s v="BÁSICA"/>
    <n v="1"/>
    <x v="4"/>
    <n v="1"/>
    <x v="0"/>
    <n v="0"/>
    <s v="NO APLICA"/>
    <n v="0"/>
    <s v="NO APLICA"/>
    <s v="08FZP0008O"/>
    <m/>
    <s v="08ADG0011N"/>
    <n v="3"/>
    <n v="24"/>
    <n v="22"/>
    <n v="46"/>
    <n v="24"/>
    <n v="22"/>
    <n v="4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356C"/>
    <n v="1"/>
    <s v="MATUTINO"/>
    <s v="INSTITUTO VISION MEXICO"/>
    <n v="8"/>
    <s v="CHIHUAHUA"/>
    <n v="8"/>
    <s v="CHIHUAHUA"/>
    <n v="37"/>
    <x v="0"/>
    <x v="0"/>
    <n v="1"/>
    <s v="JUĆREZ"/>
    <s v="PROLONGACIĆ“N VICENTE GUERRERO"/>
    <n v="8951"/>
    <s v="PRIVADO"/>
    <x v="2"/>
    <n v="2"/>
    <s v="BÁSICA"/>
    <n v="1"/>
    <x v="4"/>
    <n v="1"/>
    <x v="0"/>
    <n v="0"/>
    <s v="NO APLICA"/>
    <n v="0"/>
    <s v="NO APLICA"/>
    <s v="08FZP0007P"/>
    <m/>
    <s v="08ADG0011N"/>
    <n v="0"/>
    <n v="20"/>
    <n v="15"/>
    <n v="35"/>
    <n v="20"/>
    <n v="15"/>
    <n v="35"/>
    <n v="0"/>
    <n v="0"/>
    <n v="0"/>
    <n v="7"/>
    <n v="2"/>
    <n v="9"/>
    <n v="7"/>
    <n v="2"/>
    <n v="9"/>
    <n v="7"/>
    <n v="5"/>
    <n v="12"/>
    <n v="12"/>
    <n v="9"/>
    <n v="21"/>
    <n v="0"/>
    <n v="0"/>
    <n v="0"/>
    <n v="0"/>
    <n v="0"/>
    <n v="0"/>
    <n v="0"/>
    <n v="0"/>
    <n v="0"/>
    <n v="26"/>
    <n v="16"/>
    <n v="42"/>
    <n v="0"/>
    <n v="0"/>
    <n v="0"/>
    <n v="0"/>
    <n v="0"/>
    <n v="0"/>
    <n v="2"/>
    <n v="2"/>
    <n v="0"/>
    <n v="0"/>
    <n v="1"/>
    <n v="0"/>
    <n v="0"/>
    <n v="0"/>
    <n v="0"/>
    <n v="0"/>
    <n v="0"/>
    <n v="2"/>
    <n v="0"/>
    <n v="0"/>
    <n v="0"/>
    <n v="1"/>
    <n v="0"/>
    <n v="0"/>
    <n v="0"/>
    <n v="0"/>
    <n v="0"/>
    <n v="2"/>
    <n v="0"/>
    <n v="0"/>
    <n v="0"/>
    <n v="6"/>
    <n v="0"/>
    <n v="2"/>
    <n v="0"/>
    <n v="0"/>
    <n v="0"/>
    <n v="0"/>
    <n v="0"/>
    <n v="0"/>
    <n v="2"/>
    <n v="2"/>
    <n v="5"/>
    <n v="5"/>
    <n v="1"/>
  </r>
  <r>
    <s v="08PJN0357B"/>
    <n v="1"/>
    <s v="MATUTINO"/>
    <s v="COLEGIO PREESCOLAR ZAZU"/>
    <n v="8"/>
    <s v="CHIHUAHUA"/>
    <n v="8"/>
    <s v="CHIHUAHUA"/>
    <n v="37"/>
    <x v="0"/>
    <x v="0"/>
    <n v="1"/>
    <s v="JUĆREZ"/>
    <s v="CALLE MUTUALISMO"/>
    <n v="3119"/>
    <s v="PRIVADO"/>
    <x v="2"/>
    <n v="2"/>
    <s v="BÁSICA"/>
    <n v="1"/>
    <x v="4"/>
    <n v="1"/>
    <x v="0"/>
    <n v="0"/>
    <s v="NO APLICA"/>
    <n v="0"/>
    <s v="NO APLICA"/>
    <s v="08FZP0267B"/>
    <s v="08FJZ0112F"/>
    <s v="08ADG0005C"/>
    <n v="0"/>
    <n v="34"/>
    <n v="28"/>
    <n v="62"/>
    <n v="34"/>
    <n v="28"/>
    <n v="62"/>
    <n v="0"/>
    <n v="0"/>
    <n v="0"/>
    <n v="0"/>
    <n v="2"/>
    <n v="2"/>
    <n v="0"/>
    <n v="2"/>
    <n v="2"/>
    <n v="6"/>
    <n v="6"/>
    <n v="12"/>
    <n v="19"/>
    <n v="22"/>
    <n v="41"/>
    <n v="0"/>
    <n v="0"/>
    <n v="0"/>
    <n v="0"/>
    <n v="0"/>
    <n v="0"/>
    <n v="0"/>
    <n v="0"/>
    <n v="0"/>
    <n v="25"/>
    <n v="30"/>
    <n v="55"/>
    <n v="0"/>
    <n v="0"/>
    <n v="0"/>
    <n v="0"/>
    <n v="0"/>
    <n v="0"/>
    <n v="2"/>
    <n v="2"/>
    <n v="0"/>
    <n v="1"/>
    <n v="0"/>
    <n v="0"/>
    <n v="0"/>
    <n v="0"/>
    <n v="0"/>
    <n v="0"/>
    <n v="0"/>
    <n v="1"/>
    <n v="0"/>
    <n v="0"/>
    <n v="1"/>
    <n v="0"/>
    <n v="1"/>
    <n v="0"/>
    <n v="0"/>
    <n v="0"/>
    <n v="0"/>
    <n v="1"/>
    <n v="2"/>
    <n v="1"/>
    <n v="0"/>
    <n v="8"/>
    <n v="0"/>
    <n v="2"/>
    <n v="0"/>
    <n v="0"/>
    <n v="0"/>
    <n v="0"/>
    <n v="0"/>
    <n v="0"/>
    <n v="2"/>
    <n v="2"/>
    <n v="4"/>
    <n v="3"/>
    <n v="1"/>
  </r>
  <r>
    <s v="08PJN0360P"/>
    <n v="1"/>
    <s v="MATUTINO"/>
    <s v="LORETTO"/>
    <n v="8"/>
    <s v="CHIHUAHUA"/>
    <n v="8"/>
    <s v="CHIHUAHUA"/>
    <n v="37"/>
    <x v="0"/>
    <x v="0"/>
    <n v="1"/>
    <s v="JUĆREZ"/>
    <s v="CALLE NIĆ‘OS HEROES"/>
    <n v="5220"/>
    <s v="PRIVADO"/>
    <x v="2"/>
    <n v="2"/>
    <s v="BÁSICA"/>
    <n v="1"/>
    <x v="4"/>
    <n v="1"/>
    <x v="0"/>
    <n v="0"/>
    <s v="NO APLICA"/>
    <n v="0"/>
    <s v="NO APLICA"/>
    <s v="08FZP0007P"/>
    <m/>
    <s v="08ADG0011N"/>
    <n v="0"/>
    <n v="20"/>
    <n v="24"/>
    <n v="44"/>
    <n v="20"/>
    <n v="24"/>
    <n v="44"/>
    <n v="0"/>
    <n v="0"/>
    <n v="0"/>
    <n v="3"/>
    <n v="4"/>
    <n v="7"/>
    <n v="3"/>
    <n v="4"/>
    <n v="7"/>
    <n v="10"/>
    <n v="11"/>
    <n v="21"/>
    <n v="10"/>
    <n v="11"/>
    <n v="21"/>
    <n v="0"/>
    <n v="0"/>
    <n v="0"/>
    <n v="0"/>
    <n v="0"/>
    <n v="0"/>
    <n v="0"/>
    <n v="0"/>
    <n v="0"/>
    <n v="23"/>
    <n v="26"/>
    <n v="49"/>
    <n v="0"/>
    <n v="0"/>
    <n v="1"/>
    <n v="0"/>
    <n v="0"/>
    <n v="0"/>
    <n v="1"/>
    <n v="2"/>
    <n v="0"/>
    <n v="0"/>
    <n v="0"/>
    <n v="1"/>
    <n v="0"/>
    <n v="0"/>
    <n v="0"/>
    <n v="0"/>
    <n v="0"/>
    <n v="2"/>
    <n v="0"/>
    <n v="0"/>
    <n v="1"/>
    <n v="0"/>
    <n v="0"/>
    <n v="0"/>
    <n v="0"/>
    <n v="0"/>
    <n v="0"/>
    <n v="1"/>
    <n v="0"/>
    <n v="1"/>
    <n v="0"/>
    <n v="6"/>
    <n v="0"/>
    <n v="2"/>
    <n v="0"/>
    <n v="0"/>
    <n v="1"/>
    <n v="0"/>
    <n v="0"/>
    <n v="0"/>
    <n v="1"/>
    <n v="2"/>
    <n v="5"/>
    <n v="3"/>
    <n v="1"/>
  </r>
  <r>
    <s v="08PJN0363M"/>
    <n v="1"/>
    <s v="MATUTINO"/>
    <s v="NUEVO MUNDO MONTESSORI"/>
    <n v="8"/>
    <s v="CHIHUAHUA"/>
    <n v="8"/>
    <s v="CHIHUAHUA"/>
    <n v="19"/>
    <x v="2"/>
    <x v="2"/>
    <n v="1"/>
    <s v="CHIHUAHUA"/>
    <s v="AVENIDA MIRADOR"/>
    <n v="6104"/>
    <s v="PRIVADO"/>
    <x v="2"/>
    <n v="2"/>
    <s v="BÁSICA"/>
    <n v="1"/>
    <x v="4"/>
    <n v="1"/>
    <x v="0"/>
    <n v="0"/>
    <s v="NO APLICA"/>
    <n v="0"/>
    <s v="NO APLICA"/>
    <s v="08FZP0131O"/>
    <s v="08FJZ0115C"/>
    <s v="08ADG0046C"/>
    <n v="0"/>
    <n v="7"/>
    <n v="15"/>
    <n v="22"/>
    <n v="7"/>
    <n v="15"/>
    <n v="22"/>
    <n v="0"/>
    <n v="0"/>
    <n v="0"/>
    <n v="3"/>
    <n v="2"/>
    <n v="5"/>
    <n v="3"/>
    <n v="2"/>
    <n v="5"/>
    <n v="6"/>
    <n v="2"/>
    <n v="8"/>
    <n v="3"/>
    <n v="5"/>
    <n v="8"/>
    <n v="0"/>
    <n v="0"/>
    <n v="0"/>
    <n v="0"/>
    <n v="0"/>
    <n v="0"/>
    <n v="0"/>
    <n v="0"/>
    <n v="0"/>
    <n v="12"/>
    <n v="9"/>
    <n v="21"/>
    <n v="0"/>
    <n v="0"/>
    <n v="0"/>
    <n v="0"/>
    <n v="0"/>
    <n v="0"/>
    <n v="1"/>
    <n v="1"/>
    <n v="0"/>
    <n v="0"/>
    <n v="0"/>
    <n v="1"/>
    <n v="0"/>
    <n v="0"/>
    <n v="0"/>
    <n v="0"/>
    <n v="0"/>
    <n v="1"/>
    <n v="0"/>
    <n v="0"/>
    <n v="0"/>
    <n v="0"/>
    <n v="0"/>
    <n v="0"/>
    <n v="0"/>
    <n v="0"/>
    <n v="0"/>
    <n v="1"/>
    <n v="0"/>
    <n v="1"/>
    <n v="0"/>
    <n v="4"/>
    <n v="0"/>
    <n v="1"/>
    <n v="0"/>
    <n v="0"/>
    <n v="0"/>
    <n v="0"/>
    <n v="0"/>
    <n v="0"/>
    <n v="1"/>
    <n v="1"/>
    <n v="3"/>
    <n v="3"/>
    <n v="1"/>
  </r>
  <r>
    <s v="08PJN0364L"/>
    <n v="1"/>
    <s v="MATUTINO"/>
    <s v="BEATRIZ ORDOĆ‘EZ ACUĆ‘A"/>
    <n v="8"/>
    <s v="CHIHUAHUA"/>
    <n v="8"/>
    <s v="CHIHUAHUA"/>
    <n v="19"/>
    <x v="2"/>
    <x v="2"/>
    <n v="1"/>
    <s v="CHIHUAHUA"/>
    <s v="CALLE 20"/>
    <n v="1903"/>
    <s v="PRIVADO"/>
    <x v="2"/>
    <n v="2"/>
    <s v="BÁSICA"/>
    <n v="1"/>
    <x v="4"/>
    <n v="1"/>
    <x v="0"/>
    <n v="0"/>
    <s v="NO APLICA"/>
    <n v="0"/>
    <s v="NO APLICA"/>
    <s v="08FZP0104R"/>
    <s v="08FJZ0116B"/>
    <s v="08ADG0046C"/>
    <n v="0"/>
    <n v="17"/>
    <n v="11"/>
    <n v="28"/>
    <n v="17"/>
    <n v="11"/>
    <n v="28"/>
    <n v="0"/>
    <n v="0"/>
    <n v="0"/>
    <n v="3"/>
    <n v="0"/>
    <n v="3"/>
    <n v="3"/>
    <n v="0"/>
    <n v="3"/>
    <n v="7"/>
    <n v="6"/>
    <n v="13"/>
    <n v="7"/>
    <n v="3"/>
    <n v="10"/>
    <n v="0"/>
    <n v="0"/>
    <n v="0"/>
    <n v="0"/>
    <n v="0"/>
    <n v="0"/>
    <n v="0"/>
    <n v="0"/>
    <n v="0"/>
    <n v="17"/>
    <n v="9"/>
    <n v="26"/>
    <n v="0"/>
    <n v="0"/>
    <n v="0"/>
    <n v="0"/>
    <n v="0"/>
    <n v="0"/>
    <n v="1"/>
    <n v="1"/>
    <n v="0"/>
    <n v="1"/>
    <n v="0"/>
    <n v="0"/>
    <n v="0"/>
    <n v="0"/>
    <n v="0"/>
    <n v="0"/>
    <n v="0"/>
    <n v="0"/>
    <n v="0"/>
    <n v="0"/>
    <n v="1"/>
    <n v="0"/>
    <n v="0"/>
    <n v="0"/>
    <n v="0"/>
    <n v="0"/>
    <n v="0"/>
    <n v="0"/>
    <n v="0"/>
    <n v="4"/>
    <n v="0"/>
    <n v="6"/>
    <n v="0"/>
    <n v="1"/>
    <n v="0"/>
    <n v="0"/>
    <n v="0"/>
    <n v="0"/>
    <n v="0"/>
    <n v="0"/>
    <n v="1"/>
    <n v="1"/>
    <n v="3"/>
    <n v="3"/>
    <n v="1"/>
  </r>
  <r>
    <s v="08PJN0366J"/>
    <n v="1"/>
    <s v="MATUTINO"/>
    <s v="COLEGIO REGIONAL DEL NORTE"/>
    <n v="8"/>
    <s v="CHIHUAHUA"/>
    <n v="8"/>
    <s v="CHIHUAHUA"/>
    <n v="19"/>
    <x v="2"/>
    <x v="2"/>
    <n v="1"/>
    <s v="CHIHUAHUA"/>
    <s v="AVENIDA LA CANTERA KILOMETRO 3.5"/>
    <n v="0"/>
    <s v="PRIVADO"/>
    <x v="2"/>
    <n v="2"/>
    <s v="BÁSICA"/>
    <n v="1"/>
    <x v="4"/>
    <n v="1"/>
    <x v="0"/>
    <n v="0"/>
    <s v="NO APLICA"/>
    <n v="0"/>
    <s v="NO APLICA"/>
    <s v="08FZP0013Z"/>
    <m/>
    <s v="08ADG0011N"/>
    <n v="0"/>
    <n v="20"/>
    <n v="16"/>
    <n v="36"/>
    <n v="20"/>
    <n v="16"/>
    <n v="36"/>
    <n v="0"/>
    <n v="0"/>
    <n v="0"/>
    <n v="3"/>
    <n v="2"/>
    <n v="5"/>
    <n v="3"/>
    <n v="2"/>
    <n v="5"/>
    <n v="17"/>
    <n v="7"/>
    <n v="24"/>
    <n v="7"/>
    <n v="11"/>
    <n v="18"/>
    <n v="0"/>
    <n v="0"/>
    <n v="0"/>
    <n v="0"/>
    <n v="0"/>
    <n v="0"/>
    <n v="0"/>
    <n v="0"/>
    <n v="0"/>
    <n v="27"/>
    <n v="20"/>
    <n v="47"/>
    <n v="0"/>
    <n v="0"/>
    <n v="0"/>
    <n v="0"/>
    <n v="0"/>
    <n v="0"/>
    <n v="1"/>
    <n v="1"/>
    <n v="0"/>
    <n v="0"/>
    <n v="0"/>
    <n v="1"/>
    <n v="0"/>
    <n v="0"/>
    <n v="0"/>
    <n v="0"/>
    <n v="0"/>
    <n v="1"/>
    <n v="0"/>
    <n v="0"/>
    <n v="1"/>
    <n v="0"/>
    <n v="0"/>
    <n v="1"/>
    <n v="0"/>
    <n v="0"/>
    <n v="0"/>
    <n v="1"/>
    <n v="0"/>
    <n v="4"/>
    <n v="0"/>
    <n v="9"/>
    <n v="0"/>
    <n v="1"/>
    <n v="0"/>
    <n v="0"/>
    <n v="0"/>
    <n v="0"/>
    <n v="0"/>
    <n v="0"/>
    <n v="1"/>
    <n v="1"/>
    <n v="3"/>
    <n v="3"/>
    <n v="1"/>
  </r>
  <r>
    <s v="08PJN0367I"/>
    <n v="1"/>
    <s v="MATUTINO"/>
    <s v="INSTITUTO EDUCATIVO HELEN KELLER"/>
    <n v="8"/>
    <s v="CHIHUAHUA"/>
    <n v="8"/>
    <s v="CHIHUAHUA"/>
    <n v="19"/>
    <x v="2"/>
    <x v="2"/>
    <n v="1"/>
    <s v="CHIHUAHUA"/>
    <s v="AVENIDA SAN FELIPE"/>
    <n v="113"/>
    <s v="PRIVADO"/>
    <x v="2"/>
    <n v="2"/>
    <s v="BÁSICA"/>
    <n v="1"/>
    <x v="4"/>
    <n v="1"/>
    <x v="0"/>
    <n v="0"/>
    <s v="NO APLICA"/>
    <n v="0"/>
    <s v="NO APLICA"/>
    <s v="08FZP0001V"/>
    <m/>
    <s v="08ADG0011N"/>
    <n v="0"/>
    <n v="5"/>
    <n v="7"/>
    <n v="12"/>
    <n v="5"/>
    <n v="7"/>
    <n v="12"/>
    <n v="0"/>
    <n v="0"/>
    <n v="0"/>
    <n v="0"/>
    <n v="2"/>
    <n v="2"/>
    <n v="0"/>
    <n v="2"/>
    <n v="2"/>
    <n v="11"/>
    <n v="4"/>
    <n v="15"/>
    <n v="5"/>
    <n v="3"/>
    <n v="8"/>
    <n v="0"/>
    <n v="0"/>
    <n v="0"/>
    <n v="0"/>
    <n v="0"/>
    <n v="0"/>
    <n v="0"/>
    <n v="0"/>
    <n v="0"/>
    <n v="16"/>
    <n v="9"/>
    <n v="25"/>
    <n v="1"/>
    <n v="0"/>
    <n v="0"/>
    <n v="0"/>
    <n v="0"/>
    <n v="0"/>
    <n v="1"/>
    <n v="2"/>
    <n v="0"/>
    <n v="1"/>
    <n v="0"/>
    <n v="0"/>
    <n v="0"/>
    <n v="0"/>
    <n v="0"/>
    <n v="0"/>
    <n v="0"/>
    <n v="1"/>
    <n v="0"/>
    <n v="0"/>
    <n v="0"/>
    <n v="1"/>
    <n v="1"/>
    <n v="0"/>
    <n v="0"/>
    <n v="0"/>
    <n v="0"/>
    <n v="1"/>
    <n v="0"/>
    <n v="2"/>
    <n v="0"/>
    <n v="7"/>
    <n v="0"/>
    <n v="2"/>
    <n v="1"/>
    <n v="0"/>
    <n v="0"/>
    <n v="0"/>
    <n v="0"/>
    <n v="0"/>
    <n v="1"/>
    <n v="2"/>
    <n v="9"/>
    <n v="3"/>
    <n v="1"/>
  </r>
  <r>
    <s v="08PJN0369G"/>
    <n v="1"/>
    <s v="MATUTINO"/>
    <s v="EDUCARE MONTESSORI"/>
    <n v="8"/>
    <s v="CHIHUAHUA"/>
    <n v="8"/>
    <s v="CHIHUAHUA"/>
    <n v="17"/>
    <x v="5"/>
    <x v="5"/>
    <n v="1"/>
    <s v="CUAUHTĆ‰MOC"/>
    <s v="CALLE LEONA AVICARIO"/>
    <n v="1965"/>
    <s v="PRIVADO"/>
    <x v="2"/>
    <n v="2"/>
    <s v="BÁSICA"/>
    <n v="1"/>
    <x v="4"/>
    <n v="1"/>
    <x v="0"/>
    <n v="0"/>
    <s v="NO APLICA"/>
    <n v="0"/>
    <s v="NO APLICA"/>
    <s v="08FZP0009N"/>
    <m/>
    <s v="08ADG0011N"/>
    <n v="0"/>
    <n v="38"/>
    <n v="29"/>
    <n v="67"/>
    <n v="38"/>
    <n v="29"/>
    <n v="67"/>
    <n v="0"/>
    <n v="0"/>
    <n v="0"/>
    <n v="13"/>
    <n v="10"/>
    <n v="23"/>
    <n v="13"/>
    <n v="10"/>
    <n v="23"/>
    <n v="18"/>
    <n v="14"/>
    <n v="32"/>
    <n v="16"/>
    <n v="12"/>
    <n v="28"/>
    <n v="0"/>
    <n v="0"/>
    <n v="0"/>
    <n v="0"/>
    <n v="0"/>
    <n v="0"/>
    <n v="0"/>
    <n v="0"/>
    <n v="0"/>
    <n v="47"/>
    <n v="36"/>
    <n v="83"/>
    <n v="0"/>
    <n v="0"/>
    <n v="1"/>
    <n v="0"/>
    <n v="0"/>
    <n v="0"/>
    <n v="1"/>
    <n v="2"/>
    <n v="0"/>
    <n v="0"/>
    <n v="0"/>
    <n v="1"/>
    <n v="0"/>
    <n v="0"/>
    <n v="0"/>
    <n v="0"/>
    <n v="0"/>
    <n v="2"/>
    <n v="0"/>
    <n v="0"/>
    <n v="0"/>
    <n v="1"/>
    <n v="0"/>
    <n v="0"/>
    <n v="0"/>
    <n v="0"/>
    <n v="0"/>
    <n v="1"/>
    <n v="0"/>
    <n v="0"/>
    <n v="0"/>
    <n v="5"/>
    <n v="0"/>
    <n v="2"/>
    <n v="0"/>
    <n v="0"/>
    <n v="1"/>
    <n v="0"/>
    <n v="0"/>
    <n v="0"/>
    <n v="1"/>
    <n v="2"/>
    <n v="4"/>
    <n v="4"/>
    <n v="1"/>
  </r>
  <r>
    <s v="08PJN0374S"/>
    <n v="1"/>
    <s v="MATUTINO"/>
    <s v="DAVID LIVINGSTONE"/>
    <n v="8"/>
    <s v="CHIHUAHUA"/>
    <n v="8"/>
    <s v="CHIHUAHUA"/>
    <n v="37"/>
    <x v="0"/>
    <x v="0"/>
    <n v="1"/>
    <s v="JUĆREZ"/>
    <s v="CALLE LAGUNA DE RODEO"/>
    <n v="1209"/>
    <s v="PRIVADO"/>
    <x v="2"/>
    <n v="2"/>
    <s v="BÁSICA"/>
    <n v="1"/>
    <x v="4"/>
    <n v="1"/>
    <x v="0"/>
    <n v="0"/>
    <s v="NO APLICA"/>
    <n v="0"/>
    <s v="NO APLICA"/>
    <s v="08FZP0016X"/>
    <m/>
    <s v="08ADG0011N"/>
    <n v="0"/>
    <n v="6"/>
    <n v="3"/>
    <n v="9"/>
    <n v="6"/>
    <n v="3"/>
    <n v="9"/>
    <n v="0"/>
    <n v="0"/>
    <n v="0"/>
    <n v="0"/>
    <n v="0"/>
    <n v="0"/>
    <n v="0"/>
    <n v="0"/>
    <n v="0"/>
    <n v="2"/>
    <n v="3"/>
    <n v="5"/>
    <n v="6"/>
    <n v="2"/>
    <n v="8"/>
    <n v="0"/>
    <n v="0"/>
    <n v="0"/>
    <n v="0"/>
    <n v="0"/>
    <n v="0"/>
    <n v="0"/>
    <n v="0"/>
    <n v="0"/>
    <n v="8"/>
    <n v="5"/>
    <n v="13"/>
    <n v="0"/>
    <n v="0"/>
    <n v="0"/>
    <n v="0"/>
    <n v="0"/>
    <n v="0"/>
    <n v="1"/>
    <n v="1"/>
    <n v="0"/>
    <n v="0"/>
    <n v="0"/>
    <n v="1"/>
    <n v="0"/>
    <n v="0"/>
    <n v="0"/>
    <n v="0"/>
    <n v="0"/>
    <n v="1"/>
    <n v="0"/>
    <n v="0"/>
    <n v="0"/>
    <n v="0"/>
    <n v="0"/>
    <n v="0"/>
    <n v="0"/>
    <n v="0"/>
    <n v="0"/>
    <n v="0"/>
    <n v="0"/>
    <n v="3"/>
    <n v="0"/>
    <n v="5"/>
    <n v="0"/>
    <n v="1"/>
    <n v="0"/>
    <n v="0"/>
    <n v="0"/>
    <n v="0"/>
    <n v="0"/>
    <n v="0"/>
    <n v="1"/>
    <n v="1"/>
    <n v="3"/>
    <n v="3"/>
    <n v="1"/>
  </r>
  <r>
    <s v="08PJN0375R"/>
    <n v="1"/>
    <s v="MATUTINO"/>
    <s v="COLEGIO BILINGĆE MADISON"/>
    <n v="8"/>
    <s v="CHIHUAHUA"/>
    <n v="8"/>
    <s v="CHIHUAHUA"/>
    <n v="19"/>
    <x v="2"/>
    <x v="2"/>
    <n v="1"/>
    <s v="CHIHUAHUA"/>
    <s v="CALLE FUENTE DE TREVI"/>
    <n v="7001"/>
    <s v="PRIVADO"/>
    <x v="2"/>
    <n v="2"/>
    <s v="BÁSICA"/>
    <n v="1"/>
    <x v="4"/>
    <n v="1"/>
    <x v="0"/>
    <n v="0"/>
    <s v="NO APLICA"/>
    <n v="0"/>
    <s v="NO APLICA"/>
    <s v="08FZP0136J"/>
    <s v="08FJZ0116B"/>
    <s v="08ADG0046C"/>
    <n v="0"/>
    <n v="41"/>
    <n v="41"/>
    <n v="82"/>
    <n v="41"/>
    <n v="41"/>
    <n v="82"/>
    <n v="0"/>
    <n v="0"/>
    <n v="0"/>
    <n v="8"/>
    <n v="8"/>
    <n v="16"/>
    <n v="8"/>
    <n v="8"/>
    <n v="16"/>
    <n v="10"/>
    <n v="11"/>
    <n v="21"/>
    <n v="15"/>
    <n v="16"/>
    <n v="31"/>
    <n v="0"/>
    <n v="0"/>
    <n v="0"/>
    <n v="0"/>
    <n v="0"/>
    <n v="0"/>
    <n v="0"/>
    <n v="0"/>
    <n v="0"/>
    <n v="33"/>
    <n v="35"/>
    <n v="68"/>
    <n v="0"/>
    <n v="0"/>
    <n v="0"/>
    <n v="0"/>
    <n v="0"/>
    <n v="0"/>
    <n v="2"/>
    <n v="2"/>
    <n v="0"/>
    <n v="0"/>
    <n v="0"/>
    <n v="1"/>
    <n v="0"/>
    <n v="0"/>
    <n v="0"/>
    <n v="0"/>
    <n v="0"/>
    <n v="2"/>
    <n v="0"/>
    <n v="0"/>
    <n v="0"/>
    <n v="1"/>
    <n v="0"/>
    <n v="1"/>
    <n v="0"/>
    <n v="0"/>
    <n v="0"/>
    <n v="0"/>
    <n v="0"/>
    <n v="4"/>
    <n v="0"/>
    <n v="9"/>
    <n v="0"/>
    <n v="2"/>
    <n v="0"/>
    <n v="0"/>
    <n v="0"/>
    <n v="0"/>
    <n v="0"/>
    <n v="0"/>
    <n v="2"/>
    <n v="2"/>
    <n v="6"/>
    <n v="4"/>
    <n v="1"/>
  </r>
  <r>
    <s v="08PJN0376Q"/>
    <n v="1"/>
    <s v="MATUTINO"/>
    <s v="SAN VICENTE DE PAUL"/>
    <n v="8"/>
    <s v="CHIHUAHUA"/>
    <n v="8"/>
    <s v="CHIHUAHUA"/>
    <n v="37"/>
    <x v="0"/>
    <x v="0"/>
    <n v="1"/>
    <s v="JUĆREZ"/>
    <s v="CALLE CAPULIN"/>
    <n v="6089"/>
    <s v="PRIVADO"/>
    <x v="2"/>
    <n v="2"/>
    <s v="BÁSICA"/>
    <n v="1"/>
    <x v="4"/>
    <n v="1"/>
    <x v="0"/>
    <n v="0"/>
    <s v="NO APLICA"/>
    <n v="0"/>
    <s v="NO APLICA"/>
    <s v="08FZP0275K"/>
    <s v="08FJZ0101Z"/>
    <s v="08ADG0005C"/>
    <n v="0"/>
    <n v="11"/>
    <n v="16"/>
    <n v="27"/>
    <n v="11"/>
    <n v="16"/>
    <n v="27"/>
    <n v="0"/>
    <n v="0"/>
    <n v="0"/>
    <n v="3"/>
    <n v="1"/>
    <n v="4"/>
    <n v="3"/>
    <n v="1"/>
    <n v="4"/>
    <n v="1"/>
    <n v="2"/>
    <n v="3"/>
    <n v="10"/>
    <n v="10"/>
    <n v="20"/>
    <n v="0"/>
    <n v="0"/>
    <n v="0"/>
    <n v="0"/>
    <n v="0"/>
    <n v="0"/>
    <n v="0"/>
    <n v="0"/>
    <n v="0"/>
    <n v="14"/>
    <n v="13"/>
    <n v="27"/>
    <n v="0"/>
    <n v="0"/>
    <n v="0"/>
    <n v="0"/>
    <n v="0"/>
    <n v="0"/>
    <n v="1"/>
    <n v="1"/>
    <n v="0"/>
    <n v="1"/>
    <n v="0"/>
    <n v="0"/>
    <n v="0"/>
    <n v="0"/>
    <n v="0"/>
    <n v="0"/>
    <n v="0"/>
    <n v="0"/>
    <n v="0"/>
    <n v="0"/>
    <n v="1"/>
    <n v="0"/>
    <n v="0"/>
    <n v="0"/>
    <n v="0"/>
    <n v="0"/>
    <n v="0"/>
    <n v="1"/>
    <n v="0"/>
    <n v="0"/>
    <n v="0"/>
    <n v="3"/>
    <n v="0"/>
    <n v="1"/>
    <n v="0"/>
    <n v="0"/>
    <n v="0"/>
    <n v="0"/>
    <n v="0"/>
    <n v="0"/>
    <n v="1"/>
    <n v="1"/>
    <n v="2"/>
    <n v="2"/>
    <n v="1"/>
  </r>
  <r>
    <s v="08PJN0377P"/>
    <n v="1"/>
    <s v="MATUTINO"/>
    <s v="JAIME SABINES"/>
    <n v="8"/>
    <s v="CHIHUAHUA"/>
    <n v="8"/>
    <s v="CHIHUAHUA"/>
    <n v="37"/>
    <x v="0"/>
    <x v="0"/>
    <n v="1"/>
    <s v="JUĆREZ"/>
    <s v="CALZADA DEL RIO"/>
    <n v="8959"/>
    <s v="PRIVADO"/>
    <x v="2"/>
    <n v="2"/>
    <s v="BÁSICA"/>
    <n v="1"/>
    <x v="4"/>
    <n v="1"/>
    <x v="0"/>
    <n v="0"/>
    <s v="NO APLICA"/>
    <n v="0"/>
    <s v="NO APLICA"/>
    <s v="08FZP0016X"/>
    <m/>
    <s v="08ADG0011N"/>
    <n v="0"/>
    <n v="4"/>
    <n v="4"/>
    <n v="8"/>
    <n v="4"/>
    <n v="4"/>
    <n v="8"/>
    <n v="0"/>
    <n v="0"/>
    <n v="0"/>
    <n v="0"/>
    <n v="0"/>
    <n v="0"/>
    <n v="0"/>
    <n v="0"/>
    <n v="0"/>
    <n v="0"/>
    <n v="0"/>
    <n v="0"/>
    <n v="3"/>
    <n v="2"/>
    <n v="5"/>
    <n v="0"/>
    <n v="0"/>
    <n v="0"/>
    <n v="0"/>
    <n v="0"/>
    <n v="0"/>
    <n v="0"/>
    <n v="0"/>
    <n v="0"/>
    <n v="3"/>
    <n v="2"/>
    <n v="5"/>
    <n v="0"/>
    <n v="0"/>
    <n v="1"/>
    <n v="0"/>
    <n v="0"/>
    <n v="0"/>
    <n v="0"/>
    <n v="1"/>
    <n v="0"/>
    <n v="1"/>
    <n v="0"/>
    <n v="0"/>
    <n v="0"/>
    <n v="0"/>
    <n v="0"/>
    <n v="0"/>
    <n v="0"/>
    <n v="0"/>
    <n v="0"/>
    <n v="0"/>
    <n v="0"/>
    <n v="0"/>
    <n v="0"/>
    <n v="0"/>
    <n v="0"/>
    <n v="0"/>
    <n v="0"/>
    <n v="0"/>
    <n v="0"/>
    <n v="1"/>
    <n v="0"/>
    <n v="2"/>
    <n v="0"/>
    <n v="1"/>
    <n v="0"/>
    <n v="0"/>
    <n v="1"/>
    <n v="0"/>
    <n v="0"/>
    <n v="0"/>
    <n v="0"/>
    <n v="1"/>
    <n v="3"/>
    <n v="2"/>
    <n v="1"/>
  </r>
  <r>
    <s v="08PJN0378O"/>
    <n v="1"/>
    <s v="MATUTINO"/>
    <s v="COLEGIO BILINGUE CARSON DE CIUDAD DELICIAS"/>
    <n v="8"/>
    <s v="CHIHUAHUA"/>
    <n v="8"/>
    <s v="CHIHUAHUA"/>
    <n v="21"/>
    <x v="10"/>
    <x v="7"/>
    <n v="1"/>
    <s v="DELICIAS"/>
    <s v="AVENIDA 50 ANIVERSARIO"/>
    <n v="1709"/>
    <s v="PRIVADO"/>
    <x v="2"/>
    <n v="2"/>
    <s v="BÁSICA"/>
    <n v="1"/>
    <x v="4"/>
    <n v="1"/>
    <x v="0"/>
    <n v="0"/>
    <s v="NO APLICA"/>
    <n v="0"/>
    <s v="NO APLICA"/>
    <s v="08FZP0105Q"/>
    <s v="08FJZ0108T"/>
    <s v="08ADG0057I"/>
    <n v="0"/>
    <n v="27"/>
    <n v="32"/>
    <n v="59"/>
    <n v="27"/>
    <n v="32"/>
    <n v="59"/>
    <n v="0"/>
    <n v="0"/>
    <n v="0"/>
    <n v="3"/>
    <n v="3"/>
    <n v="6"/>
    <n v="3"/>
    <n v="3"/>
    <n v="6"/>
    <n v="14"/>
    <n v="13"/>
    <n v="27"/>
    <n v="13"/>
    <n v="15"/>
    <n v="28"/>
    <n v="0"/>
    <n v="0"/>
    <n v="0"/>
    <n v="0"/>
    <n v="0"/>
    <n v="0"/>
    <n v="0"/>
    <n v="0"/>
    <n v="0"/>
    <n v="30"/>
    <n v="31"/>
    <n v="61"/>
    <n v="0"/>
    <n v="0"/>
    <n v="2"/>
    <n v="0"/>
    <n v="0"/>
    <n v="0"/>
    <n v="1"/>
    <n v="3"/>
    <n v="0"/>
    <n v="1"/>
    <n v="0"/>
    <n v="0"/>
    <n v="0"/>
    <n v="0"/>
    <n v="0"/>
    <n v="0"/>
    <n v="0"/>
    <n v="2"/>
    <n v="0"/>
    <n v="0"/>
    <n v="0"/>
    <n v="1"/>
    <n v="0"/>
    <n v="1"/>
    <n v="0"/>
    <n v="0"/>
    <n v="0"/>
    <n v="1"/>
    <n v="3"/>
    <n v="3"/>
    <n v="0"/>
    <n v="12"/>
    <n v="0"/>
    <n v="3"/>
    <n v="0"/>
    <n v="0"/>
    <n v="2"/>
    <n v="0"/>
    <n v="0"/>
    <n v="0"/>
    <n v="1"/>
    <n v="3"/>
    <n v="5"/>
    <n v="4"/>
    <n v="1"/>
  </r>
  <r>
    <s v="08PJN0379N"/>
    <n v="1"/>
    <s v="MATUTINO"/>
    <s v="COLEGIO INTERNACIONAL BILINGUE"/>
    <n v="8"/>
    <s v="CHIHUAHUA"/>
    <n v="8"/>
    <s v="CHIHUAHUA"/>
    <n v="19"/>
    <x v="2"/>
    <x v="2"/>
    <n v="1"/>
    <s v="CHIHUAHUA"/>
    <s v="CALLE MEDICINA"/>
    <n v="905"/>
    <s v="PRIVADO"/>
    <x v="2"/>
    <n v="2"/>
    <s v="BÁSICA"/>
    <n v="1"/>
    <x v="4"/>
    <n v="1"/>
    <x v="0"/>
    <n v="0"/>
    <s v="NO APLICA"/>
    <n v="0"/>
    <s v="NO APLICA"/>
    <s v="08FZP0101U"/>
    <s v="08FJZ0116B"/>
    <s v="08ADG0046C"/>
    <n v="0"/>
    <n v="16"/>
    <n v="24"/>
    <n v="40"/>
    <n v="16"/>
    <n v="24"/>
    <n v="40"/>
    <n v="0"/>
    <n v="0"/>
    <n v="0"/>
    <n v="4"/>
    <n v="5"/>
    <n v="9"/>
    <n v="4"/>
    <n v="5"/>
    <n v="9"/>
    <n v="9"/>
    <n v="9"/>
    <n v="18"/>
    <n v="7"/>
    <n v="8"/>
    <n v="15"/>
    <n v="0"/>
    <n v="0"/>
    <n v="0"/>
    <n v="0"/>
    <n v="0"/>
    <n v="0"/>
    <n v="0"/>
    <n v="0"/>
    <n v="0"/>
    <n v="20"/>
    <n v="22"/>
    <n v="42"/>
    <n v="0"/>
    <n v="0"/>
    <n v="1"/>
    <n v="0"/>
    <n v="0"/>
    <n v="0"/>
    <n v="1"/>
    <n v="2"/>
    <n v="0"/>
    <n v="1"/>
    <n v="0"/>
    <n v="0"/>
    <n v="0"/>
    <n v="0"/>
    <n v="0"/>
    <n v="0"/>
    <n v="0"/>
    <n v="1"/>
    <n v="0"/>
    <n v="0"/>
    <n v="0"/>
    <n v="1"/>
    <n v="1"/>
    <n v="0"/>
    <n v="0"/>
    <n v="0"/>
    <n v="0"/>
    <n v="1"/>
    <n v="2"/>
    <n v="2"/>
    <n v="0"/>
    <n v="9"/>
    <n v="0"/>
    <n v="2"/>
    <n v="0"/>
    <n v="0"/>
    <n v="1"/>
    <n v="0"/>
    <n v="0"/>
    <n v="0"/>
    <n v="1"/>
    <n v="2"/>
    <n v="5"/>
    <n v="4"/>
    <n v="1"/>
  </r>
  <r>
    <s v="08PJN0380C"/>
    <n v="1"/>
    <s v="MATUTINO"/>
    <s v="AMERICA UNIDA"/>
    <n v="8"/>
    <s v="CHIHUAHUA"/>
    <n v="8"/>
    <s v="CHIHUAHUA"/>
    <n v="21"/>
    <x v="10"/>
    <x v="7"/>
    <n v="1"/>
    <s v="DELICIAS"/>
    <s v="AVENIDA MARGARITA"/>
    <n v="115"/>
    <s v="PRIVADO"/>
    <x v="2"/>
    <n v="2"/>
    <s v="BÁSICA"/>
    <n v="1"/>
    <x v="4"/>
    <n v="1"/>
    <x v="0"/>
    <n v="0"/>
    <s v="NO APLICA"/>
    <n v="0"/>
    <s v="NO APLICA"/>
    <s v="08FZP0015Y"/>
    <m/>
    <s v="08ADG0011N"/>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382A"/>
    <n v="1"/>
    <s v="MATUTINO"/>
    <s v="MUNDO DE GALILEO A.C."/>
    <n v="8"/>
    <s v="CHIHUAHUA"/>
    <n v="8"/>
    <s v="CHIHUAHUA"/>
    <n v="19"/>
    <x v="2"/>
    <x v="2"/>
    <n v="1"/>
    <s v="CHIHUAHUA"/>
    <s v="CALLE GENERAL RETANA"/>
    <n v="500"/>
    <s v="PRIVADO"/>
    <x v="2"/>
    <n v="2"/>
    <s v="BÁSICA"/>
    <n v="1"/>
    <x v="4"/>
    <n v="1"/>
    <x v="0"/>
    <n v="0"/>
    <s v="NO APLICA"/>
    <n v="0"/>
    <s v="NO APLICA"/>
    <s v="08FZP0131O"/>
    <s v="08FJZ0115C"/>
    <s v="08ADG0046C"/>
    <n v="0"/>
    <n v="43"/>
    <n v="32"/>
    <n v="75"/>
    <n v="43"/>
    <n v="32"/>
    <n v="75"/>
    <n v="0"/>
    <n v="0"/>
    <n v="0"/>
    <n v="7"/>
    <n v="6"/>
    <n v="13"/>
    <n v="7"/>
    <n v="6"/>
    <n v="13"/>
    <n v="19"/>
    <n v="14"/>
    <n v="33"/>
    <n v="13"/>
    <n v="15"/>
    <n v="28"/>
    <n v="0"/>
    <n v="0"/>
    <n v="0"/>
    <n v="0"/>
    <n v="0"/>
    <n v="0"/>
    <n v="0"/>
    <n v="0"/>
    <n v="0"/>
    <n v="39"/>
    <n v="35"/>
    <n v="74"/>
    <n v="1"/>
    <n v="2"/>
    <n v="0"/>
    <n v="0"/>
    <n v="0"/>
    <n v="0"/>
    <n v="1"/>
    <n v="4"/>
    <n v="0"/>
    <n v="1"/>
    <n v="0"/>
    <n v="0"/>
    <n v="0"/>
    <n v="0"/>
    <n v="0"/>
    <n v="0"/>
    <n v="0"/>
    <n v="3"/>
    <n v="0"/>
    <n v="0"/>
    <n v="0"/>
    <n v="1"/>
    <n v="0"/>
    <n v="0"/>
    <n v="0"/>
    <n v="0"/>
    <n v="1"/>
    <n v="3"/>
    <n v="1"/>
    <n v="6"/>
    <n v="0"/>
    <n v="16"/>
    <n v="0"/>
    <n v="4"/>
    <n v="1"/>
    <n v="2"/>
    <n v="0"/>
    <n v="0"/>
    <n v="0"/>
    <n v="0"/>
    <n v="1"/>
    <n v="4"/>
    <n v="7"/>
    <n v="5"/>
    <n v="1"/>
  </r>
  <r>
    <s v="08PJN0384Z"/>
    <n v="1"/>
    <s v="MATUTINO"/>
    <s v="INSTITUTO IBEROAMERICANO SAN PATRICIO"/>
    <n v="8"/>
    <s v="CHIHUAHUA"/>
    <n v="8"/>
    <s v="CHIHUAHUA"/>
    <n v="37"/>
    <x v="0"/>
    <x v="0"/>
    <n v="1"/>
    <s v="JUĆREZ"/>
    <s v="CALLE OSTUCAN"/>
    <n v="2026"/>
    <s v="PRIVADO"/>
    <x v="2"/>
    <n v="2"/>
    <s v="BÁSICA"/>
    <n v="1"/>
    <x v="4"/>
    <n v="1"/>
    <x v="0"/>
    <n v="0"/>
    <s v="NO APLICA"/>
    <n v="0"/>
    <s v="NO APLICA"/>
    <s v="08FZP0007P"/>
    <m/>
    <s v="08ADG0011N"/>
    <n v="0"/>
    <n v="48"/>
    <n v="50"/>
    <n v="98"/>
    <n v="48"/>
    <n v="50"/>
    <n v="98"/>
    <n v="0"/>
    <n v="0"/>
    <n v="0"/>
    <n v="17"/>
    <n v="18"/>
    <n v="35"/>
    <n v="17"/>
    <n v="18"/>
    <n v="35"/>
    <n v="22"/>
    <n v="19"/>
    <n v="41"/>
    <n v="21"/>
    <n v="22"/>
    <n v="43"/>
    <n v="0"/>
    <n v="0"/>
    <n v="0"/>
    <n v="0"/>
    <n v="0"/>
    <n v="0"/>
    <n v="0"/>
    <n v="0"/>
    <n v="0"/>
    <n v="60"/>
    <n v="59"/>
    <n v="119"/>
    <n v="1"/>
    <n v="2"/>
    <n v="3"/>
    <n v="0"/>
    <n v="0"/>
    <n v="0"/>
    <n v="0"/>
    <n v="6"/>
    <n v="0"/>
    <n v="1"/>
    <n v="0"/>
    <n v="0"/>
    <n v="0"/>
    <n v="0"/>
    <n v="0"/>
    <n v="0"/>
    <n v="0"/>
    <n v="5"/>
    <n v="0"/>
    <n v="0"/>
    <n v="1"/>
    <n v="0"/>
    <n v="0"/>
    <n v="1"/>
    <n v="0"/>
    <n v="0"/>
    <n v="0"/>
    <n v="2"/>
    <n v="0"/>
    <n v="6"/>
    <n v="0"/>
    <n v="16"/>
    <n v="0"/>
    <n v="6"/>
    <n v="1"/>
    <n v="2"/>
    <n v="3"/>
    <n v="0"/>
    <n v="0"/>
    <n v="0"/>
    <n v="0"/>
    <n v="6"/>
    <n v="9"/>
    <n v="7"/>
    <n v="1"/>
  </r>
  <r>
    <s v="08PJN0385Y"/>
    <n v="1"/>
    <s v="MATUTINO"/>
    <s v="EDUCANDO A LA NIĆ‘EZ"/>
    <n v="8"/>
    <s v="CHIHUAHUA"/>
    <n v="8"/>
    <s v="CHIHUAHUA"/>
    <n v="37"/>
    <x v="0"/>
    <x v="0"/>
    <n v="1"/>
    <s v="JUĆREZ"/>
    <s v="CALLE CANUTILLO"/>
    <n v="2430"/>
    <s v="PRIVADO"/>
    <x v="2"/>
    <n v="2"/>
    <s v="BÁSICA"/>
    <n v="1"/>
    <x v="4"/>
    <n v="1"/>
    <x v="0"/>
    <n v="0"/>
    <s v="NO APLICA"/>
    <n v="0"/>
    <s v="NO APLICA"/>
    <s v="08FZP0007P"/>
    <m/>
    <s v="08ADG0011N"/>
    <n v="0"/>
    <n v="9"/>
    <n v="10"/>
    <n v="19"/>
    <n v="9"/>
    <n v="10"/>
    <n v="19"/>
    <n v="0"/>
    <n v="0"/>
    <n v="0"/>
    <n v="0"/>
    <n v="0"/>
    <n v="0"/>
    <n v="0"/>
    <n v="0"/>
    <n v="0"/>
    <n v="3"/>
    <n v="4"/>
    <n v="7"/>
    <n v="6"/>
    <n v="11"/>
    <n v="17"/>
    <n v="0"/>
    <n v="0"/>
    <n v="0"/>
    <n v="0"/>
    <n v="0"/>
    <n v="0"/>
    <n v="0"/>
    <n v="0"/>
    <n v="0"/>
    <n v="9"/>
    <n v="15"/>
    <n v="24"/>
    <n v="0"/>
    <n v="0"/>
    <n v="0"/>
    <n v="0"/>
    <n v="0"/>
    <n v="0"/>
    <n v="1"/>
    <n v="1"/>
    <n v="0"/>
    <n v="1"/>
    <n v="0"/>
    <n v="0"/>
    <n v="0"/>
    <n v="0"/>
    <n v="0"/>
    <n v="0"/>
    <n v="0"/>
    <n v="0"/>
    <n v="0"/>
    <n v="0"/>
    <n v="0"/>
    <n v="0"/>
    <n v="0"/>
    <n v="0"/>
    <n v="0"/>
    <n v="0"/>
    <n v="0"/>
    <n v="0"/>
    <n v="0"/>
    <n v="0"/>
    <n v="0"/>
    <n v="1"/>
    <n v="0"/>
    <n v="1"/>
    <n v="0"/>
    <n v="0"/>
    <n v="0"/>
    <n v="0"/>
    <n v="0"/>
    <n v="0"/>
    <n v="1"/>
    <n v="1"/>
    <n v="1"/>
    <n v="1"/>
    <n v="1"/>
  </r>
  <r>
    <s v="08PJN0386X"/>
    <n v="1"/>
    <s v="MATUTINO"/>
    <s v="PREESCOLAR DE DESARROLLO INTEGRAL INFANTIL DE CHIHUAHUA"/>
    <n v="8"/>
    <s v="CHIHUAHUA"/>
    <n v="8"/>
    <s v="CHIHUAHUA"/>
    <n v="19"/>
    <x v="2"/>
    <x v="2"/>
    <n v="1"/>
    <s v="CHIHUAHUA"/>
    <s v="CALLE MARIA ELENA HERNANDEZ"/>
    <n v="2900"/>
    <s v="PRIVADO"/>
    <x v="2"/>
    <n v="2"/>
    <s v="BÁSICA"/>
    <n v="1"/>
    <x v="4"/>
    <n v="1"/>
    <x v="0"/>
    <n v="0"/>
    <s v="NO APLICA"/>
    <n v="0"/>
    <s v="NO APLICA"/>
    <s v="08FZP0147P"/>
    <s v="08FJZ0113E"/>
    <s v="08ADG0046C"/>
    <n v="0"/>
    <n v="14"/>
    <n v="15"/>
    <n v="29"/>
    <n v="14"/>
    <n v="15"/>
    <n v="29"/>
    <n v="0"/>
    <n v="0"/>
    <n v="0"/>
    <n v="20"/>
    <n v="10"/>
    <n v="30"/>
    <n v="20"/>
    <n v="10"/>
    <n v="30"/>
    <n v="0"/>
    <n v="0"/>
    <n v="0"/>
    <n v="0"/>
    <n v="0"/>
    <n v="0"/>
    <n v="0"/>
    <n v="0"/>
    <n v="0"/>
    <n v="0"/>
    <n v="0"/>
    <n v="0"/>
    <n v="0"/>
    <n v="0"/>
    <n v="0"/>
    <n v="20"/>
    <n v="10"/>
    <n v="30"/>
    <n v="2"/>
    <n v="0"/>
    <n v="0"/>
    <n v="0"/>
    <n v="0"/>
    <n v="0"/>
    <n v="0"/>
    <n v="2"/>
    <n v="0"/>
    <n v="1"/>
    <n v="0"/>
    <n v="0"/>
    <n v="0"/>
    <n v="0"/>
    <n v="0"/>
    <n v="0"/>
    <n v="0"/>
    <n v="1"/>
    <n v="0"/>
    <n v="0"/>
    <n v="0"/>
    <n v="0"/>
    <n v="0"/>
    <n v="0"/>
    <n v="0"/>
    <n v="0"/>
    <n v="0"/>
    <n v="0"/>
    <n v="0"/>
    <n v="0"/>
    <n v="0"/>
    <n v="2"/>
    <n v="0"/>
    <n v="2"/>
    <n v="2"/>
    <n v="0"/>
    <n v="0"/>
    <n v="0"/>
    <n v="0"/>
    <n v="0"/>
    <n v="0"/>
    <n v="2"/>
    <n v="2"/>
    <n v="2"/>
    <n v="1"/>
  </r>
  <r>
    <s v="08PJN0389U"/>
    <n v="1"/>
    <s v="MATUTINO"/>
    <s v="COLEGIO LANCASTER"/>
    <n v="8"/>
    <s v="CHIHUAHUA"/>
    <n v="8"/>
    <s v="CHIHUAHUA"/>
    <n v="37"/>
    <x v="0"/>
    <x v="0"/>
    <n v="1"/>
    <s v="JUĆREZ"/>
    <s v="CALLE AVELINA GALLEGOS"/>
    <n v="555"/>
    <s v="PRIVADO"/>
    <x v="2"/>
    <n v="2"/>
    <s v="BÁSICA"/>
    <n v="1"/>
    <x v="4"/>
    <n v="1"/>
    <x v="0"/>
    <n v="0"/>
    <s v="NO APLICA"/>
    <n v="0"/>
    <s v="NO APLICA"/>
    <s v="08FZP0157W"/>
    <s v="08FJZ0004Y"/>
    <s v="08ADG0005C"/>
    <n v="0"/>
    <n v="14"/>
    <n v="13"/>
    <n v="27"/>
    <n v="14"/>
    <n v="13"/>
    <n v="27"/>
    <n v="0"/>
    <n v="0"/>
    <n v="0"/>
    <n v="0"/>
    <n v="0"/>
    <n v="0"/>
    <n v="0"/>
    <n v="0"/>
    <n v="0"/>
    <n v="9"/>
    <n v="1"/>
    <n v="10"/>
    <n v="10"/>
    <n v="16"/>
    <n v="26"/>
    <n v="0"/>
    <n v="0"/>
    <n v="0"/>
    <n v="0"/>
    <n v="0"/>
    <n v="0"/>
    <n v="0"/>
    <n v="0"/>
    <n v="0"/>
    <n v="19"/>
    <n v="17"/>
    <n v="36"/>
    <n v="0"/>
    <n v="0"/>
    <n v="0"/>
    <n v="0"/>
    <n v="0"/>
    <n v="0"/>
    <n v="1"/>
    <n v="1"/>
    <n v="0"/>
    <n v="0"/>
    <n v="0"/>
    <n v="1"/>
    <n v="0"/>
    <n v="0"/>
    <n v="0"/>
    <n v="0"/>
    <n v="1"/>
    <n v="0"/>
    <n v="0"/>
    <n v="0"/>
    <n v="0"/>
    <n v="0"/>
    <n v="0"/>
    <n v="0"/>
    <n v="0"/>
    <n v="0"/>
    <n v="0"/>
    <n v="0"/>
    <n v="0"/>
    <n v="1"/>
    <n v="0"/>
    <n v="3"/>
    <n v="1"/>
    <n v="0"/>
    <n v="0"/>
    <n v="0"/>
    <n v="0"/>
    <n v="0"/>
    <n v="0"/>
    <n v="0"/>
    <n v="1"/>
    <n v="1"/>
    <n v="7"/>
    <n v="1"/>
    <n v="1"/>
  </r>
  <r>
    <s v="08PJN0402Y"/>
    <n v="1"/>
    <s v="MATUTINO"/>
    <s v="COLEGIO VERSALLES"/>
    <n v="8"/>
    <s v="CHIHUAHUA"/>
    <n v="8"/>
    <s v="CHIHUAHUA"/>
    <n v="37"/>
    <x v="0"/>
    <x v="0"/>
    <n v="1"/>
    <s v="JUĆREZ"/>
    <s v="CALLE PITAHAYA"/>
    <n v="6152"/>
    <s v="PRIVADO"/>
    <x v="2"/>
    <n v="2"/>
    <s v="BÁSICA"/>
    <n v="1"/>
    <x v="4"/>
    <n v="1"/>
    <x v="0"/>
    <n v="0"/>
    <s v="NO APLICA"/>
    <n v="0"/>
    <s v="NO APLICA"/>
    <s v="08FZP0016X"/>
    <m/>
    <s v="08ADG0011N"/>
    <n v="0"/>
    <n v="15"/>
    <n v="21"/>
    <n v="36"/>
    <n v="15"/>
    <n v="21"/>
    <n v="36"/>
    <n v="0"/>
    <n v="0"/>
    <n v="0"/>
    <n v="1"/>
    <n v="1"/>
    <n v="2"/>
    <n v="1"/>
    <n v="1"/>
    <n v="2"/>
    <n v="8"/>
    <n v="7"/>
    <n v="15"/>
    <n v="10"/>
    <n v="15"/>
    <n v="25"/>
    <n v="0"/>
    <n v="0"/>
    <n v="0"/>
    <n v="0"/>
    <n v="0"/>
    <n v="0"/>
    <n v="0"/>
    <n v="0"/>
    <n v="0"/>
    <n v="19"/>
    <n v="23"/>
    <n v="42"/>
    <n v="0"/>
    <n v="0"/>
    <n v="0"/>
    <n v="0"/>
    <n v="0"/>
    <n v="0"/>
    <n v="1"/>
    <n v="1"/>
    <n v="0"/>
    <n v="1"/>
    <n v="0"/>
    <n v="0"/>
    <n v="0"/>
    <n v="0"/>
    <n v="0"/>
    <n v="0"/>
    <n v="0"/>
    <n v="0"/>
    <n v="0"/>
    <n v="0"/>
    <n v="1"/>
    <n v="0"/>
    <n v="0"/>
    <n v="0"/>
    <n v="0"/>
    <n v="0"/>
    <n v="0"/>
    <n v="1"/>
    <n v="0"/>
    <n v="0"/>
    <n v="0"/>
    <n v="3"/>
    <n v="0"/>
    <n v="1"/>
    <n v="0"/>
    <n v="0"/>
    <n v="0"/>
    <n v="0"/>
    <n v="0"/>
    <n v="0"/>
    <n v="1"/>
    <n v="1"/>
    <n v="4"/>
    <n v="2"/>
    <n v="1"/>
  </r>
  <r>
    <s v="08PJN0403X"/>
    <n v="1"/>
    <s v="MATUTINO"/>
    <s v="COLEGIO HIDALGO"/>
    <n v="8"/>
    <s v="CHIHUAHUA"/>
    <n v="8"/>
    <s v="CHIHUAHUA"/>
    <n v="32"/>
    <x v="17"/>
    <x v="6"/>
    <n v="1"/>
    <s v="HIDALGO DEL PARRAL"/>
    <s v="CALLE PEDRO T. GOMEZ"/>
    <n v="1"/>
    <s v="PRIVADO"/>
    <x v="2"/>
    <n v="2"/>
    <s v="BÁSICA"/>
    <n v="1"/>
    <x v="4"/>
    <n v="1"/>
    <x v="0"/>
    <n v="0"/>
    <s v="NO APLICA"/>
    <n v="0"/>
    <s v="NO APLICA"/>
    <s v="08FZP0120I"/>
    <s v="08FJZ0107U"/>
    <s v="08ADG0004D"/>
    <n v="0"/>
    <n v="14"/>
    <n v="16"/>
    <n v="30"/>
    <n v="14"/>
    <n v="16"/>
    <n v="30"/>
    <n v="0"/>
    <n v="0"/>
    <n v="0"/>
    <n v="10"/>
    <n v="5"/>
    <n v="15"/>
    <n v="10"/>
    <n v="5"/>
    <n v="15"/>
    <n v="5"/>
    <n v="8"/>
    <n v="13"/>
    <n v="7"/>
    <n v="9"/>
    <n v="16"/>
    <n v="0"/>
    <n v="0"/>
    <n v="0"/>
    <n v="0"/>
    <n v="0"/>
    <n v="0"/>
    <n v="0"/>
    <n v="0"/>
    <n v="0"/>
    <n v="22"/>
    <n v="22"/>
    <n v="44"/>
    <n v="1"/>
    <n v="1"/>
    <n v="1"/>
    <n v="0"/>
    <n v="0"/>
    <n v="0"/>
    <n v="0"/>
    <n v="3"/>
    <n v="0"/>
    <n v="1"/>
    <n v="0"/>
    <n v="0"/>
    <n v="0"/>
    <n v="0"/>
    <n v="0"/>
    <n v="0"/>
    <n v="0"/>
    <n v="2"/>
    <n v="0"/>
    <n v="0"/>
    <n v="0"/>
    <n v="0"/>
    <n v="0"/>
    <n v="0"/>
    <n v="0"/>
    <n v="0"/>
    <n v="0"/>
    <n v="1"/>
    <n v="0"/>
    <n v="5"/>
    <n v="0"/>
    <n v="9"/>
    <n v="0"/>
    <n v="3"/>
    <n v="1"/>
    <n v="1"/>
    <n v="1"/>
    <n v="0"/>
    <n v="0"/>
    <n v="0"/>
    <n v="0"/>
    <n v="3"/>
    <n v="3"/>
    <n v="3"/>
    <n v="1"/>
  </r>
  <r>
    <s v="08PJN0404W"/>
    <n v="1"/>
    <s v="MATUTINO"/>
    <s v="COLEGIO SANTA FE"/>
    <n v="8"/>
    <s v="CHIHUAHUA"/>
    <n v="8"/>
    <s v="CHIHUAHUA"/>
    <n v="37"/>
    <x v="0"/>
    <x v="0"/>
    <n v="1"/>
    <s v="JUĆREZ"/>
    <s v="AVENIDA VALLE DEL SOL"/>
    <n v="1766"/>
    <s v="PRIVADO"/>
    <x v="2"/>
    <n v="2"/>
    <s v="BÁSICA"/>
    <n v="1"/>
    <x v="4"/>
    <n v="1"/>
    <x v="0"/>
    <n v="0"/>
    <s v="NO APLICA"/>
    <n v="0"/>
    <s v="NO APLICA"/>
    <s v="08FZP0007P"/>
    <m/>
    <s v="08ADG0011N"/>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405V"/>
    <n v="1"/>
    <s v="MATUTINO"/>
    <s v="JARDIN DE NIĆ‘OS COLEGIO INGLES DE MEXICO"/>
    <n v="8"/>
    <s v="CHIHUAHUA"/>
    <n v="8"/>
    <s v="CHIHUAHUA"/>
    <n v="37"/>
    <x v="0"/>
    <x v="0"/>
    <n v="1"/>
    <s v="JUĆREZ"/>
    <s v="CAMINO VIEJO A SAN JOSE"/>
    <n v="8130"/>
    <s v="PRIVADO"/>
    <x v="2"/>
    <n v="2"/>
    <s v="BÁSICA"/>
    <n v="1"/>
    <x v="4"/>
    <n v="1"/>
    <x v="0"/>
    <n v="0"/>
    <s v="NO APLICA"/>
    <n v="0"/>
    <s v="NO APLICA"/>
    <s v="08FZP0007P"/>
    <m/>
    <s v="08ADG0005C"/>
    <n v="0"/>
    <n v="9"/>
    <n v="4"/>
    <n v="13"/>
    <n v="9"/>
    <n v="4"/>
    <n v="13"/>
    <n v="0"/>
    <n v="0"/>
    <n v="0"/>
    <n v="2"/>
    <n v="2"/>
    <n v="4"/>
    <n v="2"/>
    <n v="2"/>
    <n v="4"/>
    <n v="4"/>
    <n v="3"/>
    <n v="7"/>
    <n v="8"/>
    <n v="5"/>
    <n v="13"/>
    <n v="0"/>
    <n v="0"/>
    <n v="0"/>
    <n v="0"/>
    <n v="0"/>
    <n v="0"/>
    <n v="0"/>
    <n v="0"/>
    <n v="0"/>
    <n v="14"/>
    <n v="10"/>
    <n v="24"/>
    <n v="0"/>
    <n v="0"/>
    <n v="0"/>
    <n v="0"/>
    <n v="0"/>
    <n v="0"/>
    <n v="1"/>
    <n v="1"/>
    <n v="0"/>
    <n v="0"/>
    <n v="1"/>
    <n v="0"/>
    <n v="0"/>
    <n v="0"/>
    <n v="0"/>
    <n v="0"/>
    <n v="0"/>
    <n v="1"/>
    <n v="0"/>
    <n v="0"/>
    <n v="1"/>
    <n v="0"/>
    <n v="0"/>
    <n v="0"/>
    <n v="0"/>
    <n v="0"/>
    <n v="0"/>
    <n v="1"/>
    <n v="1"/>
    <n v="0"/>
    <n v="0"/>
    <n v="5"/>
    <n v="0"/>
    <n v="1"/>
    <n v="0"/>
    <n v="0"/>
    <n v="0"/>
    <n v="0"/>
    <n v="0"/>
    <n v="0"/>
    <n v="1"/>
    <n v="1"/>
    <n v="3"/>
    <n v="3"/>
    <n v="1"/>
  </r>
  <r>
    <s v="08PJN0407T"/>
    <n v="1"/>
    <s v="MATUTINO"/>
    <s v="COLEGIO MUNDO BILINGUE"/>
    <n v="8"/>
    <s v="CHIHUAHUA"/>
    <n v="8"/>
    <s v="CHIHUAHUA"/>
    <n v="19"/>
    <x v="2"/>
    <x v="2"/>
    <n v="1"/>
    <s v="CHIHUAHUA"/>
    <s v="CALLE MIRAFLORES"/>
    <n v="1800"/>
    <s v="PRIVADO"/>
    <x v="2"/>
    <n v="2"/>
    <s v="BÁSICA"/>
    <n v="1"/>
    <x v="4"/>
    <n v="1"/>
    <x v="0"/>
    <n v="0"/>
    <s v="NO APLICA"/>
    <n v="0"/>
    <s v="NO APLICA"/>
    <s v="08FZP0012A"/>
    <m/>
    <m/>
    <n v="0"/>
    <n v="17"/>
    <n v="23"/>
    <n v="40"/>
    <n v="17"/>
    <n v="23"/>
    <n v="40"/>
    <n v="0"/>
    <n v="0"/>
    <n v="0"/>
    <n v="4"/>
    <n v="5"/>
    <n v="9"/>
    <n v="4"/>
    <n v="5"/>
    <n v="9"/>
    <n v="8"/>
    <n v="14"/>
    <n v="22"/>
    <n v="9"/>
    <n v="13"/>
    <n v="22"/>
    <n v="0"/>
    <n v="0"/>
    <n v="0"/>
    <n v="0"/>
    <n v="0"/>
    <n v="0"/>
    <n v="0"/>
    <n v="0"/>
    <n v="0"/>
    <n v="21"/>
    <n v="32"/>
    <n v="53"/>
    <n v="0"/>
    <n v="0"/>
    <n v="1"/>
    <n v="0"/>
    <n v="0"/>
    <n v="0"/>
    <n v="1"/>
    <n v="2"/>
    <n v="0"/>
    <n v="0"/>
    <n v="0"/>
    <n v="1"/>
    <n v="0"/>
    <n v="0"/>
    <n v="0"/>
    <n v="0"/>
    <n v="0"/>
    <n v="2"/>
    <n v="0"/>
    <n v="0"/>
    <n v="2"/>
    <n v="1"/>
    <n v="0"/>
    <n v="0"/>
    <n v="0"/>
    <n v="0"/>
    <n v="0"/>
    <n v="1"/>
    <n v="2"/>
    <n v="17"/>
    <n v="0"/>
    <n v="26"/>
    <n v="0"/>
    <n v="2"/>
    <n v="0"/>
    <n v="0"/>
    <n v="1"/>
    <n v="0"/>
    <n v="0"/>
    <n v="0"/>
    <n v="1"/>
    <n v="2"/>
    <n v="6"/>
    <n v="6"/>
    <n v="1"/>
  </r>
  <r>
    <s v="08PJN0408S"/>
    <n v="1"/>
    <s v="MATUTINO"/>
    <s v="INSTITUTO PANAMERICANO TRILINGUE CENTRO"/>
    <n v="8"/>
    <s v="CHIHUAHUA"/>
    <n v="8"/>
    <s v="CHIHUAHUA"/>
    <n v="19"/>
    <x v="2"/>
    <x v="2"/>
    <n v="1"/>
    <s v="CHIHUAHUA"/>
    <s v="CALLE ALLENDE"/>
    <n v="702"/>
    <s v="PRIVADO"/>
    <x v="2"/>
    <n v="2"/>
    <s v="BÁSICA"/>
    <n v="1"/>
    <x v="4"/>
    <n v="1"/>
    <x v="0"/>
    <n v="0"/>
    <s v="NO APLICA"/>
    <n v="0"/>
    <s v="NO APLICA"/>
    <s v="08FZP0010C"/>
    <m/>
    <s v="08ACE0001J"/>
    <n v="0"/>
    <n v="33"/>
    <n v="26"/>
    <n v="59"/>
    <n v="33"/>
    <n v="26"/>
    <n v="59"/>
    <n v="0"/>
    <n v="0"/>
    <n v="0"/>
    <n v="5"/>
    <n v="2"/>
    <n v="7"/>
    <n v="5"/>
    <n v="2"/>
    <n v="7"/>
    <n v="7"/>
    <n v="5"/>
    <n v="12"/>
    <n v="8"/>
    <n v="4"/>
    <n v="12"/>
    <n v="0"/>
    <n v="0"/>
    <n v="0"/>
    <n v="0"/>
    <n v="0"/>
    <n v="0"/>
    <n v="0"/>
    <n v="0"/>
    <n v="0"/>
    <n v="20"/>
    <n v="11"/>
    <n v="31"/>
    <n v="1"/>
    <n v="0"/>
    <n v="0"/>
    <n v="0"/>
    <n v="0"/>
    <n v="0"/>
    <n v="1"/>
    <n v="2"/>
    <n v="0"/>
    <n v="1"/>
    <n v="0"/>
    <n v="0"/>
    <n v="0"/>
    <n v="0"/>
    <n v="0"/>
    <n v="0"/>
    <n v="0"/>
    <n v="1"/>
    <n v="0"/>
    <n v="0"/>
    <n v="0"/>
    <n v="1"/>
    <n v="0"/>
    <n v="0"/>
    <n v="0"/>
    <n v="0"/>
    <n v="0"/>
    <n v="1"/>
    <n v="0"/>
    <n v="2"/>
    <n v="0"/>
    <n v="6"/>
    <n v="0"/>
    <n v="2"/>
    <n v="1"/>
    <n v="0"/>
    <n v="0"/>
    <n v="0"/>
    <n v="0"/>
    <n v="0"/>
    <n v="1"/>
    <n v="2"/>
    <n v="3"/>
    <n v="3"/>
    <n v="1"/>
  </r>
  <r>
    <s v="08PJN0409R"/>
    <n v="1"/>
    <s v="MATUTINO"/>
    <s v="JUAN JACOBO ROUSSEAU"/>
    <n v="8"/>
    <s v="CHIHUAHUA"/>
    <n v="8"/>
    <s v="CHIHUAHUA"/>
    <n v="37"/>
    <x v="0"/>
    <x v="0"/>
    <n v="1"/>
    <s v="JUĆREZ"/>
    <s v="CALLE PLAN DE AYUTLA"/>
    <n v="5269"/>
    <s v="PRIVADO"/>
    <x v="2"/>
    <n v="2"/>
    <s v="BÁSICA"/>
    <n v="1"/>
    <x v="4"/>
    <n v="1"/>
    <x v="0"/>
    <n v="0"/>
    <s v="NO APLICA"/>
    <n v="0"/>
    <s v="NO APLICA"/>
    <s v="08FZP0007P"/>
    <m/>
    <s v="08ADG0011N"/>
    <n v="0"/>
    <n v="15"/>
    <n v="10"/>
    <n v="25"/>
    <n v="15"/>
    <n v="10"/>
    <n v="25"/>
    <n v="0"/>
    <n v="0"/>
    <n v="0"/>
    <n v="3"/>
    <n v="5"/>
    <n v="8"/>
    <n v="3"/>
    <n v="5"/>
    <n v="8"/>
    <n v="7"/>
    <n v="5"/>
    <n v="12"/>
    <n v="8"/>
    <n v="9"/>
    <n v="17"/>
    <n v="0"/>
    <n v="0"/>
    <n v="0"/>
    <n v="0"/>
    <n v="0"/>
    <n v="0"/>
    <n v="0"/>
    <n v="0"/>
    <n v="0"/>
    <n v="18"/>
    <n v="19"/>
    <n v="37"/>
    <n v="0"/>
    <n v="0"/>
    <n v="0"/>
    <n v="0"/>
    <n v="0"/>
    <n v="0"/>
    <n v="1"/>
    <n v="1"/>
    <n v="0"/>
    <n v="0"/>
    <n v="0"/>
    <n v="1"/>
    <n v="0"/>
    <n v="0"/>
    <n v="0"/>
    <n v="0"/>
    <n v="0"/>
    <n v="1"/>
    <n v="0"/>
    <n v="0"/>
    <n v="1"/>
    <n v="0"/>
    <n v="1"/>
    <n v="1"/>
    <n v="0"/>
    <n v="0"/>
    <n v="0"/>
    <n v="1"/>
    <n v="0"/>
    <n v="2"/>
    <n v="0"/>
    <n v="8"/>
    <n v="0"/>
    <n v="1"/>
    <n v="0"/>
    <n v="0"/>
    <n v="0"/>
    <n v="0"/>
    <n v="0"/>
    <n v="0"/>
    <n v="1"/>
    <n v="1"/>
    <n v="3"/>
    <n v="3"/>
    <n v="1"/>
  </r>
  <r>
    <s v="08PJN0410G"/>
    <n v="1"/>
    <s v="MATUTINO"/>
    <s v="CENTRO EDUCATIVO GAMA"/>
    <n v="8"/>
    <s v="CHIHUAHUA"/>
    <n v="8"/>
    <s v="CHIHUAHUA"/>
    <n v="19"/>
    <x v="2"/>
    <x v="2"/>
    <n v="1"/>
    <s v="CHIHUAHUA"/>
    <s v="CALLE MIGUEL BARRAGAN"/>
    <n v="3905"/>
    <s v="PRIVADO"/>
    <x v="2"/>
    <n v="2"/>
    <s v="BÁSICA"/>
    <n v="1"/>
    <x v="4"/>
    <n v="1"/>
    <x v="0"/>
    <n v="0"/>
    <s v="NO APLICA"/>
    <n v="0"/>
    <s v="NO APLICA"/>
    <s v="08FZP0103S"/>
    <s v="08FJZ0113E"/>
    <s v="08ADG0046C"/>
    <n v="0"/>
    <n v="12"/>
    <n v="14"/>
    <n v="26"/>
    <n v="12"/>
    <n v="14"/>
    <n v="26"/>
    <n v="0"/>
    <n v="0"/>
    <n v="0"/>
    <n v="2"/>
    <n v="3"/>
    <n v="5"/>
    <n v="2"/>
    <n v="3"/>
    <n v="5"/>
    <n v="4"/>
    <n v="12"/>
    <n v="16"/>
    <n v="3"/>
    <n v="5"/>
    <n v="8"/>
    <n v="0"/>
    <n v="0"/>
    <n v="0"/>
    <n v="0"/>
    <n v="0"/>
    <n v="0"/>
    <n v="0"/>
    <n v="0"/>
    <n v="0"/>
    <n v="9"/>
    <n v="20"/>
    <n v="29"/>
    <n v="0"/>
    <n v="0"/>
    <n v="0"/>
    <n v="0"/>
    <n v="0"/>
    <n v="0"/>
    <n v="1"/>
    <n v="1"/>
    <n v="0"/>
    <n v="0"/>
    <n v="0"/>
    <n v="1"/>
    <n v="0"/>
    <n v="0"/>
    <n v="0"/>
    <n v="0"/>
    <n v="0"/>
    <n v="1"/>
    <n v="0"/>
    <n v="0"/>
    <n v="0"/>
    <n v="0"/>
    <n v="0"/>
    <n v="0"/>
    <n v="0"/>
    <n v="0"/>
    <n v="0"/>
    <n v="1"/>
    <n v="0"/>
    <n v="5"/>
    <n v="0"/>
    <n v="8"/>
    <n v="0"/>
    <n v="1"/>
    <n v="0"/>
    <n v="0"/>
    <n v="0"/>
    <n v="0"/>
    <n v="0"/>
    <n v="0"/>
    <n v="1"/>
    <n v="1"/>
    <n v="3"/>
    <n v="3"/>
    <n v="1"/>
  </r>
  <r>
    <s v="08PJN0412E"/>
    <n v="1"/>
    <s v="MATUTINO"/>
    <s v="JARDIN DE NIĆ‘OS ARCO IRIS"/>
    <n v="8"/>
    <s v="CHIHUAHUA"/>
    <n v="8"/>
    <s v="CHIHUAHUA"/>
    <n v="19"/>
    <x v="2"/>
    <x v="2"/>
    <n v="1"/>
    <s v="CHIHUAHUA"/>
    <s v="AVENIDA ZARCO"/>
    <n v="2618"/>
    <s v="PRIVADO"/>
    <x v="2"/>
    <n v="2"/>
    <s v="BÁSICA"/>
    <n v="1"/>
    <x v="4"/>
    <n v="1"/>
    <x v="0"/>
    <n v="0"/>
    <s v="NO APLICA"/>
    <n v="0"/>
    <s v="NO APLICA"/>
    <s v="08FZP0104R"/>
    <s v="08FJZ0116B"/>
    <s v="08ADG0046C"/>
    <n v="0"/>
    <n v="22"/>
    <n v="19"/>
    <n v="41"/>
    <n v="22"/>
    <n v="19"/>
    <n v="41"/>
    <n v="0"/>
    <n v="0"/>
    <n v="0"/>
    <n v="5"/>
    <n v="12"/>
    <n v="17"/>
    <n v="5"/>
    <n v="12"/>
    <n v="17"/>
    <n v="7"/>
    <n v="9"/>
    <n v="16"/>
    <n v="9"/>
    <n v="6"/>
    <n v="15"/>
    <n v="0"/>
    <n v="0"/>
    <n v="0"/>
    <n v="0"/>
    <n v="0"/>
    <n v="0"/>
    <n v="0"/>
    <n v="0"/>
    <n v="0"/>
    <n v="21"/>
    <n v="27"/>
    <n v="48"/>
    <n v="1"/>
    <n v="0"/>
    <n v="0"/>
    <n v="0"/>
    <n v="0"/>
    <n v="0"/>
    <n v="1"/>
    <n v="2"/>
    <n v="0"/>
    <n v="0"/>
    <n v="0"/>
    <n v="1"/>
    <n v="0"/>
    <n v="0"/>
    <n v="0"/>
    <n v="0"/>
    <n v="0"/>
    <n v="2"/>
    <n v="0"/>
    <n v="0"/>
    <n v="0"/>
    <n v="0"/>
    <n v="0"/>
    <n v="0"/>
    <n v="0"/>
    <n v="0"/>
    <n v="0"/>
    <n v="0"/>
    <n v="0"/>
    <n v="2"/>
    <n v="0"/>
    <n v="5"/>
    <n v="0"/>
    <n v="2"/>
    <n v="1"/>
    <n v="0"/>
    <n v="0"/>
    <n v="0"/>
    <n v="0"/>
    <n v="0"/>
    <n v="1"/>
    <n v="2"/>
    <n v="4"/>
    <n v="3"/>
    <n v="1"/>
  </r>
  <r>
    <s v="08PJN0414C"/>
    <n v="1"/>
    <s v="MATUTINO"/>
    <s v="CENTRO EDUCATIVO MONTESSORI"/>
    <n v="8"/>
    <s v="CHIHUAHUA"/>
    <n v="8"/>
    <s v="CHIHUAHUA"/>
    <n v="19"/>
    <x v="2"/>
    <x v="2"/>
    <n v="1"/>
    <s v="CHIHUAHUA"/>
    <s v="CALLE CARBONEL"/>
    <n v="4108"/>
    <s v="PRIVADO"/>
    <x v="2"/>
    <n v="2"/>
    <s v="BÁSICA"/>
    <n v="1"/>
    <x v="4"/>
    <n v="1"/>
    <x v="0"/>
    <n v="0"/>
    <s v="NO APLICA"/>
    <n v="0"/>
    <s v="NO APLICA"/>
    <s v="08FZP0004S"/>
    <s v="08FJZ0003Z"/>
    <s v="08ADG0011N"/>
    <n v="0"/>
    <n v="33"/>
    <n v="51"/>
    <n v="84"/>
    <n v="33"/>
    <n v="51"/>
    <n v="84"/>
    <n v="0"/>
    <n v="0"/>
    <n v="0"/>
    <n v="7"/>
    <n v="9"/>
    <n v="16"/>
    <n v="7"/>
    <n v="9"/>
    <n v="16"/>
    <n v="13"/>
    <n v="17"/>
    <n v="30"/>
    <n v="12"/>
    <n v="21"/>
    <n v="33"/>
    <n v="0"/>
    <n v="0"/>
    <n v="0"/>
    <n v="0"/>
    <n v="0"/>
    <n v="0"/>
    <n v="0"/>
    <n v="0"/>
    <n v="0"/>
    <n v="32"/>
    <n v="47"/>
    <n v="79"/>
    <n v="0"/>
    <n v="0"/>
    <n v="0"/>
    <n v="0"/>
    <n v="0"/>
    <n v="0"/>
    <n v="3"/>
    <n v="3"/>
    <n v="0"/>
    <n v="0"/>
    <n v="0"/>
    <n v="1"/>
    <n v="0"/>
    <n v="0"/>
    <n v="0"/>
    <n v="0"/>
    <n v="0"/>
    <n v="3"/>
    <n v="0"/>
    <n v="0"/>
    <n v="1"/>
    <n v="0"/>
    <n v="1"/>
    <n v="1"/>
    <n v="0"/>
    <n v="0"/>
    <n v="0"/>
    <n v="0"/>
    <n v="2"/>
    <n v="5"/>
    <n v="0"/>
    <n v="14"/>
    <n v="0"/>
    <n v="3"/>
    <n v="0"/>
    <n v="0"/>
    <n v="0"/>
    <n v="0"/>
    <n v="0"/>
    <n v="0"/>
    <n v="3"/>
    <n v="3"/>
    <n v="4"/>
    <n v="3"/>
    <n v="1"/>
  </r>
  <r>
    <s v="08PJN0418Z"/>
    <n v="1"/>
    <s v="MATUTINO"/>
    <s v="CASA DE NIĆ‘OS SIGLO XXI"/>
    <n v="8"/>
    <s v="CHIHUAHUA"/>
    <n v="8"/>
    <s v="CHIHUAHUA"/>
    <n v="19"/>
    <x v="2"/>
    <x v="2"/>
    <n v="1"/>
    <s v="CHIHUAHUA"/>
    <s v="AVENIDA RELIZ"/>
    <n v="11000"/>
    <s v="PRIVADO"/>
    <x v="2"/>
    <n v="2"/>
    <s v="BÁSICA"/>
    <n v="1"/>
    <x v="4"/>
    <n v="1"/>
    <x v="0"/>
    <n v="0"/>
    <s v="NO APLICA"/>
    <n v="0"/>
    <s v="NO APLICA"/>
    <s v="08FZP0001V"/>
    <m/>
    <s v="08ADG0011N"/>
    <n v="0"/>
    <n v="14"/>
    <n v="7"/>
    <n v="21"/>
    <n v="14"/>
    <n v="7"/>
    <n v="21"/>
    <n v="0"/>
    <n v="0"/>
    <n v="0"/>
    <n v="0"/>
    <n v="2"/>
    <n v="2"/>
    <n v="0"/>
    <n v="2"/>
    <n v="2"/>
    <n v="2"/>
    <n v="2"/>
    <n v="4"/>
    <n v="9"/>
    <n v="5"/>
    <n v="14"/>
    <n v="0"/>
    <n v="0"/>
    <n v="0"/>
    <n v="0"/>
    <n v="0"/>
    <n v="0"/>
    <n v="0"/>
    <n v="0"/>
    <n v="0"/>
    <n v="11"/>
    <n v="9"/>
    <n v="20"/>
    <n v="0"/>
    <n v="0"/>
    <n v="0"/>
    <n v="0"/>
    <n v="0"/>
    <n v="0"/>
    <n v="1"/>
    <n v="1"/>
    <n v="0"/>
    <n v="1"/>
    <n v="0"/>
    <n v="0"/>
    <n v="0"/>
    <n v="0"/>
    <n v="0"/>
    <n v="0"/>
    <n v="0"/>
    <n v="0"/>
    <n v="0"/>
    <n v="0"/>
    <n v="0"/>
    <n v="0"/>
    <n v="0"/>
    <n v="0"/>
    <n v="0"/>
    <n v="0"/>
    <n v="0"/>
    <n v="0"/>
    <n v="1"/>
    <n v="0"/>
    <n v="0"/>
    <n v="2"/>
    <n v="0"/>
    <n v="1"/>
    <n v="0"/>
    <n v="0"/>
    <n v="0"/>
    <n v="0"/>
    <n v="0"/>
    <n v="0"/>
    <n v="1"/>
    <n v="1"/>
    <n v="3"/>
    <n v="3"/>
    <n v="1"/>
  </r>
  <r>
    <s v="08PJN0422L"/>
    <n v="1"/>
    <s v="MATUTINO"/>
    <s v="COLEGIO BELĆ‰N BILINGĆE"/>
    <n v="8"/>
    <s v="CHIHUAHUA"/>
    <n v="8"/>
    <s v="CHIHUAHUA"/>
    <n v="19"/>
    <x v="2"/>
    <x v="2"/>
    <n v="1"/>
    <s v="CHIHUAHUA"/>
    <s v="PERIFĆ‰RICO DE LA JUVENTUD"/>
    <n v="7109"/>
    <s v="PRIVADO"/>
    <x v="2"/>
    <n v="2"/>
    <s v="BÁSICA"/>
    <n v="1"/>
    <x v="4"/>
    <n v="1"/>
    <x v="0"/>
    <n v="0"/>
    <s v="NO APLICA"/>
    <n v="0"/>
    <s v="NO APLICA"/>
    <s v="08FZP0101U"/>
    <s v="08FJZ0116B"/>
    <s v="08ADG0046C"/>
    <n v="0"/>
    <n v="30"/>
    <n v="31"/>
    <n v="61"/>
    <n v="30"/>
    <n v="31"/>
    <n v="61"/>
    <n v="0"/>
    <n v="0"/>
    <n v="0"/>
    <n v="2"/>
    <n v="7"/>
    <n v="9"/>
    <n v="2"/>
    <n v="7"/>
    <n v="9"/>
    <n v="8"/>
    <n v="15"/>
    <n v="23"/>
    <n v="21"/>
    <n v="8"/>
    <n v="29"/>
    <n v="0"/>
    <n v="0"/>
    <n v="0"/>
    <n v="0"/>
    <n v="0"/>
    <n v="0"/>
    <n v="0"/>
    <n v="0"/>
    <n v="0"/>
    <n v="31"/>
    <n v="30"/>
    <n v="61"/>
    <n v="0"/>
    <n v="0"/>
    <n v="0"/>
    <n v="0"/>
    <n v="0"/>
    <n v="0"/>
    <n v="2"/>
    <n v="2"/>
    <n v="0"/>
    <n v="0"/>
    <n v="0"/>
    <n v="1"/>
    <n v="0"/>
    <n v="0"/>
    <n v="0"/>
    <n v="0"/>
    <n v="0"/>
    <n v="2"/>
    <n v="0"/>
    <n v="0"/>
    <n v="1"/>
    <n v="1"/>
    <n v="0"/>
    <n v="1"/>
    <n v="0"/>
    <n v="0"/>
    <n v="1"/>
    <n v="1"/>
    <n v="1"/>
    <n v="8"/>
    <n v="0"/>
    <n v="17"/>
    <n v="0"/>
    <n v="2"/>
    <n v="0"/>
    <n v="0"/>
    <n v="0"/>
    <n v="0"/>
    <n v="0"/>
    <n v="0"/>
    <n v="2"/>
    <n v="2"/>
    <n v="6"/>
    <n v="6"/>
    <n v="1"/>
  </r>
  <r>
    <s v="08PJN0424J"/>
    <n v="1"/>
    <s v="MATUTINO"/>
    <s v="INSTITUTO LA SALLE DE CHIHUAHUA A.C."/>
    <n v="8"/>
    <s v="CHIHUAHUA"/>
    <n v="8"/>
    <s v="CHIHUAHUA"/>
    <n v="19"/>
    <x v="2"/>
    <x v="2"/>
    <n v="1"/>
    <s v="CHIHUAHUA"/>
    <s v="AVENIDA INSTITUTO POLITECNICO NACIONAL"/>
    <n v="5100"/>
    <s v="PRIVADO"/>
    <x v="2"/>
    <n v="2"/>
    <s v="BÁSICA"/>
    <n v="1"/>
    <x v="4"/>
    <n v="1"/>
    <x v="0"/>
    <n v="0"/>
    <s v="NO APLICA"/>
    <n v="0"/>
    <s v="NO APLICA"/>
    <s v="08FZP0136J"/>
    <s v="08FJZ0116B"/>
    <s v="08ADG0046C"/>
    <n v="0"/>
    <n v="54"/>
    <n v="44"/>
    <n v="98"/>
    <n v="54"/>
    <n v="44"/>
    <n v="98"/>
    <n v="0"/>
    <n v="0"/>
    <n v="0"/>
    <n v="11"/>
    <n v="11"/>
    <n v="22"/>
    <n v="11"/>
    <n v="11"/>
    <n v="22"/>
    <n v="13"/>
    <n v="15"/>
    <n v="28"/>
    <n v="23"/>
    <n v="12"/>
    <n v="35"/>
    <n v="0"/>
    <n v="0"/>
    <n v="0"/>
    <n v="0"/>
    <n v="0"/>
    <n v="0"/>
    <n v="0"/>
    <n v="0"/>
    <n v="0"/>
    <n v="47"/>
    <n v="38"/>
    <n v="85"/>
    <n v="0"/>
    <n v="2"/>
    <n v="2"/>
    <n v="0"/>
    <n v="0"/>
    <n v="0"/>
    <n v="1"/>
    <n v="5"/>
    <n v="0"/>
    <n v="1"/>
    <n v="0"/>
    <n v="0"/>
    <n v="0"/>
    <n v="0"/>
    <n v="0"/>
    <n v="0"/>
    <n v="0"/>
    <n v="4"/>
    <n v="0"/>
    <n v="0"/>
    <n v="0"/>
    <n v="1"/>
    <n v="0"/>
    <n v="0"/>
    <n v="0"/>
    <n v="0"/>
    <n v="0"/>
    <n v="0"/>
    <n v="0"/>
    <n v="9"/>
    <n v="0"/>
    <n v="15"/>
    <n v="0"/>
    <n v="5"/>
    <n v="0"/>
    <n v="2"/>
    <n v="2"/>
    <n v="0"/>
    <n v="0"/>
    <n v="0"/>
    <n v="1"/>
    <n v="5"/>
    <n v="17"/>
    <n v="17"/>
    <n v="1"/>
  </r>
  <r>
    <s v="08PJN0425I"/>
    <n v="1"/>
    <s v="MATUTINO"/>
    <s v="COLEGIO MONTESSORI BENEEAVI A.C."/>
    <n v="8"/>
    <s v="CHIHUAHUA"/>
    <n v="8"/>
    <s v="CHIHUAHUA"/>
    <n v="32"/>
    <x v="17"/>
    <x v="6"/>
    <n v="1"/>
    <s v="HIDALGO DEL PARRAL"/>
    <s v="CALLE MARISCAL"/>
    <n v="1"/>
    <s v="PRIVADO"/>
    <x v="2"/>
    <n v="2"/>
    <s v="BÁSICA"/>
    <n v="1"/>
    <x v="4"/>
    <n v="1"/>
    <x v="0"/>
    <n v="0"/>
    <s v="NO APLICA"/>
    <n v="0"/>
    <s v="NO APLICA"/>
    <s v="08FZP0120I"/>
    <s v="08FJZ0107U"/>
    <s v="08ADG0004D"/>
    <n v="0"/>
    <n v="31"/>
    <n v="29"/>
    <n v="60"/>
    <n v="31"/>
    <n v="29"/>
    <n v="60"/>
    <n v="0"/>
    <n v="0"/>
    <n v="0"/>
    <n v="4"/>
    <n v="9"/>
    <n v="13"/>
    <n v="4"/>
    <n v="9"/>
    <n v="13"/>
    <n v="12"/>
    <n v="12"/>
    <n v="24"/>
    <n v="12"/>
    <n v="9"/>
    <n v="21"/>
    <n v="0"/>
    <n v="0"/>
    <n v="0"/>
    <n v="0"/>
    <n v="0"/>
    <n v="0"/>
    <n v="0"/>
    <n v="0"/>
    <n v="0"/>
    <n v="28"/>
    <n v="30"/>
    <n v="58"/>
    <n v="0"/>
    <n v="0"/>
    <n v="0"/>
    <n v="0"/>
    <n v="0"/>
    <n v="0"/>
    <n v="1"/>
    <n v="1"/>
    <n v="0"/>
    <n v="0"/>
    <n v="0"/>
    <n v="1"/>
    <n v="0"/>
    <n v="0"/>
    <n v="0"/>
    <n v="0"/>
    <n v="0"/>
    <n v="1"/>
    <n v="0"/>
    <n v="0"/>
    <n v="1"/>
    <n v="0"/>
    <n v="1"/>
    <n v="0"/>
    <n v="0"/>
    <n v="0"/>
    <n v="0"/>
    <n v="1"/>
    <n v="0"/>
    <n v="8"/>
    <n v="0"/>
    <n v="13"/>
    <n v="0"/>
    <n v="1"/>
    <n v="0"/>
    <n v="0"/>
    <n v="0"/>
    <n v="0"/>
    <n v="0"/>
    <n v="0"/>
    <n v="1"/>
    <n v="1"/>
    <n v="2"/>
    <n v="2"/>
    <n v="1"/>
  </r>
  <r>
    <s v="08PJN0426H"/>
    <n v="1"/>
    <s v="MATUTINO"/>
    <s v="COLEGIO PETER PAN"/>
    <n v="8"/>
    <s v="CHIHUAHUA"/>
    <n v="8"/>
    <s v="CHIHUAHUA"/>
    <n v="19"/>
    <x v="2"/>
    <x v="2"/>
    <n v="1"/>
    <s v="CHIHUAHUA"/>
    <s v="CALLE 26"/>
    <n v="1911"/>
    <s v="PRIVADO"/>
    <x v="2"/>
    <n v="2"/>
    <s v="BÁSICA"/>
    <n v="1"/>
    <x v="4"/>
    <n v="1"/>
    <x v="0"/>
    <n v="0"/>
    <s v="NO APLICA"/>
    <n v="0"/>
    <s v="NO APLICA"/>
    <s v="08FZP0102T"/>
    <s v="08FJZ0115C"/>
    <s v="08ADG0046C"/>
    <n v="0"/>
    <n v="17"/>
    <n v="7"/>
    <n v="24"/>
    <n v="17"/>
    <n v="7"/>
    <n v="24"/>
    <n v="0"/>
    <n v="0"/>
    <n v="0"/>
    <n v="4"/>
    <n v="3"/>
    <n v="7"/>
    <n v="4"/>
    <n v="3"/>
    <n v="7"/>
    <n v="5"/>
    <n v="4"/>
    <n v="9"/>
    <n v="9"/>
    <n v="3"/>
    <n v="12"/>
    <n v="0"/>
    <n v="0"/>
    <n v="0"/>
    <n v="0"/>
    <n v="0"/>
    <n v="0"/>
    <n v="0"/>
    <n v="0"/>
    <n v="0"/>
    <n v="18"/>
    <n v="10"/>
    <n v="28"/>
    <n v="1"/>
    <n v="0"/>
    <n v="0"/>
    <n v="0"/>
    <n v="0"/>
    <n v="0"/>
    <n v="1"/>
    <n v="2"/>
    <n v="0"/>
    <n v="1"/>
    <n v="0"/>
    <n v="0"/>
    <n v="0"/>
    <n v="0"/>
    <n v="0"/>
    <n v="0"/>
    <n v="0"/>
    <n v="1"/>
    <n v="0"/>
    <n v="0"/>
    <n v="1"/>
    <n v="0"/>
    <n v="0"/>
    <n v="0"/>
    <n v="0"/>
    <n v="0"/>
    <n v="0"/>
    <n v="1"/>
    <n v="0"/>
    <n v="1"/>
    <n v="0"/>
    <n v="5"/>
    <n v="0"/>
    <n v="2"/>
    <n v="1"/>
    <n v="0"/>
    <n v="0"/>
    <n v="0"/>
    <n v="0"/>
    <n v="0"/>
    <n v="1"/>
    <n v="2"/>
    <n v="4"/>
    <n v="4"/>
    <n v="1"/>
  </r>
  <r>
    <s v="08PJN0428F"/>
    <n v="1"/>
    <s v="MATUTINO"/>
    <s v="JARDIN DE NIĆ‘OS AMERICA"/>
    <n v="8"/>
    <s v="CHIHUAHUA"/>
    <n v="8"/>
    <s v="CHIHUAHUA"/>
    <n v="37"/>
    <x v="0"/>
    <x v="0"/>
    <n v="1"/>
    <s v="JUĆREZ"/>
    <s v="CALLE MANUEL ACUĆ‘A"/>
    <n v="710"/>
    <s v="PRIVADO"/>
    <x v="2"/>
    <n v="2"/>
    <s v="BÁSICA"/>
    <n v="1"/>
    <x v="4"/>
    <n v="1"/>
    <x v="0"/>
    <n v="0"/>
    <s v="NO APLICA"/>
    <n v="0"/>
    <s v="NO APLICA"/>
    <s v="08FZP0157W"/>
    <s v="08FJZ0103Y"/>
    <s v="08ADG0005C"/>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429E"/>
    <n v="1"/>
    <s v="MATUTINO"/>
    <s v="JARDIN DE NIĆ‘OS MAFALDA"/>
    <n v="8"/>
    <s v="CHIHUAHUA"/>
    <n v="8"/>
    <s v="CHIHUAHUA"/>
    <n v="37"/>
    <x v="0"/>
    <x v="0"/>
    <n v="1"/>
    <s v="JUĆREZ"/>
    <s v="CALLE POPOCATL"/>
    <n v="5840"/>
    <s v="PRIVADO"/>
    <x v="2"/>
    <n v="2"/>
    <s v="BÁSICA"/>
    <n v="1"/>
    <x v="4"/>
    <n v="1"/>
    <x v="0"/>
    <n v="0"/>
    <s v="NO APLICA"/>
    <n v="0"/>
    <s v="NO APLICA"/>
    <s v="08FZP0141V"/>
    <s v="08FJZ0004Y"/>
    <s v="08ADG0005C"/>
    <n v="0"/>
    <n v="15"/>
    <n v="13"/>
    <n v="28"/>
    <n v="15"/>
    <n v="13"/>
    <n v="28"/>
    <n v="0"/>
    <n v="0"/>
    <n v="0"/>
    <n v="0"/>
    <n v="0"/>
    <n v="0"/>
    <n v="0"/>
    <n v="0"/>
    <n v="0"/>
    <n v="9"/>
    <n v="7"/>
    <n v="16"/>
    <n v="11"/>
    <n v="6"/>
    <n v="17"/>
    <n v="0"/>
    <n v="0"/>
    <n v="0"/>
    <n v="0"/>
    <n v="0"/>
    <n v="0"/>
    <n v="0"/>
    <n v="0"/>
    <n v="0"/>
    <n v="20"/>
    <n v="13"/>
    <n v="33"/>
    <n v="0"/>
    <n v="0"/>
    <n v="0"/>
    <n v="0"/>
    <n v="0"/>
    <n v="0"/>
    <n v="1"/>
    <n v="1"/>
    <n v="0"/>
    <n v="0"/>
    <n v="0"/>
    <n v="1"/>
    <n v="0"/>
    <n v="0"/>
    <n v="0"/>
    <n v="0"/>
    <n v="0"/>
    <n v="1"/>
    <n v="0"/>
    <n v="0"/>
    <n v="1"/>
    <n v="0"/>
    <n v="0"/>
    <n v="0"/>
    <n v="0"/>
    <n v="0"/>
    <n v="0"/>
    <n v="0"/>
    <n v="0"/>
    <n v="0"/>
    <n v="0"/>
    <n v="3"/>
    <n v="0"/>
    <n v="1"/>
    <n v="0"/>
    <n v="0"/>
    <n v="0"/>
    <n v="0"/>
    <n v="0"/>
    <n v="0"/>
    <n v="1"/>
    <n v="1"/>
    <n v="2"/>
    <n v="2"/>
    <n v="1"/>
  </r>
  <r>
    <s v="08PJN0431T"/>
    <n v="1"/>
    <s v="MATUTINO"/>
    <s v="COLEGIO EVEREST CHIHUAHUA"/>
    <n v="8"/>
    <s v="CHIHUAHUA"/>
    <n v="8"/>
    <s v="CHIHUAHUA"/>
    <n v="19"/>
    <x v="2"/>
    <x v="2"/>
    <n v="1"/>
    <s v="CHIHUAHUA"/>
    <s v="AVENIDA COLEGIO"/>
    <n v="2000"/>
    <s v="PRIVADO"/>
    <x v="2"/>
    <n v="2"/>
    <s v="BÁSICA"/>
    <n v="1"/>
    <x v="4"/>
    <n v="1"/>
    <x v="0"/>
    <n v="0"/>
    <s v="NO APLICA"/>
    <n v="0"/>
    <s v="NO APLICA"/>
    <s v="08FZP0136J"/>
    <s v="08FJZ0116B"/>
    <s v="08ADG0046C"/>
    <n v="0"/>
    <n v="57"/>
    <n v="56"/>
    <n v="113"/>
    <n v="57"/>
    <n v="56"/>
    <n v="113"/>
    <n v="0"/>
    <n v="0"/>
    <n v="0"/>
    <n v="9"/>
    <n v="16"/>
    <n v="25"/>
    <n v="9"/>
    <n v="16"/>
    <n v="25"/>
    <n v="23"/>
    <n v="17"/>
    <n v="40"/>
    <n v="26"/>
    <n v="27"/>
    <n v="53"/>
    <n v="0"/>
    <n v="0"/>
    <n v="0"/>
    <n v="0"/>
    <n v="0"/>
    <n v="0"/>
    <n v="0"/>
    <n v="0"/>
    <n v="0"/>
    <n v="58"/>
    <n v="60"/>
    <n v="118"/>
    <n v="0"/>
    <n v="2"/>
    <n v="0"/>
    <n v="0"/>
    <n v="0"/>
    <n v="0"/>
    <n v="2"/>
    <n v="4"/>
    <n v="0"/>
    <n v="0"/>
    <n v="0"/>
    <n v="1"/>
    <n v="0"/>
    <n v="0"/>
    <n v="0"/>
    <n v="0"/>
    <n v="0"/>
    <n v="4"/>
    <n v="0"/>
    <n v="0"/>
    <n v="1"/>
    <n v="1"/>
    <n v="0"/>
    <n v="1"/>
    <n v="0"/>
    <n v="0"/>
    <n v="0"/>
    <n v="1"/>
    <n v="0"/>
    <n v="14"/>
    <n v="0"/>
    <n v="23"/>
    <n v="0"/>
    <n v="4"/>
    <n v="0"/>
    <n v="2"/>
    <n v="0"/>
    <n v="0"/>
    <n v="0"/>
    <n v="0"/>
    <n v="2"/>
    <n v="4"/>
    <n v="7"/>
    <n v="6"/>
    <n v="1"/>
  </r>
  <r>
    <s v="08PJN0432S"/>
    <n v="1"/>
    <s v="MATUTINO"/>
    <s v="INSTITUTO AMADO NERVO"/>
    <n v="8"/>
    <s v="CHIHUAHUA"/>
    <n v="8"/>
    <s v="CHIHUAHUA"/>
    <n v="11"/>
    <x v="22"/>
    <x v="7"/>
    <n v="1"/>
    <s v="SANTA ROSALĆ¨A DE CAMARGO"/>
    <s v="CALLE VICENTE GUERRERO"/>
    <n v="1001"/>
    <s v="PRIVADO"/>
    <x v="2"/>
    <n v="2"/>
    <s v="BÁSICA"/>
    <n v="1"/>
    <x v="4"/>
    <n v="1"/>
    <x v="0"/>
    <n v="0"/>
    <s v="NO APLICA"/>
    <n v="0"/>
    <s v="NO APLICA"/>
    <s v="08FZP0015Y"/>
    <m/>
    <s v="08ADG0011N"/>
    <n v="0"/>
    <n v="17"/>
    <n v="10"/>
    <n v="27"/>
    <n v="17"/>
    <n v="10"/>
    <n v="27"/>
    <n v="0"/>
    <n v="0"/>
    <n v="0"/>
    <n v="2"/>
    <n v="2"/>
    <n v="4"/>
    <n v="2"/>
    <n v="2"/>
    <n v="4"/>
    <n v="6"/>
    <n v="7"/>
    <n v="13"/>
    <n v="7"/>
    <n v="8"/>
    <n v="15"/>
    <n v="0"/>
    <n v="0"/>
    <n v="0"/>
    <n v="0"/>
    <n v="0"/>
    <n v="0"/>
    <n v="0"/>
    <n v="0"/>
    <n v="0"/>
    <n v="15"/>
    <n v="17"/>
    <n v="32"/>
    <n v="0"/>
    <n v="0"/>
    <n v="1"/>
    <n v="0"/>
    <n v="0"/>
    <n v="0"/>
    <n v="1"/>
    <n v="2"/>
    <n v="0"/>
    <n v="0"/>
    <n v="0"/>
    <n v="1"/>
    <n v="0"/>
    <n v="0"/>
    <n v="0"/>
    <n v="0"/>
    <n v="0"/>
    <n v="2"/>
    <n v="0"/>
    <n v="0"/>
    <n v="1"/>
    <n v="0"/>
    <n v="0"/>
    <n v="1"/>
    <n v="0"/>
    <n v="0"/>
    <n v="0"/>
    <n v="1"/>
    <n v="1"/>
    <n v="1"/>
    <n v="0"/>
    <n v="8"/>
    <n v="0"/>
    <n v="2"/>
    <n v="0"/>
    <n v="0"/>
    <n v="1"/>
    <n v="0"/>
    <n v="0"/>
    <n v="0"/>
    <n v="1"/>
    <n v="2"/>
    <n v="3"/>
    <n v="3"/>
    <n v="1"/>
  </r>
  <r>
    <s v="08PJN0433R"/>
    <n v="1"/>
    <s v="MATUTINO"/>
    <s v="JARDIN DE NIĆ‘OS ELIZABETH SETON"/>
    <n v="8"/>
    <s v="CHIHUAHUA"/>
    <n v="8"/>
    <s v="CHIHUAHUA"/>
    <n v="19"/>
    <x v="2"/>
    <x v="2"/>
    <n v="1"/>
    <s v="CHIHUAHUA"/>
    <s v="RETORNO HACIENDAS DEL VALLE"/>
    <n v="6721"/>
    <s v="PRIVADO"/>
    <x v="2"/>
    <n v="2"/>
    <s v="BÁSICA"/>
    <n v="1"/>
    <x v="4"/>
    <n v="1"/>
    <x v="0"/>
    <n v="0"/>
    <s v="NO APLICA"/>
    <n v="0"/>
    <s v="NO APLICA"/>
    <s v="08FZP0101U"/>
    <s v="08FJZ0116B"/>
    <s v="08ADG0046C"/>
    <n v="0"/>
    <n v="22"/>
    <n v="23"/>
    <n v="45"/>
    <n v="22"/>
    <n v="23"/>
    <n v="45"/>
    <n v="0"/>
    <n v="0"/>
    <n v="0"/>
    <n v="3"/>
    <n v="4"/>
    <n v="7"/>
    <n v="3"/>
    <n v="4"/>
    <n v="7"/>
    <n v="8"/>
    <n v="7"/>
    <n v="15"/>
    <n v="9"/>
    <n v="11"/>
    <n v="20"/>
    <n v="0"/>
    <n v="0"/>
    <n v="0"/>
    <n v="0"/>
    <n v="0"/>
    <n v="0"/>
    <n v="0"/>
    <n v="0"/>
    <n v="0"/>
    <n v="20"/>
    <n v="22"/>
    <n v="42"/>
    <n v="1"/>
    <n v="1"/>
    <n v="1"/>
    <n v="0"/>
    <n v="0"/>
    <n v="0"/>
    <n v="0"/>
    <n v="3"/>
    <n v="0"/>
    <n v="0"/>
    <n v="0"/>
    <n v="1"/>
    <n v="0"/>
    <n v="0"/>
    <n v="0"/>
    <n v="0"/>
    <n v="0"/>
    <n v="3"/>
    <n v="0"/>
    <n v="0"/>
    <n v="0"/>
    <n v="1"/>
    <n v="0"/>
    <n v="0"/>
    <n v="0"/>
    <n v="0"/>
    <n v="0"/>
    <n v="1"/>
    <n v="0"/>
    <n v="4"/>
    <n v="0"/>
    <n v="10"/>
    <n v="0"/>
    <n v="3"/>
    <n v="1"/>
    <n v="1"/>
    <n v="1"/>
    <n v="0"/>
    <n v="0"/>
    <n v="0"/>
    <n v="0"/>
    <n v="3"/>
    <n v="3"/>
    <n v="3"/>
    <n v="1"/>
  </r>
  <r>
    <s v="08PJN0435P"/>
    <n v="1"/>
    <s v="MATUTINO"/>
    <s v="INSTITUTO SAN PABLO"/>
    <n v="8"/>
    <s v="CHIHUAHUA"/>
    <n v="8"/>
    <s v="CHIHUAHUA"/>
    <n v="37"/>
    <x v="0"/>
    <x v="0"/>
    <n v="1"/>
    <s v="JUĆREZ"/>
    <s v="CALLE ANTONIO J. BERMUDEZ"/>
    <n v="450"/>
    <s v="PRIVADO"/>
    <x v="2"/>
    <n v="2"/>
    <s v="BÁSICA"/>
    <n v="1"/>
    <x v="4"/>
    <n v="1"/>
    <x v="0"/>
    <n v="0"/>
    <s v="NO APLICA"/>
    <n v="0"/>
    <s v="NO APLICA"/>
    <s v="08FZP0007P"/>
    <m/>
    <s v="08ADG0011N"/>
    <n v="0"/>
    <n v="5"/>
    <n v="2"/>
    <n v="7"/>
    <n v="5"/>
    <n v="2"/>
    <n v="7"/>
    <n v="0"/>
    <n v="0"/>
    <n v="0"/>
    <n v="0"/>
    <n v="1"/>
    <n v="1"/>
    <n v="0"/>
    <n v="1"/>
    <n v="1"/>
    <n v="1"/>
    <n v="1"/>
    <n v="2"/>
    <n v="1"/>
    <n v="0"/>
    <n v="1"/>
    <n v="0"/>
    <n v="0"/>
    <n v="0"/>
    <n v="0"/>
    <n v="0"/>
    <n v="0"/>
    <n v="0"/>
    <n v="0"/>
    <n v="0"/>
    <n v="2"/>
    <n v="2"/>
    <n v="4"/>
    <n v="0"/>
    <n v="0"/>
    <n v="0"/>
    <n v="0"/>
    <n v="0"/>
    <n v="0"/>
    <n v="1"/>
    <n v="1"/>
    <n v="0"/>
    <n v="1"/>
    <n v="0"/>
    <n v="0"/>
    <n v="0"/>
    <n v="0"/>
    <n v="0"/>
    <n v="0"/>
    <n v="0"/>
    <n v="0"/>
    <n v="0"/>
    <n v="0"/>
    <n v="1"/>
    <n v="0"/>
    <n v="0"/>
    <n v="0"/>
    <n v="0"/>
    <n v="0"/>
    <n v="0"/>
    <n v="0"/>
    <n v="2"/>
    <n v="1"/>
    <n v="0"/>
    <n v="5"/>
    <n v="0"/>
    <n v="1"/>
    <n v="0"/>
    <n v="0"/>
    <n v="0"/>
    <n v="0"/>
    <n v="0"/>
    <n v="0"/>
    <n v="1"/>
    <n v="1"/>
    <n v="1"/>
    <n v="1"/>
    <n v="1"/>
  </r>
  <r>
    <s v="08PJN0436O"/>
    <n v="1"/>
    <s v="MATUTINO"/>
    <s v="COLEGIO BILINGUE GESTALT"/>
    <n v="8"/>
    <s v="CHIHUAHUA"/>
    <n v="8"/>
    <s v="CHIHUAHUA"/>
    <n v="17"/>
    <x v="5"/>
    <x v="5"/>
    <n v="1"/>
    <s v="CUAUHTĆ‰MOC"/>
    <s v="CALLE OJINAGA"/>
    <n v="935"/>
    <s v="PRIVADO"/>
    <x v="2"/>
    <n v="2"/>
    <s v="BÁSICA"/>
    <n v="1"/>
    <x v="4"/>
    <n v="1"/>
    <x v="0"/>
    <n v="0"/>
    <s v="NO APLICA"/>
    <n v="0"/>
    <s v="NO APLICA"/>
    <s v="08FZP0009N"/>
    <m/>
    <s v="08ADG0011N"/>
    <n v="0"/>
    <n v="42"/>
    <n v="41"/>
    <n v="83"/>
    <n v="42"/>
    <n v="41"/>
    <n v="83"/>
    <n v="0"/>
    <n v="0"/>
    <n v="0"/>
    <n v="11"/>
    <n v="14"/>
    <n v="25"/>
    <n v="11"/>
    <n v="14"/>
    <n v="25"/>
    <n v="24"/>
    <n v="17"/>
    <n v="41"/>
    <n v="19"/>
    <n v="14"/>
    <n v="33"/>
    <n v="0"/>
    <n v="0"/>
    <n v="0"/>
    <n v="0"/>
    <n v="0"/>
    <n v="0"/>
    <n v="0"/>
    <n v="0"/>
    <n v="0"/>
    <n v="54"/>
    <n v="45"/>
    <n v="99"/>
    <n v="0"/>
    <n v="0"/>
    <n v="0"/>
    <n v="0"/>
    <n v="0"/>
    <n v="0"/>
    <n v="3"/>
    <n v="3"/>
    <n v="0"/>
    <n v="1"/>
    <n v="0"/>
    <n v="0"/>
    <n v="0"/>
    <n v="0"/>
    <n v="0"/>
    <n v="0"/>
    <n v="0"/>
    <n v="2"/>
    <n v="0"/>
    <n v="0"/>
    <n v="0"/>
    <n v="1"/>
    <n v="0"/>
    <n v="0"/>
    <n v="0"/>
    <n v="0"/>
    <n v="0"/>
    <n v="5"/>
    <n v="0"/>
    <n v="2"/>
    <n v="0"/>
    <n v="11"/>
    <n v="0"/>
    <n v="3"/>
    <n v="0"/>
    <n v="0"/>
    <n v="0"/>
    <n v="0"/>
    <n v="0"/>
    <n v="0"/>
    <n v="3"/>
    <n v="3"/>
    <n v="6"/>
    <n v="6"/>
    <n v="1"/>
  </r>
  <r>
    <s v="08PJN0441Z"/>
    <n v="1"/>
    <s v="MATUTINO"/>
    <s v="INSTITUTO VICENTINO DE CIUDAD JUAREZ"/>
    <n v="8"/>
    <s v="CHIHUAHUA"/>
    <n v="8"/>
    <s v="CHIHUAHUA"/>
    <n v="37"/>
    <x v="0"/>
    <x v="0"/>
    <n v="1"/>
    <s v="JUĆREZ"/>
    <s v="CALLE TARASCOS"/>
    <n v="6524"/>
    <s v="PRIVADO"/>
    <x v="2"/>
    <n v="2"/>
    <s v="BÁSICA"/>
    <n v="1"/>
    <x v="4"/>
    <n v="1"/>
    <x v="0"/>
    <n v="0"/>
    <s v="NO APLICA"/>
    <n v="0"/>
    <s v="NO APLICA"/>
    <s v="08FZP0016X"/>
    <m/>
    <s v="08ADG0011N"/>
    <n v="0"/>
    <n v="9"/>
    <n v="17"/>
    <n v="26"/>
    <n v="9"/>
    <n v="17"/>
    <n v="26"/>
    <n v="0"/>
    <n v="0"/>
    <n v="0"/>
    <n v="0"/>
    <n v="0"/>
    <n v="0"/>
    <n v="0"/>
    <n v="0"/>
    <n v="0"/>
    <n v="7"/>
    <n v="6"/>
    <n v="13"/>
    <n v="8"/>
    <n v="7"/>
    <n v="15"/>
    <n v="0"/>
    <n v="0"/>
    <n v="0"/>
    <n v="0"/>
    <n v="0"/>
    <n v="0"/>
    <n v="0"/>
    <n v="0"/>
    <n v="0"/>
    <n v="15"/>
    <n v="13"/>
    <n v="28"/>
    <n v="0"/>
    <n v="1"/>
    <n v="1"/>
    <n v="0"/>
    <n v="0"/>
    <n v="0"/>
    <n v="0"/>
    <n v="2"/>
    <n v="0"/>
    <n v="0"/>
    <n v="0"/>
    <n v="1"/>
    <n v="0"/>
    <n v="1"/>
    <n v="0"/>
    <n v="0"/>
    <n v="0"/>
    <n v="2"/>
    <n v="0"/>
    <n v="0"/>
    <n v="1"/>
    <n v="0"/>
    <n v="0"/>
    <n v="0"/>
    <n v="0"/>
    <n v="0"/>
    <n v="0"/>
    <n v="0"/>
    <n v="0"/>
    <n v="1"/>
    <n v="0"/>
    <n v="6"/>
    <n v="0"/>
    <n v="2"/>
    <n v="0"/>
    <n v="1"/>
    <n v="1"/>
    <n v="0"/>
    <n v="0"/>
    <n v="0"/>
    <n v="0"/>
    <n v="2"/>
    <n v="3"/>
    <n v="2"/>
    <n v="1"/>
  </r>
  <r>
    <s v="08PJN0443Y"/>
    <n v="1"/>
    <s v="MATUTINO"/>
    <s v="PREESCOLAR GUSSI"/>
    <n v="8"/>
    <s v="CHIHUAHUA"/>
    <n v="8"/>
    <s v="CHIHUAHUA"/>
    <n v="37"/>
    <x v="0"/>
    <x v="0"/>
    <n v="1"/>
    <s v="JUĆREZ"/>
    <s v="CALLE TEPEYAC"/>
    <n v="690"/>
    <s v="PRIVADO"/>
    <x v="2"/>
    <n v="2"/>
    <s v="BÁSICA"/>
    <n v="1"/>
    <x v="4"/>
    <n v="1"/>
    <x v="0"/>
    <n v="0"/>
    <s v="NO APLICA"/>
    <n v="0"/>
    <s v="NO APLICA"/>
    <s v="08FZP0116W"/>
    <s v="08FJZ0104X"/>
    <s v="08ADG0005C"/>
    <n v="0"/>
    <n v="6"/>
    <n v="9"/>
    <n v="15"/>
    <n v="6"/>
    <n v="9"/>
    <n v="15"/>
    <n v="0"/>
    <n v="0"/>
    <n v="0"/>
    <n v="11"/>
    <n v="9"/>
    <n v="20"/>
    <n v="11"/>
    <n v="9"/>
    <n v="20"/>
    <n v="0"/>
    <n v="0"/>
    <n v="0"/>
    <n v="0"/>
    <n v="0"/>
    <n v="0"/>
    <n v="0"/>
    <n v="0"/>
    <n v="0"/>
    <n v="0"/>
    <n v="0"/>
    <n v="0"/>
    <n v="0"/>
    <n v="0"/>
    <n v="0"/>
    <n v="11"/>
    <n v="9"/>
    <n v="20"/>
    <n v="1"/>
    <n v="0"/>
    <n v="0"/>
    <n v="0"/>
    <n v="0"/>
    <n v="0"/>
    <n v="0"/>
    <n v="1"/>
    <n v="0"/>
    <n v="1"/>
    <n v="0"/>
    <n v="0"/>
    <n v="0"/>
    <n v="0"/>
    <n v="0"/>
    <n v="0"/>
    <n v="0"/>
    <n v="0"/>
    <n v="0"/>
    <n v="0"/>
    <n v="0"/>
    <n v="0"/>
    <n v="0"/>
    <n v="0"/>
    <n v="0"/>
    <n v="0"/>
    <n v="0"/>
    <n v="0"/>
    <n v="0"/>
    <n v="0"/>
    <n v="0"/>
    <n v="1"/>
    <n v="0"/>
    <n v="1"/>
    <n v="1"/>
    <n v="0"/>
    <n v="0"/>
    <n v="0"/>
    <n v="0"/>
    <n v="0"/>
    <n v="0"/>
    <n v="1"/>
    <n v="1"/>
    <n v="1"/>
    <n v="1"/>
  </r>
  <r>
    <s v="08PJN0446V"/>
    <n v="1"/>
    <s v="MATUTINO"/>
    <s v="SOR JUANA INES DE LA CRUZ"/>
    <n v="8"/>
    <s v="CHIHUAHUA"/>
    <n v="8"/>
    <s v="CHIHUAHUA"/>
    <n v="9"/>
    <x v="1"/>
    <x v="1"/>
    <n v="169"/>
    <s v="SAN JUANITO"/>
    <s v="CALLE FRANCISCO I. MADERO"/>
    <n v="0"/>
    <s v="PRIVADO"/>
    <x v="2"/>
    <n v="2"/>
    <s v="BÁSICA"/>
    <n v="1"/>
    <x v="4"/>
    <n v="1"/>
    <x v="0"/>
    <n v="0"/>
    <s v="NO APLICA"/>
    <n v="0"/>
    <s v="NO APLICA"/>
    <s v="08FZP0019U"/>
    <m/>
    <s v="08ADG0011N"/>
    <n v="0"/>
    <n v="16"/>
    <n v="20"/>
    <n v="36"/>
    <n v="16"/>
    <n v="20"/>
    <n v="36"/>
    <n v="0"/>
    <n v="0"/>
    <n v="0"/>
    <n v="3"/>
    <n v="2"/>
    <n v="5"/>
    <n v="3"/>
    <n v="2"/>
    <n v="5"/>
    <n v="4"/>
    <n v="7"/>
    <n v="11"/>
    <n v="8"/>
    <n v="7"/>
    <n v="15"/>
    <n v="0"/>
    <n v="0"/>
    <n v="0"/>
    <n v="0"/>
    <n v="0"/>
    <n v="0"/>
    <n v="0"/>
    <n v="0"/>
    <n v="0"/>
    <n v="15"/>
    <n v="16"/>
    <n v="31"/>
    <n v="1"/>
    <n v="0"/>
    <n v="0"/>
    <n v="0"/>
    <n v="0"/>
    <n v="0"/>
    <n v="1"/>
    <n v="2"/>
    <n v="0"/>
    <n v="1"/>
    <n v="0"/>
    <n v="0"/>
    <n v="0"/>
    <n v="0"/>
    <n v="0"/>
    <n v="0"/>
    <n v="0"/>
    <n v="1"/>
    <n v="0"/>
    <n v="0"/>
    <n v="1"/>
    <n v="0"/>
    <n v="0"/>
    <n v="0"/>
    <n v="0"/>
    <n v="0"/>
    <n v="1"/>
    <n v="0"/>
    <n v="0"/>
    <n v="1"/>
    <n v="0"/>
    <n v="5"/>
    <n v="0"/>
    <n v="2"/>
    <n v="1"/>
    <n v="0"/>
    <n v="0"/>
    <n v="0"/>
    <n v="0"/>
    <n v="0"/>
    <n v="1"/>
    <n v="2"/>
    <n v="3"/>
    <n v="2"/>
    <n v="1"/>
  </r>
  <r>
    <s v="08PJN0447U"/>
    <n v="1"/>
    <s v="MATUTINO"/>
    <s v="COLEGIO HENRI MARION"/>
    <n v="8"/>
    <s v="CHIHUAHUA"/>
    <n v="8"/>
    <s v="CHIHUAHUA"/>
    <n v="37"/>
    <x v="0"/>
    <x v="0"/>
    <n v="1"/>
    <s v="JUĆREZ"/>
    <s v="CALLE CAPULIN"/>
    <n v="6462"/>
    <s v="PRIVADO"/>
    <x v="2"/>
    <n v="2"/>
    <s v="BÁSICA"/>
    <n v="1"/>
    <x v="4"/>
    <n v="1"/>
    <x v="0"/>
    <n v="0"/>
    <s v="NO APLICA"/>
    <n v="0"/>
    <s v="NO APLICA"/>
    <s v="08FZP0016X"/>
    <m/>
    <s v="08ADG0011N"/>
    <n v="0"/>
    <n v="14"/>
    <n v="11"/>
    <n v="25"/>
    <n v="14"/>
    <n v="11"/>
    <n v="25"/>
    <n v="0"/>
    <n v="0"/>
    <n v="0"/>
    <n v="0"/>
    <n v="0"/>
    <n v="0"/>
    <n v="0"/>
    <n v="0"/>
    <n v="0"/>
    <n v="0"/>
    <n v="0"/>
    <n v="0"/>
    <n v="9"/>
    <n v="16"/>
    <n v="25"/>
    <n v="0"/>
    <n v="0"/>
    <n v="0"/>
    <n v="0"/>
    <n v="0"/>
    <n v="0"/>
    <n v="0"/>
    <n v="0"/>
    <n v="0"/>
    <n v="9"/>
    <n v="16"/>
    <n v="25"/>
    <n v="0"/>
    <n v="0"/>
    <n v="1"/>
    <n v="0"/>
    <n v="0"/>
    <n v="0"/>
    <n v="0"/>
    <n v="1"/>
    <n v="0"/>
    <n v="0"/>
    <n v="0"/>
    <n v="1"/>
    <n v="0"/>
    <n v="0"/>
    <n v="0"/>
    <n v="0"/>
    <n v="0"/>
    <n v="1"/>
    <n v="0"/>
    <n v="0"/>
    <n v="1"/>
    <n v="0"/>
    <n v="0"/>
    <n v="0"/>
    <n v="0"/>
    <n v="0"/>
    <n v="0"/>
    <n v="0"/>
    <n v="0"/>
    <n v="0"/>
    <n v="0"/>
    <n v="3"/>
    <n v="0"/>
    <n v="1"/>
    <n v="0"/>
    <n v="0"/>
    <n v="1"/>
    <n v="0"/>
    <n v="0"/>
    <n v="0"/>
    <n v="0"/>
    <n v="1"/>
    <n v="1"/>
    <n v="1"/>
    <n v="1"/>
  </r>
  <r>
    <s v="08PJN0448T"/>
    <n v="1"/>
    <s v="MATUTINO"/>
    <s v="COLEGIO MONTAIGNE"/>
    <n v="8"/>
    <s v="CHIHUAHUA"/>
    <n v="8"/>
    <s v="CHIHUAHUA"/>
    <n v="37"/>
    <x v="0"/>
    <x v="0"/>
    <n v="1"/>
    <s v="JUĆREZ"/>
    <s v="CALLE CAMPO ALEGRE"/>
    <n v="7872"/>
    <s v="PRIVADO"/>
    <x v="2"/>
    <n v="2"/>
    <s v="BÁSICA"/>
    <n v="1"/>
    <x v="4"/>
    <n v="1"/>
    <x v="0"/>
    <n v="0"/>
    <s v="NO APLICA"/>
    <n v="0"/>
    <s v="NO APLICA"/>
    <s v="08FZP0016X"/>
    <m/>
    <s v="08ADG0011N"/>
    <n v="0"/>
    <n v="12"/>
    <n v="7"/>
    <n v="19"/>
    <n v="12"/>
    <n v="7"/>
    <n v="19"/>
    <n v="0"/>
    <n v="0"/>
    <n v="0"/>
    <n v="0"/>
    <n v="0"/>
    <n v="0"/>
    <n v="0"/>
    <n v="0"/>
    <n v="0"/>
    <n v="2"/>
    <n v="1"/>
    <n v="3"/>
    <n v="4"/>
    <n v="3"/>
    <n v="7"/>
    <n v="0"/>
    <n v="0"/>
    <n v="0"/>
    <n v="0"/>
    <n v="0"/>
    <n v="0"/>
    <n v="0"/>
    <n v="0"/>
    <n v="0"/>
    <n v="6"/>
    <n v="4"/>
    <n v="10"/>
    <n v="0"/>
    <n v="1"/>
    <n v="1"/>
    <n v="0"/>
    <n v="0"/>
    <n v="0"/>
    <n v="0"/>
    <n v="2"/>
    <n v="0"/>
    <n v="1"/>
    <n v="0"/>
    <n v="0"/>
    <n v="0"/>
    <n v="0"/>
    <n v="0"/>
    <n v="0"/>
    <n v="0"/>
    <n v="1"/>
    <n v="0"/>
    <n v="0"/>
    <n v="0"/>
    <n v="0"/>
    <n v="0"/>
    <n v="0"/>
    <n v="0"/>
    <n v="0"/>
    <n v="0"/>
    <n v="2"/>
    <n v="0"/>
    <n v="0"/>
    <n v="0"/>
    <n v="4"/>
    <n v="0"/>
    <n v="2"/>
    <n v="0"/>
    <n v="1"/>
    <n v="1"/>
    <n v="0"/>
    <n v="0"/>
    <n v="0"/>
    <n v="0"/>
    <n v="2"/>
    <n v="2"/>
    <n v="1"/>
    <n v="1"/>
  </r>
  <r>
    <s v="08PJN0449S"/>
    <n v="1"/>
    <s v="MATUTINO"/>
    <s v="CENTRO EDUCATIVO GIMNASTICO REGIONAL"/>
    <n v="8"/>
    <s v="CHIHUAHUA"/>
    <n v="8"/>
    <s v="CHIHUAHUA"/>
    <n v="37"/>
    <x v="0"/>
    <x v="0"/>
    <n v="1"/>
    <s v="JUĆREZ"/>
    <s v="AVENIDA DEL CHARRO"/>
    <n v="909"/>
    <s v="PRIVADO"/>
    <x v="2"/>
    <n v="2"/>
    <s v="BÁSICA"/>
    <n v="1"/>
    <x v="4"/>
    <n v="1"/>
    <x v="0"/>
    <n v="0"/>
    <s v="NO APLICA"/>
    <n v="0"/>
    <s v="NO APLICA"/>
    <s v="08FZP0016X"/>
    <m/>
    <s v="08ADG0011N"/>
    <n v="0"/>
    <n v="17"/>
    <n v="24"/>
    <n v="41"/>
    <n v="17"/>
    <n v="24"/>
    <n v="41"/>
    <n v="0"/>
    <n v="0"/>
    <n v="0"/>
    <n v="2"/>
    <n v="3"/>
    <n v="5"/>
    <n v="2"/>
    <n v="3"/>
    <n v="5"/>
    <n v="6"/>
    <n v="12"/>
    <n v="18"/>
    <n v="6"/>
    <n v="9"/>
    <n v="15"/>
    <n v="0"/>
    <n v="0"/>
    <n v="0"/>
    <n v="0"/>
    <n v="0"/>
    <n v="0"/>
    <n v="0"/>
    <n v="0"/>
    <n v="0"/>
    <n v="14"/>
    <n v="24"/>
    <n v="38"/>
    <n v="1"/>
    <n v="1"/>
    <n v="1"/>
    <n v="0"/>
    <n v="0"/>
    <n v="0"/>
    <n v="0"/>
    <n v="3"/>
    <n v="0"/>
    <n v="1"/>
    <n v="0"/>
    <n v="0"/>
    <n v="0"/>
    <n v="0"/>
    <n v="0"/>
    <n v="0"/>
    <n v="0"/>
    <n v="2"/>
    <n v="0"/>
    <n v="0"/>
    <n v="1"/>
    <n v="0"/>
    <n v="0"/>
    <n v="0"/>
    <n v="0"/>
    <n v="0"/>
    <n v="0"/>
    <n v="0"/>
    <n v="0"/>
    <n v="0"/>
    <n v="0"/>
    <n v="4"/>
    <n v="0"/>
    <n v="3"/>
    <n v="1"/>
    <n v="1"/>
    <n v="1"/>
    <n v="0"/>
    <n v="0"/>
    <n v="0"/>
    <n v="0"/>
    <n v="3"/>
    <n v="3"/>
    <n v="3"/>
    <n v="1"/>
  </r>
  <r>
    <s v="08PJN0450H"/>
    <n v="1"/>
    <s v="MATUTINO"/>
    <s v="CENTRO DE DESARROLLO KOMERACHI"/>
    <n v="8"/>
    <s v="CHIHUAHUA"/>
    <n v="8"/>
    <s v="CHIHUAHUA"/>
    <n v="37"/>
    <x v="0"/>
    <x v="0"/>
    <n v="1"/>
    <s v="JUĆREZ"/>
    <s v="CALLE LIBRAMIENTO REGIONAL"/>
    <n v="8522"/>
    <s v="PRIVADO"/>
    <x v="2"/>
    <n v="2"/>
    <s v="BÁSICA"/>
    <n v="1"/>
    <x v="4"/>
    <n v="1"/>
    <x v="0"/>
    <n v="0"/>
    <s v="NO APLICA"/>
    <n v="0"/>
    <s v="NO APLICA"/>
    <s v="08FZP0007P"/>
    <m/>
    <s v="08ADG0011N"/>
    <n v="0"/>
    <n v="11"/>
    <n v="9"/>
    <n v="20"/>
    <n v="11"/>
    <n v="9"/>
    <n v="20"/>
    <n v="0"/>
    <n v="0"/>
    <n v="0"/>
    <n v="1"/>
    <n v="2"/>
    <n v="3"/>
    <n v="1"/>
    <n v="2"/>
    <n v="3"/>
    <n v="1"/>
    <n v="1"/>
    <n v="2"/>
    <n v="4"/>
    <n v="1"/>
    <n v="5"/>
    <n v="0"/>
    <n v="0"/>
    <n v="0"/>
    <n v="0"/>
    <n v="0"/>
    <n v="0"/>
    <n v="0"/>
    <n v="0"/>
    <n v="0"/>
    <n v="6"/>
    <n v="4"/>
    <n v="10"/>
    <n v="0"/>
    <n v="0"/>
    <n v="0"/>
    <n v="0"/>
    <n v="0"/>
    <n v="0"/>
    <n v="1"/>
    <n v="1"/>
    <n v="0"/>
    <n v="1"/>
    <n v="0"/>
    <n v="0"/>
    <n v="0"/>
    <n v="0"/>
    <n v="0"/>
    <n v="0"/>
    <n v="0"/>
    <n v="0"/>
    <n v="0"/>
    <n v="0"/>
    <n v="1"/>
    <n v="0"/>
    <n v="0"/>
    <n v="0"/>
    <n v="0"/>
    <n v="0"/>
    <n v="0"/>
    <n v="0"/>
    <n v="0"/>
    <n v="4"/>
    <n v="0"/>
    <n v="6"/>
    <n v="0"/>
    <n v="1"/>
    <n v="0"/>
    <n v="0"/>
    <n v="0"/>
    <n v="0"/>
    <n v="0"/>
    <n v="0"/>
    <n v="1"/>
    <n v="1"/>
    <n v="1"/>
    <n v="1"/>
    <n v="1"/>
  </r>
  <r>
    <s v="08PJN0451G"/>
    <n v="1"/>
    <s v="MATUTINO"/>
    <s v="COLEGIO STOPPANI MONTESSORI"/>
    <n v="8"/>
    <s v="CHIHUAHUA"/>
    <n v="8"/>
    <s v="CHIHUAHUA"/>
    <n v="37"/>
    <x v="0"/>
    <x v="0"/>
    <n v="1"/>
    <s v="JUĆREZ"/>
    <s v="AVENIDA TOMAS FERNANDEZ"/>
    <n v="7818"/>
    <s v="PRIVADO"/>
    <x v="2"/>
    <n v="2"/>
    <s v="BÁSICA"/>
    <n v="1"/>
    <x v="4"/>
    <n v="1"/>
    <x v="0"/>
    <n v="0"/>
    <s v="NO APLICA"/>
    <n v="0"/>
    <s v="NO APLICA"/>
    <s v="08FZP0007P"/>
    <m/>
    <s v="08ADG0011N"/>
    <n v="0"/>
    <n v="24"/>
    <n v="18"/>
    <n v="42"/>
    <n v="24"/>
    <n v="18"/>
    <n v="42"/>
    <n v="0"/>
    <n v="0"/>
    <n v="0"/>
    <n v="1"/>
    <n v="1"/>
    <n v="2"/>
    <n v="1"/>
    <n v="1"/>
    <n v="2"/>
    <n v="4"/>
    <n v="6"/>
    <n v="10"/>
    <n v="7"/>
    <n v="6"/>
    <n v="13"/>
    <n v="0"/>
    <n v="0"/>
    <n v="0"/>
    <n v="0"/>
    <n v="0"/>
    <n v="0"/>
    <n v="0"/>
    <n v="0"/>
    <n v="0"/>
    <n v="12"/>
    <n v="13"/>
    <n v="25"/>
    <n v="0"/>
    <n v="1"/>
    <n v="0"/>
    <n v="0"/>
    <n v="0"/>
    <n v="0"/>
    <n v="1"/>
    <n v="2"/>
    <n v="0"/>
    <n v="0"/>
    <n v="0"/>
    <n v="1"/>
    <n v="0"/>
    <n v="0"/>
    <n v="0"/>
    <n v="0"/>
    <n v="0"/>
    <n v="2"/>
    <n v="0"/>
    <n v="0"/>
    <n v="0"/>
    <n v="0"/>
    <n v="0"/>
    <n v="0"/>
    <n v="0"/>
    <n v="0"/>
    <n v="0"/>
    <n v="0"/>
    <n v="0"/>
    <n v="5"/>
    <n v="0"/>
    <n v="8"/>
    <n v="0"/>
    <n v="2"/>
    <n v="0"/>
    <n v="1"/>
    <n v="0"/>
    <n v="0"/>
    <n v="0"/>
    <n v="0"/>
    <n v="1"/>
    <n v="2"/>
    <n v="3"/>
    <n v="2"/>
    <n v="1"/>
  </r>
  <r>
    <s v="08PJN0452F"/>
    <n v="1"/>
    <s v="MATUTINO"/>
    <s v="ISABEL C. DE TALAMAS"/>
    <n v="8"/>
    <s v="CHIHUAHUA"/>
    <n v="8"/>
    <s v="CHIHUAHUA"/>
    <n v="37"/>
    <x v="0"/>
    <x v="0"/>
    <n v="1"/>
    <s v="JUĆREZ"/>
    <s v="CALLE FRANCISCO PIMENTEL"/>
    <n v="4415"/>
    <s v="PRIVADO"/>
    <x v="2"/>
    <n v="2"/>
    <s v="BÁSICA"/>
    <n v="1"/>
    <x v="4"/>
    <n v="1"/>
    <x v="0"/>
    <n v="0"/>
    <s v="NO APLICA"/>
    <n v="0"/>
    <s v="NO APLICA"/>
    <s v="08FZP0016X"/>
    <m/>
    <s v="08ADG0011N"/>
    <n v="0"/>
    <n v="30"/>
    <n v="37"/>
    <n v="67"/>
    <n v="30"/>
    <n v="37"/>
    <n v="67"/>
    <n v="0"/>
    <n v="0"/>
    <n v="0"/>
    <n v="0"/>
    <n v="0"/>
    <n v="0"/>
    <n v="0"/>
    <n v="0"/>
    <n v="0"/>
    <n v="24"/>
    <n v="20"/>
    <n v="44"/>
    <n v="27"/>
    <n v="23"/>
    <n v="50"/>
    <n v="0"/>
    <n v="0"/>
    <n v="0"/>
    <n v="0"/>
    <n v="0"/>
    <n v="0"/>
    <n v="0"/>
    <n v="0"/>
    <n v="0"/>
    <n v="51"/>
    <n v="43"/>
    <n v="94"/>
    <n v="0"/>
    <n v="2"/>
    <n v="2"/>
    <n v="0"/>
    <n v="0"/>
    <n v="0"/>
    <n v="0"/>
    <n v="4"/>
    <n v="0"/>
    <n v="0"/>
    <n v="0"/>
    <n v="1"/>
    <n v="0"/>
    <n v="0"/>
    <n v="0"/>
    <n v="0"/>
    <n v="0"/>
    <n v="4"/>
    <n v="0"/>
    <n v="0"/>
    <n v="0"/>
    <n v="0"/>
    <n v="0"/>
    <n v="0"/>
    <n v="0"/>
    <n v="0"/>
    <n v="0"/>
    <n v="0"/>
    <n v="2"/>
    <n v="3"/>
    <n v="0"/>
    <n v="10"/>
    <n v="0"/>
    <n v="4"/>
    <n v="0"/>
    <n v="2"/>
    <n v="2"/>
    <n v="0"/>
    <n v="0"/>
    <n v="0"/>
    <n v="0"/>
    <n v="4"/>
    <n v="6"/>
    <n v="4"/>
    <n v="1"/>
  </r>
  <r>
    <s v="08PJN0453E"/>
    <n v="1"/>
    <s v="MATUTINO"/>
    <s v="JARDIN DE NIĆ‘OS RE'PABE RARAMURI"/>
    <n v="8"/>
    <s v="CHIHUAHUA"/>
    <n v="8"/>
    <s v="CHIHUAHUA"/>
    <n v="27"/>
    <x v="9"/>
    <x v="8"/>
    <n v="1"/>
    <s v="GUACHOCHI"/>
    <s v="PRIVADA DE JOHN F. KENNEDY "/>
    <n v="0"/>
    <s v="PRIVADO"/>
    <x v="2"/>
    <n v="2"/>
    <s v="BÁSICA"/>
    <n v="1"/>
    <x v="4"/>
    <n v="1"/>
    <x v="0"/>
    <n v="0"/>
    <s v="NO APLICA"/>
    <n v="0"/>
    <s v="NO APLICA"/>
    <s v="08FZP0003T"/>
    <m/>
    <s v="08ADG0011N"/>
    <n v="0"/>
    <n v="14"/>
    <n v="21"/>
    <n v="35"/>
    <n v="14"/>
    <n v="21"/>
    <n v="35"/>
    <n v="0"/>
    <n v="0"/>
    <n v="0"/>
    <n v="1"/>
    <n v="4"/>
    <n v="5"/>
    <n v="1"/>
    <n v="4"/>
    <n v="5"/>
    <n v="2"/>
    <n v="3"/>
    <n v="5"/>
    <n v="0"/>
    <n v="7"/>
    <n v="7"/>
    <n v="0"/>
    <n v="0"/>
    <n v="0"/>
    <n v="0"/>
    <n v="0"/>
    <n v="0"/>
    <n v="0"/>
    <n v="0"/>
    <n v="0"/>
    <n v="3"/>
    <n v="14"/>
    <n v="17"/>
    <n v="0"/>
    <n v="1"/>
    <n v="0"/>
    <n v="0"/>
    <n v="0"/>
    <n v="0"/>
    <n v="1"/>
    <n v="2"/>
    <n v="0"/>
    <n v="1"/>
    <n v="0"/>
    <n v="0"/>
    <n v="0"/>
    <n v="0"/>
    <n v="0"/>
    <n v="0"/>
    <n v="0"/>
    <n v="1"/>
    <n v="0"/>
    <n v="0"/>
    <n v="1"/>
    <n v="0"/>
    <n v="1"/>
    <n v="0"/>
    <n v="0"/>
    <n v="0"/>
    <n v="1"/>
    <n v="0"/>
    <n v="1"/>
    <n v="4"/>
    <n v="0"/>
    <n v="10"/>
    <n v="0"/>
    <n v="2"/>
    <n v="0"/>
    <n v="1"/>
    <n v="0"/>
    <n v="0"/>
    <n v="0"/>
    <n v="0"/>
    <n v="1"/>
    <n v="2"/>
    <n v="3"/>
    <n v="3"/>
    <n v="1"/>
  </r>
  <r>
    <s v="08PJN0458Z"/>
    <n v="1"/>
    <s v="MATUTINO"/>
    <s v="CENTRO DE EDUCACION INFANTIL DOMINIQUE"/>
    <n v="8"/>
    <s v="CHIHUAHUA"/>
    <n v="8"/>
    <s v="CHIHUAHUA"/>
    <n v="37"/>
    <x v="0"/>
    <x v="0"/>
    <n v="1"/>
    <s v="JUĆREZ"/>
    <s v="CALLE PUERTO VIGO"/>
    <n v="1452"/>
    <s v="PRIVADO"/>
    <x v="2"/>
    <n v="2"/>
    <s v="BÁSICA"/>
    <n v="1"/>
    <x v="4"/>
    <n v="1"/>
    <x v="0"/>
    <n v="0"/>
    <s v="NO APLICA"/>
    <n v="0"/>
    <s v="NO APLICA"/>
    <s v="08FZP0007P"/>
    <m/>
    <s v="08ADG0011N"/>
    <n v="0"/>
    <n v="23"/>
    <n v="26"/>
    <n v="49"/>
    <n v="23"/>
    <n v="26"/>
    <n v="49"/>
    <n v="0"/>
    <n v="0"/>
    <n v="0"/>
    <n v="4"/>
    <n v="5"/>
    <n v="9"/>
    <n v="4"/>
    <n v="5"/>
    <n v="9"/>
    <n v="10"/>
    <n v="8"/>
    <n v="18"/>
    <n v="13"/>
    <n v="14"/>
    <n v="27"/>
    <n v="0"/>
    <n v="0"/>
    <n v="0"/>
    <n v="0"/>
    <n v="0"/>
    <n v="0"/>
    <n v="0"/>
    <n v="0"/>
    <n v="0"/>
    <n v="27"/>
    <n v="27"/>
    <n v="54"/>
    <n v="0"/>
    <n v="0"/>
    <n v="0"/>
    <n v="0"/>
    <n v="0"/>
    <n v="0"/>
    <n v="1"/>
    <n v="1"/>
    <n v="0"/>
    <n v="1"/>
    <n v="0"/>
    <n v="0"/>
    <n v="0"/>
    <n v="0"/>
    <n v="0"/>
    <n v="0"/>
    <n v="0"/>
    <n v="0"/>
    <n v="0"/>
    <n v="0"/>
    <n v="0"/>
    <n v="0"/>
    <n v="0"/>
    <n v="0"/>
    <n v="0"/>
    <n v="0"/>
    <n v="0"/>
    <n v="0"/>
    <n v="0"/>
    <n v="1"/>
    <n v="0"/>
    <n v="2"/>
    <n v="0"/>
    <n v="1"/>
    <n v="0"/>
    <n v="0"/>
    <n v="0"/>
    <n v="0"/>
    <n v="0"/>
    <n v="0"/>
    <n v="1"/>
    <n v="1"/>
    <n v="3"/>
    <n v="3"/>
    <n v="1"/>
  </r>
  <r>
    <s v="08PJN0459Z"/>
    <n v="1"/>
    <s v="MATUTINO"/>
    <s v="INSTITUTO EDUCATIVO S.M.,S.C."/>
    <n v="8"/>
    <s v="CHIHUAHUA"/>
    <n v="8"/>
    <s v="CHIHUAHUA"/>
    <n v="37"/>
    <x v="0"/>
    <x v="0"/>
    <n v="1"/>
    <s v="JUĆREZ"/>
    <s v="CAMINO VIEJO A SAN JOSE"/>
    <n v="8971"/>
    <s v="PRIVADO"/>
    <x v="2"/>
    <n v="2"/>
    <s v="BÁSICA"/>
    <n v="1"/>
    <x v="4"/>
    <n v="1"/>
    <x v="0"/>
    <n v="0"/>
    <s v="NO APLICA"/>
    <n v="0"/>
    <s v="NO APLICA"/>
    <s v="08FZP0016X"/>
    <m/>
    <s v="08ADG0011N"/>
    <n v="0"/>
    <n v="19"/>
    <n v="11"/>
    <n v="30"/>
    <n v="19"/>
    <n v="11"/>
    <n v="30"/>
    <n v="0"/>
    <n v="0"/>
    <n v="0"/>
    <n v="2"/>
    <n v="1"/>
    <n v="3"/>
    <n v="2"/>
    <n v="1"/>
    <n v="3"/>
    <n v="11"/>
    <n v="7"/>
    <n v="18"/>
    <n v="11"/>
    <n v="4"/>
    <n v="15"/>
    <n v="0"/>
    <n v="0"/>
    <n v="0"/>
    <n v="0"/>
    <n v="0"/>
    <n v="0"/>
    <n v="0"/>
    <n v="0"/>
    <n v="0"/>
    <n v="24"/>
    <n v="12"/>
    <n v="36"/>
    <n v="0"/>
    <n v="0"/>
    <n v="1"/>
    <n v="0"/>
    <n v="0"/>
    <n v="0"/>
    <n v="1"/>
    <n v="2"/>
    <n v="0"/>
    <n v="0"/>
    <n v="0"/>
    <n v="1"/>
    <n v="0"/>
    <n v="0"/>
    <n v="0"/>
    <n v="0"/>
    <n v="0"/>
    <n v="2"/>
    <n v="0"/>
    <n v="0"/>
    <n v="0"/>
    <n v="0"/>
    <n v="0"/>
    <n v="0"/>
    <n v="0"/>
    <n v="0"/>
    <n v="0"/>
    <n v="2"/>
    <n v="1"/>
    <n v="4"/>
    <n v="0"/>
    <n v="10"/>
    <n v="0"/>
    <n v="2"/>
    <n v="0"/>
    <n v="0"/>
    <n v="1"/>
    <n v="0"/>
    <n v="0"/>
    <n v="0"/>
    <n v="1"/>
    <n v="2"/>
    <n v="5"/>
    <n v="5"/>
    <n v="1"/>
  </r>
  <r>
    <s v="08PJN0461N"/>
    <n v="1"/>
    <s v="MATUTINO"/>
    <s v="JARDIN DE NIĆ‘OS CARRUSEL"/>
    <n v="8"/>
    <s v="CHIHUAHUA"/>
    <n v="8"/>
    <s v="CHIHUAHUA"/>
    <n v="37"/>
    <x v="0"/>
    <x v="0"/>
    <n v="1"/>
    <s v="JUĆREZ"/>
    <s v="CALLE JOSE MONTES VALLES"/>
    <n v="506"/>
    <s v="PRIVADO"/>
    <x v="2"/>
    <n v="2"/>
    <s v="BÁSICA"/>
    <n v="1"/>
    <x v="4"/>
    <n v="1"/>
    <x v="0"/>
    <n v="0"/>
    <s v="NO APLICA"/>
    <n v="0"/>
    <s v="NO APLICA"/>
    <s v="08FZP0275K"/>
    <s v="08FJZ0101Z"/>
    <s v="08ADG0005C"/>
    <n v="0"/>
    <n v="10"/>
    <n v="13"/>
    <n v="23"/>
    <n v="10"/>
    <n v="13"/>
    <n v="23"/>
    <n v="0"/>
    <n v="0"/>
    <n v="0"/>
    <n v="1"/>
    <n v="1"/>
    <n v="2"/>
    <n v="1"/>
    <n v="1"/>
    <n v="2"/>
    <n v="7"/>
    <n v="0"/>
    <n v="7"/>
    <n v="5"/>
    <n v="8"/>
    <n v="13"/>
    <n v="0"/>
    <n v="0"/>
    <n v="0"/>
    <n v="0"/>
    <n v="0"/>
    <n v="0"/>
    <n v="0"/>
    <n v="0"/>
    <n v="0"/>
    <n v="13"/>
    <n v="9"/>
    <n v="22"/>
    <n v="0"/>
    <n v="0"/>
    <n v="1"/>
    <n v="0"/>
    <n v="0"/>
    <n v="0"/>
    <n v="1"/>
    <n v="2"/>
    <n v="0"/>
    <n v="1"/>
    <n v="0"/>
    <n v="0"/>
    <n v="0"/>
    <n v="0"/>
    <n v="0"/>
    <n v="0"/>
    <n v="0"/>
    <n v="1"/>
    <n v="0"/>
    <n v="0"/>
    <n v="0"/>
    <n v="0"/>
    <n v="0"/>
    <n v="0"/>
    <n v="0"/>
    <n v="0"/>
    <n v="0"/>
    <n v="0"/>
    <n v="1"/>
    <n v="2"/>
    <n v="0"/>
    <n v="5"/>
    <n v="0"/>
    <n v="2"/>
    <n v="0"/>
    <n v="0"/>
    <n v="1"/>
    <n v="0"/>
    <n v="0"/>
    <n v="0"/>
    <n v="1"/>
    <n v="2"/>
    <n v="1"/>
    <n v="1"/>
    <n v="1"/>
  </r>
  <r>
    <s v="08PJN0465J"/>
    <n v="1"/>
    <s v="MATUTINO"/>
    <s v="INSTITUTO INFANTIL FEDERICO FROEBEL"/>
    <n v="8"/>
    <s v="CHIHUAHUA"/>
    <n v="8"/>
    <s v="CHIHUAHUA"/>
    <n v="37"/>
    <x v="0"/>
    <x v="0"/>
    <n v="1"/>
    <s v="JUĆREZ"/>
    <s v="CALLE MIGUEL CABRERA"/>
    <n v="327"/>
    <s v="PRIVADO"/>
    <x v="2"/>
    <n v="2"/>
    <s v="BÁSICA"/>
    <n v="1"/>
    <x v="4"/>
    <n v="1"/>
    <x v="0"/>
    <n v="0"/>
    <s v="NO APLICA"/>
    <n v="0"/>
    <s v="NO APLICA"/>
    <s v="08FZP0016X"/>
    <m/>
    <s v="08ADG0011N"/>
    <n v="0"/>
    <n v="20"/>
    <n v="12"/>
    <n v="32"/>
    <n v="20"/>
    <n v="12"/>
    <n v="32"/>
    <n v="0"/>
    <n v="0"/>
    <n v="0"/>
    <n v="2"/>
    <n v="0"/>
    <n v="2"/>
    <n v="2"/>
    <n v="0"/>
    <n v="2"/>
    <n v="5"/>
    <n v="4"/>
    <n v="9"/>
    <n v="9"/>
    <n v="6"/>
    <n v="15"/>
    <n v="0"/>
    <n v="0"/>
    <n v="0"/>
    <n v="0"/>
    <n v="0"/>
    <n v="0"/>
    <n v="0"/>
    <n v="0"/>
    <n v="0"/>
    <n v="16"/>
    <n v="10"/>
    <n v="26"/>
    <n v="0"/>
    <n v="0"/>
    <n v="1"/>
    <n v="0"/>
    <n v="0"/>
    <n v="0"/>
    <n v="1"/>
    <n v="2"/>
    <n v="0"/>
    <n v="1"/>
    <n v="0"/>
    <n v="0"/>
    <n v="0"/>
    <n v="0"/>
    <n v="0"/>
    <n v="0"/>
    <n v="0"/>
    <n v="1"/>
    <n v="0"/>
    <n v="0"/>
    <n v="0"/>
    <n v="1"/>
    <n v="0"/>
    <n v="0"/>
    <n v="0"/>
    <n v="0"/>
    <n v="0"/>
    <n v="0"/>
    <n v="0"/>
    <n v="2"/>
    <n v="0"/>
    <n v="5"/>
    <n v="0"/>
    <n v="2"/>
    <n v="0"/>
    <n v="0"/>
    <n v="1"/>
    <n v="0"/>
    <n v="0"/>
    <n v="0"/>
    <n v="1"/>
    <n v="2"/>
    <n v="3"/>
    <n v="3"/>
    <n v="1"/>
  </r>
  <r>
    <s v="08PJN0466I"/>
    <n v="1"/>
    <s v="MATUTINO"/>
    <s v="KINDER SAN RAFAEL"/>
    <n v="8"/>
    <s v="CHIHUAHUA"/>
    <n v="8"/>
    <s v="CHIHUAHUA"/>
    <n v="19"/>
    <x v="2"/>
    <x v="2"/>
    <n v="1"/>
    <s v="CHIHUAHUA"/>
    <s v="CALLE DONATO GUERRA"/>
    <n v="5400"/>
    <s v="PRIVADO"/>
    <x v="2"/>
    <n v="2"/>
    <s v="BÁSICA"/>
    <n v="1"/>
    <x v="4"/>
    <n v="1"/>
    <x v="0"/>
    <n v="0"/>
    <s v="NO APLICA"/>
    <n v="0"/>
    <s v="NO APLICA"/>
    <s v="08FZP0008O"/>
    <s v="08FJZ0003Z"/>
    <s v="08ADG0011N"/>
    <n v="0"/>
    <n v="31"/>
    <n v="21"/>
    <n v="52"/>
    <n v="31"/>
    <n v="21"/>
    <n v="52"/>
    <n v="0"/>
    <n v="0"/>
    <n v="0"/>
    <n v="4"/>
    <n v="12"/>
    <n v="16"/>
    <n v="4"/>
    <n v="12"/>
    <n v="16"/>
    <n v="13"/>
    <n v="3"/>
    <n v="16"/>
    <n v="8"/>
    <n v="7"/>
    <n v="15"/>
    <n v="0"/>
    <n v="0"/>
    <n v="0"/>
    <n v="0"/>
    <n v="0"/>
    <n v="0"/>
    <n v="0"/>
    <n v="0"/>
    <n v="0"/>
    <n v="25"/>
    <n v="22"/>
    <n v="47"/>
    <n v="0"/>
    <n v="0"/>
    <n v="1"/>
    <n v="0"/>
    <n v="0"/>
    <n v="0"/>
    <n v="1"/>
    <n v="2"/>
    <n v="0"/>
    <n v="1"/>
    <n v="0"/>
    <n v="0"/>
    <n v="0"/>
    <n v="0"/>
    <n v="0"/>
    <n v="0"/>
    <n v="0"/>
    <n v="1"/>
    <n v="0"/>
    <n v="0"/>
    <n v="1"/>
    <n v="0"/>
    <n v="0"/>
    <n v="0"/>
    <n v="0"/>
    <n v="0"/>
    <n v="0"/>
    <n v="0"/>
    <n v="0"/>
    <n v="6"/>
    <n v="0"/>
    <n v="9"/>
    <n v="0"/>
    <n v="2"/>
    <n v="0"/>
    <n v="0"/>
    <n v="1"/>
    <n v="0"/>
    <n v="0"/>
    <n v="0"/>
    <n v="1"/>
    <n v="2"/>
    <n v="3"/>
    <n v="3"/>
    <n v="1"/>
  </r>
  <r>
    <s v="08PJN0467H"/>
    <n v="1"/>
    <s v="MATUTINO"/>
    <s v="COLEGIO BILINGUE ANNA FREUD"/>
    <n v="8"/>
    <s v="CHIHUAHUA"/>
    <n v="8"/>
    <s v="CHIHUAHUA"/>
    <n v="37"/>
    <x v="0"/>
    <x v="0"/>
    <n v="1"/>
    <s v="JUĆREZ"/>
    <s v="CAMINO VIEJO A ESCUDERO"/>
    <n v="3281"/>
    <s v="PRIVADO"/>
    <x v="2"/>
    <n v="2"/>
    <s v="BÁSICA"/>
    <n v="1"/>
    <x v="4"/>
    <n v="1"/>
    <x v="0"/>
    <n v="0"/>
    <s v="NO APLICA"/>
    <n v="0"/>
    <s v="NO APLICA"/>
    <s v="08FZP0007P"/>
    <m/>
    <s v="08ADG0011N"/>
    <n v="0"/>
    <n v="61"/>
    <n v="62"/>
    <n v="123"/>
    <n v="61"/>
    <n v="62"/>
    <n v="123"/>
    <n v="0"/>
    <n v="0"/>
    <n v="0"/>
    <n v="10"/>
    <n v="12"/>
    <n v="22"/>
    <n v="10"/>
    <n v="12"/>
    <n v="22"/>
    <n v="37"/>
    <n v="26"/>
    <n v="63"/>
    <n v="40"/>
    <n v="34"/>
    <n v="74"/>
    <n v="0"/>
    <n v="0"/>
    <n v="0"/>
    <n v="0"/>
    <n v="0"/>
    <n v="0"/>
    <n v="0"/>
    <n v="0"/>
    <n v="0"/>
    <n v="87"/>
    <n v="72"/>
    <n v="159"/>
    <n v="1"/>
    <n v="0"/>
    <n v="0"/>
    <n v="0"/>
    <n v="0"/>
    <n v="0"/>
    <n v="2"/>
    <n v="3"/>
    <n v="0"/>
    <n v="1"/>
    <n v="0"/>
    <n v="0"/>
    <n v="0"/>
    <n v="0"/>
    <n v="0"/>
    <n v="0"/>
    <n v="0"/>
    <n v="2"/>
    <n v="0"/>
    <n v="0"/>
    <n v="0"/>
    <n v="1"/>
    <n v="0"/>
    <n v="0"/>
    <n v="0"/>
    <n v="0"/>
    <n v="0"/>
    <n v="3"/>
    <n v="0"/>
    <n v="11"/>
    <n v="0"/>
    <n v="18"/>
    <n v="0"/>
    <n v="3"/>
    <n v="1"/>
    <n v="0"/>
    <n v="0"/>
    <n v="0"/>
    <n v="0"/>
    <n v="0"/>
    <n v="2"/>
    <n v="3"/>
    <n v="6"/>
    <n v="6"/>
    <n v="1"/>
  </r>
  <r>
    <s v="08PJN0469F"/>
    <n v="1"/>
    <s v="MATUTINO"/>
    <s v="COLEGIO HISPANO INGLES"/>
    <n v="8"/>
    <s v="CHIHUAHUA"/>
    <n v="8"/>
    <s v="CHIHUAHUA"/>
    <n v="37"/>
    <x v="0"/>
    <x v="0"/>
    <n v="1"/>
    <s v="JUĆREZ"/>
    <s v="CALLE SIMONA BARBA"/>
    <n v="5449"/>
    <s v="PRIVADO"/>
    <x v="2"/>
    <n v="2"/>
    <s v="BÁSICA"/>
    <n v="1"/>
    <x v="4"/>
    <n v="1"/>
    <x v="0"/>
    <n v="0"/>
    <s v="NO APLICA"/>
    <n v="0"/>
    <s v="NO APLICA"/>
    <s v="08FZP0007P"/>
    <m/>
    <s v="08ADG0011N"/>
    <n v="0"/>
    <n v="34"/>
    <n v="26"/>
    <n v="60"/>
    <n v="34"/>
    <n v="26"/>
    <n v="60"/>
    <n v="0"/>
    <n v="0"/>
    <n v="0"/>
    <n v="1"/>
    <n v="1"/>
    <n v="2"/>
    <n v="1"/>
    <n v="1"/>
    <n v="2"/>
    <n v="10"/>
    <n v="10"/>
    <n v="20"/>
    <n v="19"/>
    <n v="12"/>
    <n v="31"/>
    <n v="0"/>
    <n v="0"/>
    <n v="0"/>
    <n v="0"/>
    <n v="0"/>
    <n v="0"/>
    <n v="0"/>
    <n v="0"/>
    <n v="0"/>
    <n v="30"/>
    <n v="23"/>
    <n v="53"/>
    <n v="1"/>
    <n v="0"/>
    <n v="0"/>
    <n v="0"/>
    <n v="0"/>
    <n v="0"/>
    <n v="2"/>
    <n v="3"/>
    <n v="0"/>
    <n v="0"/>
    <n v="1"/>
    <n v="0"/>
    <n v="0"/>
    <n v="0"/>
    <n v="0"/>
    <n v="0"/>
    <n v="0"/>
    <n v="3"/>
    <n v="0"/>
    <n v="0"/>
    <n v="0"/>
    <n v="0"/>
    <n v="0"/>
    <n v="0"/>
    <n v="0"/>
    <n v="0"/>
    <n v="0"/>
    <n v="1"/>
    <n v="0"/>
    <n v="1"/>
    <n v="0"/>
    <n v="6"/>
    <n v="0"/>
    <n v="3"/>
    <n v="1"/>
    <n v="0"/>
    <n v="0"/>
    <n v="0"/>
    <n v="0"/>
    <n v="0"/>
    <n v="2"/>
    <n v="3"/>
    <n v="5"/>
    <n v="5"/>
    <n v="1"/>
  </r>
  <r>
    <s v="08PJN0470V"/>
    <n v="1"/>
    <s v="MATUTINO"/>
    <s v="COLEGIO PAQUIME"/>
    <n v="8"/>
    <s v="CHIHUAHUA"/>
    <n v="8"/>
    <s v="CHIHUAHUA"/>
    <n v="50"/>
    <x v="4"/>
    <x v="4"/>
    <n v="1"/>
    <s v="NUEVO CASAS GRANDES"/>
    <s v="CALLE HILARIO CHAVEZ JOYA"/>
    <n v="3612"/>
    <s v="PRIVADO"/>
    <x v="2"/>
    <n v="2"/>
    <s v="BÁSICA"/>
    <n v="1"/>
    <x v="4"/>
    <n v="1"/>
    <x v="0"/>
    <n v="0"/>
    <s v="NO APLICA"/>
    <n v="0"/>
    <s v="NO APLICA"/>
    <s v="08FZP0017W"/>
    <m/>
    <s v="08ADG0011N"/>
    <n v="0"/>
    <n v="3"/>
    <n v="3"/>
    <n v="6"/>
    <n v="3"/>
    <n v="3"/>
    <n v="6"/>
    <n v="0"/>
    <n v="0"/>
    <n v="0"/>
    <n v="0"/>
    <n v="0"/>
    <n v="0"/>
    <n v="0"/>
    <n v="0"/>
    <n v="0"/>
    <n v="0"/>
    <n v="0"/>
    <n v="0"/>
    <n v="3"/>
    <n v="2"/>
    <n v="5"/>
    <n v="0"/>
    <n v="0"/>
    <n v="0"/>
    <n v="0"/>
    <n v="0"/>
    <n v="0"/>
    <n v="0"/>
    <n v="0"/>
    <n v="0"/>
    <n v="3"/>
    <n v="2"/>
    <n v="5"/>
    <n v="0"/>
    <n v="0"/>
    <n v="1"/>
    <n v="0"/>
    <n v="0"/>
    <n v="0"/>
    <n v="0"/>
    <n v="1"/>
    <n v="0"/>
    <n v="1"/>
    <n v="0"/>
    <n v="0"/>
    <n v="0"/>
    <n v="0"/>
    <n v="0"/>
    <n v="0"/>
    <n v="0"/>
    <n v="0"/>
    <n v="0"/>
    <n v="0"/>
    <n v="0"/>
    <n v="0"/>
    <n v="0"/>
    <n v="0"/>
    <n v="0"/>
    <n v="0"/>
    <n v="0"/>
    <n v="0"/>
    <n v="1"/>
    <n v="3"/>
    <n v="0"/>
    <n v="5"/>
    <n v="0"/>
    <n v="1"/>
    <n v="0"/>
    <n v="0"/>
    <n v="1"/>
    <n v="0"/>
    <n v="0"/>
    <n v="0"/>
    <n v="0"/>
    <n v="1"/>
    <n v="1"/>
    <n v="1"/>
    <n v="1"/>
  </r>
  <r>
    <s v="08PJN0471U"/>
    <n v="1"/>
    <s v="MATUTINO"/>
    <s v="FRANCISCO GONZALEZ BOCANEGRA"/>
    <n v="8"/>
    <s v="CHIHUAHUA"/>
    <n v="8"/>
    <s v="CHIHUAHUA"/>
    <n v="50"/>
    <x v="4"/>
    <x v="4"/>
    <n v="1"/>
    <s v="NUEVO CASAS GRANDES"/>
    <s v="CALLE LIBERTAD"/>
    <n v="701"/>
    <s v="PRIVADO"/>
    <x v="2"/>
    <n v="2"/>
    <s v="BÁSICA"/>
    <n v="1"/>
    <x v="4"/>
    <n v="1"/>
    <x v="0"/>
    <n v="0"/>
    <s v="NO APLICA"/>
    <n v="0"/>
    <s v="NO APLICA"/>
    <s v="08FZP0017W"/>
    <m/>
    <s v="08ADG0011N"/>
    <n v="0"/>
    <n v="15"/>
    <n v="12"/>
    <n v="27"/>
    <n v="15"/>
    <n v="12"/>
    <n v="27"/>
    <n v="0"/>
    <n v="0"/>
    <n v="0"/>
    <n v="0"/>
    <n v="1"/>
    <n v="1"/>
    <n v="0"/>
    <n v="1"/>
    <n v="1"/>
    <n v="6"/>
    <n v="4"/>
    <n v="10"/>
    <n v="10"/>
    <n v="9"/>
    <n v="19"/>
    <n v="0"/>
    <n v="0"/>
    <n v="0"/>
    <n v="0"/>
    <n v="0"/>
    <n v="0"/>
    <n v="0"/>
    <n v="0"/>
    <n v="0"/>
    <n v="16"/>
    <n v="14"/>
    <n v="30"/>
    <n v="0"/>
    <n v="0"/>
    <n v="0"/>
    <n v="0"/>
    <n v="0"/>
    <n v="0"/>
    <n v="1"/>
    <n v="1"/>
    <n v="0"/>
    <n v="1"/>
    <n v="0"/>
    <n v="0"/>
    <n v="0"/>
    <n v="0"/>
    <n v="0"/>
    <n v="0"/>
    <n v="0"/>
    <n v="0"/>
    <n v="0"/>
    <n v="0"/>
    <n v="1"/>
    <n v="0"/>
    <n v="0"/>
    <n v="0"/>
    <n v="0"/>
    <n v="0"/>
    <n v="0"/>
    <n v="1"/>
    <n v="1"/>
    <n v="4"/>
    <n v="0"/>
    <n v="8"/>
    <n v="0"/>
    <n v="1"/>
    <n v="0"/>
    <n v="0"/>
    <n v="0"/>
    <n v="0"/>
    <n v="0"/>
    <n v="0"/>
    <n v="1"/>
    <n v="1"/>
    <n v="2"/>
    <n v="2"/>
    <n v="1"/>
  </r>
  <r>
    <s v="08PJN0472T"/>
    <n v="1"/>
    <s v="MATUTINO"/>
    <s v="INSTITUTO PARRALENSE A.C."/>
    <n v="8"/>
    <s v="CHIHUAHUA"/>
    <n v="8"/>
    <s v="CHIHUAHUA"/>
    <n v="32"/>
    <x v="17"/>
    <x v="6"/>
    <n v="1"/>
    <s v="HIDALGO DEL PARRAL"/>
    <s v="CALLE PLAZA JUAREZ"/>
    <n v="16"/>
    <s v="PRIVADO"/>
    <x v="2"/>
    <n v="2"/>
    <s v="BÁSICA"/>
    <n v="1"/>
    <x v="4"/>
    <n v="1"/>
    <x v="0"/>
    <n v="0"/>
    <s v="NO APLICA"/>
    <n v="0"/>
    <s v="NO APLICA"/>
    <s v="08FZP0120I"/>
    <s v="08FJZ0107U"/>
    <s v="08ADG0004D"/>
    <n v="0"/>
    <n v="14"/>
    <n v="7"/>
    <n v="21"/>
    <n v="14"/>
    <n v="7"/>
    <n v="21"/>
    <n v="0"/>
    <n v="0"/>
    <n v="0"/>
    <n v="1"/>
    <n v="2"/>
    <n v="3"/>
    <n v="1"/>
    <n v="2"/>
    <n v="3"/>
    <n v="6"/>
    <n v="3"/>
    <n v="9"/>
    <n v="4"/>
    <n v="5"/>
    <n v="9"/>
    <n v="0"/>
    <n v="0"/>
    <n v="0"/>
    <n v="0"/>
    <n v="0"/>
    <n v="0"/>
    <n v="0"/>
    <n v="0"/>
    <n v="0"/>
    <n v="11"/>
    <n v="10"/>
    <n v="21"/>
    <n v="0"/>
    <n v="0"/>
    <n v="1"/>
    <n v="0"/>
    <n v="0"/>
    <n v="0"/>
    <n v="1"/>
    <n v="2"/>
    <n v="0"/>
    <n v="0"/>
    <n v="0"/>
    <n v="1"/>
    <n v="0"/>
    <n v="0"/>
    <n v="0"/>
    <n v="0"/>
    <n v="0"/>
    <n v="2"/>
    <n v="0"/>
    <n v="0"/>
    <n v="1"/>
    <n v="0"/>
    <n v="1"/>
    <n v="0"/>
    <n v="0"/>
    <n v="0"/>
    <n v="0"/>
    <n v="1"/>
    <n v="0"/>
    <n v="4"/>
    <n v="0"/>
    <n v="10"/>
    <n v="0"/>
    <n v="2"/>
    <n v="0"/>
    <n v="0"/>
    <n v="1"/>
    <n v="0"/>
    <n v="0"/>
    <n v="0"/>
    <n v="1"/>
    <n v="2"/>
    <n v="3"/>
    <n v="2"/>
    <n v="1"/>
  </r>
  <r>
    <s v="08PJN0474R"/>
    <n v="1"/>
    <s v="MATUTINO"/>
    <s v="PREESCOLAR EL ANGEL"/>
    <n v="8"/>
    <s v="CHIHUAHUA"/>
    <n v="8"/>
    <s v="CHIHUAHUA"/>
    <n v="17"/>
    <x v="5"/>
    <x v="5"/>
    <n v="1"/>
    <s v="CUAUHTĆ‰MOC"/>
    <s v="AVENIDA 1 DE MAYO"/>
    <n v="2035"/>
    <s v="PRIVADO"/>
    <x v="2"/>
    <n v="2"/>
    <s v="BÁSICA"/>
    <n v="1"/>
    <x v="4"/>
    <n v="1"/>
    <x v="0"/>
    <n v="0"/>
    <s v="NO APLICA"/>
    <n v="0"/>
    <s v="NO APLICA"/>
    <s v="08FZP0110B"/>
    <s v="08FJZ0105W"/>
    <s v="08ADG0010O"/>
    <n v="0"/>
    <n v="7"/>
    <n v="4"/>
    <n v="11"/>
    <n v="7"/>
    <n v="4"/>
    <n v="11"/>
    <n v="0"/>
    <n v="0"/>
    <n v="0"/>
    <n v="13"/>
    <n v="13"/>
    <n v="26"/>
    <n v="13"/>
    <n v="13"/>
    <n v="26"/>
    <n v="0"/>
    <n v="0"/>
    <n v="0"/>
    <n v="0"/>
    <n v="0"/>
    <n v="0"/>
    <n v="0"/>
    <n v="0"/>
    <n v="0"/>
    <n v="0"/>
    <n v="0"/>
    <n v="0"/>
    <n v="0"/>
    <n v="0"/>
    <n v="0"/>
    <n v="13"/>
    <n v="13"/>
    <n v="26"/>
    <n v="1"/>
    <n v="0"/>
    <n v="0"/>
    <n v="0"/>
    <n v="0"/>
    <n v="0"/>
    <n v="0"/>
    <n v="1"/>
    <n v="0"/>
    <n v="1"/>
    <n v="0"/>
    <n v="0"/>
    <n v="0"/>
    <n v="0"/>
    <n v="0"/>
    <n v="0"/>
    <n v="0"/>
    <n v="0"/>
    <n v="0"/>
    <n v="0"/>
    <n v="0"/>
    <n v="0"/>
    <n v="0"/>
    <n v="0"/>
    <n v="0"/>
    <n v="0"/>
    <n v="0"/>
    <n v="0"/>
    <n v="0"/>
    <n v="0"/>
    <n v="0"/>
    <n v="1"/>
    <n v="0"/>
    <n v="1"/>
    <n v="1"/>
    <n v="0"/>
    <n v="0"/>
    <n v="0"/>
    <n v="0"/>
    <n v="0"/>
    <n v="0"/>
    <n v="1"/>
    <n v="1"/>
    <n v="1"/>
    <n v="1"/>
  </r>
  <r>
    <s v="08PJN0475Q"/>
    <n v="1"/>
    <s v="MATUTINO"/>
    <s v="INSTITUTO VALLADOLID NORTE"/>
    <n v="8"/>
    <s v="CHIHUAHUA"/>
    <n v="8"/>
    <s v="CHIHUAHUA"/>
    <n v="19"/>
    <x v="2"/>
    <x v="2"/>
    <n v="1"/>
    <s v="CHIHUAHUA"/>
    <s v="CALLE MANUEL GARCIA"/>
    <n v="1050"/>
    <s v="PRIVADO"/>
    <x v="2"/>
    <n v="2"/>
    <s v="BÁSICA"/>
    <n v="1"/>
    <x v="4"/>
    <n v="1"/>
    <x v="0"/>
    <n v="0"/>
    <s v="NO APLICA"/>
    <n v="0"/>
    <s v="NO APLICA"/>
    <s v="08FZP0010C"/>
    <m/>
    <s v="08ADG0011N"/>
    <n v="0"/>
    <n v="7"/>
    <n v="10"/>
    <n v="17"/>
    <n v="7"/>
    <n v="10"/>
    <n v="17"/>
    <n v="0"/>
    <n v="0"/>
    <n v="0"/>
    <n v="2"/>
    <n v="3"/>
    <n v="5"/>
    <n v="2"/>
    <n v="3"/>
    <n v="5"/>
    <n v="2"/>
    <n v="12"/>
    <n v="14"/>
    <n v="2"/>
    <n v="6"/>
    <n v="8"/>
    <n v="0"/>
    <n v="0"/>
    <n v="0"/>
    <n v="0"/>
    <n v="0"/>
    <n v="0"/>
    <n v="0"/>
    <n v="0"/>
    <n v="0"/>
    <n v="6"/>
    <n v="21"/>
    <n v="27"/>
    <n v="0"/>
    <n v="0"/>
    <n v="0"/>
    <n v="0"/>
    <n v="0"/>
    <n v="0"/>
    <n v="1"/>
    <n v="1"/>
    <n v="0"/>
    <n v="0"/>
    <n v="0"/>
    <n v="1"/>
    <n v="0"/>
    <n v="0"/>
    <n v="0"/>
    <n v="0"/>
    <n v="0"/>
    <n v="1"/>
    <n v="0"/>
    <n v="0"/>
    <n v="0"/>
    <n v="1"/>
    <n v="0"/>
    <n v="1"/>
    <n v="0"/>
    <n v="0"/>
    <n v="0"/>
    <n v="0"/>
    <n v="1"/>
    <n v="3"/>
    <n v="0"/>
    <n v="8"/>
    <n v="0"/>
    <n v="1"/>
    <n v="0"/>
    <n v="0"/>
    <n v="0"/>
    <n v="0"/>
    <n v="0"/>
    <n v="0"/>
    <n v="1"/>
    <n v="1"/>
    <n v="3"/>
    <n v="3"/>
    <n v="1"/>
  </r>
  <r>
    <s v="08PJN0477O"/>
    <n v="1"/>
    <s v="MATUTINO"/>
    <s v="INSTITUCIONES VASCO DE QUIROGA S.C."/>
    <n v="8"/>
    <s v="CHIHUAHUA"/>
    <n v="8"/>
    <s v="CHIHUAHUA"/>
    <n v="37"/>
    <x v="0"/>
    <x v="0"/>
    <n v="1"/>
    <s v="JUĆREZ"/>
    <s v="CALLE COBRE NORTE"/>
    <n v="577"/>
    <s v="PRIVADO"/>
    <x v="2"/>
    <n v="2"/>
    <s v="BÁSICA"/>
    <n v="1"/>
    <x v="4"/>
    <n v="1"/>
    <x v="0"/>
    <n v="0"/>
    <s v="NO APLICA"/>
    <n v="0"/>
    <s v="NO APLICA"/>
    <s v="08FZP0114Y"/>
    <s v="08FJZ0104X"/>
    <s v="08ADG0005C"/>
    <n v="0"/>
    <n v="2"/>
    <n v="5"/>
    <n v="7"/>
    <n v="2"/>
    <n v="5"/>
    <n v="7"/>
    <n v="0"/>
    <n v="0"/>
    <n v="0"/>
    <n v="0"/>
    <n v="0"/>
    <n v="0"/>
    <n v="0"/>
    <n v="0"/>
    <n v="0"/>
    <n v="1"/>
    <n v="0"/>
    <n v="1"/>
    <n v="1"/>
    <n v="1"/>
    <n v="2"/>
    <n v="0"/>
    <n v="0"/>
    <n v="0"/>
    <n v="0"/>
    <n v="0"/>
    <n v="0"/>
    <n v="0"/>
    <n v="0"/>
    <n v="0"/>
    <n v="2"/>
    <n v="1"/>
    <n v="3"/>
    <n v="0"/>
    <n v="0"/>
    <n v="0"/>
    <n v="0"/>
    <n v="0"/>
    <n v="0"/>
    <n v="1"/>
    <n v="1"/>
    <n v="0"/>
    <n v="1"/>
    <n v="0"/>
    <n v="0"/>
    <n v="0"/>
    <n v="0"/>
    <n v="0"/>
    <n v="0"/>
    <n v="0"/>
    <n v="0"/>
    <n v="0"/>
    <n v="0"/>
    <n v="0"/>
    <n v="0"/>
    <n v="0"/>
    <n v="0"/>
    <n v="0"/>
    <n v="0"/>
    <n v="0"/>
    <n v="0"/>
    <n v="0"/>
    <n v="0"/>
    <n v="0"/>
    <n v="1"/>
    <n v="0"/>
    <n v="1"/>
    <n v="0"/>
    <n v="0"/>
    <n v="0"/>
    <n v="0"/>
    <n v="0"/>
    <n v="0"/>
    <n v="1"/>
    <n v="1"/>
    <n v="3"/>
    <n v="1"/>
    <n v="1"/>
  </r>
  <r>
    <s v="08PJN0481A"/>
    <n v="1"/>
    <s v="MATUTINO"/>
    <s v="INSTITUTO VALLADOLID UNIDAD SUR"/>
    <n v="8"/>
    <s v="CHIHUAHUA"/>
    <n v="8"/>
    <s v="CHIHUAHUA"/>
    <n v="19"/>
    <x v="2"/>
    <x v="2"/>
    <n v="1"/>
    <s v="CHIHUAHUA"/>
    <s v="AVENIDA PALESTINA"/>
    <n v="10702"/>
    <s v="PRIVADO"/>
    <x v="2"/>
    <n v="2"/>
    <s v="BÁSICA"/>
    <n v="1"/>
    <x v="4"/>
    <n v="1"/>
    <x v="0"/>
    <n v="0"/>
    <s v="NO APLICA"/>
    <n v="0"/>
    <s v="NO APLICA"/>
    <s v="08FZP0008O"/>
    <m/>
    <s v="08ADG0011N"/>
    <n v="0"/>
    <n v="9"/>
    <n v="14"/>
    <n v="23"/>
    <n v="9"/>
    <n v="14"/>
    <n v="23"/>
    <n v="0"/>
    <n v="0"/>
    <n v="0"/>
    <n v="1"/>
    <n v="4"/>
    <n v="5"/>
    <n v="1"/>
    <n v="4"/>
    <n v="5"/>
    <n v="11"/>
    <n v="9"/>
    <n v="20"/>
    <n v="7"/>
    <n v="13"/>
    <n v="20"/>
    <n v="0"/>
    <n v="0"/>
    <n v="0"/>
    <n v="0"/>
    <n v="0"/>
    <n v="0"/>
    <n v="0"/>
    <n v="0"/>
    <n v="0"/>
    <n v="19"/>
    <n v="26"/>
    <n v="45"/>
    <n v="1"/>
    <n v="1"/>
    <n v="1"/>
    <n v="0"/>
    <n v="0"/>
    <n v="0"/>
    <n v="0"/>
    <n v="3"/>
    <n v="0"/>
    <n v="0"/>
    <n v="0"/>
    <n v="1"/>
    <n v="0"/>
    <n v="0"/>
    <n v="0"/>
    <n v="0"/>
    <n v="0"/>
    <n v="3"/>
    <n v="0"/>
    <n v="0"/>
    <n v="0"/>
    <n v="1"/>
    <n v="1"/>
    <n v="0"/>
    <n v="0"/>
    <n v="0"/>
    <n v="0"/>
    <n v="0"/>
    <n v="2"/>
    <n v="3"/>
    <n v="0"/>
    <n v="11"/>
    <n v="0"/>
    <n v="3"/>
    <n v="1"/>
    <n v="1"/>
    <n v="1"/>
    <n v="0"/>
    <n v="0"/>
    <n v="0"/>
    <n v="0"/>
    <n v="3"/>
    <n v="3"/>
    <n v="3"/>
    <n v="1"/>
  </r>
  <r>
    <s v="08PJN0483Z"/>
    <n v="1"/>
    <s v="MATUTINO"/>
    <s v="COLEGIO MONTESSORI DE CHIHUAHUA"/>
    <n v="8"/>
    <s v="CHIHUAHUA"/>
    <n v="8"/>
    <s v="CHIHUAHUA"/>
    <n v="19"/>
    <x v="2"/>
    <x v="2"/>
    <n v="1"/>
    <s v="CHIHUAHUA"/>
    <s v="CALLE LATERAL PERIFĆ‰RICO DE LA JUVENTUD"/>
    <n v="7507"/>
    <s v="PRIVADO"/>
    <x v="2"/>
    <n v="2"/>
    <s v="BÁSICA"/>
    <n v="1"/>
    <x v="4"/>
    <n v="1"/>
    <x v="0"/>
    <n v="0"/>
    <s v="NO APLICA"/>
    <n v="0"/>
    <s v="NO APLICA"/>
    <s v="08FZP0010C"/>
    <m/>
    <s v="08ADG0011N"/>
    <n v="0"/>
    <n v="68"/>
    <n v="64"/>
    <n v="132"/>
    <n v="68"/>
    <n v="64"/>
    <n v="132"/>
    <n v="0"/>
    <n v="0"/>
    <n v="0"/>
    <n v="20"/>
    <n v="19"/>
    <n v="39"/>
    <n v="20"/>
    <n v="19"/>
    <n v="39"/>
    <n v="25"/>
    <n v="18"/>
    <n v="43"/>
    <n v="19"/>
    <n v="26"/>
    <n v="45"/>
    <n v="0"/>
    <n v="0"/>
    <n v="0"/>
    <n v="0"/>
    <n v="0"/>
    <n v="0"/>
    <n v="0"/>
    <n v="0"/>
    <n v="0"/>
    <n v="64"/>
    <n v="63"/>
    <n v="127"/>
    <n v="0"/>
    <n v="0"/>
    <n v="3"/>
    <n v="0"/>
    <n v="0"/>
    <n v="0"/>
    <n v="5"/>
    <n v="8"/>
    <n v="0"/>
    <n v="0"/>
    <n v="1"/>
    <n v="0"/>
    <n v="0"/>
    <n v="0"/>
    <n v="0"/>
    <n v="0"/>
    <n v="0"/>
    <n v="8"/>
    <n v="0"/>
    <n v="0"/>
    <n v="1"/>
    <n v="0"/>
    <n v="0"/>
    <n v="0"/>
    <n v="0"/>
    <n v="0"/>
    <n v="0"/>
    <n v="0"/>
    <n v="4"/>
    <n v="7"/>
    <n v="0"/>
    <n v="21"/>
    <n v="0"/>
    <n v="8"/>
    <n v="0"/>
    <n v="0"/>
    <n v="3"/>
    <n v="0"/>
    <n v="0"/>
    <n v="0"/>
    <n v="5"/>
    <n v="8"/>
    <n v="5"/>
    <n v="5"/>
    <n v="1"/>
  </r>
  <r>
    <s v="08PJN0484Y"/>
    <n v="1"/>
    <s v="MATUTINO"/>
    <s v="INSTITUTO BLAS PASCAL"/>
    <n v="8"/>
    <s v="CHIHUAHUA"/>
    <n v="8"/>
    <s v="CHIHUAHUA"/>
    <n v="50"/>
    <x v="4"/>
    <x v="4"/>
    <n v="1"/>
    <s v="NUEVO CASAS GRANDES"/>
    <s v="CALLE LIBRAMIENTO GOMEZ MORIN"/>
    <n v="1000"/>
    <s v="PRIVADO"/>
    <x v="2"/>
    <n v="2"/>
    <s v="BÁSICA"/>
    <n v="1"/>
    <x v="4"/>
    <n v="1"/>
    <x v="0"/>
    <n v="0"/>
    <s v="NO APLICA"/>
    <n v="0"/>
    <s v="NO APLICA"/>
    <s v="08FZP0017W"/>
    <m/>
    <s v="08ADG0011N"/>
    <n v="0"/>
    <n v="5"/>
    <n v="8"/>
    <n v="13"/>
    <n v="5"/>
    <n v="8"/>
    <n v="13"/>
    <n v="0"/>
    <n v="0"/>
    <n v="0"/>
    <n v="2"/>
    <n v="1"/>
    <n v="3"/>
    <n v="2"/>
    <n v="1"/>
    <n v="3"/>
    <n v="2"/>
    <n v="9"/>
    <n v="11"/>
    <n v="4"/>
    <n v="5"/>
    <n v="9"/>
    <n v="0"/>
    <n v="0"/>
    <n v="0"/>
    <n v="0"/>
    <n v="0"/>
    <n v="0"/>
    <n v="0"/>
    <n v="0"/>
    <n v="0"/>
    <n v="8"/>
    <n v="15"/>
    <n v="23"/>
    <n v="1"/>
    <n v="1"/>
    <n v="1"/>
    <n v="0"/>
    <n v="0"/>
    <n v="0"/>
    <n v="0"/>
    <n v="3"/>
    <n v="0"/>
    <n v="0"/>
    <n v="0"/>
    <n v="1"/>
    <n v="0"/>
    <n v="0"/>
    <n v="0"/>
    <n v="0"/>
    <n v="0"/>
    <n v="3"/>
    <n v="0"/>
    <n v="0"/>
    <n v="3"/>
    <n v="0"/>
    <n v="0"/>
    <n v="0"/>
    <n v="0"/>
    <n v="0"/>
    <n v="0"/>
    <n v="0"/>
    <n v="0"/>
    <n v="1"/>
    <n v="0"/>
    <n v="8"/>
    <n v="0"/>
    <n v="3"/>
    <n v="1"/>
    <n v="1"/>
    <n v="1"/>
    <n v="0"/>
    <n v="0"/>
    <n v="0"/>
    <n v="0"/>
    <n v="3"/>
    <n v="3"/>
    <n v="3"/>
    <n v="1"/>
  </r>
  <r>
    <s v="08PJN0486W"/>
    <n v="1"/>
    <s v="MATUTINO"/>
    <s v="INSTITUTO PREESCOLAR BILINGUE"/>
    <n v="8"/>
    <s v="CHIHUAHUA"/>
    <n v="8"/>
    <s v="CHIHUAHUA"/>
    <n v="37"/>
    <x v="0"/>
    <x v="0"/>
    <n v="1"/>
    <s v="JUĆREZ"/>
    <s v="AVENIDA VALENTIN FUENTES"/>
    <n v="406"/>
    <s v="PRIVADO"/>
    <x v="2"/>
    <n v="2"/>
    <s v="BÁSICA"/>
    <n v="1"/>
    <x v="4"/>
    <n v="1"/>
    <x v="0"/>
    <n v="0"/>
    <s v="NO APLICA"/>
    <n v="0"/>
    <s v="NO APLICA"/>
    <s v="08FZP0007P"/>
    <m/>
    <s v="08ADG0011N"/>
    <n v="0"/>
    <n v="9"/>
    <n v="9"/>
    <n v="18"/>
    <n v="9"/>
    <n v="9"/>
    <n v="18"/>
    <n v="0"/>
    <n v="0"/>
    <n v="0"/>
    <n v="1"/>
    <n v="3"/>
    <n v="4"/>
    <n v="1"/>
    <n v="3"/>
    <n v="4"/>
    <n v="9"/>
    <n v="4"/>
    <n v="13"/>
    <n v="8"/>
    <n v="5"/>
    <n v="13"/>
    <n v="0"/>
    <n v="0"/>
    <n v="0"/>
    <n v="0"/>
    <n v="0"/>
    <n v="0"/>
    <n v="0"/>
    <n v="0"/>
    <n v="0"/>
    <n v="18"/>
    <n v="12"/>
    <n v="30"/>
    <n v="0"/>
    <n v="0"/>
    <n v="0"/>
    <n v="0"/>
    <n v="0"/>
    <n v="0"/>
    <n v="1"/>
    <n v="1"/>
    <n v="0"/>
    <n v="0"/>
    <n v="0"/>
    <n v="1"/>
    <n v="0"/>
    <n v="0"/>
    <n v="0"/>
    <n v="0"/>
    <n v="0"/>
    <n v="1"/>
    <n v="0"/>
    <n v="0"/>
    <n v="1"/>
    <n v="0"/>
    <n v="0"/>
    <n v="0"/>
    <n v="0"/>
    <n v="0"/>
    <n v="0"/>
    <n v="1"/>
    <n v="1"/>
    <n v="0"/>
    <n v="0"/>
    <n v="5"/>
    <n v="0"/>
    <n v="1"/>
    <n v="0"/>
    <n v="0"/>
    <n v="0"/>
    <n v="0"/>
    <n v="0"/>
    <n v="0"/>
    <n v="1"/>
    <n v="1"/>
    <n v="3"/>
    <n v="3"/>
    <n v="1"/>
  </r>
  <r>
    <s v="08PJN0488U"/>
    <n v="1"/>
    <s v="MATUTINO"/>
    <s v="CLAUDINE THEVENET"/>
    <n v="8"/>
    <s v="CHIHUAHUA"/>
    <n v="8"/>
    <s v="CHIHUAHUA"/>
    <n v="37"/>
    <x v="0"/>
    <x v="0"/>
    <n v="1"/>
    <s v="JUĆREZ"/>
    <s v="CALLE SATURNO"/>
    <n v="1680"/>
    <s v="PRIVADO"/>
    <x v="2"/>
    <n v="2"/>
    <s v="BÁSICA"/>
    <n v="1"/>
    <x v="4"/>
    <n v="1"/>
    <x v="0"/>
    <n v="0"/>
    <s v="NO APLICA"/>
    <n v="0"/>
    <s v="NO APLICA"/>
    <s v="08FZP0272N"/>
    <s v="08FJZ0004Y"/>
    <s v="08ADG0005C"/>
    <n v="0"/>
    <n v="14"/>
    <n v="17"/>
    <n v="31"/>
    <n v="14"/>
    <n v="17"/>
    <n v="31"/>
    <n v="0"/>
    <n v="0"/>
    <n v="0"/>
    <n v="1"/>
    <n v="4"/>
    <n v="5"/>
    <n v="1"/>
    <n v="4"/>
    <n v="5"/>
    <n v="8"/>
    <n v="3"/>
    <n v="11"/>
    <n v="2"/>
    <n v="4"/>
    <n v="6"/>
    <n v="0"/>
    <n v="0"/>
    <n v="0"/>
    <n v="0"/>
    <n v="0"/>
    <n v="0"/>
    <n v="0"/>
    <n v="0"/>
    <n v="0"/>
    <n v="11"/>
    <n v="11"/>
    <n v="22"/>
    <n v="0"/>
    <n v="0"/>
    <n v="1"/>
    <n v="0"/>
    <n v="0"/>
    <n v="0"/>
    <n v="1"/>
    <n v="2"/>
    <n v="0"/>
    <n v="1"/>
    <n v="0"/>
    <n v="0"/>
    <n v="0"/>
    <n v="0"/>
    <n v="0"/>
    <n v="0"/>
    <n v="0"/>
    <n v="1"/>
    <n v="0"/>
    <n v="0"/>
    <n v="0"/>
    <n v="0"/>
    <n v="0"/>
    <n v="0"/>
    <n v="0"/>
    <n v="0"/>
    <n v="0"/>
    <n v="1"/>
    <n v="0"/>
    <n v="1"/>
    <n v="0"/>
    <n v="4"/>
    <n v="0"/>
    <n v="2"/>
    <n v="0"/>
    <n v="0"/>
    <n v="1"/>
    <n v="0"/>
    <n v="0"/>
    <n v="0"/>
    <n v="1"/>
    <n v="2"/>
    <n v="3"/>
    <n v="3"/>
    <n v="1"/>
  </r>
  <r>
    <s v="08PJN0490I"/>
    <n v="1"/>
    <s v="MATUTINO"/>
    <s v="COLEGIO KAWABATA"/>
    <n v="8"/>
    <s v="CHIHUAHUA"/>
    <n v="8"/>
    <s v="CHIHUAHUA"/>
    <n v="37"/>
    <x v="0"/>
    <x v="0"/>
    <n v="1"/>
    <s v="JUĆREZ"/>
    <s v="CALLE NARDOS"/>
    <n v="1792"/>
    <s v="PRIVADO"/>
    <x v="2"/>
    <n v="2"/>
    <s v="BÁSICA"/>
    <n v="1"/>
    <x v="4"/>
    <n v="1"/>
    <x v="0"/>
    <n v="0"/>
    <s v="NO APLICA"/>
    <n v="0"/>
    <s v="NO APLICA"/>
    <s v="08FZP0272N"/>
    <s v="08FJZ0004Y"/>
    <s v="08ADG0005C"/>
    <n v="0"/>
    <n v="45"/>
    <n v="48"/>
    <n v="93"/>
    <n v="45"/>
    <n v="48"/>
    <n v="93"/>
    <n v="0"/>
    <n v="0"/>
    <n v="0"/>
    <n v="4"/>
    <n v="6"/>
    <n v="10"/>
    <n v="4"/>
    <n v="6"/>
    <n v="10"/>
    <n v="26"/>
    <n v="20"/>
    <n v="46"/>
    <n v="31"/>
    <n v="31"/>
    <n v="62"/>
    <n v="0"/>
    <n v="0"/>
    <n v="0"/>
    <n v="0"/>
    <n v="0"/>
    <n v="0"/>
    <n v="0"/>
    <n v="0"/>
    <n v="0"/>
    <n v="61"/>
    <n v="57"/>
    <n v="118"/>
    <n v="1"/>
    <n v="2"/>
    <n v="1"/>
    <n v="0"/>
    <n v="0"/>
    <n v="0"/>
    <n v="1"/>
    <n v="5"/>
    <n v="0"/>
    <n v="1"/>
    <n v="0"/>
    <n v="0"/>
    <n v="0"/>
    <n v="0"/>
    <n v="0"/>
    <n v="0"/>
    <n v="0"/>
    <n v="4"/>
    <n v="0"/>
    <n v="0"/>
    <n v="0"/>
    <n v="0"/>
    <n v="0"/>
    <n v="0"/>
    <n v="0"/>
    <n v="0"/>
    <n v="0"/>
    <n v="2"/>
    <n v="0"/>
    <n v="1"/>
    <n v="0"/>
    <n v="8"/>
    <n v="0"/>
    <n v="5"/>
    <n v="1"/>
    <n v="2"/>
    <n v="1"/>
    <n v="0"/>
    <n v="0"/>
    <n v="0"/>
    <n v="1"/>
    <n v="5"/>
    <n v="6"/>
    <n v="6"/>
    <n v="1"/>
  </r>
  <r>
    <s v="08PJN0491H"/>
    <n v="1"/>
    <s v="MATUTINO"/>
    <s v="CIRCULO CULTURAL NIĆ‘OS HEROES"/>
    <n v="8"/>
    <s v="CHIHUAHUA"/>
    <n v="8"/>
    <s v="CHIHUAHUA"/>
    <n v="17"/>
    <x v="5"/>
    <x v="5"/>
    <n v="1"/>
    <s v="CUAUHTĆ‰MOC"/>
    <s v="CALLE REFORMA"/>
    <n v="1225"/>
    <s v="PRIVADO"/>
    <x v="2"/>
    <n v="2"/>
    <s v="BÁSICA"/>
    <n v="1"/>
    <x v="4"/>
    <n v="1"/>
    <x v="0"/>
    <n v="0"/>
    <s v="NO APLICA"/>
    <n v="0"/>
    <s v="NO APLICA"/>
    <s v="08FZP0110B"/>
    <s v="08FJZ0105W"/>
    <s v="08ADG0010O"/>
    <n v="0"/>
    <n v="5"/>
    <n v="10"/>
    <n v="15"/>
    <n v="5"/>
    <n v="10"/>
    <n v="15"/>
    <n v="0"/>
    <n v="0"/>
    <n v="0"/>
    <n v="1"/>
    <n v="1"/>
    <n v="2"/>
    <n v="1"/>
    <n v="1"/>
    <n v="2"/>
    <n v="3"/>
    <n v="4"/>
    <n v="7"/>
    <n v="4"/>
    <n v="8"/>
    <n v="12"/>
    <n v="0"/>
    <n v="0"/>
    <n v="0"/>
    <n v="0"/>
    <n v="0"/>
    <n v="0"/>
    <n v="0"/>
    <n v="0"/>
    <n v="0"/>
    <n v="8"/>
    <n v="13"/>
    <n v="21"/>
    <n v="0"/>
    <n v="0"/>
    <n v="0"/>
    <n v="0"/>
    <n v="0"/>
    <n v="0"/>
    <n v="1"/>
    <n v="1"/>
    <n v="0"/>
    <n v="0"/>
    <n v="0"/>
    <n v="1"/>
    <n v="0"/>
    <n v="0"/>
    <n v="0"/>
    <n v="0"/>
    <n v="0"/>
    <n v="1"/>
    <n v="0"/>
    <n v="0"/>
    <n v="1"/>
    <n v="0"/>
    <n v="1"/>
    <n v="0"/>
    <n v="0"/>
    <n v="0"/>
    <n v="0"/>
    <n v="1"/>
    <n v="0"/>
    <n v="3"/>
    <n v="0"/>
    <n v="8"/>
    <n v="0"/>
    <n v="1"/>
    <n v="0"/>
    <n v="0"/>
    <n v="0"/>
    <n v="0"/>
    <n v="0"/>
    <n v="0"/>
    <n v="1"/>
    <n v="1"/>
    <n v="1"/>
    <n v="1"/>
    <n v="1"/>
  </r>
  <r>
    <s v="08PJN0492G"/>
    <n v="1"/>
    <s v="MATUTINO"/>
    <s v="CENTRO DE ATENCION A LA TEMPRANA INFANCIA"/>
    <n v="8"/>
    <s v="CHIHUAHUA"/>
    <n v="8"/>
    <s v="CHIHUAHUA"/>
    <n v="37"/>
    <x v="0"/>
    <x v="0"/>
    <n v="1"/>
    <s v="JUĆREZ"/>
    <s v="CALLE CACAMATZIN"/>
    <n v="6973"/>
    <s v="PRIVADO"/>
    <x v="2"/>
    <n v="2"/>
    <s v="BÁSICA"/>
    <n v="1"/>
    <x v="4"/>
    <n v="1"/>
    <x v="0"/>
    <n v="0"/>
    <s v="NO APLICA"/>
    <n v="0"/>
    <s v="NO APLICA"/>
    <s v="08FZP0275K"/>
    <s v="08FJZ0101Z"/>
    <s v="08ADG0005C"/>
    <n v="0"/>
    <n v="8"/>
    <n v="6"/>
    <n v="14"/>
    <n v="8"/>
    <n v="6"/>
    <n v="14"/>
    <n v="0"/>
    <n v="0"/>
    <n v="0"/>
    <n v="2"/>
    <n v="1"/>
    <n v="3"/>
    <n v="2"/>
    <n v="1"/>
    <n v="3"/>
    <n v="4"/>
    <n v="5"/>
    <n v="9"/>
    <n v="5"/>
    <n v="1"/>
    <n v="6"/>
    <n v="0"/>
    <n v="0"/>
    <n v="0"/>
    <n v="0"/>
    <n v="0"/>
    <n v="0"/>
    <n v="0"/>
    <n v="0"/>
    <n v="0"/>
    <n v="11"/>
    <n v="7"/>
    <n v="18"/>
    <n v="0"/>
    <n v="0"/>
    <n v="0"/>
    <n v="0"/>
    <n v="0"/>
    <n v="0"/>
    <n v="1"/>
    <n v="1"/>
    <n v="0"/>
    <n v="1"/>
    <n v="0"/>
    <n v="0"/>
    <n v="0"/>
    <n v="0"/>
    <n v="0"/>
    <n v="0"/>
    <n v="0"/>
    <n v="0"/>
    <n v="0"/>
    <n v="0"/>
    <n v="0"/>
    <n v="0"/>
    <n v="0"/>
    <n v="0"/>
    <n v="0"/>
    <n v="0"/>
    <n v="0"/>
    <n v="1"/>
    <n v="0"/>
    <n v="0"/>
    <n v="0"/>
    <n v="2"/>
    <n v="0"/>
    <n v="1"/>
    <n v="0"/>
    <n v="0"/>
    <n v="0"/>
    <n v="0"/>
    <n v="0"/>
    <n v="0"/>
    <n v="1"/>
    <n v="1"/>
    <n v="1"/>
    <n v="1"/>
    <n v="1"/>
  </r>
  <r>
    <s v="08PJN0494E"/>
    <n v="1"/>
    <s v="MATUTINO"/>
    <s v="JARDIN DE NIĆ‘OS ESPACIO MONTESSORI A.C."/>
    <n v="8"/>
    <s v="CHIHUAHUA"/>
    <n v="8"/>
    <s v="CHIHUAHUA"/>
    <n v="21"/>
    <x v="10"/>
    <x v="7"/>
    <n v="1"/>
    <s v="DELICIAS"/>
    <s v="AVENIDA 20 DE NOVIEMBRE"/>
    <n v="1722"/>
    <s v="PRIVADO"/>
    <x v="2"/>
    <n v="2"/>
    <s v="BÁSICA"/>
    <n v="1"/>
    <x v="4"/>
    <n v="1"/>
    <x v="0"/>
    <n v="0"/>
    <s v="NO APLICA"/>
    <n v="0"/>
    <s v="NO APLICA"/>
    <s v="08FZP0105Q"/>
    <s v="08FJZ0108T"/>
    <s v="08ADG0057I"/>
    <n v="0"/>
    <n v="27"/>
    <n v="32"/>
    <n v="59"/>
    <n v="27"/>
    <n v="32"/>
    <n v="59"/>
    <n v="0"/>
    <n v="0"/>
    <n v="0"/>
    <n v="6"/>
    <n v="11"/>
    <n v="17"/>
    <n v="6"/>
    <n v="11"/>
    <n v="17"/>
    <n v="13"/>
    <n v="21"/>
    <n v="34"/>
    <n v="8"/>
    <n v="8"/>
    <n v="16"/>
    <n v="0"/>
    <n v="0"/>
    <n v="0"/>
    <n v="0"/>
    <n v="0"/>
    <n v="0"/>
    <n v="0"/>
    <n v="0"/>
    <n v="0"/>
    <n v="27"/>
    <n v="40"/>
    <n v="67"/>
    <n v="1"/>
    <n v="1"/>
    <n v="1"/>
    <n v="0"/>
    <n v="0"/>
    <n v="0"/>
    <n v="0"/>
    <n v="3"/>
    <n v="0"/>
    <n v="0"/>
    <n v="0"/>
    <n v="1"/>
    <n v="0"/>
    <n v="0"/>
    <n v="0"/>
    <n v="0"/>
    <n v="0"/>
    <n v="3"/>
    <n v="0"/>
    <n v="0"/>
    <n v="1"/>
    <n v="0"/>
    <n v="0"/>
    <n v="0"/>
    <n v="0"/>
    <n v="0"/>
    <n v="0"/>
    <n v="1"/>
    <n v="0"/>
    <n v="11"/>
    <n v="0"/>
    <n v="17"/>
    <n v="0"/>
    <n v="3"/>
    <n v="1"/>
    <n v="1"/>
    <n v="1"/>
    <n v="0"/>
    <n v="0"/>
    <n v="0"/>
    <n v="0"/>
    <n v="3"/>
    <n v="3"/>
    <n v="3"/>
    <n v="1"/>
  </r>
  <r>
    <s v="08PJN0495D"/>
    <n v="1"/>
    <s v="MATUTINO"/>
    <s v="JARDIN DE NIĆ‘OS GUADALUPE Y CALVO"/>
    <n v="8"/>
    <s v="CHIHUAHUA"/>
    <n v="8"/>
    <s v="CHIHUAHUA"/>
    <n v="29"/>
    <x v="3"/>
    <x v="3"/>
    <n v="1"/>
    <s v="GUADALUPE Y CALVO"/>
    <s v="CALLE MIGUEL HIDALGO"/>
    <n v="103"/>
    <s v="PRIVADO"/>
    <x v="2"/>
    <n v="2"/>
    <s v="BÁSICA"/>
    <n v="1"/>
    <x v="4"/>
    <n v="1"/>
    <x v="0"/>
    <n v="0"/>
    <s v="NO APLICA"/>
    <n v="0"/>
    <s v="NO APLICA"/>
    <s v="08FZP0123F"/>
    <s v="08FJZ0107U"/>
    <s v="08ADG0007A"/>
    <n v="0"/>
    <n v="21"/>
    <n v="20"/>
    <n v="41"/>
    <n v="21"/>
    <n v="20"/>
    <n v="41"/>
    <n v="0"/>
    <n v="0"/>
    <n v="0"/>
    <n v="0"/>
    <n v="2"/>
    <n v="2"/>
    <n v="0"/>
    <n v="2"/>
    <n v="2"/>
    <n v="8"/>
    <n v="8"/>
    <n v="16"/>
    <n v="7"/>
    <n v="12"/>
    <n v="19"/>
    <n v="0"/>
    <n v="0"/>
    <n v="0"/>
    <n v="0"/>
    <n v="0"/>
    <n v="0"/>
    <n v="0"/>
    <n v="0"/>
    <n v="0"/>
    <n v="15"/>
    <n v="22"/>
    <n v="37"/>
    <n v="0"/>
    <n v="0"/>
    <n v="1"/>
    <n v="0"/>
    <n v="0"/>
    <n v="0"/>
    <n v="1"/>
    <n v="2"/>
    <n v="0"/>
    <n v="0"/>
    <n v="0"/>
    <n v="1"/>
    <n v="0"/>
    <n v="0"/>
    <n v="0"/>
    <n v="0"/>
    <n v="0"/>
    <n v="2"/>
    <n v="0"/>
    <n v="0"/>
    <n v="0"/>
    <n v="0"/>
    <n v="0"/>
    <n v="0"/>
    <n v="0"/>
    <n v="0"/>
    <n v="0"/>
    <n v="0"/>
    <n v="0"/>
    <n v="0"/>
    <n v="0"/>
    <n v="3"/>
    <n v="0"/>
    <n v="2"/>
    <n v="0"/>
    <n v="0"/>
    <n v="1"/>
    <n v="0"/>
    <n v="0"/>
    <n v="0"/>
    <n v="1"/>
    <n v="2"/>
    <n v="2"/>
    <n v="2"/>
    <n v="1"/>
  </r>
  <r>
    <s v="08PJN0496C"/>
    <n v="1"/>
    <s v="MATUTINO"/>
    <s v="COLEGIO ISAAC NEWTON"/>
    <n v="8"/>
    <s v="CHIHUAHUA"/>
    <n v="8"/>
    <s v="CHIHUAHUA"/>
    <n v="37"/>
    <x v="0"/>
    <x v="0"/>
    <n v="1"/>
    <s v="JUĆREZ"/>
    <s v="CALLE ECATEPEC"/>
    <n v="3632"/>
    <s v="PRIVADO"/>
    <x v="2"/>
    <n v="2"/>
    <s v="BÁSICA"/>
    <n v="1"/>
    <x v="4"/>
    <n v="1"/>
    <x v="0"/>
    <n v="0"/>
    <s v="NO APLICA"/>
    <n v="0"/>
    <s v="NO APLICA"/>
    <s v="08FZP0117V"/>
    <s v="08FJZ0104X"/>
    <s v="08ADG0005C"/>
    <n v="3"/>
    <n v="9"/>
    <n v="5"/>
    <n v="14"/>
    <n v="9"/>
    <n v="5"/>
    <n v="1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498A"/>
    <n v="1"/>
    <s v="MATUTINO"/>
    <s v="JARDIN DE NIĆ‘OS KIDOOS"/>
    <n v="8"/>
    <s v="CHIHUAHUA"/>
    <n v="8"/>
    <s v="CHIHUAHUA"/>
    <n v="37"/>
    <x v="0"/>
    <x v="0"/>
    <n v="1"/>
    <s v="JUĆREZ"/>
    <s v="CALLE RIO ALAMO"/>
    <n v="645"/>
    <s v="PRIVADO"/>
    <x v="2"/>
    <n v="2"/>
    <s v="BÁSICA"/>
    <n v="1"/>
    <x v="4"/>
    <n v="1"/>
    <x v="0"/>
    <n v="0"/>
    <s v="NO APLICA"/>
    <n v="0"/>
    <s v="NO APLICA"/>
    <s v="08FZP0022H"/>
    <s v="08FJZ0004Y"/>
    <s v="08ADG0005C"/>
    <n v="0"/>
    <n v="26"/>
    <n v="23"/>
    <n v="49"/>
    <n v="26"/>
    <n v="23"/>
    <n v="49"/>
    <n v="0"/>
    <n v="0"/>
    <n v="0"/>
    <n v="0"/>
    <n v="2"/>
    <n v="2"/>
    <n v="0"/>
    <n v="2"/>
    <n v="2"/>
    <n v="7"/>
    <n v="6"/>
    <n v="13"/>
    <n v="8"/>
    <n v="9"/>
    <n v="17"/>
    <n v="0"/>
    <n v="0"/>
    <n v="0"/>
    <n v="0"/>
    <n v="0"/>
    <n v="0"/>
    <n v="0"/>
    <n v="0"/>
    <n v="0"/>
    <n v="15"/>
    <n v="17"/>
    <n v="32"/>
    <n v="0"/>
    <n v="0"/>
    <n v="1"/>
    <n v="0"/>
    <n v="0"/>
    <n v="0"/>
    <n v="1"/>
    <n v="2"/>
    <n v="0"/>
    <n v="0"/>
    <n v="0"/>
    <n v="1"/>
    <n v="0"/>
    <n v="0"/>
    <n v="0"/>
    <n v="0"/>
    <n v="0"/>
    <n v="2"/>
    <n v="0"/>
    <n v="0"/>
    <n v="1"/>
    <n v="0"/>
    <n v="0"/>
    <n v="0"/>
    <n v="0"/>
    <n v="0"/>
    <n v="0"/>
    <n v="0"/>
    <n v="0"/>
    <n v="1"/>
    <n v="0"/>
    <n v="5"/>
    <n v="0"/>
    <n v="2"/>
    <n v="0"/>
    <n v="0"/>
    <n v="1"/>
    <n v="0"/>
    <n v="0"/>
    <n v="0"/>
    <n v="1"/>
    <n v="2"/>
    <n v="3"/>
    <n v="3"/>
    <n v="1"/>
  </r>
  <r>
    <s v="08PJN0503W"/>
    <n v="1"/>
    <s v="MATUTINO"/>
    <s v="ESCUELA PREESCOLAR LA GLORIA DE LOS NIĆ‘OS"/>
    <n v="8"/>
    <s v="CHIHUAHUA"/>
    <n v="8"/>
    <s v="CHIHUAHUA"/>
    <n v="19"/>
    <x v="2"/>
    <x v="2"/>
    <n v="1"/>
    <s v="CHIHUAHUA"/>
    <s v="AVENIDA HEROICO COLEGIO MILITAR"/>
    <n v="8922"/>
    <s v="PRIVADO"/>
    <x v="2"/>
    <n v="2"/>
    <s v="BÁSICA"/>
    <n v="1"/>
    <x v="4"/>
    <n v="1"/>
    <x v="0"/>
    <n v="0"/>
    <s v="NO APLICA"/>
    <n v="0"/>
    <s v="NO APLICA"/>
    <s v="08FZP0154Z"/>
    <s v="08FJZ0115C"/>
    <s v="08ADG0046C"/>
    <n v="0"/>
    <n v="16"/>
    <n v="14"/>
    <n v="30"/>
    <n v="16"/>
    <n v="14"/>
    <n v="30"/>
    <n v="0"/>
    <n v="0"/>
    <n v="0"/>
    <n v="20"/>
    <n v="18"/>
    <n v="38"/>
    <n v="20"/>
    <n v="18"/>
    <n v="38"/>
    <n v="1"/>
    <n v="2"/>
    <n v="3"/>
    <n v="0"/>
    <n v="0"/>
    <n v="0"/>
    <n v="0"/>
    <n v="0"/>
    <n v="0"/>
    <n v="0"/>
    <n v="0"/>
    <n v="0"/>
    <n v="0"/>
    <n v="0"/>
    <n v="0"/>
    <n v="21"/>
    <n v="20"/>
    <n v="41"/>
    <n v="0"/>
    <n v="0"/>
    <n v="0"/>
    <n v="0"/>
    <n v="0"/>
    <n v="0"/>
    <n v="1"/>
    <n v="1"/>
    <n v="0"/>
    <n v="1"/>
    <n v="0"/>
    <n v="0"/>
    <n v="0"/>
    <n v="0"/>
    <n v="0"/>
    <n v="0"/>
    <n v="0"/>
    <n v="0"/>
    <n v="0"/>
    <n v="0"/>
    <n v="0"/>
    <n v="1"/>
    <n v="0"/>
    <n v="1"/>
    <n v="0"/>
    <n v="0"/>
    <n v="0"/>
    <n v="0"/>
    <n v="0"/>
    <n v="2"/>
    <n v="0"/>
    <n v="5"/>
    <n v="0"/>
    <n v="1"/>
    <n v="0"/>
    <n v="0"/>
    <n v="0"/>
    <n v="0"/>
    <n v="0"/>
    <n v="0"/>
    <n v="1"/>
    <n v="1"/>
    <n v="2"/>
    <n v="2"/>
    <n v="1"/>
  </r>
  <r>
    <s v="08PJN0505U"/>
    <n v="1"/>
    <s v="MATUTINO"/>
    <s v="COLEGIO ANTARES"/>
    <n v="8"/>
    <s v="CHIHUAHUA"/>
    <n v="8"/>
    <s v="CHIHUAHUA"/>
    <n v="37"/>
    <x v="0"/>
    <x v="0"/>
    <n v="1"/>
    <s v="JUĆREZ"/>
    <s v="CALLE CAYETANO LOPEZ"/>
    <n v="813"/>
    <s v="PRIVADO"/>
    <x v="2"/>
    <n v="2"/>
    <s v="BÁSICA"/>
    <n v="1"/>
    <x v="4"/>
    <n v="1"/>
    <x v="0"/>
    <n v="0"/>
    <s v="NO APLICA"/>
    <n v="0"/>
    <s v="NO APLICA"/>
    <s v="08FZP0007P"/>
    <m/>
    <s v="08ADG0011N"/>
    <n v="0"/>
    <n v="24"/>
    <n v="31"/>
    <n v="55"/>
    <n v="24"/>
    <n v="31"/>
    <n v="55"/>
    <n v="0"/>
    <n v="0"/>
    <n v="0"/>
    <n v="4"/>
    <n v="8"/>
    <n v="12"/>
    <n v="4"/>
    <n v="8"/>
    <n v="12"/>
    <n v="8"/>
    <n v="13"/>
    <n v="21"/>
    <n v="18"/>
    <n v="19"/>
    <n v="37"/>
    <n v="0"/>
    <n v="0"/>
    <n v="0"/>
    <n v="0"/>
    <n v="0"/>
    <n v="0"/>
    <n v="0"/>
    <n v="0"/>
    <n v="0"/>
    <n v="30"/>
    <n v="40"/>
    <n v="70"/>
    <n v="0"/>
    <n v="0"/>
    <n v="0"/>
    <n v="0"/>
    <n v="0"/>
    <n v="0"/>
    <n v="2"/>
    <n v="2"/>
    <n v="0"/>
    <n v="0"/>
    <n v="0"/>
    <n v="1"/>
    <n v="0"/>
    <n v="1"/>
    <n v="0"/>
    <n v="0"/>
    <n v="0"/>
    <n v="2"/>
    <n v="0"/>
    <n v="0"/>
    <n v="1"/>
    <n v="0"/>
    <n v="0"/>
    <n v="1"/>
    <n v="0"/>
    <n v="0"/>
    <n v="1"/>
    <n v="2"/>
    <n v="1"/>
    <n v="10"/>
    <n v="0"/>
    <n v="20"/>
    <n v="0"/>
    <n v="2"/>
    <n v="0"/>
    <n v="0"/>
    <n v="0"/>
    <n v="0"/>
    <n v="0"/>
    <n v="0"/>
    <n v="2"/>
    <n v="2"/>
    <n v="5"/>
    <n v="4"/>
    <n v="1"/>
  </r>
  <r>
    <s v="08PJN0507S"/>
    <n v="1"/>
    <s v="MATUTINO"/>
    <s v="COLEGIO BRUSELAS"/>
    <n v="8"/>
    <s v="CHIHUAHUA"/>
    <n v="8"/>
    <s v="CHIHUAHUA"/>
    <n v="19"/>
    <x v="2"/>
    <x v="2"/>
    <n v="1"/>
    <s v="CHIHUAHUA"/>
    <s v="CALLE LAGUNA DE PASTORES"/>
    <n v="1"/>
    <s v="PRIVADO"/>
    <x v="2"/>
    <n v="2"/>
    <s v="BÁSICA"/>
    <n v="1"/>
    <x v="4"/>
    <n v="1"/>
    <x v="0"/>
    <n v="0"/>
    <s v="NO APLICA"/>
    <n v="0"/>
    <s v="NO APLICA"/>
    <s v="08FZP0101U"/>
    <s v="08FJZ0116B"/>
    <s v="08ADG0046C"/>
    <n v="0"/>
    <n v="4"/>
    <n v="2"/>
    <n v="6"/>
    <n v="4"/>
    <n v="2"/>
    <n v="6"/>
    <n v="0"/>
    <n v="0"/>
    <n v="0"/>
    <n v="0"/>
    <n v="0"/>
    <n v="0"/>
    <n v="0"/>
    <n v="0"/>
    <n v="0"/>
    <n v="1"/>
    <n v="2"/>
    <n v="3"/>
    <n v="0"/>
    <n v="4"/>
    <n v="4"/>
    <n v="0"/>
    <n v="0"/>
    <n v="0"/>
    <n v="0"/>
    <n v="0"/>
    <n v="0"/>
    <n v="0"/>
    <n v="0"/>
    <n v="0"/>
    <n v="1"/>
    <n v="6"/>
    <n v="7"/>
    <n v="0"/>
    <n v="0"/>
    <n v="0"/>
    <n v="0"/>
    <n v="0"/>
    <n v="0"/>
    <n v="1"/>
    <n v="1"/>
    <n v="0"/>
    <n v="1"/>
    <n v="0"/>
    <n v="0"/>
    <n v="0"/>
    <n v="0"/>
    <n v="0"/>
    <n v="0"/>
    <n v="0"/>
    <n v="0"/>
    <n v="0"/>
    <n v="0"/>
    <n v="0"/>
    <n v="0"/>
    <n v="1"/>
    <n v="0"/>
    <n v="0"/>
    <n v="0"/>
    <n v="0"/>
    <n v="1"/>
    <n v="1"/>
    <n v="2"/>
    <n v="0"/>
    <n v="6"/>
    <n v="0"/>
    <n v="1"/>
    <n v="0"/>
    <n v="0"/>
    <n v="0"/>
    <n v="0"/>
    <n v="0"/>
    <n v="0"/>
    <n v="1"/>
    <n v="1"/>
    <n v="3"/>
    <n v="3"/>
    <n v="1"/>
  </r>
  <r>
    <s v="08PJN0509Q"/>
    <n v="1"/>
    <s v="MATUTINO"/>
    <s v="COLEGIO VIGOTSKY"/>
    <n v="8"/>
    <s v="CHIHUAHUA"/>
    <n v="8"/>
    <s v="CHIHUAHUA"/>
    <n v="19"/>
    <x v="2"/>
    <x v="2"/>
    <n v="1"/>
    <s v="CHIHUAHUA"/>
    <s v="CALLE CUARTA"/>
    <n v="2415"/>
    <s v="PRIVADO"/>
    <x v="2"/>
    <n v="2"/>
    <s v="BÁSICA"/>
    <n v="1"/>
    <x v="4"/>
    <n v="1"/>
    <x v="0"/>
    <n v="0"/>
    <s v="NO APLICA"/>
    <n v="0"/>
    <s v="NO APLICA"/>
    <s v="08FZP0102T"/>
    <s v="08FJZ0115C"/>
    <s v="08ADG0046C"/>
    <n v="0"/>
    <n v="9"/>
    <n v="16"/>
    <n v="25"/>
    <n v="9"/>
    <n v="16"/>
    <n v="25"/>
    <n v="0"/>
    <n v="0"/>
    <n v="0"/>
    <n v="2"/>
    <n v="6"/>
    <n v="8"/>
    <n v="2"/>
    <n v="6"/>
    <n v="8"/>
    <n v="3"/>
    <n v="7"/>
    <n v="10"/>
    <n v="7"/>
    <n v="7"/>
    <n v="14"/>
    <n v="0"/>
    <n v="0"/>
    <n v="0"/>
    <n v="0"/>
    <n v="0"/>
    <n v="0"/>
    <n v="0"/>
    <n v="0"/>
    <n v="0"/>
    <n v="12"/>
    <n v="20"/>
    <n v="32"/>
    <n v="1"/>
    <n v="0"/>
    <n v="0"/>
    <n v="0"/>
    <n v="0"/>
    <n v="0"/>
    <n v="1"/>
    <n v="2"/>
    <n v="0"/>
    <n v="1"/>
    <n v="0"/>
    <n v="0"/>
    <n v="0"/>
    <n v="0"/>
    <n v="0"/>
    <n v="0"/>
    <n v="0"/>
    <n v="1"/>
    <n v="0"/>
    <n v="0"/>
    <n v="0"/>
    <n v="1"/>
    <n v="1"/>
    <n v="0"/>
    <n v="0"/>
    <n v="0"/>
    <n v="0"/>
    <n v="1"/>
    <n v="1"/>
    <n v="3"/>
    <n v="0"/>
    <n v="9"/>
    <n v="0"/>
    <n v="2"/>
    <n v="1"/>
    <n v="0"/>
    <n v="0"/>
    <n v="0"/>
    <n v="0"/>
    <n v="0"/>
    <n v="1"/>
    <n v="2"/>
    <n v="3"/>
    <n v="3"/>
    <n v="1"/>
  </r>
  <r>
    <s v="08PJN0511E"/>
    <n v="1"/>
    <s v="MATUTINO"/>
    <s v="INSTITUTO BILINGĆE CONETL"/>
    <n v="8"/>
    <s v="CHIHUAHUA"/>
    <n v="8"/>
    <s v="CHIHUAHUA"/>
    <n v="37"/>
    <x v="0"/>
    <x v="0"/>
    <n v="1"/>
    <s v="JUĆREZ"/>
    <s v="CALLE SIMONA BARBA"/>
    <n v="6581"/>
    <s v="PRIVADO"/>
    <x v="2"/>
    <n v="2"/>
    <s v="BÁSICA"/>
    <n v="1"/>
    <x v="4"/>
    <n v="1"/>
    <x v="0"/>
    <n v="0"/>
    <s v="NO APLICA"/>
    <n v="0"/>
    <s v="NO APLICA"/>
    <s v="08FZP0007P"/>
    <m/>
    <s v="08ADG0011N"/>
    <n v="0"/>
    <n v="34"/>
    <n v="29"/>
    <n v="63"/>
    <n v="34"/>
    <n v="29"/>
    <n v="63"/>
    <n v="0"/>
    <n v="0"/>
    <n v="0"/>
    <n v="5"/>
    <n v="4"/>
    <n v="9"/>
    <n v="5"/>
    <n v="4"/>
    <n v="9"/>
    <n v="12"/>
    <n v="13"/>
    <n v="25"/>
    <n v="19"/>
    <n v="15"/>
    <n v="34"/>
    <n v="0"/>
    <n v="0"/>
    <n v="0"/>
    <n v="0"/>
    <n v="0"/>
    <n v="0"/>
    <n v="0"/>
    <n v="0"/>
    <n v="0"/>
    <n v="36"/>
    <n v="32"/>
    <n v="68"/>
    <n v="1"/>
    <n v="1"/>
    <n v="0"/>
    <n v="0"/>
    <n v="0"/>
    <n v="0"/>
    <n v="1"/>
    <n v="3"/>
    <n v="0"/>
    <n v="0"/>
    <n v="1"/>
    <n v="0"/>
    <n v="0"/>
    <n v="0"/>
    <n v="0"/>
    <n v="0"/>
    <n v="0"/>
    <n v="3"/>
    <n v="0"/>
    <n v="0"/>
    <n v="1"/>
    <n v="0"/>
    <n v="0"/>
    <n v="0"/>
    <n v="0"/>
    <n v="0"/>
    <n v="0"/>
    <n v="3"/>
    <n v="7"/>
    <n v="7"/>
    <n v="0"/>
    <n v="22"/>
    <n v="0"/>
    <n v="3"/>
    <n v="1"/>
    <n v="1"/>
    <n v="0"/>
    <n v="0"/>
    <n v="0"/>
    <n v="0"/>
    <n v="1"/>
    <n v="3"/>
    <n v="4"/>
    <n v="4"/>
    <n v="1"/>
  </r>
  <r>
    <s v="08PJN0513C"/>
    <n v="1"/>
    <s v="MATUTINO"/>
    <s v="CENTRO EDUCATIVO JUAN JACOBO ROUSSEAU"/>
    <n v="8"/>
    <s v="CHIHUAHUA"/>
    <n v="8"/>
    <s v="CHIHUAHUA"/>
    <n v="19"/>
    <x v="2"/>
    <x v="2"/>
    <n v="1"/>
    <s v="CHIHUAHUA"/>
    <s v="CALLE 22"/>
    <n v="2401"/>
    <s v="PRIVADO"/>
    <x v="2"/>
    <n v="2"/>
    <s v="BÁSICA"/>
    <n v="1"/>
    <x v="4"/>
    <n v="1"/>
    <x v="0"/>
    <n v="0"/>
    <s v="NO APLICA"/>
    <n v="0"/>
    <s v="NO APLICA"/>
    <s v="08FZP0102T"/>
    <s v="08FJZ0115C"/>
    <s v="08ADG0046C"/>
    <n v="0"/>
    <n v="49"/>
    <n v="57"/>
    <n v="106"/>
    <n v="49"/>
    <n v="57"/>
    <n v="106"/>
    <n v="0"/>
    <n v="0"/>
    <n v="0"/>
    <n v="17"/>
    <n v="11"/>
    <n v="28"/>
    <n v="17"/>
    <n v="11"/>
    <n v="28"/>
    <n v="13"/>
    <n v="19"/>
    <n v="32"/>
    <n v="12"/>
    <n v="21"/>
    <n v="33"/>
    <n v="0"/>
    <n v="0"/>
    <n v="0"/>
    <n v="0"/>
    <n v="0"/>
    <n v="0"/>
    <n v="0"/>
    <n v="0"/>
    <n v="0"/>
    <n v="42"/>
    <n v="51"/>
    <n v="93"/>
    <n v="0"/>
    <n v="0"/>
    <n v="0"/>
    <n v="0"/>
    <n v="0"/>
    <n v="0"/>
    <n v="3"/>
    <n v="3"/>
    <n v="1"/>
    <n v="0"/>
    <n v="0"/>
    <n v="0"/>
    <n v="0"/>
    <n v="0"/>
    <n v="0"/>
    <n v="0"/>
    <n v="0"/>
    <n v="2"/>
    <n v="0"/>
    <n v="0"/>
    <n v="0"/>
    <n v="1"/>
    <n v="0"/>
    <n v="1"/>
    <n v="0"/>
    <n v="0"/>
    <n v="0"/>
    <n v="2"/>
    <n v="0"/>
    <n v="5"/>
    <n v="0"/>
    <n v="12"/>
    <n v="1"/>
    <n v="2"/>
    <n v="0"/>
    <n v="0"/>
    <n v="0"/>
    <n v="0"/>
    <n v="0"/>
    <n v="0"/>
    <n v="3"/>
    <n v="3"/>
    <n v="6"/>
    <n v="6"/>
    <n v="1"/>
  </r>
  <r>
    <s v="08PJN0517Z"/>
    <n v="1"/>
    <s v="MATUTINO"/>
    <s v="INSTITUTO CELESTINE FREINET"/>
    <n v="8"/>
    <s v="CHIHUAHUA"/>
    <n v="8"/>
    <s v="CHIHUAHUA"/>
    <n v="17"/>
    <x v="5"/>
    <x v="5"/>
    <n v="1"/>
    <s v="CUAUHTĆ‰MOC"/>
    <s v="AVENIDA LIBERTAD"/>
    <n v="2370"/>
    <s v="PRIVADO"/>
    <x v="2"/>
    <n v="2"/>
    <s v="BÁSICA"/>
    <n v="1"/>
    <x v="4"/>
    <n v="1"/>
    <x v="0"/>
    <n v="0"/>
    <s v="NO APLICA"/>
    <n v="0"/>
    <s v="NO APLICA"/>
    <s v="08FZP0110B"/>
    <s v="08FJZ0105W"/>
    <s v="08ADG0010O"/>
    <n v="0"/>
    <n v="9"/>
    <n v="9"/>
    <n v="18"/>
    <n v="9"/>
    <n v="9"/>
    <n v="18"/>
    <n v="0"/>
    <n v="0"/>
    <n v="0"/>
    <n v="0"/>
    <n v="0"/>
    <n v="0"/>
    <n v="0"/>
    <n v="0"/>
    <n v="0"/>
    <n v="2"/>
    <n v="4"/>
    <n v="6"/>
    <n v="3"/>
    <n v="5"/>
    <n v="8"/>
    <n v="0"/>
    <n v="0"/>
    <n v="0"/>
    <n v="0"/>
    <n v="0"/>
    <n v="0"/>
    <n v="0"/>
    <n v="0"/>
    <n v="0"/>
    <n v="5"/>
    <n v="9"/>
    <n v="14"/>
    <n v="0"/>
    <n v="0"/>
    <n v="0"/>
    <n v="0"/>
    <n v="0"/>
    <n v="0"/>
    <n v="1"/>
    <n v="1"/>
    <n v="0"/>
    <n v="1"/>
    <n v="0"/>
    <n v="0"/>
    <n v="0"/>
    <n v="0"/>
    <n v="0"/>
    <n v="0"/>
    <n v="0"/>
    <n v="0"/>
    <n v="0"/>
    <n v="0"/>
    <n v="0"/>
    <n v="0"/>
    <n v="0"/>
    <n v="0"/>
    <n v="0"/>
    <n v="0"/>
    <n v="0"/>
    <n v="0"/>
    <n v="0"/>
    <n v="3"/>
    <n v="0"/>
    <n v="4"/>
    <n v="0"/>
    <n v="1"/>
    <n v="0"/>
    <n v="0"/>
    <n v="0"/>
    <n v="0"/>
    <n v="0"/>
    <n v="0"/>
    <n v="1"/>
    <n v="1"/>
    <n v="1"/>
    <n v="1"/>
    <n v="1"/>
  </r>
  <r>
    <s v="08PJN0518Y"/>
    <n v="1"/>
    <s v="MATUTINO"/>
    <s v="COLEGIO PARTICULAR JOSE REYES ESTRADA"/>
    <n v="8"/>
    <s v="CHIHUAHUA"/>
    <n v="8"/>
    <s v="CHIHUAHUA"/>
    <n v="37"/>
    <x v="0"/>
    <x v="0"/>
    <n v="1"/>
    <s v="JUĆREZ"/>
    <s v="CALLE JOSE REYES ESTRADA"/>
    <n v="9516"/>
    <s v="PRIVADO"/>
    <x v="2"/>
    <n v="2"/>
    <s v="BÁSICA"/>
    <n v="1"/>
    <x v="4"/>
    <n v="1"/>
    <x v="0"/>
    <n v="0"/>
    <s v="NO APLICA"/>
    <n v="0"/>
    <s v="NO APLICA"/>
    <s v="08FZP0261H"/>
    <s v="08FJZ0101Z"/>
    <s v="08ADG0005C"/>
    <n v="0"/>
    <n v="15"/>
    <n v="12"/>
    <n v="27"/>
    <n v="15"/>
    <n v="12"/>
    <n v="27"/>
    <n v="0"/>
    <n v="0"/>
    <n v="0"/>
    <n v="0"/>
    <n v="2"/>
    <n v="2"/>
    <n v="0"/>
    <n v="2"/>
    <n v="2"/>
    <n v="7"/>
    <n v="6"/>
    <n v="13"/>
    <n v="6"/>
    <n v="8"/>
    <n v="14"/>
    <n v="0"/>
    <n v="0"/>
    <n v="0"/>
    <n v="0"/>
    <n v="0"/>
    <n v="0"/>
    <n v="0"/>
    <n v="0"/>
    <n v="0"/>
    <n v="13"/>
    <n v="16"/>
    <n v="29"/>
    <n v="0"/>
    <n v="0"/>
    <n v="0"/>
    <n v="0"/>
    <n v="0"/>
    <n v="0"/>
    <n v="1"/>
    <n v="1"/>
    <n v="0"/>
    <n v="1"/>
    <n v="0"/>
    <n v="0"/>
    <n v="0"/>
    <n v="0"/>
    <n v="0"/>
    <n v="0"/>
    <n v="0"/>
    <n v="0"/>
    <n v="0"/>
    <n v="0"/>
    <n v="0"/>
    <n v="0"/>
    <n v="0"/>
    <n v="0"/>
    <n v="0"/>
    <n v="0"/>
    <n v="0"/>
    <n v="0"/>
    <n v="0"/>
    <n v="0"/>
    <n v="0"/>
    <n v="1"/>
    <n v="0"/>
    <n v="1"/>
    <n v="0"/>
    <n v="0"/>
    <n v="0"/>
    <n v="0"/>
    <n v="0"/>
    <n v="0"/>
    <n v="1"/>
    <n v="1"/>
    <n v="3"/>
    <n v="3"/>
    <n v="1"/>
  </r>
  <r>
    <s v="08PJN0520M"/>
    <n v="1"/>
    <s v="MATUTINO"/>
    <s v="CENTRO EDUCATIVO TOWI"/>
    <n v="8"/>
    <s v="CHIHUAHUA"/>
    <n v="8"/>
    <s v="CHIHUAHUA"/>
    <n v="37"/>
    <x v="0"/>
    <x v="0"/>
    <n v="1"/>
    <s v="JUĆREZ"/>
    <s v="CALLE FIDEL AVILA"/>
    <n v="413"/>
    <s v="PRIVADO"/>
    <x v="2"/>
    <n v="2"/>
    <s v="BÁSICA"/>
    <n v="1"/>
    <x v="4"/>
    <n v="1"/>
    <x v="0"/>
    <n v="0"/>
    <s v="NO APLICA"/>
    <n v="0"/>
    <s v="NO APLICA"/>
    <s v="08FZP0272N"/>
    <s v="08FJZ0004Y"/>
    <s v="08ADG0005C"/>
    <n v="0"/>
    <n v="14"/>
    <n v="16"/>
    <n v="30"/>
    <n v="14"/>
    <n v="16"/>
    <n v="30"/>
    <n v="0"/>
    <n v="0"/>
    <n v="0"/>
    <n v="0"/>
    <n v="0"/>
    <n v="0"/>
    <n v="0"/>
    <n v="0"/>
    <n v="0"/>
    <n v="4"/>
    <n v="1"/>
    <n v="5"/>
    <n v="6"/>
    <n v="7"/>
    <n v="13"/>
    <n v="0"/>
    <n v="0"/>
    <n v="0"/>
    <n v="0"/>
    <n v="0"/>
    <n v="0"/>
    <n v="0"/>
    <n v="0"/>
    <n v="0"/>
    <n v="10"/>
    <n v="8"/>
    <n v="18"/>
    <n v="0"/>
    <n v="0"/>
    <n v="0"/>
    <n v="0"/>
    <n v="0"/>
    <n v="0"/>
    <n v="1"/>
    <n v="1"/>
    <n v="0"/>
    <n v="1"/>
    <n v="0"/>
    <n v="0"/>
    <n v="0"/>
    <n v="0"/>
    <n v="0"/>
    <n v="0"/>
    <n v="0"/>
    <n v="0"/>
    <n v="0"/>
    <n v="0"/>
    <n v="0"/>
    <n v="0"/>
    <n v="0"/>
    <n v="0"/>
    <n v="0"/>
    <n v="0"/>
    <n v="0"/>
    <n v="0"/>
    <n v="0"/>
    <n v="0"/>
    <n v="0"/>
    <n v="1"/>
    <n v="0"/>
    <n v="1"/>
    <n v="0"/>
    <n v="0"/>
    <n v="0"/>
    <n v="0"/>
    <n v="0"/>
    <n v="0"/>
    <n v="1"/>
    <n v="1"/>
    <n v="2"/>
    <n v="2"/>
    <n v="1"/>
  </r>
  <r>
    <s v="08PJN0521L"/>
    <n v="1"/>
    <s v="MATUTINO"/>
    <s v="YERMO Y PARRES"/>
    <n v="8"/>
    <s v="CHIHUAHUA"/>
    <n v="8"/>
    <s v="CHIHUAHUA"/>
    <n v="43"/>
    <x v="60"/>
    <x v="9"/>
    <n v="1"/>
    <s v="MATACHĆ¨"/>
    <s v="CALLE ALLENDE "/>
    <n v="100"/>
    <s v="PRIVADO"/>
    <x v="2"/>
    <n v="2"/>
    <s v="BÁSICA"/>
    <n v="1"/>
    <x v="4"/>
    <n v="1"/>
    <x v="0"/>
    <n v="0"/>
    <s v="NO APLICA"/>
    <n v="0"/>
    <s v="NO APLICA"/>
    <s v="08FZP0113Z"/>
    <s v="08FJZ0111G"/>
    <s v="08ADG0010O"/>
    <n v="0"/>
    <n v="3"/>
    <n v="4"/>
    <n v="7"/>
    <n v="3"/>
    <n v="4"/>
    <n v="7"/>
    <n v="0"/>
    <n v="0"/>
    <n v="0"/>
    <n v="0"/>
    <n v="0"/>
    <n v="0"/>
    <n v="0"/>
    <n v="0"/>
    <n v="0"/>
    <n v="5"/>
    <n v="1"/>
    <n v="6"/>
    <n v="1"/>
    <n v="2"/>
    <n v="3"/>
    <n v="0"/>
    <n v="0"/>
    <n v="0"/>
    <n v="0"/>
    <n v="0"/>
    <n v="0"/>
    <n v="0"/>
    <n v="0"/>
    <n v="0"/>
    <n v="6"/>
    <n v="3"/>
    <n v="9"/>
    <n v="0"/>
    <n v="0"/>
    <n v="0"/>
    <n v="0"/>
    <n v="0"/>
    <n v="0"/>
    <n v="1"/>
    <n v="1"/>
    <n v="0"/>
    <n v="1"/>
    <n v="0"/>
    <n v="0"/>
    <n v="0"/>
    <n v="0"/>
    <n v="0"/>
    <n v="0"/>
    <n v="0"/>
    <n v="0"/>
    <n v="0"/>
    <n v="0"/>
    <n v="0"/>
    <n v="0"/>
    <n v="0"/>
    <n v="0"/>
    <n v="0"/>
    <n v="0"/>
    <n v="0"/>
    <n v="0"/>
    <n v="0"/>
    <n v="0"/>
    <n v="0"/>
    <n v="1"/>
    <n v="0"/>
    <n v="1"/>
    <n v="0"/>
    <n v="0"/>
    <n v="0"/>
    <n v="0"/>
    <n v="0"/>
    <n v="0"/>
    <n v="1"/>
    <n v="1"/>
    <n v="1"/>
    <n v="1"/>
    <n v="1"/>
  </r>
  <r>
    <s v="08PJN0525H"/>
    <n v="1"/>
    <s v="MATUTINO"/>
    <s v="COLEGIO VIDA CON FUTURO"/>
    <n v="8"/>
    <s v="CHIHUAHUA"/>
    <n v="8"/>
    <s v="CHIHUAHUA"/>
    <n v="32"/>
    <x v="17"/>
    <x v="6"/>
    <n v="1"/>
    <s v="HIDALGO DEL PARRAL"/>
    <s v="CALLE OJO DE ALMANCEĆ‘A"/>
    <n v="20"/>
    <s v="PRIVADO"/>
    <x v="2"/>
    <n v="2"/>
    <s v="BÁSICA"/>
    <n v="1"/>
    <x v="4"/>
    <n v="1"/>
    <x v="0"/>
    <n v="0"/>
    <s v="NO APLICA"/>
    <n v="0"/>
    <s v="NO APLICA"/>
    <s v="08FZP0003T"/>
    <m/>
    <s v="08ADG0001G"/>
    <n v="0"/>
    <n v="14"/>
    <n v="16"/>
    <n v="30"/>
    <n v="14"/>
    <n v="16"/>
    <n v="30"/>
    <n v="0"/>
    <n v="0"/>
    <n v="0"/>
    <n v="0"/>
    <n v="0"/>
    <n v="0"/>
    <n v="0"/>
    <n v="0"/>
    <n v="0"/>
    <n v="7"/>
    <n v="4"/>
    <n v="11"/>
    <n v="10"/>
    <n v="9"/>
    <n v="19"/>
    <n v="0"/>
    <n v="0"/>
    <n v="0"/>
    <n v="0"/>
    <n v="0"/>
    <n v="0"/>
    <n v="0"/>
    <n v="0"/>
    <n v="0"/>
    <n v="17"/>
    <n v="13"/>
    <n v="30"/>
    <n v="0"/>
    <n v="0"/>
    <n v="0"/>
    <n v="0"/>
    <n v="0"/>
    <n v="0"/>
    <n v="1"/>
    <n v="1"/>
    <n v="0"/>
    <n v="0"/>
    <n v="1"/>
    <n v="0"/>
    <n v="0"/>
    <n v="0"/>
    <n v="0"/>
    <n v="0"/>
    <n v="0"/>
    <n v="1"/>
    <n v="0"/>
    <n v="0"/>
    <n v="1"/>
    <n v="0"/>
    <n v="0"/>
    <n v="0"/>
    <n v="0"/>
    <n v="0"/>
    <n v="0"/>
    <n v="0"/>
    <n v="0"/>
    <n v="1"/>
    <n v="0"/>
    <n v="4"/>
    <n v="0"/>
    <n v="1"/>
    <n v="0"/>
    <n v="0"/>
    <n v="0"/>
    <n v="0"/>
    <n v="0"/>
    <n v="0"/>
    <n v="1"/>
    <n v="1"/>
    <n v="2"/>
    <n v="2"/>
    <n v="1"/>
  </r>
  <r>
    <s v="08PJN0527F"/>
    <n v="1"/>
    <s v="MATUTINO"/>
    <s v="INSTITUTO LIBERTADORES"/>
    <n v="8"/>
    <s v="CHIHUAHUA"/>
    <n v="8"/>
    <s v="CHIHUAHUA"/>
    <n v="50"/>
    <x v="4"/>
    <x v="4"/>
    <n v="1"/>
    <s v="NUEVO CASAS GRANDES"/>
    <s v="CALLE JOAQUIN TERRAZAS"/>
    <n v="504"/>
    <s v="PRIVADO"/>
    <x v="2"/>
    <n v="2"/>
    <s v="BÁSICA"/>
    <n v="1"/>
    <x v="4"/>
    <n v="1"/>
    <x v="0"/>
    <n v="0"/>
    <s v="NO APLICA"/>
    <n v="0"/>
    <s v="NO APLICA"/>
    <s v="08FZP0017W"/>
    <m/>
    <s v="08ADG0011N"/>
    <n v="0"/>
    <n v="13"/>
    <n v="19"/>
    <n v="32"/>
    <n v="13"/>
    <n v="19"/>
    <n v="32"/>
    <n v="0"/>
    <n v="0"/>
    <n v="0"/>
    <n v="0"/>
    <n v="0"/>
    <n v="0"/>
    <n v="0"/>
    <n v="0"/>
    <n v="0"/>
    <n v="10"/>
    <n v="4"/>
    <n v="14"/>
    <n v="15"/>
    <n v="7"/>
    <n v="22"/>
    <n v="0"/>
    <n v="0"/>
    <n v="0"/>
    <n v="0"/>
    <n v="0"/>
    <n v="0"/>
    <n v="0"/>
    <n v="0"/>
    <n v="0"/>
    <n v="25"/>
    <n v="11"/>
    <n v="36"/>
    <n v="0"/>
    <n v="1"/>
    <n v="2"/>
    <n v="0"/>
    <n v="0"/>
    <n v="0"/>
    <n v="0"/>
    <n v="3"/>
    <n v="0"/>
    <n v="1"/>
    <n v="0"/>
    <n v="0"/>
    <n v="0"/>
    <n v="0"/>
    <n v="0"/>
    <n v="0"/>
    <n v="0"/>
    <n v="2"/>
    <n v="0"/>
    <n v="0"/>
    <n v="1"/>
    <n v="0"/>
    <n v="0"/>
    <n v="0"/>
    <n v="0"/>
    <n v="0"/>
    <n v="0"/>
    <n v="2"/>
    <n v="1"/>
    <n v="6"/>
    <n v="0"/>
    <n v="13"/>
    <n v="0"/>
    <n v="3"/>
    <n v="0"/>
    <n v="1"/>
    <n v="2"/>
    <n v="0"/>
    <n v="0"/>
    <n v="0"/>
    <n v="0"/>
    <n v="3"/>
    <n v="4"/>
    <n v="3"/>
    <n v="1"/>
  </r>
  <r>
    <s v="08PJN0529D"/>
    <n v="1"/>
    <s v="MATUTINO"/>
    <s v="INSTITUTO MONTESSORI CORAZON DE NIĆ‘O"/>
    <n v="8"/>
    <s v="CHIHUAHUA"/>
    <n v="8"/>
    <s v="CHIHUAHUA"/>
    <n v="32"/>
    <x v="17"/>
    <x v="6"/>
    <n v="1"/>
    <s v="HIDALGO DEL PARRAL"/>
    <s v="CALLE JESUS OBESO"/>
    <n v="5"/>
    <s v="PRIVADO"/>
    <x v="2"/>
    <n v="2"/>
    <s v="BÁSICA"/>
    <n v="1"/>
    <x v="4"/>
    <n v="1"/>
    <x v="0"/>
    <n v="0"/>
    <s v="NO APLICA"/>
    <n v="0"/>
    <s v="NO APLICA"/>
    <s v="08FZP0120I"/>
    <s v="08FJZ0107U"/>
    <s v="08ADG0004D"/>
    <n v="0"/>
    <n v="16"/>
    <n v="16"/>
    <n v="32"/>
    <n v="16"/>
    <n v="16"/>
    <n v="32"/>
    <n v="0"/>
    <n v="0"/>
    <n v="0"/>
    <n v="1"/>
    <n v="2"/>
    <n v="3"/>
    <n v="1"/>
    <n v="2"/>
    <n v="3"/>
    <n v="3"/>
    <n v="5"/>
    <n v="8"/>
    <n v="7"/>
    <n v="5"/>
    <n v="12"/>
    <n v="0"/>
    <n v="0"/>
    <n v="0"/>
    <n v="0"/>
    <n v="0"/>
    <n v="0"/>
    <n v="0"/>
    <n v="0"/>
    <n v="0"/>
    <n v="11"/>
    <n v="12"/>
    <n v="23"/>
    <n v="0"/>
    <n v="0"/>
    <n v="0"/>
    <n v="0"/>
    <n v="0"/>
    <n v="0"/>
    <n v="1"/>
    <n v="1"/>
    <n v="0"/>
    <n v="1"/>
    <n v="0"/>
    <n v="0"/>
    <n v="0"/>
    <n v="0"/>
    <n v="0"/>
    <n v="0"/>
    <n v="0"/>
    <n v="0"/>
    <n v="0"/>
    <n v="0"/>
    <n v="1"/>
    <n v="0"/>
    <n v="1"/>
    <n v="0"/>
    <n v="0"/>
    <n v="0"/>
    <n v="0"/>
    <n v="1"/>
    <n v="0"/>
    <n v="0"/>
    <n v="0"/>
    <n v="4"/>
    <n v="0"/>
    <n v="1"/>
    <n v="0"/>
    <n v="0"/>
    <n v="0"/>
    <n v="0"/>
    <n v="0"/>
    <n v="0"/>
    <n v="1"/>
    <n v="1"/>
    <n v="1"/>
    <n v="1"/>
    <n v="1"/>
  </r>
  <r>
    <s v="08PJN0530T"/>
    <n v="1"/>
    <s v="MATUTINO"/>
    <s v="CENTRO CULTURAL COLEGIO CRISTOBAL COLON A.C."/>
    <n v="8"/>
    <s v="CHIHUAHUA"/>
    <n v="8"/>
    <s v="CHIHUAHUA"/>
    <n v="37"/>
    <x v="0"/>
    <x v="0"/>
    <n v="1"/>
    <s v="JUĆREZ"/>
    <s v="BOULEVARD OSCAR FLORES SANCHEZ"/>
    <n v="6315"/>
    <s v="PRIVADO"/>
    <x v="2"/>
    <n v="2"/>
    <s v="BÁSICA"/>
    <n v="1"/>
    <x v="4"/>
    <n v="1"/>
    <x v="0"/>
    <n v="0"/>
    <s v="NO APLICA"/>
    <n v="0"/>
    <s v="NO APLICA"/>
    <s v="08FZP0130P"/>
    <s v="08FJZ0101Z"/>
    <s v="08ADG0005C"/>
    <n v="0"/>
    <n v="9"/>
    <n v="8"/>
    <n v="17"/>
    <n v="9"/>
    <n v="8"/>
    <n v="17"/>
    <n v="0"/>
    <n v="0"/>
    <n v="0"/>
    <n v="1"/>
    <n v="0"/>
    <n v="1"/>
    <n v="1"/>
    <n v="0"/>
    <n v="1"/>
    <n v="0"/>
    <n v="4"/>
    <n v="4"/>
    <n v="4"/>
    <n v="7"/>
    <n v="11"/>
    <n v="0"/>
    <n v="0"/>
    <n v="0"/>
    <n v="0"/>
    <n v="0"/>
    <n v="0"/>
    <n v="0"/>
    <n v="0"/>
    <n v="0"/>
    <n v="5"/>
    <n v="11"/>
    <n v="16"/>
    <n v="0"/>
    <n v="0"/>
    <n v="0"/>
    <n v="0"/>
    <n v="0"/>
    <n v="0"/>
    <n v="1"/>
    <n v="1"/>
    <n v="0"/>
    <n v="0"/>
    <n v="0"/>
    <n v="1"/>
    <n v="0"/>
    <n v="0"/>
    <n v="0"/>
    <n v="0"/>
    <n v="0"/>
    <n v="1"/>
    <n v="0"/>
    <n v="0"/>
    <n v="1"/>
    <n v="0"/>
    <n v="0"/>
    <n v="1"/>
    <n v="0"/>
    <n v="0"/>
    <n v="0"/>
    <n v="1"/>
    <n v="1"/>
    <n v="1"/>
    <n v="0"/>
    <n v="7"/>
    <n v="0"/>
    <n v="1"/>
    <n v="0"/>
    <n v="0"/>
    <n v="0"/>
    <n v="0"/>
    <n v="0"/>
    <n v="0"/>
    <n v="1"/>
    <n v="1"/>
    <n v="3"/>
    <n v="1"/>
    <n v="1"/>
  </r>
  <r>
    <s v="08PJN0531S"/>
    <n v="1"/>
    <s v="MATUTINO"/>
    <s v="COLEGIO MEXICO LIBRE"/>
    <n v="8"/>
    <s v="CHIHUAHUA"/>
    <n v="8"/>
    <s v="CHIHUAHUA"/>
    <n v="37"/>
    <x v="0"/>
    <x v="0"/>
    <n v="1"/>
    <s v="JUĆREZ"/>
    <s v="CALLE DE LA AMPLIACIĆ“N"/>
    <n v="11909"/>
    <s v="PRIVADO"/>
    <x v="2"/>
    <n v="2"/>
    <s v="BÁSICA"/>
    <n v="1"/>
    <x v="4"/>
    <n v="1"/>
    <x v="0"/>
    <n v="0"/>
    <s v="NO APLICA"/>
    <n v="0"/>
    <s v="NO APLICA"/>
    <s v="08FZP0265D"/>
    <s v="08FJZ0101Z"/>
    <s v="08ADG0005C"/>
    <n v="3"/>
    <n v="6"/>
    <n v="6"/>
    <n v="12"/>
    <n v="6"/>
    <n v="6"/>
    <n v="1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537M"/>
    <n v="1"/>
    <s v="MATUTINO"/>
    <s v="FRAY BARTOLOME DE LAS CASAS"/>
    <n v="8"/>
    <s v="CHIHUAHUA"/>
    <n v="8"/>
    <s v="CHIHUAHUA"/>
    <n v="65"/>
    <x v="7"/>
    <x v="1"/>
    <n v="12"/>
    <s v="CEROCAHUI"/>
    <s v="CALLE ANDRES LARA"/>
    <n v="0"/>
    <s v="PRIVADO"/>
    <x v="2"/>
    <n v="2"/>
    <s v="BÁSICA"/>
    <n v="1"/>
    <x v="4"/>
    <n v="1"/>
    <x v="0"/>
    <n v="0"/>
    <s v="NO APLICA"/>
    <n v="0"/>
    <s v="NO APLICA"/>
    <s v="08FZP0019U"/>
    <m/>
    <s v="08ADG0011N"/>
    <n v="0"/>
    <n v="20"/>
    <n v="38"/>
    <n v="58"/>
    <n v="20"/>
    <n v="38"/>
    <n v="58"/>
    <n v="0"/>
    <n v="0"/>
    <n v="0"/>
    <n v="1"/>
    <n v="4"/>
    <n v="5"/>
    <n v="1"/>
    <n v="4"/>
    <n v="5"/>
    <n v="4"/>
    <n v="10"/>
    <n v="14"/>
    <n v="15"/>
    <n v="26"/>
    <n v="41"/>
    <n v="0"/>
    <n v="0"/>
    <n v="0"/>
    <n v="0"/>
    <n v="0"/>
    <n v="0"/>
    <n v="0"/>
    <n v="0"/>
    <n v="0"/>
    <n v="20"/>
    <n v="40"/>
    <n v="60"/>
    <n v="0"/>
    <n v="1"/>
    <n v="0"/>
    <n v="0"/>
    <n v="0"/>
    <n v="0"/>
    <n v="2"/>
    <n v="3"/>
    <n v="0"/>
    <n v="0"/>
    <n v="0"/>
    <n v="1"/>
    <n v="0"/>
    <n v="0"/>
    <n v="0"/>
    <n v="0"/>
    <n v="0"/>
    <n v="3"/>
    <n v="0"/>
    <n v="0"/>
    <n v="0"/>
    <n v="0"/>
    <n v="0"/>
    <n v="0"/>
    <n v="0"/>
    <n v="0"/>
    <n v="0"/>
    <n v="0"/>
    <n v="0"/>
    <n v="4"/>
    <n v="0"/>
    <n v="8"/>
    <n v="0"/>
    <n v="3"/>
    <n v="0"/>
    <n v="1"/>
    <n v="0"/>
    <n v="0"/>
    <n v="0"/>
    <n v="0"/>
    <n v="2"/>
    <n v="3"/>
    <n v="4"/>
    <n v="4"/>
    <n v="1"/>
  </r>
  <r>
    <s v="08PJN0538L"/>
    <n v="1"/>
    <s v="MATUTINO"/>
    <s v="COLEGIO GUADALUPANO DE CIUDAD JUAREZ"/>
    <n v="8"/>
    <s v="CHIHUAHUA"/>
    <n v="8"/>
    <s v="CHIHUAHUA"/>
    <n v="37"/>
    <x v="0"/>
    <x v="0"/>
    <n v="1"/>
    <s v="JUĆREZ"/>
    <s v="CALZADA DEL RIO"/>
    <n v="9293"/>
    <s v="PRIVADO"/>
    <x v="2"/>
    <n v="2"/>
    <s v="BÁSICA"/>
    <n v="1"/>
    <x v="4"/>
    <n v="1"/>
    <x v="0"/>
    <n v="0"/>
    <s v="NO APLICA"/>
    <n v="0"/>
    <s v="NO APLICA"/>
    <s v="08FZP0139G"/>
    <s v="08FJZ0104X"/>
    <s v="08ADG0005C"/>
    <n v="0"/>
    <n v="34"/>
    <n v="24"/>
    <n v="58"/>
    <n v="34"/>
    <n v="24"/>
    <n v="58"/>
    <n v="0"/>
    <n v="0"/>
    <n v="0"/>
    <n v="6"/>
    <n v="6"/>
    <n v="12"/>
    <n v="6"/>
    <n v="6"/>
    <n v="12"/>
    <n v="15"/>
    <n v="10"/>
    <n v="25"/>
    <n v="13"/>
    <n v="13"/>
    <n v="26"/>
    <n v="0"/>
    <n v="0"/>
    <n v="0"/>
    <n v="0"/>
    <n v="0"/>
    <n v="0"/>
    <n v="0"/>
    <n v="0"/>
    <n v="0"/>
    <n v="34"/>
    <n v="29"/>
    <n v="63"/>
    <n v="1"/>
    <n v="1"/>
    <n v="1"/>
    <n v="0"/>
    <n v="0"/>
    <n v="0"/>
    <n v="0"/>
    <n v="3"/>
    <n v="0"/>
    <n v="0"/>
    <n v="0"/>
    <n v="1"/>
    <n v="0"/>
    <n v="0"/>
    <n v="0"/>
    <n v="0"/>
    <n v="0"/>
    <n v="3"/>
    <n v="0"/>
    <n v="0"/>
    <n v="1"/>
    <n v="0"/>
    <n v="0"/>
    <n v="0"/>
    <n v="0"/>
    <n v="0"/>
    <n v="0"/>
    <n v="1"/>
    <n v="0"/>
    <n v="1"/>
    <n v="0"/>
    <n v="7"/>
    <n v="0"/>
    <n v="3"/>
    <n v="1"/>
    <n v="1"/>
    <n v="1"/>
    <n v="0"/>
    <n v="0"/>
    <n v="0"/>
    <n v="0"/>
    <n v="3"/>
    <n v="3"/>
    <n v="3"/>
    <n v="1"/>
  </r>
  <r>
    <s v="08PJN0540Z"/>
    <n v="1"/>
    <s v="MATUTINO"/>
    <s v="PREESCOLAR MI MUNDO DE COLORES"/>
    <n v="8"/>
    <s v="CHIHUAHUA"/>
    <n v="8"/>
    <s v="CHIHUAHUA"/>
    <n v="37"/>
    <x v="0"/>
    <x v="0"/>
    <n v="1"/>
    <s v="JUĆREZ"/>
    <s v="CALLE CAMINO VIEJO A SAN JOSĆ‰"/>
    <n v="8120"/>
    <s v="PRIVADO"/>
    <x v="2"/>
    <n v="2"/>
    <s v="BÁSICA"/>
    <n v="1"/>
    <x v="4"/>
    <n v="1"/>
    <x v="0"/>
    <n v="0"/>
    <s v="NO APLICA"/>
    <n v="0"/>
    <s v="NO APLICA"/>
    <s v="08FZP0139G"/>
    <s v="08FJZ0104X"/>
    <s v="08ADG0005C"/>
    <n v="0"/>
    <n v="12"/>
    <n v="11"/>
    <n v="23"/>
    <n v="12"/>
    <n v="11"/>
    <n v="23"/>
    <n v="0"/>
    <n v="0"/>
    <n v="0"/>
    <n v="15"/>
    <n v="10"/>
    <n v="25"/>
    <n v="15"/>
    <n v="10"/>
    <n v="25"/>
    <n v="0"/>
    <n v="0"/>
    <n v="0"/>
    <n v="0"/>
    <n v="0"/>
    <n v="0"/>
    <n v="0"/>
    <n v="0"/>
    <n v="0"/>
    <n v="0"/>
    <n v="0"/>
    <n v="0"/>
    <n v="0"/>
    <n v="0"/>
    <n v="0"/>
    <n v="15"/>
    <n v="10"/>
    <n v="25"/>
    <n v="1"/>
    <n v="0"/>
    <n v="0"/>
    <n v="0"/>
    <n v="0"/>
    <n v="0"/>
    <n v="0"/>
    <n v="1"/>
    <n v="0"/>
    <n v="1"/>
    <n v="0"/>
    <n v="0"/>
    <n v="0"/>
    <n v="0"/>
    <n v="0"/>
    <n v="0"/>
    <n v="0"/>
    <n v="0"/>
    <n v="0"/>
    <n v="0"/>
    <n v="0"/>
    <n v="0"/>
    <n v="0"/>
    <n v="0"/>
    <n v="0"/>
    <n v="0"/>
    <n v="0"/>
    <n v="0"/>
    <n v="0"/>
    <n v="0"/>
    <n v="0"/>
    <n v="1"/>
    <n v="0"/>
    <n v="1"/>
    <n v="1"/>
    <n v="0"/>
    <n v="0"/>
    <n v="0"/>
    <n v="0"/>
    <n v="0"/>
    <n v="0"/>
    <n v="1"/>
    <n v="1"/>
    <n v="1"/>
    <n v="1"/>
  </r>
  <r>
    <s v="08PJN0542Y"/>
    <n v="1"/>
    <s v="MATUTINO"/>
    <s v="CENTRO DE INTEGRACION Y MULTIPLE APRENDIZAJE (HISTORIAS Y CUENTOS)"/>
    <n v="8"/>
    <s v="CHIHUAHUA"/>
    <n v="8"/>
    <s v="CHIHUAHUA"/>
    <n v="37"/>
    <x v="0"/>
    <x v="0"/>
    <n v="1"/>
    <s v="JUĆREZ"/>
    <s v="CALLE ERENDIRA"/>
    <n v="8222"/>
    <s v="PRIVADO"/>
    <x v="2"/>
    <n v="2"/>
    <s v="BÁSICA"/>
    <n v="1"/>
    <x v="4"/>
    <n v="1"/>
    <x v="0"/>
    <n v="0"/>
    <s v="NO APLICA"/>
    <n v="0"/>
    <s v="NO APLICA"/>
    <s v="08FZP0141V"/>
    <s v="08FJZ0004Y"/>
    <s v="08ADG0005C"/>
    <n v="0"/>
    <n v="21"/>
    <n v="23"/>
    <n v="44"/>
    <n v="21"/>
    <n v="23"/>
    <n v="44"/>
    <n v="0"/>
    <n v="0"/>
    <n v="0"/>
    <n v="3"/>
    <n v="1"/>
    <n v="4"/>
    <n v="3"/>
    <n v="1"/>
    <n v="4"/>
    <n v="10"/>
    <n v="5"/>
    <n v="15"/>
    <n v="9"/>
    <n v="10"/>
    <n v="19"/>
    <n v="0"/>
    <n v="0"/>
    <n v="0"/>
    <n v="0"/>
    <n v="0"/>
    <n v="0"/>
    <n v="0"/>
    <n v="0"/>
    <n v="0"/>
    <n v="22"/>
    <n v="16"/>
    <n v="38"/>
    <n v="0"/>
    <n v="0"/>
    <n v="1"/>
    <n v="0"/>
    <n v="0"/>
    <n v="0"/>
    <n v="1"/>
    <n v="2"/>
    <n v="0"/>
    <n v="1"/>
    <n v="0"/>
    <n v="0"/>
    <n v="0"/>
    <n v="0"/>
    <n v="0"/>
    <n v="0"/>
    <n v="0"/>
    <n v="1"/>
    <n v="0"/>
    <n v="0"/>
    <n v="0"/>
    <n v="0"/>
    <n v="0"/>
    <n v="0"/>
    <n v="0"/>
    <n v="0"/>
    <n v="0"/>
    <n v="1"/>
    <n v="0"/>
    <n v="3"/>
    <n v="0"/>
    <n v="6"/>
    <n v="0"/>
    <n v="2"/>
    <n v="0"/>
    <n v="0"/>
    <n v="1"/>
    <n v="0"/>
    <n v="0"/>
    <n v="0"/>
    <n v="1"/>
    <n v="2"/>
    <n v="2"/>
    <n v="2"/>
    <n v="1"/>
  </r>
  <r>
    <s v="08PJN0543X"/>
    <n v="1"/>
    <s v="MATUTINO"/>
    <s v="LEPETIT LEARNING CENTER"/>
    <n v="8"/>
    <s v="CHIHUAHUA"/>
    <n v="8"/>
    <s v="CHIHUAHUA"/>
    <n v="19"/>
    <x v="2"/>
    <x v="2"/>
    <n v="1"/>
    <s v="CHIHUAHUA"/>
    <s v="CALLE JUAN DOMINGUEZ MENDOZA"/>
    <n v="213"/>
    <s v="PRIVADO"/>
    <x v="2"/>
    <n v="2"/>
    <s v="BÁSICA"/>
    <n v="1"/>
    <x v="4"/>
    <n v="1"/>
    <x v="0"/>
    <n v="0"/>
    <s v="NO APLICA"/>
    <n v="0"/>
    <s v="NO APLICA"/>
    <s v="08FZP0104R"/>
    <s v="08FJZ0116B"/>
    <s v="08ADG0046C"/>
    <n v="0"/>
    <n v="26"/>
    <n v="24"/>
    <n v="50"/>
    <n v="26"/>
    <n v="24"/>
    <n v="50"/>
    <n v="0"/>
    <n v="0"/>
    <n v="0"/>
    <n v="6"/>
    <n v="5"/>
    <n v="11"/>
    <n v="6"/>
    <n v="5"/>
    <n v="11"/>
    <n v="9"/>
    <n v="8"/>
    <n v="17"/>
    <n v="8"/>
    <n v="7"/>
    <n v="15"/>
    <n v="0"/>
    <n v="0"/>
    <n v="0"/>
    <n v="0"/>
    <n v="0"/>
    <n v="0"/>
    <n v="0"/>
    <n v="0"/>
    <n v="0"/>
    <n v="23"/>
    <n v="20"/>
    <n v="43"/>
    <n v="0"/>
    <n v="0"/>
    <n v="1"/>
    <n v="0"/>
    <n v="0"/>
    <n v="0"/>
    <n v="1"/>
    <n v="2"/>
    <n v="0"/>
    <n v="0"/>
    <n v="0"/>
    <n v="1"/>
    <n v="0"/>
    <n v="0"/>
    <n v="0"/>
    <n v="0"/>
    <n v="0"/>
    <n v="2"/>
    <n v="0"/>
    <n v="0"/>
    <n v="1"/>
    <n v="0"/>
    <n v="0"/>
    <n v="1"/>
    <n v="0"/>
    <n v="0"/>
    <n v="0"/>
    <n v="2"/>
    <n v="0"/>
    <n v="2"/>
    <n v="0"/>
    <n v="9"/>
    <n v="0"/>
    <n v="2"/>
    <n v="0"/>
    <n v="0"/>
    <n v="1"/>
    <n v="0"/>
    <n v="0"/>
    <n v="0"/>
    <n v="1"/>
    <n v="2"/>
    <n v="7"/>
    <n v="3"/>
    <n v="1"/>
  </r>
  <r>
    <s v="08PJN0544W"/>
    <n v="1"/>
    <s v="MATUTINO"/>
    <s v="COLEGIO CUMBRES"/>
    <n v="8"/>
    <s v="CHIHUAHUA"/>
    <n v="8"/>
    <s v="CHIHUAHUA"/>
    <n v="19"/>
    <x v="2"/>
    <x v="2"/>
    <n v="1"/>
    <s v="CHIHUAHUA"/>
    <s v="CALLE UNIVERSIDAD DE OXFORD"/>
    <n v="8900"/>
    <s v="PRIVADO"/>
    <x v="2"/>
    <n v="2"/>
    <s v="BÁSICA"/>
    <n v="1"/>
    <x v="4"/>
    <n v="1"/>
    <x v="0"/>
    <n v="0"/>
    <s v="NO APLICA"/>
    <n v="0"/>
    <s v="NO APLICA"/>
    <s v="08FZP0135K"/>
    <s v="08FJZ0113E"/>
    <s v="08ADG0046C"/>
    <n v="0"/>
    <n v="55"/>
    <n v="55"/>
    <n v="110"/>
    <n v="55"/>
    <n v="55"/>
    <n v="110"/>
    <n v="0"/>
    <n v="0"/>
    <n v="0"/>
    <n v="11"/>
    <n v="26"/>
    <n v="37"/>
    <n v="11"/>
    <n v="26"/>
    <n v="37"/>
    <n v="41"/>
    <n v="39"/>
    <n v="80"/>
    <n v="31"/>
    <n v="25"/>
    <n v="56"/>
    <n v="0"/>
    <n v="0"/>
    <n v="0"/>
    <n v="0"/>
    <n v="0"/>
    <n v="0"/>
    <n v="0"/>
    <n v="0"/>
    <n v="0"/>
    <n v="83"/>
    <n v="90"/>
    <n v="173"/>
    <n v="0"/>
    <n v="1"/>
    <n v="0"/>
    <n v="0"/>
    <n v="0"/>
    <n v="0"/>
    <n v="3"/>
    <n v="4"/>
    <n v="0"/>
    <n v="1"/>
    <n v="0"/>
    <n v="0"/>
    <n v="0"/>
    <n v="0"/>
    <n v="0"/>
    <n v="0"/>
    <n v="0"/>
    <n v="3"/>
    <n v="0"/>
    <n v="0"/>
    <n v="0"/>
    <n v="1"/>
    <n v="0"/>
    <n v="1"/>
    <n v="0"/>
    <n v="0"/>
    <n v="0"/>
    <n v="4"/>
    <n v="0"/>
    <n v="2"/>
    <n v="0"/>
    <n v="12"/>
    <n v="0"/>
    <n v="4"/>
    <n v="0"/>
    <n v="1"/>
    <n v="0"/>
    <n v="0"/>
    <n v="0"/>
    <n v="0"/>
    <n v="3"/>
    <n v="4"/>
    <n v="7"/>
    <n v="7"/>
    <n v="1"/>
  </r>
  <r>
    <s v="08PJN0545V"/>
    <n v="1"/>
    <s v="MATUTINO"/>
    <s v="COLEGIO JUAN PABLO II"/>
    <n v="8"/>
    <s v="CHIHUAHUA"/>
    <n v="8"/>
    <s v="CHIHUAHUA"/>
    <n v="37"/>
    <x v="0"/>
    <x v="0"/>
    <n v="1"/>
    <s v="JUĆREZ"/>
    <s v="CALLE MARCELO CARAVEO"/>
    <n v="8222"/>
    <s v="PRIVADO"/>
    <x v="2"/>
    <n v="2"/>
    <s v="BÁSICA"/>
    <n v="1"/>
    <x v="4"/>
    <n v="1"/>
    <x v="0"/>
    <n v="0"/>
    <s v="NO APLICA"/>
    <n v="0"/>
    <s v="NO APLICA"/>
    <s v="08FZP0007P"/>
    <m/>
    <s v="08ADG0011N"/>
    <n v="0"/>
    <n v="11"/>
    <n v="12"/>
    <n v="23"/>
    <n v="11"/>
    <n v="12"/>
    <n v="23"/>
    <n v="0"/>
    <n v="0"/>
    <n v="0"/>
    <n v="2"/>
    <n v="3"/>
    <n v="5"/>
    <n v="2"/>
    <n v="3"/>
    <n v="5"/>
    <n v="3"/>
    <n v="4"/>
    <n v="7"/>
    <n v="3"/>
    <n v="3"/>
    <n v="6"/>
    <n v="0"/>
    <n v="0"/>
    <n v="0"/>
    <n v="0"/>
    <n v="0"/>
    <n v="0"/>
    <n v="0"/>
    <n v="0"/>
    <n v="0"/>
    <n v="8"/>
    <n v="10"/>
    <n v="18"/>
    <n v="0"/>
    <n v="0"/>
    <n v="0"/>
    <n v="0"/>
    <n v="0"/>
    <n v="0"/>
    <n v="1"/>
    <n v="1"/>
    <n v="0"/>
    <n v="0"/>
    <n v="0"/>
    <n v="1"/>
    <n v="0"/>
    <n v="0"/>
    <n v="0"/>
    <n v="0"/>
    <n v="0"/>
    <n v="1"/>
    <n v="0"/>
    <n v="0"/>
    <n v="0"/>
    <n v="0"/>
    <n v="0"/>
    <n v="0"/>
    <n v="0"/>
    <n v="0"/>
    <n v="0"/>
    <n v="0"/>
    <n v="1"/>
    <n v="1"/>
    <n v="0"/>
    <n v="4"/>
    <n v="0"/>
    <n v="1"/>
    <n v="0"/>
    <n v="0"/>
    <n v="0"/>
    <n v="0"/>
    <n v="0"/>
    <n v="0"/>
    <n v="1"/>
    <n v="1"/>
    <n v="1"/>
    <n v="1"/>
    <n v="1"/>
  </r>
  <r>
    <s v="08PJN0546U"/>
    <n v="1"/>
    <s v="MATUTINO"/>
    <s v="PREESCOLAR IGNACIO DUARTE TARIN"/>
    <n v="8"/>
    <s v="CHIHUAHUA"/>
    <n v="8"/>
    <s v="CHIHUAHUA"/>
    <n v="37"/>
    <x v="0"/>
    <x v="0"/>
    <n v="1"/>
    <s v="JUĆREZ"/>
    <s v="CALLE FRANCISCA GOMEZ VELETA"/>
    <n v="7920"/>
    <s v="PRIVADO"/>
    <x v="2"/>
    <n v="2"/>
    <s v="BÁSICA"/>
    <n v="1"/>
    <x v="4"/>
    <n v="1"/>
    <x v="0"/>
    <n v="0"/>
    <s v="NO APLICA"/>
    <n v="0"/>
    <s v="NO APLICA"/>
    <s v="08FZP0007P"/>
    <m/>
    <s v="08ADG0011N"/>
    <n v="0"/>
    <n v="10"/>
    <n v="9"/>
    <n v="19"/>
    <n v="10"/>
    <n v="9"/>
    <n v="19"/>
    <n v="0"/>
    <n v="0"/>
    <n v="0"/>
    <n v="6"/>
    <n v="5"/>
    <n v="11"/>
    <n v="6"/>
    <n v="5"/>
    <n v="11"/>
    <n v="4"/>
    <n v="4"/>
    <n v="8"/>
    <n v="2"/>
    <n v="8"/>
    <n v="10"/>
    <n v="0"/>
    <n v="0"/>
    <n v="0"/>
    <n v="0"/>
    <n v="0"/>
    <n v="0"/>
    <n v="0"/>
    <n v="0"/>
    <n v="0"/>
    <n v="12"/>
    <n v="17"/>
    <n v="29"/>
    <n v="1"/>
    <n v="0"/>
    <n v="0"/>
    <n v="0"/>
    <n v="0"/>
    <n v="0"/>
    <n v="1"/>
    <n v="2"/>
    <n v="0"/>
    <n v="0"/>
    <n v="0"/>
    <n v="1"/>
    <n v="0"/>
    <n v="0"/>
    <n v="0"/>
    <n v="0"/>
    <n v="0"/>
    <n v="2"/>
    <n v="0"/>
    <n v="0"/>
    <n v="1"/>
    <n v="0"/>
    <n v="0"/>
    <n v="0"/>
    <n v="0"/>
    <n v="0"/>
    <n v="0"/>
    <n v="1"/>
    <n v="2"/>
    <n v="1"/>
    <n v="0"/>
    <n v="8"/>
    <n v="0"/>
    <n v="2"/>
    <n v="1"/>
    <n v="0"/>
    <n v="0"/>
    <n v="0"/>
    <n v="0"/>
    <n v="0"/>
    <n v="1"/>
    <n v="2"/>
    <n v="3"/>
    <n v="3"/>
    <n v="1"/>
  </r>
  <r>
    <s v="08PJN0547T"/>
    <n v="1"/>
    <s v="MATUTINO"/>
    <s v="PREESCOLAR KONIMI"/>
    <n v="8"/>
    <s v="CHIHUAHUA"/>
    <n v="8"/>
    <s v="CHIHUAHUA"/>
    <n v="37"/>
    <x v="0"/>
    <x v="0"/>
    <n v="1"/>
    <s v="JUĆREZ"/>
    <s v="CALLE TLATOLE"/>
    <n v="9115"/>
    <s v="PRIVADO"/>
    <x v="2"/>
    <n v="2"/>
    <s v="BÁSICA"/>
    <n v="1"/>
    <x v="4"/>
    <n v="1"/>
    <x v="0"/>
    <n v="0"/>
    <s v="NO APLICA"/>
    <n v="0"/>
    <s v="NO APLICA"/>
    <s v="08FZP0007P"/>
    <m/>
    <s v="08ADG0011N"/>
    <n v="0"/>
    <n v="23"/>
    <n v="24"/>
    <n v="47"/>
    <n v="23"/>
    <n v="24"/>
    <n v="47"/>
    <n v="0"/>
    <n v="0"/>
    <n v="0"/>
    <n v="1"/>
    <n v="3"/>
    <n v="4"/>
    <n v="1"/>
    <n v="3"/>
    <n v="4"/>
    <n v="6"/>
    <n v="20"/>
    <n v="26"/>
    <n v="17"/>
    <n v="9"/>
    <n v="26"/>
    <n v="0"/>
    <n v="0"/>
    <n v="0"/>
    <n v="0"/>
    <n v="0"/>
    <n v="0"/>
    <n v="0"/>
    <n v="0"/>
    <n v="0"/>
    <n v="24"/>
    <n v="32"/>
    <n v="56"/>
    <n v="1"/>
    <n v="0"/>
    <n v="0"/>
    <n v="0"/>
    <n v="0"/>
    <n v="0"/>
    <n v="2"/>
    <n v="3"/>
    <n v="0"/>
    <n v="1"/>
    <n v="0"/>
    <n v="0"/>
    <n v="0"/>
    <n v="0"/>
    <n v="0"/>
    <n v="0"/>
    <n v="0"/>
    <n v="2"/>
    <n v="0"/>
    <n v="0"/>
    <n v="0"/>
    <n v="0"/>
    <n v="0"/>
    <n v="0"/>
    <n v="0"/>
    <n v="0"/>
    <n v="0"/>
    <n v="0"/>
    <n v="0"/>
    <n v="3"/>
    <n v="0"/>
    <n v="6"/>
    <n v="0"/>
    <n v="3"/>
    <n v="1"/>
    <n v="0"/>
    <n v="0"/>
    <n v="0"/>
    <n v="0"/>
    <n v="0"/>
    <n v="2"/>
    <n v="3"/>
    <n v="6"/>
    <n v="4"/>
    <n v="1"/>
  </r>
  <r>
    <s v="08PJN0548S"/>
    <n v="1"/>
    <s v="MATUTINO"/>
    <s v="CENTRO EDUCATIVO MARIA MONTESSORI"/>
    <n v="8"/>
    <s v="CHIHUAHUA"/>
    <n v="8"/>
    <s v="CHIHUAHUA"/>
    <n v="19"/>
    <x v="2"/>
    <x v="2"/>
    <n v="1"/>
    <s v="CHIHUAHUA"/>
    <s v="CALLE UNIVERSIDAD DE MORELOS"/>
    <n v="813"/>
    <s v="PRIVADO"/>
    <x v="2"/>
    <n v="2"/>
    <s v="BÁSICA"/>
    <n v="1"/>
    <x v="4"/>
    <n v="1"/>
    <x v="0"/>
    <n v="0"/>
    <s v="NO APLICA"/>
    <n v="0"/>
    <s v="NO APLICA"/>
    <s v="08FZP0135K"/>
    <s v="08FJZ0113E"/>
    <s v="08ADG0046C"/>
    <n v="0"/>
    <n v="11"/>
    <n v="11"/>
    <n v="22"/>
    <n v="11"/>
    <n v="11"/>
    <n v="22"/>
    <n v="0"/>
    <n v="0"/>
    <n v="0"/>
    <n v="4"/>
    <n v="4"/>
    <n v="8"/>
    <n v="4"/>
    <n v="4"/>
    <n v="8"/>
    <n v="4"/>
    <n v="6"/>
    <n v="10"/>
    <n v="2"/>
    <n v="4"/>
    <n v="6"/>
    <n v="0"/>
    <n v="0"/>
    <n v="0"/>
    <n v="0"/>
    <n v="0"/>
    <n v="0"/>
    <n v="0"/>
    <n v="0"/>
    <n v="0"/>
    <n v="10"/>
    <n v="14"/>
    <n v="24"/>
    <n v="1"/>
    <n v="0"/>
    <n v="0"/>
    <n v="0"/>
    <n v="0"/>
    <n v="0"/>
    <n v="1"/>
    <n v="2"/>
    <n v="0"/>
    <n v="1"/>
    <n v="0"/>
    <n v="0"/>
    <n v="0"/>
    <n v="0"/>
    <n v="0"/>
    <n v="0"/>
    <n v="0"/>
    <n v="1"/>
    <n v="0"/>
    <n v="0"/>
    <n v="0"/>
    <n v="0"/>
    <n v="0"/>
    <n v="0"/>
    <n v="0"/>
    <n v="0"/>
    <n v="0"/>
    <n v="0"/>
    <n v="0"/>
    <n v="1"/>
    <n v="0"/>
    <n v="3"/>
    <n v="0"/>
    <n v="2"/>
    <n v="1"/>
    <n v="0"/>
    <n v="0"/>
    <n v="0"/>
    <n v="0"/>
    <n v="0"/>
    <n v="1"/>
    <n v="2"/>
    <n v="1"/>
    <n v="1"/>
    <n v="1"/>
  </r>
  <r>
    <s v="08PJN0551F"/>
    <n v="1"/>
    <s v="MATUTINO"/>
    <s v="EL ALBA MONTESSORI A.C."/>
    <n v="8"/>
    <s v="CHIHUAHUA"/>
    <n v="8"/>
    <s v="CHIHUAHUA"/>
    <n v="37"/>
    <x v="0"/>
    <x v="0"/>
    <n v="1"/>
    <s v="JUĆREZ"/>
    <s v="CALLE BOSQUE CANELOS"/>
    <n v="2317"/>
    <s v="PRIVADO"/>
    <x v="2"/>
    <n v="2"/>
    <s v="BÁSICA"/>
    <n v="1"/>
    <x v="4"/>
    <n v="1"/>
    <x v="0"/>
    <n v="0"/>
    <s v="NO APLICA"/>
    <n v="0"/>
    <s v="NO APLICA"/>
    <s v="08FZP0139G"/>
    <s v="08FJZ0104X"/>
    <s v="08ADG0005C"/>
    <n v="0"/>
    <n v="11"/>
    <n v="9"/>
    <n v="20"/>
    <n v="11"/>
    <n v="9"/>
    <n v="20"/>
    <n v="0"/>
    <n v="0"/>
    <n v="0"/>
    <n v="2"/>
    <n v="3"/>
    <n v="5"/>
    <n v="2"/>
    <n v="3"/>
    <n v="5"/>
    <n v="7"/>
    <n v="2"/>
    <n v="9"/>
    <n v="7"/>
    <n v="3"/>
    <n v="10"/>
    <n v="0"/>
    <n v="0"/>
    <n v="0"/>
    <n v="0"/>
    <n v="0"/>
    <n v="0"/>
    <n v="0"/>
    <n v="0"/>
    <n v="0"/>
    <n v="16"/>
    <n v="8"/>
    <n v="24"/>
    <n v="0"/>
    <n v="0"/>
    <n v="0"/>
    <n v="0"/>
    <n v="0"/>
    <n v="0"/>
    <n v="1"/>
    <n v="1"/>
    <n v="0"/>
    <n v="0"/>
    <n v="0"/>
    <n v="1"/>
    <n v="0"/>
    <n v="0"/>
    <n v="0"/>
    <n v="0"/>
    <n v="0"/>
    <n v="1"/>
    <n v="0"/>
    <n v="0"/>
    <n v="0"/>
    <n v="0"/>
    <n v="0"/>
    <n v="0"/>
    <n v="0"/>
    <n v="0"/>
    <n v="0"/>
    <n v="0"/>
    <n v="0"/>
    <n v="2"/>
    <n v="0"/>
    <n v="4"/>
    <n v="0"/>
    <n v="1"/>
    <n v="0"/>
    <n v="0"/>
    <n v="0"/>
    <n v="0"/>
    <n v="0"/>
    <n v="0"/>
    <n v="1"/>
    <n v="1"/>
    <n v="1"/>
    <n v="1"/>
    <n v="1"/>
  </r>
  <r>
    <s v="08PJN0553D"/>
    <n v="1"/>
    <s v="MATUTINO"/>
    <s v="COLEGIO BERNA"/>
    <n v="8"/>
    <s v="CHIHUAHUA"/>
    <n v="8"/>
    <s v="CHIHUAHUA"/>
    <n v="37"/>
    <x v="0"/>
    <x v="0"/>
    <n v="1"/>
    <s v="JUĆREZ"/>
    <s v="CALLE PLUTARCO ELIAS S"/>
    <n v="526"/>
    <s v="PRIVADO"/>
    <x v="2"/>
    <n v="2"/>
    <s v="BÁSICA"/>
    <n v="1"/>
    <x v="4"/>
    <n v="1"/>
    <x v="0"/>
    <n v="0"/>
    <s v="NO APLICA"/>
    <n v="0"/>
    <s v="NO APLICA"/>
    <s v="08FZP0007P"/>
    <m/>
    <s v="08ADG0011N"/>
    <n v="0"/>
    <n v="3"/>
    <n v="6"/>
    <n v="9"/>
    <n v="3"/>
    <n v="6"/>
    <n v="9"/>
    <n v="0"/>
    <n v="0"/>
    <n v="0"/>
    <n v="0"/>
    <n v="1"/>
    <n v="1"/>
    <n v="0"/>
    <n v="1"/>
    <n v="1"/>
    <n v="3"/>
    <n v="0"/>
    <n v="3"/>
    <n v="2"/>
    <n v="2"/>
    <n v="4"/>
    <n v="0"/>
    <n v="0"/>
    <n v="0"/>
    <n v="0"/>
    <n v="0"/>
    <n v="0"/>
    <n v="0"/>
    <n v="0"/>
    <n v="0"/>
    <n v="5"/>
    <n v="3"/>
    <n v="8"/>
    <n v="0"/>
    <n v="0"/>
    <n v="0"/>
    <n v="0"/>
    <n v="0"/>
    <n v="0"/>
    <n v="1"/>
    <n v="1"/>
    <n v="0"/>
    <n v="1"/>
    <n v="0"/>
    <n v="0"/>
    <n v="0"/>
    <n v="0"/>
    <n v="0"/>
    <n v="0"/>
    <n v="0"/>
    <n v="0"/>
    <n v="0"/>
    <n v="0"/>
    <n v="0"/>
    <n v="0"/>
    <n v="0"/>
    <n v="0"/>
    <n v="0"/>
    <n v="0"/>
    <n v="0"/>
    <n v="0"/>
    <n v="0"/>
    <n v="3"/>
    <n v="0"/>
    <n v="4"/>
    <n v="0"/>
    <n v="1"/>
    <n v="0"/>
    <n v="0"/>
    <n v="0"/>
    <n v="0"/>
    <n v="0"/>
    <n v="0"/>
    <n v="1"/>
    <n v="1"/>
    <n v="2"/>
    <n v="1"/>
    <n v="1"/>
  </r>
  <r>
    <s v="08PJN0556A"/>
    <n v="1"/>
    <s v="MATUTINO"/>
    <s v="PREESCOLAR MANUEL DUBLAN"/>
    <n v="8"/>
    <s v="CHIHUAHUA"/>
    <n v="8"/>
    <s v="CHIHUAHUA"/>
    <n v="50"/>
    <x v="4"/>
    <x v="4"/>
    <n v="1"/>
    <s v="NUEVO CASAS GRANDES"/>
    <s v="AVENIDA MIGUEL HIDALGO"/>
    <n v="4606"/>
    <s v="PRIVADO"/>
    <x v="2"/>
    <n v="2"/>
    <s v="BÁSICA"/>
    <n v="1"/>
    <x v="4"/>
    <n v="1"/>
    <x v="0"/>
    <n v="0"/>
    <s v="NO APLICA"/>
    <n v="0"/>
    <s v="NO APLICA"/>
    <s v="08FZP0017W"/>
    <m/>
    <s v="08ADG0011N"/>
    <n v="0"/>
    <n v="11"/>
    <n v="12"/>
    <n v="23"/>
    <n v="11"/>
    <n v="12"/>
    <n v="23"/>
    <n v="0"/>
    <n v="0"/>
    <n v="0"/>
    <n v="0"/>
    <n v="0"/>
    <n v="0"/>
    <n v="0"/>
    <n v="0"/>
    <n v="0"/>
    <n v="0"/>
    <n v="0"/>
    <n v="0"/>
    <n v="12"/>
    <n v="12"/>
    <n v="24"/>
    <n v="0"/>
    <n v="0"/>
    <n v="0"/>
    <n v="0"/>
    <n v="0"/>
    <n v="0"/>
    <n v="0"/>
    <n v="0"/>
    <n v="0"/>
    <n v="12"/>
    <n v="12"/>
    <n v="24"/>
    <n v="0"/>
    <n v="0"/>
    <n v="1"/>
    <n v="0"/>
    <n v="0"/>
    <n v="0"/>
    <n v="0"/>
    <n v="1"/>
    <n v="0"/>
    <n v="0"/>
    <n v="0"/>
    <n v="1"/>
    <n v="0"/>
    <n v="0"/>
    <n v="0"/>
    <n v="0"/>
    <n v="0"/>
    <n v="1"/>
    <n v="0"/>
    <n v="0"/>
    <n v="0"/>
    <n v="1"/>
    <n v="0"/>
    <n v="0"/>
    <n v="0"/>
    <n v="0"/>
    <n v="0"/>
    <n v="1"/>
    <n v="1"/>
    <n v="1"/>
    <n v="0"/>
    <n v="6"/>
    <n v="0"/>
    <n v="1"/>
    <n v="0"/>
    <n v="0"/>
    <n v="1"/>
    <n v="0"/>
    <n v="0"/>
    <n v="0"/>
    <n v="0"/>
    <n v="1"/>
    <n v="3"/>
    <n v="2"/>
    <n v="1"/>
  </r>
  <r>
    <s v="08PJN0557Z"/>
    <n v="1"/>
    <s v="MATUTINO"/>
    <s v="ELLEN KEY"/>
    <n v="8"/>
    <s v="CHIHUAHUA"/>
    <n v="8"/>
    <s v="CHIHUAHUA"/>
    <n v="37"/>
    <x v="0"/>
    <x v="0"/>
    <n v="1"/>
    <s v="JUĆREZ"/>
    <s v="CALLE ISLA TERRANOVA"/>
    <n v="5441"/>
    <s v="PRIVADO"/>
    <x v="2"/>
    <n v="2"/>
    <s v="BÁSICA"/>
    <n v="1"/>
    <x v="4"/>
    <n v="1"/>
    <x v="0"/>
    <n v="0"/>
    <s v="NO APLICA"/>
    <n v="0"/>
    <s v="NO APLICA"/>
    <s v="08FZP0115X"/>
    <s v="08FJZ0104X"/>
    <s v="08ADG0005C"/>
    <n v="0"/>
    <n v="29"/>
    <n v="19"/>
    <n v="48"/>
    <n v="29"/>
    <n v="19"/>
    <n v="48"/>
    <n v="0"/>
    <n v="0"/>
    <n v="0"/>
    <n v="0"/>
    <n v="0"/>
    <n v="0"/>
    <n v="0"/>
    <n v="0"/>
    <n v="0"/>
    <n v="9"/>
    <n v="2"/>
    <n v="11"/>
    <n v="23"/>
    <n v="16"/>
    <n v="39"/>
    <n v="0"/>
    <n v="0"/>
    <n v="0"/>
    <n v="0"/>
    <n v="0"/>
    <n v="0"/>
    <n v="0"/>
    <n v="0"/>
    <n v="0"/>
    <n v="32"/>
    <n v="18"/>
    <n v="50"/>
    <n v="0"/>
    <n v="1"/>
    <n v="2"/>
    <n v="0"/>
    <n v="0"/>
    <n v="0"/>
    <n v="0"/>
    <n v="3"/>
    <n v="0"/>
    <n v="1"/>
    <n v="0"/>
    <n v="0"/>
    <n v="0"/>
    <n v="0"/>
    <n v="0"/>
    <n v="0"/>
    <n v="0"/>
    <n v="2"/>
    <n v="0"/>
    <n v="0"/>
    <n v="0"/>
    <n v="0"/>
    <n v="0"/>
    <n v="0"/>
    <n v="0"/>
    <n v="0"/>
    <n v="0"/>
    <n v="0"/>
    <n v="0"/>
    <n v="0"/>
    <n v="0"/>
    <n v="3"/>
    <n v="0"/>
    <n v="3"/>
    <n v="0"/>
    <n v="1"/>
    <n v="2"/>
    <n v="0"/>
    <n v="0"/>
    <n v="0"/>
    <n v="0"/>
    <n v="3"/>
    <n v="6"/>
    <n v="3"/>
    <n v="1"/>
  </r>
  <r>
    <s v="08PJN0558Z"/>
    <n v="1"/>
    <s v="MATUTINO"/>
    <s v="INSTITUTO BILINGUE FRIDA KAHLO"/>
    <n v="8"/>
    <s v="CHIHUAHUA"/>
    <n v="8"/>
    <s v="CHIHUAHUA"/>
    <n v="37"/>
    <x v="0"/>
    <x v="0"/>
    <n v="1"/>
    <s v="JUĆREZ"/>
    <s v="CALLE VALENTIN FUENTES"/>
    <n v="1843"/>
    <s v="PRIVADO"/>
    <x v="2"/>
    <n v="2"/>
    <s v="BÁSICA"/>
    <n v="1"/>
    <x v="4"/>
    <n v="1"/>
    <x v="0"/>
    <n v="0"/>
    <s v="NO APLICA"/>
    <n v="0"/>
    <s v="NO APLICA"/>
    <s v="08FZP0128A"/>
    <s v="08FJZ0103Y"/>
    <s v="08ADG0005C"/>
    <n v="0"/>
    <n v="14"/>
    <n v="18"/>
    <n v="32"/>
    <n v="14"/>
    <n v="18"/>
    <n v="32"/>
    <n v="0"/>
    <n v="0"/>
    <n v="0"/>
    <n v="2"/>
    <n v="6"/>
    <n v="8"/>
    <n v="2"/>
    <n v="6"/>
    <n v="8"/>
    <n v="8"/>
    <n v="6"/>
    <n v="14"/>
    <n v="6"/>
    <n v="12"/>
    <n v="18"/>
    <n v="0"/>
    <n v="0"/>
    <n v="0"/>
    <n v="0"/>
    <n v="0"/>
    <n v="0"/>
    <n v="0"/>
    <n v="0"/>
    <n v="0"/>
    <n v="16"/>
    <n v="24"/>
    <n v="40"/>
    <n v="0"/>
    <n v="0"/>
    <n v="0"/>
    <n v="0"/>
    <n v="0"/>
    <n v="0"/>
    <n v="1"/>
    <n v="1"/>
    <n v="0"/>
    <n v="0"/>
    <n v="0"/>
    <n v="1"/>
    <n v="0"/>
    <n v="0"/>
    <n v="0"/>
    <n v="0"/>
    <n v="0"/>
    <n v="1"/>
    <n v="0"/>
    <n v="0"/>
    <n v="1"/>
    <n v="0"/>
    <n v="0"/>
    <n v="0"/>
    <n v="0"/>
    <n v="0"/>
    <n v="0"/>
    <n v="1"/>
    <n v="0"/>
    <n v="2"/>
    <n v="0"/>
    <n v="6"/>
    <n v="0"/>
    <n v="1"/>
    <n v="0"/>
    <n v="0"/>
    <n v="0"/>
    <n v="0"/>
    <n v="0"/>
    <n v="0"/>
    <n v="1"/>
    <n v="1"/>
    <n v="3"/>
    <n v="3"/>
    <n v="1"/>
  </r>
  <r>
    <s v="08PJN0560N"/>
    <n v="1"/>
    <s v="MATUTINO"/>
    <s v="INSTITUTO BILINGĆE MEZTLI"/>
    <n v="8"/>
    <s v="CHIHUAHUA"/>
    <n v="8"/>
    <s v="CHIHUAHUA"/>
    <n v="37"/>
    <x v="0"/>
    <x v="0"/>
    <n v="1"/>
    <s v="JUĆREZ"/>
    <s v="CALLE LĆ“PEZ MATEOS"/>
    <n v="1281"/>
    <s v="PRIVADO"/>
    <x v="2"/>
    <n v="2"/>
    <s v="BÁSICA"/>
    <n v="1"/>
    <x v="4"/>
    <n v="1"/>
    <x v="0"/>
    <n v="0"/>
    <s v="NO APLICA"/>
    <n v="0"/>
    <s v="NO APLICA"/>
    <s v="08FZP0116W"/>
    <s v="08FJZ0104X"/>
    <s v="08ADG0005C"/>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561M"/>
    <n v="1"/>
    <s v="MATUTINO"/>
    <s v="CALMECAC"/>
    <n v="8"/>
    <s v="CHIHUAHUA"/>
    <n v="8"/>
    <s v="CHIHUAHUA"/>
    <n v="37"/>
    <x v="0"/>
    <x v="0"/>
    <n v="1"/>
    <s v="JUĆREZ"/>
    <s v="CALLE FRANCISCO I. MADERO"/>
    <n v="3129"/>
    <s v="PRIVADO"/>
    <x v="2"/>
    <n v="2"/>
    <s v="BÁSICA"/>
    <n v="1"/>
    <x v="4"/>
    <n v="1"/>
    <x v="0"/>
    <n v="0"/>
    <s v="NO APLICA"/>
    <n v="0"/>
    <s v="NO APLICA"/>
    <s v="08FZP0276J"/>
    <s v="08FJZ0101Z"/>
    <s v="08ADG0005C"/>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562L"/>
    <n v="1"/>
    <s v="MATUTINO"/>
    <s v="ANTONIO DE OREĆ‘A"/>
    <n v="8"/>
    <s v="CHIHUAHUA"/>
    <n v="8"/>
    <s v="CHIHUAHUA"/>
    <n v="9"/>
    <x v="1"/>
    <x v="1"/>
    <n v="185"/>
    <s v="SISOGUICHI"/>
    <s v="CALLE SISOGUICHI COLONIA CENTRO"/>
    <n v="0"/>
    <s v="PRIVADO"/>
    <x v="2"/>
    <n v="2"/>
    <s v="BÁSICA"/>
    <n v="1"/>
    <x v="4"/>
    <n v="1"/>
    <x v="0"/>
    <n v="0"/>
    <s v="NO APLICA"/>
    <n v="0"/>
    <s v="NO APLICA"/>
    <s v="08FZP0122G"/>
    <s v="08FJZ0106V"/>
    <s v="08ADG0003E"/>
    <n v="0"/>
    <n v="27"/>
    <n v="21"/>
    <n v="48"/>
    <n v="27"/>
    <n v="21"/>
    <n v="48"/>
    <n v="0"/>
    <n v="0"/>
    <n v="0"/>
    <n v="0"/>
    <n v="7"/>
    <n v="7"/>
    <n v="0"/>
    <n v="7"/>
    <n v="7"/>
    <n v="2"/>
    <n v="7"/>
    <n v="9"/>
    <n v="13"/>
    <n v="13"/>
    <n v="26"/>
    <n v="0"/>
    <n v="0"/>
    <n v="0"/>
    <n v="0"/>
    <n v="0"/>
    <n v="0"/>
    <n v="0"/>
    <n v="0"/>
    <n v="0"/>
    <n v="15"/>
    <n v="27"/>
    <n v="42"/>
    <n v="0"/>
    <n v="0"/>
    <n v="0"/>
    <n v="0"/>
    <n v="0"/>
    <n v="0"/>
    <n v="2"/>
    <n v="2"/>
    <n v="0"/>
    <n v="0"/>
    <n v="0"/>
    <n v="1"/>
    <n v="0"/>
    <n v="0"/>
    <n v="0"/>
    <n v="0"/>
    <n v="0"/>
    <n v="2"/>
    <n v="0"/>
    <n v="0"/>
    <n v="0"/>
    <n v="0"/>
    <n v="0"/>
    <n v="0"/>
    <n v="0"/>
    <n v="0"/>
    <n v="0"/>
    <n v="0"/>
    <n v="0"/>
    <n v="0"/>
    <n v="0"/>
    <n v="3"/>
    <n v="0"/>
    <n v="2"/>
    <n v="0"/>
    <n v="0"/>
    <n v="0"/>
    <n v="0"/>
    <n v="0"/>
    <n v="0"/>
    <n v="2"/>
    <n v="2"/>
    <n v="2"/>
    <n v="2"/>
    <n v="1"/>
  </r>
  <r>
    <s v="08PJN0563K"/>
    <n v="1"/>
    <s v="MATUTINO"/>
    <s v="CENTRO EDUCATIVO SAN FELIPE"/>
    <n v="8"/>
    <s v="CHIHUAHUA"/>
    <n v="8"/>
    <s v="CHIHUAHUA"/>
    <n v="19"/>
    <x v="2"/>
    <x v="2"/>
    <n v="1"/>
    <s v="CHIHUAHUA"/>
    <s v="AVENIDA PASCUAL OROZCO"/>
    <n v="902"/>
    <s v="PRIVADO"/>
    <x v="2"/>
    <n v="2"/>
    <s v="BÁSICA"/>
    <n v="1"/>
    <x v="4"/>
    <n v="1"/>
    <x v="0"/>
    <n v="0"/>
    <s v="NO APLICA"/>
    <n v="0"/>
    <s v="NO APLICA"/>
    <s v="08FZP0154Z"/>
    <s v="08FJZ0115C"/>
    <s v="08ADG0046C"/>
    <n v="0"/>
    <n v="38"/>
    <n v="21"/>
    <n v="59"/>
    <n v="38"/>
    <n v="21"/>
    <n v="59"/>
    <n v="0"/>
    <n v="0"/>
    <n v="0"/>
    <n v="1"/>
    <n v="5"/>
    <n v="6"/>
    <n v="1"/>
    <n v="5"/>
    <n v="6"/>
    <n v="12"/>
    <n v="10"/>
    <n v="22"/>
    <n v="19"/>
    <n v="10"/>
    <n v="29"/>
    <n v="0"/>
    <n v="0"/>
    <n v="0"/>
    <n v="0"/>
    <n v="0"/>
    <n v="0"/>
    <n v="0"/>
    <n v="0"/>
    <n v="0"/>
    <n v="32"/>
    <n v="25"/>
    <n v="57"/>
    <n v="0"/>
    <n v="0"/>
    <n v="1"/>
    <n v="0"/>
    <n v="0"/>
    <n v="0"/>
    <n v="1"/>
    <n v="2"/>
    <n v="0"/>
    <n v="0"/>
    <n v="0"/>
    <n v="1"/>
    <n v="0"/>
    <n v="0"/>
    <n v="0"/>
    <n v="0"/>
    <n v="0"/>
    <n v="2"/>
    <n v="0"/>
    <n v="0"/>
    <n v="1"/>
    <n v="1"/>
    <n v="1"/>
    <n v="0"/>
    <n v="0"/>
    <n v="0"/>
    <n v="0"/>
    <n v="1"/>
    <n v="0"/>
    <n v="1"/>
    <n v="0"/>
    <n v="8"/>
    <n v="0"/>
    <n v="2"/>
    <n v="0"/>
    <n v="0"/>
    <n v="1"/>
    <n v="0"/>
    <n v="0"/>
    <n v="0"/>
    <n v="1"/>
    <n v="2"/>
    <n v="3"/>
    <n v="3"/>
    <n v="1"/>
  </r>
  <r>
    <s v="08PJN0570U"/>
    <n v="1"/>
    <s v="MATUTINO"/>
    <s v="BELMONT COLEGIO BILINGUE"/>
    <n v="8"/>
    <s v="CHIHUAHUA"/>
    <n v="8"/>
    <s v="CHIHUAHUA"/>
    <n v="19"/>
    <x v="2"/>
    <x v="2"/>
    <n v="1"/>
    <s v="CHIHUAHUA"/>
    <s v="AVENIDA TORRES DEL PICACHO"/>
    <n v="9318"/>
    <s v="PRIVADO"/>
    <x v="2"/>
    <n v="2"/>
    <s v="BÁSICA"/>
    <n v="1"/>
    <x v="4"/>
    <n v="1"/>
    <x v="0"/>
    <n v="0"/>
    <s v="NO APLICA"/>
    <n v="0"/>
    <s v="NO APLICA"/>
    <s v="08FZP0147P"/>
    <s v="08FJZ0113E"/>
    <s v="08ADG0046C"/>
    <n v="0"/>
    <n v="115"/>
    <n v="88"/>
    <n v="203"/>
    <n v="115"/>
    <n v="88"/>
    <n v="203"/>
    <n v="0"/>
    <n v="0"/>
    <n v="0"/>
    <n v="18"/>
    <n v="29"/>
    <n v="47"/>
    <n v="18"/>
    <n v="29"/>
    <n v="47"/>
    <n v="30"/>
    <n v="29"/>
    <n v="59"/>
    <n v="49"/>
    <n v="39"/>
    <n v="88"/>
    <n v="0"/>
    <n v="0"/>
    <n v="0"/>
    <n v="0"/>
    <n v="0"/>
    <n v="0"/>
    <n v="0"/>
    <n v="0"/>
    <n v="0"/>
    <n v="97"/>
    <n v="97"/>
    <n v="194"/>
    <n v="0"/>
    <n v="1"/>
    <n v="1"/>
    <n v="0"/>
    <n v="0"/>
    <n v="0"/>
    <n v="4"/>
    <n v="6"/>
    <n v="0"/>
    <n v="1"/>
    <n v="0"/>
    <n v="0"/>
    <n v="0"/>
    <n v="0"/>
    <n v="0"/>
    <n v="0"/>
    <n v="0"/>
    <n v="5"/>
    <n v="0"/>
    <n v="0"/>
    <n v="0"/>
    <n v="2"/>
    <n v="0"/>
    <n v="1"/>
    <n v="0"/>
    <n v="0"/>
    <n v="0"/>
    <n v="5"/>
    <n v="0"/>
    <n v="11"/>
    <n v="0"/>
    <n v="25"/>
    <n v="0"/>
    <n v="6"/>
    <n v="0"/>
    <n v="1"/>
    <n v="1"/>
    <n v="0"/>
    <n v="0"/>
    <n v="0"/>
    <n v="4"/>
    <n v="6"/>
    <n v="10"/>
    <n v="10"/>
    <n v="1"/>
  </r>
  <r>
    <s v="08PJN0571T"/>
    <n v="1"/>
    <s v="MATUTINO"/>
    <s v="INSTITUTO REINA MADRE"/>
    <n v="8"/>
    <s v="CHIHUAHUA"/>
    <n v="8"/>
    <s v="CHIHUAHUA"/>
    <n v="37"/>
    <x v="0"/>
    <x v="0"/>
    <n v="1"/>
    <s v="JUĆREZ"/>
    <s v="CALLE SIERRA DE LOS ARMADILLOS"/>
    <n v="6718"/>
    <s v="PRIVADO"/>
    <x v="2"/>
    <n v="2"/>
    <s v="BÁSICA"/>
    <n v="1"/>
    <x v="4"/>
    <n v="1"/>
    <x v="0"/>
    <n v="0"/>
    <s v="NO APLICA"/>
    <n v="0"/>
    <s v="NO APLICA"/>
    <s v="08FZP0130P"/>
    <s v="08FJZ0101Z"/>
    <s v="08ADG0005C"/>
    <n v="0"/>
    <n v="4"/>
    <n v="3"/>
    <n v="7"/>
    <n v="4"/>
    <n v="3"/>
    <n v="7"/>
    <n v="0"/>
    <n v="0"/>
    <n v="0"/>
    <n v="0"/>
    <n v="0"/>
    <n v="0"/>
    <n v="0"/>
    <n v="0"/>
    <n v="0"/>
    <n v="4"/>
    <n v="3"/>
    <n v="7"/>
    <n v="1"/>
    <n v="2"/>
    <n v="3"/>
    <n v="0"/>
    <n v="0"/>
    <n v="0"/>
    <n v="0"/>
    <n v="0"/>
    <n v="0"/>
    <n v="0"/>
    <n v="0"/>
    <n v="0"/>
    <n v="5"/>
    <n v="5"/>
    <n v="10"/>
    <n v="0"/>
    <n v="0"/>
    <n v="0"/>
    <n v="0"/>
    <n v="0"/>
    <n v="0"/>
    <n v="1"/>
    <n v="1"/>
    <n v="0"/>
    <n v="0"/>
    <n v="0"/>
    <n v="1"/>
    <n v="0"/>
    <n v="0"/>
    <n v="0"/>
    <n v="0"/>
    <n v="0"/>
    <n v="1"/>
    <n v="0"/>
    <n v="0"/>
    <n v="0"/>
    <n v="0"/>
    <n v="0"/>
    <n v="0"/>
    <n v="0"/>
    <n v="0"/>
    <n v="0"/>
    <n v="0"/>
    <n v="0"/>
    <n v="0"/>
    <n v="0"/>
    <n v="2"/>
    <n v="0"/>
    <n v="1"/>
    <n v="0"/>
    <n v="0"/>
    <n v="0"/>
    <n v="0"/>
    <n v="0"/>
    <n v="0"/>
    <n v="1"/>
    <n v="1"/>
    <n v="2"/>
    <n v="1"/>
    <n v="1"/>
  </r>
  <r>
    <s v="08PJN0572S"/>
    <n v="2"/>
    <s v="VESPERTINO"/>
    <s v="TURY II"/>
    <n v="8"/>
    <s v="CHIHUAHUA"/>
    <n v="8"/>
    <s v="CHIHUAHUA"/>
    <n v="37"/>
    <x v="0"/>
    <x v="0"/>
    <n v="1"/>
    <s v="JUĆREZ"/>
    <s v="PROLONGACIĆ“N AVENIDA DE LAS TORRES"/>
    <n v="1301"/>
    <s v="PRIVADO"/>
    <x v="2"/>
    <n v="2"/>
    <s v="BÁSICA"/>
    <n v="1"/>
    <x v="4"/>
    <n v="1"/>
    <x v="0"/>
    <n v="0"/>
    <s v="NO APLICA"/>
    <n v="0"/>
    <s v="NO APLICA"/>
    <s v="08FZP0158V"/>
    <s v="08FJZ0004Y"/>
    <s v="08ADG0005C"/>
    <n v="0"/>
    <n v="16"/>
    <n v="16"/>
    <n v="32"/>
    <n v="16"/>
    <n v="16"/>
    <n v="32"/>
    <n v="0"/>
    <n v="0"/>
    <n v="0"/>
    <n v="30"/>
    <n v="23"/>
    <n v="53"/>
    <n v="30"/>
    <n v="23"/>
    <n v="53"/>
    <n v="0"/>
    <n v="0"/>
    <n v="0"/>
    <n v="0"/>
    <n v="0"/>
    <n v="0"/>
    <n v="0"/>
    <n v="0"/>
    <n v="0"/>
    <n v="0"/>
    <n v="0"/>
    <n v="0"/>
    <n v="0"/>
    <n v="0"/>
    <n v="0"/>
    <n v="30"/>
    <n v="23"/>
    <n v="53"/>
    <n v="2"/>
    <n v="0"/>
    <n v="0"/>
    <n v="0"/>
    <n v="0"/>
    <n v="0"/>
    <n v="0"/>
    <n v="2"/>
    <n v="0"/>
    <n v="1"/>
    <n v="0"/>
    <n v="0"/>
    <n v="0"/>
    <n v="0"/>
    <n v="0"/>
    <n v="0"/>
    <n v="0"/>
    <n v="1"/>
    <n v="0"/>
    <n v="0"/>
    <n v="0"/>
    <n v="0"/>
    <n v="0"/>
    <n v="0"/>
    <n v="0"/>
    <n v="0"/>
    <n v="0"/>
    <n v="0"/>
    <n v="0"/>
    <n v="0"/>
    <n v="0"/>
    <n v="2"/>
    <n v="0"/>
    <n v="2"/>
    <n v="2"/>
    <n v="0"/>
    <n v="0"/>
    <n v="0"/>
    <n v="0"/>
    <n v="0"/>
    <n v="0"/>
    <n v="2"/>
    <n v="2"/>
    <n v="2"/>
    <n v="1"/>
  </r>
  <r>
    <s v="08PJN0573R"/>
    <n v="2"/>
    <s v="VESPERTINO"/>
    <s v="TURY III"/>
    <n v="8"/>
    <s v="CHIHUAHUA"/>
    <n v="8"/>
    <s v="CHIHUAHUA"/>
    <n v="37"/>
    <x v="0"/>
    <x v="0"/>
    <n v="1"/>
    <s v="JUĆREZ"/>
    <s v="CALLE SOL DEL RIO"/>
    <n v="4551"/>
    <s v="PRIVADO"/>
    <x v="2"/>
    <n v="2"/>
    <s v="BÁSICA"/>
    <n v="1"/>
    <x v="4"/>
    <n v="1"/>
    <x v="0"/>
    <n v="0"/>
    <s v="NO APLICA"/>
    <n v="0"/>
    <s v="NO APLICA"/>
    <s v="08FZP0266C"/>
    <s v="08FJZ0112F"/>
    <s v="08ADG0005C"/>
    <n v="2"/>
    <n v="7"/>
    <n v="6"/>
    <n v="13"/>
    <n v="7"/>
    <n v="6"/>
    <n v="1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574Q"/>
    <n v="1"/>
    <s v="MATUTINO"/>
    <s v="COLEGIO MONTESSORI SAN ANGEL"/>
    <n v="8"/>
    <s v="CHIHUAHUA"/>
    <n v="8"/>
    <s v="CHIHUAHUA"/>
    <n v="37"/>
    <x v="0"/>
    <x v="0"/>
    <n v="1"/>
    <s v="JUĆREZ"/>
    <s v="CAMINO ESCUDERO"/>
    <n v="3410"/>
    <s v="PRIVADO"/>
    <x v="2"/>
    <n v="2"/>
    <s v="BÁSICA"/>
    <n v="1"/>
    <x v="4"/>
    <n v="1"/>
    <x v="0"/>
    <n v="0"/>
    <s v="NO APLICA"/>
    <n v="0"/>
    <s v="NO APLICA"/>
    <s v="08FZP0139G"/>
    <s v="08FJZ0104X"/>
    <s v="08ADG0005C"/>
    <n v="0"/>
    <n v="11"/>
    <n v="14"/>
    <n v="25"/>
    <n v="11"/>
    <n v="14"/>
    <n v="25"/>
    <n v="0"/>
    <n v="0"/>
    <n v="0"/>
    <n v="3"/>
    <n v="1"/>
    <n v="4"/>
    <n v="3"/>
    <n v="1"/>
    <n v="4"/>
    <n v="5"/>
    <n v="9"/>
    <n v="14"/>
    <n v="12"/>
    <n v="7"/>
    <n v="19"/>
    <n v="0"/>
    <n v="0"/>
    <n v="0"/>
    <n v="0"/>
    <n v="0"/>
    <n v="0"/>
    <n v="0"/>
    <n v="0"/>
    <n v="0"/>
    <n v="20"/>
    <n v="17"/>
    <n v="37"/>
    <n v="0"/>
    <n v="0"/>
    <n v="1"/>
    <n v="0"/>
    <n v="0"/>
    <n v="0"/>
    <n v="1"/>
    <n v="2"/>
    <n v="0"/>
    <n v="1"/>
    <n v="0"/>
    <n v="0"/>
    <n v="0"/>
    <n v="0"/>
    <n v="0"/>
    <n v="0"/>
    <n v="0"/>
    <n v="1"/>
    <n v="0"/>
    <n v="0"/>
    <n v="1"/>
    <n v="0"/>
    <n v="0"/>
    <n v="1"/>
    <n v="0"/>
    <n v="0"/>
    <n v="0"/>
    <n v="0"/>
    <n v="0"/>
    <n v="1"/>
    <n v="0"/>
    <n v="5"/>
    <n v="0"/>
    <n v="2"/>
    <n v="0"/>
    <n v="0"/>
    <n v="1"/>
    <n v="0"/>
    <n v="0"/>
    <n v="0"/>
    <n v="1"/>
    <n v="2"/>
    <n v="1"/>
    <n v="1"/>
    <n v="1"/>
  </r>
  <r>
    <s v="08PJN0576O"/>
    <n v="2"/>
    <s v="VESPERTINO"/>
    <s v="TURY I"/>
    <n v="8"/>
    <s v="CHIHUAHUA"/>
    <n v="8"/>
    <s v="CHIHUAHUA"/>
    <n v="37"/>
    <x v="0"/>
    <x v="0"/>
    <n v="1"/>
    <s v="JUĆREZ"/>
    <s v="BOULEVARD INDEPENDENCIA"/>
    <n v="1450"/>
    <s v="PRIVADO"/>
    <x v="2"/>
    <n v="2"/>
    <s v="BÁSICA"/>
    <n v="1"/>
    <x v="4"/>
    <n v="1"/>
    <x v="0"/>
    <n v="0"/>
    <s v="NO APLICA"/>
    <n v="0"/>
    <s v="NO APLICA"/>
    <s v="08FZP0142U"/>
    <s v="08FJZ0004Y"/>
    <s v="08ADG0005C"/>
    <n v="0"/>
    <n v="1"/>
    <n v="4"/>
    <n v="5"/>
    <n v="1"/>
    <n v="4"/>
    <n v="5"/>
    <n v="0"/>
    <n v="0"/>
    <n v="0"/>
    <n v="7"/>
    <n v="6"/>
    <n v="13"/>
    <n v="7"/>
    <n v="6"/>
    <n v="13"/>
    <n v="0"/>
    <n v="0"/>
    <n v="0"/>
    <n v="0"/>
    <n v="0"/>
    <n v="0"/>
    <n v="0"/>
    <n v="0"/>
    <n v="0"/>
    <n v="0"/>
    <n v="0"/>
    <n v="0"/>
    <n v="0"/>
    <n v="0"/>
    <n v="0"/>
    <n v="7"/>
    <n v="6"/>
    <n v="13"/>
    <n v="1"/>
    <n v="0"/>
    <n v="0"/>
    <n v="0"/>
    <n v="0"/>
    <n v="0"/>
    <n v="0"/>
    <n v="1"/>
    <n v="0"/>
    <n v="1"/>
    <n v="0"/>
    <n v="0"/>
    <n v="0"/>
    <n v="0"/>
    <n v="0"/>
    <n v="0"/>
    <n v="0"/>
    <n v="0"/>
    <n v="0"/>
    <n v="0"/>
    <n v="0"/>
    <n v="0"/>
    <n v="0"/>
    <n v="0"/>
    <n v="0"/>
    <n v="0"/>
    <n v="0"/>
    <n v="0"/>
    <n v="0"/>
    <n v="0"/>
    <n v="0"/>
    <n v="1"/>
    <n v="0"/>
    <n v="1"/>
    <n v="1"/>
    <n v="0"/>
    <n v="0"/>
    <n v="0"/>
    <n v="0"/>
    <n v="0"/>
    <n v="0"/>
    <n v="1"/>
    <n v="2"/>
    <n v="1"/>
    <n v="1"/>
  </r>
  <r>
    <s v="08PJN0579L"/>
    <n v="1"/>
    <s v="MATUTINO"/>
    <s v="INSTITUTO MISION DE SENECU"/>
    <n v="8"/>
    <s v="CHIHUAHUA"/>
    <n v="8"/>
    <s v="CHIHUAHUA"/>
    <n v="37"/>
    <x v="0"/>
    <x v="0"/>
    <n v="1"/>
    <s v="JUĆREZ"/>
    <s v="BOULEVARD TEOFILO BORUNDA"/>
    <n v="11159"/>
    <s v="PRIVADO"/>
    <x v="2"/>
    <n v="2"/>
    <s v="BÁSICA"/>
    <n v="1"/>
    <x v="4"/>
    <n v="1"/>
    <x v="0"/>
    <n v="0"/>
    <s v="NO APLICA"/>
    <n v="0"/>
    <s v="NO APLICA"/>
    <s v="08FZP0157W"/>
    <s v="08FJZ0004Y"/>
    <s v="08ADG0005C"/>
    <n v="0"/>
    <n v="35"/>
    <n v="50"/>
    <n v="85"/>
    <n v="35"/>
    <n v="50"/>
    <n v="85"/>
    <n v="0"/>
    <n v="0"/>
    <n v="0"/>
    <n v="2"/>
    <n v="2"/>
    <n v="4"/>
    <n v="2"/>
    <n v="2"/>
    <n v="4"/>
    <n v="15"/>
    <n v="11"/>
    <n v="26"/>
    <n v="20"/>
    <n v="21"/>
    <n v="41"/>
    <n v="0"/>
    <n v="0"/>
    <n v="0"/>
    <n v="0"/>
    <n v="0"/>
    <n v="0"/>
    <n v="0"/>
    <n v="0"/>
    <n v="0"/>
    <n v="37"/>
    <n v="34"/>
    <n v="71"/>
    <n v="0"/>
    <n v="0"/>
    <n v="0"/>
    <n v="0"/>
    <n v="0"/>
    <n v="0"/>
    <n v="2"/>
    <n v="2"/>
    <n v="0"/>
    <n v="0"/>
    <n v="0"/>
    <n v="1"/>
    <n v="0"/>
    <n v="0"/>
    <n v="0"/>
    <n v="0"/>
    <n v="0"/>
    <n v="2"/>
    <n v="0"/>
    <n v="0"/>
    <n v="0"/>
    <n v="0"/>
    <n v="0"/>
    <n v="0"/>
    <n v="0"/>
    <n v="0"/>
    <n v="0"/>
    <n v="2"/>
    <n v="0"/>
    <n v="2"/>
    <n v="0"/>
    <n v="7"/>
    <n v="0"/>
    <n v="2"/>
    <n v="0"/>
    <n v="0"/>
    <n v="0"/>
    <n v="0"/>
    <n v="0"/>
    <n v="0"/>
    <n v="2"/>
    <n v="2"/>
    <n v="5"/>
    <n v="2"/>
    <n v="1"/>
  </r>
  <r>
    <s v="08PJN0580A"/>
    <n v="1"/>
    <s v="MATUTINO"/>
    <s v="COLEGIO LA ROCA"/>
    <n v="8"/>
    <s v="CHIHUAHUA"/>
    <n v="8"/>
    <s v="CHIHUAHUA"/>
    <n v="21"/>
    <x v="10"/>
    <x v="7"/>
    <n v="1"/>
    <s v="DELICIAS"/>
    <s v="CALLE CENTRAL PONIENTE"/>
    <n v="2400"/>
    <s v="PRIVADO"/>
    <x v="2"/>
    <n v="2"/>
    <s v="BÁSICA"/>
    <n v="1"/>
    <x v="4"/>
    <n v="1"/>
    <x v="0"/>
    <n v="0"/>
    <s v="NO APLICA"/>
    <n v="0"/>
    <s v="NO APLICA"/>
    <s v="08FZP0015Y"/>
    <m/>
    <s v="08ADG0011N"/>
    <n v="0"/>
    <n v="52"/>
    <n v="49"/>
    <n v="101"/>
    <n v="52"/>
    <n v="49"/>
    <n v="101"/>
    <n v="0"/>
    <n v="0"/>
    <n v="0"/>
    <n v="7"/>
    <n v="8"/>
    <n v="15"/>
    <n v="7"/>
    <n v="8"/>
    <n v="15"/>
    <n v="24"/>
    <n v="22"/>
    <n v="46"/>
    <n v="31"/>
    <n v="26"/>
    <n v="57"/>
    <n v="0"/>
    <n v="0"/>
    <n v="0"/>
    <n v="0"/>
    <n v="0"/>
    <n v="0"/>
    <n v="0"/>
    <n v="0"/>
    <n v="0"/>
    <n v="62"/>
    <n v="56"/>
    <n v="118"/>
    <n v="1"/>
    <n v="2"/>
    <n v="2"/>
    <n v="0"/>
    <n v="0"/>
    <n v="0"/>
    <n v="0"/>
    <n v="5"/>
    <n v="0"/>
    <n v="0"/>
    <n v="1"/>
    <n v="0"/>
    <n v="0"/>
    <n v="0"/>
    <n v="0"/>
    <n v="0"/>
    <n v="0"/>
    <n v="5"/>
    <n v="0"/>
    <n v="0"/>
    <n v="1"/>
    <n v="0"/>
    <n v="1"/>
    <n v="0"/>
    <n v="0"/>
    <n v="0"/>
    <n v="0"/>
    <n v="1"/>
    <n v="1"/>
    <n v="3"/>
    <n v="0"/>
    <n v="13"/>
    <n v="0"/>
    <n v="5"/>
    <n v="1"/>
    <n v="2"/>
    <n v="2"/>
    <n v="0"/>
    <n v="0"/>
    <n v="0"/>
    <n v="0"/>
    <n v="5"/>
    <n v="5"/>
    <n v="5"/>
    <n v="1"/>
  </r>
  <r>
    <s v="08PJN0582Z"/>
    <n v="1"/>
    <s v="MATUTINO"/>
    <s v="PREESCOLAR YMCA"/>
    <n v="8"/>
    <s v="CHIHUAHUA"/>
    <n v="8"/>
    <s v="CHIHUAHUA"/>
    <n v="19"/>
    <x v="2"/>
    <x v="2"/>
    <n v="1"/>
    <s v="CHIHUAHUA"/>
    <s v="CALLE PRIMERO DE MAYO"/>
    <n v="1403"/>
    <s v="PRIVADO"/>
    <x v="2"/>
    <n v="2"/>
    <s v="BÁSICA"/>
    <n v="1"/>
    <x v="4"/>
    <n v="1"/>
    <x v="0"/>
    <n v="0"/>
    <s v="NO APLICA"/>
    <n v="0"/>
    <s v="NO APLICA"/>
    <s v="08FZP0001V"/>
    <m/>
    <s v="08ADG0011N"/>
    <n v="0"/>
    <n v="62"/>
    <n v="63"/>
    <n v="125"/>
    <n v="62"/>
    <n v="63"/>
    <n v="125"/>
    <n v="0"/>
    <n v="0"/>
    <n v="0"/>
    <n v="10"/>
    <n v="11"/>
    <n v="21"/>
    <n v="10"/>
    <n v="11"/>
    <n v="21"/>
    <n v="22"/>
    <n v="27"/>
    <n v="49"/>
    <n v="29"/>
    <n v="34"/>
    <n v="63"/>
    <n v="0"/>
    <n v="0"/>
    <n v="0"/>
    <n v="0"/>
    <n v="0"/>
    <n v="0"/>
    <n v="0"/>
    <n v="0"/>
    <n v="0"/>
    <n v="61"/>
    <n v="72"/>
    <n v="133"/>
    <n v="1"/>
    <n v="2"/>
    <n v="3"/>
    <n v="0"/>
    <n v="0"/>
    <n v="0"/>
    <n v="0"/>
    <n v="6"/>
    <n v="0"/>
    <n v="0"/>
    <n v="0"/>
    <n v="1"/>
    <n v="0"/>
    <n v="0"/>
    <n v="0"/>
    <n v="0"/>
    <n v="0"/>
    <n v="6"/>
    <n v="0"/>
    <n v="0"/>
    <n v="1"/>
    <n v="1"/>
    <n v="0"/>
    <n v="0"/>
    <n v="0"/>
    <n v="0"/>
    <n v="0"/>
    <n v="2"/>
    <n v="0"/>
    <n v="0"/>
    <n v="0"/>
    <n v="11"/>
    <n v="0"/>
    <n v="6"/>
    <n v="1"/>
    <n v="2"/>
    <n v="3"/>
    <n v="0"/>
    <n v="0"/>
    <n v="0"/>
    <n v="0"/>
    <n v="6"/>
    <n v="8"/>
    <n v="6"/>
    <n v="1"/>
  </r>
  <r>
    <s v="08PJN0583Y"/>
    <n v="1"/>
    <s v="MATUTINO"/>
    <s v="PREESCOLAR ANTON MAKARENKO"/>
    <n v="8"/>
    <s v="CHIHUAHUA"/>
    <n v="8"/>
    <s v="CHIHUAHUA"/>
    <n v="19"/>
    <x v="2"/>
    <x v="2"/>
    <n v="1"/>
    <s v="CHIHUAHUA"/>
    <s v="CALLE SIMON BOLIVAR"/>
    <n v="2110"/>
    <s v="PRIVADO"/>
    <x v="2"/>
    <n v="2"/>
    <s v="BÁSICA"/>
    <n v="1"/>
    <x v="4"/>
    <n v="1"/>
    <x v="0"/>
    <n v="0"/>
    <s v="NO APLICA"/>
    <n v="0"/>
    <s v="NO APLICA"/>
    <s v="08FZP0004S"/>
    <s v="08FJZ0003Z"/>
    <s v="08ADG0011N"/>
    <n v="0"/>
    <n v="1"/>
    <n v="1"/>
    <n v="2"/>
    <n v="1"/>
    <n v="1"/>
    <n v="2"/>
    <n v="0"/>
    <n v="0"/>
    <n v="0"/>
    <n v="0"/>
    <n v="0"/>
    <n v="0"/>
    <n v="0"/>
    <n v="0"/>
    <n v="0"/>
    <n v="1"/>
    <n v="0"/>
    <n v="1"/>
    <n v="1"/>
    <n v="0"/>
    <n v="1"/>
    <n v="0"/>
    <n v="0"/>
    <n v="0"/>
    <n v="0"/>
    <n v="0"/>
    <n v="0"/>
    <n v="0"/>
    <n v="0"/>
    <n v="0"/>
    <n v="2"/>
    <n v="0"/>
    <n v="2"/>
    <n v="0"/>
    <n v="0"/>
    <n v="0"/>
    <n v="0"/>
    <n v="0"/>
    <n v="0"/>
    <n v="1"/>
    <n v="1"/>
    <n v="0"/>
    <n v="1"/>
    <n v="0"/>
    <n v="0"/>
    <n v="0"/>
    <n v="0"/>
    <n v="0"/>
    <n v="0"/>
    <n v="0"/>
    <n v="0"/>
    <n v="0"/>
    <n v="0"/>
    <n v="1"/>
    <n v="1"/>
    <n v="0"/>
    <n v="0"/>
    <n v="0"/>
    <n v="0"/>
    <n v="0"/>
    <n v="0"/>
    <n v="0"/>
    <n v="1"/>
    <n v="0"/>
    <n v="4"/>
    <n v="0"/>
    <n v="1"/>
    <n v="0"/>
    <n v="0"/>
    <n v="0"/>
    <n v="0"/>
    <n v="0"/>
    <n v="0"/>
    <n v="1"/>
    <n v="1"/>
    <n v="4"/>
    <n v="4"/>
    <n v="1"/>
  </r>
  <r>
    <s v="08PJN0585W"/>
    <n v="1"/>
    <s v="MATUTINO"/>
    <s v="INSTITUTO EINSTEIN"/>
    <n v="8"/>
    <s v="CHIHUAHUA"/>
    <n v="8"/>
    <s v="CHIHUAHUA"/>
    <n v="37"/>
    <x v="0"/>
    <x v="0"/>
    <n v="1"/>
    <s v="JUĆREZ"/>
    <s v="CAMINO VIEJO A SAN JOSE"/>
    <n v="11045"/>
    <s v="PRIVADO"/>
    <x v="2"/>
    <n v="2"/>
    <s v="BÁSICA"/>
    <n v="1"/>
    <x v="4"/>
    <n v="1"/>
    <x v="0"/>
    <n v="0"/>
    <s v="NO APLICA"/>
    <n v="0"/>
    <s v="NO APLICA"/>
    <s v="08FZP0272N"/>
    <s v="08FJZ0004Y"/>
    <s v="08ADG0005C"/>
    <n v="0"/>
    <n v="21"/>
    <n v="21"/>
    <n v="42"/>
    <n v="21"/>
    <n v="21"/>
    <n v="42"/>
    <n v="0"/>
    <n v="0"/>
    <n v="0"/>
    <n v="0"/>
    <n v="0"/>
    <n v="0"/>
    <n v="0"/>
    <n v="0"/>
    <n v="0"/>
    <n v="10"/>
    <n v="3"/>
    <n v="13"/>
    <n v="12"/>
    <n v="10"/>
    <n v="22"/>
    <n v="0"/>
    <n v="0"/>
    <n v="0"/>
    <n v="0"/>
    <n v="0"/>
    <n v="0"/>
    <n v="0"/>
    <n v="0"/>
    <n v="0"/>
    <n v="22"/>
    <n v="13"/>
    <n v="35"/>
    <n v="0"/>
    <n v="0"/>
    <n v="0"/>
    <n v="0"/>
    <n v="0"/>
    <n v="0"/>
    <n v="1"/>
    <n v="1"/>
    <n v="0"/>
    <n v="1"/>
    <n v="0"/>
    <n v="0"/>
    <n v="0"/>
    <n v="0"/>
    <n v="0"/>
    <n v="0"/>
    <n v="0"/>
    <n v="0"/>
    <n v="0"/>
    <n v="0"/>
    <n v="0"/>
    <n v="0"/>
    <n v="0"/>
    <n v="0"/>
    <n v="0"/>
    <n v="0"/>
    <n v="0"/>
    <n v="1"/>
    <n v="0"/>
    <n v="1"/>
    <n v="0"/>
    <n v="3"/>
    <n v="0"/>
    <n v="1"/>
    <n v="0"/>
    <n v="0"/>
    <n v="0"/>
    <n v="0"/>
    <n v="0"/>
    <n v="0"/>
    <n v="1"/>
    <n v="1"/>
    <n v="2"/>
    <n v="2"/>
    <n v="1"/>
  </r>
  <r>
    <s v="08PJN0586V"/>
    <n v="1"/>
    <s v="MATUTINO"/>
    <s v="COLEGIO AMERICANO MISIONES"/>
    <n v="8"/>
    <s v="CHIHUAHUA"/>
    <n v="8"/>
    <s v="CHIHUAHUA"/>
    <n v="37"/>
    <x v="0"/>
    <x v="0"/>
    <n v="1"/>
    <s v="JUĆREZ"/>
    <s v="PROLONGACIĆ“N MORELIA"/>
    <n v="8051"/>
    <s v="PRIVADO"/>
    <x v="2"/>
    <n v="2"/>
    <s v="BÁSICA"/>
    <n v="1"/>
    <x v="4"/>
    <n v="1"/>
    <x v="0"/>
    <n v="0"/>
    <s v="NO APLICA"/>
    <n v="0"/>
    <s v="NO APLICA"/>
    <s v="08FZP0016X"/>
    <m/>
    <s v="08ADG0011N"/>
    <n v="0"/>
    <n v="28"/>
    <n v="40"/>
    <n v="68"/>
    <n v="28"/>
    <n v="40"/>
    <n v="68"/>
    <n v="0"/>
    <n v="0"/>
    <n v="0"/>
    <n v="6"/>
    <n v="11"/>
    <n v="17"/>
    <n v="6"/>
    <n v="11"/>
    <n v="17"/>
    <n v="15"/>
    <n v="14"/>
    <n v="29"/>
    <n v="19"/>
    <n v="20"/>
    <n v="39"/>
    <n v="0"/>
    <n v="0"/>
    <n v="0"/>
    <n v="0"/>
    <n v="0"/>
    <n v="0"/>
    <n v="0"/>
    <n v="0"/>
    <n v="0"/>
    <n v="40"/>
    <n v="45"/>
    <n v="85"/>
    <n v="1"/>
    <n v="0"/>
    <n v="2"/>
    <n v="0"/>
    <n v="0"/>
    <n v="0"/>
    <n v="1"/>
    <n v="4"/>
    <n v="0"/>
    <n v="0"/>
    <n v="0"/>
    <n v="1"/>
    <n v="0"/>
    <n v="0"/>
    <n v="0"/>
    <n v="0"/>
    <n v="0"/>
    <n v="4"/>
    <n v="0"/>
    <n v="0"/>
    <n v="0"/>
    <n v="1"/>
    <n v="0"/>
    <n v="1"/>
    <n v="0"/>
    <n v="0"/>
    <n v="0"/>
    <n v="2"/>
    <n v="1"/>
    <n v="5"/>
    <n v="0"/>
    <n v="15"/>
    <n v="0"/>
    <n v="4"/>
    <n v="1"/>
    <n v="0"/>
    <n v="2"/>
    <n v="0"/>
    <n v="0"/>
    <n v="0"/>
    <n v="1"/>
    <n v="4"/>
    <n v="5"/>
    <n v="5"/>
    <n v="1"/>
  </r>
  <r>
    <s v="08PJN0588T"/>
    <n v="1"/>
    <s v="MATUTINO"/>
    <s v="PRESCOLAR LIBERTAD"/>
    <n v="8"/>
    <s v="CHIHUAHUA"/>
    <n v="8"/>
    <s v="CHIHUAHUA"/>
    <n v="10"/>
    <x v="20"/>
    <x v="4"/>
    <n v="1"/>
    <s v="SAN BUENAVENTURA"/>
    <s v="CALLE FRANCISCO I MADERO"/>
    <n v="0"/>
    <s v="PRIVADO"/>
    <x v="2"/>
    <n v="2"/>
    <s v="BÁSICA"/>
    <n v="1"/>
    <x v="4"/>
    <n v="1"/>
    <x v="0"/>
    <n v="0"/>
    <s v="NO APLICA"/>
    <n v="0"/>
    <s v="NO APLICA"/>
    <s v="08FZP0017W"/>
    <m/>
    <s v="08ADG0011N"/>
    <n v="0"/>
    <n v="6"/>
    <n v="11"/>
    <n v="17"/>
    <n v="6"/>
    <n v="11"/>
    <n v="17"/>
    <n v="0"/>
    <n v="0"/>
    <n v="0"/>
    <n v="3"/>
    <n v="1"/>
    <n v="4"/>
    <n v="3"/>
    <n v="1"/>
    <n v="4"/>
    <n v="1"/>
    <n v="7"/>
    <n v="8"/>
    <n v="3"/>
    <n v="4"/>
    <n v="7"/>
    <n v="0"/>
    <n v="0"/>
    <n v="0"/>
    <n v="0"/>
    <n v="0"/>
    <n v="0"/>
    <n v="0"/>
    <n v="0"/>
    <n v="0"/>
    <n v="7"/>
    <n v="12"/>
    <n v="19"/>
    <n v="0"/>
    <n v="0"/>
    <n v="0"/>
    <n v="0"/>
    <n v="0"/>
    <n v="0"/>
    <n v="1"/>
    <n v="1"/>
    <n v="0"/>
    <n v="0"/>
    <n v="0"/>
    <n v="1"/>
    <n v="0"/>
    <n v="0"/>
    <n v="0"/>
    <n v="0"/>
    <n v="0"/>
    <n v="1"/>
    <n v="0"/>
    <n v="0"/>
    <n v="1"/>
    <n v="0"/>
    <n v="0"/>
    <n v="0"/>
    <n v="0"/>
    <n v="0"/>
    <n v="0"/>
    <n v="1"/>
    <n v="0"/>
    <n v="1"/>
    <n v="0"/>
    <n v="5"/>
    <n v="0"/>
    <n v="1"/>
    <n v="0"/>
    <n v="0"/>
    <n v="0"/>
    <n v="0"/>
    <n v="0"/>
    <n v="0"/>
    <n v="1"/>
    <n v="1"/>
    <n v="2"/>
    <n v="2"/>
    <n v="1"/>
  </r>
  <r>
    <s v="08PJN0589S"/>
    <n v="1"/>
    <s v="MATUTINO"/>
    <s v="CENTRO EDUCATIVO OMEGA"/>
    <n v="8"/>
    <s v="CHIHUAHUA"/>
    <n v="8"/>
    <s v="CHIHUAHUA"/>
    <n v="37"/>
    <x v="0"/>
    <x v="0"/>
    <n v="1"/>
    <s v="JUĆREZ"/>
    <s v="PROLONGACIĆ“N HERMANOS ESCOBAR"/>
    <n v="6137"/>
    <s v="PRIVADO"/>
    <x v="2"/>
    <n v="2"/>
    <s v="BÁSICA"/>
    <n v="1"/>
    <x v="4"/>
    <n v="1"/>
    <x v="0"/>
    <n v="0"/>
    <s v="NO APLICA"/>
    <n v="0"/>
    <s v="NO APLICA"/>
    <s v="08FZP0016X"/>
    <m/>
    <s v="08ADG0011N"/>
    <n v="0"/>
    <n v="31"/>
    <n v="31"/>
    <n v="62"/>
    <n v="31"/>
    <n v="31"/>
    <n v="62"/>
    <n v="0"/>
    <n v="0"/>
    <n v="0"/>
    <n v="5"/>
    <n v="6"/>
    <n v="11"/>
    <n v="5"/>
    <n v="6"/>
    <n v="11"/>
    <n v="13"/>
    <n v="12"/>
    <n v="25"/>
    <n v="14"/>
    <n v="11"/>
    <n v="25"/>
    <n v="0"/>
    <n v="0"/>
    <n v="0"/>
    <n v="0"/>
    <n v="0"/>
    <n v="0"/>
    <n v="0"/>
    <n v="0"/>
    <n v="0"/>
    <n v="32"/>
    <n v="29"/>
    <n v="61"/>
    <n v="1"/>
    <n v="0"/>
    <n v="0"/>
    <n v="0"/>
    <n v="0"/>
    <n v="0"/>
    <n v="1"/>
    <n v="2"/>
    <n v="0"/>
    <n v="1"/>
    <n v="0"/>
    <n v="0"/>
    <n v="0"/>
    <n v="0"/>
    <n v="0"/>
    <n v="0"/>
    <n v="0"/>
    <n v="1"/>
    <n v="0"/>
    <n v="0"/>
    <n v="0"/>
    <n v="1"/>
    <n v="0"/>
    <n v="0"/>
    <n v="0"/>
    <n v="0"/>
    <n v="0"/>
    <n v="0"/>
    <n v="0"/>
    <n v="0"/>
    <n v="0"/>
    <n v="3"/>
    <n v="0"/>
    <n v="2"/>
    <n v="1"/>
    <n v="0"/>
    <n v="0"/>
    <n v="0"/>
    <n v="0"/>
    <n v="0"/>
    <n v="1"/>
    <n v="2"/>
    <n v="3"/>
    <n v="3"/>
    <n v="1"/>
  </r>
  <r>
    <s v="08PJN0590H"/>
    <n v="1"/>
    <s v="MATUTINO"/>
    <s v="COLEGIO QUETZALCOATL"/>
    <n v="8"/>
    <s v="CHIHUAHUA"/>
    <n v="8"/>
    <s v="CHIHUAHUA"/>
    <n v="37"/>
    <x v="0"/>
    <x v="0"/>
    <n v="1"/>
    <s v="JUĆREZ"/>
    <s v="CALLE EJIDO CORRALITOS"/>
    <n v="648"/>
    <s v="PRIVADO"/>
    <x v="2"/>
    <n v="2"/>
    <s v="BÁSICA"/>
    <n v="1"/>
    <x v="4"/>
    <n v="1"/>
    <x v="0"/>
    <n v="0"/>
    <s v="NO APLICA"/>
    <n v="0"/>
    <s v="NO APLICA"/>
    <s v="08FZP0142U"/>
    <s v="08FJZ0004Y"/>
    <s v="08ADG0005C"/>
    <n v="0"/>
    <n v="6"/>
    <n v="6"/>
    <n v="12"/>
    <n v="6"/>
    <n v="6"/>
    <n v="12"/>
    <n v="0"/>
    <n v="0"/>
    <n v="0"/>
    <n v="0"/>
    <n v="0"/>
    <n v="0"/>
    <n v="0"/>
    <n v="0"/>
    <n v="0"/>
    <n v="0"/>
    <n v="1"/>
    <n v="1"/>
    <n v="2"/>
    <n v="2"/>
    <n v="4"/>
    <n v="0"/>
    <n v="0"/>
    <n v="0"/>
    <n v="0"/>
    <n v="0"/>
    <n v="0"/>
    <n v="0"/>
    <n v="0"/>
    <n v="0"/>
    <n v="2"/>
    <n v="3"/>
    <n v="5"/>
    <n v="0"/>
    <n v="0"/>
    <n v="0"/>
    <n v="0"/>
    <n v="0"/>
    <n v="0"/>
    <n v="1"/>
    <n v="1"/>
    <n v="0"/>
    <n v="1"/>
    <n v="0"/>
    <n v="0"/>
    <n v="0"/>
    <n v="0"/>
    <n v="0"/>
    <n v="0"/>
    <n v="0"/>
    <n v="0"/>
    <n v="0"/>
    <n v="0"/>
    <n v="0"/>
    <n v="0"/>
    <n v="0"/>
    <n v="0"/>
    <n v="0"/>
    <n v="0"/>
    <n v="0"/>
    <n v="0"/>
    <n v="0"/>
    <n v="0"/>
    <n v="0"/>
    <n v="1"/>
    <n v="0"/>
    <n v="1"/>
    <n v="0"/>
    <n v="0"/>
    <n v="0"/>
    <n v="0"/>
    <n v="0"/>
    <n v="0"/>
    <n v="1"/>
    <n v="1"/>
    <n v="3"/>
    <n v="1"/>
    <n v="1"/>
  </r>
  <r>
    <s v="08PJN0595C"/>
    <n v="1"/>
    <s v="MATUTINO"/>
    <s v="INSTITUTO BILINGUE JAIME NUNO"/>
    <n v="8"/>
    <s v="CHIHUAHUA"/>
    <n v="8"/>
    <s v="CHIHUAHUA"/>
    <n v="37"/>
    <x v="0"/>
    <x v="0"/>
    <n v="1"/>
    <s v="JUĆREZ"/>
    <s v="CALLE MIGUEL CABRERA"/>
    <n v="346"/>
    <s v="PRIVADO"/>
    <x v="2"/>
    <n v="2"/>
    <s v="BÁSICA"/>
    <n v="1"/>
    <x v="4"/>
    <n v="1"/>
    <x v="0"/>
    <n v="0"/>
    <s v="NO APLICA"/>
    <n v="0"/>
    <s v="NO APLICA"/>
    <s v="08FZP0116W"/>
    <s v="08FJZ0104X"/>
    <s v="08ADG0005C"/>
    <n v="0"/>
    <n v="0"/>
    <n v="0"/>
    <n v="0"/>
    <n v="0"/>
    <n v="0"/>
    <n v="0"/>
    <n v="0"/>
    <n v="0"/>
    <n v="0"/>
    <n v="0"/>
    <n v="0"/>
    <n v="0"/>
    <n v="0"/>
    <n v="0"/>
    <n v="0"/>
    <n v="1"/>
    <n v="1"/>
    <n v="2"/>
    <n v="1"/>
    <n v="3"/>
    <n v="4"/>
    <n v="0"/>
    <n v="0"/>
    <n v="0"/>
    <n v="0"/>
    <n v="0"/>
    <n v="0"/>
    <n v="0"/>
    <n v="0"/>
    <n v="0"/>
    <n v="2"/>
    <n v="4"/>
    <n v="6"/>
    <n v="0"/>
    <n v="1"/>
    <n v="1"/>
    <n v="0"/>
    <n v="0"/>
    <n v="0"/>
    <n v="0"/>
    <n v="2"/>
    <n v="0"/>
    <n v="1"/>
    <n v="0"/>
    <n v="0"/>
    <n v="0"/>
    <n v="0"/>
    <n v="0"/>
    <n v="0"/>
    <n v="0"/>
    <n v="1"/>
    <n v="0"/>
    <n v="0"/>
    <n v="0"/>
    <n v="0"/>
    <n v="0"/>
    <n v="1"/>
    <n v="0"/>
    <n v="0"/>
    <n v="0"/>
    <n v="0"/>
    <n v="0"/>
    <n v="0"/>
    <n v="0"/>
    <n v="3"/>
    <n v="0"/>
    <n v="2"/>
    <n v="0"/>
    <n v="1"/>
    <n v="1"/>
    <n v="0"/>
    <n v="0"/>
    <n v="0"/>
    <n v="0"/>
    <n v="2"/>
    <n v="1"/>
    <n v="1"/>
    <n v="1"/>
  </r>
  <r>
    <s v="08PJN0598Z"/>
    <n v="1"/>
    <s v="MATUTINO"/>
    <s v="COLEGIO TOMAS DE AQUINO"/>
    <n v="8"/>
    <s v="CHIHUAHUA"/>
    <n v="8"/>
    <s v="CHIHUAHUA"/>
    <n v="37"/>
    <x v="0"/>
    <x v="0"/>
    <n v="1"/>
    <s v="JUĆREZ"/>
    <s v="CALLE PAPAYA"/>
    <n v="6665"/>
    <s v="PRIVADO"/>
    <x v="2"/>
    <n v="2"/>
    <s v="BÁSICA"/>
    <n v="1"/>
    <x v="4"/>
    <n v="1"/>
    <x v="0"/>
    <n v="0"/>
    <s v="NO APLICA"/>
    <n v="0"/>
    <s v="NO APLICA"/>
    <s v="08FZP0141V"/>
    <s v="08FJZ0004Y"/>
    <s v="08ADG0005C"/>
    <n v="0"/>
    <n v="41"/>
    <n v="48"/>
    <n v="89"/>
    <n v="41"/>
    <n v="48"/>
    <n v="89"/>
    <n v="0"/>
    <n v="0"/>
    <n v="0"/>
    <n v="1"/>
    <n v="2"/>
    <n v="3"/>
    <n v="1"/>
    <n v="2"/>
    <n v="3"/>
    <n v="10"/>
    <n v="11"/>
    <n v="21"/>
    <n v="37"/>
    <n v="31"/>
    <n v="68"/>
    <n v="0"/>
    <n v="0"/>
    <n v="0"/>
    <n v="0"/>
    <n v="0"/>
    <n v="0"/>
    <n v="0"/>
    <n v="0"/>
    <n v="0"/>
    <n v="48"/>
    <n v="44"/>
    <n v="92"/>
    <n v="0"/>
    <n v="0"/>
    <n v="0"/>
    <n v="0"/>
    <n v="0"/>
    <n v="0"/>
    <n v="2"/>
    <n v="2"/>
    <n v="0"/>
    <n v="1"/>
    <n v="0"/>
    <n v="0"/>
    <n v="0"/>
    <n v="0"/>
    <n v="0"/>
    <n v="0"/>
    <n v="0"/>
    <n v="1"/>
    <n v="0"/>
    <n v="0"/>
    <n v="1"/>
    <n v="0"/>
    <n v="0"/>
    <n v="0"/>
    <n v="0"/>
    <n v="0"/>
    <n v="0"/>
    <n v="3"/>
    <n v="0"/>
    <n v="1"/>
    <n v="0"/>
    <n v="7"/>
    <n v="0"/>
    <n v="2"/>
    <n v="0"/>
    <n v="0"/>
    <n v="0"/>
    <n v="0"/>
    <n v="0"/>
    <n v="0"/>
    <n v="2"/>
    <n v="2"/>
    <n v="4"/>
    <n v="4"/>
    <n v="1"/>
  </r>
  <r>
    <s v="08PJN0603V"/>
    <n v="1"/>
    <s v="MATUTINO"/>
    <s v="LEON TOLSTOI"/>
    <n v="8"/>
    <s v="CHIHUAHUA"/>
    <n v="8"/>
    <s v="CHIHUAHUA"/>
    <n v="37"/>
    <x v="0"/>
    <x v="0"/>
    <n v="1"/>
    <s v="JUĆREZ"/>
    <s v="CALLE HACIENDA DE LAS TROJES SUR"/>
    <n v="1118"/>
    <s v="PRIVADO"/>
    <x v="2"/>
    <n v="2"/>
    <s v="BÁSICA"/>
    <n v="1"/>
    <x v="4"/>
    <n v="1"/>
    <x v="0"/>
    <n v="0"/>
    <s v="NO APLICA"/>
    <n v="0"/>
    <s v="NO APLICA"/>
    <s v="08FZP0272N"/>
    <s v="08FJZ0004Y"/>
    <s v="08ADG0005C"/>
    <n v="0"/>
    <n v="10"/>
    <n v="5"/>
    <n v="15"/>
    <n v="10"/>
    <n v="5"/>
    <n v="15"/>
    <n v="0"/>
    <n v="0"/>
    <n v="0"/>
    <n v="0"/>
    <n v="1"/>
    <n v="1"/>
    <n v="0"/>
    <n v="1"/>
    <n v="1"/>
    <n v="5"/>
    <n v="4"/>
    <n v="9"/>
    <n v="4"/>
    <n v="5"/>
    <n v="9"/>
    <n v="0"/>
    <n v="0"/>
    <n v="0"/>
    <n v="0"/>
    <n v="0"/>
    <n v="0"/>
    <n v="0"/>
    <n v="0"/>
    <n v="0"/>
    <n v="9"/>
    <n v="10"/>
    <n v="19"/>
    <n v="0"/>
    <n v="0"/>
    <n v="0"/>
    <n v="0"/>
    <n v="0"/>
    <n v="0"/>
    <n v="1"/>
    <n v="1"/>
    <n v="0"/>
    <n v="1"/>
    <n v="0"/>
    <n v="0"/>
    <n v="0"/>
    <n v="0"/>
    <n v="0"/>
    <n v="0"/>
    <n v="0"/>
    <n v="0"/>
    <n v="0"/>
    <n v="0"/>
    <n v="0"/>
    <n v="0"/>
    <n v="0"/>
    <n v="0"/>
    <n v="0"/>
    <n v="0"/>
    <n v="0"/>
    <n v="1"/>
    <n v="0"/>
    <n v="0"/>
    <n v="0"/>
    <n v="2"/>
    <n v="0"/>
    <n v="1"/>
    <n v="0"/>
    <n v="0"/>
    <n v="0"/>
    <n v="0"/>
    <n v="0"/>
    <n v="0"/>
    <n v="1"/>
    <n v="1"/>
    <n v="3"/>
    <n v="3"/>
    <n v="1"/>
  </r>
  <r>
    <s v="08PJN0604U"/>
    <n v="1"/>
    <s v="MATUTINO"/>
    <s v="PREESCOLAR LOON"/>
    <n v="8"/>
    <s v="CHIHUAHUA"/>
    <n v="8"/>
    <s v="CHIHUAHUA"/>
    <n v="37"/>
    <x v="0"/>
    <x v="0"/>
    <n v="1"/>
    <s v="JUĆREZ"/>
    <s v="CALLE ANTONIO J. BERMUDEZ"/>
    <n v="550"/>
    <s v="PRIVADO"/>
    <x v="2"/>
    <n v="2"/>
    <s v="BÁSICA"/>
    <n v="1"/>
    <x v="4"/>
    <n v="1"/>
    <x v="0"/>
    <n v="0"/>
    <s v="NO APLICA"/>
    <n v="0"/>
    <s v="NO APLICA"/>
    <s v="08FZP0139G"/>
    <s v="08FJZ0104X"/>
    <s v="08ADG0005C"/>
    <n v="0"/>
    <n v="19"/>
    <n v="18"/>
    <n v="37"/>
    <n v="19"/>
    <n v="18"/>
    <n v="37"/>
    <n v="0"/>
    <n v="0"/>
    <n v="0"/>
    <n v="25"/>
    <n v="30"/>
    <n v="55"/>
    <n v="25"/>
    <n v="30"/>
    <n v="55"/>
    <n v="0"/>
    <n v="0"/>
    <n v="0"/>
    <n v="0"/>
    <n v="0"/>
    <n v="0"/>
    <n v="0"/>
    <n v="0"/>
    <n v="0"/>
    <n v="0"/>
    <n v="0"/>
    <n v="0"/>
    <n v="0"/>
    <n v="0"/>
    <n v="0"/>
    <n v="25"/>
    <n v="30"/>
    <n v="55"/>
    <n v="2"/>
    <n v="0"/>
    <n v="0"/>
    <n v="0"/>
    <n v="0"/>
    <n v="0"/>
    <n v="0"/>
    <n v="2"/>
    <n v="0"/>
    <n v="1"/>
    <n v="0"/>
    <n v="0"/>
    <n v="0"/>
    <n v="0"/>
    <n v="0"/>
    <n v="0"/>
    <n v="0"/>
    <n v="1"/>
    <n v="0"/>
    <n v="0"/>
    <n v="0"/>
    <n v="0"/>
    <n v="0"/>
    <n v="0"/>
    <n v="0"/>
    <n v="0"/>
    <n v="0"/>
    <n v="0"/>
    <n v="0"/>
    <n v="0"/>
    <n v="0"/>
    <n v="2"/>
    <n v="0"/>
    <n v="2"/>
    <n v="2"/>
    <n v="0"/>
    <n v="0"/>
    <n v="0"/>
    <n v="0"/>
    <n v="0"/>
    <n v="0"/>
    <n v="2"/>
    <n v="2"/>
    <n v="2"/>
    <n v="1"/>
  </r>
  <r>
    <s v="08PJN0605T"/>
    <n v="1"/>
    <s v="MATUTINO"/>
    <s v="COLEGIO PARTICULAR BILINGUE OCTAVIO PAZ"/>
    <n v="8"/>
    <s v="CHIHUAHUA"/>
    <n v="8"/>
    <s v="CHIHUAHUA"/>
    <n v="19"/>
    <x v="2"/>
    <x v="2"/>
    <n v="1"/>
    <s v="CHIHUAHUA"/>
    <s v="CALLE BUROCRATA FEDERAL"/>
    <n v="7811"/>
    <s v="PRIVADO"/>
    <x v="2"/>
    <n v="2"/>
    <s v="BÁSICA"/>
    <n v="1"/>
    <x v="4"/>
    <n v="1"/>
    <x v="0"/>
    <n v="0"/>
    <s v="NO APLICA"/>
    <n v="0"/>
    <s v="NO APLICA"/>
    <s v="08FZP0104R"/>
    <s v="08FJZ0116B"/>
    <s v="08ADG0046C"/>
    <n v="0"/>
    <n v="24"/>
    <n v="29"/>
    <n v="53"/>
    <n v="24"/>
    <n v="29"/>
    <n v="53"/>
    <n v="0"/>
    <n v="0"/>
    <n v="0"/>
    <n v="10"/>
    <n v="7"/>
    <n v="17"/>
    <n v="10"/>
    <n v="7"/>
    <n v="17"/>
    <n v="11"/>
    <n v="14"/>
    <n v="25"/>
    <n v="11"/>
    <n v="14"/>
    <n v="25"/>
    <n v="0"/>
    <n v="0"/>
    <n v="0"/>
    <n v="0"/>
    <n v="0"/>
    <n v="0"/>
    <n v="0"/>
    <n v="0"/>
    <n v="0"/>
    <n v="32"/>
    <n v="35"/>
    <n v="67"/>
    <n v="1"/>
    <n v="1"/>
    <n v="1"/>
    <n v="0"/>
    <n v="0"/>
    <n v="0"/>
    <n v="0"/>
    <n v="3"/>
    <n v="0"/>
    <n v="1"/>
    <n v="0"/>
    <n v="0"/>
    <n v="0"/>
    <n v="0"/>
    <n v="0"/>
    <n v="0"/>
    <n v="0"/>
    <n v="2"/>
    <n v="0"/>
    <n v="0"/>
    <n v="1"/>
    <n v="1"/>
    <n v="1"/>
    <n v="0"/>
    <n v="0"/>
    <n v="0"/>
    <n v="0"/>
    <n v="2"/>
    <n v="0"/>
    <n v="2"/>
    <n v="0"/>
    <n v="10"/>
    <n v="0"/>
    <n v="3"/>
    <n v="1"/>
    <n v="1"/>
    <n v="1"/>
    <n v="0"/>
    <n v="0"/>
    <n v="0"/>
    <n v="0"/>
    <n v="3"/>
    <n v="5"/>
    <n v="3"/>
    <n v="1"/>
  </r>
  <r>
    <s v="08PJN0606S"/>
    <n v="1"/>
    <s v="MATUTINO"/>
    <s v="PREESCOLAR QUIJOTE"/>
    <n v="8"/>
    <s v="CHIHUAHUA"/>
    <n v="8"/>
    <s v="CHIHUAHUA"/>
    <n v="19"/>
    <x v="2"/>
    <x v="2"/>
    <n v="1"/>
    <s v="CHIHUAHUA"/>
    <s v="AVENIDA DE LA MANCHA"/>
    <n v="15309"/>
    <s v="PRIVADO"/>
    <x v="2"/>
    <n v="2"/>
    <s v="BÁSICA"/>
    <n v="1"/>
    <x v="4"/>
    <n v="1"/>
    <x v="0"/>
    <n v="0"/>
    <s v="NO APLICA"/>
    <n v="0"/>
    <s v="NO APLICA"/>
    <s v="08FZP0144S"/>
    <s v="08FJZ0102Z"/>
    <s v="08ADG0046C"/>
    <n v="0"/>
    <n v="12"/>
    <n v="6"/>
    <n v="18"/>
    <n v="12"/>
    <n v="6"/>
    <n v="18"/>
    <n v="0"/>
    <n v="0"/>
    <n v="0"/>
    <n v="13"/>
    <n v="17"/>
    <n v="30"/>
    <n v="13"/>
    <n v="17"/>
    <n v="30"/>
    <n v="0"/>
    <n v="0"/>
    <n v="0"/>
    <n v="0"/>
    <n v="1"/>
    <n v="1"/>
    <n v="0"/>
    <n v="0"/>
    <n v="0"/>
    <n v="0"/>
    <n v="0"/>
    <n v="0"/>
    <n v="0"/>
    <n v="0"/>
    <n v="0"/>
    <n v="13"/>
    <n v="18"/>
    <n v="31"/>
    <n v="0"/>
    <n v="0"/>
    <n v="0"/>
    <n v="0"/>
    <n v="0"/>
    <n v="0"/>
    <n v="1"/>
    <n v="1"/>
    <n v="0"/>
    <n v="1"/>
    <n v="0"/>
    <n v="0"/>
    <n v="0"/>
    <n v="0"/>
    <n v="0"/>
    <n v="0"/>
    <n v="0"/>
    <n v="0"/>
    <n v="0"/>
    <n v="0"/>
    <n v="1"/>
    <n v="0"/>
    <n v="0"/>
    <n v="0"/>
    <n v="0"/>
    <n v="0"/>
    <n v="0"/>
    <n v="0"/>
    <n v="0"/>
    <n v="2"/>
    <n v="0"/>
    <n v="4"/>
    <n v="0"/>
    <n v="1"/>
    <n v="0"/>
    <n v="0"/>
    <n v="0"/>
    <n v="0"/>
    <n v="0"/>
    <n v="0"/>
    <n v="1"/>
    <n v="1"/>
    <n v="2"/>
    <n v="2"/>
    <n v="1"/>
  </r>
  <r>
    <s v="08PJN0608Q"/>
    <n v="1"/>
    <s v="MATUTINO"/>
    <s v="CASTILLO DEL REY"/>
    <n v="8"/>
    <s v="CHIHUAHUA"/>
    <n v="8"/>
    <s v="CHIHUAHUA"/>
    <n v="19"/>
    <x v="2"/>
    <x v="2"/>
    <n v="1"/>
    <s v="CHIHUAHUA"/>
    <s v="CALLE MINA CANDELARIA"/>
    <n v="1503"/>
    <s v="PRIVADO"/>
    <x v="2"/>
    <n v="2"/>
    <s v="BÁSICA"/>
    <n v="1"/>
    <x v="4"/>
    <n v="1"/>
    <x v="0"/>
    <n v="0"/>
    <s v="NO APLICA"/>
    <n v="0"/>
    <s v="NO APLICA"/>
    <s v="08FZP0124E"/>
    <s v="08FJZ0113E"/>
    <s v="08ADG0046C"/>
    <n v="0"/>
    <n v="10"/>
    <n v="12"/>
    <n v="22"/>
    <n v="10"/>
    <n v="12"/>
    <n v="22"/>
    <n v="0"/>
    <n v="0"/>
    <n v="0"/>
    <n v="16"/>
    <n v="18"/>
    <n v="34"/>
    <n v="16"/>
    <n v="18"/>
    <n v="34"/>
    <n v="0"/>
    <n v="0"/>
    <n v="0"/>
    <n v="0"/>
    <n v="0"/>
    <n v="0"/>
    <n v="0"/>
    <n v="0"/>
    <n v="0"/>
    <n v="0"/>
    <n v="0"/>
    <n v="0"/>
    <n v="0"/>
    <n v="0"/>
    <n v="0"/>
    <n v="16"/>
    <n v="18"/>
    <n v="34"/>
    <n v="2"/>
    <n v="0"/>
    <n v="0"/>
    <n v="0"/>
    <n v="0"/>
    <n v="0"/>
    <n v="0"/>
    <n v="2"/>
    <n v="0"/>
    <n v="1"/>
    <n v="0"/>
    <n v="0"/>
    <n v="0"/>
    <n v="0"/>
    <n v="0"/>
    <n v="0"/>
    <n v="0"/>
    <n v="1"/>
    <n v="0"/>
    <n v="0"/>
    <n v="1"/>
    <n v="1"/>
    <n v="1"/>
    <n v="0"/>
    <n v="0"/>
    <n v="0"/>
    <n v="0"/>
    <n v="0"/>
    <n v="0"/>
    <n v="1"/>
    <n v="0"/>
    <n v="6"/>
    <n v="0"/>
    <n v="2"/>
    <n v="2"/>
    <n v="0"/>
    <n v="0"/>
    <n v="0"/>
    <n v="0"/>
    <n v="0"/>
    <n v="0"/>
    <n v="2"/>
    <n v="2"/>
    <n v="2"/>
    <n v="1"/>
  </r>
  <r>
    <s v="08PJN0609P"/>
    <n v="1"/>
    <s v="MATUTINO"/>
    <s v="COLEGIO BELEN BILINGUE CAMPUS NORTE"/>
    <n v="8"/>
    <s v="CHIHUAHUA"/>
    <n v="8"/>
    <s v="CHIHUAHUA"/>
    <n v="19"/>
    <x v="2"/>
    <x v="2"/>
    <n v="1"/>
    <s v="CHIHUAHUA"/>
    <s v="AVENIDA NUEVO MILENIO"/>
    <n v="0"/>
    <s v="PRIVADO"/>
    <x v="2"/>
    <n v="2"/>
    <s v="BÁSICA"/>
    <n v="1"/>
    <x v="4"/>
    <n v="1"/>
    <x v="0"/>
    <n v="0"/>
    <s v="NO APLICA"/>
    <n v="0"/>
    <s v="NO APLICA"/>
    <s v="08FZP0147P"/>
    <s v="08FJZ0113E"/>
    <s v="08ADG0046C"/>
    <n v="0"/>
    <n v="48"/>
    <n v="47"/>
    <n v="95"/>
    <n v="48"/>
    <n v="47"/>
    <n v="95"/>
    <n v="0"/>
    <n v="0"/>
    <n v="0"/>
    <n v="4"/>
    <n v="9"/>
    <n v="13"/>
    <n v="4"/>
    <n v="9"/>
    <n v="13"/>
    <n v="26"/>
    <n v="30"/>
    <n v="56"/>
    <n v="20"/>
    <n v="25"/>
    <n v="45"/>
    <n v="0"/>
    <n v="0"/>
    <n v="0"/>
    <n v="0"/>
    <n v="0"/>
    <n v="0"/>
    <n v="0"/>
    <n v="0"/>
    <n v="0"/>
    <n v="50"/>
    <n v="64"/>
    <n v="114"/>
    <n v="0"/>
    <n v="0"/>
    <n v="0"/>
    <n v="0"/>
    <n v="0"/>
    <n v="0"/>
    <n v="3"/>
    <n v="3"/>
    <n v="0"/>
    <n v="1"/>
    <n v="0"/>
    <n v="0"/>
    <n v="0"/>
    <n v="0"/>
    <n v="0"/>
    <n v="0"/>
    <n v="0"/>
    <n v="2"/>
    <n v="0"/>
    <n v="0"/>
    <n v="1"/>
    <n v="1"/>
    <n v="0"/>
    <n v="1"/>
    <n v="0"/>
    <n v="0"/>
    <n v="0"/>
    <n v="3"/>
    <n v="0"/>
    <n v="9"/>
    <n v="0"/>
    <n v="18"/>
    <n v="0"/>
    <n v="3"/>
    <n v="0"/>
    <n v="0"/>
    <n v="0"/>
    <n v="0"/>
    <n v="0"/>
    <n v="0"/>
    <n v="3"/>
    <n v="3"/>
    <n v="6"/>
    <n v="6"/>
    <n v="1"/>
  </r>
  <r>
    <s v="08PJN0611D"/>
    <n v="1"/>
    <s v="MATUTINO"/>
    <s v="PREESCOLAR DE LA GUARDERIA MEOQUI"/>
    <n v="8"/>
    <s v="CHIHUAHUA"/>
    <n v="8"/>
    <s v="CHIHUAHUA"/>
    <n v="45"/>
    <x v="15"/>
    <x v="7"/>
    <n v="1"/>
    <s v="PEDRO MEOQUI"/>
    <s v="CALLE CATALPAS"/>
    <n v="2326"/>
    <s v="PRIVADO"/>
    <x v="2"/>
    <n v="2"/>
    <s v="BÁSICA"/>
    <n v="1"/>
    <x v="4"/>
    <n v="1"/>
    <x v="0"/>
    <n v="0"/>
    <s v="NO APLICA"/>
    <n v="0"/>
    <s v="NO APLICA"/>
    <s v="08FZP0106P"/>
    <s v="08FJZ0108T"/>
    <s v="08ADG0057I"/>
    <n v="0"/>
    <n v="5"/>
    <n v="1"/>
    <n v="6"/>
    <n v="5"/>
    <n v="1"/>
    <n v="6"/>
    <n v="0"/>
    <n v="0"/>
    <n v="0"/>
    <n v="1"/>
    <n v="4"/>
    <n v="5"/>
    <n v="1"/>
    <n v="4"/>
    <n v="5"/>
    <n v="0"/>
    <n v="1"/>
    <n v="1"/>
    <n v="0"/>
    <n v="0"/>
    <n v="0"/>
    <n v="0"/>
    <n v="0"/>
    <n v="0"/>
    <n v="0"/>
    <n v="0"/>
    <n v="0"/>
    <n v="0"/>
    <n v="0"/>
    <n v="0"/>
    <n v="1"/>
    <n v="5"/>
    <n v="6"/>
    <n v="0"/>
    <n v="0"/>
    <n v="0"/>
    <n v="0"/>
    <n v="0"/>
    <n v="0"/>
    <n v="1"/>
    <n v="1"/>
    <n v="0"/>
    <n v="1"/>
    <n v="0"/>
    <n v="0"/>
    <n v="0"/>
    <n v="0"/>
    <n v="0"/>
    <n v="0"/>
    <n v="0"/>
    <n v="0"/>
    <n v="0"/>
    <n v="0"/>
    <n v="0"/>
    <n v="0"/>
    <n v="0"/>
    <n v="0"/>
    <n v="0"/>
    <n v="0"/>
    <n v="0"/>
    <n v="0"/>
    <n v="0"/>
    <n v="1"/>
    <n v="0"/>
    <n v="2"/>
    <n v="0"/>
    <n v="1"/>
    <n v="0"/>
    <n v="0"/>
    <n v="0"/>
    <n v="0"/>
    <n v="0"/>
    <n v="0"/>
    <n v="1"/>
    <n v="1"/>
    <n v="1"/>
    <n v="1"/>
    <n v="1"/>
  </r>
  <r>
    <s v="08PJN0611D"/>
    <n v="2"/>
    <s v="VESPERTINO"/>
    <s v="PREESCOLAR DE LA GUARDERIA MEOQUI"/>
    <n v="8"/>
    <s v="CHIHUAHUA"/>
    <n v="8"/>
    <s v="CHIHUAHUA"/>
    <n v="45"/>
    <x v="15"/>
    <x v="7"/>
    <n v="1"/>
    <s v="PEDRO MEOQUI"/>
    <s v="CALLE CATALPAS"/>
    <n v="2326"/>
    <s v="PRIVADO"/>
    <x v="2"/>
    <n v="2"/>
    <s v="BÁSICA"/>
    <n v="1"/>
    <x v="4"/>
    <n v="1"/>
    <x v="0"/>
    <n v="0"/>
    <s v="NO APLICA"/>
    <n v="0"/>
    <s v="NO APLICA"/>
    <s v="08FZP0106P"/>
    <s v="08FJZ0108T"/>
    <s v="08ADG0057I"/>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JN0613B"/>
    <n v="1"/>
    <s v="MATUTINO"/>
    <s v="PREESCOLAR CARRUSEL DE MEOQUI"/>
    <n v="8"/>
    <s v="CHIHUAHUA"/>
    <n v="8"/>
    <s v="CHIHUAHUA"/>
    <n v="45"/>
    <x v="15"/>
    <x v="7"/>
    <n v="1"/>
    <s v="PEDRO MEOQUI"/>
    <s v="CALLE CATALPAS"/>
    <n v="2326"/>
    <s v="PRIVADO"/>
    <x v="2"/>
    <n v="2"/>
    <s v="BÁSICA"/>
    <n v="1"/>
    <x v="4"/>
    <n v="1"/>
    <x v="0"/>
    <n v="0"/>
    <s v="NO APLICA"/>
    <n v="0"/>
    <s v="NO APLICA"/>
    <s v="08FZP0106P"/>
    <s v="08FJZ0108T"/>
    <s v="08ADG0057I"/>
    <n v="0"/>
    <n v="8"/>
    <n v="1"/>
    <n v="9"/>
    <n v="8"/>
    <n v="1"/>
    <n v="9"/>
    <n v="0"/>
    <n v="0"/>
    <n v="0"/>
    <n v="6"/>
    <n v="9"/>
    <n v="15"/>
    <n v="6"/>
    <n v="9"/>
    <n v="15"/>
    <n v="0"/>
    <n v="0"/>
    <n v="0"/>
    <n v="0"/>
    <n v="0"/>
    <n v="0"/>
    <n v="0"/>
    <n v="0"/>
    <n v="0"/>
    <n v="0"/>
    <n v="0"/>
    <n v="0"/>
    <n v="0"/>
    <n v="0"/>
    <n v="0"/>
    <n v="6"/>
    <n v="9"/>
    <n v="15"/>
    <n v="1"/>
    <n v="0"/>
    <n v="0"/>
    <n v="0"/>
    <n v="0"/>
    <n v="0"/>
    <n v="0"/>
    <n v="1"/>
    <n v="0"/>
    <n v="1"/>
    <n v="0"/>
    <n v="0"/>
    <n v="0"/>
    <n v="0"/>
    <n v="0"/>
    <n v="0"/>
    <n v="0"/>
    <n v="0"/>
    <n v="0"/>
    <n v="0"/>
    <n v="0"/>
    <n v="0"/>
    <n v="0"/>
    <n v="0"/>
    <n v="0"/>
    <n v="0"/>
    <n v="0"/>
    <n v="0"/>
    <n v="0"/>
    <n v="0"/>
    <n v="0"/>
    <n v="1"/>
    <n v="0"/>
    <n v="1"/>
    <n v="1"/>
    <n v="0"/>
    <n v="0"/>
    <n v="0"/>
    <n v="0"/>
    <n v="0"/>
    <n v="0"/>
    <n v="1"/>
    <n v="1"/>
    <n v="1"/>
    <n v="1"/>
  </r>
  <r>
    <s v="08PJN0614A"/>
    <n v="1"/>
    <s v="MATUTINO"/>
    <s v="COLEGIO INDEPENDENCIA"/>
    <n v="8"/>
    <s v="CHIHUAHUA"/>
    <n v="8"/>
    <s v="CHIHUAHUA"/>
    <n v="37"/>
    <x v="0"/>
    <x v="0"/>
    <n v="1"/>
    <s v="JUĆREZ"/>
    <s v="CALLE DE LA LABRANZA"/>
    <n v="7430"/>
    <s v="PRIVADO"/>
    <x v="2"/>
    <n v="2"/>
    <s v="BÁSICA"/>
    <n v="1"/>
    <x v="4"/>
    <n v="1"/>
    <x v="0"/>
    <n v="0"/>
    <s v="NO APLICA"/>
    <n v="0"/>
    <s v="NO APLICA"/>
    <s v="08FZP0007P"/>
    <m/>
    <s v="08ADG0011N"/>
    <n v="0"/>
    <n v="18"/>
    <n v="17"/>
    <n v="35"/>
    <n v="18"/>
    <n v="17"/>
    <n v="35"/>
    <n v="0"/>
    <n v="0"/>
    <n v="0"/>
    <n v="0"/>
    <n v="0"/>
    <n v="0"/>
    <n v="0"/>
    <n v="0"/>
    <n v="0"/>
    <n v="5"/>
    <n v="2"/>
    <n v="7"/>
    <n v="12"/>
    <n v="9"/>
    <n v="21"/>
    <n v="0"/>
    <n v="0"/>
    <n v="0"/>
    <n v="0"/>
    <n v="0"/>
    <n v="0"/>
    <n v="0"/>
    <n v="0"/>
    <n v="0"/>
    <n v="17"/>
    <n v="11"/>
    <n v="28"/>
    <n v="0"/>
    <n v="0"/>
    <n v="0"/>
    <n v="0"/>
    <n v="0"/>
    <n v="0"/>
    <n v="2"/>
    <n v="2"/>
    <n v="0"/>
    <n v="0"/>
    <n v="1"/>
    <n v="0"/>
    <n v="0"/>
    <n v="0"/>
    <n v="0"/>
    <n v="0"/>
    <n v="0"/>
    <n v="2"/>
    <n v="0"/>
    <n v="0"/>
    <n v="1"/>
    <n v="0"/>
    <n v="1"/>
    <n v="0"/>
    <n v="0"/>
    <n v="0"/>
    <n v="0"/>
    <n v="2"/>
    <n v="2"/>
    <n v="1"/>
    <n v="0"/>
    <n v="10"/>
    <n v="0"/>
    <n v="2"/>
    <n v="0"/>
    <n v="0"/>
    <n v="0"/>
    <n v="0"/>
    <n v="0"/>
    <n v="0"/>
    <n v="2"/>
    <n v="2"/>
    <n v="4"/>
    <n v="4"/>
    <n v="1"/>
  </r>
  <r>
    <s v="08PJN0615Z"/>
    <n v="1"/>
    <s v="MATUTINO"/>
    <s v="CENTRO DE DESAROLLO MOMMY"/>
    <n v="8"/>
    <s v="CHIHUAHUA"/>
    <n v="8"/>
    <s v="CHIHUAHUA"/>
    <n v="19"/>
    <x v="2"/>
    <x v="2"/>
    <n v="1"/>
    <s v="CHIHUAHUA"/>
    <s v="CALLE OCĆ‰ANO PACĆ¨FICO"/>
    <n v="2325"/>
    <s v="PRIVADO"/>
    <x v="2"/>
    <n v="2"/>
    <s v="BÁSICA"/>
    <n v="1"/>
    <x v="4"/>
    <n v="1"/>
    <x v="0"/>
    <n v="0"/>
    <s v="NO APLICA"/>
    <n v="0"/>
    <s v="NO APLICA"/>
    <s v="08FZP0004S"/>
    <s v="08FJZ0003Z"/>
    <s v="08ADG0011N"/>
    <n v="0"/>
    <n v="39"/>
    <n v="31"/>
    <n v="70"/>
    <n v="39"/>
    <n v="31"/>
    <n v="70"/>
    <n v="0"/>
    <n v="0"/>
    <n v="0"/>
    <n v="7"/>
    <n v="7"/>
    <n v="14"/>
    <n v="7"/>
    <n v="7"/>
    <n v="14"/>
    <n v="15"/>
    <n v="10"/>
    <n v="25"/>
    <n v="11"/>
    <n v="11"/>
    <n v="22"/>
    <n v="0"/>
    <n v="0"/>
    <n v="0"/>
    <n v="0"/>
    <n v="0"/>
    <n v="0"/>
    <n v="0"/>
    <n v="0"/>
    <n v="0"/>
    <n v="33"/>
    <n v="28"/>
    <n v="61"/>
    <n v="1"/>
    <n v="0"/>
    <n v="2"/>
    <n v="0"/>
    <n v="0"/>
    <n v="0"/>
    <n v="1"/>
    <n v="4"/>
    <n v="0"/>
    <n v="1"/>
    <n v="0"/>
    <n v="0"/>
    <n v="0"/>
    <n v="0"/>
    <n v="0"/>
    <n v="0"/>
    <n v="0"/>
    <n v="3"/>
    <n v="0"/>
    <n v="0"/>
    <n v="1"/>
    <n v="0"/>
    <n v="1"/>
    <n v="1"/>
    <n v="0"/>
    <n v="0"/>
    <n v="0"/>
    <n v="1"/>
    <n v="0"/>
    <n v="7"/>
    <n v="0"/>
    <n v="15"/>
    <n v="0"/>
    <n v="4"/>
    <n v="1"/>
    <n v="0"/>
    <n v="2"/>
    <n v="0"/>
    <n v="0"/>
    <n v="0"/>
    <n v="1"/>
    <n v="4"/>
    <n v="7"/>
    <n v="7"/>
    <n v="1"/>
  </r>
  <r>
    <s v="08PJN0617Y"/>
    <n v="1"/>
    <s v="MATUTINO"/>
    <s v="ESFER SALESIANOS CORDILLERAS"/>
    <n v="8"/>
    <s v="CHIHUAHUA"/>
    <n v="8"/>
    <s v="CHIHUAHUA"/>
    <n v="19"/>
    <x v="2"/>
    <x v="2"/>
    <n v="1"/>
    <s v="CHIHUAHUA"/>
    <s v="CALLE CORDILLERA BLANCA"/>
    <n v="9500"/>
    <s v="PRIVADO"/>
    <x v="2"/>
    <n v="2"/>
    <s v="BÁSICA"/>
    <n v="1"/>
    <x v="4"/>
    <n v="1"/>
    <x v="0"/>
    <n v="0"/>
    <s v="NO APLICA"/>
    <n v="0"/>
    <s v="NO APLICA"/>
    <s v="08FZP0012A"/>
    <s v="08FJZ0003Z"/>
    <s v="08ADG0011N"/>
    <n v="0"/>
    <n v="33"/>
    <n v="53"/>
    <n v="86"/>
    <n v="33"/>
    <n v="53"/>
    <n v="86"/>
    <n v="0"/>
    <n v="0"/>
    <n v="0"/>
    <n v="11"/>
    <n v="4"/>
    <n v="15"/>
    <n v="11"/>
    <n v="4"/>
    <n v="15"/>
    <n v="16"/>
    <n v="19"/>
    <n v="35"/>
    <n v="17"/>
    <n v="24"/>
    <n v="41"/>
    <n v="0"/>
    <n v="0"/>
    <n v="0"/>
    <n v="0"/>
    <n v="0"/>
    <n v="0"/>
    <n v="0"/>
    <n v="0"/>
    <n v="0"/>
    <n v="44"/>
    <n v="47"/>
    <n v="91"/>
    <n v="1"/>
    <n v="0"/>
    <n v="0"/>
    <n v="0"/>
    <n v="0"/>
    <n v="0"/>
    <n v="2"/>
    <n v="3"/>
    <n v="0"/>
    <n v="0"/>
    <n v="0"/>
    <n v="1"/>
    <n v="0"/>
    <n v="1"/>
    <n v="0"/>
    <n v="1"/>
    <n v="0"/>
    <n v="3"/>
    <n v="0"/>
    <n v="0"/>
    <n v="1"/>
    <n v="0"/>
    <n v="0"/>
    <n v="1"/>
    <n v="0"/>
    <n v="0"/>
    <n v="0"/>
    <n v="3"/>
    <n v="3"/>
    <n v="1"/>
    <n v="0"/>
    <n v="15"/>
    <n v="0"/>
    <n v="3"/>
    <n v="1"/>
    <n v="0"/>
    <n v="0"/>
    <n v="0"/>
    <n v="0"/>
    <n v="0"/>
    <n v="2"/>
    <n v="3"/>
    <n v="7"/>
    <n v="5"/>
    <n v="1"/>
  </r>
  <r>
    <s v="08PJN0618X"/>
    <n v="1"/>
    <s v="MATUTINO"/>
    <s v="COLEGIO DEL BOSQUE"/>
    <n v="8"/>
    <s v="CHIHUAHUA"/>
    <n v="8"/>
    <s v="CHIHUAHUA"/>
    <n v="37"/>
    <x v="0"/>
    <x v="0"/>
    <n v="1"/>
    <s v="JUĆREZ"/>
    <s v="CALLE VALLE DE ALLENDE"/>
    <n v="397"/>
    <s v="PRIVADO"/>
    <x v="2"/>
    <n v="2"/>
    <s v="BÁSICA"/>
    <n v="1"/>
    <x v="4"/>
    <n v="1"/>
    <x v="0"/>
    <n v="0"/>
    <s v="NO APLICA"/>
    <n v="0"/>
    <s v="NO APLICA"/>
    <s v="08FZP0016X"/>
    <m/>
    <s v="08ADG0011N"/>
    <n v="0"/>
    <n v="25"/>
    <n v="22"/>
    <n v="47"/>
    <n v="25"/>
    <n v="22"/>
    <n v="47"/>
    <n v="0"/>
    <n v="0"/>
    <n v="0"/>
    <n v="1"/>
    <n v="3"/>
    <n v="4"/>
    <n v="1"/>
    <n v="3"/>
    <n v="4"/>
    <n v="12"/>
    <n v="11"/>
    <n v="23"/>
    <n v="11"/>
    <n v="9"/>
    <n v="20"/>
    <n v="0"/>
    <n v="0"/>
    <n v="0"/>
    <n v="0"/>
    <n v="0"/>
    <n v="0"/>
    <n v="0"/>
    <n v="0"/>
    <n v="0"/>
    <n v="24"/>
    <n v="23"/>
    <n v="47"/>
    <n v="0"/>
    <n v="0"/>
    <n v="0"/>
    <n v="0"/>
    <n v="0"/>
    <n v="0"/>
    <n v="1"/>
    <n v="1"/>
    <n v="0"/>
    <n v="0"/>
    <n v="0"/>
    <n v="1"/>
    <n v="0"/>
    <n v="0"/>
    <n v="0"/>
    <n v="0"/>
    <n v="0"/>
    <n v="1"/>
    <n v="0"/>
    <n v="0"/>
    <n v="0"/>
    <n v="1"/>
    <n v="0"/>
    <n v="0"/>
    <n v="0"/>
    <n v="0"/>
    <n v="0"/>
    <n v="1"/>
    <n v="0"/>
    <n v="2"/>
    <n v="0"/>
    <n v="6"/>
    <n v="0"/>
    <n v="1"/>
    <n v="0"/>
    <n v="0"/>
    <n v="0"/>
    <n v="0"/>
    <n v="0"/>
    <n v="0"/>
    <n v="1"/>
    <n v="1"/>
    <n v="3"/>
    <n v="3"/>
    <n v="1"/>
  </r>
  <r>
    <s v="08PJN0620L"/>
    <n v="1"/>
    <s v="MATUTINO"/>
    <s v="COLEGIO BILINGUE PALABRA VIVA"/>
    <n v="8"/>
    <s v="CHIHUAHUA"/>
    <n v="8"/>
    <s v="CHIHUAHUA"/>
    <n v="19"/>
    <x v="2"/>
    <x v="2"/>
    <n v="1"/>
    <s v="CHIHUAHUA"/>
    <s v="PROLONGACIĆ“N HACIENDAS DEL VALLE"/>
    <n v="7700"/>
    <s v="PRIVADO"/>
    <x v="2"/>
    <n v="2"/>
    <s v="BÁSICA"/>
    <n v="1"/>
    <x v="4"/>
    <n v="1"/>
    <x v="0"/>
    <n v="0"/>
    <s v="NO APLICA"/>
    <n v="0"/>
    <s v="NO APLICA"/>
    <s v="08FZP0004S"/>
    <s v="08FJZ0003Z"/>
    <s v="08ADG0011N"/>
    <n v="0"/>
    <n v="20"/>
    <n v="16"/>
    <n v="36"/>
    <n v="20"/>
    <n v="16"/>
    <n v="36"/>
    <n v="0"/>
    <n v="0"/>
    <n v="0"/>
    <n v="3"/>
    <n v="4"/>
    <n v="7"/>
    <n v="3"/>
    <n v="4"/>
    <n v="7"/>
    <n v="6"/>
    <n v="4"/>
    <n v="10"/>
    <n v="12"/>
    <n v="6"/>
    <n v="18"/>
    <n v="0"/>
    <n v="0"/>
    <n v="0"/>
    <n v="0"/>
    <n v="0"/>
    <n v="0"/>
    <n v="0"/>
    <n v="0"/>
    <n v="0"/>
    <n v="21"/>
    <n v="14"/>
    <n v="35"/>
    <n v="1"/>
    <n v="0"/>
    <n v="0"/>
    <n v="0"/>
    <n v="0"/>
    <n v="0"/>
    <n v="1"/>
    <n v="2"/>
    <n v="0"/>
    <n v="0"/>
    <n v="0"/>
    <n v="1"/>
    <n v="0"/>
    <n v="0"/>
    <n v="0"/>
    <n v="0"/>
    <n v="0"/>
    <n v="2"/>
    <n v="0"/>
    <n v="0"/>
    <n v="0"/>
    <n v="1"/>
    <n v="0"/>
    <n v="1"/>
    <n v="0"/>
    <n v="0"/>
    <n v="0"/>
    <n v="1"/>
    <n v="2"/>
    <n v="3"/>
    <n v="0"/>
    <n v="11"/>
    <n v="0"/>
    <n v="2"/>
    <n v="1"/>
    <n v="0"/>
    <n v="0"/>
    <n v="0"/>
    <n v="0"/>
    <n v="0"/>
    <n v="1"/>
    <n v="2"/>
    <n v="3"/>
    <n v="3"/>
    <n v="1"/>
  </r>
  <r>
    <s v="08PJN0623I"/>
    <n v="1"/>
    <s v="MATUTINO"/>
    <s v="PREESCOLAR JUANA DE ASBAJE U529"/>
    <n v="8"/>
    <s v="CHIHUAHUA"/>
    <n v="8"/>
    <s v="CHIHUAHUA"/>
    <n v="19"/>
    <x v="2"/>
    <x v="2"/>
    <n v="1"/>
    <s v="CHIHUAHUA"/>
    <s v="CALLE MIGUELITOS"/>
    <n v="4001"/>
    <s v="PRIVADO"/>
    <x v="2"/>
    <n v="2"/>
    <s v="BÁSICA"/>
    <n v="1"/>
    <x v="4"/>
    <n v="1"/>
    <x v="0"/>
    <n v="0"/>
    <s v="NO APLICA"/>
    <n v="0"/>
    <s v="NO APLICA"/>
    <s v="08FZP0104R"/>
    <s v="08FJZ0116B"/>
    <s v="08ADG0046C"/>
    <n v="0"/>
    <n v="12"/>
    <n v="14"/>
    <n v="26"/>
    <n v="12"/>
    <n v="14"/>
    <n v="26"/>
    <n v="0"/>
    <n v="0"/>
    <n v="0"/>
    <n v="21"/>
    <n v="27"/>
    <n v="48"/>
    <n v="21"/>
    <n v="27"/>
    <n v="48"/>
    <n v="1"/>
    <n v="0"/>
    <n v="1"/>
    <n v="0"/>
    <n v="0"/>
    <n v="0"/>
    <n v="0"/>
    <n v="0"/>
    <n v="0"/>
    <n v="0"/>
    <n v="0"/>
    <n v="0"/>
    <n v="0"/>
    <n v="0"/>
    <n v="0"/>
    <n v="22"/>
    <n v="27"/>
    <n v="49"/>
    <n v="0"/>
    <n v="0"/>
    <n v="0"/>
    <n v="0"/>
    <n v="0"/>
    <n v="0"/>
    <n v="1"/>
    <n v="1"/>
    <n v="0"/>
    <n v="1"/>
    <n v="0"/>
    <n v="0"/>
    <n v="0"/>
    <n v="0"/>
    <n v="0"/>
    <n v="0"/>
    <n v="0"/>
    <n v="0"/>
    <n v="0"/>
    <n v="0"/>
    <n v="0"/>
    <n v="0"/>
    <n v="0"/>
    <n v="0"/>
    <n v="0"/>
    <n v="0"/>
    <n v="0"/>
    <n v="0"/>
    <n v="0"/>
    <n v="1"/>
    <n v="0"/>
    <n v="2"/>
    <n v="0"/>
    <n v="1"/>
    <n v="0"/>
    <n v="0"/>
    <n v="0"/>
    <n v="0"/>
    <n v="0"/>
    <n v="0"/>
    <n v="1"/>
    <n v="1"/>
    <n v="2"/>
    <n v="2"/>
    <n v="1"/>
  </r>
  <r>
    <s v="08PJN0624H"/>
    <n v="1"/>
    <s v="MATUTINO"/>
    <s v="PREESCOLAR JUANA DE ASBAJE U528"/>
    <n v="8"/>
    <s v="CHIHUAHUA"/>
    <n v="8"/>
    <s v="CHIHUAHUA"/>
    <n v="19"/>
    <x v="2"/>
    <x v="2"/>
    <n v="1"/>
    <s v="CHIHUAHUA"/>
    <s v="CALLE HEROES DE LA REVOLUCION"/>
    <n v="0"/>
    <s v="PRIVADO"/>
    <x v="2"/>
    <n v="2"/>
    <s v="BÁSICA"/>
    <n v="1"/>
    <x v="4"/>
    <n v="1"/>
    <x v="0"/>
    <n v="0"/>
    <s v="NO APLICA"/>
    <n v="0"/>
    <s v="NO APLICA"/>
    <s v="08FZP0125D"/>
    <s v="08FJZ0115C"/>
    <s v="08ADG0046C"/>
    <n v="0"/>
    <n v="18"/>
    <n v="14"/>
    <n v="32"/>
    <n v="18"/>
    <n v="14"/>
    <n v="32"/>
    <n v="0"/>
    <n v="0"/>
    <n v="0"/>
    <n v="21"/>
    <n v="18"/>
    <n v="39"/>
    <n v="21"/>
    <n v="18"/>
    <n v="39"/>
    <n v="0"/>
    <n v="0"/>
    <n v="0"/>
    <n v="0"/>
    <n v="0"/>
    <n v="0"/>
    <n v="0"/>
    <n v="0"/>
    <n v="0"/>
    <n v="0"/>
    <n v="0"/>
    <n v="0"/>
    <n v="0"/>
    <n v="0"/>
    <n v="0"/>
    <n v="21"/>
    <n v="18"/>
    <n v="39"/>
    <n v="0"/>
    <n v="0"/>
    <n v="0"/>
    <n v="0"/>
    <n v="0"/>
    <n v="0"/>
    <n v="1"/>
    <n v="1"/>
    <n v="0"/>
    <n v="1"/>
    <n v="0"/>
    <n v="0"/>
    <n v="0"/>
    <n v="0"/>
    <n v="0"/>
    <n v="0"/>
    <n v="0"/>
    <n v="0"/>
    <n v="0"/>
    <n v="0"/>
    <n v="0"/>
    <n v="0"/>
    <n v="0"/>
    <n v="0"/>
    <n v="0"/>
    <n v="0"/>
    <n v="0"/>
    <n v="0"/>
    <n v="0"/>
    <n v="1"/>
    <n v="0"/>
    <n v="2"/>
    <n v="0"/>
    <n v="1"/>
    <n v="0"/>
    <n v="0"/>
    <n v="0"/>
    <n v="0"/>
    <n v="0"/>
    <n v="0"/>
    <n v="1"/>
    <n v="1"/>
    <n v="2"/>
    <n v="2"/>
    <n v="1"/>
  </r>
  <r>
    <s v="08PJN0629C"/>
    <n v="1"/>
    <s v="MATUTINO"/>
    <s v="COLEGIO SILVANO PRAT"/>
    <n v="8"/>
    <s v="CHIHUAHUA"/>
    <n v="8"/>
    <s v="CHIHUAHUA"/>
    <n v="19"/>
    <x v="2"/>
    <x v="2"/>
    <n v="1"/>
    <s v="CHIHUAHUA"/>
    <s v="AVENIDA HEROICO COLEGIO MILITAR"/>
    <n v="6306"/>
    <s v="PRIVADO"/>
    <x v="2"/>
    <n v="2"/>
    <s v="BÁSICA"/>
    <n v="1"/>
    <x v="4"/>
    <n v="1"/>
    <x v="0"/>
    <n v="0"/>
    <s v="NO APLICA"/>
    <n v="0"/>
    <s v="NO APLICA"/>
    <s v="08FZP0004S"/>
    <m/>
    <s v="08ACE0001J"/>
    <n v="0"/>
    <n v="7"/>
    <n v="7"/>
    <n v="14"/>
    <n v="7"/>
    <n v="7"/>
    <n v="14"/>
    <n v="0"/>
    <n v="0"/>
    <n v="0"/>
    <n v="0"/>
    <n v="0"/>
    <n v="0"/>
    <n v="0"/>
    <n v="0"/>
    <n v="0"/>
    <n v="0"/>
    <n v="0"/>
    <n v="0"/>
    <n v="1"/>
    <n v="0"/>
    <n v="1"/>
    <n v="0"/>
    <n v="0"/>
    <n v="0"/>
    <n v="0"/>
    <n v="0"/>
    <n v="0"/>
    <n v="0"/>
    <n v="0"/>
    <n v="0"/>
    <n v="1"/>
    <n v="0"/>
    <n v="1"/>
    <n v="0"/>
    <n v="0"/>
    <n v="1"/>
    <n v="0"/>
    <n v="0"/>
    <n v="0"/>
    <n v="0"/>
    <n v="1"/>
    <n v="0"/>
    <n v="0"/>
    <n v="0"/>
    <n v="1"/>
    <n v="0"/>
    <n v="0"/>
    <n v="0"/>
    <n v="0"/>
    <n v="0"/>
    <n v="1"/>
    <n v="0"/>
    <n v="0"/>
    <n v="1"/>
    <n v="0"/>
    <n v="0"/>
    <n v="1"/>
    <n v="0"/>
    <n v="0"/>
    <n v="0"/>
    <n v="0"/>
    <n v="0"/>
    <n v="3"/>
    <n v="0"/>
    <n v="7"/>
    <n v="0"/>
    <n v="1"/>
    <n v="0"/>
    <n v="0"/>
    <n v="1"/>
    <n v="0"/>
    <n v="0"/>
    <n v="0"/>
    <n v="0"/>
    <n v="1"/>
    <n v="1"/>
    <n v="1"/>
    <n v="1"/>
  </r>
  <r>
    <s v="08PJN0630S"/>
    <n v="1"/>
    <s v="MATUTINO"/>
    <s v="COLEGIO MAPLE"/>
    <n v="8"/>
    <s v="CHIHUAHUA"/>
    <n v="8"/>
    <s v="CHIHUAHUA"/>
    <n v="19"/>
    <x v="2"/>
    <x v="2"/>
    <n v="1"/>
    <s v="CHIHUAHUA"/>
    <s v="CALLE UNIVERSIDAD LA SALLE"/>
    <n v="1419"/>
    <s v="PRIVADO"/>
    <x v="2"/>
    <n v="2"/>
    <s v="BÁSICA"/>
    <n v="1"/>
    <x v="4"/>
    <n v="1"/>
    <x v="0"/>
    <n v="0"/>
    <s v="NO APLICA"/>
    <n v="0"/>
    <s v="NO APLICA"/>
    <s v="08FZP0010C"/>
    <m/>
    <s v="08ADG0011N"/>
    <n v="0"/>
    <n v="24"/>
    <n v="21"/>
    <n v="45"/>
    <n v="24"/>
    <n v="21"/>
    <n v="45"/>
    <n v="0"/>
    <n v="0"/>
    <n v="0"/>
    <n v="10"/>
    <n v="5"/>
    <n v="15"/>
    <n v="10"/>
    <n v="5"/>
    <n v="15"/>
    <n v="13"/>
    <n v="12"/>
    <n v="25"/>
    <n v="12"/>
    <n v="13"/>
    <n v="25"/>
    <n v="0"/>
    <n v="0"/>
    <n v="0"/>
    <n v="0"/>
    <n v="0"/>
    <n v="0"/>
    <n v="0"/>
    <n v="0"/>
    <n v="0"/>
    <n v="35"/>
    <n v="30"/>
    <n v="65"/>
    <n v="0"/>
    <n v="0"/>
    <n v="1"/>
    <n v="0"/>
    <n v="0"/>
    <n v="0"/>
    <n v="1"/>
    <n v="2"/>
    <n v="0"/>
    <n v="0"/>
    <n v="0"/>
    <n v="1"/>
    <n v="0"/>
    <n v="0"/>
    <n v="0"/>
    <n v="0"/>
    <n v="0"/>
    <n v="2"/>
    <n v="0"/>
    <n v="0"/>
    <n v="0"/>
    <n v="1"/>
    <n v="0"/>
    <n v="0"/>
    <n v="0"/>
    <n v="0"/>
    <n v="0"/>
    <n v="0"/>
    <n v="1"/>
    <n v="0"/>
    <n v="0"/>
    <n v="5"/>
    <n v="0"/>
    <n v="2"/>
    <n v="0"/>
    <n v="0"/>
    <n v="1"/>
    <n v="0"/>
    <n v="0"/>
    <n v="0"/>
    <n v="1"/>
    <n v="2"/>
    <n v="6"/>
    <n v="6"/>
    <n v="1"/>
  </r>
  <r>
    <s v="08PJN0631R"/>
    <n v="1"/>
    <s v="MATUTINO"/>
    <s v="COLEGIO TERCER CENTENARIO"/>
    <n v="8"/>
    <s v="CHIHUAHUA"/>
    <n v="8"/>
    <s v="CHIHUAHUA"/>
    <n v="37"/>
    <x v="0"/>
    <x v="0"/>
    <n v="1"/>
    <s v="JUĆREZ"/>
    <s v="CALLE ARTICULO 27"/>
    <n v="281"/>
    <s v="PRIVADO"/>
    <x v="2"/>
    <n v="2"/>
    <s v="BÁSICA"/>
    <n v="1"/>
    <x v="4"/>
    <n v="1"/>
    <x v="0"/>
    <n v="0"/>
    <s v="NO APLICA"/>
    <n v="0"/>
    <s v="NO APLICA"/>
    <s v="08FZP0016X"/>
    <m/>
    <s v="08ADG0011N"/>
    <n v="0"/>
    <n v="8"/>
    <n v="6"/>
    <n v="14"/>
    <n v="8"/>
    <n v="6"/>
    <n v="14"/>
    <n v="0"/>
    <n v="0"/>
    <n v="0"/>
    <n v="0"/>
    <n v="0"/>
    <n v="0"/>
    <n v="0"/>
    <n v="0"/>
    <n v="0"/>
    <n v="4"/>
    <n v="1"/>
    <n v="5"/>
    <n v="11"/>
    <n v="5"/>
    <n v="16"/>
    <n v="0"/>
    <n v="0"/>
    <n v="0"/>
    <n v="0"/>
    <n v="0"/>
    <n v="0"/>
    <n v="0"/>
    <n v="0"/>
    <n v="0"/>
    <n v="15"/>
    <n v="6"/>
    <n v="21"/>
    <n v="0"/>
    <n v="0"/>
    <n v="0"/>
    <n v="0"/>
    <n v="0"/>
    <n v="0"/>
    <n v="1"/>
    <n v="1"/>
    <n v="0"/>
    <n v="0"/>
    <n v="0"/>
    <n v="1"/>
    <n v="0"/>
    <n v="0"/>
    <n v="0"/>
    <n v="0"/>
    <n v="0"/>
    <n v="1"/>
    <n v="0"/>
    <n v="0"/>
    <n v="1"/>
    <n v="0"/>
    <n v="0"/>
    <n v="0"/>
    <n v="0"/>
    <n v="0"/>
    <n v="0"/>
    <n v="0"/>
    <n v="0"/>
    <n v="2"/>
    <n v="0"/>
    <n v="5"/>
    <n v="0"/>
    <n v="1"/>
    <n v="0"/>
    <n v="0"/>
    <n v="0"/>
    <n v="0"/>
    <n v="0"/>
    <n v="0"/>
    <n v="1"/>
    <n v="1"/>
    <n v="2"/>
    <n v="2"/>
    <n v="1"/>
  </r>
  <r>
    <s v="08PJN0632Q"/>
    <n v="1"/>
    <s v="MATUTINO"/>
    <s v="COLEGIO DEL CARMEN"/>
    <n v="8"/>
    <s v="CHIHUAHUA"/>
    <n v="8"/>
    <s v="CHIHUAHUA"/>
    <n v="37"/>
    <x v="0"/>
    <x v="0"/>
    <n v="1"/>
    <s v="JUĆREZ"/>
    <s v="CALLE ANTIMONIO"/>
    <n v="750"/>
    <s v="PRIVADO"/>
    <x v="2"/>
    <n v="2"/>
    <s v="BÁSICA"/>
    <n v="1"/>
    <x v="4"/>
    <n v="1"/>
    <x v="0"/>
    <n v="0"/>
    <s v="NO APLICA"/>
    <n v="0"/>
    <s v="NO APLICA"/>
    <s v="08FZP0016X"/>
    <m/>
    <s v="08ADG0011N"/>
    <n v="0"/>
    <n v="8"/>
    <n v="13"/>
    <n v="21"/>
    <n v="8"/>
    <n v="13"/>
    <n v="21"/>
    <n v="0"/>
    <n v="0"/>
    <n v="0"/>
    <n v="0"/>
    <n v="0"/>
    <n v="0"/>
    <n v="0"/>
    <n v="0"/>
    <n v="0"/>
    <n v="0"/>
    <n v="4"/>
    <n v="4"/>
    <n v="9"/>
    <n v="7"/>
    <n v="16"/>
    <n v="0"/>
    <n v="0"/>
    <n v="0"/>
    <n v="0"/>
    <n v="0"/>
    <n v="0"/>
    <n v="0"/>
    <n v="0"/>
    <n v="0"/>
    <n v="9"/>
    <n v="11"/>
    <n v="20"/>
    <n v="0"/>
    <n v="1"/>
    <n v="1"/>
    <n v="0"/>
    <n v="0"/>
    <n v="0"/>
    <n v="0"/>
    <n v="2"/>
    <n v="0"/>
    <n v="0"/>
    <n v="0"/>
    <n v="1"/>
    <n v="0"/>
    <n v="0"/>
    <n v="0"/>
    <n v="0"/>
    <n v="0"/>
    <n v="2"/>
    <n v="0"/>
    <n v="0"/>
    <n v="0"/>
    <n v="0"/>
    <n v="0"/>
    <n v="0"/>
    <n v="0"/>
    <n v="0"/>
    <n v="0"/>
    <n v="0"/>
    <n v="0"/>
    <n v="1"/>
    <n v="0"/>
    <n v="4"/>
    <n v="0"/>
    <n v="2"/>
    <n v="0"/>
    <n v="1"/>
    <n v="1"/>
    <n v="0"/>
    <n v="0"/>
    <n v="0"/>
    <n v="0"/>
    <n v="2"/>
    <n v="8"/>
    <n v="2"/>
    <n v="1"/>
  </r>
  <r>
    <s v="08PJN0633P"/>
    <n v="1"/>
    <s v="MATUTINO"/>
    <s v="COLEGIO SANTA MARIA"/>
    <n v="8"/>
    <s v="CHIHUAHUA"/>
    <n v="8"/>
    <s v="CHIHUAHUA"/>
    <n v="37"/>
    <x v="0"/>
    <x v="0"/>
    <n v="1"/>
    <s v="JUĆREZ"/>
    <s v="CALLE OASIS DE MONGOLIA"/>
    <n v="2050"/>
    <s v="PRIVADO"/>
    <x v="2"/>
    <n v="2"/>
    <s v="BÁSICA"/>
    <n v="1"/>
    <x v="4"/>
    <n v="1"/>
    <x v="0"/>
    <n v="0"/>
    <s v="NO APLICA"/>
    <n v="0"/>
    <s v="NO APLICA"/>
    <s v="08FZP0016X"/>
    <m/>
    <s v="08ADG0011N"/>
    <n v="0"/>
    <n v="49"/>
    <n v="53"/>
    <n v="102"/>
    <n v="49"/>
    <n v="53"/>
    <n v="102"/>
    <n v="0"/>
    <n v="0"/>
    <n v="0"/>
    <n v="0"/>
    <n v="0"/>
    <n v="0"/>
    <n v="0"/>
    <n v="0"/>
    <n v="0"/>
    <n v="23"/>
    <n v="26"/>
    <n v="49"/>
    <n v="33"/>
    <n v="41"/>
    <n v="74"/>
    <n v="0"/>
    <n v="0"/>
    <n v="0"/>
    <n v="0"/>
    <n v="0"/>
    <n v="0"/>
    <n v="0"/>
    <n v="0"/>
    <n v="0"/>
    <n v="56"/>
    <n v="67"/>
    <n v="123"/>
    <n v="0"/>
    <n v="2"/>
    <n v="3"/>
    <n v="0"/>
    <n v="0"/>
    <n v="0"/>
    <n v="0"/>
    <n v="5"/>
    <n v="0"/>
    <n v="1"/>
    <n v="0"/>
    <n v="0"/>
    <n v="0"/>
    <n v="0"/>
    <n v="0"/>
    <n v="0"/>
    <n v="0"/>
    <n v="4"/>
    <n v="0"/>
    <n v="0"/>
    <n v="1"/>
    <n v="0"/>
    <n v="0"/>
    <n v="0"/>
    <n v="0"/>
    <n v="0"/>
    <n v="0"/>
    <n v="1"/>
    <n v="0"/>
    <n v="0"/>
    <n v="0"/>
    <n v="7"/>
    <n v="0"/>
    <n v="5"/>
    <n v="0"/>
    <n v="2"/>
    <n v="3"/>
    <n v="0"/>
    <n v="0"/>
    <n v="0"/>
    <n v="0"/>
    <n v="5"/>
    <n v="5"/>
    <n v="5"/>
    <n v="1"/>
  </r>
  <r>
    <s v="08PJN0634O"/>
    <n v="1"/>
    <s v="MATUTINO"/>
    <s v="COLEGIO COLLAGE"/>
    <n v="8"/>
    <s v="CHIHUAHUA"/>
    <n v="8"/>
    <s v="CHIHUAHUA"/>
    <n v="37"/>
    <x v="0"/>
    <x v="0"/>
    <n v="1"/>
    <s v="JUĆREZ"/>
    <s v="CALLE ALPISTE"/>
    <n v="10121"/>
    <s v="PRIVADO"/>
    <x v="2"/>
    <n v="2"/>
    <s v="BÁSICA"/>
    <n v="1"/>
    <x v="4"/>
    <n v="1"/>
    <x v="0"/>
    <n v="0"/>
    <s v="NO APLICA"/>
    <n v="0"/>
    <s v="NO APLICA"/>
    <s v="08FZP0016X"/>
    <m/>
    <s v="08ADG0011N"/>
    <n v="0"/>
    <n v="7"/>
    <n v="12"/>
    <n v="19"/>
    <n v="7"/>
    <n v="12"/>
    <n v="19"/>
    <n v="0"/>
    <n v="0"/>
    <n v="0"/>
    <n v="0"/>
    <n v="0"/>
    <n v="0"/>
    <n v="0"/>
    <n v="0"/>
    <n v="0"/>
    <n v="5"/>
    <n v="3"/>
    <n v="8"/>
    <n v="3"/>
    <n v="4"/>
    <n v="7"/>
    <n v="0"/>
    <n v="0"/>
    <n v="0"/>
    <n v="0"/>
    <n v="0"/>
    <n v="0"/>
    <n v="0"/>
    <n v="0"/>
    <n v="0"/>
    <n v="8"/>
    <n v="7"/>
    <n v="15"/>
    <n v="0"/>
    <n v="0"/>
    <n v="0"/>
    <n v="0"/>
    <n v="0"/>
    <n v="0"/>
    <n v="1"/>
    <n v="1"/>
    <n v="0"/>
    <n v="0"/>
    <n v="0"/>
    <n v="1"/>
    <n v="0"/>
    <n v="0"/>
    <n v="0"/>
    <n v="0"/>
    <n v="0"/>
    <n v="1"/>
    <n v="0"/>
    <n v="0"/>
    <n v="1"/>
    <n v="0"/>
    <n v="0"/>
    <n v="1"/>
    <n v="0"/>
    <n v="0"/>
    <n v="0"/>
    <n v="1"/>
    <n v="1"/>
    <n v="3"/>
    <n v="0"/>
    <n v="9"/>
    <n v="0"/>
    <n v="1"/>
    <n v="0"/>
    <n v="0"/>
    <n v="0"/>
    <n v="0"/>
    <n v="0"/>
    <n v="0"/>
    <n v="1"/>
    <n v="1"/>
    <n v="2"/>
    <n v="2"/>
    <n v="1"/>
  </r>
  <r>
    <s v="08PJN0635N"/>
    <n v="1"/>
    <s v="MATUTINO"/>
    <s v="ESCUELA BAUDELIO PELAYO BRAMBILA"/>
    <n v="8"/>
    <s v="CHIHUAHUA"/>
    <n v="8"/>
    <s v="CHIHUAHUA"/>
    <n v="37"/>
    <x v="0"/>
    <x v="0"/>
    <n v="1"/>
    <s v="JUĆREZ"/>
    <s v="CALLE ISLA TIBURĆ“N"/>
    <n v="0"/>
    <s v="PRIVADO"/>
    <x v="2"/>
    <n v="2"/>
    <s v="BÁSICA"/>
    <n v="1"/>
    <x v="4"/>
    <n v="1"/>
    <x v="0"/>
    <n v="0"/>
    <s v="NO APLICA"/>
    <n v="0"/>
    <s v="NO APLICA"/>
    <s v="08FZP0007P"/>
    <m/>
    <s v="08ADG0011N"/>
    <n v="0"/>
    <n v="23"/>
    <n v="27"/>
    <n v="50"/>
    <n v="23"/>
    <n v="27"/>
    <n v="50"/>
    <n v="0"/>
    <n v="0"/>
    <n v="0"/>
    <n v="2"/>
    <n v="1"/>
    <n v="3"/>
    <n v="2"/>
    <n v="1"/>
    <n v="3"/>
    <n v="8"/>
    <n v="5"/>
    <n v="13"/>
    <n v="6"/>
    <n v="8"/>
    <n v="14"/>
    <n v="0"/>
    <n v="0"/>
    <n v="0"/>
    <n v="0"/>
    <n v="0"/>
    <n v="0"/>
    <n v="0"/>
    <n v="0"/>
    <n v="0"/>
    <n v="16"/>
    <n v="14"/>
    <n v="30"/>
    <n v="0"/>
    <n v="0"/>
    <n v="0"/>
    <n v="0"/>
    <n v="0"/>
    <n v="0"/>
    <n v="1"/>
    <n v="1"/>
    <n v="0"/>
    <n v="0"/>
    <n v="0"/>
    <n v="1"/>
    <n v="0"/>
    <n v="0"/>
    <n v="0"/>
    <n v="0"/>
    <n v="0"/>
    <n v="1"/>
    <n v="0"/>
    <n v="0"/>
    <n v="0"/>
    <n v="0"/>
    <n v="0"/>
    <n v="0"/>
    <n v="0"/>
    <n v="0"/>
    <n v="0"/>
    <n v="0"/>
    <n v="0"/>
    <n v="3"/>
    <n v="0"/>
    <n v="5"/>
    <n v="0"/>
    <n v="1"/>
    <n v="0"/>
    <n v="0"/>
    <n v="0"/>
    <n v="0"/>
    <n v="0"/>
    <n v="0"/>
    <n v="1"/>
    <n v="1"/>
    <n v="1"/>
    <n v="1"/>
    <n v="1"/>
  </r>
  <r>
    <s v="08PJN0638K"/>
    <n v="1"/>
    <s v="MATUTINO"/>
    <s v="SABINA BERMAN"/>
    <n v="8"/>
    <s v="CHIHUAHUA"/>
    <n v="8"/>
    <s v="CHIHUAHUA"/>
    <n v="37"/>
    <x v="0"/>
    <x v="0"/>
    <n v="1"/>
    <s v="JUĆREZ"/>
    <s v="CALLE MELON"/>
    <n v="6905"/>
    <s v="PRIVADO"/>
    <x v="2"/>
    <n v="2"/>
    <s v="BÁSICA"/>
    <n v="1"/>
    <x v="4"/>
    <n v="1"/>
    <x v="0"/>
    <n v="0"/>
    <s v="NO APLICA"/>
    <n v="0"/>
    <s v="NO APLICA"/>
    <s v="08FZP0007P"/>
    <m/>
    <s v="08ADG0011N"/>
    <n v="0"/>
    <n v="19"/>
    <n v="18"/>
    <n v="37"/>
    <n v="19"/>
    <n v="18"/>
    <n v="37"/>
    <n v="0"/>
    <n v="0"/>
    <n v="0"/>
    <n v="0"/>
    <n v="0"/>
    <n v="0"/>
    <n v="0"/>
    <n v="0"/>
    <n v="0"/>
    <n v="8"/>
    <n v="5"/>
    <n v="13"/>
    <n v="10"/>
    <n v="10"/>
    <n v="20"/>
    <n v="0"/>
    <n v="0"/>
    <n v="0"/>
    <n v="0"/>
    <n v="0"/>
    <n v="0"/>
    <n v="0"/>
    <n v="0"/>
    <n v="0"/>
    <n v="18"/>
    <n v="15"/>
    <n v="33"/>
    <n v="0"/>
    <n v="0"/>
    <n v="0"/>
    <n v="0"/>
    <n v="0"/>
    <n v="0"/>
    <n v="1"/>
    <n v="1"/>
    <n v="0"/>
    <n v="0"/>
    <n v="0"/>
    <n v="1"/>
    <n v="0"/>
    <n v="0"/>
    <n v="0"/>
    <n v="0"/>
    <n v="0"/>
    <n v="1"/>
    <n v="0"/>
    <n v="0"/>
    <n v="0"/>
    <n v="0"/>
    <n v="0"/>
    <n v="0"/>
    <n v="0"/>
    <n v="0"/>
    <n v="1"/>
    <n v="0"/>
    <n v="0"/>
    <n v="1"/>
    <n v="0"/>
    <n v="4"/>
    <n v="0"/>
    <n v="1"/>
    <n v="0"/>
    <n v="0"/>
    <n v="0"/>
    <n v="0"/>
    <n v="0"/>
    <n v="0"/>
    <n v="1"/>
    <n v="1"/>
    <n v="2"/>
    <n v="2"/>
    <n v="1"/>
  </r>
  <r>
    <s v="08PJN0640Z"/>
    <n v="1"/>
    <s v="MATUTINO"/>
    <s v="COLEGIO JAMES R. GANLEY"/>
    <n v="8"/>
    <s v="CHIHUAHUA"/>
    <n v="8"/>
    <s v="CHIHUAHUA"/>
    <n v="37"/>
    <x v="0"/>
    <x v="0"/>
    <n v="1"/>
    <s v="JUĆREZ"/>
    <s v="CALLE ASNOS"/>
    <n v="8705"/>
    <s v="PRIVADO"/>
    <x v="2"/>
    <n v="2"/>
    <s v="BÁSICA"/>
    <n v="1"/>
    <x v="4"/>
    <n v="1"/>
    <x v="0"/>
    <n v="0"/>
    <s v="NO APLICA"/>
    <n v="0"/>
    <s v="NO APLICA"/>
    <s v="08FZP0016X"/>
    <m/>
    <s v="08ADG0011N"/>
    <n v="0"/>
    <n v="6"/>
    <n v="3"/>
    <n v="9"/>
    <n v="6"/>
    <n v="3"/>
    <n v="9"/>
    <n v="0"/>
    <n v="0"/>
    <n v="0"/>
    <n v="0"/>
    <n v="0"/>
    <n v="0"/>
    <n v="0"/>
    <n v="0"/>
    <n v="0"/>
    <n v="0"/>
    <n v="0"/>
    <n v="0"/>
    <n v="7"/>
    <n v="8"/>
    <n v="15"/>
    <n v="0"/>
    <n v="0"/>
    <n v="0"/>
    <n v="0"/>
    <n v="0"/>
    <n v="0"/>
    <n v="0"/>
    <n v="0"/>
    <n v="0"/>
    <n v="7"/>
    <n v="8"/>
    <n v="15"/>
    <n v="0"/>
    <n v="0"/>
    <n v="1"/>
    <n v="0"/>
    <n v="0"/>
    <n v="0"/>
    <n v="0"/>
    <n v="1"/>
    <n v="0"/>
    <n v="1"/>
    <n v="0"/>
    <n v="0"/>
    <n v="0"/>
    <n v="0"/>
    <n v="0"/>
    <n v="0"/>
    <n v="0"/>
    <n v="0"/>
    <n v="0"/>
    <n v="0"/>
    <n v="0"/>
    <n v="0"/>
    <n v="0"/>
    <n v="0"/>
    <n v="0"/>
    <n v="0"/>
    <n v="0"/>
    <n v="0"/>
    <n v="0"/>
    <n v="2"/>
    <n v="0"/>
    <n v="3"/>
    <n v="0"/>
    <n v="1"/>
    <n v="0"/>
    <n v="0"/>
    <n v="1"/>
    <n v="0"/>
    <n v="0"/>
    <n v="0"/>
    <n v="0"/>
    <n v="1"/>
    <n v="1"/>
    <n v="1"/>
    <n v="1"/>
  </r>
  <r>
    <s v="08PJN0641Y"/>
    <n v="1"/>
    <s v="MATUTINO"/>
    <s v="INSTITUTO ADELA DE CORNEJO"/>
    <n v="8"/>
    <s v="CHIHUAHUA"/>
    <n v="8"/>
    <s v="CHIHUAHUA"/>
    <n v="37"/>
    <x v="0"/>
    <x v="0"/>
    <n v="1"/>
    <s v="JUĆREZ"/>
    <s v="AVENIDA PLUTARCO ELĆ¨AS CALLES"/>
    <n v="228"/>
    <s v="PRIVADO"/>
    <x v="2"/>
    <n v="2"/>
    <s v="BÁSICA"/>
    <n v="1"/>
    <x v="4"/>
    <n v="1"/>
    <x v="0"/>
    <n v="0"/>
    <s v="NO APLICA"/>
    <n v="0"/>
    <s v="NO APLICA"/>
    <s v="08FZP0016X"/>
    <m/>
    <s v="08ADG0011N"/>
    <n v="0"/>
    <n v="47"/>
    <n v="73"/>
    <n v="120"/>
    <n v="47"/>
    <n v="73"/>
    <n v="120"/>
    <n v="0"/>
    <n v="0"/>
    <n v="0"/>
    <n v="8"/>
    <n v="7"/>
    <n v="15"/>
    <n v="8"/>
    <n v="7"/>
    <n v="15"/>
    <n v="26"/>
    <n v="30"/>
    <n v="56"/>
    <n v="24"/>
    <n v="39"/>
    <n v="63"/>
    <n v="0"/>
    <n v="0"/>
    <n v="0"/>
    <n v="0"/>
    <n v="0"/>
    <n v="0"/>
    <n v="0"/>
    <n v="0"/>
    <n v="0"/>
    <n v="58"/>
    <n v="76"/>
    <n v="134"/>
    <n v="1"/>
    <n v="0"/>
    <n v="0"/>
    <n v="0"/>
    <n v="0"/>
    <n v="0"/>
    <n v="2"/>
    <n v="3"/>
    <n v="0"/>
    <n v="0"/>
    <n v="0"/>
    <n v="1"/>
    <n v="0"/>
    <n v="0"/>
    <n v="0"/>
    <n v="0"/>
    <n v="0"/>
    <n v="3"/>
    <n v="0"/>
    <n v="0"/>
    <n v="1"/>
    <n v="0"/>
    <n v="0"/>
    <n v="0"/>
    <n v="0"/>
    <n v="0"/>
    <n v="0"/>
    <n v="2"/>
    <n v="1"/>
    <n v="1"/>
    <n v="0"/>
    <n v="9"/>
    <n v="0"/>
    <n v="3"/>
    <n v="1"/>
    <n v="0"/>
    <n v="0"/>
    <n v="0"/>
    <n v="0"/>
    <n v="0"/>
    <n v="2"/>
    <n v="3"/>
    <n v="6"/>
    <n v="6"/>
    <n v="1"/>
  </r>
  <r>
    <s v="08PJN0642X"/>
    <n v="1"/>
    <s v="MATUTINO"/>
    <s v="COLEGIO GUERRERO INDIO"/>
    <n v="8"/>
    <s v="CHIHUAHUA"/>
    <n v="8"/>
    <s v="CHIHUAHUA"/>
    <n v="50"/>
    <x v="4"/>
    <x v="4"/>
    <n v="1"/>
    <s v="NUEVO CASAS GRANDES"/>
    <s v="PROLONGACIĆ“N PRIVADA DE ZARAGOZA"/>
    <n v="1707"/>
    <s v="PRIVADO"/>
    <x v="2"/>
    <n v="2"/>
    <s v="BÁSICA"/>
    <n v="1"/>
    <x v="4"/>
    <n v="1"/>
    <x v="0"/>
    <n v="0"/>
    <s v="NO APLICA"/>
    <n v="0"/>
    <s v="NO APLICA"/>
    <s v="08FZP0017W"/>
    <m/>
    <s v="08ADG0011N"/>
    <n v="0"/>
    <n v="8"/>
    <n v="8"/>
    <n v="16"/>
    <n v="8"/>
    <n v="8"/>
    <n v="16"/>
    <n v="0"/>
    <n v="0"/>
    <n v="0"/>
    <n v="0"/>
    <n v="0"/>
    <n v="0"/>
    <n v="0"/>
    <n v="0"/>
    <n v="0"/>
    <n v="0"/>
    <n v="0"/>
    <n v="0"/>
    <n v="6"/>
    <n v="9"/>
    <n v="15"/>
    <n v="0"/>
    <n v="0"/>
    <n v="0"/>
    <n v="0"/>
    <n v="0"/>
    <n v="0"/>
    <n v="0"/>
    <n v="0"/>
    <n v="0"/>
    <n v="6"/>
    <n v="9"/>
    <n v="15"/>
    <n v="0"/>
    <n v="0"/>
    <n v="1"/>
    <n v="0"/>
    <n v="0"/>
    <n v="0"/>
    <n v="0"/>
    <n v="1"/>
    <n v="0"/>
    <n v="0"/>
    <n v="1"/>
    <n v="0"/>
    <n v="0"/>
    <n v="0"/>
    <n v="0"/>
    <n v="0"/>
    <n v="0"/>
    <n v="1"/>
    <n v="0"/>
    <n v="0"/>
    <n v="0"/>
    <n v="0"/>
    <n v="0"/>
    <n v="0"/>
    <n v="0"/>
    <n v="0"/>
    <n v="0"/>
    <n v="0"/>
    <n v="0"/>
    <n v="1"/>
    <n v="0"/>
    <n v="3"/>
    <n v="0"/>
    <n v="1"/>
    <n v="0"/>
    <n v="0"/>
    <n v="1"/>
    <n v="0"/>
    <n v="0"/>
    <n v="0"/>
    <n v="0"/>
    <n v="1"/>
    <n v="1"/>
    <n v="1"/>
    <n v="1"/>
  </r>
  <r>
    <s v="08PJN0643W"/>
    <n v="1"/>
    <s v="MATUTINO"/>
    <s v="INSTITUTO VICTOR HUGO RASCON BANDA"/>
    <n v="8"/>
    <s v="CHIHUAHUA"/>
    <n v="8"/>
    <s v="CHIHUAHUA"/>
    <n v="37"/>
    <x v="0"/>
    <x v="0"/>
    <n v="1"/>
    <s v="JUĆREZ"/>
    <s v="CALLE CARTAMO"/>
    <n v="8805"/>
    <s v="PRIVADO"/>
    <x v="2"/>
    <n v="2"/>
    <s v="BÁSICA"/>
    <n v="1"/>
    <x v="4"/>
    <n v="1"/>
    <x v="0"/>
    <n v="0"/>
    <s v="NO APLICA"/>
    <n v="0"/>
    <s v="NO APLICA"/>
    <s v="08FZP0016X"/>
    <m/>
    <s v="08ADG0011N"/>
    <n v="0"/>
    <n v="14"/>
    <n v="5"/>
    <n v="19"/>
    <n v="14"/>
    <n v="5"/>
    <n v="19"/>
    <n v="0"/>
    <n v="0"/>
    <n v="0"/>
    <n v="0"/>
    <n v="0"/>
    <n v="0"/>
    <n v="0"/>
    <n v="0"/>
    <n v="0"/>
    <n v="4"/>
    <n v="5"/>
    <n v="9"/>
    <n v="6"/>
    <n v="8"/>
    <n v="14"/>
    <n v="0"/>
    <n v="0"/>
    <n v="0"/>
    <n v="0"/>
    <n v="0"/>
    <n v="0"/>
    <n v="0"/>
    <n v="0"/>
    <n v="0"/>
    <n v="10"/>
    <n v="13"/>
    <n v="23"/>
    <n v="0"/>
    <n v="0"/>
    <n v="0"/>
    <n v="0"/>
    <n v="0"/>
    <n v="0"/>
    <n v="1"/>
    <n v="1"/>
    <n v="0"/>
    <n v="0"/>
    <n v="1"/>
    <n v="0"/>
    <n v="0"/>
    <n v="0"/>
    <n v="0"/>
    <n v="0"/>
    <n v="0"/>
    <n v="1"/>
    <n v="0"/>
    <n v="0"/>
    <n v="1"/>
    <n v="0"/>
    <n v="0"/>
    <n v="0"/>
    <n v="0"/>
    <n v="0"/>
    <n v="0"/>
    <n v="0"/>
    <n v="0"/>
    <n v="0"/>
    <n v="0"/>
    <n v="3"/>
    <n v="0"/>
    <n v="1"/>
    <n v="0"/>
    <n v="0"/>
    <n v="0"/>
    <n v="0"/>
    <n v="0"/>
    <n v="0"/>
    <n v="1"/>
    <n v="1"/>
    <n v="1"/>
    <n v="1"/>
    <n v="1"/>
  </r>
  <r>
    <s v="08PJN0645U"/>
    <n v="1"/>
    <s v="MATUTINO"/>
    <s v="COLEGIO FRANCIS IRENE LOGSDON"/>
    <n v="8"/>
    <s v="CHIHUAHUA"/>
    <n v="8"/>
    <s v="CHIHUAHUA"/>
    <n v="28"/>
    <x v="55"/>
    <x v="0"/>
    <n v="1"/>
    <s v="GUADALUPE"/>
    <s v="CALLE 23 DE MARZO"/>
    <n v="0"/>
    <s v="PRIVADO"/>
    <x v="2"/>
    <n v="2"/>
    <s v="BÁSICA"/>
    <n v="1"/>
    <x v="4"/>
    <n v="1"/>
    <x v="0"/>
    <n v="0"/>
    <s v="NO APLICA"/>
    <n v="0"/>
    <s v="NO APLICA"/>
    <s v="08FZP0016X"/>
    <m/>
    <s v="08ADG0011N"/>
    <n v="0"/>
    <n v="14"/>
    <n v="8"/>
    <n v="22"/>
    <n v="14"/>
    <n v="8"/>
    <n v="22"/>
    <n v="0"/>
    <n v="0"/>
    <n v="0"/>
    <n v="0"/>
    <n v="0"/>
    <n v="0"/>
    <n v="0"/>
    <n v="0"/>
    <n v="0"/>
    <n v="4"/>
    <n v="6"/>
    <n v="10"/>
    <n v="10"/>
    <n v="5"/>
    <n v="15"/>
    <n v="0"/>
    <n v="0"/>
    <n v="0"/>
    <n v="0"/>
    <n v="0"/>
    <n v="0"/>
    <n v="0"/>
    <n v="0"/>
    <n v="0"/>
    <n v="14"/>
    <n v="11"/>
    <n v="25"/>
    <n v="0"/>
    <n v="0"/>
    <n v="0"/>
    <n v="0"/>
    <n v="0"/>
    <n v="0"/>
    <n v="1"/>
    <n v="1"/>
    <n v="0"/>
    <n v="1"/>
    <n v="0"/>
    <n v="0"/>
    <n v="0"/>
    <n v="0"/>
    <n v="0"/>
    <n v="0"/>
    <n v="0"/>
    <n v="0"/>
    <n v="0"/>
    <n v="0"/>
    <n v="0"/>
    <n v="0"/>
    <n v="0"/>
    <n v="0"/>
    <n v="0"/>
    <n v="0"/>
    <n v="0"/>
    <n v="0"/>
    <n v="0"/>
    <n v="0"/>
    <n v="0"/>
    <n v="1"/>
    <n v="0"/>
    <n v="1"/>
    <n v="0"/>
    <n v="0"/>
    <n v="0"/>
    <n v="0"/>
    <n v="0"/>
    <n v="0"/>
    <n v="1"/>
    <n v="1"/>
    <n v="1"/>
    <n v="1"/>
    <n v="1"/>
  </r>
  <r>
    <s v="08PJN0647S"/>
    <n v="1"/>
    <s v="MATUTINO"/>
    <s v="COLEGIO SAN PATRICIO, CAMPUS VALLE DEL SOL"/>
    <n v="8"/>
    <s v="CHIHUAHUA"/>
    <n v="8"/>
    <s v="CHIHUAHUA"/>
    <n v="37"/>
    <x v="0"/>
    <x v="0"/>
    <n v="1"/>
    <s v="JUĆREZ"/>
    <s v="AVENIDA VALLE DEL SOL"/>
    <n v="1851"/>
    <s v="PRIVADO"/>
    <x v="2"/>
    <n v="2"/>
    <s v="BÁSICA"/>
    <n v="1"/>
    <x v="4"/>
    <n v="1"/>
    <x v="0"/>
    <n v="0"/>
    <s v="NO APLICA"/>
    <n v="0"/>
    <s v="NO APLICA"/>
    <s v="08FZP0007P"/>
    <m/>
    <s v="08ADG0011N"/>
    <n v="0"/>
    <n v="14"/>
    <n v="27"/>
    <n v="41"/>
    <n v="14"/>
    <n v="27"/>
    <n v="41"/>
    <n v="0"/>
    <n v="0"/>
    <n v="0"/>
    <n v="2"/>
    <n v="5"/>
    <n v="7"/>
    <n v="2"/>
    <n v="5"/>
    <n v="7"/>
    <n v="7"/>
    <n v="10"/>
    <n v="17"/>
    <n v="0"/>
    <n v="6"/>
    <n v="6"/>
    <n v="0"/>
    <n v="0"/>
    <n v="0"/>
    <n v="0"/>
    <n v="0"/>
    <n v="0"/>
    <n v="0"/>
    <n v="0"/>
    <n v="0"/>
    <n v="9"/>
    <n v="21"/>
    <n v="30"/>
    <n v="0"/>
    <n v="0"/>
    <n v="0"/>
    <n v="0"/>
    <n v="0"/>
    <n v="0"/>
    <n v="1"/>
    <n v="1"/>
    <n v="0"/>
    <n v="1"/>
    <n v="0"/>
    <n v="0"/>
    <n v="0"/>
    <n v="0"/>
    <n v="0"/>
    <n v="0"/>
    <n v="0"/>
    <n v="0"/>
    <n v="0"/>
    <n v="0"/>
    <n v="1"/>
    <n v="0"/>
    <n v="0"/>
    <n v="0"/>
    <n v="0"/>
    <n v="0"/>
    <n v="0"/>
    <n v="1"/>
    <n v="0"/>
    <n v="5"/>
    <n v="0"/>
    <n v="8"/>
    <n v="0"/>
    <n v="1"/>
    <n v="0"/>
    <n v="0"/>
    <n v="0"/>
    <n v="0"/>
    <n v="0"/>
    <n v="0"/>
    <n v="1"/>
    <n v="1"/>
    <n v="4"/>
    <n v="3"/>
    <n v="1"/>
  </r>
  <r>
    <s v="08PJN0651E"/>
    <n v="1"/>
    <s v="MATUTINO"/>
    <s v="COLEGIO PEQUEĆ‘O MUNDO INFANTIL"/>
    <n v="8"/>
    <s v="CHIHUAHUA"/>
    <n v="8"/>
    <s v="CHIHUAHUA"/>
    <n v="21"/>
    <x v="10"/>
    <x v="7"/>
    <n v="1"/>
    <s v="DELICIAS"/>
    <s v="AVENIDA AGRICULTURA SECTOR SUR"/>
    <n v="703"/>
    <s v="PRIVADO"/>
    <x v="2"/>
    <n v="2"/>
    <s v="BÁSICA"/>
    <n v="1"/>
    <x v="4"/>
    <n v="1"/>
    <x v="0"/>
    <n v="0"/>
    <s v="NO APLICA"/>
    <n v="0"/>
    <s v="NO APLICA"/>
    <s v="08FZP0015Y"/>
    <m/>
    <s v="08ADG0011N"/>
    <n v="0"/>
    <n v="13"/>
    <n v="14"/>
    <n v="27"/>
    <n v="13"/>
    <n v="14"/>
    <n v="27"/>
    <n v="0"/>
    <n v="0"/>
    <n v="0"/>
    <n v="0"/>
    <n v="5"/>
    <n v="5"/>
    <n v="0"/>
    <n v="5"/>
    <n v="5"/>
    <n v="5"/>
    <n v="5"/>
    <n v="10"/>
    <n v="8"/>
    <n v="4"/>
    <n v="12"/>
    <n v="0"/>
    <n v="0"/>
    <n v="0"/>
    <n v="0"/>
    <n v="0"/>
    <n v="0"/>
    <n v="0"/>
    <n v="0"/>
    <n v="0"/>
    <n v="13"/>
    <n v="14"/>
    <n v="27"/>
    <n v="0"/>
    <n v="0"/>
    <n v="0"/>
    <n v="0"/>
    <n v="0"/>
    <n v="0"/>
    <n v="1"/>
    <n v="1"/>
    <n v="0"/>
    <n v="0"/>
    <n v="0"/>
    <n v="1"/>
    <n v="0"/>
    <n v="0"/>
    <n v="0"/>
    <n v="0"/>
    <n v="0"/>
    <n v="1"/>
    <n v="0"/>
    <n v="0"/>
    <n v="1"/>
    <n v="0"/>
    <n v="0"/>
    <n v="0"/>
    <n v="0"/>
    <n v="0"/>
    <n v="0"/>
    <n v="1"/>
    <n v="0"/>
    <n v="2"/>
    <n v="0"/>
    <n v="6"/>
    <n v="0"/>
    <n v="1"/>
    <n v="0"/>
    <n v="0"/>
    <n v="0"/>
    <n v="0"/>
    <n v="0"/>
    <n v="0"/>
    <n v="1"/>
    <n v="1"/>
    <n v="3"/>
    <n v="2"/>
    <n v="1"/>
  </r>
  <r>
    <s v="08PJN0653C"/>
    <n v="1"/>
    <s v="MATUTINO"/>
    <s v="COLEGIO BILINGUE AGUILA DE GUACHOCHI"/>
    <n v="8"/>
    <s v="CHIHUAHUA"/>
    <n v="8"/>
    <s v="CHIHUAHUA"/>
    <n v="27"/>
    <x v="9"/>
    <x v="8"/>
    <n v="3129"/>
    <s v="LA LAJA"/>
    <s v="NINGUNO NINGUNO"/>
    <n v="0"/>
    <s v="PRIVADO"/>
    <x v="2"/>
    <n v="2"/>
    <s v="BÁSICA"/>
    <n v="1"/>
    <x v="4"/>
    <n v="1"/>
    <x v="0"/>
    <n v="0"/>
    <s v="NO APLICA"/>
    <n v="0"/>
    <s v="NO APLICA"/>
    <s v="08FZP0003T"/>
    <m/>
    <s v="08ADG0011N"/>
    <n v="0"/>
    <n v="9"/>
    <n v="14"/>
    <n v="23"/>
    <n v="9"/>
    <n v="14"/>
    <n v="23"/>
    <n v="0"/>
    <n v="0"/>
    <n v="0"/>
    <n v="2"/>
    <n v="0"/>
    <n v="2"/>
    <n v="2"/>
    <n v="0"/>
    <n v="2"/>
    <n v="6"/>
    <n v="3"/>
    <n v="9"/>
    <n v="4"/>
    <n v="4"/>
    <n v="8"/>
    <n v="0"/>
    <n v="0"/>
    <n v="0"/>
    <n v="0"/>
    <n v="0"/>
    <n v="0"/>
    <n v="0"/>
    <n v="0"/>
    <n v="0"/>
    <n v="12"/>
    <n v="7"/>
    <n v="19"/>
    <n v="0"/>
    <n v="0"/>
    <n v="1"/>
    <n v="0"/>
    <n v="0"/>
    <n v="0"/>
    <n v="1"/>
    <n v="2"/>
    <n v="0"/>
    <n v="0"/>
    <n v="1"/>
    <n v="0"/>
    <n v="0"/>
    <n v="0"/>
    <n v="0"/>
    <n v="0"/>
    <n v="0"/>
    <n v="2"/>
    <n v="0"/>
    <n v="0"/>
    <n v="0"/>
    <n v="0"/>
    <n v="0"/>
    <n v="0"/>
    <n v="0"/>
    <n v="0"/>
    <n v="0"/>
    <n v="1"/>
    <n v="0"/>
    <n v="3"/>
    <n v="0"/>
    <n v="7"/>
    <n v="0"/>
    <n v="2"/>
    <n v="0"/>
    <n v="0"/>
    <n v="1"/>
    <n v="0"/>
    <n v="0"/>
    <n v="0"/>
    <n v="1"/>
    <n v="2"/>
    <n v="3"/>
    <n v="3"/>
    <n v="1"/>
  </r>
  <r>
    <s v="08PJN0654B"/>
    <n v="1"/>
    <s v="MATUTINO"/>
    <s v="CASA DE LOS NIĆ‘OS RAICES"/>
    <n v="8"/>
    <s v="CHIHUAHUA"/>
    <n v="8"/>
    <s v="CHIHUAHUA"/>
    <n v="19"/>
    <x v="2"/>
    <x v="2"/>
    <n v="1"/>
    <s v="CHIHUAHUA"/>
    <s v="CALLE MISIONEROS"/>
    <n v="2706"/>
    <s v="PRIVADO"/>
    <x v="2"/>
    <n v="2"/>
    <s v="BÁSICA"/>
    <n v="1"/>
    <x v="4"/>
    <n v="1"/>
    <x v="0"/>
    <n v="0"/>
    <s v="NO APLICA"/>
    <n v="0"/>
    <s v="NO APLICA"/>
    <s v="08FZP0001V"/>
    <m/>
    <s v="08ACE0001J"/>
    <n v="0"/>
    <n v="12"/>
    <n v="12"/>
    <n v="24"/>
    <n v="12"/>
    <n v="12"/>
    <n v="24"/>
    <n v="0"/>
    <n v="0"/>
    <n v="0"/>
    <n v="3"/>
    <n v="4"/>
    <n v="7"/>
    <n v="3"/>
    <n v="4"/>
    <n v="7"/>
    <n v="2"/>
    <n v="6"/>
    <n v="8"/>
    <n v="2"/>
    <n v="2"/>
    <n v="4"/>
    <n v="0"/>
    <n v="0"/>
    <n v="0"/>
    <n v="0"/>
    <n v="0"/>
    <n v="0"/>
    <n v="0"/>
    <n v="0"/>
    <n v="0"/>
    <n v="7"/>
    <n v="12"/>
    <n v="19"/>
    <n v="0"/>
    <n v="0"/>
    <n v="0"/>
    <n v="0"/>
    <n v="0"/>
    <n v="0"/>
    <n v="1"/>
    <n v="1"/>
    <n v="0"/>
    <n v="1"/>
    <n v="0"/>
    <n v="0"/>
    <n v="0"/>
    <n v="0"/>
    <n v="0"/>
    <n v="0"/>
    <n v="0"/>
    <n v="0"/>
    <n v="0"/>
    <n v="0"/>
    <n v="1"/>
    <n v="0"/>
    <n v="0"/>
    <n v="0"/>
    <n v="0"/>
    <n v="0"/>
    <n v="0"/>
    <n v="1"/>
    <n v="0"/>
    <n v="2"/>
    <n v="0"/>
    <n v="5"/>
    <n v="0"/>
    <n v="1"/>
    <n v="0"/>
    <n v="0"/>
    <n v="0"/>
    <n v="0"/>
    <n v="0"/>
    <n v="0"/>
    <n v="1"/>
    <n v="1"/>
    <n v="1"/>
    <n v="1"/>
    <n v="1"/>
  </r>
  <r>
    <s v="08PJN0656Z"/>
    <n v="1"/>
    <s v="MATUTINO"/>
    <s v="COLEGIO CANADIENSE MAPLE BEAR"/>
    <n v="8"/>
    <s v="CHIHUAHUA"/>
    <n v="8"/>
    <s v="CHIHUAHUA"/>
    <n v="19"/>
    <x v="2"/>
    <x v="2"/>
    <n v="1"/>
    <s v="CHIHUAHUA"/>
    <s v="CALLE MARIA MONTESSORI"/>
    <n v="3901"/>
    <s v="PRIVADO"/>
    <x v="2"/>
    <n v="2"/>
    <s v="BÁSICA"/>
    <n v="1"/>
    <x v="4"/>
    <n v="1"/>
    <x v="0"/>
    <n v="0"/>
    <s v="NO APLICA"/>
    <n v="0"/>
    <s v="NO APLICA"/>
    <s v="08FZP0013Z"/>
    <m/>
    <s v="08ADG0011N"/>
    <n v="0"/>
    <n v="47"/>
    <n v="46"/>
    <n v="93"/>
    <n v="47"/>
    <n v="46"/>
    <n v="93"/>
    <n v="0"/>
    <n v="0"/>
    <n v="0"/>
    <n v="9"/>
    <n v="15"/>
    <n v="24"/>
    <n v="9"/>
    <n v="15"/>
    <n v="24"/>
    <n v="16"/>
    <n v="26"/>
    <n v="42"/>
    <n v="19"/>
    <n v="19"/>
    <n v="38"/>
    <n v="0"/>
    <n v="0"/>
    <n v="0"/>
    <n v="0"/>
    <n v="0"/>
    <n v="0"/>
    <n v="0"/>
    <n v="0"/>
    <n v="0"/>
    <n v="44"/>
    <n v="60"/>
    <n v="104"/>
    <n v="1"/>
    <n v="0"/>
    <n v="0"/>
    <n v="0"/>
    <n v="0"/>
    <n v="0"/>
    <n v="2"/>
    <n v="3"/>
    <n v="0"/>
    <n v="0"/>
    <n v="0"/>
    <n v="1"/>
    <n v="0"/>
    <n v="0"/>
    <n v="0"/>
    <n v="0"/>
    <n v="0"/>
    <n v="3"/>
    <n v="0"/>
    <n v="0"/>
    <n v="1"/>
    <n v="0"/>
    <n v="0"/>
    <n v="1"/>
    <n v="0"/>
    <n v="0"/>
    <n v="0"/>
    <n v="1"/>
    <n v="0"/>
    <n v="6"/>
    <n v="0"/>
    <n v="13"/>
    <n v="0"/>
    <n v="3"/>
    <n v="1"/>
    <n v="0"/>
    <n v="0"/>
    <n v="0"/>
    <n v="0"/>
    <n v="0"/>
    <n v="2"/>
    <n v="3"/>
    <n v="5"/>
    <n v="5"/>
    <n v="1"/>
  </r>
  <r>
    <s v="08PJN0657Z"/>
    <n v="1"/>
    <s v="MATUTINO"/>
    <s v="COLEGIO BILINGUE ALEXANDER BAIN"/>
    <n v="8"/>
    <s v="CHIHUAHUA"/>
    <n v="8"/>
    <s v="CHIHUAHUA"/>
    <n v="19"/>
    <x v="2"/>
    <x v="2"/>
    <n v="1"/>
    <s v="CHIHUAHUA"/>
    <s v="CALLE RAMĆ¨REZ CALDERĆ“N"/>
    <n v="504"/>
    <s v="PRIVADO"/>
    <x v="2"/>
    <n v="2"/>
    <s v="BÁSICA"/>
    <n v="1"/>
    <x v="4"/>
    <n v="1"/>
    <x v="0"/>
    <n v="0"/>
    <s v="NO APLICA"/>
    <n v="0"/>
    <s v="NO APLICA"/>
    <s v="08FZP0001V"/>
    <m/>
    <s v="08ADG0011N"/>
    <n v="0"/>
    <n v="27"/>
    <n v="18"/>
    <n v="45"/>
    <n v="27"/>
    <n v="18"/>
    <n v="45"/>
    <n v="0"/>
    <n v="0"/>
    <n v="0"/>
    <n v="5"/>
    <n v="6"/>
    <n v="11"/>
    <n v="5"/>
    <n v="6"/>
    <n v="11"/>
    <n v="8"/>
    <n v="8"/>
    <n v="16"/>
    <n v="11"/>
    <n v="4"/>
    <n v="15"/>
    <n v="0"/>
    <n v="0"/>
    <n v="0"/>
    <n v="0"/>
    <n v="0"/>
    <n v="0"/>
    <n v="0"/>
    <n v="0"/>
    <n v="0"/>
    <n v="24"/>
    <n v="18"/>
    <n v="42"/>
    <n v="0"/>
    <n v="1"/>
    <n v="0"/>
    <n v="0"/>
    <n v="0"/>
    <n v="0"/>
    <n v="1"/>
    <n v="2"/>
    <n v="0"/>
    <n v="0"/>
    <n v="0"/>
    <n v="1"/>
    <n v="0"/>
    <n v="0"/>
    <n v="0"/>
    <n v="0"/>
    <n v="0"/>
    <n v="2"/>
    <n v="0"/>
    <n v="0"/>
    <n v="0"/>
    <n v="1"/>
    <n v="0"/>
    <n v="1"/>
    <n v="0"/>
    <n v="0"/>
    <n v="0"/>
    <n v="3"/>
    <n v="0"/>
    <n v="4"/>
    <n v="0"/>
    <n v="12"/>
    <n v="0"/>
    <n v="2"/>
    <n v="0"/>
    <n v="1"/>
    <n v="0"/>
    <n v="0"/>
    <n v="0"/>
    <n v="0"/>
    <n v="1"/>
    <n v="2"/>
    <n v="5"/>
    <n v="3"/>
    <n v="1"/>
  </r>
  <r>
    <s v="08PJN0658Y"/>
    <n v="1"/>
    <s v="MATUTINO"/>
    <s v="COLEGIO OBREGĆ“N DE CIUDAD DELICIAS"/>
    <n v="8"/>
    <s v="CHIHUAHUA"/>
    <n v="8"/>
    <s v="CHIHUAHUA"/>
    <n v="21"/>
    <x v="10"/>
    <x v="7"/>
    <n v="1"/>
    <s v="DELICIAS"/>
    <s v="AVENIDA RĆ¨O SAN PEDRO"/>
    <n v="1750"/>
    <s v="PRIVADO"/>
    <x v="2"/>
    <n v="2"/>
    <s v="BÁSICA"/>
    <n v="1"/>
    <x v="4"/>
    <n v="1"/>
    <x v="0"/>
    <n v="0"/>
    <s v="NO APLICA"/>
    <n v="0"/>
    <s v="NO APLICA"/>
    <s v="08FZP0006Q"/>
    <m/>
    <s v="08ADG0011N"/>
    <n v="0"/>
    <n v="15"/>
    <n v="12"/>
    <n v="27"/>
    <n v="15"/>
    <n v="12"/>
    <n v="27"/>
    <n v="0"/>
    <n v="0"/>
    <n v="0"/>
    <n v="1"/>
    <n v="3"/>
    <n v="4"/>
    <n v="1"/>
    <n v="3"/>
    <n v="4"/>
    <n v="8"/>
    <n v="12"/>
    <n v="20"/>
    <n v="7"/>
    <n v="5"/>
    <n v="12"/>
    <n v="0"/>
    <n v="0"/>
    <n v="0"/>
    <n v="0"/>
    <n v="0"/>
    <n v="0"/>
    <n v="0"/>
    <n v="0"/>
    <n v="0"/>
    <n v="16"/>
    <n v="20"/>
    <n v="36"/>
    <n v="1"/>
    <n v="1"/>
    <n v="1"/>
    <n v="0"/>
    <n v="0"/>
    <n v="0"/>
    <n v="0"/>
    <n v="3"/>
    <n v="0"/>
    <n v="1"/>
    <n v="0"/>
    <n v="0"/>
    <n v="0"/>
    <n v="0"/>
    <n v="0"/>
    <n v="0"/>
    <n v="0"/>
    <n v="2"/>
    <n v="0"/>
    <n v="0"/>
    <n v="1"/>
    <n v="0"/>
    <n v="0"/>
    <n v="0"/>
    <n v="0"/>
    <n v="0"/>
    <n v="0"/>
    <n v="1"/>
    <n v="2"/>
    <n v="3"/>
    <n v="0"/>
    <n v="10"/>
    <n v="0"/>
    <n v="3"/>
    <n v="1"/>
    <n v="1"/>
    <n v="1"/>
    <n v="0"/>
    <n v="0"/>
    <n v="0"/>
    <n v="0"/>
    <n v="3"/>
    <n v="2"/>
    <n v="2"/>
    <n v="1"/>
  </r>
  <r>
    <s v="08PJN0660M"/>
    <n v="1"/>
    <s v="MATUTINO"/>
    <s v="CENTRO INFANTIL EDUCART"/>
    <n v="8"/>
    <s v="CHIHUAHUA"/>
    <n v="8"/>
    <s v="CHIHUAHUA"/>
    <n v="37"/>
    <x v="0"/>
    <x v="0"/>
    <n v="1"/>
    <s v="JUĆREZ"/>
    <s v="CALLE VICENTE GUERRERO"/>
    <n v="7730"/>
    <s v="PRIVADO"/>
    <x v="2"/>
    <n v="2"/>
    <s v="BÁSICA"/>
    <n v="1"/>
    <x v="4"/>
    <n v="1"/>
    <x v="0"/>
    <n v="0"/>
    <s v="NO APLICA"/>
    <n v="0"/>
    <s v="NO APLICA"/>
    <s v="08FZP0016X"/>
    <m/>
    <s v="08ADG0011N"/>
    <n v="0"/>
    <n v="23"/>
    <n v="16"/>
    <n v="39"/>
    <n v="23"/>
    <n v="16"/>
    <n v="39"/>
    <n v="0"/>
    <n v="0"/>
    <n v="0"/>
    <n v="6"/>
    <n v="1"/>
    <n v="7"/>
    <n v="6"/>
    <n v="1"/>
    <n v="7"/>
    <n v="6"/>
    <n v="3"/>
    <n v="9"/>
    <n v="2"/>
    <n v="5"/>
    <n v="7"/>
    <n v="0"/>
    <n v="0"/>
    <n v="0"/>
    <n v="0"/>
    <n v="0"/>
    <n v="0"/>
    <n v="0"/>
    <n v="0"/>
    <n v="0"/>
    <n v="14"/>
    <n v="9"/>
    <n v="23"/>
    <n v="0"/>
    <n v="0"/>
    <n v="1"/>
    <n v="0"/>
    <n v="0"/>
    <n v="0"/>
    <n v="1"/>
    <n v="2"/>
    <n v="0"/>
    <n v="1"/>
    <n v="0"/>
    <n v="0"/>
    <n v="0"/>
    <n v="0"/>
    <n v="0"/>
    <n v="0"/>
    <n v="0"/>
    <n v="1"/>
    <n v="0"/>
    <n v="0"/>
    <n v="0"/>
    <n v="0"/>
    <n v="0"/>
    <n v="0"/>
    <n v="0"/>
    <n v="0"/>
    <n v="0"/>
    <n v="1"/>
    <n v="0"/>
    <n v="0"/>
    <n v="0"/>
    <n v="3"/>
    <n v="0"/>
    <n v="2"/>
    <n v="0"/>
    <n v="0"/>
    <n v="1"/>
    <n v="0"/>
    <n v="0"/>
    <n v="0"/>
    <n v="1"/>
    <n v="2"/>
    <n v="3"/>
    <n v="3"/>
    <n v="1"/>
  </r>
  <r>
    <s v="08PJN0661L"/>
    <n v="1"/>
    <s v="MATUTINO"/>
    <s v="MARY ELLEN RICHMOND"/>
    <n v="8"/>
    <s v="CHIHUAHUA"/>
    <n v="8"/>
    <s v="CHIHUAHUA"/>
    <n v="50"/>
    <x v="4"/>
    <x v="4"/>
    <n v="1"/>
    <s v="NUEVO CASAS GRANDES"/>
    <s v="CALLE FRANCISCO I. MADERO"/>
    <n v="1405"/>
    <s v="PRIVADO"/>
    <x v="2"/>
    <n v="2"/>
    <s v="BÁSICA"/>
    <n v="1"/>
    <x v="4"/>
    <n v="1"/>
    <x v="0"/>
    <n v="0"/>
    <s v="NO APLICA"/>
    <n v="0"/>
    <s v="NO APLICA"/>
    <s v="08FZP0017W"/>
    <m/>
    <s v="08ADG0011N"/>
    <n v="0"/>
    <n v="40"/>
    <n v="29"/>
    <n v="69"/>
    <n v="40"/>
    <n v="29"/>
    <n v="69"/>
    <n v="0"/>
    <n v="0"/>
    <n v="0"/>
    <n v="4"/>
    <n v="3"/>
    <n v="7"/>
    <n v="4"/>
    <n v="3"/>
    <n v="7"/>
    <n v="10"/>
    <n v="13"/>
    <n v="23"/>
    <n v="22"/>
    <n v="21"/>
    <n v="43"/>
    <n v="0"/>
    <n v="0"/>
    <n v="0"/>
    <n v="0"/>
    <n v="0"/>
    <n v="0"/>
    <n v="0"/>
    <n v="0"/>
    <n v="0"/>
    <n v="36"/>
    <n v="37"/>
    <n v="73"/>
    <n v="0"/>
    <n v="0"/>
    <n v="0"/>
    <n v="0"/>
    <n v="0"/>
    <n v="0"/>
    <n v="2"/>
    <n v="2"/>
    <n v="0"/>
    <n v="0"/>
    <n v="1"/>
    <n v="0"/>
    <n v="0"/>
    <n v="0"/>
    <n v="0"/>
    <n v="0"/>
    <n v="0"/>
    <n v="2"/>
    <n v="0"/>
    <n v="0"/>
    <n v="0"/>
    <n v="0"/>
    <n v="0"/>
    <n v="0"/>
    <n v="0"/>
    <n v="0"/>
    <n v="0"/>
    <n v="1"/>
    <n v="1"/>
    <n v="9"/>
    <n v="0"/>
    <n v="14"/>
    <n v="0"/>
    <n v="2"/>
    <n v="0"/>
    <n v="0"/>
    <n v="0"/>
    <n v="0"/>
    <n v="0"/>
    <n v="0"/>
    <n v="2"/>
    <n v="2"/>
    <n v="5"/>
    <n v="5"/>
    <n v="1"/>
  </r>
  <r>
    <s v="08PJN0662K"/>
    <n v="1"/>
    <s v="MATUTINO"/>
    <s v="PREESCOLAR TURY RIVERAS"/>
    <n v="8"/>
    <s v="CHIHUAHUA"/>
    <n v="8"/>
    <s v="CHIHUAHUA"/>
    <n v="37"/>
    <x v="0"/>
    <x v="0"/>
    <n v="1"/>
    <s v="JUĆREZ"/>
    <s v="CALLE RIVERA LERMA "/>
    <n v="342"/>
    <s v="PRIVADO"/>
    <x v="2"/>
    <n v="2"/>
    <s v="BÁSICA"/>
    <n v="1"/>
    <x v="4"/>
    <n v="1"/>
    <x v="0"/>
    <n v="0"/>
    <s v="NO APLICA"/>
    <n v="0"/>
    <s v="NO APLICA"/>
    <s v="08FZP0016X"/>
    <m/>
    <s v="08ADG0011N"/>
    <n v="0"/>
    <n v="6"/>
    <n v="11"/>
    <n v="17"/>
    <n v="6"/>
    <n v="11"/>
    <n v="17"/>
    <n v="0"/>
    <n v="0"/>
    <n v="0"/>
    <n v="15"/>
    <n v="10"/>
    <n v="25"/>
    <n v="15"/>
    <n v="10"/>
    <n v="25"/>
    <n v="0"/>
    <n v="0"/>
    <n v="0"/>
    <n v="0"/>
    <n v="0"/>
    <n v="0"/>
    <n v="0"/>
    <n v="0"/>
    <n v="0"/>
    <n v="0"/>
    <n v="0"/>
    <n v="0"/>
    <n v="0"/>
    <n v="0"/>
    <n v="0"/>
    <n v="15"/>
    <n v="10"/>
    <n v="25"/>
    <n v="1"/>
    <n v="0"/>
    <n v="0"/>
    <n v="0"/>
    <n v="0"/>
    <n v="0"/>
    <n v="0"/>
    <n v="1"/>
    <n v="0"/>
    <n v="1"/>
    <n v="0"/>
    <n v="0"/>
    <n v="0"/>
    <n v="0"/>
    <n v="0"/>
    <n v="0"/>
    <n v="0"/>
    <n v="0"/>
    <n v="0"/>
    <n v="0"/>
    <n v="0"/>
    <n v="0"/>
    <n v="0"/>
    <n v="0"/>
    <n v="0"/>
    <n v="0"/>
    <n v="0"/>
    <n v="0"/>
    <n v="0"/>
    <n v="0"/>
    <n v="0"/>
    <n v="1"/>
    <n v="0"/>
    <n v="1"/>
    <n v="1"/>
    <n v="0"/>
    <n v="0"/>
    <n v="0"/>
    <n v="0"/>
    <n v="0"/>
    <n v="0"/>
    <n v="1"/>
    <n v="1"/>
    <n v="1"/>
    <n v="1"/>
  </r>
  <r>
    <s v="08PJN0664I"/>
    <n v="1"/>
    <s v="MATUTINO"/>
    <s v="COLEGIO SAN JOSE"/>
    <n v="8"/>
    <s v="CHIHUAHUA"/>
    <n v="8"/>
    <s v="CHIHUAHUA"/>
    <n v="37"/>
    <x v="0"/>
    <x v="0"/>
    <n v="1"/>
    <s v="JUĆREZ"/>
    <s v="CALLE SĆ“CRATES"/>
    <n v="395"/>
    <s v="PRIVADO"/>
    <x v="2"/>
    <n v="2"/>
    <s v="BÁSICA"/>
    <n v="1"/>
    <x v="4"/>
    <n v="1"/>
    <x v="0"/>
    <n v="0"/>
    <s v="NO APLICA"/>
    <n v="0"/>
    <s v="NO APLICA"/>
    <s v="08FZP0016X"/>
    <m/>
    <s v="08ADG0011N"/>
    <n v="0"/>
    <n v="22"/>
    <n v="26"/>
    <n v="48"/>
    <n v="22"/>
    <n v="26"/>
    <n v="48"/>
    <n v="0"/>
    <n v="0"/>
    <n v="0"/>
    <n v="0"/>
    <n v="2"/>
    <n v="2"/>
    <n v="0"/>
    <n v="2"/>
    <n v="2"/>
    <n v="7"/>
    <n v="10"/>
    <n v="17"/>
    <n v="10"/>
    <n v="13"/>
    <n v="23"/>
    <n v="0"/>
    <n v="0"/>
    <n v="0"/>
    <n v="0"/>
    <n v="0"/>
    <n v="0"/>
    <n v="0"/>
    <n v="0"/>
    <n v="0"/>
    <n v="17"/>
    <n v="25"/>
    <n v="42"/>
    <n v="0"/>
    <n v="0"/>
    <n v="1"/>
    <n v="0"/>
    <n v="0"/>
    <n v="0"/>
    <n v="1"/>
    <n v="2"/>
    <n v="0"/>
    <n v="0"/>
    <n v="0"/>
    <n v="1"/>
    <n v="0"/>
    <n v="0"/>
    <n v="0"/>
    <n v="0"/>
    <n v="0"/>
    <n v="2"/>
    <n v="0"/>
    <n v="0"/>
    <n v="1"/>
    <n v="0"/>
    <n v="0"/>
    <n v="0"/>
    <n v="0"/>
    <n v="0"/>
    <n v="0"/>
    <n v="1"/>
    <n v="0"/>
    <n v="1"/>
    <n v="0"/>
    <n v="6"/>
    <n v="0"/>
    <n v="2"/>
    <n v="0"/>
    <n v="0"/>
    <n v="1"/>
    <n v="0"/>
    <n v="0"/>
    <n v="0"/>
    <n v="1"/>
    <n v="2"/>
    <n v="4"/>
    <n v="4"/>
    <n v="1"/>
  </r>
  <r>
    <s v="08PJN0665H"/>
    <n v="1"/>
    <s v="MATUTINO"/>
    <s v="COLEGIO ALEJANDRO MAGNO"/>
    <n v="8"/>
    <s v="CHIHUAHUA"/>
    <n v="8"/>
    <s v="CHIHUAHUA"/>
    <n v="37"/>
    <x v="0"/>
    <x v="0"/>
    <n v="1"/>
    <s v="JUĆREZ"/>
    <s v="CALLE JUPITER"/>
    <n v="1115"/>
    <s v="PRIVADO"/>
    <x v="2"/>
    <n v="2"/>
    <s v="BÁSICA"/>
    <n v="1"/>
    <x v="4"/>
    <n v="1"/>
    <x v="0"/>
    <n v="0"/>
    <s v="NO APLICA"/>
    <n v="0"/>
    <s v="NO APLICA"/>
    <s v="08FZP0007P"/>
    <m/>
    <s v="08ADG0011N"/>
    <n v="0"/>
    <n v="17"/>
    <n v="9"/>
    <n v="26"/>
    <n v="17"/>
    <n v="9"/>
    <n v="26"/>
    <n v="0"/>
    <n v="0"/>
    <n v="0"/>
    <n v="0"/>
    <n v="0"/>
    <n v="0"/>
    <n v="0"/>
    <n v="0"/>
    <n v="0"/>
    <n v="11"/>
    <n v="7"/>
    <n v="18"/>
    <n v="11"/>
    <n v="13"/>
    <n v="24"/>
    <n v="0"/>
    <n v="0"/>
    <n v="0"/>
    <n v="0"/>
    <n v="0"/>
    <n v="0"/>
    <n v="0"/>
    <n v="0"/>
    <n v="0"/>
    <n v="22"/>
    <n v="20"/>
    <n v="42"/>
    <n v="0"/>
    <n v="0"/>
    <n v="0"/>
    <n v="0"/>
    <n v="0"/>
    <n v="0"/>
    <n v="1"/>
    <n v="1"/>
    <n v="0"/>
    <n v="0"/>
    <n v="1"/>
    <n v="0"/>
    <n v="0"/>
    <n v="0"/>
    <n v="0"/>
    <n v="0"/>
    <n v="0"/>
    <n v="1"/>
    <n v="0"/>
    <n v="0"/>
    <n v="0"/>
    <n v="0"/>
    <n v="0"/>
    <n v="0"/>
    <n v="0"/>
    <n v="0"/>
    <n v="0"/>
    <n v="1"/>
    <n v="1"/>
    <n v="3"/>
    <n v="0"/>
    <n v="7"/>
    <n v="0"/>
    <n v="1"/>
    <n v="0"/>
    <n v="0"/>
    <n v="0"/>
    <n v="0"/>
    <n v="0"/>
    <n v="0"/>
    <n v="1"/>
    <n v="1"/>
    <n v="3"/>
    <n v="3"/>
    <n v="1"/>
  </r>
  <r>
    <s v="08PJN0666G"/>
    <n v="1"/>
    <s v="MATUTINO"/>
    <s v="PREESCOLAR PARTICULAR VISION CON PROPOSITO"/>
    <n v="8"/>
    <s v="CHIHUAHUA"/>
    <n v="8"/>
    <s v="CHIHUAHUA"/>
    <n v="17"/>
    <x v="5"/>
    <x v="5"/>
    <n v="1"/>
    <s v="CUAUHTĆ‰MOC"/>
    <s v="AVENIDA ALLENDE"/>
    <n v="1054"/>
    <s v="PRIVADO"/>
    <x v="2"/>
    <n v="2"/>
    <s v="BÁSICA"/>
    <n v="1"/>
    <x v="4"/>
    <n v="1"/>
    <x v="0"/>
    <n v="0"/>
    <s v="NO APLICA"/>
    <n v="0"/>
    <s v="NO APLICA"/>
    <s v="08FZP0009N"/>
    <m/>
    <s v="08ADG0011N"/>
    <n v="0"/>
    <n v="7"/>
    <n v="2"/>
    <n v="9"/>
    <n v="7"/>
    <n v="2"/>
    <n v="9"/>
    <n v="0"/>
    <n v="0"/>
    <n v="0"/>
    <n v="0"/>
    <n v="1"/>
    <n v="1"/>
    <n v="0"/>
    <n v="1"/>
    <n v="1"/>
    <n v="3"/>
    <n v="0"/>
    <n v="3"/>
    <n v="2"/>
    <n v="0"/>
    <n v="2"/>
    <n v="0"/>
    <n v="0"/>
    <n v="0"/>
    <n v="0"/>
    <n v="0"/>
    <n v="0"/>
    <n v="0"/>
    <n v="0"/>
    <n v="0"/>
    <n v="5"/>
    <n v="1"/>
    <n v="6"/>
    <n v="0"/>
    <n v="0"/>
    <n v="0"/>
    <n v="0"/>
    <n v="0"/>
    <n v="0"/>
    <n v="1"/>
    <n v="1"/>
    <n v="0"/>
    <n v="1"/>
    <n v="0"/>
    <n v="0"/>
    <n v="0"/>
    <n v="0"/>
    <n v="0"/>
    <n v="0"/>
    <n v="0"/>
    <n v="0"/>
    <n v="0"/>
    <n v="0"/>
    <n v="1"/>
    <n v="0"/>
    <n v="0"/>
    <n v="0"/>
    <n v="0"/>
    <n v="0"/>
    <n v="0"/>
    <n v="0"/>
    <n v="0"/>
    <n v="1"/>
    <n v="0"/>
    <n v="3"/>
    <n v="0"/>
    <n v="1"/>
    <n v="0"/>
    <n v="0"/>
    <n v="0"/>
    <n v="0"/>
    <n v="0"/>
    <n v="0"/>
    <n v="1"/>
    <n v="1"/>
    <n v="1"/>
    <n v="1"/>
    <n v="1"/>
  </r>
  <r>
    <s v="08PJN0667F"/>
    <n v="1"/>
    <s v="MATUTINO"/>
    <s v="COLEGIO UN MEJOR MAĆ‘ANA"/>
    <n v="8"/>
    <s v="CHIHUAHUA"/>
    <n v="8"/>
    <s v="CHIHUAHUA"/>
    <n v="17"/>
    <x v="5"/>
    <x v="5"/>
    <n v="1"/>
    <s v="CUAUHTĆ‰MOC"/>
    <s v="AVENIDA CAMPO ALEGRE"/>
    <n v="0"/>
    <s v="PRIVADO"/>
    <x v="2"/>
    <n v="2"/>
    <s v="BÁSICA"/>
    <n v="1"/>
    <x v="4"/>
    <n v="1"/>
    <x v="0"/>
    <n v="0"/>
    <s v="NO APLICA"/>
    <n v="0"/>
    <s v="NO APLICA"/>
    <s v="08FZP0009N"/>
    <m/>
    <s v="08ADG0011N"/>
    <n v="0"/>
    <n v="21"/>
    <n v="13"/>
    <n v="34"/>
    <n v="21"/>
    <n v="13"/>
    <n v="34"/>
    <n v="0"/>
    <n v="0"/>
    <n v="0"/>
    <n v="3"/>
    <n v="1"/>
    <n v="4"/>
    <n v="3"/>
    <n v="1"/>
    <n v="4"/>
    <n v="5"/>
    <n v="0"/>
    <n v="5"/>
    <n v="9"/>
    <n v="8"/>
    <n v="17"/>
    <n v="0"/>
    <n v="0"/>
    <n v="0"/>
    <n v="0"/>
    <n v="0"/>
    <n v="0"/>
    <n v="0"/>
    <n v="0"/>
    <n v="0"/>
    <n v="17"/>
    <n v="9"/>
    <n v="26"/>
    <n v="0"/>
    <n v="0"/>
    <n v="0"/>
    <n v="0"/>
    <n v="0"/>
    <n v="0"/>
    <n v="1"/>
    <n v="1"/>
    <n v="0"/>
    <n v="0"/>
    <n v="0"/>
    <n v="1"/>
    <n v="0"/>
    <n v="0"/>
    <n v="0"/>
    <n v="0"/>
    <n v="0"/>
    <n v="1"/>
    <n v="0"/>
    <n v="0"/>
    <n v="0"/>
    <n v="0"/>
    <n v="0"/>
    <n v="0"/>
    <n v="0"/>
    <n v="0"/>
    <n v="0"/>
    <n v="0"/>
    <n v="0"/>
    <n v="2"/>
    <n v="0"/>
    <n v="4"/>
    <n v="0"/>
    <n v="1"/>
    <n v="0"/>
    <n v="0"/>
    <n v="0"/>
    <n v="0"/>
    <n v="0"/>
    <n v="0"/>
    <n v="1"/>
    <n v="1"/>
    <n v="7"/>
    <n v="6"/>
    <n v="1"/>
  </r>
  <r>
    <s v="08PJN0668E"/>
    <n v="1"/>
    <s v="MATUTINO"/>
    <s v="INSTITUTO KUROWI"/>
    <n v="8"/>
    <s v="CHIHUAHUA"/>
    <n v="8"/>
    <s v="CHIHUAHUA"/>
    <n v="37"/>
    <x v="0"/>
    <x v="0"/>
    <n v="1"/>
    <s v="JUĆREZ"/>
    <s v="CALLE 20 DE NOVIEMBRE"/>
    <n v="4393"/>
    <s v="PRIVADO"/>
    <x v="2"/>
    <n v="2"/>
    <s v="BÁSICA"/>
    <n v="1"/>
    <x v="4"/>
    <n v="1"/>
    <x v="0"/>
    <n v="0"/>
    <s v="NO APLICA"/>
    <n v="0"/>
    <s v="NO APLICA"/>
    <s v="08FZP0016X"/>
    <m/>
    <s v="08ADG0011N"/>
    <n v="0"/>
    <n v="29"/>
    <n v="38"/>
    <n v="67"/>
    <n v="29"/>
    <n v="38"/>
    <n v="67"/>
    <n v="0"/>
    <n v="0"/>
    <n v="0"/>
    <n v="2"/>
    <n v="8"/>
    <n v="10"/>
    <n v="2"/>
    <n v="8"/>
    <n v="10"/>
    <n v="18"/>
    <n v="11"/>
    <n v="29"/>
    <n v="14"/>
    <n v="23"/>
    <n v="37"/>
    <n v="0"/>
    <n v="0"/>
    <n v="0"/>
    <n v="0"/>
    <n v="0"/>
    <n v="0"/>
    <n v="0"/>
    <n v="0"/>
    <n v="0"/>
    <n v="34"/>
    <n v="42"/>
    <n v="76"/>
    <n v="1"/>
    <n v="0"/>
    <n v="0"/>
    <n v="0"/>
    <n v="0"/>
    <n v="0"/>
    <n v="2"/>
    <n v="3"/>
    <n v="0"/>
    <n v="0"/>
    <n v="0"/>
    <n v="1"/>
    <n v="0"/>
    <n v="0"/>
    <n v="0"/>
    <n v="0"/>
    <n v="0"/>
    <n v="3"/>
    <n v="0"/>
    <n v="0"/>
    <n v="1"/>
    <n v="0"/>
    <n v="0"/>
    <n v="0"/>
    <n v="0"/>
    <n v="0"/>
    <n v="0"/>
    <n v="1"/>
    <n v="0"/>
    <n v="1"/>
    <n v="0"/>
    <n v="7"/>
    <n v="0"/>
    <n v="3"/>
    <n v="1"/>
    <n v="0"/>
    <n v="0"/>
    <n v="0"/>
    <n v="0"/>
    <n v="0"/>
    <n v="2"/>
    <n v="3"/>
    <n v="5"/>
    <n v="5"/>
    <n v="1"/>
  </r>
  <r>
    <s v="08PJN0671S"/>
    <n v="1"/>
    <s v="MATUTINO"/>
    <s v="COLEGIO RAICES"/>
    <n v="8"/>
    <s v="CHIHUAHUA"/>
    <n v="8"/>
    <s v="CHIHUAHUA"/>
    <n v="19"/>
    <x v="2"/>
    <x v="2"/>
    <n v="1"/>
    <s v="CHIHUAHUA"/>
    <s v="CALLE VALLE DE SAN MIGUEL"/>
    <n v="17501"/>
    <s v="PRIVADO"/>
    <x v="2"/>
    <n v="2"/>
    <s v="BÁSICA"/>
    <n v="1"/>
    <x v="4"/>
    <n v="1"/>
    <x v="0"/>
    <n v="0"/>
    <s v="NO APLICA"/>
    <n v="0"/>
    <s v="NO APLICA"/>
    <s v="08FZP0010C"/>
    <m/>
    <s v="08ADG0011N"/>
    <n v="0"/>
    <n v="20"/>
    <n v="13"/>
    <n v="33"/>
    <n v="20"/>
    <n v="13"/>
    <n v="33"/>
    <n v="0"/>
    <n v="0"/>
    <n v="0"/>
    <n v="3"/>
    <n v="3"/>
    <n v="6"/>
    <n v="3"/>
    <n v="3"/>
    <n v="6"/>
    <n v="9"/>
    <n v="7"/>
    <n v="16"/>
    <n v="7"/>
    <n v="4"/>
    <n v="11"/>
    <n v="0"/>
    <n v="0"/>
    <n v="0"/>
    <n v="0"/>
    <n v="0"/>
    <n v="0"/>
    <n v="0"/>
    <n v="0"/>
    <n v="0"/>
    <n v="19"/>
    <n v="14"/>
    <n v="33"/>
    <n v="1"/>
    <n v="1"/>
    <n v="1"/>
    <n v="0"/>
    <n v="0"/>
    <n v="0"/>
    <n v="0"/>
    <n v="3"/>
    <n v="0"/>
    <n v="1"/>
    <n v="0"/>
    <n v="0"/>
    <n v="0"/>
    <n v="0"/>
    <n v="0"/>
    <n v="0"/>
    <n v="0"/>
    <n v="2"/>
    <n v="0"/>
    <n v="0"/>
    <n v="0"/>
    <n v="0"/>
    <n v="0"/>
    <n v="0"/>
    <n v="0"/>
    <n v="0"/>
    <n v="0"/>
    <n v="0"/>
    <n v="1"/>
    <n v="3"/>
    <n v="0"/>
    <n v="7"/>
    <n v="0"/>
    <n v="3"/>
    <n v="1"/>
    <n v="1"/>
    <n v="1"/>
    <n v="0"/>
    <n v="0"/>
    <n v="0"/>
    <n v="0"/>
    <n v="3"/>
    <n v="4"/>
    <n v="3"/>
    <n v="1"/>
  </r>
  <r>
    <s v="08PJN0674P"/>
    <n v="1"/>
    <s v="MATUTINO"/>
    <s v="INSTITUTO BILINGUE ICM UNIDAD SALVARCAR"/>
    <n v="8"/>
    <s v="CHIHUAHUA"/>
    <n v="8"/>
    <s v="CHIHUAHUA"/>
    <n v="37"/>
    <x v="0"/>
    <x v="0"/>
    <n v="1"/>
    <s v="JUĆREZ"/>
    <s v="CALLE IGNACIO ZARAGOZA"/>
    <n v="1330"/>
    <s v="PRIVADO"/>
    <x v="2"/>
    <n v="2"/>
    <s v="BÁSICA"/>
    <n v="1"/>
    <x v="4"/>
    <n v="1"/>
    <x v="0"/>
    <n v="0"/>
    <s v="NO APLICA"/>
    <n v="0"/>
    <s v="NO APLICA"/>
    <s v="08FZP0007P"/>
    <m/>
    <s v="08ADG0011N"/>
    <n v="0"/>
    <n v="8"/>
    <n v="13"/>
    <n v="21"/>
    <n v="8"/>
    <n v="13"/>
    <n v="21"/>
    <n v="0"/>
    <n v="0"/>
    <n v="0"/>
    <n v="1"/>
    <n v="0"/>
    <n v="1"/>
    <n v="1"/>
    <n v="0"/>
    <n v="1"/>
    <n v="3"/>
    <n v="6"/>
    <n v="9"/>
    <n v="7"/>
    <n v="9"/>
    <n v="16"/>
    <n v="0"/>
    <n v="0"/>
    <n v="0"/>
    <n v="0"/>
    <n v="0"/>
    <n v="0"/>
    <n v="0"/>
    <n v="0"/>
    <n v="0"/>
    <n v="11"/>
    <n v="15"/>
    <n v="26"/>
    <n v="0"/>
    <n v="0"/>
    <n v="0"/>
    <n v="0"/>
    <n v="0"/>
    <n v="0"/>
    <n v="1"/>
    <n v="1"/>
    <n v="0"/>
    <n v="1"/>
    <n v="0"/>
    <n v="0"/>
    <n v="0"/>
    <n v="0"/>
    <n v="0"/>
    <n v="0"/>
    <n v="0"/>
    <n v="0"/>
    <n v="0"/>
    <n v="0"/>
    <n v="1"/>
    <n v="0"/>
    <n v="1"/>
    <n v="0"/>
    <n v="0"/>
    <n v="0"/>
    <n v="0"/>
    <n v="1"/>
    <n v="2"/>
    <n v="2"/>
    <n v="0"/>
    <n v="8"/>
    <n v="0"/>
    <n v="1"/>
    <n v="0"/>
    <n v="0"/>
    <n v="0"/>
    <n v="0"/>
    <n v="0"/>
    <n v="0"/>
    <n v="1"/>
    <n v="1"/>
    <n v="2"/>
    <n v="2"/>
    <n v="1"/>
  </r>
  <r>
    <s v="08PJN0676N"/>
    <n v="1"/>
    <s v="MATUTINO"/>
    <s v="CENTRO EDUCATIVO SIEMBRA Y COSECHA"/>
    <n v="8"/>
    <s v="CHIHUAHUA"/>
    <n v="8"/>
    <s v="CHIHUAHUA"/>
    <n v="19"/>
    <x v="2"/>
    <x v="2"/>
    <n v="1"/>
    <s v="CHIHUAHUA"/>
    <s v="CALLE RAMON RAMOS"/>
    <n v="6221"/>
    <s v="PRIVADO"/>
    <x v="2"/>
    <n v="2"/>
    <s v="BÁSICA"/>
    <n v="1"/>
    <x v="4"/>
    <n v="1"/>
    <x v="0"/>
    <n v="0"/>
    <s v="NO APLICA"/>
    <n v="0"/>
    <s v="NO APLICA"/>
    <s v="08FZP0013Z"/>
    <m/>
    <s v="08ACE0001J"/>
    <n v="0"/>
    <n v="7"/>
    <n v="6"/>
    <n v="13"/>
    <n v="7"/>
    <n v="6"/>
    <n v="13"/>
    <n v="0"/>
    <n v="0"/>
    <n v="0"/>
    <n v="0"/>
    <n v="1"/>
    <n v="1"/>
    <n v="0"/>
    <n v="1"/>
    <n v="1"/>
    <n v="1"/>
    <n v="2"/>
    <n v="3"/>
    <n v="6"/>
    <n v="7"/>
    <n v="13"/>
    <n v="0"/>
    <n v="0"/>
    <n v="0"/>
    <n v="0"/>
    <n v="0"/>
    <n v="0"/>
    <n v="0"/>
    <n v="0"/>
    <n v="0"/>
    <n v="7"/>
    <n v="10"/>
    <n v="17"/>
    <n v="0"/>
    <n v="0"/>
    <n v="0"/>
    <n v="0"/>
    <n v="0"/>
    <n v="0"/>
    <n v="1"/>
    <n v="1"/>
    <n v="0"/>
    <n v="1"/>
    <n v="0"/>
    <n v="0"/>
    <n v="0"/>
    <n v="0"/>
    <n v="0"/>
    <n v="0"/>
    <n v="0"/>
    <n v="0"/>
    <n v="0"/>
    <n v="0"/>
    <n v="1"/>
    <n v="0"/>
    <n v="1"/>
    <n v="0"/>
    <n v="0"/>
    <n v="0"/>
    <n v="0"/>
    <n v="0"/>
    <n v="0"/>
    <n v="0"/>
    <n v="0"/>
    <n v="3"/>
    <n v="0"/>
    <n v="1"/>
    <n v="0"/>
    <n v="0"/>
    <n v="0"/>
    <n v="0"/>
    <n v="0"/>
    <n v="0"/>
    <n v="1"/>
    <n v="1"/>
    <n v="1"/>
    <n v="1"/>
    <n v="1"/>
  </r>
  <r>
    <s v="08PJN0677M"/>
    <n v="1"/>
    <s v="MATUTINO"/>
    <s v="COLEGIO SAN ISIDRO"/>
    <n v="8"/>
    <s v="CHIHUAHUA"/>
    <n v="8"/>
    <s v="CHIHUAHUA"/>
    <n v="37"/>
    <x v="0"/>
    <x v="0"/>
    <n v="1"/>
    <s v="JUĆREZ"/>
    <s v="CALLE CHIRICAHUA BYM."/>
    <n v="355"/>
    <s v="PRIVADO"/>
    <x v="2"/>
    <n v="2"/>
    <s v="BÁSICA"/>
    <n v="1"/>
    <x v="4"/>
    <n v="1"/>
    <x v="0"/>
    <n v="0"/>
    <s v="NO APLICA"/>
    <n v="0"/>
    <s v="NO APLICA"/>
    <s v="08FZP0016X"/>
    <m/>
    <s v="08ADG0011N"/>
    <n v="0"/>
    <n v="24"/>
    <n v="24"/>
    <n v="48"/>
    <n v="24"/>
    <n v="24"/>
    <n v="48"/>
    <n v="0"/>
    <n v="0"/>
    <n v="0"/>
    <n v="0"/>
    <n v="1"/>
    <n v="1"/>
    <n v="0"/>
    <n v="1"/>
    <n v="1"/>
    <n v="14"/>
    <n v="4"/>
    <n v="18"/>
    <n v="14"/>
    <n v="9"/>
    <n v="23"/>
    <n v="0"/>
    <n v="0"/>
    <n v="0"/>
    <n v="0"/>
    <n v="0"/>
    <n v="0"/>
    <n v="0"/>
    <n v="0"/>
    <n v="0"/>
    <n v="28"/>
    <n v="14"/>
    <n v="42"/>
    <n v="1"/>
    <n v="1"/>
    <n v="1"/>
    <n v="0"/>
    <n v="0"/>
    <n v="0"/>
    <n v="0"/>
    <n v="3"/>
    <n v="0"/>
    <n v="0"/>
    <n v="0"/>
    <n v="1"/>
    <n v="0"/>
    <n v="0"/>
    <n v="0"/>
    <n v="0"/>
    <n v="0"/>
    <n v="3"/>
    <n v="0"/>
    <n v="0"/>
    <n v="0"/>
    <n v="0"/>
    <n v="0"/>
    <n v="0"/>
    <n v="0"/>
    <n v="0"/>
    <n v="0"/>
    <n v="0"/>
    <n v="0"/>
    <n v="1"/>
    <n v="0"/>
    <n v="5"/>
    <n v="0"/>
    <n v="3"/>
    <n v="1"/>
    <n v="1"/>
    <n v="1"/>
    <n v="0"/>
    <n v="0"/>
    <n v="0"/>
    <n v="0"/>
    <n v="3"/>
    <n v="3"/>
    <n v="3"/>
    <n v="1"/>
  </r>
  <r>
    <s v="08PJN0679K"/>
    <n v="1"/>
    <s v="MATUTINO"/>
    <s v="COLEGIO BILINGUE MILEMA"/>
    <n v="8"/>
    <s v="CHIHUAHUA"/>
    <n v="8"/>
    <s v="CHIHUAHUA"/>
    <n v="37"/>
    <x v="0"/>
    <x v="0"/>
    <n v="1"/>
    <s v="JUĆREZ"/>
    <s v="CAMINO EL POTRERO"/>
    <n v="8750"/>
    <s v="PRIVADO"/>
    <x v="2"/>
    <n v="2"/>
    <s v="BÁSICA"/>
    <n v="1"/>
    <x v="4"/>
    <n v="1"/>
    <x v="0"/>
    <n v="0"/>
    <s v="NO APLICA"/>
    <n v="0"/>
    <s v="NO APLICA"/>
    <s v="08FZP0016X"/>
    <m/>
    <s v="08ADG0011N"/>
    <n v="0"/>
    <n v="23"/>
    <n v="12"/>
    <n v="35"/>
    <n v="23"/>
    <n v="12"/>
    <n v="35"/>
    <n v="0"/>
    <n v="0"/>
    <n v="0"/>
    <n v="2"/>
    <n v="4"/>
    <n v="6"/>
    <n v="2"/>
    <n v="4"/>
    <n v="6"/>
    <n v="6"/>
    <n v="7"/>
    <n v="13"/>
    <n v="12"/>
    <n v="8"/>
    <n v="20"/>
    <n v="0"/>
    <n v="0"/>
    <n v="0"/>
    <n v="0"/>
    <n v="0"/>
    <n v="0"/>
    <n v="0"/>
    <n v="0"/>
    <n v="0"/>
    <n v="20"/>
    <n v="19"/>
    <n v="39"/>
    <n v="1"/>
    <n v="1"/>
    <n v="1"/>
    <n v="0"/>
    <n v="0"/>
    <n v="0"/>
    <n v="0"/>
    <n v="3"/>
    <n v="0"/>
    <n v="0"/>
    <n v="0"/>
    <n v="1"/>
    <n v="0"/>
    <n v="0"/>
    <n v="0"/>
    <n v="0"/>
    <n v="0"/>
    <n v="3"/>
    <n v="0"/>
    <n v="0"/>
    <n v="1"/>
    <n v="0"/>
    <n v="1"/>
    <n v="0"/>
    <n v="0"/>
    <n v="0"/>
    <n v="0"/>
    <n v="1"/>
    <n v="0"/>
    <n v="3"/>
    <n v="0"/>
    <n v="10"/>
    <n v="0"/>
    <n v="3"/>
    <n v="1"/>
    <n v="1"/>
    <n v="1"/>
    <n v="0"/>
    <n v="0"/>
    <n v="0"/>
    <n v="0"/>
    <n v="3"/>
    <n v="6"/>
    <n v="5"/>
    <n v="1"/>
  </r>
  <r>
    <s v="08PJN0680Z"/>
    <n v="1"/>
    <s v="MATUTINO"/>
    <s v="COLEGIO HELEN ADAMS KELLER"/>
    <n v="8"/>
    <s v="CHIHUAHUA"/>
    <n v="8"/>
    <s v="CHIHUAHUA"/>
    <n v="37"/>
    <x v="0"/>
    <x v="0"/>
    <n v="1"/>
    <s v="JUĆREZ"/>
    <s v="CALLE VENUZTIANO CARRANZA"/>
    <n v="721"/>
    <s v="PRIVADO"/>
    <x v="2"/>
    <n v="2"/>
    <s v="BÁSICA"/>
    <n v="1"/>
    <x v="4"/>
    <n v="1"/>
    <x v="0"/>
    <n v="0"/>
    <s v="NO APLICA"/>
    <n v="0"/>
    <s v="NO APLICA"/>
    <s v="08FZP0016X"/>
    <m/>
    <s v="08ADG0011N"/>
    <n v="0"/>
    <n v="31"/>
    <n v="47"/>
    <n v="78"/>
    <n v="31"/>
    <n v="47"/>
    <n v="78"/>
    <n v="0"/>
    <n v="0"/>
    <n v="0"/>
    <n v="1"/>
    <n v="5"/>
    <n v="6"/>
    <n v="1"/>
    <n v="5"/>
    <n v="6"/>
    <n v="10"/>
    <n v="8"/>
    <n v="18"/>
    <n v="21"/>
    <n v="28"/>
    <n v="49"/>
    <n v="0"/>
    <n v="0"/>
    <n v="0"/>
    <n v="0"/>
    <n v="0"/>
    <n v="0"/>
    <n v="0"/>
    <n v="0"/>
    <n v="0"/>
    <n v="32"/>
    <n v="41"/>
    <n v="73"/>
    <n v="0"/>
    <n v="0"/>
    <n v="0"/>
    <n v="0"/>
    <n v="0"/>
    <n v="0"/>
    <n v="2"/>
    <n v="2"/>
    <n v="0"/>
    <n v="0"/>
    <n v="0"/>
    <n v="1"/>
    <n v="0"/>
    <n v="0"/>
    <n v="0"/>
    <n v="0"/>
    <n v="0"/>
    <n v="2"/>
    <n v="0"/>
    <n v="0"/>
    <n v="0"/>
    <n v="0"/>
    <n v="0"/>
    <n v="0"/>
    <n v="0"/>
    <n v="0"/>
    <n v="0"/>
    <n v="0"/>
    <n v="0"/>
    <n v="0"/>
    <n v="0"/>
    <n v="3"/>
    <n v="0"/>
    <n v="2"/>
    <n v="0"/>
    <n v="0"/>
    <n v="0"/>
    <n v="0"/>
    <n v="0"/>
    <n v="0"/>
    <n v="2"/>
    <n v="2"/>
    <n v="4"/>
    <n v="4"/>
    <n v="1"/>
  </r>
  <r>
    <s v="08PJN0682Y"/>
    <n v="1"/>
    <s v="MATUTINO"/>
    <s v="PREESCOLAR MANUEL BERNARDO AGUIRRE"/>
    <n v="8"/>
    <s v="CHIHUAHUA"/>
    <n v="8"/>
    <s v="CHIHUAHUA"/>
    <n v="19"/>
    <x v="2"/>
    <x v="2"/>
    <n v="1"/>
    <s v="CHIHUAHUA"/>
    <s v="CALLE OCAMPO"/>
    <n v="1422"/>
    <s v="PRIVADO"/>
    <x v="2"/>
    <n v="2"/>
    <s v="BÁSICA"/>
    <n v="1"/>
    <x v="4"/>
    <n v="1"/>
    <x v="0"/>
    <n v="0"/>
    <s v="NO APLICA"/>
    <n v="0"/>
    <s v="NO APLICA"/>
    <s v="08FZP0001V"/>
    <m/>
    <s v="08ADG0011N"/>
    <n v="0"/>
    <n v="1"/>
    <n v="3"/>
    <n v="4"/>
    <n v="1"/>
    <n v="3"/>
    <n v="4"/>
    <n v="0"/>
    <n v="0"/>
    <n v="0"/>
    <n v="1"/>
    <n v="3"/>
    <n v="4"/>
    <n v="1"/>
    <n v="3"/>
    <n v="4"/>
    <n v="1"/>
    <n v="0"/>
    <n v="1"/>
    <n v="1"/>
    <n v="0"/>
    <n v="1"/>
    <n v="0"/>
    <n v="0"/>
    <n v="0"/>
    <n v="0"/>
    <n v="0"/>
    <n v="0"/>
    <n v="0"/>
    <n v="0"/>
    <n v="0"/>
    <n v="3"/>
    <n v="3"/>
    <n v="6"/>
    <n v="0"/>
    <n v="0"/>
    <n v="0"/>
    <n v="0"/>
    <n v="0"/>
    <n v="0"/>
    <n v="1"/>
    <n v="1"/>
    <n v="0"/>
    <n v="1"/>
    <n v="0"/>
    <n v="0"/>
    <n v="0"/>
    <n v="0"/>
    <n v="0"/>
    <n v="0"/>
    <n v="0"/>
    <n v="0"/>
    <n v="0"/>
    <n v="0"/>
    <n v="0"/>
    <n v="0"/>
    <n v="0"/>
    <n v="0"/>
    <n v="0"/>
    <n v="0"/>
    <n v="0"/>
    <n v="0"/>
    <n v="0"/>
    <n v="0"/>
    <n v="0"/>
    <n v="1"/>
    <n v="0"/>
    <n v="1"/>
    <n v="0"/>
    <n v="0"/>
    <n v="0"/>
    <n v="0"/>
    <n v="0"/>
    <n v="0"/>
    <n v="1"/>
    <n v="1"/>
    <n v="1"/>
    <n v="1"/>
    <n v="1"/>
  </r>
  <r>
    <s v="08PJN0684W"/>
    <n v="1"/>
    <s v="MATUTINO"/>
    <s v="JARDIN DE NIĆ‘OS TAMUJE IWIGARA"/>
    <n v="8"/>
    <s v="CHIHUAHUA"/>
    <n v="8"/>
    <s v="CHIHUAHUA"/>
    <n v="9"/>
    <x v="1"/>
    <x v="1"/>
    <n v="1"/>
    <s v="BOCOYNA"/>
    <s v="CALLE ELEVACION"/>
    <n v="0"/>
    <s v="PRIVADO"/>
    <x v="2"/>
    <n v="2"/>
    <s v="BÁSICA"/>
    <n v="1"/>
    <x v="4"/>
    <n v="1"/>
    <x v="0"/>
    <n v="0"/>
    <s v="NO APLICA"/>
    <n v="0"/>
    <s v="NO APLICA"/>
    <s v="08FZP0019U"/>
    <m/>
    <s v="08ADG0003E"/>
    <n v="0"/>
    <n v="6"/>
    <n v="9"/>
    <n v="15"/>
    <n v="6"/>
    <n v="9"/>
    <n v="15"/>
    <n v="0"/>
    <n v="0"/>
    <n v="0"/>
    <n v="1"/>
    <n v="1"/>
    <n v="2"/>
    <n v="1"/>
    <n v="1"/>
    <n v="2"/>
    <n v="0"/>
    <n v="3"/>
    <n v="3"/>
    <n v="3"/>
    <n v="0"/>
    <n v="3"/>
    <n v="0"/>
    <n v="0"/>
    <n v="0"/>
    <n v="0"/>
    <n v="0"/>
    <n v="0"/>
    <n v="0"/>
    <n v="0"/>
    <n v="0"/>
    <n v="4"/>
    <n v="4"/>
    <n v="8"/>
    <n v="0"/>
    <n v="0"/>
    <n v="0"/>
    <n v="0"/>
    <n v="0"/>
    <n v="0"/>
    <n v="1"/>
    <n v="1"/>
    <n v="0"/>
    <n v="1"/>
    <n v="0"/>
    <n v="0"/>
    <n v="0"/>
    <n v="0"/>
    <n v="0"/>
    <n v="0"/>
    <n v="0"/>
    <n v="0"/>
    <n v="0"/>
    <n v="0"/>
    <n v="0"/>
    <n v="0"/>
    <n v="0"/>
    <n v="0"/>
    <n v="0"/>
    <n v="0"/>
    <n v="0"/>
    <n v="0"/>
    <n v="0"/>
    <n v="3"/>
    <n v="0"/>
    <n v="4"/>
    <n v="0"/>
    <n v="1"/>
    <n v="0"/>
    <n v="0"/>
    <n v="0"/>
    <n v="0"/>
    <n v="0"/>
    <n v="0"/>
    <n v="1"/>
    <n v="1"/>
    <n v="1"/>
    <n v="1"/>
    <n v="1"/>
  </r>
  <r>
    <s v="08PJN0685V"/>
    <n v="1"/>
    <s v="MATUTINO"/>
    <s v="CENTRO EDUCATIVO INTERCULTURAL BENESIKA ANAGUPI"/>
    <n v="8"/>
    <s v="CHIHUAHUA"/>
    <n v="8"/>
    <s v="CHIHUAHUA"/>
    <n v="27"/>
    <x v="9"/>
    <x v="8"/>
    <n v="529"/>
    <s v="REJOGOCHI"/>
    <s v="CALLE REJOGOCHI"/>
    <n v="0"/>
    <s v="PRIVADO"/>
    <x v="2"/>
    <n v="2"/>
    <s v="BÁSICA"/>
    <n v="1"/>
    <x v="4"/>
    <n v="1"/>
    <x v="0"/>
    <n v="0"/>
    <s v="NO APLICA"/>
    <n v="0"/>
    <s v="NO APLICA"/>
    <s v="08FZP0019U"/>
    <m/>
    <s v="08ADG0006B"/>
    <n v="0"/>
    <n v="4"/>
    <n v="8"/>
    <n v="12"/>
    <n v="4"/>
    <n v="8"/>
    <n v="12"/>
    <n v="0"/>
    <n v="0"/>
    <n v="0"/>
    <n v="0"/>
    <n v="0"/>
    <n v="0"/>
    <n v="0"/>
    <n v="0"/>
    <n v="0"/>
    <n v="0"/>
    <n v="0"/>
    <n v="0"/>
    <n v="3"/>
    <n v="0"/>
    <n v="3"/>
    <n v="0"/>
    <n v="0"/>
    <n v="0"/>
    <n v="0"/>
    <n v="0"/>
    <n v="0"/>
    <n v="0"/>
    <n v="0"/>
    <n v="0"/>
    <n v="3"/>
    <n v="0"/>
    <n v="3"/>
    <n v="0"/>
    <n v="0"/>
    <n v="1"/>
    <n v="0"/>
    <n v="0"/>
    <n v="0"/>
    <n v="0"/>
    <n v="1"/>
    <n v="0"/>
    <n v="0"/>
    <n v="0"/>
    <n v="1"/>
    <n v="0"/>
    <n v="0"/>
    <n v="0"/>
    <n v="0"/>
    <n v="1"/>
    <n v="0"/>
    <n v="0"/>
    <n v="0"/>
    <n v="0"/>
    <n v="0"/>
    <n v="0"/>
    <n v="0"/>
    <n v="0"/>
    <n v="0"/>
    <n v="0"/>
    <n v="0"/>
    <n v="0"/>
    <n v="0"/>
    <n v="0"/>
    <n v="2"/>
    <n v="1"/>
    <n v="0"/>
    <n v="0"/>
    <n v="0"/>
    <n v="1"/>
    <n v="0"/>
    <n v="0"/>
    <n v="0"/>
    <n v="0"/>
    <n v="1"/>
    <n v="1"/>
    <n v="1"/>
    <n v="1"/>
  </r>
  <r>
    <s v="08PJN0686U"/>
    <n v="1"/>
    <s v="MATUTINO"/>
    <s v="INSTITUTO VALLE VERDE"/>
    <n v="8"/>
    <s v="CHIHUAHUA"/>
    <n v="8"/>
    <s v="CHIHUAHUA"/>
    <n v="37"/>
    <x v="0"/>
    <x v="0"/>
    <n v="1"/>
    <s v="JUĆREZ"/>
    <s v="AVENIDA JARDIN"/>
    <n v="9565"/>
    <s v="PRIVADO"/>
    <x v="2"/>
    <n v="2"/>
    <s v="BÁSICA"/>
    <n v="1"/>
    <x v="4"/>
    <n v="1"/>
    <x v="0"/>
    <n v="0"/>
    <s v="NO APLICA"/>
    <n v="0"/>
    <s v="NO APLICA"/>
    <s v="08FZP0016X"/>
    <m/>
    <s v="08ADG0005C"/>
    <n v="0"/>
    <n v="7"/>
    <n v="7"/>
    <n v="14"/>
    <n v="7"/>
    <n v="7"/>
    <n v="14"/>
    <n v="0"/>
    <n v="0"/>
    <n v="0"/>
    <n v="0"/>
    <n v="0"/>
    <n v="0"/>
    <n v="0"/>
    <n v="0"/>
    <n v="0"/>
    <n v="1"/>
    <n v="5"/>
    <n v="6"/>
    <n v="3"/>
    <n v="5"/>
    <n v="8"/>
    <n v="0"/>
    <n v="0"/>
    <n v="0"/>
    <n v="0"/>
    <n v="0"/>
    <n v="0"/>
    <n v="0"/>
    <n v="0"/>
    <n v="0"/>
    <n v="4"/>
    <n v="10"/>
    <n v="14"/>
    <n v="0"/>
    <n v="0"/>
    <n v="0"/>
    <n v="0"/>
    <n v="0"/>
    <n v="0"/>
    <n v="1"/>
    <n v="1"/>
    <n v="0"/>
    <n v="0"/>
    <n v="0"/>
    <n v="1"/>
    <n v="0"/>
    <n v="0"/>
    <n v="0"/>
    <n v="0"/>
    <n v="0"/>
    <n v="1"/>
    <n v="0"/>
    <n v="0"/>
    <n v="0"/>
    <n v="0"/>
    <n v="0"/>
    <n v="0"/>
    <n v="0"/>
    <n v="0"/>
    <n v="0"/>
    <n v="0"/>
    <n v="1"/>
    <n v="1"/>
    <n v="0"/>
    <n v="4"/>
    <n v="0"/>
    <n v="1"/>
    <n v="0"/>
    <n v="0"/>
    <n v="0"/>
    <n v="0"/>
    <n v="0"/>
    <n v="0"/>
    <n v="1"/>
    <n v="1"/>
    <n v="2"/>
    <n v="2"/>
    <n v="1"/>
  </r>
  <r>
    <s v="08PJN0687T"/>
    <n v="1"/>
    <s v="MATUTINO"/>
    <s v="COLEGIO CAMPBELL"/>
    <n v="8"/>
    <s v="CHIHUAHUA"/>
    <n v="8"/>
    <s v="CHIHUAHUA"/>
    <n v="37"/>
    <x v="0"/>
    <x v="0"/>
    <n v="1"/>
    <s v="JUĆREZ"/>
    <s v="BOULEVARD TOMAS FERNANDEZ"/>
    <n v="8505"/>
    <s v="PRIVADO"/>
    <x v="2"/>
    <n v="2"/>
    <s v="BÁSICA"/>
    <n v="1"/>
    <x v="4"/>
    <n v="1"/>
    <x v="0"/>
    <n v="0"/>
    <s v="NO APLICA"/>
    <n v="0"/>
    <s v="NO APLICA"/>
    <s v="08FZP0016X"/>
    <m/>
    <s v="08ADG0011N"/>
    <n v="0"/>
    <n v="16"/>
    <n v="25"/>
    <n v="41"/>
    <n v="16"/>
    <n v="25"/>
    <n v="41"/>
    <n v="0"/>
    <n v="0"/>
    <n v="0"/>
    <n v="2"/>
    <n v="1"/>
    <n v="3"/>
    <n v="2"/>
    <n v="1"/>
    <n v="3"/>
    <n v="11"/>
    <n v="8"/>
    <n v="19"/>
    <n v="15"/>
    <n v="10"/>
    <n v="25"/>
    <n v="0"/>
    <n v="0"/>
    <n v="0"/>
    <n v="0"/>
    <n v="0"/>
    <n v="0"/>
    <n v="0"/>
    <n v="0"/>
    <n v="0"/>
    <n v="28"/>
    <n v="19"/>
    <n v="47"/>
    <n v="0"/>
    <n v="0"/>
    <n v="0"/>
    <n v="0"/>
    <n v="0"/>
    <n v="0"/>
    <n v="1"/>
    <n v="1"/>
    <n v="0"/>
    <n v="1"/>
    <n v="0"/>
    <n v="0"/>
    <n v="0"/>
    <n v="0"/>
    <n v="0"/>
    <n v="0"/>
    <n v="0"/>
    <n v="0"/>
    <n v="0"/>
    <n v="0"/>
    <n v="0"/>
    <n v="1"/>
    <n v="0"/>
    <n v="0"/>
    <n v="0"/>
    <n v="0"/>
    <n v="0"/>
    <n v="0"/>
    <n v="0"/>
    <n v="0"/>
    <n v="0"/>
    <n v="2"/>
    <n v="0"/>
    <n v="1"/>
    <n v="0"/>
    <n v="0"/>
    <n v="0"/>
    <n v="0"/>
    <n v="0"/>
    <n v="0"/>
    <n v="1"/>
    <n v="1"/>
    <n v="3"/>
    <n v="3"/>
    <n v="1"/>
  </r>
  <r>
    <s v="08PJN0688S"/>
    <n v="1"/>
    <s v="MATUTINO"/>
    <s v="KIDS GARDEN"/>
    <n v="8"/>
    <s v="CHIHUAHUA"/>
    <n v="8"/>
    <s v="CHIHUAHUA"/>
    <n v="19"/>
    <x v="2"/>
    <x v="2"/>
    <n v="1"/>
    <s v="CHIHUAHUA"/>
    <s v="AVENIDA TECNOLĆ“GICO"/>
    <n v="190"/>
    <s v="PRIVADO"/>
    <x v="2"/>
    <n v="2"/>
    <s v="BÁSICA"/>
    <n v="1"/>
    <x v="4"/>
    <n v="1"/>
    <x v="0"/>
    <n v="0"/>
    <s v="NO APLICA"/>
    <n v="0"/>
    <s v="NO APLICA"/>
    <s v="08FZP0004S"/>
    <m/>
    <s v="08ADG0011N"/>
    <n v="0"/>
    <n v="10"/>
    <n v="17"/>
    <n v="27"/>
    <n v="10"/>
    <n v="17"/>
    <n v="27"/>
    <n v="0"/>
    <n v="0"/>
    <n v="0"/>
    <n v="4"/>
    <n v="4"/>
    <n v="8"/>
    <n v="4"/>
    <n v="4"/>
    <n v="8"/>
    <n v="4"/>
    <n v="1"/>
    <n v="5"/>
    <n v="6"/>
    <n v="7"/>
    <n v="13"/>
    <n v="0"/>
    <n v="0"/>
    <n v="0"/>
    <n v="0"/>
    <n v="0"/>
    <n v="0"/>
    <n v="0"/>
    <n v="0"/>
    <n v="0"/>
    <n v="14"/>
    <n v="12"/>
    <n v="26"/>
    <n v="0"/>
    <n v="0"/>
    <n v="0"/>
    <n v="0"/>
    <n v="0"/>
    <n v="0"/>
    <n v="1"/>
    <n v="1"/>
    <n v="0"/>
    <n v="0"/>
    <n v="0"/>
    <n v="1"/>
    <n v="0"/>
    <n v="0"/>
    <n v="0"/>
    <n v="0"/>
    <n v="0"/>
    <n v="1"/>
    <n v="0"/>
    <n v="0"/>
    <n v="0"/>
    <n v="1"/>
    <n v="0"/>
    <n v="0"/>
    <n v="0"/>
    <n v="0"/>
    <n v="0"/>
    <n v="2"/>
    <n v="0"/>
    <n v="1"/>
    <n v="0"/>
    <n v="6"/>
    <n v="0"/>
    <n v="1"/>
    <n v="0"/>
    <n v="0"/>
    <n v="0"/>
    <n v="0"/>
    <n v="0"/>
    <n v="0"/>
    <n v="1"/>
    <n v="1"/>
    <n v="4"/>
    <n v="4"/>
    <n v="1"/>
  </r>
  <r>
    <s v="08PJN0689R"/>
    <n v="1"/>
    <s v="MATUTINO"/>
    <s v="INSTITUTO ADELA DE CORNEJO IV SIGLOS"/>
    <n v="8"/>
    <s v="CHIHUAHUA"/>
    <n v="8"/>
    <s v="CHIHUAHUA"/>
    <n v="37"/>
    <x v="0"/>
    <x v="0"/>
    <n v="1"/>
    <s v="JUĆREZ"/>
    <s v="CALZADA DEL RIO"/>
    <n v="9950"/>
    <s v="PRIVADO"/>
    <x v="2"/>
    <n v="2"/>
    <s v="BÁSICA"/>
    <n v="1"/>
    <x v="4"/>
    <n v="1"/>
    <x v="0"/>
    <n v="0"/>
    <s v="NO APLICA"/>
    <n v="0"/>
    <s v="NO APLICA"/>
    <s v="08FZP0016X"/>
    <m/>
    <s v="08ADG0011N"/>
    <n v="0"/>
    <n v="24"/>
    <n v="33"/>
    <n v="57"/>
    <n v="24"/>
    <n v="33"/>
    <n v="57"/>
    <n v="0"/>
    <n v="0"/>
    <n v="0"/>
    <n v="1"/>
    <n v="1"/>
    <n v="2"/>
    <n v="1"/>
    <n v="1"/>
    <n v="2"/>
    <n v="4"/>
    <n v="6"/>
    <n v="10"/>
    <n v="10"/>
    <n v="16"/>
    <n v="26"/>
    <n v="0"/>
    <n v="0"/>
    <n v="0"/>
    <n v="0"/>
    <n v="0"/>
    <n v="0"/>
    <n v="0"/>
    <n v="0"/>
    <n v="0"/>
    <n v="15"/>
    <n v="23"/>
    <n v="38"/>
    <n v="1"/>
    <n v="0"/>
    <n v="0"/>
    <n v="0"/>
    <n v="0"/>
    <n v="0"/>
    <n v="1"/>
    <n v="2"/>
    <n v="0"/>
    <n v="0"/>
    <n v="0"/>
    <n v="1"/>
    <n v="0"/>
    <n v="0"/>
    <n v="0"/>
    <n v="0"/>
    <n v="1"/>
    <n v="1"/>
    <n v="0"/>
    <n v="0"/>
    <n v="1"/>
    <n v="0"/>
    <n v="1"/>
    <n v="0"/>
    <n v="0"/>
    <n v="0"/>
    <n v="0"/>
    <n v="1"/>
    <n v="1"/>
    <n v="0"/>
    <n v="0"/>
    <n v="7"/>
    <n v="1"/>
    <n v="1"/>
    <n v="1"/>
    <n v="0"/>
    <n v="0"/>
    <n v="0"/>
    <n v="0"/>
    <n v="0"/>
    <n v="1"/>
    <n v="2"/>
    <n v="3"/>
    <n v="3"/>
    <n v="1"/>
  </r>
  <r>
    <s v="08PJN0690G"/>
    <n v="1"/>
    <s v="MATUTINO"/>
    <s v="CENTRO EDUCATIVO MONTESQUIEU"/>
    <n v="8"/>
    <s v="CHIHUAHUA"/>
    <n v="8"/>
    <s v="CHIHUAHUA"/>
    <n v="37"/>
    <x v="0"/>
    <x v="0"/>
    <n v="1"/>
    <s v="JUĆREZ"/>
    <s v="CALLE PASEO TRES CANTOS"/>
    <n v="911"/>
    <s v="PRIVADO"/>
    <x v="2"/>
    <n v="2"/>
    <s v="BÁSICA"/>
    <n v="1"/>
    <x v="4"/>
    <n v="1"/>
    <x v="0"/>
    <n v="0"/>
    <s v="NO APLICA"/>
    <n v="0"/>
    <s v="NO APLICA"/>
    <s v="08FZP0016X"/>
    <m/>
    <s v="08ADG0011N"/>
    <n v="0"/>
    <n v="26"/>
    <n v="25"/>
    <n v="51"/>
    <n v="26"/>
    <n v="25"/>
    <n v="51"/>
    <n v="0"/>
    <n v="0"/>
    <n v="0"/>
    <n v="7"/>
    <n v="6"/>
    <n v="13"/>
    <n v="7"/>
    <n v="6"/>
    <n v="13"/>
    <n v="15"/>
    <n v="9"/>
    <n v="24"/>
    <n v="13"/>
    <n v="11"/>
    <n v="24"/>
    <n v="0"/>
    <n v="0"/>
    <n v="0"/>
    <n v="0"/>
    <n v="0"/>
    <n v="0"/>
    <n v="0"/>
    <n v="0"/>
    <n v="0"/>
    <n v="35"/>
    <n v="26"/>
    <n v="61"/>
    <n v="1"/>
    <n v="0"/>
    <n v="0"/>
    <n v="0"/>
    <n v="0"/>
    <n v="0"/>
    <n v="1"/>
    <n v="2"/>
    <n v="0"/>
    <n v="1"/>
    <n v="0"/>
    <n v="0"/>
    <n v="0"/>
    <n v="0"/>
    <n v="0"/>
    <n v="0"/>
    <n v="0"/>
    <n v="1"/>
    <n v="0"/>
    <n v="0"/>
    <n v="1"/>
    <n v="0"/>
    <n v="0"/>
    <n v="0"/>
    <n v="0"/>
    <n v="0"/>
    <n v="0"/>
    <n v="3"/>
    <n v="0"/>
    <n v="5"/>
    <n v="0"/>
    <n v="11"/>
    <n v="0"/>
    <n v="2"/>
    <n v="1"/>
    <n v="0"/>
    <n v="0"/>
    <n v="0"/>
    <n v="0"/>
    <n v="0"/>
    <n v="1"/>
    <n v="2"/>
    <n v="3"/>
    <n v="3"/>
    <n v="1"/>
  </r>
  <r>
    <s v="08PJN0692E"/>
    <n v="1"/>
    <s v="MATUTINO"/>
    <s v="COLEGIO REGIONAL DE MEXICO"/>
    <n v="8"/>
    <s v="CHIHUAHUA"/>
    <n v="8"/>
    <s v="CHIHUAHUA"/>
    <n v="37"/>
    <x v="0"/>
    <x v="0"/>
    <n v="1"/>
    <s v="JUĆREZ"/>
    <s v="CALLE MONTE MAYOR"/>
    <n v="4117"/>
    <s v="PRIVADO"/>
    <x v="2"/>
    <n v="2"/>
    <s v="BÁSICA"/>
    <n v="1"/>
    <x v="4"/>
    <n v="1"/>
    <x v="0"/>
    <n v="0"/>
    <s v="NO APLICA"/>
    <n v="0"/>
    <s v="NO APLICA"/>
    <s v="08FZP0007P"/>
    <m/>
    <s v="08ADG0011N"/>
    <n v="0"/>
    <n v="13"/>
    <n v="9"/>
    <n v="22"/>
    <n v="13"/>
    <n v="9"/>
    <n v="22"/>
    <n v="0"/>
    <n v="0"/>
    <n v="0"/>
    <n v="0"/>
    <n v="0"/>
    <n v="0"/>
    <n v="0"/>
    <n v="0"/>
    <n v="0"/>
    <n v="0"/>
    <n v="1"/>
    <n v="1"/>
    <n v="11"/>
    <n v="15"/>
    <n v="26"/>
    <n v="0"/>
    <n v="0"/>
    <n v="0"/>
    <n v="0"/>
    <n v="0"/>
    <n v="0"/>
    <n v="0"/>
    <n v="0"/>
    <n v="0"/>
    <n v="11"/>
    <n v="16"/>
    <n v="27"/>
    <n v="0"/>
    <n v="1"/>
    <n v="1"/>
    <n v="0"/>
    <n v="0"/>
    <n v="0"/>
    <n v="0"/>
    <n v="2"/>
    <n v="0"/>
    <n v="0"/>
    <n v="0"/>
    <n v="1"/>
    <n v="0"/>
    <n v="0"/>
    <n v="0"/>
    <n v="0"/>
    <n v="0"/>
    <n v="2"/>
    <n v="0"/>
    <n v="0"/>
    <n v="0"/>
    <n v="1"/>
    <n v="1"/>
    <n v="0"/>
    <n v="0"/>
    <n v="0"/>
    <n v="0"/>
    <n v="1"/>
    <n v="0"/>
    <n v="3"/>
    <n v="0"/>
    <n v="9"/>
    <n v="0"/>
    <n v="2"/>
    <n v="0"/>
    <n v="1"/>
    <n v="1"/>
    <n v="0"/>
    <n v="0"/>
    <n v="0"/>
    <n v="0"/>
    <n v="2"/>
    <n v="15"/>
    <n v="2"/>
    <n v="1"/>
  </r>
  <r>
    <s v="08PJN0693D"/>
    <n v="1"/>
    <s v="MATUTINO"/>
    <s v="COLEGIO REGIONAL DE MEXICO CENTRO"/>
    <n v="8"/>
    <s v="CHIHUAHUA"/>
    <n v="8"/>
    <s v="CHIHUAHUA"/>
    <n v="37"/>
    <x v="0"/>
    <x v="0"/>
    <n v="1"/>
    <s v="JUĆREZ"/>
    <s v="CALLE COYOACAN"/>
    <n v="2736"/>
    <s v="PRIVADO"/>
    <x v="2"/>
    <n v="2"/>
    <s v="BÁSICA"/>
    <n v="1"/>
    <x v="4"/>
    <n v="1"/>
    <x v="0"/>
    <n v="0"/>
    <s v="NO APLICA"/>
    <n v="0"/>
    <s v="NO APLICA"/>
    <s v="08FZP0007P"/>
    <m/>
    <s v="08ADG0011N"/>
    <n v="0"/>
    <n v="16"/>
    <n v="16"/>
    <n v="32"/>
    <n v="16"/>
    <n v="16"/>
    <n v="32"/>
    <n v="0"/>
    <n v="0"/>
    <n v="0"/>
    <n v="0"/>
    <n v="0"/>
    <n v="0"/>
    <n v="0"/>
    <n v="0"/>
    <n v="0"/>
    <n v="7"/>
    <n v="3"/>
    <n v="10"/>
    <n v="6"/>
    <n v="13"/>
    <n v="19"/>
    <n v="0"/>
    <n v="0"/>
    <n v="0"/>
    <n v="0"/>
    <n v="0"/>
    <n v="0"/>
    <n v="0"/>
    <n v="0"/>
    <n v="0"/>
    <n v="13"/>
    <n v="16"/>
    <n v="29"/>
    <n v="0"/>
    <n v="0"/>
    <n v="0"/>
    <n v="0"/>
    <n v="0"/>
    <n v="0"/>
    <n v="1"/>
    <n v="1"/>
    <n v="0"/>
    <n v="1"/>
    <n v="0"/>
    <n v="0"/>
    <n v="0"/>
    <n v="0"/>
    <n v="0"/>
    <n v="0"/>
    <n v="0"/>
    <n v="0"/>
    <n v="0"/>
    <n v="0"/>
    <n v="1"/>
    <n v="0"/>
    <n v="0"/>
    <n v="1"/>
    <n v="0"/>
    <n v="0"/>
    <n v="0"/>
    <n v="0"/>
    <n v="0"/>
    <n v="3"/>
    <n v="0"/>
    <n v="6"/>
    <n v="0"/>
    <n v="1"/>
    <n v="0"/>
    <n v="0"/>
    <n v="0"/>
    <n v="0"/>
    <n v="0"/>
    <n v="0"/>
    <n v="1"/>
    <n v="1"/>
    <n v="9"/>
    <n v="2"/>
    <n v="1"/>
  </r>
  <r>
    <s v="08PJN0695B"/>
    <n v="1"/>
    <s v="MATUTINO"/>
    <s v="AMERICAN SCHOOL CHIHUAHUA"/>
    <n v="8"/>
    <s v="CHIHUAHUA"/>
    <n v="8"/>
    <s v="CHIHUAHUA"/>
    <n v="19"/>
    <x v="2"/>
    <x v="2"/>
    <n v="1"/>
    <s v="CHIHUAHUA"/>
    <s v="AVENIDA TEĆ“FILO BORUNDA ORTIZ"/>
    <n v="12404"/>
    <s v="PRIVADO"/>
    <x v="2"/>
    <n v="2"/>
    <s v="BÁSICA"/>
    <n v="1"/>
    <x v="4"/>
    <n v="1"/>
    <x v="0"/>
    <n v="0"/>
    <s v="NO APLICA"/>
    <n v="0"/>
    <s v="NO APLICA"/>
    <s v="08FZP0001V"/>
    <m/>
    <s v="08ADG0011N"/>
    <n v="0"/>
    <n v="65"/>
    <n v="48"/>
    <n v="113"/>
    <n v="65"/>
    <n v="48"/>
    <n v="113"/>
    <n v="0"/>
    <n v="0"/>
    <n v="0"/>
    <n v="16"/>
    <n v="11"/>
    <n v="27"/>
    <n v="16"/>
    <n v="11"/>
    <n v="27"/>
    <n v="25"/>
    <n v="16"/>
    <n v="41"/>
    <n v="30"/>
    <n v="20"/>
    <n v="50"/>
    <n v="0"/>
    <n v="0"/>
    <n v="0"/>
    <n v="0"/>
    <n v="0"/>
    <n v="0"/>
    <n v="0"/>
    <n v="0"/>
    <n v="0"/>
    <n v="71"/>
    <n v="47"/>
    <n v="118"/>
    <n v="0"/>
    <n v="0"/>
    <n v="0"/>
    <n v="0"/>
    <n v="0"/>
    <n v="0"/>
    <n v="2"/>
    <n v="2"/>
    <n v="0"/>
    <n v="0"/>
    <n v="0"/>
    <n v="1"/>
    <n v="0"/>
    <n v="0"/>
    <n v="0"/>
    <n v="0"/>
    <n v="0"/>
    <n v="2"/>
    <n v="0"/>
    <n v="0"/>
    <n v="0"/>
    <n v="1"/>
    <n v="0"/>
    <n v="0"/>
    <n v="0"/>
    <n v="0"/>
    <n v="0"/>
    <n v="4"/>
    <n v="0"/>
    <n v="8"/>
    <n v="0"/>
    <n v="16"/>
    <n v="0"/>
    <n v="2"/>
    <n v="0"/>
    <n v="0"/>
    <n v="0"/>
    <n v="0"/>
    <n v="0"/>
    <n v="0"/>
    <n v="2"/>
    <n v="2"/>
    <n v="10"/>
    <n v="6"/>
    <n v="1"/>
  </r>
  <r>
    <s v="08PJN0696A"/>
    <n v="1"/>
    <s v="MATUTINO"/>
    <s v="CENTRO EDUCATIVO VILLOVELA"/>
    <n v="8"/>
    <s v="CHIHUAHUA"/>
    <n v="8"/>
    <s v="CHIHUAHUA"/>
    <n v="32"/>
    <x v="17"/>
    <x v="6"/>
    <n v="1"/>
    <s v="HIDALGO DEL PARRAL"/>
    <s v="PROLONGACIĆ“N OJINAGA "/>
    <n v="0"/>
    <s v="PRIVADO"/>
    <x v="2"/>
    <n v="2"/>
    <s v="BÁSICA"/>
    <n v="1"/>
    <x v="4"/>
    <n v="1"/>
    <x v="0"/>
    <n v="0"/>
    <s v="NO APLICA"/>
    <n v="0"/>
    <s v="NO APLICA"/>
    <s v="08FZP0003T"/>
    <m/>
    <s v="08ADG0011N"/>
    <n v="0"/>
    <n v="21"/>
    <n v="28"/>
    <n v="49"/>
    <n v="21"/>
    <n v="28"/>
    <n v="49"/>
    <n v="0"/>
    <n v="0"/>
    <n v="0"/>
    <n v="4"/>
    <n v="4"/>
    <n v="8"/>
    <n v="4"/>
    <n v="4"/>
    <n v="8"/>
    <n v="9"/>
    <n v="9"/>
    <n v="18"/>
    <n v="10"/>
    <n v="8"/>
    <n v="18"/>
    <n v="0"/>
    <n v="0"/>
    <n v="0"/>
    <n v="0"/>
    <n v="0"/>
    <n v="0"/>
    <n v="0"/>
    <n v="0"/>
    <n v="0"/>
    <n v="23"/>
    <n v="21"/>
    <n v="44"/>
    <n v="0"/>
    <n v="0"/>
    <n v="1"/>
    <n v="0"/>
    <n v="0"/>
    <n v="0"/>
    <n v="1"/>
    <n v="2"/>
    <n v="0"/>
    <n v="0"/>
    <n v="0"/>
    <n v="1"/>
    <n v="0"/>
    <n v="0"/>
    <n v="0"/>
    <n v="0"/>
    <n v="0"/>
    <n v="2"/>
    <n v="0"/>
    <n v="0"/>
    <n v="0"/>
    <n v="0"/>
    <n v="0"/>
    <n v="0"/>
    <n v="0"/>
    <n v="0"/>
    <n v="0"/>
    <n v="1"/>
    <n v="0"/>
    <n v="0"/>
    <n v="0"/>
    <n v="4"/>
    <n v="0"/>
    <n v="2"/>
    <n v="0"/>
    <n v="0"/>
    <n v="1"/>
    <n v="0"/>
    <n v="0"/>
    <n v="0"/>
    <n v="1"/>
    <n v="2"/>
    <n v="4"/>
    <n v="3"/>
    <n v="1"/>
  </r>
  <r>
    <s v="08PJN0697Z"/>
    <n v="1"/>
    <s v="MATUTINO"/>
    <s v="COLEGIO INGLES DE DURANGO"/>
    <n v="8"/>
    <s v="CHIHUAHUA"/>
    <n v="8"/>
    <s v="CHIHUAHUA"/>
    <n v="37"/>
    <x v="0"/>
    <x v="0"/>
    <n v="1"/>
    <s v="JUĆREZ"/>
    <s v="PROLONGACIĆ“N AVENIDA TOMAS FERNANDEZ"/>
    <n v="11201"/>
    <s v="PRIVADO"/>
    <x v="2"/>
    <n v="2"/>
    <s v="BÁSICA"/>
    <n v="1"/>
    <x v="4"/>
    <n v="1"/>
    <x v="0"/>
    <n v="0"/>
    <s v="NO APLICA"/>
    <n v="0"/>
    <s v="NO APLICA"/>
    <s v="08FZP0007P"/>
    <m/>
    <s v="08ADG0011N"/>
    <n v="0"/>
    <n v="18"/>
    <n v="16"/>
    <n v="34"/>
    <n v="18"/>
    <n v="16"/>
    <n v="34"/>
    <n v="0"/>
    <n v="0"/>
    <n v="0"/>
    <n v="0"/>
    <n v="2"/>
    <n v="2"/>
    <n v="0"/>
    <n v="2"/>
    <n v="2"/>
    <n v="7"/>
    <n v="7"/>
    <n v="14"/>
    <n v="9"/>
    <n v="4"/>
    <n v="13"/>
    <n v="0"/>
    <n v="0"/>
    <n v="0"/>
    <n v="0"/>
    <n v="0"/>
    <n v="0"/>
    <n v="0"/>
    <n v="0"/>
    <n v="0"/>
    <n v="16"/>
    <n v="13"/>
    <n v="29"/>
    <n v="0"/>
    <n v="0"/>
    <n v="1"/>
    <n v="0"/>
    <n v="0"/>
    <n v="0"/>
    <n v="1"/>
    <n v="2"/>
    <n v="0"/>
    <n v="0"/>
    <n v="0"/>
    <n v="1"/>
    <n v="0"/>
    <n v="0"/>
    <n v="0"/>
    <n v="0"/>
    <n v="0"/>
    <n v="2"/>
    <n v="0"/>
    <n v="0"/>
    <n v="0"/>
    <n v="1"/>
    <n v="0"/>
    <n v="0"/>
    <n v="0"/>
    <n v="0"/>
    <n v="0"/>
    <n v="0"/>
    <n v="1"/>
    <n v="8"/>
    <n v="0"/>
    <n v="13"/>
    <n v="0"/>
    <n v="2"/>
    <n v="0"/>
    <n v="0"/>
    <n v="1"/>
    <n v="0"/>
    <n v="0"/>
    <n v="0"/>
    <n v="1"/>
    <n v="2"/>
    <n v="4"/>
    <n v="3"/>
    <n v="1"/>
  </r>
  <r>
    <s v="08DCC0001I"/>
    <n v="1"/>
    <s v="MATUTINO"/>
    <s v="LA CASA DEL PUEBLO"/>
    <n v="8"/>
    <s v="CHIHUAHUA"/>
    <n v="8"/>
    <s v="CHIHUAHUA"/>
    <n v="65"/>
    <x v="7"/>
    <x v="1"/>
    <n v="1417"/>
    <s v="PAMACHI"/>
    <s v="CALLE PAMACHI"/>
    <n v="0"/>
    <s v="PĂBLICO"/>
    <x v="0"/>
    <n v="2"/>
    <s v="BÁSICA"/>
    <n v="1"/>
    <x v="4"/>
    <n v="3"/>
    <x v="1"/>
    <n v="0"/>
    <s v="NO APLICA"/>
    <n v="0"/>
    <s v="NO APLICA"/>
    <s v="08FZI0022Y"/>
    <s v="08FJI0008D"/>
    <s v="08ADG0006B"/>
    <n v="0"/>
    <n v="6"/>
    <n v="12"/>
    <n v="18"/>
    <n v="6"/>
    <n v="12"/>
    <n v="18"/>
    <n v="0"/>
    <n v="0"/>
    <n v="0"/>
    <n v="4"/>
    <n v="2"/>
    <n v="6"/>
    <n v="4"/>
    <n v="2"/>
    <n v="6"/>
    <n v="4"/>
    <n v="3"/>
    <n v="7"/>
    <n v="7"/>
    <n v="3"/>
    <n v="10"/>
    <n v="0"/>
    <n v="0"/>
    <n v="0"/>
    <n v="0"/>
    <n v="0"/>
    <n v="0"/>
    <n v="0"/>
    <n v="0"/>
    <n v="0"/>
    <n v="15"/>
    <n v="8"/>
    <n v="23"/>
    <n v="0"/>
    <n v="0"/>
    <n v="0"/>
    <n v="0"/>
    <n v="0"/>
    <n v="0"/>
    <n v="1"/>
    <n v="1"/>
    <n v="0"/>
    <n v="1"/>
    <n v="0"/>
    <n v="0"/>
    <n v="0"/>
    <n v="0"/>
    <n v="0"/>
    <n v="0"/>
    <n v="0"/>
    <n v="0"/>
    <n v="0"/>
    <n v="0"/>
    <n v="0"/>
    <n v="0"/>
    <n v="0"/>
    <n v="0"/>
    <n v="0"/>
    <n v="0"/>
    <n v="0"/>
    <n v="0"/>
    <n v="0"/>
    <n v="0"/>
    <n v="0"/>
    <n v="1"/>
    <n v="0"/>
    <n v="1"/>
    <n v="0"/>
    <n v="0"/>
    <n v="0"/>
    <n v="0"/>
    <n v="0"/>
    <n v="0"/>
    <n v="1"/>
    <n v="1"/>
    <n v="1"/>
    <n v="1"/>
    <n v="1"/>
  </r>
  <r>
    <s v="08DCC0002H"/>
    <n v="1"/>
    <s v="MATUTINO"/>
    <s v="REVOLUCION"/>
    <n v="8"/>
    <s v="CHIHUAHUA"/>
    <n v="8"/>
    <s v="CHIHUAHUA"/>
    <n v="65"/>
    <x v="7"/>
    <x v="1"/>
    <n v="366"/>
    <s v="GUADALUPE CORONADO"/>
    <s v="NINGUNO NINGUNO"/>
    <n v="0"/>
    <s v="PĂBLICO"/>
    <x v="0"/>
    <n v="2"/>
    <s v="BÁSICA"/>
    <n v="1"/>
    <x v="4"/>
    <n v="3"/>
    <x v="1"/>
    <n v="0"/>
    <s v="NO APLICA"/>
    <n v="0"/>
    <s v="NO APLICA"/>
    <s v="08FZI0030G"/>
    <s v="08FJI0005G"/>
    <s v="08ADG0003E"/>
    <n v="0"/>
    <n v="23"/>
    <n v="14"/>
    <n v="37"/>
    <n v="23"/>
    <n v="14"/>
    <n v="37"/>
    <n v="0"/>
    <n v="0"/>
    <n v="0"/>
    <n v="9"/>
    <n v="2"/>
    <n v="11"/>
    <n v="9"/>
    <n v="2"/>
    <n v="11"/>
    <n v="6"/>
    <n v="5"/>
    <n v="11"/>
    <n v="10"/>
    <n v="5"/>
    <n v="15"/>
    <n v="0"/>
    <n v="0"/>
    <n v="0"/>
    <n v="0"/>
    <n v="0"/>
    <n v="0"/>
    <n v="0"/>
    <n v="0"/>
    <n v="0"/>
    <n v="25"/>
    <n v="12"/>
    <n v="37"/>
    <n v="0"/>
    <n v="0"/>
    <n v="1"/>
    <n v="0"/>
    <n v="0"/>
    <n v="0"/>
    <n v="1"/>
    <n v="2"/>
    <n v="0"/>
    <n v="1"/>
    <n v="0"/>
    <n v="0"/>
    <n v="0"/>
    <n v="0"/>
    <n v="0"/>
    <n v="0"/>
    <n v="0"/>
    <n v="1"/>
    <n v="0"/>
    <n v="0"/>
    <n v="0"/>
    <n v="0"/>
    <n v="0"/>
    <n v="0"/>
    <n v="0"/>
    <n v="0"/>
    <n v="0"/>
    <n v="0"/>
    <n v="0"/>
    <n v="0"/>
    <n v="0"/>
    <n v="2"/>
    <n v="0"/>
    <n v="2"/>
    <n v="0"/>
    <n v="0"/>
    <n v="1"/>
    <n v="0"/>
    <n v="0"/>
    <n v="0"/>
    <n v="1"/>
    <n v="2"/>
    <n v="2"/>
    <n v="2"/>
    <n v="1"/>
  </r>
  <r>
    <s v="08DCC0003G"/>
    <n v="1"/>
    <s v="MATUTINO"/>
    <s v="IGNACIO LEON RUIZ"/>
    <n v="8"/>
    <s v="CHIHUAHUA"/>
    <n v="8"/>
    <s v="CHIHUAHUA"/>
    <n v="12"/>
    <x v="13"/>
    <x v="5"/>
    <n v="52"/>
    <s v="RANCHERĂA TECUBICHI"/>
    <s v="CALLE RANCHERIA TECUBICHI"/>
    <n v="0"/>
    <s v="PĂBLICO"/>
    <x v="0"/>
    <n v="2"/>
    <s v="BÁSICA"/>
    <n v="1"/>
    <x v="4"/>
    <n v="3"/>
    <x v="1"/>
    <n v="0"/>
    <s v="NO APLICA"/>
    <n v="0"/>
    <s v="NO APLICA"/>
    <s v="08FZI0038Z"/>
    <s v="08FJI0009C"/>
    <s v="08ADG0010O"/>
    <n v="0"/>
    <n v="6"/>
    <n v="12"/>
    <n v="18"/>
    <n v="6"/>
    <n v="12"/>
    <n v="18"/>
    <n v="0"/>
    <n v="0"/>
    <n v="0"/>
    <n v="1"/>
    <n v="1"/>
    <n v="2"/>
    <n v="1"/>
    <n v="1"/>
    <n v="2"/>
    <n v="3"/>
    <n v="3"/>
    <n v="6"/>
    <n v="3"/>
    <n v="5"/>
    <n v="8"/>
    <n v="0"/>
    <n v="0"/>
    <n v="0"/>
    <n v="0"/>
    <n v="0"/>
    <n v="0"/>
    <n v="0"/>
    <n v="0"/>
    <n v="0"/>
    <n v="7"/>
    <n v="9"/>
    <n v="16"/>
    <n v="0"/>
    <n v="0"/>
    <n v="0"/>
    <n v="0"/>
    <n v="0"/>
    <n v="0"/>
    <n v="1"/>
    <n v="1"/>
    <n v="0"/>
    <n v="1"/>
    <n v="0"/>
    <n v="0"/>
    <n v="0"/>
    <n v="0"/>
    <n v="0"/>
    <n v="0"/>
    <n v="0"/>
    <n v="0"/>
    <n v="0"/>
    <n v="0"/>
    <n v="0"/>
    <n v="0"/>
    <n v="0"/>
    <n v="0"/>
    <n v="0"/>
    <n v="0"/>
    <n v="0"/>
    <n v="0"/>
    <n v="0"/>
    <n v="0"/>
    <n v="0"/>
    <n v="1"/>
    <n v="0"/>
    <n v="1"/>
    <n v="0"/>
    <n v="0"/>
    <n v="0"/>
    <n v="0"/>
    <n v="0"/>
    <n v="0"/>
    <n v="1"/>
    <n v="1"/>
    <n v="1"/>
    <n v="1"/>
    <n v="1"/>
  </r>
  <r>
    <s v="08DCC0004F"/>
    <n v="1"/>
    <s v="MATUTINO"/>
    <s v="MIGUEL HIDALGO"/>
    <n v="8"/>
    <s v="CHIHUAHUA"/>
    <n v="8"/>
    <s v="CHIHUAHUA"/>
    <n v="65"/>
    <x v="7"/>
    <x v="1"/>
    <n v="808"/>
    <s v="PIEDRAS VERDES (TRIGUITO)"/>
    <s v="CALLE PIEDRAS VERDES (TRIGUITO)"/>
    <n v="0"/>
    <s v="PĂBLICO"/>
    <x v="0"/>
    <n v="2"/>
    <s v="BÁSICA"/>
    <n v="1"/>
    <x v="4"/>
    <n v="3"/>
    <x v="1"/>
    <n v="0"/>
    <s v="NO APLICA"/>
    <n v="0"/>
    <s v="NO APLICA"/>
    <s v="08FZI0043K"/>
    <s v="08FJI0005G"/>
    <s v="08ADG0003E"/>
    <n v="0"/>
    <n v="16"/>
    <n v="12"/>
    <n v="28"/>
    <n v="16"/>
    <n v="12"/>
    <n v="28"/>
    <n v="0"/>
    <n v="0"/>
    <n v="0"/>
    <n v="2"/>
    <n v="2"/>
    <n v="4"/>
    <n v="2"/>
    <n v="2"/>
    <n v="4"/>
    <n v="6"/>
    <n v="7"/>
    <n v="13"/>
    <n v="7"/>
    <n v="11"/>
    <n v="18"/>
    <n v="0"/>
    <n v="0"/>
    <n v="0"/>
    <n v="0"/>
    <n v="0"/>
    <n v="0"/>
    <n v="0"/>
    <n v="0"/>
    <n v="0"/>
    <n v="15"/>
    <n v="20"/>
    <n v="35"/>
    <n v="0"/>
    <n v="0"/>
    <n v="0"/>
    <n v="0"/>
    <n v="0"/>
    <n v="0"/>
    <n v="1"/>
    <n v="1"/>
    <n v="0"/>
    <n v="1"/>
    <n v="0"/>
    <n v="0"/>
    <n v="0"/>
    <n v="0"/>
    <n v="0"/>
    <n v="0"/>
    <n v="0"/>
    <n v="0"/>
    <n v="0"/>
    <n v="0"/>
    <n v="0"/>
    <n v="0"/>
    <n v="0"/>
    <n v="0"/>
    <n v="0"/>
    <n v="0"/>
    <n v="0"/>
    <n v="0"/>
    <n v="0"/>
    <n v="0"/>
    <n v="0"/>
    <n v="1"/>
    <n v="0"/>
    <n v="1"/>
    <n v="0"/>
    <n v="0"/>
    <n v="0"/>
    <n v="0"/>
    <n v="0"/>
    <n v="0"/>
    <n v="1"/>
    <n v="1"/>
    <n v="1"/>
    <n v="1"/>
    <n v="1"/>
  </r>
  <r>
    <s v="08DCC0005E"/>
    <n v="1"/>
    <s v="MATUTINO"/>
    <s v="PREESCOLAR INDIGENA"/>
    <n v="8"/>
    <s v="CHIHUAHUA"/>
    <n v="8"/>
    <s v="CHIHUAHUA"/>
    <n v="18"/>
    <x v="52"/>
    <x v="5"/>
    <n v="14"/>
    <s v="CAPILLA DE LOS REMEDIOS"/>
    <s v="NINGUNO NINGUNO"/>
    <n v="0"/>
    <s v="PĂBLICO"/>
    <x v="0"/>
    <n v="2"/>
    <s v="BÁSICA"/>
    <n v="1"/>
    <x v="4"/>
    <n v="3"/>
    <x v="1"/>
    <n v="0"/>
    <s v="NO APLICA"/>
    <n v="0"/>
    <s v="NO APLICA"/>
    <s v="08FZI0038Z"/>
    <s v="08FJI0009C"/>
    <s v="08ADG0010O"/>
    <n v="0"/>
    <n v="10"/>
    <n v="12"/>
    <n v="22"/>
    <n v="10"/>
    <n v="12"/>
    <n v="22"/>
    <n v="0"/>
    <n v="0"/>
    <n v="0"/>
    <n v="2"/>
    <n v="1"/>
    <n v="3"/>
    <n v="2"/>
    <n v="1"/>
    <n v="3"/>
    <n v="1"/>
    <n v="2"/>
    <n v="3"/>
    <n v="10"/>
    <n v="4"/>
    <n v="14"/>
    <n v="0"/>
    <n v="0"/>
    <n v="0"/>
    <n v="0"/>
    <n v="0"/>
    <n v="0"/>
    <n v="0"/>
    <n v="0"/>
    <n v="0"/>
    <n v="13"/>
    <n v="7"/>
    <n v="20"/>
    <n v="0"/>
    <n v="0"/>
    <n v="0"/>
    <n v="0"/>
    <n v="0"/>
    <n v="0"/>
    <n v="1"/>
    <n v="1"/>
    <n v="0"/>
    <n v="1"/>
    <n v="0"/>
    <n v="0"/>
    <n v="0"/>
    <n v="0"/>
    <n v="0"/>
    <n v="0"/>
    <n v="0"/>
    <n v="0"/>
    <n v="0"/>
    <n v="0"/>
    <n v="0"/>
    <n v="0"/>
    <n v="0"/>
    <n v="0"/>
    <n v="0"/>
    <n v="0"/>
    <n v="0"/>
    <n v="0"/>
    <n v="0"/>
    <n v="0"/>
    <n v="0"/>
    <n v="1"/>
    <n v="0"/>
    <n v="1"/>
    <n v="0"/>
    <n v="0"/>
    <n v="0"/>
    <n v="0"/>
    <n v="0"/>
    <n v="0"/>
    <n v="1"/>
    <n v="1"/>
    <n v="1"/>
    <n v="1"/>
    <n v="1"/>
  </r>
  <r>
    <s v="08DCC0006D"/>
    <n v="1"/>
    <s v="MATUTINO"/>
    <s v="REDENCION DEL TARAHUMARA"/>
    <n v="8"/>
    <s v="CHIHUAHUA"/>
    <n v="8"/>
    <s v="CHIHUAHUA"/>
    <n v="65"/>
    <x v="7"/>
    <x v="1"/>
    <n v="360"/>
    <s v="EL HORMIGUERO"/>
    <s v="CALLE EL HORMIGUERO"/>
    <n v="0"/>
    <s v="PĂBLICO"/>
    <x v="0"/>
    <n v="2"/>
    <s v="BÁSICA"/>
    <n v="1"/>
    <x v="4"/>
    <n v="3"/>
    <x v="1"/>
    <n v="0"/>
    <s v="NO APLICA"/>
    <n v="0"/>
    <s v="NO APLICA"/>
    <s v="08FZI0030G"/>
    <s v="08FJI0005G"/>
    <s v="08ADG0003E"/>
    <n v="0"/>
    <n v="12"/>
    <n v="6"/>
    <n v="18"/>
    <n v="12"/>
    <n v="6"/>
    <n v="18"/>
    <n v="0"/>
    <n v="0"/>
    <n v="0"/>
    <n v="2"/>
    <n v="1"/>
    <n v="3"/>
    <n v="2"/>
    <n v="1"/>
    <n v="3"/>
    <n v="4"/>
    <n v="3"/>
    <n v="7"/>
    <n v="5"/>
    <n v="5"/>
    <n v="10"/>
    <n v="0"/>
    <n v="0"/>
    <n v="0"/>
    <n v="0"/>
    <n v="0"/>
    <n v="0"/>
    <n v="0"/>
    <n v="0"/>
    <n v="0"/>
    <n v="11"/>
    <n v="9"/>
    <n v="20"/>
    <n v="0"/>
    <n v="0"/>
    <n v="0"/>
    <n v="0"/>
    <n v="0"/>
    <n v="0"/>
    <n v="1"/>
    <n v="1"/>
    <n v="0"/>
    <n v="1"/>
    <n v="0"/>
    <n v="0"/>
    <n v="0"/>
    <n v="0"/>
    <n v="0"/>
    <n v="0"/>
    <n v="0"/>
    <n v="0"/>
    <n v="0"/>
    <n v="0"/>
    <n v="0"/>
    <n v="0"/>
    <n v="0"/>
    <n v="0"/>
    <n v="0"/>
    <n v="0"/>
    <n v="0"/>
    <n v="0"/>
    <n v="0"/>
    <n v="0"/>
    <n v="0"/>
    <n v="1"/>
    <n v="0"/>
    <n v="1"/>
    <n v="0"/>
    <n v="0"/>
    <n v="0"/>
    <n v="0"/>
    <n v="0"/>
    <n v="0"/>
    <n v="1"/>
    <n v="1"/>
    <n v="1"/>
    <n v="1"/>
    <n v="1"/>
  </r>
  <r>
    <s v="08DCC0007C"/>
    <n v="1"/>
    <s v="MATUTINO"/>
    <s v="ADOLFO LOPEZ MATEOS"/>
    <n v="8"/>
    <s v="CHIHUAHUA"/>
    <n v="8"/>
    <s v="CHIHUAHUA"/>
    <n v="9"/>
    <x v="1"/>
    <x v="1"/>
    <n v="80"/>
    <s v="HUETOSACACHI"/>
    <s v="NINGUNO NINGUNO"/>
    <n v="0"/>
    <s v="PĂBLICO"/>
    <x v="0"/>
    <n v="2"/>
    <s v="BÁSICA"/>
    <n v="1"/>
    <x v="4"/>
    <n v="3"/>
    <x v="1"/>
    <n v="0"/>
    <s v="NO APLICA"/>
    <n v="0"/>
    <s v="NO APLICA"/>
    <s v="08FZI0041M"/>
    <s v="08FJI0002J"/>
    <s v="08ADG0003E"/>
    <n v="0"/>
    <n v="20"/>
    <n v="14"/>
    <n v="34"/>
    <n v="20"/>
    <n v="14"/>
    <n v="34"/>
    <n v="0"/>
    <n v="0"/>
    <n v="0"/>
    <n v="8"/>
    <n v="4"/>
    <n v="12"/>
    <n v="8"/>
    <n v="4"/>
    <n v="12"/>
    <n v="8"/>
    <n v="4"/>
    <n v="12"/>
    <n v="3"/>
    <n v="5"/>
    <n v="8"/>
    <n v="0"/>
    <n v="0"/>
    <n v="0"/>
    <n v="0"/>
    <n v="0"/>
    <n v="0"/>
    <n v="0"/>
    <n v="0"/>
    <n v="0"/>
    <n v="19"/>
    <n v="13"/>
    <n v="32"/>
    <n v="0"/>
    <n v="1"/>
    <n v="0"/>
    <n v="0"/>
    <n v="0"/>
    <n v="0"/>
    <n v="1"/>
    <n v="2"/>
    <n v="0"/>
    <n v="1"/>
    <n v="0"/>
    <n v="0"/>
    <n v="0"/>
    <n v="0"/>
    <n v="0"/>
    <n v="0"/>
    <n v="0"/>
    <n v="1"/>
    <n v="0"/>
    <n v="0"/>
    <n v="0"/>
    <n v="0"/>
    <n v="0"/>
    <n v="0"/>
    <n v="0"/>
    <n v="0"/>
    <n v="0"/>
    <n v="0"/>
    <n v="0"/>
    <n v="0"/>
    <n v="0"/>
    <n v="2"/>
    <n v="0"/>
    <n v="2"/>
    <n v="0"/>
    <n v="1"/>
    <n v="0"/>
    <n v="0"/>
    <n v="0"/>
    <n v="0"/>
    <n v="1"/>
    <n v="2"/>
    <n v="3"/>
    <n v="3"/>
    <n v="1"/>
  </r>
  <r>
    <s v="08DCC0008B"/>
    <n v="1"/>
    <s v="MATUTINO"/>
    <s v="CUAUHTEMOC"/>
    <n v="8"/>
    <s v="CHIHUAHUA"/>
    <n v="8"/>
    <s v="CHIHUAHUA"/>
    <n v="9"/>
    <x v="1"/>
    <x v="1"/>
    <n v="170"/>
    <s v="SAN LUIS DE MAJIMACHI"/>
    <s v="NINGUNO NINGUNO"/>
    <n v="0"/>
    <s v="PĂBLICO"/>
    <x v="0"/>
    <n v="2"/>
    <s v="BÁSICA"/>
    <n v="1"/>
    <x v="4"/>
    <n v="3"/>
    <x v="1"/>
    <n v="0"/>
    <s v="NO APLICA"/>
    <n v="0"/>
    <s v="NO APLICA"/>
    <s v="08FZI0042L"/>
    <s v="08FJI0002J"/>
    <s v="08ADG0003E"/>
    <n v="0"/>
    <n v="11"/>
    <n v="16"/>
    <n v="27"/>
    <n v="11"/>
    <n v="16"/>
    <n v="27"/>
    <n v="0"/>
    <n v="0"/>
    <n v="0"/>
    <n v="3"/>
    <n v="3"/>
    <n v="6"/>
    <n v="3"/>
    <n v="3"/>
    <n v="6"/>
    <n v="4"/>
    <n v="2"/>
    <n v="6"/>
    <n v="4"/>
    <n v="5"/>
    <n v="9"/>
    <n v="0"/>
    <n v="0"/>
    <n v="0"/>
    <n v="0"/>
    <n v="0"/>
    <n v="0"/>
    <n v="0"/>
    <n v="0"/>
    <n v="0"/>
    <n v="11"/>
    <n v="10"/>
    <n v="21"/>
    <n v="0"/>
    <n v="0"/>
    <n v="0"/>
    <n v="0"/>
    <n v="0"/>
    <n v="0"/>
    <n v="1"/>
    <n v="1"/>
    <n v="0"/>
    <n v="1"/>
    <n v="0"/>
    <n v="0"/>
    <n v="0"/>
    <n v="0"/>
    <n v="0"/>
    <n v="0"/>
    <n v="0"/>
    <n v="0"/>
    <n v="0"/>
    <n v="0"/>
    <n v="0"/>
    <n v="0"/>
    <n v="0"/>
    <n v="0"/>
    <n v="0"/>
    <n v="0"/>
    <n v="0"/>
    <n v="0"/>
    <n v="0"/>
    <n v="0"/>
    <n v="0"/>
    <n v="1"/>
    <n v="0"/>
    <n v="1"/>
    <n v="0"/>
    <n v="0"/>
    <n v="0"/>
    <n v="0"/>
    <n v="0"/>
    <n v="0"/>
    <n v="1"/>
    <n v="1"/>
    <n v="2"/>
    <n v="2"/>
    <n v="1"/>
  </r>
  <r>
    <s v="08DCC0009A"/>
    <n v="1"/>
    <s v="MATUTINO"/>
    <s v="JUAN ALDAMA"/>
    <n v="8"/>
    <s v="CHIHUAHUA"/>
    <n v="8"/>
    <s v="CHIHUAHUA"/>
    <n v="65"/>
    <x v="7"/>
    <x v="1"/>
    <n v="5"/>
    <s v="BAHUICHIVO"/>
    <s v="CALLE BAHUICHIVO"/>
    <n v="0"/>
    <s v="PĂBLICO"/>
    <x v="0"/>
    <n v="2"/>
    <s v="BÁSICA"/>
    <n v="1"/>
    <x v="4"/>
    <n v="3"/>
    <x v="1"/>
    <n v="0"/>
    <s v="NO APLICA"/>
    <n v="0"/>
    <s v="NO APLICA"/>
    <s v="08FZI0043K"/>
    <s v="08FJI0005G"/>
    <s v="08ADG0003E"/>
    <n v="0"/>
    <n v="7"/>
    <n v="10"/>
    <n v="17"/>
    <n v="7"/>
    <n v="10"/>
    <n v="17"/>
    <n v="0"/>
    <n v="0"/>
    <n v="0"/>
    <n v="1"/>
    <n v="1"/>
    <n v="2"/>
    <n v="1"/>
    <n v="1"/>
    <n v="2"/>
    <n v="6"/>
    <n v="2"/>
    <n v="8"/>
    <n v="5"/>
    <n v="5"/>
    <n v="10"/>
    <n v="0"/>
    <n v="0"/>
    <n v="0"/>
    <n v="0"/>
    <n v="0"/>
    <n v="0"/>
    <n v="0"/>
    <n v="0"/>
    <n v="0"/>
    <n v="12"/>
    <n v="8"/>
    <n v="20"/>
    <n v="0"/>
    <n v="0"/>
    <n v="0"/>
    <n v="0"/>
    <n v="0"/>
    <n v="0"/>
    <n v="1"/>
    <n v="1"/>
    <n v="0"/>
    <n v="1"/>
    <n v="0"/>
    <n v="0"/>
    <n v="0"/>
    <n v="0"/>
    <n v="0"/>
    <n v="0"/>
    <n v="0"/>
    <n v="0"/>
    <n v="0"/>
    <n v="0"/>
    <n v="0"/>
    <n v="0"/>
    <n v="0"/>
    <n v="0"/>
    <n v="0"/>
    <n v="0"/>
    <n v="0"/>
    <n v="0"/>
    <n v="0"/>
    <n v="0"/>
    <n v="0"/>
    <n v="1"/>
    <n v="0"/>
    <n v="1"/>
    <n v="0"/>
    <n v="0"/>
    <n v="0"/>
    <n v="0"/>
    <n v="0"/>
    <n v="0"/>
    <n v="1"/>
    <n v="1"/>
    <n v="1"/>
    <n v="1"/>
    <n v="1"/>
  </r>
  <r>
    <s v="08DCC0010Q"/>
    <n v="1"/>
    <s v="MATUTINO"/>
    <s v="GUADALUPE VICTORIA"/>
    <n v="8"/>
    <s v="CHIHUAHUA"/>
    <n v="8"/>
    <s v="CHIHUAHUA"/>
    <n v="30"/>
    <x v="19"/>
    <x v="1"/>
    <n v="6"/>
    <s v="APORAVO"/>
    <s v="NINGUNO NINGUNO"/>
    <n v="0"/>
    <s v="PĂBLICO"/>
    <x v="0"/>
    <n v="2"/>
    <s v="BÁSICA"/>
    <n v="1"/>
    <x v="4"/>
    <n v="3"/>
    <x v="1"/>
    <n v="0"/>
    <s v="NO APLICA"/>
    <n v="0"/>
    <s v="NO APLICA"/>
    <s v="08FZI0043K"/>
    <s v="08FJI0005G"/>
    <s v="08ADG0003E"/>
    <n v="0"/>
    <n v="12"/>
    <n v="15"/>
    <n v="27"/>
    <n v="12"/>
    <n v="15"/>
    <n v="27"/>
    <n v="0"/>
    <n v="0"/>
    <n v="0"/>
    <n v="2"/>
    <n v="3"/>
    <n v="5"/>
    <n v="2"/>
    <n v="3"/>
    <n v="5"/>
    <n v="8"/>
    <n v="6"/>
    <n v="14"/>
    <n v="4"/>
    <n v="3"/>
    <n v="7"/>
    <n v="0"/>
    <n v="0"/>
    <n v="0"/>
    <n v="0"/>
    <n v="0"/>
    <n v="0"/>
    <n v="0"/>
    <n v="0"/>
    <n v="0"/>
    <n v="14"/>
    <n v="12"/>
    <n v="26"/>
    <n v="0"/>
    <n v="0"/>
    <n v="0"/>
    <n v="0"/>
    <n v="0"/>
    <n v="0"/>
    <n v="1"/>
    <n v="1"/>
    <n v="0"/>
    <n v="1"/>
    <n v="0"/>
    <n v="0"/>
    <n v="0"/>
    <n v="0"/>
    <n v="0"/>
    <n v="0"/>
    <n v="0"/>
    <n v="0"/>
    <n v="0"/>
    <n v="0"/>
    <n v="0"/>
    <n v="0"/>
    <n v="0"/>
    <n v="0"/>
    <n v="0"/>
    <n v="0"/>
    <n v="0"/>
    <n v="0"/>
    <n v="0"/>
    <n v="0"/>
    <n v="0"/>
    <n v="1"/>
    <n v="0"/>
    <n v="1"/>
    <n v="0"/>
    <n v="0"/>
    <n v="0"/>
    <n v="0"/>
    <n v="0"/>
    <n v="0"/>
    <n v="1"/>
    <n v="1"/>
    <n v="1"/>
    <n v="1"/>
    <n v="1"/>
  </r>
  <r>
    <s v="08DCC0013N"/>
    <n v="1"/>
    <s v="MATUTINO"/>
    <s v="1 DE SEPTIEMBRE"/>
    <n v="8"/>
    <s v="CHIHUAHUA"/>
    <n v="8"/>
    <s v="CHIHUAHUA"/>
    <n v="27"/>
    <x v="9"/>
    <x v="8"/>
    <n v="39"/>
    <s v="GUAHUACHIQUE"/>
    <s v="CALLE GUAHUACHIQUE"/>
    <n v="0"/>
    <s v="PĂBLICO"/>
    <x v="0"/>
    <n v="2"/>
    <s v="BÁSICA"/>
    <n v="1"/>
    <x v="4"/>
    <n v="3"/>
    <x v="1"/>
    <n v="0"/>
    <s v="NO APLICA"/>
    <n v="0"/>
    <s v="NO APLICA"/>
    <s v="08FZI0022Y"/>
    <s v="08FJI0008D"/>
    <s v="08ADG0006B"/>
    <n v="0"/>
    <n v="23"/>
    <n v="19"/>
    <n v="42"/>
    <n v="23"/>
    <n v="19"/>
    <n v="42"/>
    <n v="0"/>
    <n v="0"/>
    <n v="0"/>
    <n v="0"/>
    <n v="6"/>
    <n v="6"/>
    <n v="0"/>
    <n v="6"/>
    <n v="6"/>
    <n v="8"/>
    <n v="13"/>
    <n v="21"/>
    <n v="14"/>
    <n v="10"/>
    <n v="24"/>
    <n v="0"/>
    <n v="0"/>
    <n v="0"/>
    <n v="0"/>
    <n v="0"/>
    <n v="0"/>
    <n v="0"/>
    <n v="0"/>
    <n v="0"/>
    <n v="22"/>
    <n v="29"/>
    <n v="51"/>
    <n v="0"/>
    <n v="0"/>
    <n v="1"/>
    <n v="0"/>
    <n v="0"/>
    <n v="0"/>
    <n v="1"/>
    <n v="2"/>
    <n v="0"/>
    <n v="1"/>
    <n v="0"/>
    <n v="0"/>
    <n v="0"/>
    <n v="0"/>
    <n v="0"/>
    <n v="0"/>
    <n v="0"/>
    <n v="1"/>
    <n v="0"/>
    <n v="0"/>
    <n v="0"/>
    <n v="0"/>
    <n v="0"/>
    <n v="0"/>
    <n v="0"/>
    <n v="0"/>
    <n v="0"/>
    <n v="0"/>
    <n v="0"/>
    <n v="0"/>
    <n v="0"/>
    <n v="2"/>
    <n v="0"/>
    <n v="2"/>
    <n v="0"/>
    <n v="0"/>
    <n v="1"/>
    <n v="0"/>
    <n v="0"/>
    <n v="0"/>
    <n v="1"/>
    <n v="2"/>
    <n v="3"/>
    <n v="2"/>
    <n v="1"/>
  </r>
  <r>
    <s v="08DCC0014M"/>
    <n v="1"/>
    <s v="MATUTINO"/>
    <s v="TEPORAKA"/>
    <n v="8"/>
    <s v="CHIHUAHUA"/>
    <n v="8"/>
    <s v="CHIHUAHUA"/>
    <n v="12"/>
    <x v="13"/>
    <x v="5"/>
    <n v="53"/>
    <s v="TEHUERICHI"/>
    <s v="CALLE TEHUERICHI"/>
    <n v="0"/>
    <s v="PĂBLICO"/>
    <x v="0"/>
    <n v="2"/>
    <s v="BÁSICA"/>
    <n v="1"/>
    <x v="4"/>
    <n v="3"/>
    <x v="1"/>
    <n v="0"/>
    <s v="NO APLICA"/>
    <n v="0"/>
    <s v="NO APLICA"/>
    <s v="08FZI0026U"/>
    <s v="08FJI0009C"/>
    <s v="08ADG0010O"/>
    <n v="0"/>
    <n v="13"/>
    <n v="14"/>
    <n v="27"/>
    <n v="13"/>
    <n v="14"/>
    <n v="27"/>
    <n v="0"/>
    <n v="0"/>
    <n v="0"/>
    <n v="2"/>
    <n v="4"/>
    <n v="6"/>
    <n v="2"/>
    <n v="4"/>
    <n v="6"/>
    <n v="2"/>
    <n v="4"/>
    <n v="6"/>
    <n v="5"/>
    <n v="7"/>
    <n v="12"/>
    <n v="0"/>
    <n v="0"/>
    <n v="0"/>
    <n v="0"/>
    <n v="0"/>
    <n v="0"/>
    <n v="0"/>
    <n v="0"/>
    <n v="0"/>
    <n v="9"/>
    <n v="15"/>
    <n v="24"/>
    <n v="0"/>
    <n v="0"/>
    <n v="0"/>
    <n v="0"/>
    <n v="0"/>
    <n v="0"/>
    <n v="1"/>
    <n v="1"/>
    <n v="0"/>
    <n v="1"/>
    <n v="0"/>
    <n v="0"/>
    <n v="0"/>
    <n v="0"/>
    <n v="0"/>
    <n v="0"/>
    <n v="0"/>
    <n v="0"/>
    <n v="0"/>
    <n v="0"/>
    <n v="0"/>
    <n v="0"/>
    <n v="0"/>
    <n v="0"/>
    <n v="0"/>
    <n v="0"/>
    <n v="0"/>
    <n v="0"/>
    <n v="0"/>
    <n v="0"/>
    <n v="0"/>
    <n v="1"/>
    <n v="0"/>
    <n v="1"/>
    <n v="0"/>
    <n v="0"/>
    <n v="0"/>
    <n v="0"/>
    <n v="0"/>
    <n v="0"/>
    <n v="1"/>
    <n v="1"/>
    <n v="1"/>
    <n v="1"/>
    <n v="1"/>
  </r>
  <r>
    <s v="08DCC0016K"/>
    <n v="1"/>
    <s v="MATUTINO"/>
    <s v="GABRIELA MISTRAL"/>
    <n v="8"/>
    <s v="CHIHUAHUA"/>
    <n v="8"/>
    <s v="CHIHUAHUA"/>
    <n v="9"/>
    <x v="1"/>
    <x v="1"/>
    <n v="168"/>
    <s v="SAN IGNACIO DE ARARECO"/>
    <s v="NINGUNO NINGUNO"/>
    <n v="0"/>
    <s v="PĂBLICO"/>
    <x v="0"/>
    <n v="2"/>
    <s v="BÁSICA"/>
    <n v="1"/>
    <x v="4"/>
    <n v="3"/>
    <x v="1"/>
    <n v="0"/>
    <s v="NO APLICA"/>
    <n v="0"/>
    <s v="NO APLICA"/>
    <s v="08FZI0042L"/>
    <s v="08FJI0002J"/>
    <s v="08ADG0003E"/>
    <n v="0"/>
    <n v="28"/>
    <n v="59"/>
    <n v="87"/>
    <n v="28"/>
    <n v="59"/>
    <n v="87"/>
    <n v="0"/>
    <n v="0"/>
    <n v="0"/>
    <n v="11"/>
    <n v="10"/>
    <n v="21"/>
    <n v="11"/>
    <n v="10"/>
    <n v="21"/>
    <n v="12"/>
    <n v="18"/>
    <n v="30"/>
    <n v="13"/>
    <n v="25"/>
    <n v="38"/>
    <n v="0"/>
    <n v="0"/>
    <n v="0"/>
    <n v="0"/>
    <n v="0"/>
    <n v="0"/>
    <n v="0"/>
    <n v="0"/>
    <n v="0"/>
    <n v="36"/>
    <n v="53"/>
    <n v="89"/>
    <n v="1"/>
    <n v="1"/>
    <n v="1"/>
    <n v="0"/>
    <n v="0"/>
    <n v="0"/>
    <n v="0"/>
    <n v="3"/>
    <n v="0"/>
    <n v="1"/>
    <n v="0"/>
    <n v="0"/>
    <n v="0"/>
    <n v="0"/>
    <n v="0"/>
    <n v="0"/>
    <n v="0"/>
    <n v="2"/>
    <n v="0"/>
    <n v="0"/>
    <n v="0"/>
    <n v="0"/>
    <n v="0"/>
    <n v="0"/>
    <n v="0"/>
    <n v="0"/>
    <n v="0"/>
    <n v="0"/>
    <n v="1"/>
    <n v="0"/>
    <n v="0"/>
    <n v="4"/>
    <n v="0"/>
    <n v="3"/>
    <n v="1"/>
    <n v="1"/>
    <n v="1"/>
    <n v="0"/>
    <n v="0"/>
    <n v="0"/>
    <n v="0"/>
    <n v="3"/>
    <n v="3"/>
    <n v="3"/>
    <n v="1"/>
  </r>
  <r>
    <s v="08DCC0021W"/>
    <n v="4"/>
    <s v="DISCONTINUO"/>
    <s v="MARIA MONTESSORI"/>
    <n v="8"/>
    <s v="CHIHUAHUA"/>
    <n v="8"/>
    <s v="CHIHUAHUA"/>
    <n v="29"/>
    <x v="3"/>
    <x v="3"/>
    <n v="1121"/>
    <s v="SAN JOSĂ DE LOS REYES"/>
    <s v="CALLE SAN JOSE DE LOS REYES"/>
    <n v="0"/>
    <s v="PĂBLICO"/>
    <x v="0"/>
    <n v="2"/>
    <s v="BÁSICA"/>
    <n v="1"/>
    <x v="4"/>
    <n v="3"/>
    <x v="1"/>
    <n v="0"/>
    <s v="NO APLICA"/>
    <n v="0"/>
    <s v="NO APLICA"/>
    <s v="08FZI0044J"/>
    <s v="08FJI0004H"/>
    <s v="08ADG0007A"/>
    <n v="0"/>
    <n v="22"/>
    <n v="22"/>
    <n v="44"/>
    <n v="22"/>
    <n v="22"/>
    <n v="44"/>
    <n v="0"/>
    <n v="0"/>
    <n v="0"/>
    <n v="2"/>
    <n v="3"/>
    <n v="5"/>
    <n v="2"/>
    <n v="3"/>
    <n v="5"/>
    <n v="8"/>
    <n v="11"/>
    <n v="19"/>
    <n v="9"/>
    <n v="8"/>
    <n v="17"/>
    <n v="0"/>
    <n v="0"/>
    <n v="0"/>
    <n v="0"/>
    <n v="0"/>
    <n v="0"/>
    <n v="0"/>
    <n v="0"/>
    <n v="0"/>
    <n v="19"/>
    <n v="22"/>
    <n v="41"/>
    <n v="0"/>
    <n v="0"/>
    <n v="1"/>
    <n v="0"/>
    <n v="0"/>
    <n v="0"/>
    <n v="1"/>
    <n v="2"/>
    <n v="0"/>
    <n v="1"/>
    <n v="0"/>
    <n v="0"/>
    <n v="0"/>
    <n v="0"/>
    <n v="0"/>
    <n v="0"/>
    <n v="0"/>
    <n v="1"/>
    <n v="0"/>
    <n v="0"/>
    <n v="0"/>
    <n v="0"/>
    <n v="0"/>
    <n v="0"/>
    <n v="0"/>
    <n v="0"/>
    <n v="0"/>
    <n v="0"/>
    <n v="0"/>
    <n v="0"/>
    <n v="0"/>
    <n v="2"/>
    <n v="0"/>
    <n v="2"/>
    <n v="0"/>
    <n v="0"/>
    <n v="1"/>
    <n v="0"/>
    <n v="0"/>
    <n v="0"/>
    <n v="1"/>
    <n v="2"/>
    <n v="2"/>
    <n v="2"/>
    <n v="1"/>
  </r>
  <r>
    <s v="08DCC0022V"/>
    <n v="1"/>
    <s v="MATUTINO"/>
    <s v="FRANCISCO MARQUEZ"/>
    <n v="8"/>
    <s v="CHIHUAHUA"/>
    <n v="8"/>
    <s v="CHIHUAHUA"/>
    <n v="27"/>
    <x v="9"/>
    <x v="8"/>
    <n v="210"/>
    <s v="HUICHAGOACHI"/>
    <s v="NINGUNO NINGUNO"/>
    <n v="0"/>
    <s v="PĂBLICO"/>
    <x v="0"/>
    <n v="2"/>
    <s v="BÁSICA"/>
    <n v="1"/>
    <x v="4"/>
    <n v="3"/>
    <x v="1"/>
    <n v="0"/>
    <s v="NO APLICA"/>
    <n v="0"/>
    <s v="NO APLICA"/>
    <s v="08FZI0039Y"/>
    <s v="08FJI0008D"/>
    <s v="08ADG0006B"/>
    <n v="0"/>
    <n v="12"/>
    <n v="10"/>
    <n v="22"/>
    <n v="12"/>
    <n v="10"/>
    <n v="22"/>
    <n v="0"/>
    <n v="0"/>
    <n v="0"/>
    <n v="4"/>
    <n v="5"/>
    <n v="9"/>
    <n v="4"/>
    <n v="5"/>
    <n v="9"/>
    <n v="5"/>
    <n v="0"/>
    <n v="5"/>
    <n v="8"/>
    <n v="8"/>
    <n v="16"/>
    <n v="0"/>
    <n v="0"/>
    <n v="0"/>
    <n v="0"/>
    <n v="0"/>
    <n v="0"/>
    <n v="0"/>
    <n v="0"/>
    <n v="0"/>
    <n v="17"/>
    <n v="13"/>
    <n v="30"/>
    <n v="0"/>
    <n v="0"/>
    <n v="0"/>
    <n v="0"/>
    <n v="0"/>
    <n v="0"/>
    <n v="1"/>
    <n v="1"/>
    <n v="0"/>
    <n v="1"/>
    <n v="0"/>
    <n v="0"/>
    <n v="0"/>
    <n v="0"/>
    <n v="0"/>
    <n v="0"/>
    <n v="0"/>
    <n v="0"/>
    <n v="0"/>
    <n v="0"/>
    <n v="0"/>
    <n v="0"/>
    <n v="0"/>
    <n v="0"/>
    <n v="0"/>
    <n v="0"/>
    <n v="0"/>
    <n v="0"/>
    <n v="0"/>
    <n v="0"/>
    <n v="0"/>
    <n v="1"/>
    <n v="0"/>
    <n v="1"/>
    <n v="0"/>
    <n v="0"/>
    <n v="0"/>
    <n v="0"/>
    <n v="0"/>
    <n v="0"/>
    <n v="1"/>
    <n v="1"/>
    <n v="2"/>
    <n v="2"/>
    <n v="1"/>
  </r>
  <r>
    <s v="08DCC0026R"/>
    <n v="1"/>
    <s v="MATUTINO"/>
    <s v="MARTIN LUIS GUZMAN"/>
    <n v="8"/>
    <s v="CHIHUAHUA"/>
    <n v="8"/>
    <s v="CHIHUAHUA"/>
    <n v="27"/>
    <x v="9"/>
    <x v="8"/>
    <n v="1118"/>
    <s v="HUELEYBO"/>
    <s v="CALLE HUELEYVO"/>
    <n v="0"/>
    <s v="PĂBLICO"/>
    <x v="0"/>
    <n v="2"/>
    <s v="BÁSICA"/>
    <n v="1"/>
    <x v="4"/>
    <n v="3"/>
    <x v="1"/>
    <n v="0"/>
    <s v="NO APLICA"/>
    <n v="0"/>
    <s v="NO APLICA"/>
    <s v="08FZI0039Y"/>
    <s v="08FJI0008D"/>
    <s v="08ADG0006B"/>
    <n v="0"/>
    <n v="6"/>
    <n v="12"/>
    <n v="18"/>
    <n v="6"/>
    <n v="12"/>
    <n v="18"/>
    <n v="0"/>
    <n v="0"/>
    <n v="0"/>
    <n v="1"/>
    <n v="3"/>
    <n v="4"/>
    <n v="1"/>
    <n v="3"/>
    <n v="4"/>
    <n v="2"/>
    <n v="5"/>
    <n v="7"/>
    <n v="3"/>
    <n v="3"/>
    <n v="6"/>
    <n v="0"/>
    <n v="0"/>
    <n v="0"/>
    <n v="0"/>
    <n v="0"/>
    <n v="0"/>
    <n v="0"/>
    <n v="0"/>
    <n v="0"/>
    <n v="6"/>
    <n v="11"/>
    <n v="17"/>
    <n v="0"/>
    <n v="0"/>
    <n v="0"/>
    <n v="0"/>
    <n v="0"/>
    <n v="0"/>
    <n v="1"/>
    <n v="1"/>
    <n v="0"/>
    <n v="1"/>
    <n v="0"/>
    <n v="0"/>
    <n v="0"/>
    <n v="0"/>
    <n v="0"/>
    <n v="0"/>
    <n v="0"/>
    <n v="0"/>
    <n v="0"/>
    <n v="0"/>
    <n v="0"/>
    <n v="0"/>
    <n v="0"/>
    <n v="0"/>
    <n v="0"/>
    <n v="0"/>
    <n v="0"/>
    <n v="0"/>
    <n v="0"/>
    <n v="0"/>
    <n v="0"/>
    <n v="1"/>
    <n v="0"/>
    <n v="1"/>
    <n v="0"/>
    <n v="0"/>
    <n v="0"/>
    <n v="0"/>
    <n v="0"/>
    <n v="0"/>
    <n v="1"/>
    <n v="1"/>
    <n v="2"/>
    <n v="1"/>
    <n v="1"/>
  </r>
  <r>
    <s v="08DCC0029O"/>
    <n v="1"/>
    <s v="MATUTINO"/>
    <s v="REPABE RARAMURI"/>
    <n v="8"/>
    <s v="CHIHUAHUA"/>
    <n v="8"/>
    <s v="CHIHUAHUA"/>
    <n v="9"/>
    <x v="1"/>
    <x v="1"/>
    <n v="241"/>
    <s v="HOJASICHI"/>
    <s v="CALLE HOJACHICHI (HOJASICHI)"/>
    <n v="0"/>
    <s v="PĂBLICO"/>
    <x v="0"/>
    <n v="2"/>
    <s v="BÁSICA"/>
    <n v="1"/>
    <x v="4"/>
    <n v="3"/>
    <x v="1"/>
    <n v="0"/>
    <s v="NO APLICA"/>
    <n v="0"/>
    <s v="NO APLICA"/>
    <s v="08FZI0042L"/>
    <s v="08FJI0002J"/>
    <s v="08ADG0003E"/>
    <n v="0"/>
    <n v="12"/>
    <n v="8"/>
    <n v="20"/>
    <n v="12"/>
    <n v="8"/>
    <n v="20"/>
    <n v="0"/>
    <n v="0"/>
    <n v="0"/>
    <n v="3"/>
    <n v="3"/>
    <n v="6"/>
    <n v="3"/>
    <n v="3"/>
    <n v="6"/>
    <n v="3"/>
    <n v="4"/>
    <n v="7"/>
    <n v="4"/>
    <n v="1"/>
    <n v="5"/>
    <n v="0"/>
    <n v="0"/>
    <n v="0"/>
    <n v="0"/>
    <n v="0"/>
    <n v="0"/>
    <n v="0"/>
    <n v="0"/>
    <n v="0"/>
    <n v="10"/>
    <n v="8"/>
    <n v="18"/>
    <n v="0"/>
    <n v="0"/>
    <n v="0"/>
    <n v="0"/>
    <n v="0"/>
    <n v="0"/>
    <n v="1"/>
    <n v="1"/>
    <n v="0"/>
    <n v="1"/>
    <n v="0"/>
    <n v="0"/>
    <n v="0"/>
    <n v="0"/>
    <n v="0"/>
    <n v="0"/>
    <n v="0"/>
    <n v="0"/>
    <n v="0"/>
    <n v="0"/>
    <n v="0"/>
    <n v="0"/>
    <n v="0"/>
    <n v="0"/>
    <n v="0"/>
    <n v="0"/>
    <n v="0"/>
    <n v="0"/>
    <n v="0"/>
    <n v="0"/>
    <n v="0"/>
    <n v="1"/>
    <n v="0"/>
    <n v="1"/>
    <n v="0"/>
    <n v="0"/>
    <n v="0"/>
    <n v="0"/>
    <n v="0"/>
    <n v="0"/>
    <n v="1"/>
    <n v="1"/>
    <n v="1"/>
    <n v="1"/>
    <n v="1"/>
  </r>
  <r>
    <s v="08DCC0030D"/>
    <n v="1"/>
    <s v="MATUTINO"/>
    <s v="FRANCISCO MARQUEZ"/>
    <n v="8"/>
    <s v="CHIHUAHUA"/>
    <n v="8"/>
    <s v="CHIHUAHUA"/>
    <n v="27"/>
    <x v="9"/>
    <x v="8"/>
    <n v="2337"/>
    <s v="SEHUERACHI"/>
    <s v="CALLE SEHUERACHI"/>
    <n v="0"/>
    <s v="PĂBLICO"/>
    <x v="0"/>
    <n v="2"/>
    <s v="BÁSICA"/>
    <n v="1"/>
    <x v="4"/>
    <n v="3"/>
    <x v="1"/>
    <n v="0"/>
    <s v="NO APLICA"/>
    <n v="0"/>
    <s v="NO APLICA"/>
    <s v="08FZI0039Y"/>
    <s v="08FJI0008D"/>
    <s v="08ADG0006B"/>
    <n v="0"/>
    <n v="12"/>
    <n v="10"/>
    <n v="22"/>
    <n v="12"/>
    <n v="10"/>
    <n v="22"/>
    <n v="0"/>
    <n v="0"/>
    <n v="0"/>
    <n v="1"/>
    <n v="3"/>
    <n v="4"/>
    <n v="1"/>
    <n v="3"/>
    <n v="4"/>
    <n v="5"/>
    <n v="4"/>
    <n v="9"/>
    <n v="4"/>
    <n v="3"/>
    <n v="7"/>
    <n v="0"/>
    <n v="0"/>
    <n v="0"/>
    <n v="0"/>
    <n v="0"/>
    <n v="0"/>
    <n v="0"/>
    <n v="0"/>
    <n v="0"/>
    <n v="10"/>
    <n v="10"/>
    <n v="20"/>
    <n v="0"/>
    <n v="0"/>
    <n v="0"/>
    <n v="0"/>
    <n v="0"/>
    <n v="0"/>
    <n v="1"/>
    <n v="1"/>
    <n v="0"/>
    <n v="1"/>
    <n v="0"/>
    <n v="0"/>
    <n v="0"/>
    <n v="0"/>
    <n v="0"/>
    <n v="0"/>
    <n v="0"/>
    <n v="0"/>
    <n v="0"/>
    <n v="0"/>
    <n v="0"/>
    <n v="0"/>
    <n v="0"/>
    <n v="0"/>
    <n v="0"/>
    <n v="0"/>
    <n v="0"/>
    <n v="0"/>
    <n v="0"/>
    <n v="0"/>
    <n v="0"/>
    <n v="1"/>
    <n v="0"/>
    <n v="1"/>
    <n v="0"/>
    <n v="0"/>
    <n v="0"/>
    <n v="0"/>
    <n v="0"/>
    <n v="0"/>
    <n v="1"/>
    <n v="1"/>
    <n v="2"/>
    <n v="2"/>
    <n v="1"/>
  </r>
  <r>
    <s v="08DCC0034Z"/>
    <n v="1"/>
    <s v="MATUTINO"/>
    <s v="FELIX MARIA ZULOAGA"/>
    <n v="8"/>
    <s v="CHIHUAHUA"/>
    <n v="8"/>
    <s v="CHIHUAHUA"/>
    <n v="27"/>
    <x v="9"/>
    <x v="8"/>
    <n v="59"/>
    <s v="OTOVACHI (OTOVACHI DE ARRIBA)"/>
    <s v="CALLE OTOVACHI (OTOVACHI DE ARRIBA)"/>
    <n v="0"/>
    <s v="PĂBLICO"/>
    <x v="0"/>
    <n v="2"/>
    <s v="BÁSICA"/>
    <n v="1"/>
    <x v="4"/>
    <n v="3"/>
    <x v="1"/>
    <n v="0"/>
    <s v="NO APLICA"/>
    <n v="0"/>
    <s v="NO APLICA"/>
    <s v="08FZI0040N"/>
    <s v="08FJI0003I"/>
    <s v="08ADG0006B"/>
    <n v="0"/>
    <n v="13"/>
    <n v="10"/>
    <n v="23"/>
    <n v="13"/>
    <n v="10"/>
    <n v="23"/>
    <n v="0"/>
    <n v="0"/>
    <n v="0"/>
    <n v="2"/>
    <n v="6"/>
    <n v="8"/>
    <n v="2"/>
    <n v="6"/>
    <n v="8"/>
    <n v="2"/>
    <n v="7"/>
    <n v="9"/>
    <n v="5"/>
    <n v="4"/>
    <n v="9"/>
    <n v="0"/>
    <n v="0"/>
    <n v="0"/>
    <n v="0"/>
    <n v="0"/>
    <n v="0"/>
    <n v="0"/>
    <n v="0"/>
    <n v="0"/>
    <n v="9"/>
    <n v="17"/>
    <n v="26"/>
    <n v="0"/>
    <n v="0"/>
    <n v="0"/>
    <n v="0"/>
    <n v="0"/>
    <n v="0"/>
    <n v="1"/>
    <n v="1"/>
    <n v="0"/>
    <n v="1"/>
    <n v="0"/>
    <n v="0"/>
    <n v="0"/>
    <n v="0"/>
    <n v="0"/>
    <n v="0"/>
    <n v="0"/>
    <n v="0"/>
    <n v="0"/>
    <n v="0"/>
    <n v="0"/>
    <n v="0"/>
    <n v="0"/>
    <n v="0"/>
    <n v="0"/>
    <n v="0"/>
    <n v="0"/>
    <n v="0"/>
    <n v="0"/>
    <n v="0"/>
    <n v="0"/>
    <n v="1"/>
    <n v="0"/>
    <n v="1"/>
    <n v="0"/>
    <n v="0"/>
    <n v="0"/>
    <n v="0"/>
    <n v="0"/>
    <n v="0"/>
    <n v="1"/>
    <n v="1"/>
    <n v="2"/>
    <n v="2"/>
    <n v="1"/>
  </r>
  <r>
    <s v="08DCC0036Y"/>
    <n v="1"/>
    <s v="MATUTINO"/>
    <s v="RAUL FERNANDEZ VILLALOBOS"/>
    <n v="8"/>
    <s v="CHIHUAHUA"/>
    <n v="8"/>
    <s v="CHIHUAHUA"/>
    <n v="7"/>
    <x v="48"/>
    <x v="8"/>
    <n v="125"/>
    <s v="TECORICHI"/>
    <s v="CALLE TECORICHI"/>
    <n v="0"/>
    <s v="PĂBLICO"/>
    <x v="0"/>
    <n v="2"/>
    <s v="BÁSICA"/>
    <n v="1"/>
    <x v="4"/>
    <n v="3"/>
    <x v="1"/>
    <n v="0"/>
    <s v="NO APLICA"/>
    <n v="0"/>
    <s v="NO APLICA"/>
    <s v="08FZI0031F"/>
    <s v="08FJI0003I"/>
    <s v="08ADG0006B"/>
    <n v="0"/>
    <n v="12"/>
    <n v="9"/>
    <n v="21"/>
    <n v="12"/>
    <n v="9"/>
    <n v="21"/>
    <n v="0"/>
    <n v="0"/>
    <n v="0"/>
    <n v="1"/>
    <n v="4"/>
    <n v="5"/>
    <n v="1"/>
    <n v="4"/>
    <n v="5"/>
    <n v="3"/>
    <n v="6"/>
    <n v="9"/>
    <n v="4"/>
    <n v="4"/>
    <n v="8"/>
    <n v="0"/>
    <n v="0"/>
    <n v="0"/>
    <n v="0"/>
    <n v="0"/>
    <n v="0"/>
    <n v="0"/>
    <n v="0"/>
    <n v="0"/>
    <n v="8"/>
    <n v="14"/>
    <n v="22"/>
    <n v="0"/>
    <n v="0"/>
    <n v="0"/>
    <n v="0"/>
    <n v="0"/>
    <n v="0"/>
    <n v="1"/>
    <n v="1"/>
    <n v="0"/>
    <n v="1"/>
    <n v="0"/>
    <n v="0"/>
    <n v="0"/>
    <n v="0"/>
    <n v="0"/>
    <n v="0"/>
    <n v="0"/>
    <n v="0"/>
    <n v="0"/>
    <n v="0"/>
    <n v="0"/>
    <n v="0"/>
    <n v="0"/>
    <n v="0"/>
    <n v="0"/>
    <n v="0"/>
    <n v="0"/>
    <n v="0"/>
    <n v="0"/>
    <n v="0"/>
    <n v="0"/>
    <n v="1"/>
    <n v="0"/>
    <n v="1"/>
    <n v="0"/>
    <n v="0"/>
    <n v="0"/>
    <n v="0"/>
    <n v="0"/>
    <n v="0"/>
    <n v="1"/>
    <n v="1"/>
    <n v="1"/>
    <n v="1"/>
    <n v="1"/>
  </r>
  <r>
    <s v="08DCC0037X"/>
    <n v="1"/>
    <s v="MATUTINO"/>
    <s v="IGNACIO LEON RUIZ"/>
    <n v="8"/>
    <s v="CHIHUAHUA"/>
    <n v="8"/>
    <s v="CHIHUAHUA"/>
    <n v="27"/>
    <x v="9"/>
    <x v="8"/>
    <n v="6"/>
    <s v="AGUA ZARCA"/>
    <s v="CALLE CONOCIDO"/>
    <n v="0"/>
    <s v="PĂBLICO"/>
    <x v="0"/>
    <n v="2"/>
    <s v="BÁSICA"/>
    <n v="1"/>
    <x v="4"/>
    <n v="3"/>
    <x v="1"/>
    <n v="0"/>
    <s v="NO APLICA"/>
    <n v="0"/>
    <s v="NO APLICA"/>
    <s v="08FZI0005H"/>
    <s v="08FJI0003I"/>
    <s v="08ADG0006B"/>
    <n v="0"/>
    <n v="7"/>
    <n v="12"/>
    <n v="19"/>
    <n v="7"/>
    <n v="12"/>
    <n v="19"/>
    <n v="0"/>
    <n v="0"/>
    <n v="0"/>
    <n v="1"/>
    <n v="3"/>
    <n v="4"/>
    <n v="1"/>
    <n v="3"/>
    <n v="4"/>
    <n v="2"/>
    <n v="5"/>
    <n v="7"/>
    <n v="4"/>
    <n v="5"/>
    <n v="9"/>
    <n v="0"/>
    <n v="0"/>
    <n v="0"/>
    <n v="0"/>
    <n v="0"/>
    <n v="0"/>
    <n v="0"/>
    <n v="0"/>
    <n v="0"/>
    <n v="7"/>
    <n v="13"/>
    <n v="20"/>
    <n v="0"/>
    <n v="0"/>
    <n v="0"/>
    <n v="0"/>
    <n v="0"/>
    <n v="0"/>
    <n v="1"/>
    <n v="1"/>
    <n v="0"/>
    <n v="1"/>
    <n v="0"/>
    <n v="0"/>
    <n v="0"/>
    <n v="0"/>
    <n v="0"/>
    <n v="0"/>
    <n v="0"/>
    <n v="0"/>
    <n v="0"/>
    <n v="0"/>
    <n v="0"/>
    <n v="0"/>
    <n v="0"/>
    <n v="0"/>
    <n v="0"/>
    <n v="0"/>
    <n v="0"/>
    <n v="0"/>
    <n v="0"/>
    <n v="0"/>
    <n v="0"/>
    <n v="1"/>
    <n v="0"/>
    <n v="1"/>
    <n v="0"/>
    <n v="0"/>
    <n v="0"/>
    <n v="0"/>
    <n v="0"/>
    <n v="0"/>
    <n v="1"/>
    <n v="1"/>
    <n v="2"/>
    <n v="2"/>
    <n v="1"/>
  </r>
  <r>
    <s v="08DCC0039V"/>
    <n v="1"/>
    <s v="MATUTINO"/>
    <s v="MOCTEZUMA"/>
    <n v="8"/>
    <s v="CHIHUAHUA"/>
    <n v="8"/>
    <s v="CHIHUAHUA"/>
    <n v="9"/>
    <x v="1"/>
    <x v="1"/>
    <n v="169"/>
    <s v="SAN JUANITO"/>
    <s v="NINGUNO NINGUNO"/>
    <n v="0"/>
    <s v="PĂBLICO"/>
    <x v="0"/>
    <n v="2"/>
    <s v="BÁSICA"/>
    <n v="1"/>
    <x v="4"/>
    <n v="3"/>
    <x v="1"/>
    <n v="0"/>
    <s v="NO APLICA"/>
    <n v="0"/>
    <s v="NO APLICA"/>
    <s v="08FZI0041M"/>
    <s v="08FJI0006F"/>
    <s v="08ADG0003E"/>
    <n v="0"/>
    <n v="17"/>
    <n v="19"/>
    <n v="36"/>
    <n v="17"/>
    <n v="19"/>
    <n v="36"/>
    <n v="0"/>
    <n v="0"/>
    <n v="0"/>
    <n v="9"/>
    <n v="2"/>
    <n v="11"/>
    <n v="9"/>
    <n v="2"/>
    <n v="11"/>
    <n v="3"/>
    <n v="11"/>
    <n v="14"/>
    <n v="5"/>
    <n v="7"/>
    <n v="12"/>
    <n v="0"/>
    <n v="0"/>
    <n v="0"/>
    <n v="0"/>
    <n v="0"/>
    <n v="0"/>
    <n v="0"/>
    <n v="0"/>
    <n v="0"/>
    <n v="17"/>
    <n v="20"/>
    <n v="37"/>
    <n v="0"/>
    <n v="0"/>
    <n v="0"/>
    <n v="0"/>
    <n v="0"/>
    <n v="0"/>
    <n v="1"/>
    <n v="1"/>
    <n v="0"/>
    <n v="1"/>
    <n v="0"/>
    <n v="0"/>
    <n v="0"/>
    <n v="0"/>
    <n v="0"/>
    <n v="0"/>
    <n v="0"/>
    <n v="0"/>
    <n v="0"/>
    <n v="0"/>
    <n v="0"/>
    <n v="0"/>
    <n v="0"/>
    <n v="0"/>
    <n v="0"/>
    <n v="0"/>
    <n v="0"/>
    <n v="0"/>
    <n v="0"/>
    <n v="0"/>
    <n v="0"/>
    <n v="1"/>
    <n v="0"/>
    <n v="1"/>
    <n v="0"/>
    <n v="0"/>
    <n v="0"/>
    <n v="0"/>
    <n v="0"/>
    <n v="0"/>
    <n v="1"/>
    <n v="1"/>
    <n v="1"/>
    <n v="1"/>
    <n v="1"/>
  </r>
  <r>
    <s v="08DCC0040K"/>
    <n v="1"/>
    <s v="MATUTINO"/>
    <s v="SANTIAGO RECALACHE"/>
    <n v="8"/>
    <s v="CHIHUAHUA"/>
    <n v="8"/>
    <s v="CHIHUAHUA"/>
    <n v="8"/>
    <x v="31"/>
    <x v="1"/>
    <n v="553"/>
    <s v="MUNERACHI"/>
    <s v="CALLE MUNERACHI"/>
    <n v="0"/>
    <s v="PĂBLICO"/>
    <x v="0"/>
    <n v="2"/>
    <s v="BÁSICA"/>
    <n v="1"/>
    <x v="4"/>
    <n v="3"/>
    <x v="1"/>
    <n v="0"/>
    <s v="NO APLICA"/>
    <n v="0"/>
    <s v="NO APLICA"/>
    <s v="08FZI0019K"/>
    <s v="08FJI0007E"/>
    <s v="08ADG0006B"/>
    <n v="0"/>
    <n v="24"/>
    <n v="19"/>
    <n v="43"/>
    <n v="24"/>
    <n v="19"/>
    <n v="43"/>
    <n v="0"/>
    <n v="0"/>
    <n v="0"/>
    <n v="4"/>
    <n v="2"/>
    <n v="6"/>
    <n v="4"/>
    <n v="2"/>
    <n v="6"/>
    <n v="8"/>
    <n v="8"/>
    <n v="16"/>
    <n v="9"/>
    <n v="7"/>
    <n v="16"/>
    <n v="0"/>
    <n v="0"/>
    <n v="0"/>
    <n v="0"/>
    <n v="0"/>
    <n v="0"/>
    <n v="0"/>
    <n v="0"/>
    <n v="0"/>
    <n v="21"/>
    <n v="17"/>
    <n v="38"/>
    <n v="0"/>
    <n v="0"/>
    <n v="0"/>
    <n v="0"/>
    <n v="0"/>
    <n v="0"/>
    <n v="1"/>
    <n v="1"/>
    <n v="0"/>
    <n v="1"/>
    <n v="0"/>
    <n v="0"/>
    <n v="0"/>
    <n v="0"/>
    <n v="0"/>
    <n v="0"/>
    <n v="0"/>
    <n v="0"/>
    <n v="0"/>
    <n v="0"/>
    <n v="0"/>
    <n v="0"/>
    <n v="0"/>
    <n v="0"/>
    <n v="0"/>
    <n v="0"/>
    <n v="0"/>
    <n v="0"/>
    <n v="0"/>
    <n v="0"/>
    <n v="0"/>
    <n v="1"/>
    <n v="0"/>
    <n v="1"/>
    <n v="0"/>
    <n v="0"/>
    <n v="0"/>
    <n v="0"/>
    <n v="0"/>
    <n v="0"/>
    <n v="1"/>
    <n v="1"/>
    <n v="1"/>
    <n v="1"/>
    <n v="1"/>
  </r>
  <r>
    <s v="08DCC0046E"/>
    <n v="1"/>
    <s v="MATUTINO"/>
    <s v="MATILDE MONTOYA LAFRAGUA"/>
    <n v="8"/>
    <s v="CHIHUAHUA"/>
    <n v="8"/>
    <s v="CHIHUAHUA"/>
    <n v="8"/>
    <x v="31"/>
    <x v="1"/>
    <n v="54"/>
    <s v="EL CUERVO"/>
    <s v="CALLE EL CUERVO"/>
    <n v="0"/>
    <s v="PĂBLICO"/>
    <x v="0"/>
    <n v="2"/>
    <s v="BÁSICA"/>
    <n v="1"/>
    <x v="4"/>
    <n v="3"/>
    <x v="1"/>
    <n v="0"/>
    <s v="NO APLICA"/>
    <n v="0"/>
    <s v="NO APLICA"/>
    <s v="08FZI0037Z"/>
    <s v="08FJI0007E"/>
    <s v="08ADG0006B"/>
    <n v="0"/>
    <n v="13"/>
    <n v="8"/>
    <n v="21"/>
    <n v="13"/>
    <n v="8"/>
    <n v="21"/>
    <n v="0"/>
    <n v="0"/>
    <n v="0"/>
    <n v="0"/>
    <n v="1"/>
    <n v="1"/>
    <n v="0"/>
    <n v="1"/>
    <n v="1"/>
    <n v="3"/>
    <n v="5"/>
    <n v="8"/>
    <n v="8"/>
    <n v="5"/>
    <n v="13"/>
    <n v="0"/>
    <n v="0"/>
    <n v="0"/>
    <n v="0"/>
    <n v="0"/>
    <n v="0"/>
    <n v="0"/>
    <n v="0"/>
    <n v="0"/>
    <n v="11"/>
    <n v="11"/>
    <n v="22"/>
    <n v="0"/>
    <n v="0"/>
    <n v="0"/>
    <n v="0"/>
    <n v="0"/>
    <n v="0"/>
    <n v="1"/>
    <n v="1"/>
    <n v="1"/>
    <n v="0"/>
    <n v="0"/>
    <n v="0"/>
    <n v="0"/>
    <n v="0"/>
    <n v="0"/>
    <n v="0"/>
    <n v="0"/>
    <n v="0"/>
    <n v="0"/>
    <n v="0"/>
    <n v="0"/>
    <n v="0"/>
    <n v="0"/>
    <n v="0"/>
    <n v="0"/>
    <n v="0"/>
    <n v="0"/>
    <n v="0"/>
    <n v="0"/>
    <n v="0"/>
    <n v="0"/>
    <n v="1"/>
    <n v="1"/>
    <n v="0"/>
    <n v="0"/>
    <n v="0"/>
    <n v="0"/>
    <n v="0"/>
    <n v="0"/>
    <n v="0"/>
    <n v="1"/>
    <n v="1"/>
    <n v="1"/>
    <n v="1"/>
    <n v="1"/>
  </r>
  <r>
    <s v="08DCC0049B"/>
    <n v="1"/>
    <s v="MATUTINO"/>
    <s v="PREESCOLAR INDIGENA"/>
    <n v="8"/>
    <s v="CHIHUAHUA"/>
    <n v="8"/>
    <s v="CHIHUAHUA"/>
    <n v="8"/>
    <x v="31"/>
    <x v="1"/>
    <n v="858"/>
    <s v="GUAYACANCITO"/>
    <s v="NINGUNO NINGUNO"/>
    <n v="0"/>
    <s v="PĂBLICO"/>
    <x v="0"/>
    <n v="2"/>
    <s v="BÁSICA"/>
    <n v="1"/>
    <x v="4"/>
    <n v="3"/>
    <x v="1"/>
    <n v="0"/>
    <s v="NO APLICA"/>
    <n v="0"/>
    <s v="NO APLICA"/>
    <s v="08FZI0043K"/>
    <s v="08FJI0005G"/>
    <m/>
    <n v="0"/>
    <n v="8"/>
    <n v="8"/>
    <n v="16"/>
    <n v="8"/>
    <n v="8"/>
    <n v="16"/>
    <n v="0"/>
    <n v="0"/>
    <n v="0"/>
    <n v="3"/>
    <n v="1"/>
    <n v="4"/>
    <n v="3"/>
    <n v="1"/>
    <n v="4"/>
    <n v="2"/>
    <n v="1"/>
    <n v="3"/>
    <n v="2"/>
    <n v="4"/>
    <n v="6"/>
    <n v="0"/>
    <n v="0"/>
    <n v="0"/>
    <n v="0"/>
    <n v="0"/>
    <n v="0"/>
    <n v="0"/>
    <n v="0"/>
    <n v="0"/>
    <n v="7"/>
    <n v="6"/>
    <n v="13"/>
    <n v="0"/>
    <n v="0"/>
    <n v="0"/>
    <n v="0"/>
    <n v="0"/>
    <n v="0"/>
    <n v="1"/>
    <n v="1"/>
    <n v="0"/>
    <n v="1"/>
    <n v="0"/>
    <n v="0"/>
    <n v="0"/>
    <n v="0"/>
    <n v="0"/>
    <n v="0"/>
    <n v="0"/>
    <n v="0"/>
    <n v="0"/>
    <n v="0"/>
    <n v="0"/>
    <n v="0"/>
    <n v="0"/>
    <n v="0"/>
    <n v="0"/>
    <n v="0"/>
    <n v="0"/>
    <n v="0"/>
    <n v="0"/>
    <n v="0"/>
    <n v="0"/>
    <n v="1"/>
    <n v="0"/>
    <n v="1"/>
    <n v="0"/>
    <n v="0"/>
    <n v="0"/>
    <n v="0"/>
    <n v="0"/>
    <n v="0"/>
    <n v="1"/>
    <n v="1"/>
    <n v="1"/>
    <n v="1"/>
    <n v="1"/>
  </r>
  <r>
    <s v="08DCC0050R"/>
    <n v="1"/>
    <s v="MATUTINO"/>
    <s v="5 DE FEBRERO"/>
    <n v="8"/>
    <s v="CHIHUAHUA"/>
    <n v="8"/>
    <s v="CHIHUAHUA"/>
    <n v="27"/>
    <x v="9"/>
    <x v="8"/>
    <n v="91"/>
    <s v="CHOGUITA"/>
    <s v="NINGUNO NINGUNO"/>
    <n v="0"/>
    <s v="PĂBLICO"/>
    <x v="0"/>
    <n v="2"/>
    <s v="BÁSICA"/>
    <n v="1"/>
    <x v="4"/>
    <n v="3"/>
    <x v="1"/>
    <n v="0"/>
    <s v="NO APLICA"/>
    <n v="0"/>
    <s v="NO APLICA"/>
    <s v="08FZI0033D"/>
    <s v="08FJI0008D"/>
    <s v="08ADG0006B"/>
    <n v="0"/>
    <n v="6"/>
    <n v="13"/>
    <n v="19"/>
    <n v="6"/>
    <n v="13"/>
    <n v="19"/>
    <n v="0"/>
    <n v="0"/>
    <n v="0"/>
    <n v="0"/>
    <n v="1"/>
    <n v="1"/>
    <n v="0"/>
    <n v="1"/>
    <n v="1"/>
    <n v="2"/>
    <n v="5"/>
    <n v="7"/>
    <n v="6"/>
    <n v="6"/>
    <n v="12"/>
    <n v="0"/>
    <n v="0"/>
    <n v="0"/>
    <n v="0"/>
    <n v="0"/>
    <n v="0"/>
    <n v="0"/>
    <n v="0"/>
    <n v="0"/>
    <n v="8"/>
    <n v="12"/>
    <n v="20"/>
    <n v="0"/>
    <n v="0"/>
    <n v="0"/>
    <n v="0"/>
    <n v="0"/>
    <n v="0"/>
    <n v="1"/>
    <n v="1"/>
    <n v="0"/>
    <n v="1"/>
    <n v="0"/>
    <n v="0"/>
    <n v="0"/>
    <n v="0"/>
    <n v="0"/>
    <n v="0"/>
    <n v="0"/>
    <n v="0"/>
    <n v="0"/>
    <n v="0"/>
    <n v="0"/>
    <n v="0"/>
    <n v="0"/>
    <n v="0"/>
    <n v="0"/>
    <n v="0"/>
    <n v="0"/>
    <n v="0"/>
    <n v="0"/>
    <n v="0"/>
    <n v="0"/>
    <n v="1"/>
    <n v="0"/>
    <n v="1"/>
    <n v="0"/>
    <n v="0"/>
    <n v="0"/>
    <n v="0"/>
    <n v="0"/>
    <n v="0"/>
    <n v="1"/>
    <n v="1"/>
    <n v="2"/>
    <n v="2"/>
    <n v="1"/>
  </r>
  <r>
    <s v="08DCC0053O"/>
    <n v="1"/>
    <s v="MATUTINO"/>
    <s v="CUITLAHUAC"/>
    <n v="8"/>
    <s v="CHIHUAHUA"/>
    <n v="8"/>
    <s v="CHIHUAHUA"/>
    <n v="27"/>
    <x v="9"/>
    <x v="8"/>
    <n v="86"/>
    <s v="TĂNACHI"/>
    <s v="CALLE TONACHI"/>
    <n v="0"/>
    <s v="PĂBLICO"/>
    <x v="0"/>
    <n v="2"/>
    <s v="BÁSICA"/>
    <n v="1"/>
    <x v="4"/>
    <n v="3"/>
    <x v="1"/>
    <n v="0"/>
    <s v="NO APLICA"/>
    <n v="0"/>
    <s v="NO APLICA"/>
    <s v="08FZI0040N"/>
    <s v="08FJI0003I"/>
    <s v="08ADG0006B"/>
    <n v="0"/>
    <n v="16"/>
    <n v="5"/>
    <n v="21"/>
    <n v="16"/>
    <n v="5"/>
    <n v="21"/>
    <n v="0"/>
    <n v="0"/>
    <n v="0"/>
    <n v="6"/>
    <n v="4"/>
    <n v="10"/>
    <n v="6"/>
    <n v="4"/>
    <n v="10"/>
    <n v="5"/>
    <n v="3"/>
    <n v="8"/>
    <n v="7"/>
    <n v="2"/>
    <n v="9"/>
    <n v="0"/>
    <n v="0"/>
    <n v="0"/>
    <n v="0"/>
    <n v="0"/>
    <n v="0"/>
    <n v="0"/>
    <n v="0"/>
    <n v="0"/>
    <n v="18"/>
    <n v="9"/>
    <n v="27"/>
    <n v="0"/>
    <n v="0"/>
    <n v="0"/>
    <n v="0"/>
    <n v="0"/>
    <n v="0"/>
    <n v="1"/>
    <n v="1"/>
    <n v="0"/>
    <n v="1"/>
    <n v="0"/>
    <n v="0"/>
    <n v="0"/>
    <n v="0"/>
    <n v="0"/>
    <n v="0"/>
    <n v="0"/>
    <n v="0"/>
    <n v="0"/>
    <n v="0"/>
    <n v="0"/>
    <n v="0"/>
    <n v="0"/>
    <n v="0"/>
    <n v="0"/>
    <n v="0"/>
    <n v="0"/>
    <n v="0"/>
    <n v="0"/>
    <n v="0"/>
    <n v="0"/>
    <n v="1"/>
    <n v="0"/>
    <n v="1"/>
    <n v="0"/>
    <n v="0"/>
    <n v="0"/>
    <n v="0"/>
    <n v="0"/>
    <n v="0"/>
    <n v="1"/>
    <n v="1"/>
    <n v="1"/>
    <n v="1"/>
    <n v="1"/>
  </r>
  <r>
    <s v="08DCC0057K"/>
    <n v="1"/>
    <s v="MATUTINO"/>
    <s v="PLAN TARAHUMARA"/>
    <n v="8"/>
    <s v="CHIHUAHUA"/>
    <n v="8"/>
    <s v="CHIHUAHUA"/>
    <n v="29"/>
    <x v="3"/>
    <x v="3"/>
    <n v="93"/>
    <s v="RANCHERĂA GUASACHIQUE"/>
    <s v="CALLE RANCHERIA GUASACHIQUE"/>
    <n v="0"/>
    <s v="PĂBLICO"/>
    <x v="0"/>
    <n v="2"/>
    <s v="BÁSICA"/>
    <n v="1"/>
    <x v="4"/>
    <n v="3"/>
    <x v="1"/>
    <n v="0"/>
    <s v="NO APLICA"/>
    <n v="0"/>
    <s v="NO APLICA"/>
    <s v="08FZI0044J"/>
    <s v="08FJI0004H"/>
    <s v="08ADG0007A"/>
    <n v="0"/>
    <n v="9"/>
    <n v="8"/>
    <n v="17"/>
    <n v="9"/>
    <n v="8"/>
    <n v="17"/>
    <n v="0"/>
    <n v="0"/>
    <n v="0"/>
    <n v="1"/>
    <n v="1"/>
    <n v="2"/>
    <n v="1"/>
    <n v="1"/>
    <n v="2"/>
    <n v="2"/>
    <n v="7"/>
    <n v="9"/>
    <n v="5"/>
    <n v="3"/>
    <n v="8"/>
    <n v="0"/>
    <n v="0"/>
    <n v="0"/>
    <n v="0"/>
    <n v="0"/>
    <n v="0"/>
    <n v="0"/>
    <n v="0"/>
    <n v="0"/>
    <n v="8"/>
    <n v="11"/>
    <n v="19"/>
    <n v="0"/>
    <n v="0"/>
    <n v="0"/>
    <n v="0"/>
    <n v="0"/>
    <n v="0"/>
    <n v="1"/>
    <n v="1"/>
    <n v="0"/>
    <n v="1"/>
    <n v="0"/>
    <n v="0"/>
    <n v="0"/>
    <n v="0"/>
    <n v="0"/>
    <n v="0"/>
    <n v="0"/>
    <n v="0"/>
    <n v="0"/>
    <n v="0"/>
    <n v="0"/>
    <n v="0"/>
    <n v="0"/>
    <n v="0"/>
    <n v="0"/>
    <n v="0"/>
    <n v="0"/>
    <n v="0"/>
    <n v="0"/>
    <n v="0"/>
    <n v="0"/>
    <n v="1"/>
    <n v="0"/>
    <n v="1"/>
    <n v="0"/>
    <n v="0"/>
    <n v="0"/>
    <n v="0"/>
    <n v="0"/>
    <n v="0"/>
    <n v="1"/>
    <n v="1"/>
    <n v="2"/>
    <n v="1"/>
    <n v="1"/>
  </r>
  <r>
    <s v="08DCC0059I"/>
    <n v="1"/>
    <s v="MATUTINO"/>
    <s v="IGNACIO ZARAGOZA"/>
    <n v="8"/>
    <s v="CHIHUAHUA"/>
    <n v="8"/>
    <s v="CHIHUAHUA"/>
    <n v="27"/>
    <x v="9"/>
    <x v="8"/>
    <n v="90"/>
    <s v="SAMACHIQUE"/>
    <s v="CALLE SAMACHIQUE"/>
    <n v="0"/>
    <s v="PĂBLICO"/>
    <x v="0"/>
    <n v="2"/>
    <s v="BÁSICA"/>
    <n v="1"/>
    <x v="4"/>
    <n v="3"/>
    <x v="1"/>
    <n v="0"/>
    <s v="NO APLICA"/>
    <n v="0"/>
    <s v="NO APLICA"/>
    <s v="08FZI0022Y"/>
    <s v="08FJI0008D"/>
    <s v="08ADG0006B"/>
    <n v="0"/>
    <n v="26"/>
    <n v="25"/>
    <n v="51"/>
    <n v="26"/>
    <n v="25"/>
    <n v="51"/>
    <n v="0"/>
    <n v="0"/>
    <n v="0"/>
    <n v="6"/>
    <n v="8"/>
    <n v="14"/>
    <n v="6"/>
    <n v="8"/>
    <n v="14"/>
    <n v="15"/>
    <n v="6"/>
    <n v="21"/>
    <n v="7"/>
    <n v="12"/>
    <n v="19"/>
    <n v="0"/>
    <n v="0"/>
    <n v="0"/>
    <n v="0"/>
    <n v="0"/>
    <n v="0"/>
    <n v="0"/>
    <n v="0"/>
    <n v="0"/>
    <n v="28"/>
    <n v="26"/>
    <n v="54"/>
    <n v="0"/>
    <n v="0"/>
    <n v="1"/>
    <n v="0"/>
    <n v="0"/>
    <n v="0"/>
    <n v="1"/>
    <n v="2"/>
    <n v="0"/>
    <n v="1"/>
    <n v="0"/>
    <n v="0"/>
    <n v="0"/>
    <n v="0"/>
    <n v="0"/>
    <n v="0"/>
    <n v="0"/>
    <n v="1"/>
    <n v="0"/>
    <n v="0"/>
    <n v="0"/>
    <n v="0"/>
    <n v="0"/>
    <n v="0"/>
    <n v="0"/>
    <n v="0"/>
    <n v="0"/>
    <n v="0"/>
    <n v="0"/>
    <n v="0"/>
    <n v="0"/>
    <n v="2"/>
    <n v="0"/>
    <n v="2"/>
    <n v="0"/>
    <n v="0"/>
    <n v="1"/>
    <n v="0"/>
    <n v="0"/>
    <n v="0"/>
    <n v="1"/>
    <n v="2"/>
    <n v="2"/>
    <n v="2"/>
    <n v="1"/>
  </r>
  <r>
    <s v="08DCC0060Y"/>
    <n v="1"/>
    <s v="MATUTINO"/>
    <s v="FLORENCIA AGUIRRE BUSTILLOS"/>
    <n v="8"/>
    <s v="CHIHUAHUA"/>
    <n v="8"/>
    <s v="CHIHUAHUA"/>
    <n v="27"/>
    <x v="9"/>
    <x v="8"/>
    <n v="26"/>
    <s v="CIENEGUITA"/>
    <s v="NINGUNO NINGUNO"/>
    <n v="0"/>
    <s v="PĂBLICO"/>
    <x v="0"/>
    <n v="2"/>
    <s v="BÁSICA"/>
    <n v="1"/>
    <x v="4"/>
    <n v="3"/>
    <x v="1"/>
    <n v="0"/>
    <s v="NO APLICA"/>
    <n v="0"/>
    <s v="NO APLICA"/>
    <s v="08FZI0040N"/>
    <s v="08FJI0003I"/>
    <s v="08ADG0006B"/>
    <n v="0"/>
    <n v="11"/>
    <n v="15"/>
    <n v="26"/>
    <n v="11"/>
    <n v="15"/>
    <n v="26"/>
    <n v="0"/>
    <n v="0"/>
    <n v="0"/>
    <n v="1"/>
    <n v="0"/>
    <n v="1"/>
    <n v="1"/>
    <n v="0"/>
    <n v="1"/>
    <n v="7"/>
    <n v="4"/>
    <n v="11"/>
    <n v="4"/>
    <n v="8"/>
    <n v="12"/>
    <n v="0"/>
    <n v="0"/>
    <n v="0"/>
    <n v="0"/>
    <n v="0"/>
    <n v="0"/>
    <n v="0"/>
    <n v="0"/>
    <n v="0"/>
    <n v="12"/>
    <n v="12"/>
    <n v="24"/>
    <n v="0"/>
    <n v="0"/>
    <n v="0"/>
    <n v="0"/>
    <n v="0"/>
    <n v="0"/>
    <n v="1"/>
    <n v="1"/>
    <n v="0"/>
    <n v="1"/>
    <n v="0"/>
    <n v="0"/>
    <n v="0"/>
    <n v="0"/>
    <n v="0"/>
    <n v="0"/>
    <n v="0"/>
    <n v="0"/>
    <n v="0"/>
    <n v="0"/>
    <n v="0"/>
    <n v="0"/>
    <n v="0"/>
    <n v="0"/>
    <n v="0"/>
    <n v="0"/>
    <n v="0"/>
    <n v="0"/>
    <n v="0"/>
    <n v="0"/>
    <n v="0"/>
    <n v="1"/>
    <n v="0"/>
    <n v="1"/>
    <n v="0"/>
    <n v="0"/>
    <n v="0"/>
    <n v="0"/>
    <n v="0"/>
    <n v="0"/>
    <n v="1"/>
    <n v="1"/>
    <n v="2"/>
    <n v="2"/>
    <n v="1"/>
  </r>
  <r>
    <s v="08DCC0061X"/>
    <n v="1"/>
    <s v="MATUTINO"/>
    <s v="SOR JUANA INES DE LA CRUZ"/>
    <n v="8"/>
    <s v="CHIHUAHUA"/>
    <n v="8"/>
    <s v="CHIHUAHUA"/>
    <n v="27"/>
    <x v="9"/>
    <x v="8"/>
    <n v="3041"/>
    <s v="ABOREACHI"/>
    <s v="NINGUNO NINGUNO"/>
    <n v="0"/>
    <s v="PĂBLICO"/>
    <x v="0"/>
    <n v="2"/>
    <s v="BÁSICA"/>
    <n v="1"/>
    <x v="4"/>
    <n v="3"/>
    <x v="1"/>
    <n v="0"/>
    <s v="NO APLICA"/>
    <n v="0"/>
    <s v="NO APLICA"/>
    <s v="08FZI0039Y"/>
    <s v="08FJI0008D"/>
    <s v="08ADG0006B"/>
    <n v="0"/>
    <n v="10"/>
    <n v="16"/>
    <n v="26"/>
    <n v="10"/>
    <n v="16"/>
    <n v="26"/>
    <n v="0"/>
    <n v="0"/>
    <n v="0"/>
    <n v="3"/>
    <n v="4"/>
    <n v="7"/>
    <n v="3"/>
    <n v="4"/>
    <n v="7"/>
    <n v="4"/>
    <n v="5"/>
    <n v="9"/>
    <n v="3"/>
    <n v="8"/>
    <n v="11"/>
    <n v="0"/>
    <n v="0"/>
    <n v="0"/>
    <n v="0"/>
    <n v="0"/>
    <n v="0"/>
    <n v="0"/>
    <n v="0"/>
    <n v="0"/>
    <n v="10"/>
    <n v="17"/>
    <n v="27"/>
    <n v="0"/>
    <n v="0"/>
    <n v="0"/>
    <n v="0"/>
    <n v="0"/>
    <n v="0"/>
    <n v="1"/>
    <n v="1"/>
    <n v="0"/>
    <n v="1"/>
    <n v="0"/>
    <n v="0"/>
    <n v="0"/>
    <n v="0"/>
    <n v="0"/>
    <n v="0"/>
    <n v="0"/>
    <n v="0"/>
    <n v="0"/>
    <n v="0"/>
    <n v="0"/>
    <n v="0"/>
    <n v="0"/>
    <n v="0"/>
    <n v="0"/>
    <n v="0"/>
    <n v="0"/>
    <n v="0"/>
    <n v="0"/>
    <n v="0"/>
    <n v="0"/>
    <n v="1"/>
    <n v="0"/>
    <n v="1"/>
    <n v="0"/>
    <n v="0"/>
    <n v="0"/>
    <n v="0"/>
    <n v="0"/>
    <n v="0"/>
    <n v="1"/>
    <n v="1"/>
    <n v="1"/>
    <n v="1"/>
    <n v="1"/>
  </r>
  <r>
    <s v="08DCC0064U"/>
    <n v="1"/>
    <s v="MATUTINO"/>
    <s v="MIGUEL HIDALGO"/>
    <n v="8"/>
    <s v="CHIHUAHUA"/>
    <n v="8"/>
    <s v="CHIHUAHUA"/>
    <n v="27"/>
    <x v="9"/>
    <x v="8"/>
    <n v="701"/>
    <s v="SIQUIRICHI"/>
    <s v="CALLE SIQUIRICHI"/>
    <n v="0"/>
    <s v="PĂBLICO"/>
    <x v="0"/>
    <n v="2"/>
    <s v="BÁSICA"/>
    <n v="1"/>
    <x v="4"/>
    <n v="3"/>
    <x v="1"/>
    <n v="0"/>
    <s v="NO APLICA"/>
    <n v="0"/>
    <s v="NO APLICA"/>
    <s v="08FZI0033D"/>
    <s v="08FJI0008D"/>
    <s v="08ADG0006B"/>
    <n v="0"/>
    <n v="9"/>
    <n v="16"/>
    <n v="25"/>
    <n v="9"/>
    <n v="16"/>
    <n v="25"/>
    <n v="0"/>
    <n v="0"/>
    <n v="0"/>
    <n v="1"/>
    <n v="1"/>
    <n v="2"/>
    <n v="1"/>
    <n v="1"/>
    <n v="2"/>
    <n v="4"/>
    <n v="6"/>
    <n v="10"/>
    <n v="1"/>
    <n v="7"/>
    <n v="8"/>
    <n v="0"/>
    <n v="0"/>
    <n v="0"/>
    <n v="0"/>
    <n v="0"/>
    <n v="0"/>
    <n v="0"/>
    <n v="0"/>
    <n v="0"/>
    <n v="6"/>
    <n v="14"/>
    <n v="20"/>
    <n v="0"/>
    <n v="0"/>
    <n v="0"/>
    <n v="0"/>
    <n v="0"/>
    <n v="0"/>
    <n v="1"/>
    <n v="1"/>
    <n v="0"/>
    <n v="1"/>
    <n v="0"/>
    <n v="0"/>
    <n v="0"/>
    <n v="0"/>
    <n v="0"/>
    <n v="0"/>
    <n v="0"/>
    <n v="0"/>
    <n v="0"/>
    <n v="0"/>
    <n v="0"/>
    <n v="0"/>
    <n v="0"/>
    <n v="0"/>
    <n v="0"/>
    <n v="0"/>
    <n v="0"/>
    <n v="0"/>
    <n v="0"/>
    <n v="0"/>
    <n v="0"/>
    <n v="1"/>
    <n v="0"/>
    <n v="1"/>
    <n v="0"/>
    <n v="0"/>
    <n v="0"/>
    <n v="0"/>
    <n v="0"/>
    <n v="0"/>
    <n v="1"/>
    <n v="1"/>
    <n v="1"/>
    <n v="1"/>
    <n v="1"/>
  </r>
  <r>
    <s v="08DCC0071D"/>
    <n v="1"/>
    <s v="MATUTINO"/>
    <s v="5 DE MAYO"/>
    <n v="8"/>
    <s v="CHIHUAHUA"/>
    <n v="8"/>
    <s v="CHIHUAHUA"/>
    <n v="27"/>
    <x v="9"/>
    <x v="8"/>
    <n v="20"/>
    <s v="CABĂRACHI"/>
    <s v="CALLE CABORACHI"/>
    <n v="0"/>
    <s v="PĂBLICO"/>
    <x v="0"/>
    <n v="2"/>
    <s v="BÁSICA"/>
    <n v="1"/>
    <x v="4"/>
    <n v="3"/>
    <x v="1"/>
    <n v="0"/>
    <s v="NO APLICA"/>
    <n v="0"/>
    <s v="NO APLICA"/>
    <s v="08FZI0039Y"/>
    <s v="08FJI0003I"/>
    <s v="08ADG0006B"/>
    <n v="0"/>
    <n v="18"/>
    <n v="17"/>
    <n v="35"/>
    <n v="18"/>
    <n v="17"/>
    <n v="35"/>
    <n v="0"/>
    <n v="0"/>
    <n v="0"/>
    <n v="4"/>
    <n v="6"/>
    <n v="10"/>
    <n v="4"/>
    <n v="6"/>
    <n v="10"/>
    <n v="7"/>
    <n v="4"/>
    <n v="11"/>
    <n v="7"/>
    <n v="7"/>
    <n v="14"/>
    <n v="0"/>
    <n v="0"/>
    <n v="0"/>
    <n v="0"/>
    <n v="0"/>
    <n v="0"/>
    <n v="0"/>
    <n v="0"/>
    <n v="0"/>
    <n v="18"/>
    <n v="17"/>
    <n v="35"/>
    <n v="0"/>
    <n v="0"/>
    <n v="1"/>
    <n v="0"/>
    <n v="0"/>
    <n v="0"/>
    <n v="1"/>
    <n v="2"/>
    <n v="0"/>
    <n v="1"/>
    <n v="0"/>
    <n v="0"/>
    <n v="0"/>
    <n v="0"/>
    <n v="0"/>
    <n v="0"/>
    <n v="0"/>
    <n v="1"/>
    <n v="0"/>
    <n v="0"/>
    <n v="0"/>
    <n v="0"/>
    <n v="0"/>
    <n v="0"/>
    <n v="0"/>
    <n v="0"/>
    <n v="0"/>
    <n v="0"/>
    <n v="0"/>
    <n v="0"/>
    <n v="0"/>
    <n v="2"/>
    <n v="0"/>
    <n v="2"/>
    <n v="0"/>
    <n v="0"/>
    <n v="1"/>
    <n v="0"/>
    <n v="0"/>
    <n v="0"/>
    <n v="1"/>
    <n v="2"/>
    <n v="2"/>
    <n v="2"/>
    <n v="1"/>
  </r>
  <r>
    <s v="08DCC0072C"/>
    <n v="1"/>
    <s v="MATUTINO"/>
    <s v="BENITO JUAREZ"/>
    <n v="8"/>
    <s v="CHIHUAHUA"/>
    <n v="8"/>
    <s v="CHIHUAHUA"/>
    <n v="29"/>
    <x v="3"/>
    <x v="3"/>
    <n v="648"/>
    <s v="LA CRUZ"/>
    <s v="CALLE LA CRUZ"/>
    <n v="0"/>
    <s v="PĂBLICO"/>
    <x v="0"/>
    <n v="2"/>
    <s v="BÁSICA"/>
    <n v="1"/>
    <x v="4"/>
    <n v="3"/>
    <x v="1"/>
    <n v="0"/>
    <s v="NO APLICA"/>
    <n v="0"/>
    <s v="NO APLICA"/>
    <s v="08FZI0044J"/>
    <s v="08FJI0004H"/>
    <s v="08ADG0007A"/>
    <n v="0"/>
    <n v="14"/>
    <n v="3"/>
    <n v="17"/>
    <n v="14"/>
    <n v="3"/>
    <n v="17"/>
    <n v="0"/>
    <n v="0"/>
    <n v="0"/>
    <n v="4"/>
    <n v="1"/>
    <n v="5"/>
    <n v="4"/>
    <n v="1"/>
    <n v="5"/>
    <n v="4"/>
    <n v="3"/>
    <n v="7"/>
    <n v="7"/>
    <n v="0"/>
    <n v="7"/>
    <n v="0"/>
    <n v="0"/>
    <n v="0"/>
    <n v="0"/>
    <n v="0"/>
    <n v="0"/>
    <n v="0"/>
    <n v="0"/>
    <n v="0"/>
    <n v="15"/>
    <n v="4"/>
    <n v="19"/>
    <n v="0"/>
    <n v="0"/>
    <n v="0"/>
    <n v="0"/>
    <n v="0"/>
    <n v="0"/>
    <n v="1"/>
    <n v="1"/>
    <n v="0"/>
    <n v="1"/>
    <n v="0"/>
    <n v="0"/>
    <n v="0"/>
    <n v="0"/>
    <n v="0"/>
    <n v="0"/>
    <n v="0"/>
    <n v="0"/>
    <n v="0"/>
    <n v="0"/>
    <n v="0"/>
    <n v="0"/>
    <n v="0"/>
    <n v="0"/>
    <n v="0"/>
    <n v="0"/>
    <n v="0"/>
    <n v="0"/>
    <n v="0"/>
    <n v="0"/>
    <n v="0"/>
    <n v="1"/>
    <n v="0"/>
    <n v="1"/>
    <n v="0"/>
    <n v="0"/>
    <n v="0"/>
    <n v="0"/>
    <n v="0"/>
    <n v="0"/>
    <n v="1"/>
    <n v="1"/>
    <n v="1"/>
    <n v="1"/>
    <n v="1"/>
  </r>
  <r>
    <s v="08DCC0073B"/>
    <n v="1"/>
    <s v="MATUTINO"/>
    <s v="EDUARDO OMARINI"/>
    <n v="8"/>
    <s v="CHIHUAHUA"/>
    <n v="8"/>
    <s v="CHIHUAHUA"/>
    <n v="29"/>
    <x v="3"/>
    <x v="3"/>
    <n v="253"/>
    <s v="TURUACHI"/>
    <s v="NINGUNO NINGUNO"/>
    <n v="0"/>
    <s v="PĂBLICO"/>
    <x v="0"/>
    <n v="2"/>
    <s v="BÁSICA"/>
    <n v="1"/>
    <x v="4"/>
    <n v="3"/>
    <x v="1"/>
    <n v="0"/>
    <s v="NO APLICA"/>
    <n v="0"/>
    <s v="NO APLICA"/>
    <s v="08FZI0044J"/>
    <s v="08FJI0004H"/>
    <s v="08ADG0007A"/>
    <n v="0"/>
    <n v="20"/>
    <n v="19"/>
    <n v="39"/>
    <n v="20"/>
    <n v="19"/>
    <n v="39"/>
    <n v="0"/>
    <n v="0"/>
    <n v="0"/>
    <n v="1"/>
    <n v="5"/>
    <n v="6"/>
    <n v="1"/>
    <n v="5"/>
    <n v="6"/>
    <n v="8"/>
    <n v="8"/>
    <n v="16"/>
    <n v="11"/>
    <n v="5"/>
    <n v="16"/>
    <n v="0"/>
    <n v="0"/>
    <n v="0"/>
    <n v="0"/>
    <n v="0"/>
    <n v="0"/>
    <n v="0"/>
    <n v="0"/>
    <n v="0"/>
    <n v="20"/>
    <n v="18"/>
    <n v="38"/>
    <n v="0"/>
    <n v="0"/>
    <n v="1"/>
    <n v="0"/>
    <n v="0"/>
    <n v="0"/>
    <n v="1"/>
    <n v="2"/>
    <n v="0"/>
    <n v="1"/>
    <n v="0"/>
    <n v="0"/>
    <n v="0"/>
    <n v="0"/>
    <n v="0"/>
    <n v="0"/>
    <n v="0"/>
    <n v="1"/>
    <n v="0"/>
    <n v="0"/>
    <n v="0"/>
    <n v="0"/>
    <n v="0"/>
    <n v="0"/>
    <n v="0"/>
    <n v="0"/>
    <n v="0"/>
    <n v="0"/>
    <n v="0"/>
    <n v="0"/>
    <n v="0"/>
    <n v="2"/>
    <n v="0"/>
    <n v="2"/>
    <n v="0"/>
    <n v="0"/>
    <n v="1"/>
    <n v="0"/>
    <n v="0"/>
    <n v="0"/>
    <n v="1"/>
    <n v="2"/>
    <n v="2"/>
    <n v="2"/>
    <n v="1"/>
  </r>
  <r>
    <s v="08DCC0077Y"/>
    <n v="1"/>
    <s v="MATUTINO"/>
    <s v="REBELION DEL TARAHUMARA"/>
    <n v="8"/>
    <s v="CHIHUAHUA"/>
    <n v="8"/>
    <s v="CHIHUAHUA"/>
    <n v="65"/>
    <x v="7"/>
    <x v="1"/>
    <n v="1419"/>
    <s v="BAJICHI"/>
    <s v="NINGUNO NINGUNO"/>
    <n v="0"/>
    <s v="PĂBLICO"/>
    <x v="0"/>
    <n v="2"/>
    <s v="BÁSICA"/>
    <n v="1"/>
    <x v="4"/>
    <n v="3"/>
    <x v="1"/>
    <n v="0"/>
    <s v="NO APLICA"/>
    <n v="0"/>
    <s v="NO APLICA"/>
    <s v="08FZI0043K"/>
    <s v="08FJI0005G"/>
    <s v="08ADG0003E"/>
    <n v="0"/>
    <n v="13"/>
    <n v="9"/>
    <n v="22"/>
    <n v="13"/>
    <n v="9"/>
    <n v="22"/>
    <n v="0"/>
    <n v="0"/>
    <n v="0"/>
    <n v="2"/>
    <n v="2"/>
    <n v="4"/>
    <n v="2"/>
    <n v="2"/>
    <n v="4"/>
    <n v="3"/>
    <n v="5"/>
    <n v="8"/>
    <n v="6"/>
    <n v="4"/>
    <n v="10"/>
    <n v="0"/>
    <n v="0"/>
    <n v="0"/>
    <n v="0"/>
    <n v="0"/>
    <n v="0"/>
    <n v="0"/>
    <n v="0"/>
    <n v="0"/>
    <n v="11"/>
    <n v="11"/>
    <n v="22"/>
    <n v="0"/>
    <n v="0"/>
    <n v="0"/>
    <n v="0"/>
    <n v="0"/>
    <n v="0"/>
    <n v="1"/>
    <n v="1"/>
    <n v="0"/>
    <n v="1"/>
    <n v="0"/>
    <n v="0"/>
    <n v="0"/>
    <n v="0"/>
    <n v="0"/>
    <n v="0"/>
    <n v="0"/>
    <n v="0"/>
    <n v="0"/>
    <n v="0"/>
    <n v="0"/>
    <n v="0"/>
    <n v="0"/>
    <n v="0"/>
    <n v="0"/>
    <n v="0"/>
    <n v="0"/>
    <n v="0"/>
    <n v="0"/>
    <n v="0"/>
    <n v="0"/>
    <n v="1"/>
    <n v="0"/>
    <n v="1"/>
    <n v="0"/>
    <n v="0"/>
    <n v="0"/>
    <n v="0"/>
    <n v="0"/>
    <n v="0"/>
    <n v="1"/>
    <n v="1"/>
    <n v="1"/>
    <n v="1"/>
    <n v="1"/>
  </r>
  <r>
    <s v="08DCC0081K"/>
    <n v="1"/>
    <s v="MATUTINO"/>
    <s v="LUIS DONALDO COLOSIO MURRIETA"/>
    <n v="8"/>
    <s v="CHIHUAHUA"/>
    <n v="8"/>
    <s v="CHIHUAHUA"/>
    <n v="29"/>
    <x v="3"/>
    <x v="3"/>
    <n v="1006"/>
    <s v="LOS NĂĂEZ (TERREROS)"/>
    <s v="CALLE LOS NUĂEZ (TERREROS)"/>
    <n v="0"/>
    <s v="PĂBLICO"/>
    <x v="0"/>
    <n v="2"/>
    <s v="BÁSICA"/>
    <n v="1"/>
    <x v="4"/>
    <n v="3"/>
    <x v="1"/>
    <n v="0"/>
    <s v="NO APLICA"/>
    <n v="0"/>
    <s v="NO APLICA"/>
    <s v="08FZI0044J"/>
    <s v="08FJI0004H"/>
    <s v="08ADG0007A"/>
    <n v="0"/>
    <n v="6"/>
    <n v="12"/>
    <n v="18"/>
    <n v="6"/>
    <n v="12"/>
    <n v="18"/>
    <n v="0"/>
    <n v="0"/>
    <n v="0"/>
    <n v="1"/>
    <n v="4"/>
    <n v="5"/>
    <n v="1"/>
    <n v="4"/>
    <n v="5"/>
    <n v="2"/>
    <n v="4"/>
    <n v="6"/>
    <n v="2"/>
    <n v="4"/>
    <n v="6"/>
    <n v="0"/>
    <n v="0"/>
    <n v="0"/>
    <n v="0"/>
    <n v="0"/>
    <n v="0"/>
    <n v="0"/>
    <n v="0"/>
    <n v="0"/>
    <n v="5"/>
    <n v="12"/>
    <n v="17"/>
    <n v="0"/>
    <n v="0"/>
    <n v="0"/>
    <n v="0"/>
    <n v="0"/>
    <n v="0"/>
    <n v="1"/>
    <n v="1"/>
    <n v="0"/>
    <n v="1"/>
    <n v="0"/>
    <n v="0"/>
    <n v="0"/>
    <n v="0"/>
    <n v="0"/>
    <n v="0"/>
    <n v="0"/>
    <n v="0"/>
    <n v="0"/>
    <n v="0"/>
    <n v="0"/>
    <n v="0"/>
    <n v="0"/>
    <n v="0"/>
    <n v="0"/>
    <n v="0"/>
    <n v="0"/>
    <n v="0"/>
    <n v="0"/>
    <n v="0"/>
    <n v="0"/>
    <n v="1"/>
    <n v="0"/>
    <n v="1"/>
    <n v="0"/>
    <n v="0"/>
    <n v="0"/>
    <n v="0"/>
    <n v="0"/>
    <n v="0"/>
    <n v="1"/>
    <n v="1"/>
    <n v="2"/>
    <n v="1"/>
    <n v="1"/>
  </r>
  <r>
    <s v="08DCC0082J"/>
    <n v="4"/>
    <s v="DISCONTINUO"/>
    <s v="BENITO JUAREZ"/>
    <n v="8"/>
    <s v="CHIHUAHUA"/>
    <n v="8"/>
    <s v="CHIHUAHUA"/>
    <n v="29"/>
    <x v="3"/>
    <x v="3"/>
    <n v="102"/>
    <s v="LOS JUANICOS"/>
    <s v="CALLE LOS JUANICOS"/>
    <n v="0"/>
    <s v="PĂBLICO"/>
    <x v="0"/>
    <n v="2"/>
    <s v="BÁSICA"/>
    <n v="1"/>
    <x v="4"/>
    <n v="3"/>
    <x v="1"/>
    <n v="0"/>
    <s v="NO APLICA"/>
    <n v="0"/>
    <s v="NO APLICA"/>
    <s v="08FZI0044J"/>
    <s v="08FJI0004H"/>
    <s v="08ADG0007A"/>
    <n v="0"/>
    <n v="5"/>
    <n v="7"/>
    <n v="12"/>
    <n v="5"/>
    <n v="7"/>
    <n v="12"/>
    <n v="0"/>
    <n v="0"/>
    <n v="0"/>
    <n v="0"/>
    <n v="2"/>
    <n v="2"/>
    <n v="0"/>
    <n v="2"/>
    <n v="2"/>
    <n v="2"/>
    <n v="4"/>
    <n v="6"/>
    <n v="1"/>
    <n v="4"/>
    <n v="5"/>
    <n v="0"/>
    <n v="0"/>
    <n v="0"/>
    <n v="0"/>
    <n v="0"/>
    <n v="0"/>
    <n v="0"/>
    <n v="0"/>
    <n v="0"/>
    <n v="3"/>
    <n v="10"/>
    <n v="13"/>
    <n v="0"/>
    <n v="0"/>
    <n v="0"/>
    <n v="0"/>
    <n v="0"/>
    <n v="0"/>
    <n v="1"/>
    <n v="1"/>
    <n v="0"/>
    <n v="1"/>
    <n v="0"/>
    <n v="0"/>
    <n v="0"/>
    <n v="0"/>
    <n v="0"/>
    <n v="0"/>
    <n v="0"/>
    <n v="0"/>
    <n v="0"/>
    <n v="0"/>
    <n v="0"/>
    <n v="0"/>
    <n v="0"/>
    <n v="0"/>
    <n v="0"/>
    <n v="0"/>
    <n v="0"/>
    <n v="0"/>
    <n v="0"/>
    <n v="0"/>
    <n v="0"/>
    <n v="1"/>
    <n v="0"/>
    <n v="1"/>
    <n v="0"/>
    <n v="0"/>
    <n v="0"/>
    <n v="0"/>
    <n v="0"/>
    <n v="0"/>
    <n v="1"/>
    <n v="1"/>
    <n v="2"/>
    <n v="1"/>
    <n v="1"/>
  </r>
  <r>
    <s v="08DCC0083I"/>
    <n v="1"/>
    <s v="MATUTINO"/>
    <s v="BENITO JUAREZ"/>
    <n v="8"/>
    <s v="CHIHUAHUA"/>
    <n v="8"/>
    <s v="CHIHUAHUA"/>
    <n v="8"/>
    <x v="31"/>
    <x v="1"/>
    <n v="219"/>
    <s v="MESA DE LA YERBABUENA"/>
    <s v="CALLE MESA YERBABUENA (LA YERBABUENA)"/>
    <n v="0"/>
    <s v="PĂBLICO"/>
    <x v="0"/>
    <n v="2"/>
    <s v="BÁSICA"/>
    <n v="1"/>
    <x v="4"/>
    <n v="3"/>
    <x v="1"/>
    <n v="0"/>
    <s v="NO APLICA"/>
    <n v="0"/>
    <s v="NO APLICA"/>
    <s v="08FZI0019K"/>
    <s v="08FJI0007E"/>
    <s v="08ADG0006B"/>
    <n v="0"/>
    <n v="9"/>
    <n v="9"/>
    <n v="18"/>
    <n v="9"/>
    <n v="9"/>
    <n v="18"/>
    <n v="0"/>
    <n v="0"/>
    <n v="0"/>
    <n v="4"/>
    <n v="1"/>
    <n v="5"/>
    <n v="4"/>
    <n v="1"/>
    <n v="5"/>
    <n v="3"/>
    <n v="3"/>
    <n v="6"/>
    <n v="4"/>
    <n v="4"/>
    <n v="8"/>
    <n v="0"/>
    <n v="0"/>
    <n v="0"/>
    <n v="0"/>
    <n v="0"/>
    <n v="0"/>
    <n v="0"/>
    <n v="0"/>
    <n v="0"/>
    <n v="11"/>
    <n v="8"/>
    <n v="19"/>
    <n v="0"/>
    <n v="0"/>
    <n v="0"/>
    <n v="0"/>
    <n v="0"/>
    <n v="0"/>
    <n v="1"/>
    <n v="1"/>
    <n v="0"/>
    <n v="1"/>
    <n v="0"/>
    <n v="0"/>
    <n v="0"/>
    <n v="0"/>
    <n v="0"/>
    <n v="0"/>
    <n v="0"/>
    <n v="0"/>
    <n v="0"/>
    <n v="0"/>
    <n v="0"/>
    <n v="0"/>
    <n v="0"/>
    <n v="0"/>
    <n v="0"/>
    <n v="0"/>
    <n v="0"/>
    <n v="0"/>
    <n v="0"/>
    <n v="0"/>
    <n v="0"/>
    <n v="1"/>
    <n v="0"/>
    <n v="1"/>
    <n v="0"/>
    <n v="0"/>
    <n v="0"/>
    <n v="0"/>
    <n v="0"/>
    <n v="0"/>
    <n v="1"/>
    <n v="1"/>
    <n v="2"/>
    <n v="2"/>
    <n v="1"/>
  </r>
  <r>
    <s v="08DCC0085G"/>
    <n v="1"/>
    <s v="MATUTINO"/>
    <s v="NETZAHUALCOYOTL"/>
    <n v="8"/>
    <s v="CHIHUAHUA"/>
    <n v="8"/>
    <s v="CHIHUAHUA"/>
    <n v="8"/>
    <x v="31"/>
    <x v="1"/>
    <n v="223"/>
    <s v="YOQUIVO"/>
    <s v="NINGUNO NINGUNO"/>
    <n v="0"/>
    <s v="PĂBLICO"/>
    <x v="0"/>
    <n v="2"/>
    <s v="BÁSICA"/>
    <n v="1"/>
    <x v="4"/>
    <n v="3"/>
    <x v="1"/>
    <n v="0"/>
    <s v="NO APLICA"/>
    <n v="0"/>
    <s v="NO APLICA"/>
    <s v="08FZI0018L"/>
    <s v="08FJI0007E"/>
    <s v="08ADG0006B"/>
    <n v="0"/>
    <n v="11"/>
    <n v="14"/>
    <n v="25"/>
    <n v="11"/>
    <n v="14"/>
    <n v="25"/>
    <n v="0"/>
    <n v="0"/>
    <n v="0"/>
    <n v="0"/>
    <n v="3"/>
    <n v="3"/>
    <n v="0"/>
    <n v="3"/>
    <n v="3"/>
    <n v="5"/>
    <n v="11"/>
    <n v="16"/>
    <n v="2"/>
    <n v="7"/>
    <n v="9"/>
    <n v="0"/>
    <n v="0"/>
    <n v="0"/>
    <n v="0"/>
    <n v="0"/>
    <n v="0"/>
    <n v="0"/>
    <n v="0"/>
    <n v="0"/>
    <n v="7"/>
    <n v="21"/>
    <n v="28"/>
    <n v="0"/>
    <n v="0"/>
    <n v="0"/>
    <n v="0"/>
    <n v="0"/>
    <n v="0"/>
    <n v="1"/>
    <n v="1"/>
    <n v="0"/>
    <n v="1"/>
    <n v="0"/>
    <n v="0"/>
    <n v="0"/>
    <n v="0"/>
    <n v="0"/>
    <n v="0"/>
    <n v="0"/>
    <n v="0"/>
    <n v="0"/>
    <n v="0"/>
    <n v="0"/>
    <n v="0"/>
    <n v="0"/>
    <n v="0"/>
    <n v="0"/>
    <n v="0"/>
    <n v="0"/>
    <n v="0"/>
    <n v="0"/>
    <n v="0"/>
    <n v="0"/>
    <n v="1"/>
    <n v="0"/>
    <n v="1"/>
    <n v="0"/>
    <n v="0"/>
    <n v="0"/>
    <n v="0"/>
    <n v="0"/>
    <n v="0"/>
    <n v="1"/>
    <n v="1"/>
    <n v="2"/>
    <n v="1"/>
    <n v="1"/>
  </r>
  <r>
    <s v="08DCC0087E"/>
    <n v="1"/>
    <s v="MATUTINO"/>
    <s v="CUITLAHUAC"/>
    <n v="8"/>
    <s v="CHIHUAHUA"/>
    <n v="8"/>
    <s v="CHIHUAHUA"/>
    <n v="8"/>
    <x v="31"/>
    <x v="1"/>
    <n v="153"/>
    <s v="KIRARE"/>
    <s v="CALLE KIRARE"/>
    <n v="0"/>
    <s v="PĂBLICO"/>
    <x v="0"/>
    <n v="2"/>
    <s v="BÁSICA"/>
    <n v="1"/>
    <x v="4"/>
    <n v="3"/>
    <x v="1"/>
    <n v="0"/>
    <s v="NO APLICA"/>
    <n v="0"/>
    <s v="NO APLICA"/>
    <s v="08FZI0019K"/>
    <s v="08FJI0007E"/>
    <s v="08ADG0006B"/>
    <n v="0"/>
    <n v="7"/>
    <n v="9"/>
    <n v="16"/>
    <n v="7"/>
    <n v="9"/>
    <n v="16"/>
    <n v="0"/>
    <n v="0"/>
    <n v="0"/>
    <n v="3"/>
    <n v="2"/>
    <n v="5"/>
    <n v="3"/>
    <n v="2"/>
    <n v="5"/>
    <n v="1"/>
    <n v="2"/>
    <n v="3"/>
    <n v="5"/>
    <n v="3"/>
    <n v="8"/>
    <n v="0"/>
    <n v="0"/>
    <n v="0"/>
    <n v="0"/>
    <n v="0"/>
    <n v="0"/>
    <n v="0"/>
    <n v="0"/>
    <n v="0"/>
    <n v="9"/>
    <n v="7"/>
    <n v="16"/>
    <n v="0"/>
    <n v="0"/>
    <n v="0"/>
    <n v="0"/>
    <n v="0"/>
    <n v="0"/>
    <n v="1"/>
    <n v="1"/>
    <n v="0"/>
    <n v="1"/>
    <n v="0"/>
    <n v="0"/>
    <n v="0"/>
    <n v="0"/>
    <n v="0"/>
    <n v="0"/>
    <n v="0"/>
    <n v="0"/>
    <n v="0"/>
    <n v="0"/>
    <n v="0"/>
    <n v="0"/>
    <n v="0"/>
    <n v="0"/>
    <n v="0"/>
    <n v="0"/>
    <n v="0"/>
    <n v="0"/>
    <n v="0"/>
    <n v="0"/>
    <n v="0"/>
    <n v="1"/>
    <n v="0"/>
    <n v="1"/>
    <n v="0"/>
    <n v="0"/>
    <n v="0"/>
    <n v="0"/>
    <n v="0"/>
    <n v="0"/>
    <n v="1"/>
    <n v="1"/>
    <n v="1"/>
    <n v="1"/>
    <n v="1"/>
  </r>
  <r>
    <s v="08DCC0088D"/>
    <n v="1"/>
    <s v="MATUTINO"/>
    <s v="FELIPE ANGELES"/>
    <n v="8"/>
    <s v="CHIHUAHUA"/>
    <n v="8"/>
    <s v="CHIHUAHUA"/>
    <n v="63"/>
    <x v="18"/>
    <x v="9"/>
    <n v="183"/>
    <s v="LA CIĂNEGA BLANCA (LOS CHIQUEROS)"/>
    <s v="CALLE LA CIENEGA BLANCA"/>
    <n v="0"/>
    <s v="PĂBLICO"/>
    <x v="0"/>
    <n v="2"/>
    <s v="BÁSICA"/>
    <n v="1"/>
    <x v="4"/>
    <n v="3"/>
    <x v="1"/>
    <n v="0"/>
    <s v="NO APLICA"/>
    <n v="0"/>
    <s v="NO APLICA"/>
    <s v="08FZI0017M"/>
    <s v="08FJI0006F"/>
    <s v="08ADG0055K"/>
    <n v="0"/>
    <n v="11"/>
    <n v="3"/>
    <n v="14"/>
    <n v="11"/>
    <n v="3"/>
    <n v="14"/>
    <n v="0"/>
    <n v="0"/>
    <n v="0"/>
    <n v="0"/>
    <n v="2"/>
    <n v="2"/>
    <n v="0"/>
    <n v="2"/>
    <n v="2"/>
    <n v="2"/>
    <n v="4"/>
    <n v="6"/>
    <n v="7"/>
    <n v="0"/>
    <n v="7"/>
    <n v="0"/>
    <n v="0"/>
    <n v="0"/>
    <n v="0"/>
    <n v="0"/>
    <n v="0"/>
    <n v="0"/>
    <n v="0"/>
    <n v="0"/>
    <n v="9"/>
    <n v="6"/>
    <n v="15"/>
    <n v="0"/>
    <n v="0"/>
    <n v="0"/>
    <n v="0"/>
    <n v="0"/>
    <n v="0"/>
    <n v="1"/>
    <n v="1"/>
    <n v="0"/>
    <n v="1"/>
    <n v="0"/>
    <n v="0"/>
    <n v="0"/>
    <n v="0"/>
    <n v="0"/>
    <n v="0"/>
    <n v="0"/>
    <n v="0"/>
    <n v="0"/>
    <n v="0"/>
    <n v="0"/>
    <n v="0"/>
    <n v="0"/>
    <n v="0"/>
    <n v="0"/>
    <n v="0"/>
    <n v="0"/>
    <n v="0"/>
    <n v="0"/>
    <n v="0"/>
    <n v="0"/>
    <n v="1"/>
    <n v="0"/>
    <n v="1"/>
    <n v="0"/>
    <n v="0"/>
    <n v="0"/>
    <n v="0"/>
    <n v="0"/>
    <n v="0"/>
    <n v="1"/>
    <n v="1"/>
    <n v="1"/>
    <n v="1"/>
    <n v="1"/>
  </r>
  <r>
    <s v="08DCC0089C"/>
    <n v="1"/>
    <s v="MATUTINO"/>
    <s v="LAZARO CARDENAS"/>
    <n v="8"/>
    <s v="CHIHUAHUA"/>
    <n v="8"/>
    <s v="CHIHUAHUA"/>
    <n v="29"/>
    <x v="3"/>
    <x v="3"/>
    <n v="152"/>
    <s v="PALOS MUERTOS"/>
    <s v="CALLE PALOS MUERTOS"/>
    <n v="0"/>
    <s v="PĂBLICO"/>
    <x v="0"/>
    <n v="2"/>
    <s v="BÁSICA"/>
    <n v="1"/>
    <x v="4"/>
    <n v="3"/>
    <x v="1"/>
    <n v="0"/>
    <s v="NO APLICA"/>
    <n v="0"/>
    <s v="NO APLICA"/>
    <s v="08FZI0028S"/>
    <s v="08FJI0010S"/>
    <s v="08ADG0007A"/>
    <n v="0"/>
    <n v="11"/>
    <n v="8"/>
    <n v="19"/>
    <n v="11"/>
    <n v="8"/>
    <n v="19"/>
    <n v="0"/>
    <n v="0"/>
    <n v="0"/>
    <n v="6"/>
    <n v="4"/>
    <n v="10"/>
    <n v="6"/>
    <n v="4"/>
    <n v="10"/>
    <n v="1"/>
    <n v="4"/>
    <n v="5"/>
    <n v="8"/>
    <n v="5"/>
    <n v="13"/>
    <n v="0"/>
    <n v="0"/>
    <n v="0"/>
    <n v="0"/>
    <n v="0"/>
    <n v="0"/>
    <n v="0"/>
    <n v="0"/>
    <n v="0"/>
    <n v="15"/>
    <n v="13"/>
    <n v="28"/>
    <n v="0"/>
    <n v="0"/>
    <n v="0"/>
    <n v="0"/>
    <n v="0"/>
    <n v="0"/>
    <n v="1"/>
    <n v="1"/>
    <n v="0"/>
    <n v="1"/>
    <n v="0"/>
    <n v="0"/>
    <n v="0"/>
    <n v="0"/>
    <n v="0"/>
    <n v="0"/>
    <n v="0"/>
    <n v="0"/>
    <n v="0"/>
    <n v="0"/>
    <n v="0"/>
    <n v="0"/>
    <n v="0"/>
    <n v="0"/>
    <n v="0"/>
    <n v="0"/>
    <n v="0"/>
    <n v="0"/>
    <n v="0"/>
    <n v="0"/>
    <n v="0"/>
    <n v="1"/>
    <n v="0"/>
    <n v="1"/>
    <n v="0"/>
    <n v="0"/>
    <n v="0"/>
    <n v="0"/>
    <n v="0"/>
    <n v="0"/>
    <n v="1"/>
    <n v="1"/>
    <n v="1"/>
    <n v="1"/>
    <n v="1"/>
  </r>
  <r>
    <s v="08DCC0090S"/>
    <n v="1"/>
    <s v="MATUTINO"/>
    <s v="REDENCION DEL TARAHUMARA"/>
    <n v="8"/>
    <s v="CHIHUAHUA"/>
    <n v="8"/>
    <s v="CHIHUAHUA"/>
    <n v="31"/>
    <x v="16"/>
    <x v="5"/>
    <n v="15"/>
    <s v="ARISIACHI (EL TERRERO)"/>
    <s v="CALLE EL TERRERO DE ARISEACHI"/>
    <n v="0"/>
    <s v="PĂBLICO"/>
    <x v="0"/>
    <n v="2"/>
    <s v="BÁSICA"/>
    <n v="1"/>
    <x v="4"/>
    <n v="3"/>
    <x v="1"/>
    <n v="0"/>
    <s v="NO APLICA"/>
    <n v="0"/>
    <s v="NO APLICA"/>
    <s v="08FZI0041M"/>
    <s v="08FJI0006F"/>
    <s v="08ADG0010O"/>
    <n v="0"/>
    <n v="20"/>
    <n v="14"/>
    <n v="34"/>
    <n v="20"/>
    <n v="14"/>
    <n v="34"/>
    <n v="0"/>
    <n v="0"/>
    <n v="0"/>
    <n v="6"/>
    <n v="4"/>
    <n v="10"/>
    <n v="6"/>
    <n v="4"/>
    <n v="10"/>
    <n v="9"/>
    <n v="7"/>
    <n v="16"/>
    <n v="4"/>
    <n v="3"/>
    <n v="7"/>
    <n v="0"/>
    <n v="0"/>
    <n v="0"/>
    <n v="0"/>
    <n v="0"/>
    <n v="0"/>
    <n v="0"/>
    <n v="0"/>
    <n v="0"/>
    <n v="19"/>
    <n v="14"/>
    <n v="33"/>
    <n v="0"/>
    <n v="1"/>
    <n v="0"/>
    <n v="0"/>
    <n v="0"/>
    <n v="0"/>
    <n v="1"/>
    <n v="2"/>
    <n v="0"/>
    <n v="1"/>
    <n v="0"/>
    <n v="0"/>
    <n v="0"/>
    <n v="0"/>
    <n v="0"/>
    <n v="0"/>
    <n v="0"/>
    <n v="1"/>
    <n v="0"/>
    <n v="0"/>
    <n v="0"/>
    <n v="0"/>
    <n v="0"/>
    <n v="0"/>
    <n v="0"/>
    <n v="0"/>
    <n v="0"/>
    <n v="0"/>
    <n v="0"/>
    <n v="0"/>
    <n v="0"/>
    <n v="2"/>
    <n v="0"/>
    <n v="2"/>
    <n v="0"/>
    <n v="1"/>
    <n v="0"/>
    <n v="0"/>
    <n v="0"/>
    <n v="0"/>
    <n v="1"/>
    <n v="2"/>
    <n v="2"/>
    <n v="2"/>
    <n v="1"/>
  </r>
  <r>
    <s v="08DCC0092Q"/>
    <n v="1"/>
    <s v="MATUTINO"/>
    <s v="AUGUSTO CESAR SANDINO"/>
    <n v="8"/>
    <s v="CHIHUAHUA"/>
    <n v="8"/>
    <s v="CHIHUAHUA"/>
    <n v="20"/>
    <x v="53"/>
    <x v="1"/>
    <n v="450"/>
    <s v="GUASACHI"/>
    <s v="CALLE GUASACHI"/>
    <n v="0"/>
    <s v="PĂBLICO"/>
    <x v="0"/>
    <n v="2"/>
    <s v="BÁSICA"/>
    <n v="1"/>
    <x v="4"/>
    <n v="3"/>
    <x v="1"/>
    <n v="0"/>
    <s v="NO APLICA"/>
    <n v="0"/>
    <s v="NO APLICA"/>
    <s v="08FZI0043K"/>
    <s v="08FJI0005G"/>
    <s v="08ADG0003E"/>
    <n v="0"/>
    <n v="10"/>
    <n v="10"/>
    <n v="20"/>
    <n v="10"/>
    <n v="10"/>
    <n v="20"/>
    <n v="0"/>
    <n v="0"/>
    <n v="0"/>
    <n v="2"/>
    <n v="0"/>
    <n v="2"/>
    <n v="2"/>
    <n v="0"/>
    <n v="2"/>
    <n v="2"/>
    <n v="2"/>
    <n v="4"/>
    <n v="4"/>
    <n v="6"/>
    <n v="10"/>
    <n v="0"/>
    <n v="0"/>
    <n v="0"/>
    <n v="0"/>
    <n v="0"/>
    <n v="0"/>
    <n v="0"/>
    <n v="0"/>
    <n v="0"/>
    <n v="8"/>
    <n v="8"/>
    <n v="16"/>
    <n v="0"/>
    <n v="0"/>
    <n v="0"/>
    <n v="0"/>
    <n v="0"/>
    <n v="0"/>
    <n v="1"/>
    <n v="1"/>
    <n v="0"/>
    <n v="1"/>
    <n v="0"/>
    <n v="0"/>
    <n v="0"/>
    <n v="0"/>
    <n v="0"/>
    <n v="0"/>
    <n v="0"/>
    <n v="0"/>
    <n v="0"/>
    <n v="0"/>
    <n v="0"/>
    <n v="0"/>
    <n v="0"/>
    <n v="0"/>
    <n v="0"/>
    <n v="0"/>
    <n v="0"/>
    <n v="0"/>
    <n v="0"/>
    <n v="0"/>
    <n v="0"/>
    <n v="1"/>
    <n v="0"/>
    <n v="1"/>
    <n v="0"/>
    <n v="0"/>
    <n v="0"/>
    <n v="0"/>
    <n v="0"/>
    <n v="0"/>
    <n v="1"/>
    <n v="1"/>
    <n v="1"/>
    <n v="1"/>
    <n v="1"/>
  </r>
  <r>
    <s v="08DCC0094O"/>
    <n v="1"/>
    <s v="MATUTINO"/>
    <s v="JUAN ESCUTIA"/>
    <n v="8"/>
    <s v="CHIHUAHUA"/>
    <n v="8"/>
    <s v="CHIHUAHUA"/>
    <n v="66"/>
    <x v="47"/>
    <x v="1"/>
    <n v="720"/>
    <s v="ROCOROYVO"/>
    <s v="NINGUNO NINGUNO"/>
    <n v="0"/>
    <s v="PĂBLICO"/>
    <x v="0"/>
    <n v="2"/>
    <s v="BÁSICA"/>
    <n v="1"/>
    <x v="4"/>
    <n v="3"/>
    <x v="1"/>
    <n v="0"/>
    <s v="NO APLICA"/>
    <n v="0"/>
    <s v="NO APLICA"/>
    <s v="08FZI0043K"/>
    <s v="08FJI0005G"/>
    <s v="08ADG0003E"/>
    <n v="0"/>
    <n v="15"/>
    <n v="17"/>
    <n v="32"/>
    <n v="15"/>
    <n v="17"/>
    <n v="32"/>
    <n v="0"/>
    <n v="0"/>
    <n v="0"/>
    <n v="4"/>
    <n v="2"/>
    <n v="6"/>
    <n v="4"/>
    <n v="2"/>
    <n v="6"/>
    <n v="5"/>
    <n v="2"/>
    <n v="7"/>
    <n v="4"/>
    <n v="4"/>
    <n v="8"/>
    <n v="0"/>
    <n v="0"/>
    <n v="0"/>
    <n v="0"/>
    <n v="0"/>
    <n v="0"/>
    <n v="0"/>
    <n v="0"/>
    <n v="0"/>
    <n v="13"/>
    <n v="8"/>
    <n v="21"/>
    <n v="0"/>
    <n v="0"/>
    <n v="0"/>
    <n v="0"/>
    <n v="0"/>
    <n v="0"/>
    <n v="1"/>
    <n v="1"/>
    <n v="0"/>
    <n v="1"/>
    <n v="0"/>
    <n v="0"/>
    <n v="0"/>
    <n v="0"/>
    <n v="0"/>
    <n v="0"/>
    <n v="0"/>
    <n v="0"/>
    <n v="0"/>
    <n v="0"/>
    <n v="0"/>
    <n v="0"/>
    <n v="0"/>
    <n v="0"/>
    <n v="0"/>
    <n v="0"/>
    <n v="0"/>
    <n v="0"/>
    <n v="0"/>
    <n v="0"/>
    <n v="0"/>
    <n v="1"/>
    <n v="0"/>
    <n v="1"/>
    <n v="0"/>
    <n v="0"/>
    <n v="0"/>
    <n v="0"/>
    <n v="0"/>
    <n v="0"/>
    <n v="1"/>
    <n v="1"/>
    <n v="1"/>
    <n v="1"/>
    <n v="1"/>
  </r>
  <r>
    <s v="08DCC0095N"/>
    <n v="1"/>
    <s v="MATUTINO"/>
    <s v="18 DE MARZO"/>
    <n v="8"/>
    <s v="CHIHUAHUA"/>
    <n v="8"/>
    <s v="CHIHUAHUA"/>
    <n v="65"/>
    <x v="7"/>
    <x v="1"/>
    <n v="24"/>
    <s v="GUAPALAYNA"/>
    <s v="CALLE GUAPALAYNA"/>
    <n v="0"/>
    <s v="PĂBLICO"/>
    <x v="0"/>
    <n v="2"/>
    <s v="BÁSICA"/>
    <n v="1"/>
    <x v="4"/>
    <n v="3"/>
    <x v="1"/>
    <n v="0"/>
    <s v="NO APLICA"/>
    <n v="0"/>
    <s v="NO APLICA"/>
    <s v="08FZI0030G"/>
    <s v="08FJI0005G"/>
    <s v="08ADG0003E"/>
    <n v="0"/>
    <n v="20"/>
    <n v="12"/>
    <n v="32"/>
    <n v="20"/>
    <n v="12"/>
    <n v="32"/>
    <n v="0"/>
    <n v="0"/>
    <n v="0"/>
    <n v="3"/>
    <n v="4"/>
    <n v="7"/>
    <n v="3"/>
    <n v="4"/>
    <n v="7"/>
    <n v="7"/>
    <n v="4"/>
    <n v="11"/>
    <n v="4"/>
    <n v="6"/>
    <n v="10"/>
    <n v="0"/>
    <n v="0"/>
    <n v="0"/>
    <n v="0"/>
    <n v="0"/>
    <n v="0"/>
    <n v="0"/>
    <n v="0"/>
    <n v="0"/>
    <n v="14"/>
    <n v="14"/>
    <n v="28"/>
    <n v="0"/>
    <n v="0"/>
    <n v="0"/>
    <n v="0"/>
    <n v="0"/>
    <n v="0"/>
    <n v="1"/>
    <n v="1"/>
    <n v="0"/>
    <n v="1"/>
    <n v="0"/>
    <n v="0"/>
    <n v="0"/>
    <n v="0"/>
    <n v="0"/>
    <n v="0"/>
    <n v="0"/>
    <n v="0"/>
    <n v="0"/>
    <n v="0"/>
    <n v="0"/>
    <n v="0"/>
    <n v="0"/>
    <n v="0"/>
    <n v="0"/>
    <n v="0"/>
    <n v="0"/>
    <n v="0"/>
    <n v="0"/>
    <n v="0"/>
    <n v="0"/>
    <n v="1"/>
    <n v="0"/>
    <n v="1"/>
    <n v="0"/>
    <n v="0"/>
    <n v="0"/>
    <n v="0"/>
    <n v="0"/>
    <n v="0"/>
    <n v="1"/>
    <n v="1"/>
    <n v="1"/>
    <n v="1"/>
    <n v="1"/>
  </r>
  <r>
    <s v="08DCC0097L"/>
    <n v="1"/>
    <s v="MATUTINO"/>
    <s v="IGNACIO ZARAGOZA"/>
    <n v="8"/>
    <s v="CHIHUAHUA"/>
    <n v="8"/>
    <s v="CHIHUAHUA"/>
    <n v="7"/>
    <x v="48"/>
    <x v="8"/>
    <n v="63"/>
    <s v="LA JOYA"/>
    <s v="CALLE LA JOYA"/>
    <n v="0"/>
    <s v="PĂBLICO"/>
    <x v="0"/>
    <n v="2"/>
    <s v="BÁSICA"/>
    <n v="1"/>
    <x v="4"/>
    <n v="3"/>
    <x v="1"/>
    <n v="0"/>
    <s v="NO APLICA"/>
    <n v="0"/>
    <s v="NO APLICA"/>
    <s v="08FZI0011S"/>
    <s v="08FJI0004H"/>
    <s v="08ADG0007A"/>
    <n v="0"/>
    <n v="11"/>
    <n v="8"/>
    <n v="19"/>
    <n v="11"/>
    <n v="8"/>
    <n v="19"/>
    <n v="0"/>
    <n v="0"/>
    <n v="0"/>
    <n v="0"/>
    <n v="0"/>
    <n v="0"/>
    <n v="0"/>
    <n v="0"/>
    <n v="0"/>
    <n v="1"/>
    <n v="1"/>
    <n v="2"/>
    <n v="3"/>
    <n v="8"/>
    <n v="11"/>
    <n v="0"/>
    <n v="0"/>
    <n v="0"/>
    <n v="0"/>
    <n v="0"/>
    <n v="0"/>
    <n v="0"/>
    <n v="0"/>
    <n v="0"/>
    <n v="4"/>
    <n v="9"/>
    <n v="13"/>
    <n v="0"/>
    <n v="0"/>
    <n v="0"/>
    <n v="0"/>
    <n v="0"/>
    <n v="0"/>
    <n v="1"/>
    <n v="1"/>
    <n v="0"/>
    <n v="1"/>
    <n v="0"/>
    <n v="0"/>
    <n v="0"/>
    <n v="0"/>
    <n v="0"/>
    <n v="0"/>
    <n v="0"/>
    <n v="0"/>
    <n v="0"/>
    <n v="0"/>
    <n v="0"/>
    <n v="0"/>
    <n v="0"/>
    <n v="0"/>
    <n v="0"/>
    <n v="0"/>
    <n v="0"/>
    <n v="0"/>
    <n v="0"/>
    <n v="0"/>
    <n v="0"/>
    <n v="1"/>
    <n v="0"/>
    <n v="1"/>
    <n v="0"/>
    <n v="0"/>
    <n v="0"/>
    <n v="0"/>
    <n v="0"/>
    <n v="0"/>
    <n v="1"/>
    <n v="1"/>
    <n v="1"/>
    <n v="1"/>
    <n v="1"/>
  </r>
  <r>
    <s v="08DCC0098K"/>
    <n v="1"/>
    <s v="MATUTINO"/>
    <s v="IGNACIO ZARAGOZA"/>
    <n v="8"/>
    <s v="CHIHUAHUA"/>
    <n v="8"/>
    <s v="CHIHUAHUA"/>
    <n v="7"/>
    <x v="48"/>
    <x v="8"/>
    <n v="65"/>
    <s v="LAGUNA JUANOTA"/>
    <s v="CALLE LAGUNA JUANOTA"/>
    <n v="0"/>
    <s v="PĂBLICO"/>
    <x v="0"/>
    <n v="2"/>
    <s v="BÁSICA"/>
    <n v="1"/>
    <x v="4"/>
    <n v="3"/>
    <x v="1"/>
    <n v="0"/>
    <s v="NO APLICA"/>
    <n v="0"/>
    <s v="NO APLICA"/>
    <s v="08FZI0036A"/>
    <s v="08FJI0004H"/>
    <s v="08ADG0007A"/>
    <n v="0"/>
    <n v="11"/>
    <n v="10"/>
    <n v="21"/>
    <n v="11"/>
    <n v="10"/>
    <n v="21"/>
    <n v="0"/>
    <n v="0"/>
    <n v="0"/>
    <n v="3"/>
    <n v="0"/>
    <n v="3"/>
    <n v="3"/>
    <n v="0"/>
    <n v="3"/>
    <n v="2"/>
    <n v="2"/>
    <n v="4"/>
    <n v="7"/>
    <n v="3"/>
    <n v="10"/>
    <n v="0"/>
    <n v="0"/>
    <n v="0"/>
    <n v="0"/>
    <n v="0"/>
    <n v="0"/>
    <n v="0"/>
    <n v="0"/>
    <n v="0"/>
    <n v="12"/>
    <n v="5"/>
    <n v="17"/>
    <n v="0"/>
    <n v="0"/>
    <n v="0"/>
    <n v="0"/>
    <n v="0"/>
    <n v="0"/>
    <n v="1"/>
    <n v="1"/>
    <n v="0"/>
    <n v="1"/>
    <n v="0"/>
    <n v="0"/>
    <n v="0"/>
    <n v="0"/>
    <n v="0"/>
    <n v="0"/>
    <n v="0"/>
    <n v="0"/>
    <n v="0"/>
    <n v="0"/>
    <n v="0"/>
    <n v="0"/>
    <n v="0"/>
    <n v="0"/>
    <n v="0"/>
    <n v="0"/>
    <n v="0"/>
    <n v="0"/>
    <n v="0"/>
    <n v="0"/>
    <n v="0"/>
    <n v="1"/>
    <n v="0"/>
    <n v="1"/>
    <n v="0"/>
    <n v="0"/>
    <n v="0"/>
    <n v="0"/>
    <n v="0"/>
    <n v="0"/>
    <n v="1"/>
    <n v="1"/>
    <n v="2"/>
    <n v="2"/>
    <n v="1"/>
  </r>
  <r>
    <s v="08DCC0100I"/>
    <n v="1"/>
    <s v="MATUTINO"/>
    <s v="NAPAHUICA RARAMURI"/>
    <n v="8"/>
    <s v="CHIHUAHUA"/>
    <n v="8"/>
    <s v="CHIHUAHUA"/>
    <n v="30"/>
    <x v="19"/>
    <x v="1"/>
    <n v="180"/>
    <s v="CORARAYVO"/>
    <s v="CALLE CORARAYVO"/>
    <n v="0"/>
    <s v="PĂBLICO"/>
    <x v="0"/>
    <n v="2"/>
    <s v="BÁSICA"/>
    <n v="1"/>
    <x v="4"/>
    <n v="3"/>
    <x v="1"/>
    <n v="0"/>
    <s v="NO APLICA"/>
    <n v="0"/>
    <s v="NO APLICA"/>
    <s v="08FZI0043K"/>
    <s v="08FJI0005G"/>
    <s v="08ADG0003E"/>
    <n v="0"/>
    <n v="15"/>
    <n v="13"/>
    <n v="28"/>
    <n v="15"/>
    <n v="13"/>
    <n v="28"/>
    <n v="0"/>
    <n v="0"/>
    <n v="0"/>
    <n v="11"/>
    <n v="4"/>
    <n v="15"/>
    <n v="11"/>
    <n v="4"/>
    <n v="15"/>
    <n v="4"/>
    <n v="5"/>
    <n v="9"/>
    <n v="5"/>
    <n v="4"/>
    <n v="9"/>
    <n v="0"/>
    <n v="0"/>
    <n v="0"/>
    <n v="0"/>
    <n v="0"/>
    <n v="0"/>
    <n v="0"/>
    <n v="0"/>
    <n v="0"/>
    <n v="20"/>
    <n v="13"/>
    <n v="33"/>
    <n v="0"/>
    <n v="0"/>
    <n v="0"/>
    <n v="0"/>
    <n v="0"/>
    <n v="0"/>
    <n v="1"/>
    <n v="1"/>
    <n v="0"/>
    <n v="1"/>
    <n v="0"/>
    <n v="0"/>
    <n v="0"/>
    <n v="0"/>
    <n v="0"/>
    <n v="0"/>
    <n v="0"/>
    <n v="0"/>
    <n v="0"/>
    <n v="0"/>
    <n v="0"/>
    <n v="0"/>
    <n v="0"/>
    <n v="0"/>
    <n v="0"/>
    <n v="0"/>
    <n v="0"/>
    <n v="0"/>
    <n v="0"/>
    <n v="0"/>
    <n v="0"/>
    <n v="1"/>
    <n v="0"/>
    <n v="1"/>
    <n v="0"/>
    <n v="0"/>
    <n v="0"/>
    <n v="0"/>
    <n v="0"/>
    <n v="0"/>
    <n v="1"/>
    <n v="1"/>
    <n v="1"/>
    <n v="1"/>
    <n v="1"/>
  </r>
  <r>
    <s v="08DCC0101H"/>
    <n v="1"/>
    <s v="MATUTINO"/>
    <s v="CUAUHTEMOC"/>
    <n v="8"/>
    <s v="CHIHUAHUA"/>
    <n v="8"/>
    <s v="CHIHUAHUA"/>
    <n v="65"/>
    <x v="7"/>
    <x v="1"/>
    <n v="19"/>
    <s v="CHURO"/>
    <s v="CALLE EL CHURO"/>
    <n v="0"/>
    <s v="PĂBLICO"/>
    <x v="0"/>
    <n v="2"/>
    <s v="BÁSICA"/>
    <n v="1"/>
    <x v="4"/>
    <n v="3"/>
    <x v="1"/>
    <n v="0"/>
    <s v="NO APLICA"/>
    <n v="0"/>
    <s v="NO APLICA"/>
    <s v="08FZI0043K"/>
    <s v="08FJI0005G"/>
    <s v="08ADG0003E"/>
    <n v="0"/>
    <n v="18"/>
    <n v="17"/>
    <n v="35"/>
    <n v="18"/>
    <n v="17"/>
    <n v="35"/>
    <n v="0"/>
    <n v="0"/>
    <n v="0"/>
    <n v="3"/>
    <n v="8"/>
    <n v="11"/>
    <n v="3"/>
    <n v="8"/>
    <n v="11"/>
    <n v="8"/>
    <n v="6"/>
    <n v="14"/>
    <n v="5"/>
    <n v="6"/>
    <n v="11"/>
    <n v="0"/>
    <n v="0"/>
    <n v="0"/>
    <n v="0"/>
    <n v="0"/>
    <n v="0"/>
    <n v="0"/>
    <n v="0"/>
    <n v="0"/>
    <n v="16"/>
    <n v="20"/>
    <n v="36"/>
    <n v="0"/>
    <n v="0"/>
    <n v="0"/>
    <n v="0"/>
    <n v="0"/>
    <n v="0"/>
    <n v="1"/>
    <n v="1"/>
    <n v="0"/>
    <n v="1"/>
    <n v="0"/>
    <n v="0"/>
    <n v="0"/>
    <n v="0"/>
    <n v="0"/>
    <n v="0"/>
    <n v="0"/>
    <n v="0"/>
    <n v="0"/>
    <n v="0"/>
    <n v="0"/>
    <n v="0"/>
    <n v="0"/>
    <n v="0"/>
    <n v="0"/>
    <n v="0"/>
    <n v="0"/>
    <n v="0"/>
    <n v="0"/>
    <n v="0"/>
    <n v="0"/>
    <n v="1"/>
    <n v="0"/>
    <n v="1"/>
    <n v="0"/>
    <n v="0"/>
    <n v="0"/>
    <n v="0"/>
    <n v="0"/>
    <n v="0"/>
    <n v="1"/>
    <n v="1"/>
    <n v="3"/>
    <n v="1"/>
    <n v="1"/>
  </r>
  <r>
    <s v="08DCC0102G"/>
    <n v="1"/>
    <s v="MATUTINO"/>
    <s v="GUADALUPE VICTORIA"/>
    <n v="8"/>
    <s v="CHIHUAHUA"/>
    <n v="8"/>
    <s v="CHIHUAHUA"/>
    <n v="7"/>
    <x v="48"/>
    <x v="8"/>
    <n v="222"/>
    <s v="SAN ANTONIO DE ARRIBA"/>
    <s v="CALLE SAN ANTONIO DE ARRIBA"/>
    <n v="0"/>
    <s v="PĂBLICO"/>
    <x v="0"/>
    <n v="2"/>
    <s v="BÁSICA"/>
    <n v="1"/>
    <x v="4"/>
    <n v="3"/>
    <x v="1"/>
    <n v="0"/>
    <s v="NO APLICA"/>
    <n v="0"/>
    <s v="NO APLICA"/>
    <s v="08FZI0011S"/>
    <s v="08FJI0004H"/>
    <s v="08ADG0007A"/>
    <n v="0"/>
    <n v="11"/>
    <n v="6"/>
    <n v="17"/>
    <n v="11"/>
    <n v="6"/>
    <n v="17"/>
    <n v="0"/>
    <n v="0"/>
    <n v="0"/>
    <n v="0"/>
    <n v="1"/>
    <n v="1"/>
    <n v="0"/>
    <n v="1"/>
    <n v="1"/>
    <n v="4"/>
    <n v="4"/>
    <n v="8"/>
    <n v="4"/>
    <n v="3"/>
    <n v="7"/>
    <n v="0"/>
    <n v="0"/>
    <n v="0"/>
    <n v="0"/>
    <n v="0"/>
    <n v="0"/>
    <n v="0"/>
    <n v="0"/>
    <n v="0"/>
    <n v="8"/>
    <n v="8"/>
    <n v="16"/>
    <n v="0"/>
    <n v="0"/>
    <n v="0"/>
    <n v="0"/>
    <n v="0"/>
    <n v="0"/>
    <n v="1"/>
    <n v="1"/>
    <n v="0"/>
    <n v="1"/>
    <n v="0"/>
    <n v="0"/>
    <n v="0"/>
    <n v="0"/>
    <n v="0"/>
    <n v="0"/>
    <n v="0"/>
    <n v="0"/>
    <n v="0"/>
    <n v="0"/>
    <n v="0"/>
    <n v="0"/>
    <n v="0"/>
    <n v="0"/>
    <n v="0"/>
    <n v="0"/>
    <n v="0"/>
    <n v="0"/>
    <n v="0"/>
    <n v="0"/>
    <n v="0"/>
    <n v="1"/>
    <n v="0"/>
    <n v="1"/>
    <n v="0"/>
    <n v="0"/>
    <n v="0"/>
    <n v="0"/>
    <n v="0"/>
    <n v="0"/>
    <n v="1"/>
    <n v="1"/>
    <n v="1"/>
    <n v="1"/>
    <n v="1"/>
  </r>
  <r>
    <s v="08DCC0103F"/>
    <n v="1"/>
    <s v="MATUTINO"/>
    <s v="MURAKA"/>
    <n v="8"/>
    <s v="CHIHUAHUA"/>
    <n v="8"/>
    <s v="CHIHUAHUA"/>
    <n v="30"/>
    <x v="19"/>
    <x v="1"/>
    <n v="331"/>
    <s v="TIERRA BLANCA"/>
    <s v="CALLE TIERRA BLANCA"/>
    <n v="0"/>
    <s v="PĂBLICO"/>
    <x v="0"/>
    <n v="2"/>
    <s v="BÁSICA"/>
    <n v="1"/>
    <x v="4"/>
    <n v="3"/>
    <x v="1"/>
    <n v="0"/>
    <s v="NO APLICA"/>
    <n v="0"/>
    <s v="NO APLICA"/>
    <s v="08FZI0043K"/>
    <s v="08FJI0005G"/>
    <s v="08ADG0003E"/>
    <n v="0"/>
    <n v="15"/>
    <n v="9"/>
    <n v="24"/>
    <n v="15"/>
    <n v="9"/>
    <n v="24"/>
    <n v="0"/>
    <n v="0"/>
    <n v="0"/>
    <n v="1"/>
    <n v="1"/>
    <n v="2"/>
    <n v="1"/>
    <n v="1"/>
    <n v="2"/>
    <n v="2"/>
    <n v="5"/>
    <n v="7"/>
    <n v="7"/>
    <n v="1"/>
    <n v="8"/>
    <n v="0"/>
    <n v="0"/>
    <n v="0"/>
    <n v="0"/>
    <n v="0"/>
    <n v="0"/>
    <n v="0"/>
    <n v="0"/>
    <n v="0"/>
    <n v="10"/>
    <n v="7"/>
    <n v="17"/>
    <n v="0"/>
    <n v="0"/>
    <n v="0"/>
    <n v="0"/>
    <n v="0"/>
    <n v="0"/>
    <n v="1"/>
    <n v="1"/>
    <n v="0"/>
    <n v="1"/>
    <n v="0"/>
    <n v="0"/>
    <n v="0"/>
    <n v="0"/>
    <n v="0"/>
    <n v="0"/>
    <n v="0"/>
    <n v="0"/>
    <n v="0"/>
    <n v="0"/>
    <n v="0"/>
    <n v="0"/>
    <n v="0"/>
    <n v="0"/>
    <n v="0"/>
    <n v="0"/>
    <n v="0"/>
    <n v="0"/>
    <n v="0"/>
    <n v="0"/>
    <n v="0"/>
    <n v="1"/>
    <n v="0"/>
    <n v="1"/>
    <n v="0"/>
    <n v="0"/>
    <n v="0"/>
    <n v="0"/>
    <n v="0"/>
    <n v="0"/>
    <n v="1"/>
    <n v="1"/>
    <n v="1"/>
    <n v="1"/>
    <n v="1"/>
  </r>
  <r>
    <s v="08DCC0106C"/>
    <n v="1"/>
    <s v="MATUTINO"/>
    <s v="ISABEL LA CATOLICA"/>
    <n v="8"/>
    <s v="CHIHUAHUA"/>
    <n v="8"/>
    <s v="CHIHUAHUA"/>
    <n v="9"/>
    <x v="1"/>
    <x v="1"/>
    <n v="124"/>
    <s v="PANALACHI"/>
    <s v="CALLE PANALACHI"/>
    <n v="0"/>
    <s v="PĂBLICO"/>
    <x v="0"/>
    <n v="2"/>
    <s v="BÁSICA"/>
    <n v="1"/>
    <x v="4"/>
    <n v="3"/>
    <x v="1"/>
    <n v="0"/>
    <s v="NO APLICA"/>
    <n v="0"/>
    <s v="NO APLICA"/>
    <s v="08FZI0042L"/>
    <s v="08FJI0002J"/>
    <s v="08ADG0003E"/>
    <n v="0"/>
    <n v="23"/>
    <n v="16"/>
    <n v="39"/>
    <n v="23"/>
    <n v="16"/>
    <n v="39"/>
    <n v="0"/>
    <n v="0"/>
    <n v="0"/>
    <n v="3"/>
    <n v="5"/>
    <n v="8"/>
    <n v="3"/>
    <n v="5"/>
    <n v="8"/>
    <n v="7"/>
    <n v="6"/>
    <n v="13"/>
    <n v="13"/>
    <n v="1"/>
    <n v="14"/>
    <n v="0"/>
    <n v="0"/>
    <n v="0"/>
    <n v="0"/>
    <n v="0"/>
    <n v="0"/>
    <n v="0"/>
    <n v="0"/>
    <n v="0"/>
    <n v="23"/>
    <n v="12"/>
    <n v="35"/>
    <n v="0"/>
    <n v="0"/>
    <n v="0"/>
    <n v="0"/>
    <n v="0"/>
    <n v="0"/>
    <n v="1"/>
    <n v="1"/>
    <n v="0"/>
    <n v="1"/>
    <n v="0"/>
    <n v="0"/>
    <n v="0"/>
    <n v="0"/>
    <n v="0"/>
    <n v="0"/>
    <n v="0"/>
    <n v="0"/>
    <n v="0"/>
    <n v="0"/>
    <n v="0"/>
    <n v="0"/>
    <n v="0"/>
    <n v="0"/>
    <n v="0"/>
    <n v="0"/>
    <n v="0"/>
    <n v="0"/>
    <n v="0"/>
    <n v="0"/>
    <n v="0"/>
    <n v="1"/>
    <n v="0"/>
    <n v="1"/>
    <n v="0"/>
    <n v="0"/>
    <n v="0"/>
    <n v="0"/>
    <n v="0"/>
    <n v="0"/>
    <n v="1"/>
    <n v="1"/>
    <n v="2"/>
    <n v="2"/>
    <n v="1"/>
  </r>
  <r>
    <s v="08DCC0107B"/>
    <n v="1"/>
    <s v="MATUTINO"/>
    <s v="IGNACIO MANUEL ALTAMIRANO"/>
    <n v="8"/>
    <s v="CHIHUAHUA"/>
    <n v="8"/>
    <s v="CHIHUAHUA"/>
    <n v="27"/>
    <x v="9"/>
    <x v="8"/>
    <n v="31"/>
    <s v="CUSĂRARE"/>
    <s v="NINGUNO NINGUNO"/>
    <n v="0"/>
    <s v="PĂBLICO"/>
    <x v="0"/>
    <n v="2"/>
    <s v="BÁSICA"/>
    <n v="1"/>
    <x v="4"/>
    <n v="3"/>
    <x v="1"/>
    <n v="0"/>
    <s v="NO APLICA"/>
    <n v="0"/>
    <s v="NO APLICA"/>
    <s v="08FZI0042L"/>
    <s v="08FJI0002J"/>
    <s v="08ADG0003E"/>
    <n v="0"/>
    <n v="12"/>
    <n v="23"/>
    <n v="35"/>
    <n v="12"/>
    <n v="23"/>
    <n v="35"/>
    <n v="0"/>
    <n v="0"/>
    <n v="0"/>
    <n v="6"/>
    <n v="2"/>
    <n v="8"/>
    <n v="6"/>
    <n v="2"/>
    <n v="8"/>
    <n v="7"/>
    <n v="6"/>
    <n v="13"/>
    <n v="3"/>
    <n v="12"/>
    <n v="15"/>
    <n v="0"/>
    <n v="0"/>
    <n v="0"/>
    <n v="0"/>
    <n v="0"/>
    <n v="0"/>
    <n v="0"/>
    <n v="0"/>
    <n v="0"/>
    <n v="16"/>
    <n v="20"/>
    <n v="36"/>
    <n v="0"/>
    <n v="0"/>
    <n v="1"/>
    <n v="0"/>
    <n v="0"/>
    <n v="0"/>
    <n v="1"/>
    <n v="2"/>
    <n v="0"/>
    <n v="1"/>
    <n v="0"/>
    <n v="0"/>
    <n v="0"/>
    <n v="0"/>
    <n v="0"/>
    <n v="0"/>
    <n v="0"/>
    <n v="1"/>
    <n v="0"/>
    <n v="0"/>
    <n v="0"/>
    <n v="0"/>
    <n v="0"/>
    <n v="0"/>
    <n v="0"/>
    <n v="0"/>
    <n v="0"/>
    <n v="0"/>
    <n v="0"/>
    <n v="0"/>
    <n v="0"/>
    <n v="2"/>
    <n v="0"/>
    <n v="2"/>
    <n v="0"/>
    <n v="0"/>
    <n v="1"/>
    <n v="0"/>
    <n v="0"/>
    <n v="0"/>
    <n v="1"/>
    <n v="2"/>
    <n v="2"/>
    <n v="2"/>
    <n v="1"/>
  </r>
  <r>
    <s v="08DCC0112N"/>
    <n v="1"/>
    <s v="MATUTINO"/>
    <s v="JUSTO SIERRA"/>
    <n v="8"/>
    <s v="CHIHUAHUA"/>
    <n v="8"/>
    <s v="CHIHUAHUA"/>
    <n v="65"/>
    <x v="7"/>
    <x v="1"/>
    <n v="42"/>
    <s v="SAN RAFAEL"/>
    <s v="CALLE SAN RAFAEL"/>
    <n v="0"/>
    <s v="PĂBLICO"/>
    <x v="0"/>
    <n v="2"/>
    <s v="BÁSICA"/>
    <n v="1"/>
    <x v="4"/>
    <n v="3"/>
    <x v="1"/>
    <n v="0"/>
    <s v="NO APLICA"/>
    <n v="0"/>
    <s v="NO APLICA"/>
    <s v="08FZI0043K"/>
    <s v="08FJI0005G"/>
    <s v="08ADG0003E"/>
    <n v="0"/>
    <n v="8"/>
    <n v="14"/>
    <n v="22"/>
    <n v="8"/>
    <n v="14"/>
    <n v="22"/>
    <n v="0"/>
    <n v="0"/>
    <n v="0"/>
    <n v="5"/>
    <n v="0"/>
    <n v="5"/>
    <n v="5"/>
    <n v="0"/>
    <n v="5"/>
    <n v="4"/>
    <n v="5"/>
    <n v="9"/>
    <n v="5"/>
    <n v="6"/>
    <n v="11"/>
    <n v="0"/>
    <n v="0"/>
    <n v="0"/>
    <n v="0"/>
    <n v="0"/>
    <n v="0"/>
    <n v="0"/>
    <n v="0"/>
    <n v="0"/>
    <n v="14"/>
    <n v="11"/>
    <n v="25"/>
    <n v="0"/>
    <n v="0"/>
    <n v="0"/>
    <n v="0"/>
    <n v="0"/>
    <n v="0"/>
    <n v="1"/>
    <n v="1"/>
    <n v="0"/>
    <n v="1"/>
    <n v="0"/>
    <n v="0"/>
    <n v="0"/>
    <n v="0"/>
    <n v="0"/>
    <n v="0"/>
    <n v="0"/>
    <n v="0"/>
    <n v="0"/>
    <n v="0"/>
    <n v="0"/>
    <n v="0"/>
    <n v="0"/>
    <n v="0"/>
    <n v="0"/>
    <n v="0"/>
    <n v="0"/>
    <n v="0"/>
    <n v="0"/>
    <n v="0"/>
    <n v="0"/>
    <n v="1"/>
    <n v="0"/>
    <n v="1"/>
    <n v="0"/>
    <n v="0"/>
    <n v="0"/>
    <n v="0"/>
    <n v="0"/>
    <n v="0"/>
    <n v="1"/>
    <n v="1"/>
    <n v="3"/>
    <n v="1"/>
    <n v="1"/>
  </r>
  <r>
    <s v="08DCC0113M"/>
    <n v="1"/>
    <s v="MATUTINO"/>
    <s v="IGNACIO MANUEL ALTAMIRANO"/>
    <n v="8"/>
    <s v="CHIHUAHUA"/>
    <n v="8"/>
    <s v="CHIHUAHUA"/>
    <n v="9"/>
    <x v="1"/>
    <x v="1"/>
    <n v="188"/>
    <s v="SOJAHUACHI"/>
    <s v="CALLE SOJAHUACHI"/>
    <n v="0"/>
    <s v="PĂBLICO"/>
    <x v="0"/>
    <n v="2"/>
    <s v="BÁSICA"/>
    <n v="1"/>
    <x v="4"/>
    <n v="3"/>
    <x v="1"/>
    <n v="0"/>
    <s v="NO APLICA"/>
    <n v="0"/>
    <s v="NO APLICA"/>
    <s v="08FZI0042L"/>
    <s v="08FJI0002J"/>
    <s v="08ADG0003E"/>
    <n v="0"/>
    <n v="11"/>
    <n v="19"/>
    <n v="30"/>
    <n v="11"/>
    <n v="19"/>
    <n v="30"/>
    <n v="0"/>
    <n v="0"/>
    <n v="0"/>
    <n v="1"/>
    <n v="1"/>
    <n v="2"/>
    <n v="1"/>
    <n v="1"/>
    <n v="2"/>
    <n v="5"/>
    <n v="2"/>
    <n v="7"/>
    <n v="4"/>
    <n v="9"/>
    <n v="13"/>
    <n v="0"/>
    <n v="0"/>
    <n v="0"/>
    <n v="0"/>
    <n v="0"/>
    <n v="0"/>
    <n v="0"/>
    <n v="0"/>
    <n v="0"/>
    <n v="10"/>
    <n v="12"/>
    <n v="22"/>
    <n v="0"/>
    <n v="0"/>
    <n v="0"/>
    <n v="0"/>
    <n v="0"/>
    <n v="0"/>
    <n v="1"/>
    <n v="1"/>
    <n v="0"/>
    <n v="1"/>
    <n v="0"/>
    <n v="0"/>
    <n v="0"/>
    <n v="0"/>
    <n v="0"/>
    <n v="0"/>
    <n v="0"/>
    <n v="0"/>
    <n v="0"/>
    <n v="0"/>
    <n v="0"/>
    <n v="0"/>
    <n v="0"/>
    <n v="0"/>
    <n v="0"/>
    <n v="0"/>
    <n v="0"/>
    <n v="0"/>
    <n v="0"/>
    <n v="0"/>
    <n v="0"/>
    <n v="1"/>
    <n v="0"/>
    <n v="1"/>
    <n v="0"/>
    <n v="0"/>
    <n v="0"/>
    <n v="0"/>
    <n v="0"/>
    <n v="0"/>
    <n v="1"/>
    <n v="1"/>
    <n v="2"/>
    <n v="2"/>
    <n v="1"/>
  </r>
  <r>
    <s v="08DCC0114L"/>
    <n v="1"/>
    <s v="MATUTINO"/>
    <s v="NIĂO TEPEHUANO"/>
    <n v="8"/>
    <s v="CHIHUAHUA"/>
    <n v="8"/>
    <s v="CHIHUAHUA"/>
    <n v="29"/>
    <x v="3"/>
    <x v="3"/>
    <n v="15"/>
    <s v="BABORIGAME"/>
    <s v="CALLE PIEDREGOSA"/>
    <n v="0"/>
    <s v="PĂBLICO"/>
    <x v="0"/>
    <n v="2"/>
    <s v="BÁSICA"/>
    <n v="1"/>
    <x v="4"/>
    <n v="3"/>
    <x v="1"/>
    <n v="0"/>
    <s v="NO APLICA"/>
    <n v="0"/>
    <s v="NO APLICA"/>
    <s v="08FZI0028S"/>
    <s v="08FJI0010S"/>
    <s v="08ADG0007A"/>
    <n v="0"/>
    <n v="48"/>
    <n v="35"/>
    <n v="83"/>
    <n v="48"/>
    <n v="35"/>
    <n v="83"/>
    <n v="0"/>
    <n v="0"/>
    <n v="0"/>
    <n v="13"/>
    <n v="8"/>
    <n v="21"/>
    <n v="13"/>
    <n v="8"/>
    <n v="21"/>
    <n v="21"/>
    <n v="9"/>
    <n v="30"/>
    <n v="19"/>
    <n v="23"/>
    <n v="42"/>
    <n v="0"/>
    <n v="0"/>
    <n v="0"/>
    <n v="0"/>
    <n v="0"/>
    <n v="0"/>
    <n v="0"/>
    <n v="0"/>
    <n v="0"/>
    <n v="53"/>
    <n v="40"/>
    <n v="93"/>
    <n v="1"/>
    <n v="1"/>
    <n v="1"/>
    <n v="0"/>
    <n v="0"/>
    <n v="0"/>
    <n v="0"/>
    <n v="3"/>
    <n v="0"/>
    <n v="1"/>
    <n v="0"/>
    <n v="0"/>
    <n v="0"/>
    <n v="0"/>
    <n v="0"/>
    <n v="0"/>
    <n v="0"/>
    <n v="2"/>
    <n v="0"/>
    <n v="0"/>
    <n v="0"/>
    <n v="0"/>
    <n v="0"/>
    <n v="0"/>
    <n v="0"/>
    <n v="0"/>
    <n v="0"/>
    <n v="0"/>
    <n v="0"/>
    <n v="0"/>
    <n v="0"/>
    <n v="3"/>
    <n v="0"/>
    <n v="3"/>
    <n v="1"/>
    <n v="1"/>
    <n v="1"/>
    <n v="0"/>
    <n v="0"/>
    <n v="0"/>
    <n v="0"/>
    <n v="3"/>
    <n v="4"/>
    <n v="3"/>
    <n v="1"/>
  </r>
  <r>
    <s v="08DCC0116J"/>
    <n v="1"/>
    <s v="MATUTINO"/>
    <s v="MEXICO"/>
    <n v="8"/>
    <s v="CHIHUAHUA"/>
    <n v="8"/>
    <s v="CHIHUAHUA"/>
    <n v="9"/>
    <x v="1"/>
    <x v="1"/>
    <n v="77"/>
    <s v="SAN JOSĂ DE GUACAYVO"/>
    <s v="CALLE SAN JOSE DE GUACAYVO"/>
    <n v="0"/>
    <s v="PĂBLICO"/>
    <x v="0"/>
    <n v="2"/>
    <s v="BÁSICA"/>
    <n v="1"/>
    <x v="4"/>
    <n v="3"/>
    <x v="1"/>
    <n v="0"/>
    <s v="NO APLICA"/>
    <n v="0"/>
    <s v="NO APLICA"/>
    <s v="08FZI0041M"/>
    <s v="08FJI0002J"/>
    <s v="08ADG0003E"/>
    <n v="0"/>
    <n v="14"/>
    <n v="20"/>
    <n v="34"/>
    <n v="14"/>
    <n v="20"/>
    <n v="34"/>
    <n v="0"/>
    <n v="0"/>
    <n v="0"/>
    <n v="4"/>
    <n v="5"/>
    <n v="9"/>
    <n v="4"/>
    <n v="5"/>
    <n v="9"/>
    <n v="3"/>
    <n v="4"/>
    <n v="7"/>
    <n v="6"/>
    <n v="7"/>
    <n v="13"/>
    <n v="0"/>
    <n v="0"/>
    <n v="0"/>
    <n v="0"/>
    <n v="0"/>
    <n v="0"/>
    <n v="0"/>
    <n v="0"/>
    <n v="0"/>
    <n v="13"/>
    <n v="16"/>
    <n v="29"/>
    <n v="0"/>
    <n v="0"/>
    <n v="0"/>
    <n v="0"/>
    <n v="0"/>
    <n v="0"/>
    <n v="1"/>
    <n v="1"/>
    <n v="0"/>
    <n v="1"/>
    <n v="0"/>
    <n v="0"/>
    <n v="0"/>
    <n v="0"/>
    <n v="0"/>
    <n v="0"/>
    <n v="0"/>
    <n v="0"/>
    <n v="0"/>
    <n v="0"/>
    <n v="0"/>
    <n v="0"/>
    <n v="0"/>
    <n v="0"/>
    <n v="0"/>
    <n v="0"/>
    <n v="0"/>
    <n v="0"/>
    <n v="0"/>
    <n v="0"/>
    <n v="0"/>
    <n v="1"/>
    <n v="0"/>
    <n v="1"/>
    <n v="0"/>
    <n v="0"/>
    <n v="0"/>
    <n v="0"/>
    <n v="0"/>
    <n v="0"/>
    <n v="1"/>
    <n v="1"/>
    <n v="1"/>
    <n v="1"/>
    <n v="1"/>
  </r>
  <r>
    <s v="08DCC0117I"/>
    <n v="1"/>
    <s v="MATUTINO"/>
    <s v="FRANCISCO M PLANCARTE"/>
    <n v="8"/>
    <s v="CHIHUAHUA"/>
    <n v="8"/>
    <s v="CHIHUAHUA"/>
    <n v="12"/>
    <x v="13"/>
    <x v="5"/>
    <n v="25"/>
    <s v="HUAHUACHĂRARE"/>
    <s v="CALLE RANCHERIA GUAHUACHERARE"/>
    <n v="0"/>
    <s v="PĂBLICO"/>
    <x v="0"/>
    <n v="2"/>
    <s v="BÁSICA"/>
    <n v="1"/>
    <x v="4"/>
    <n v="3"/>
    <x v="1"/>
    <n v="0"/>
    <s v="NO APLICA"/>
    <n v="0"/>
    <s v="NO APLICA"/>
    <s v="08FZI0026U"/>
    <s v="08FJI0009C"/>
    <s v="08ADG0010O"/>
    <n v="0"/>
    <n v="12"/>
    <n v="11"/>
    <n v="23"/>
    <n v="12"/>
    <n v="11"/>
    <n v="23"/>
    <n v="0"/>
    <n v="0"/>
    <n v="0"/>
    <n v="0"/>
    <n v="0"/>
    <n v="0"/>
    <n v="0"/>
    <n v="0"/>
    <n v="0"/>
    <n v="8"/>
    <n v="7"/>
    <n v="15"/>
    <n v="5"/>
    <n v="6"/>
    <n v="11"/>
    <n v="0"/>
    <n v="0"/>
    <n v="0"/>
    <n v="0"/>
    <n v="0"/>
    <n v="0"/>
    <n v="0"/>
    <n v="0"/>
    <n v="0"/>
    <n v="13"/>
    <n v="13"/>
    <n v="26"/>
    <n v="0"/>
    <n v="0"/>
    <n v="0"/>
    <n v="0"/>
    <n v="0"/>
    <n v="0"/>
    <n v="1"/>
    <n v="1"/>
    <n v="0"/>
    <n v="1"/>
    <n v="0"/>
    <n v="0"/>
    <n v="0"/>
    <n v="0"/>
    <n v="0"/>
    <n v="0"/>
    <n v="0"/>
    <n v="0"/>
    <n v="0"/>
    <n v="0"/>
    <n v="0"/>
    <n v="0"/>
    <n v="0"/>
    <n v="0"/>
    <n v="0"/>
    <n v="0"/>
    <n v="0"/>
    <n v="0"/>
    <n v="0"/>
    <n v="0"/>
    <n v="0"/>
    <n v="1"/>
    <n v="0"/>
    <n v="1"/>
    <n v="0"/>
    <n v="0"/>
    <n v="0"/>
    <n v="0"/>
    <n v="0"/>
    <n v="0"/>
    <n v="1"/>
    <n v="1"/>
    <n v="1"/>
    <n v="1"/>
    <n v="1"/>
  </r>
  <r>
    <s v="08DCC0119G"/>
    <n v="1"/>
    <s v="MATUTINO"/>
    <s v="20 DE NOVIEMBRE"/>
    <n v="8"/>
    <s v="CHIHUAHUA"/>
    <n v="8"/>
    <s v="CHIHUAHUA"/>
    <n v="27"/>
    <x v="9"/>
    <x v="8"/>
    <n v="76"/>
    <s v="SANTA ANITA"/>
    <s v="CALLE SANTA ANITA"/>
    <n v="0"/>
    <s v="PĂBLICO"/>
    <x v="0"/>
    <n v="2"/>
    <s v="BÁSICA"/>
    <n v="1"/>
    <x v="4"/>
    <n v="3"/>
    <x v="1"/>
    <n v="0"/>
    <s v="NO APLICA"/>
    <n v="0"/>
    <s v="NO APLICA"/>
    <s v="08FZI0040N"/>
    <s v="08FJI0003I"/>
    <s v="08ADG0006B"/>
    <n v="0"/>
    <n v="14"/>
    <n v="21"/>
    <n v="35"/>
    <n v="14"/>
    <n v="21"/>
    <n v="35"/>
    <n v="0"/>
    <n v="0"/>
    <n v="0"/>
    <n v="1"/>
    <n v="5"/>
    <n v="6"/>
    <n v="1"/>
    <n v="5"/>
    <n v="6"/>
    <n v="2"/>
    <n v="7"/>
    <n v="9"/>
    <n v="9"/>
    <n v="8"/>
    <n v="17"/>
    <n v="0"/>
    <n v="0"/>
    <n v="0"/>
    <n v="0"/>
    <n v="0"/>
    <n v="0"/>
    <n v="0"/>
    <n v="0"/>
    <n v="0"/>
    <n v="12"/>
    <n v="20"/>
    <n v="32"/>
    <n v="0"/>
    <n v="0"/>
    <n v="0"/>
    <n v="0"/>
    <n v="0"/>
    <n v="0"/>
    <n v="1"/>
    <n v="1"/>
    <n v="0"/>
    <n v="1"/>
    <n v="0"/>
    <n v="0"/>
    <n v="0"/>
    <n v="0"/>
    <n v="0"/>
    <n v="0"/>
    <n v="0"/>
    <n v="0"/>
    <n v="0"/>
    <n v="0"/>
    <n v="0"/>
    <n v="0"/>
    <n v="0"/>
    <n v="0"/>
    <n v="0"/>
    <n v="0"/>
    <n v="0"/>
    <n v="0"/>
    <n v="0"/>
    <n v="0"/>
    <n v="0"/>
    <n v="1"/>
    <n v="0"/>
    <n v="1"/>
    <n v="0"/>
    <n v="0"/>
    <n v="0"/>
    <n v="0"/>
    <n v="0"/>
    <n v="0"/>
    <n v="1"/>
    <n v="1"/>
    <n v="1"/>
    <n v="1"/>
    <n v="1"/>
  </r>
  <r>
    <s v="08DCC0120W"/>
    <n v="1"/>
    <s v="MATUTINO"/>
    <s v="18 DE MARZO"/>
    <n v="8"/>
    <s v="CHIHUAHUA"/>
    <n v="8"/>
    <s v="CHIHUAHUA"/>
    <n v="27"/>
    <x v="9"/>
    <x v="8"/>
    <n v="541"/>
    <s v="RAHUIHUARACHI"/>
    <s v="CALLE RAHUIHUARACHI"/>
    <n v="0"/>
    <s v="PĂBLICO"/>
    <x v="0"/>
    <n v="2"/>
    <s v="BÁSICA"/>
    <n v="1"/>
    <x v="4"/>
    <n v="3"/>
    <x v="1"/>
    <n v="0"/>
    <s v="NO APLICA"/>
    <n v="0"/>
    <s v="NO APLICA"/>
    <s v="08FZI0024W"/>
    <s v="08FJI0008D"/>
    <s v="08ADG0006B"/>
    <n v="0"/>
    <n v="5"/>
    <n v="17"/>
    <n v="22"/>
    <n v="5"/>
    <n v="17"/>
    <n v="22"/>
    <n v="0"/>
    <n v="0"/>
    <n v="0"/>
    <n v="1"/>
    <n v="2"/>
    <n v="3"/>
    <n v="1"/>
    <n v="2"/>
    <n v="3"/>
    <n v="1"/>
    <n v="3"/>
    <n v="4"/>
    <n v="1"/>
    <n v="8"/>
    <n v="9"/>
    <n v="0"/>
    <n v="0"/>
    <n v="0"/>
    <n v="0"/>
    <n v="0"/>
    <n v="0"/>
    <n v="0"/>
    <n v="0"/>
    <n v="0"/>
    <n v="3"/>
    <n v="13"/>
    <n v="16"/>
    <n v="0"/>
    <n v="0"/>
    <n v="0"/>
    <n v="0"/>
    <n v="0"/>
    <n v="0"/>
    <n v="1"/>
    <n v="1"/>
    <n v="0"/>
    <n v="1"/>
    <n v="0"/>
    <n v="0"/>
    <n v="0"/>
    <n v="0"/>
    <n v="0"/>
    <n v="0"/>
    <n v="0"/>
    <n v="0"/>
    <n v="0"/>
    <n v="0"/>
    <n v="0"/>
    <n v="0"/>
    <n v="0"/>
    <n v="0"/>
    <n v="0"/>
    <n v="0"/>
    <n v="0"/>
    <n v="0"/>
    <n v="0"/>
    <n v="0"/>
    <n v="0"/>
    <n v="1"/>
    <n v="0"/>
    <n v="1"/>
    <n v="0"/>
    <n v="0"/>
    <n v="0"/>
    <n v="0"/>
    <n v="0"/>
    <n v="0"/>
    <n v="1"/>
    <n v="1"/>
    <n v="1"/>
    <n v="1"/>
    <n v="1"/>
  </r>
  <r>
    <s v="08DCC0121V"/>
    <n v="1"/>
    <s v="MATUTINO"/>
    <s v="IGNACIO ALLENDE"/>
    <n v="8"/>
    <s v="CHIHUAHUA"/>
    <n v="8"/>
    <s v="CHIHUAHUA"/>
    <n v="8"/>
    <x v="31"/>
    <x v="1"/>
    <n v="195"/>
    <s v="SORICHIQUE"/>
    <s v="CALLE SOROCHIQUE"/>
    <n v="0"/>
    <s v="PĂBLICO"/>
    <x v="0"/>
    <n v="2"/>
    <s v="BÁSICA"/>
    <n v="1"/>
    <x v="4"/>
    <n v="3"/>
    <x v="1"/>
    <n v="0"/>
    <s v="NO APLICA"/>
    <n v="0"/>
    <s v="NO APLICA"/>
    <s v="08FZI0037Z"/>
    <s v="08FJI0007E"/>
    <s v="08ADG0006B"/>
    <n v="0"/>
    <n v="16"/>
    <n v="7"/>
    <n v="23"/>
    <n v="16"/>
    <n v="7"/>
    <n v="23"/>
    <n v="0"/>
    <n v="0"/>
    <n v="0"/>
    <n v="0"/>
    <n v="3"/>
    <n v="3"/>
    <n v="0"/>
    <n v="3"/>
    <n v="3"/>
    <n v="5"/>
    <n v="6"/>
    <n v="11"/>
    <n v="7"/>
    <n v="2"/>
    <n v="9"/>
    <n v="0"/>
    <n v="0"/>
    <n v="0"/>
    <n v="0"/>
    <n v="0"/>
    <n v="0"/>
    <n v="0"/>
    <n v="0"/>
    <n v="0"/>
    <n v="12"/>
    <n v="11"/>
    <n v="23"/>
    <n v="0"/>
    <n v="0"/>
    <n v="0"/>
    <n v="0"/>
    <n v="0"/>
    <n v="0"/>
    <n v="1"/>
    <n v="1"/>
    <n v="0"/>
    <n v="1"/>
    <n v="0"/>
    <n v="0"/>
    <n v="0"/>
    <n v="0"/>
    <n v="0"/>
    <n v="0"/>
    <n v="0"/>
    <n v="0"/>
    <n v="0"/>
    <n v="0"/>
    <n v="0"/>
    <n v="0"/>
    <n v="0"/>
    <n v="0"/>
    <n v="0"/>
    <n v="0"/>
    <n v="0"/>
    <n v="0"/>
    <n v="0"/>
    <n v="0"/>
    <n v="0"/>
    <n v="1"/>
    <n v="0"/>
    <n v="1"/>
    <n v="0"/>
    <n v="0"/>
    <n v="0"/>
    <n v="0"/>
    <n v="0"/>
    <n v="0"/>
    <n v="1"/>
    <n v="1"/>
    <n v="2"/>
    <n v="1"/>
    <n v="1"/>
  </r>
  <r>
    <s v="08DCC0125R"/>
    <n v="1"/>
    <s v="MATUTINO"/>
    <s v="MIGUEL MERINO RASCON"/>
    <n v="8"/>
    <s v="CHIHUAHUA"/>
    <n v="8"/>
    <s v="CHIHUAHUA"/>
    <n v="65"/>
    <x v="7"/>
    <x v="1"/>
    <n v="18"/>
    <s v="CUITECO"/>
    <s v="NINGUNO NINGUNO"/>
    <n v="0"/>
    <s v="PĂBLICO"/>
    <x v="0"/>
    <n v="2"/>
    <s v="BÁSICA"/>
    <n v="1"/>
    <x v="4"/>
    <n v="3"/>
    <x v="1"/>
    <n v="0"/>
    <s v="NO APLICA"/>
    <n v="0"/>
    <s v="NO APLICA"/>
    <s v="08FZI0043K"/>
    <s v="08FJI0005G"/>
    <s v="08ADG0003E"/>
    <n v="0"/>
    <n v="19"/>
    <n v="17"/>
    <n v="36"/>
    <n v="19"/>
    <n v="17"/>
    <n v="36"/>
    <n v="0"/>
    <n v="0"/>
    <n v="0"/>
    <n v="4"/>
    <n v="5"/>
    <n v="9"/>
    <n v="4"/>
    <n v="5"/>
    <n v="9"/>
    <n v="8"/>
    <n v="5"/>
    <n v="13"/>
    <n v="2"/>
    <n v="7"/>
    <n v="9"/>
    <n v="0"/>
    <n v="0"/>
    <n v="0"/>
    <n v="0"/>
    <n v="0"/>
    <n v="0"/>
    <n v="0"/>
    <n v="0"/>
    <n v="0"/>
    <n v="14"/>
    <n v="17"/>
    <n v="31"/>
    <n v="0"/>
    <n v="0"/>
    <n v="0"/>
    <n v="0"/>
    <n v="0"/>
    <n v="0"/>
    <n v="1"/>
    <n v="1"/>
    <n v="0"/>
    <n v="1"/>
    <n v="0"/>
    <n v="0"/>
    <n v="0"/>
    <n v="0"/>
    <n v="0"/>
    <n v="0"/>
    <n v="0"/>
    <n v="0"/>
    <n v="0"/>
    <n v="0"/>
    <n v="0"/>
    <n v="0"/>
    <n v="0"/>
    <n v="0"/>
    <n v="0"/>
    <n v="0"/>
    <n v="0"/>
    <n v="0"/>
    <n v="0"/>
    <n v="0"/>
    <n v="0"/>
    <n v="1"/>
    <n v="0"/>
    <n v="1"/>
    <n v="0"/>
    <n v="0"/>
    <n v="0"/>
    <n v="0"/>
    <n v="0"/>
    <n v="0"/>
    <n v="1"/>
    <n v="1"/>
    <n v="2"/>
    <n v="1"/>
    <n v="1"/>
  </r>
  <r>
    <s v="08DCC0126Q"/>
    <n v="1"/>
    <s v="MATUTINO"/>
    <s v="EMILIANO ZAPATA"/>
    <n v="8"/>
    <s v="CHIHUAHUA"/>
    <n v="8"/>
    <s v="CHIHUAHUA"/>
    <n v="66"/>
    <x v="47"/>
    <x v="1"/>
    <n v="716"/>
    <s v="EL MANZANO"/>
    <s v="CALLE EL MANZANO"/>
    <n v="0"/>
    <s v="PĂBLICO"/>
    <x v="0"/>
    <n v="2"/>
    <s v="BÁSICA"/>
    <n v="1"/>
    <x v="4"/>
    <n v="3"/>
    <x v="1"/>
    <n v="0"/>
    <s v="NO APLICA"/>
    <n v="0"/>
    <s v="NO APLICA"/>
    <s v="08FZI0043K"/>
    <s v="08FJI0005G"/>
    <s v="08ADG0003E"/>
    <n v="0"/>
    <n v="7"/>
    <n v="11"/>
    <n v="18"/>
    <n v="7"/>
    <n v="11"/>
    <n v="18"/>
    <n v="0"/>
    <n v="0"/>
    <n v="0"/>
    <n v="2"/>
    <n v="2"/>
    <n v="4"/>
    <n v="2"/>
    <n v="2"/>
    <n v="4"/>
    <n v="4"/>
    <n v="2"/>
    <n v="6"/>
    <n v="2"/>
    <n v="6"/>
    <n v="8"/>
    <n v="0"/>
    <n v="0"/>
    <n v="0"/>
    <n v="0"/>
    <n v="0"/>
    <n v="0"/>
    <n v="0"/>
    <n v="0"/>
    <n v="0"/>
    <n v="8"/>
    <n v="10"/>
    <n v="18"/>
    <n v="0"/>
    <n v="0"/>
    <n v="0"/>
    <n v="0"/>
    <n v="0"/>
    <n v="0"/>
    <n v="1"/>
    <n v="1"/>
    <n v="0"/>
    <n v="1"/>
    <n v="0"/>
    <n v="0"/>
    <n v="0"/>
    <n v="0"/>
    <n v="0"/>
    <n v="0"/>
    <n v="0"/>
    <n v="0"/>
    <n v="0"/>
    <n v="0"/>
    <n v="0"/>
    <n v="0"/>
    <n v="0"/>
    <n v="0"/>
    <n v="0"/>
    <n v="0"/>
    <n v="0"/>
    <n v="0"/>
    <n v="0"/>
    <n v="0"/>
    <n v="0"/>
    <n v="1"/>
    <n v="0"/>
    <n v="1"/>
    <n v="0"/>
    <n v="0"/>
    <n v="0"/>
    <n v="0"/>
    <n v="0"/>
    <n v="0"/>
    <n v="1"/>
    <n v="1"/>
    <n v="3"/>
    <n v="3"/>
    <n v="1"/>
  </r>
  <r>
    <s v="08DCC0128O"/>
    <n v="4"/>
    <s v="DISCONTINUO"/>
    <s v="VICENTE GUERRERO"/>
    <n v="8"/>
    <s v="CHIHUAHUA"/>
    <n v="8"/>
    <s v="CHIHUAHUA"/>
    <n v="63"/>
    <x v="18"/>
    <x v="9"/>
    <n v="7"/>
    <s v="BABĂCORA DE CONOACHIC"/>
    <s v="CALLE BABICORA (BABICORA DE CONOACHI)"/>
    <n v="0"/>
    <s v="PĂBLICO"/>
    <x v="0"/>
    <n v="2"/>
    <s v="BÁSICA"/>
    <n v="1"/>
    <x v="4"/>
    <n v="3"/>
    <x v="1"/>
    <n v="0"/>
    <s v="NO APLICA"/>
    <n v="0"/>
    <s v="NO APLICA"/>
    <s v="08FZI0017M"/>
    <s v="08FJI0006F"/>
    <s v="08ADG0055K"/>
    <n v="0"/>
    <n v="9"/>
    <n v="11"/>
    <n v="20"/>
    <n v="9"/>
    <n v="11"/>
    <n v="20"/>
    <n v="0"/>
    <n v="0"/>
    <n v="0"/>
    <n v="4"/>
    <n v="3"/>
    <n v="7"/>
    <n v="4"/>
    <n v="3"/>
    <n v="7"/>
    <n v="3"/>
    <n v="2"/>
    <n v="5"/>
    <n v="1"/>
    <n v="3"/>
    <n v="4"/>
    <n v="0"/>
    <n v="0"/>
    <n v="0"/>
    <n v="0"/>
    <n v="0"/>
    <n v="0"/>
    <n v="0"/>
    <n v="0"/>
    <n v="0"/>
    <n v="8"/>
    <n v="8"/>
    <n v="16"/>
    <n v="0"/>
    <n v="0"/>
    <n v="0"/>
    <n v="0"/>
    <n v="0"/>
    <n v="0"/>
    <n v="1"/>
    <n v="1"/>
    <n v="0"/>
    <n v="1"/>
    <n v="0"/>
    <n v="0"/>
    <n v="0"/>
    <n v="0"/>
    <n v="0"/>
    <n v="0"/>
    <n v="0"/>
    <n v="0"/>
    <n v="0"/>
    <n v="0"/>
    <n v="0"/>
    <n v="0"/>
    <n v="0"/>
    <n v="0"/>
    <n v="0"/>
    <n v="0"/>
    <n v="0"/>
    <n v="0"/>
    <n v="0"/>
    <n v="0"/>
    <n v="0"/>
    <n v="1"/>
    <n v="0"/>
    <n v="1"/>
    <n v="0"/>
    <n v="0"/>
    <n v="0"/>
    <n v="0"/>
    <n v="0"/>
    <n v="0"/>
    <n v="1"/>
    <n v="1"/>
    <n v="1"/>
    <n v="1"/>
    <n v="1"/>
  </r>
  <r>
    <s v="08DCC0132A"/>
    <n v="1"/>
    <s v="MATUTINO"/>
    <s v="PREESCOLAR INDIGENA"/>
    <n v="8"/>
    <s v="CHIHUAHUA"/>
    <n v="8"/>
    <s v="CHIHUAHUA"/>
    <n v="7"/>
    <x v="48"/>
    <x v="8"/>
    <n v="179"/>
    <s v="ADJUNTAS DE ARRIBA"/>
    <s v="NINGUNO NINGUNO"/>
    <n v="0"/>
    <s v="PĂBLICO"/>
    <x v="0"/>
    <n v="2"/>
    <s v="BÁSICA"/>
    <n v="1"/>
    <x v="4"/>
    <n v="3"/>
    <x v="1"/>
    <n v="0"/>
    <s v="NO APLICA"/>
    <n v="0"/>
    <s v="NO APLICA"/>
    <s v="08FZI0007F"/>
    <s v="08FJI0003I"/>
    <s v="08ADG0007A"/>
    <n v="0"/>
    <n v="9"/>
    <n v="7"/>
    <n v="16"/>
    <n v="9"/>
    <n v="7"/>
    <n v="16"/>
    <n v="0"/>
    <n v="0"/>
    <n v="0"/>
    <n v="3"/>
    <n v="4"/>
    <n v="7"/>
    <n v="3"/>
    <n v="4"/>
    <n v="7"/>
    <n v="3"/>
    <n v="1"/>
    <n v="4"/>
    <n v="3"/>
    <n v="3"/>
    <n v="6"/>
    <n v="0"/>
    <n v="0"/>
    <n v="0"/>
    <n v="0"/>
    <n v="0"/>
    <n v="0"/>
    <n v="0"/>
    <n v="0"/>
    <n v="0"/>
    <n v="9"/>
    <n v="8"/>
    <n v="17"/>
    <n v="0"/>
    <n v="0"/>
    <n v="0"/>
    <n v="0"/>
    <n v="0"/>
    <n v="0"/>
    <n v="1"/>
    <n v="1"/>
    <n v="0"/>
    <n v="1"/>
    <n v="0"/>
    <n v="0"/>
    <n v="0"/>
    <n v="0"/>
    <n v="0"/>
    <n v="0"/>
    <n v="0"/>
    <n v="0"/>
    <n v="0"/>
    <n v="0"/>
    <n v="0"/>
    <n v="0"/>
    <n v="0"/>
    <n v="0"/>
    <n v="0"/>
    <n v="0"/>
    <n v="0"/>
    <n v="0"/>
    <n v="0"/>
    <n v="0"/>
    <n v="0"/>
    <n v="1"/>
    <n v="0"/>
    <n v="1"/>
    <n v="0"/>
    <n v="0"/>
    <n v="0"/>
    <n v="0"/>
    <n v="0"/>
    <n v="0"/>
    <n v="1"/>
    <n v="1"/>
    <n v="1"/>
    <n v="1"/>
    <n v="1"/>
  </r>
  <r>
    <s v="08DCC0134Z"/>
    <n v="1"/>
    <s v="MATUTINO"/>
    <s v="JUAN ESCUTIA"/>
    <n v="8"/>
    <s v="CHIHUAHUA"/>
    <n v="8"/>
    <s v="CHIHUAHUA"/>
    <n v="63"/>
    <x v="18"/>
    <x v="9"/>
    <n v="74"/>
    <s v="YEPACHIC"/>
    <s v="CALLE YEPACHI"/>
    <n v="0"/>
    <s v="PĂBLICO"/>
    <x v="0"/>
    <n v="2"/>
    <s v="BÁSICA"/>
    <n v="1"/>
    <x v="4"/>
    <n v="3"/>
    <x v="1"/>
    <n v="0"/>
    <s v="NO APLICA"/>
    <n v="0"/>
    <s v="NO APLICA"/>
    <s v="08FZI0041M"/>
    <s v="08FJI0006F"/>
    <s v="08ADG0010O"/>
    <n v="0"/>
    <n v="47"/>
    <n v="42"/>
    <n v="89"/>
    <n v="47"/>
    <n v="42"/>
    <n v="89"/>
    <n v="0"/>
    <n v="0"/>
    <n v="0"/>
    <n v="13"/>
    <n v="14"/>
    <n v="27"/>
    <n v="13"/>
    <n v="14"/>
    <n v="27"/>
    <n v="15"/>
    <n v="15"/>
    <n v="30"/>
    <n v="13"/>
    <n v="13"/>
    <n v="26"/>
    <n v="0"/>
    <n v="0"/>
    <n v="0"/>
    <n v="0"/>
    <n v="0"/>
    <n v="0"/>
    <n v="0"/>
    <n v="0"/>
    <n v="0"/>
    <n v="41"/>
    <n v="42"/>
    <n v="83"/>
    <n v="1"/>
    <n v="2"/>
    <n v="1"/>
    <n v="0"/>
    <n v="0"/>
    <n v="0"/>
    <n v="0"/>
    <n v="4"/>
    <n v="0"/>
    <n v="0"/>
    <n v="0"/>
    <n v="1"/>
    <n v="0"/>
    <n v="0"/>
    <n v="0"/>
    <n v="0"/>
    <n v="0"/>
    <n v="4"/>
    <n v="0"/>
    <n v="0"/>
    <n v="0"/>
    <n v="0"/>
    <n v="0"/>
    <n v="0"/>
    <n v="0"/>
    <n v="0"/>
    <n v="0"/>
    <n v="0"/>
    <n v="0"/>
    <n v="0"/>
    <n v="0"/>
    <n v="5"/>
    <n v="0"/>
    <n v="4"/>
    <n v="1"/>
    <n v="2"/>
    <n v="1"/>
    <n v="0"/>
    <n v="0"/>
    <n v="0"/>
    <n v="0"/>
    <n v="4"/>
    <n v="4"/>
    <n v="4"/>
    <n v="1"/>
  </r>
  <r>
    <s v="08DCC0136X"/>
    <n v="1"/>
    <s v="MATUTINO"/>
    <s v="CUAUHTEMOC"/>
    <n v="8"/>
    <s v="CHIHUAHUA"/>
    <n v="8"/>
    <s v="CHIHUAHUA"/>
    <n v="66"/>
    <x v="47"/>
    <x v="1"/>
    <n v="105"/>
    <s v="JICAMORACHI"/>
    <s v="CALLE PUERTO DE JICAMORACHI"/>
    <n v="0"/>
    <s v="PĂBLICO"/>
    <x v="0"/>
    <n v="2"/>
    <s v="BÁSICA"/>
    <n v="1"/>
    <x v="4"/>
    <n v="3"/>
    <x v="1"/>
    <n v="0"/>
    <s v="NO APLICA"/>
    <n v="0"/>
    <s v="NO APLICA"/>
    <s v="08FZI0002K"/>
    <s v="08FJI0001K"/>
    <s v="08ADG0003E"/>
    <n v="0"/>
    <n v="14"/>
    <n v="14"/>
    <n v="28"/>
    <n v="14"/>
    <n v="14"/>
    <n v="28"/>
    <n v="0"/>
    <n v="0"/>
    <n v="0"/>
    <n v="0"/>
    <n v="3"/>
    <n v="3"/>
    <n v="0"/>
    <n v="3"/>
    <n v="3"/>
    <n v="4"/>
    <n v="1"/>
    <n v="5"/>
    <n v="9"/>
    <n v="6"/>
    <n v="15"/>
    <n v="0"/>
    <n v="0"/>
    <n v="0"/>
    <n v="0"/>
    <n v="0"/>
    <n v="0"/>
    <n v="0"/>
    <n v="0"/>
    <n v="0"/>
    <n v="13"/>
    <n v="10"/>
    <n v="23"/>
    <n v="0"/>
    <n v="0"/>
    <n v="0"/>
    <n v="0"/>
    <n v="0"/>
    <n v="0"/>
    <n v="1"/>
    <n v="1"/>
    <n v="0"/>
    <n v="1"/>
    <n v="0"/>
    <n v="0"/>
    <n v="0"/>
    <n v="0"/>
    <n v="0"/>
    <n v="0"/>
    <n v="0"/>
    <n v="0"/>
    <n v="0"/>
    <n v="0"/>
    <n v="0"/>
    <n v="0"/>
    <n v="0"/>
    <n v="0"/>
    <n v="0"/>
    <n v="0"/>
    <n v="0"/>
    <n v="0"/>
    <n v="0"/>
    <n v="0"/>
    <n v="0"/>
    <n v="1"/>
    <n v="0"/>
    <n v="1"/>
    <n v="0"/>
    <n v="0"/>
    <n v="0"/>
    <n v="0"/>
    <n v="0"/>
    <n v="0"/>
    <n v="1"/>
    <n v="1"/>
    <n v="1"/>
    <n v="1"/>
    <n v="1"/>
  </r>
  <r>
    <s v="08DCC0138V"/>
    <n v="1"/>
    <s v="MATUTINO"/>
    <s v="CARLOS A CARRILLO"/>
    <n v="8"/>
    <s v="CHIHUAHUA"/>
    <n v="8"/>
    <s v="CHIHUAHUA"/>
    <n v="12"/>
    <x v="13"/>
    <x v="5"/>
    <n v="46"/>
    <s v="SAN JOSĂ BAQUEACHI"/>
    <s v="CALLE SAN JOSE BAQUEACHI"/>
    <n v="0"/>
    <s v="PĂBLICO"/>
    <x v="0"/>
    <n v="2"/>
    <s v="BÁSICA"/>
    <n v="1"/>
    <x v="4"/>
    <n v="3"/>
    <x v="1"/>
    <n v="0"/>
    <s v="NO APLICA"/>
    <n v="0"/>
    <s v="NO APLICA"/>
    <s v="08FZI0026U"/>
    <s v="08FJI0009C"/>
    <s v="08ADG0010O"/>
    <n v="3"/>
    <n v="9"/>
    <n v="10"/>
    <n v="19"/>
    <n v="9"/>
    <n v="10"/>
    <n v="1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CC0140J"/>
    <n v="1"/>
    <s v="MATUTINO"/>
    <s v="HERMILO HOLGUIN CARO"/>
    <n v="8"/>
    <s v="CHIHUAHUA"/>
    <n v="8"/>
    <s v="CHIHUAHUA"/>
    <n v="7"/>
    <x v="48"/>
    <x v="8"/>
    <n v="366"/>
    <s v="BAGUEACHI"/>
    <s v="CALLE CONOCIDO"/>
    <n v="0"/>
    <s v="PĂBLICO"/>
    <x v="0"/>
    <n v="2"/>
    <s v="BÁSICA"/>
    <n v="1"/>
    <x v="4"/>
    <n v="3"/>
    <x v="1"/>
    <n v="0"/>
    <s v="NO APLICA"/>
    <n v="0"/>
    <s v="NO APLICA"/>
    <s v="08FZI0031F"/>
    <s v="08FJI0003I"/>
    <s v="08ADG0006B"/>
    <n v="0"/>
    <n v="6"/>
    <n v="12"/>
    <n v="18"/>
    <n v="6"/>
    <n v="12"/>
    <n v="18"/>
    <n v="0"/>
    <n v="0"/>
    <n v="0"/>
    <n v="2"/>
    <n v="4"/>
    <n v="6"/>
    <n v="2"/>
    <n v="4"/>
    <n v="6"/>
    <n v="5"/>
    <n v="2"/>
    <n v="7"/>
    <n v="6"/>
    <n v="9"/>
    <n v="15"/>
    <n v="0"/>
    <n v="0"/>
    <n v="0"/>
    <n v="0"/>
    <n v="0"/>
    <n v="0"/>
    <n v="0"/>
    <n v="0"/>
    <n v="0"/>
    <n v="13"/>
    <n v="15"/>
    <n v="28"/>
    <n v="0"/>
    <n v="0"/>
    <n v="0"/>
    <n v="0"/>
    <n v="0"/>
    <n v="0"/>
    <n v="1"/>
    <n v="1"/>
    <n v="0"/>
    <n v="1"/>
    <n v="0"/>
    <n v="0"/>
    <n v="0"/>
    <n v="0"/>
    <n v="0"/>
    <n v="0"/>
    <n v="0"/>
    <n v="0"/>
    <n v="0"/>
    <n v="0"/>
    <n v="0"/>
    <n v="0"/>
    <n v="0"/>
    <n v="0"/>
    <n v="0"/>
    <n v="0"/>
    <n v="0"/>
    <n v="0"/>
    <n v="0"/>
    <n v="0"/>
    <n v="0"/>
    <n v="1"/>
    <n v="0"/>
    <n v="1"/>
    <n v="0"/>
    <n v="0"/>
    <n v="0"/>
    <n v="0"/>
    <n v="0"/>
    <n v="0"/>
    <n v="1"/>
    <n v="1"/>
    <n v="1"/>
    <n v="1"/>
    <n v="1"/>
  </r>
  <r>
    <s v="08DCC0141I"/>
    <n v="1"/>
    <s v="MATUTINO"/>
    <s v="SOLEDAD ANAYA ZOLORZANO"/>
    <n v="8"/>
    <s v="CHIHUAHUA"/>
    <n v="8"/>
    <s v="CHIHUAHUA"/>
    <n v="27"/>
    <x v="9"/>
    <x v="8"/>
    <n v="1514"/>
    <s v="BACHAMUCHI"/>
    <s v="CALLE CONOCIDO BACHAMUCHI"/>
    <n v="0"/>
    <s v="PĂBLICO"/>
    <x v="0"/>
    <n v="2"/>
    <s v="BÁSICA"/>
    <n v="1"/>
    <x v="4"/>
    <n v="3"/>
    <x v="1"/>
    <n v="0"/>
    <s v="NO APLICA"/>
    <n v="0"/>
    <s v="NO APLICA"/>
    <s v="08FZI0040N"/>
    <s v="08FJI0008D"/>
    <s v="08ADG0006B"/>
    <n v="0"/>
    <n v="11"/>
    <n v="9"/>
    <n v="20"/>
    <n v="11"/>
    <n v="9"/>
    <n v="20"/>
    <n v="0"/>
    <n v="0"/>
    <n v="0"/>
    <n v="1"/>
    <n v="2"/>
    <n v="3"/>
    <n v="1"/>
    <n v="2"/>
    <n v="3"/>
    <n v="3"/>
    <n v="1"/>
    <n v="4"/>
    <n v="6"/>
    <n v="3"/>
    <n v="9"/>
    <n v="0"/>
    <n v="0"/>
    <n v="0"/>
    <n v="0"/>
    <n v="0"/>
    <n v="0"/>
    <n v="0"/>
    <n v="0"/>
    <n v="0"/>
    <n v="10"/>
    <n v="6"/>
    <n v="16"/>
    <n v="0"/>
    <n v="0"/>
    <n v="0"/>
    <n v="0"/>
    <n v="0"/>
    <n v="0"/>
    <n v="1"/>
    <n v="1"/>
    <n v="0"/>
    <n v="1"/>
    <n v="0"/>
    <n v="0"/>
    <n v="0"/>
    <n v="0"/>
    <n v="0"/>
    <n v="0"/>
    <n v="0"/>
    <n v="0"/>
    <n v="0"/>
    <n v="0"/>
    <n v="0"/>
    <n v="0"/>
    <n v="0"/>
    <n v="0"/>
    <n v="0"/>
    <n v="0"/>
    <n v="0"/>
    <n v="0"/>
    <n v="0"/>
    <n v="0"/>
    <n v="0"/>
    <n v="1"/>
    <n v="0"/>
    <n v="1"/>
    <n v="0"/>
    <n v="0"/>
    <n v="0"/>
    <n v="0"/>
    <n v="0"/>
    <n v="0"/>
    <n v="1"/>
    <n v="1"/>
    <n v="1"/>
    <n v="1"/>
    <n v="1"/>
  </r>
  <r>
    <s v="08DCC0143G"/>
    <n v="1"/>
    <s v="MATUTINO"/>
    <s v="16 DE SEPTIEMBRE"/>
    <n v="8"/>
    <s v="CHIHUAHUA"/>
    <n v="8"/>
    <s v="CHIHUAHUA"/>
    <n v="27"/>
    <x v="9"/>
    <x v="8"/>
    <n v="1962"/>
    <s v="MURACHARACHI"/>
    <s v="CALLE MURACHARACHI"/>
    <n v="0"/>
    <s v="PĂBLICO"/>
    <x v="0"/>
    <n v="2"/>
    <s v="BÁSICA"/>
    <n v="1"/>
    <x v="4"/>
    <n v="3"/>
    <x v="1"/>
    <n v="0"/>
    <s v="NO APLICA"/>
    <n v="0"/>
    <s v="NO APLICA"/>
    <s v="08FZI0024W"/>
    <s v="08FJI0008D"/>
    <s v="08ADG0006B"/>
    <n v="0"/>
    <n v="8"/>
    <n v="11"/>
    <n v="19"/>
    <n v="8"/>
    <n v="11"/>
    <n v="19"/>
    <n v="0"/>
    <n v="0"/>
    <n v="0"/>
    <n v="0"/>
    <n v="3"/>
    <n v="3"/>
    <n v="0"/>
    <n v="3"/>
    <n v="3"/>
    <n v="2"/>
    <n v="2"/>
    <n v="4"/>
    <n v="6"/>
    <n v="5"/>
    <n v="11"/>
    <n v="0"/>
    <n v="0"/>
    <n v="0"/>
    <n v="0"/>
    <n v="0"/>
    <n v="0"/>
    <n v="0"/>
    <n v="0"/>
    <n v="0"/>
    <n v="8"/>
    <n v="10"/>
    <n v="18"/>
    <n v="0"/>
    <n v="0"/>
    <n v="0"/>
    <n v="0"/>
    <n v="0"/>
    <n v="0"/>
    <n v="1"/>
    <n v="1"/>
    <n v="0"/>
    <n v="1"/>
    <n v="0"/>
    <n v="0"/>
    <n v="0"/>
    <n v="0"/>
    <n v="0"/>
    <n v="0"/>
    <n v="0"/>
    <n v="0"/>
    <n v="0"/>
    <n v="0"/>
    <n v="0"/>
    <n v="0"/>
    <n v="0"/>
    <n v="0"/>
    <n v="0"/>
    <n v="0"/>
    <n v="0"/>
    <n v="0"/>
    <n v="0"/>
    <n v="0"/>
    <n v="0"/>
    <n v="1"/>
    <n v="0"/>
    <n v="1"/>
    <n v="0"/>
    <n v="0"/>
    <n v="0"/>
    <n v="0"/>
    <n v="0"/>
    <n v="0"/>
    <n v="1"/>
    <n v="1"/>
    <n v="2"/>
    <n v="2"/>
    <n v="1"/>
  </r>
  <r>
    <s v="08DCC0144F"/>
    <n v="1"/>
    <s v="MATUTINO"/>
    <s v="AGUSTIN MELGAR"/>
    <n v="8"/>
    <s v="CHIHUAHUA"/>
    <n v="8"/>
    <s v="CHIHUAHUA"/>
    <n v="27"/>
    <x v="9"/>
    <x v="8"/>
    <n v="989"/>
    <s v="LA GLORIA"/>
    <s v="CALLE LA GLORIA"/>
    <n v="0"/>
    <s v="PĂBLICO"/>
    <x v="0"/>
    <n v="2"/>
    <s v="BÁSICA"/>
    <n v="1"/>
    <x v="4"/>
    <n v="3"/>
    <x v="1"/>
    <n v="0"/>
    <s v="NO APLICA"/>
    <n v="0"/>
    <s v="NO APLICA"/>
    <s v="08FZI0040N"/>
    <s v="08FJI0003I"/>
    <s v="08ADG0006B"/>
    <n v="0"/>
    <n v="10"/>
    <n v="11"/>
    <n v="21"/>
    <n v="10"/>
    <n v="11"/>
    <n v="21"/>
    <n v="0"/>
    <n v="0"/>
    <n v="0"/>
    <n v="2"/>
    <n v="1"/>
    <n v="3"/>
    <n v="2"/>
    <n v="1"/>
    <n v="3"/>
    <n v="4"/>
    <n v="3"/>
    <n v="7"/>
    <n v="1"/>
    <n v="8"/>
    <n v="9"/>
    <n v="0"/>
    <n v="0"/>
    <n v="0"/>
    <n v="0"/>
    <n v="0"/>
    <n v="0"/>
    <n v="0"/>
    <n v="0"/>
    <n v="0"/>
    <n v="7"/>
    <n v="12"/>
    <n v="19"/>
    <n v="0"/>
    <n v="0"/>
    <n v="0"/>
    <n v="0"/>
    <n v="0"/>
    <n v="0"/>
    <n v="1"/>
    <n v="1"/>
    <n v="0"/>
    <n v="1"/>
    <n v="0"/>
    <n v="0"/>
    <n v="0"/>
    <n v="0"/>
    <n v="0"/>
    <n v="0"/>
    <n v="0"/>
    <n v="0"/>
    <n v="0"/>
    <n v="0"/>
    <n v="0"/>
    <n v="0"/>
    <n v="0"/>
    <n v="0"/>
    <n v="0"/>
    <n v="0"/>
    <n v="0"/>
    <n v="0"/>
    <n v="0"/>
    <n v="0"/>
    <n v="0"/>
    <n v="1"/>
    <n v="0"/>
    <n v="1"/>
    <n v="0"/>
    <n v="0"/>
    <n v="0"/>
    <n v="0"/>
    <n v="0"/>
    <n v="0"/>
    <n v="1"/>
    <n v="1"/>
    <n v="1"/>
    <n v="1"/>
    <n v="1"/>
  </r>
  <r>
    <s v="08DCC0147C"/>
    <n v="1"/>
    <s v="MATUTINO"/>
    <s v="NIĂO TARAHUMARA"/>
    <n v="8"/>
    <s v="CHIHUAHUA"/>
    <n v="8"/>
    <s v="CHIHUAHUA"/>
    <n v="29"/>
    <x v="3"/>
    <x v="3"/>
    <n v="255"/>
    <s v="EL VENADITO"/>
    <s v="CALLE EL VENADITO"/>
    <n v="0"/>
    <s v="PĂBLICO"/>
    <x v="0"/>
    <n v="2"/>
    <s v="BÁSICA"/>
    <n v="1"/>
    <x v="4"/>
    <n v="3"/>
    <x v="1"/>
    <n v="0"/>
    <s v="NO APLICA"/>
    <n v="0"/>
    <s v="NO APLICA"/>
    <s v="08FZI0044J"/>
    <s v="08FJI0004H"/>
    <s v="08ADG0007A"/>
    <n v="0"/>
    <n v="12"/>
    <n v="28"/>
    <n v="40"/>
    <n v="12"/>
    <n v="28"/>
    <n v="40"/>
    <n v="0"/>
    <n v="0"/>
    <n v="0"/>
    <n v="4"/>
    <n v="7"/>
    <n v="11"/>
    <n v="4"/>
    <n v="7"/>
    <n v="11"/>
    <n v="6"/>
    <n v="7"/>
    <n v="13"/>
    <n v="3"/>
    <n v="10"/>
    <n v="13"/>
    <n v="0"/>
    <n v="0"/>
    <n v="0"/>
    <n v="0"/>
    <n v="0"/>
    <n v="0"/>
    <n v="0"/>
    <n v="0"/>
    <n v="0"/>
    <n v="13"/>
    <n v="24"/>
    <n v="37"/>
    <n v="0"/>
    <n v="0"/>
    <n v="0"/>
    <n v="0"/>
    <n v="0"/>
    <n v="0"/>
    <n v="1"/>
    <n v="1"/>
    <n v="0"/>
    <n v="1"/>
    <n v="0"/>
    <n v="0"/>
    <n v="0"/>
    <n v="0"/>
    <n v="0"/>
    <n v="0"/>
    <n v="0"/>
    <n v="0"/>
    <n v="0"/>
    <n v="0"/>
    <n v="0"/>
    <n v="0"/>
    <n v="0"/>
    <n v="0"/>
    <n v="0"/>
    <n v="0"/>
    <n v="0"/>
    <n v="0"/>
    <n v="0"/>
    <n v="0"/>
    <n v="0"/>
    <n v="1"/>
    <n v="0"/>
    <n v="1"/>
    <n v="0"/>
    <n v="0"/>
    <n v="0"/>
    <n v="0"/>
    <n v="0"/>
    <n v="0"/>
    <n v="1"/>
    <n v="1"/>
    <n v="2"/>
    <n v="1"/>
    <n v="1"/>
  </r>
  <r>
    <s v="08DCC0148B"/>
    <n v="4"/>
    <s v="DISCONTINUO"/>
    <s v="BENITO JUAREZ"/>
    <n v="8"/>
    <s v="CHIHUAHUA"/>
    <n v="8"/>
    <s v="CHIHUAHUA"/>
    <n v="29"/>
    <x v="3"/>
    <x v="3"/>
    <n v="136"/>
    <s v="NABOGAME"/>
    <s v="CALLE NAVOGAME"/>
    <n v="0"/>
    <s v="PĂBLICO"/>
    <x v="0"/>
    <n v="2"/>
    <s v="BÁSICA"/>
    <n v="1"/>
    <x v="4"/>
    <n v="3"/>
    <x v="1"/>
    <n v="0"/>
    <s v="NO APLICA"/>
    <n v="0"/>
    <s v="NO APLICA"/>
    <s v="08FZI0044J"/>
    <s v="08FJI0004H"/>
    <s v="08ADG0007A"/>
    <n v="0"/>
    <n v="13"/>
    <n v="13"/>
    <n v="26"/>
    <n v="13"/>
    <n v="13"/>
    <n v="26"/>
    <n v="0"/>
    <n v="0"/>
    <n v="0"/>
    <n v="2"/>
    <n v="2"/>
    <n v="4"/>
    <n v="2"/>
    <n v="2"/>
    <n v="4"/>
    <n v="6"/>
    <n v="5"/>
    <n v="11"/>
    <n v="5"/>
    <n v="4"/>
    <n v="9"/>
    <n v="0"/>
    <n v="0"/>
    <n v="0"/>
    <n v="0"/>
    <n v="0"/>
    <n v="0"/>
    <n v="0"/>
    <n v="0"/>
    <n v="0"/>
    <n v="13"/>
    <n v="11"/>
    <n v="24"/>
    <n v="0"/>
    <n v="0"/>
    <n v="0"/>
    <n v="0"/>
    <n v="0"/>
    <n v="0"/>
    <n v="1"/>
    <n v="1"/>
    <n v="0"/>
    <n v="1"/>
    <n v="0"/>
    <n v="0"/>
    <n v="0"/>
    <n v="0"/>
    <n v="0"/>
    <n v="0"/>
    <n v="0"/>
    <n v="0"/>
    <n v="0"/>
    <n v="0"/>
    <n v="0"/>
    <n v="0"/>
    <n v="0"/>
    <n v="0"/>
    <n v="0"/>
    <n v="0"/>
    <n v="0"/>
    <n v="0"/>
    <n v="0"/>
    <n v="0"/>
    <n v="0"/>
    <n v="1"/>
    <n v="0"/>
    <n v="1"/>
    <n v="0"/>
    <n v="0"/>
    <n v="0"/>
    <n v="0"/>
    <n v="0"/>
    <n v="0"/>
    <n v="1"/>
    <n v="1"/>
    <n v="1"/>
    <n v="1"/>
    <n v="1"/>
  </r>
  <r>
    <s v="08DCC0150Q"/>
    <n v="1"/>
    <s v="MATUTINO"/>
    <s v="24 DE FEBRERO"/>
    <n v="8"/>
    <s v="CHIHUAHUA"/>
    <n v="8"/>
    <s v="CHIHUAHUA"/>
    <n v="29"/>
    <x v="3"/>
    <x v="3"/>
    <n v="113"/>
    <s v="LLANO GRANDE"/>
    <s v="CALLE LLANO GRANDE"/>
    <n v="0"/>
    <s v="PĂBLICO"/>
    <x v="0"/>
    <n v="2"/>
    <s v="BÁSICA"/>
    <n v="1"/>
    <x v="4"/>
    <n v="3"/>
    <x v="1"/>
    <n v="0"/>
    <s v="NO APLICA"/>
    <n v="0"/>
    <s v="NO APLICA"/>
    <s v="08FZI0044J"/>
    <s v="08FJI0004H"/>
    <s v="08ADG0007A"/>
    <n v="0"/>
    <n v="16"/>
    <n v="6"/>
    <n v="22"/>
    <n v="16"/>
    <n v="6"/>
    <n v="22"/>
    <n v="0"/>
    <n v="0"/>
    <n v="0"/>
    <n v="0"/>
    <n v="1"/>
    <n v="1"/>
    <n v="0"/>
    <n v="1"/>
    <n v="1"/>
    <n v="9"/>
    <n v="1"/>
    <n v="10"/>
    <n v="4"/>
    <n v="2"/>
    <n v="6"/>
    <n v="0"/>
    <n v="0"/>
    <n v="0"/>
    <n v="0"/>
    <n v="0"/>
    <n v="0"/>
    <n v="0"/>
    <n v="0"/>
    <n v="0"/>
    <n v="13"/>
    <n v="4"/>
    <n v="17"/>
    <n v="0"/>
    <n v="0"/>
    <n v="0"/>
    <n v="0"/>
    <n v="0"/>
    <n v="0"/>
    <n v="1"/>
    <n v="1"/>
    <n v="0"/>
    <n v="1"/>
    <n v="0"/>
    <n v="0"/>
    <n v="0"/>
    <n v="0"/>
    <n v="0"/>
    <n v="0"/>
    <n v="0"/>
    <n v="0"/>
    <n v="0"/>
    <n v="0"/>
    <n v="0"/>
    <n v="0"/>
    <n v="0"/>
    <n v="0"/>
    <n v="0"/>
    <n v="0"/>
    <n v="0"/>
    <n v="0"/>
    <n v="0"/>
    <n v="0"/>
    <n v="0"/>
    <n v="1"/>
    <n v="0"/>
    <n v="1"/>
    <n v="0"/>
    <n v="0"/>
    <n v="0"/>
    <n v="0"/>
    <n v="0"/>
    <n v="0"/>
    <n v="1"/>
    <n v="1"/>
    <n v="1"/>
    <n v="1"/>
    <n v="1"/>
  </r>
  <r>
    <s v="08DCC0153N"/>
    <n v="1"/>
    <s v="MATUTINO"/>
    <s v="BENITO JUAREZ"/>
    <n v="8"/>
    <s v="CHIHUAHUA"/>
    <n v="8"/>
    <s v="CHIHUAHUA"/>
    <n v="27"/>
    <x v="9"/>
    <x v="8"/>
    <n v="16"/>
    <s v="BASIHUARE"/>
    <s v="CALLE CONOCIDO"/>
    <n v="0"/>
    <s v="PĂBLICO"/>
    <x v="0"/>
    <n v="2"/>
    <s v="BÁSICA"/>
    <n v="1"/>
    <x v="4"/>
    <n v="3"/>
    <x v="1"/>
    <n v="0"/>
    <s v="NO APLICA"/>
    <n v="0"/>
    <s v="NO APLICA"/>
    <s v="08FZI0032E"/>
    <s v="08FJI0008D"/>
    <s v="08ADG0006B"/>
    <n v="0"/>
    <n v="12"/>
    <n v="11"/>
    <n v="23"/>
    <n v="12"/>
    <n v="11"/>
    <n v="23"/>
    <n v="0"/>
    <n v="0"/>
    <n v="0"/>
    <n v="2"/>
    <n v="2"/>
    <n v="4"/>
    <n v="2"/>
    <n v="2"/>
    <n v="4"/>
    <n v="7"/>
    <n v="4"/>
    <n v="11"/>
    <n v="4"/>
    <n v="3"/>
    <n v="7"/>
    <n v="0"/>
    <n v="0"/>
    <n v="0"/>
    <n v="0"/>
    <n v="0"/>
    <n v="0"/>
    <n v="0"/>
    <n v="0"/>
    <n v="0"/>
    <n v="13"/>
    <n v="9"/>
    <n v="22"/>
    <n v="0"/>
    <n v="0"/>
    <n v="0"/>
    <n v="0"/>
    <n v="0"/>
    <n v="0"/>
    <n v="1"/>
    <n v="1"/>
    <n v="0"/>
    <n v="1"/>
    <n v="0"/>
    <n v="0"/>
    <n v="0"/>
    <n v="0"/>
    <n v="0"/>
    <n v="0"/>
    <n v="0"/>
    <n v="0"/>
    <n v="0"/>
    <n v="0"/>
    <n v="0"/>
    <n v="0"/>
    <n v="0"/>
    <n v="0"/>
    <n v="0"/>
    <n v="0"/>
    <n v="0"/>
    <n v="0"/>
    <n v="0"/>
    <n v="0"/>
    <n v="0"/>
    <n v="1"/>
    <n v="0"/>
    <n v="1"/>
    <n v="0"/>
    <n v="0"/>
    <n v="0"/>
    <n v="0"/>
    <n v="0"/>
    <n v="0"/>
    <n v="1"/>
    <n v="1"/>
    <n v="2"/>
    <n v="2"/>
    <n v="1"/>
  </r>
  <r>
    <s v="08DCC0156K"/>
    <n v="1"/>
    <s v="MATUTINO"/>
    <s v="HILARIO ESPINO LOYA"/>
    <n v="8"/>
    <s v="CHIHUAHUA"/>
    <n v="8"/>
    <s v="CHIHUAHUA"/>
    <n v="27"/>
    <x v="9"/>
    <x v="8"/>
    <n v="47"/>
    <s v="HUIZAROCHI"/>
    <s v="CAMINO SALIDA A SINFOROSA"/>
    <n v="0"/>
    <s v="PĂBLICO"/>
    <x v="0"/>
    <n v="2"/>
    <s v="BÁSICA"/>
    <n v="1"/>
    <x v="4"/>
    <n v="3"/>
    <x v="1"/>
    <n v="0"/>
    <s v="NO APLICA"/>
    <n v="0"/>
    <s v="NO APLICA"/>
    <s v="08FZI0005H"/>
    <s v="08FJI0003I"/>
    <s v="08ADG0006B"/>
    <n v="0"/>
    <n v="45"/>
    <n v="46"/>
    <n v="91"/>
    <n v="45"/>
    <n v="46"/>
    <n v="91"/>
    <n v="0"/>
    <n v="0"/>
    <n v="0"/>
    <n v="7"/>
    <n v="3"/>
    <n v="10"/>
    <n v="7"/>
    <n v="3"/>
    <n v="10"/>
    <n v="16"/>
    <n v="18"/>
    <n v="34"/>
    <n v="13"/>
    <n v="23"/>
    <n v="36"/>
    <n v="0"/>
    <n v="0"/>
    <n v="0"/>
    <n v="0"/>
    <n v="0"/>
    <n v="0"/>
    <n v="0"/>
    <n v="0"/>
    <n v="0"/>
    <n v="36"/>
    <n v="44"/>
    <n v="80"/>
    <n v="1"/>
    <n v="1"/>
    <n v="1"/>
    <n v="0"/>
    <n v="0"/>
    <n v="0"/>
    <n v="0"/>
    <n v="3"/>
    <n v="0"/>
    <n v="0"/>
    <n v="0"/>
    <n v="1"/>
    <n v="0"/>
    <n v="0"/>
    <n v="0"/>
    <n v="0"/>
    <n v="0"/>
    <n v="3"/>
    <n v="0"/>
    <n v="0"/>
    <n v="0"/>
    <n v="0"/>
    <n v="0"/>
    <n v="0"/>
    <n v="0"/>
    <n v="0"/>
    <n v="0"/>
    <n v="0"/>
    <n v="0"/>
    <n v="0"/>
    <n v="0"/>
    <n v="4"/>
    <n v="0"/>
    <n v="3"/>
    <n v="1"/>
    <n v="1"/>
    <n v="1"/>
    <n v="0"/>
    <n v="0"/>
    <n v="0"/>
    <n v="0"/>
    <n v="3"/>
    <n v="3"/>
    <n v="3"/>
    <n v="1"/>
  </r>
  <r>
    <s v="08DCC0158I"/>
    <n v="1"/>
    <s v="MATUTINO"/>
    <s v="JOSESITO AGUIRRE"/>
    <n v="8"/>
    <s v="CHIHUAHUA"/>
    <n v="8"/>
    <s v="CHIHUAHUA"/>
    <n v="31"/>
    <x v="16"/>
    <x v="5"/>
    <n v="116"/>
    <s v="SANTA ROSA DE ARISIACHI"/>
    <s v="NINGUNO NINGUNO"/>
    <n v="0"/>
    <s v="PĂBLICO"/>
    <x v="0"/>
    <n v="2"/>
    <s v="BÁSICA"/>
    <n v="1"/>
    <x v="4"/>
    <n v="3"/>
    <x v="1"/>
    <n v="0"/>
    <s v="NO APLICA"/>
    <n v="0"/>
    <s v="NO APLICA"/>
    <s v="08FZI0041M"/>
    <s v="08FJI0006F"/>
    <s v="08ADG0010O"/>
    <n v="0"/>
    <n v="16"/>
    <n v="16"/>
    <n v="32"/>
    <n v="16"/>
    <n v="16"/>
    <n v="32"/>
    <n v="0"/>
    <n v="0"/>
    <n v="0"/>
    <n v="4"/>
    <n v="6"/>
    <n v="10"/>
    <n v="4"/>
    <n v="6"/>
    <n v="10"/>
    <n v="6"/>
    <n v="3"/>
    <n v="9"/>
    <n v="4"/>
    <n v="4"/>
    <n v="8"/>
    <n v="0"/>
    <n v="0"/>
    <n v="0"/>
    <n v="0"/>
    <n v="0"/>
    <n v="0"/>
    <n v="0"/>
    <n v="0"/>
    <n v="0"/>
    <n v="14"/>
    <n v="13"/>
    <n v="27"/>
    <n v="0"/>
    <n v="0"/>
    <n v="1"/>
    <n v="0"/>
    <n v="0"/>
    <n v="0"/>
    <n v="1"/>
    <n v="2"/>
    <n v="0"/>
    <n v="1"/>
    <n v="0"/>
    <n v="0"/>
    <n v="0"/>
    <n v="0"/>
    <n v="0"/>
    <n v="0"/>
    <n v="0"/>
    <n v="1"/>
    <n v="0"/>
    <n v="0"/>
    <n v="0"/>
    <n v="0"/>
    <n v="0"/>
    <n v="0"/>
    <n v="0"/>
    <n v="0"/>
    <n v="0"/>
    <n v="0"/>
    <n v="0"/>
    <n v="0"/>
    <n v="0"/>
    <n v="2"/>
    <n v="0"/>
    <n v="2"/>
    <n v="0"/>
    <n v="0"/>
    <n v="1"/>
    <n v="0"/>
    <n v="0"/>
    <n v="0"/>
    <n v="1"/>
    <n v="2"/>
    <n v="3"/>
    <n v="3"/>
    <n v="1"/>
  </r>
  <r>
    <s v="08DCC0160X"/>
    <n v="1"/>
    <s v="MATUTINO"/>
    <s v="EMILIANO ZAPATA"/>
    <n v="8"/>
    <s v="CHIHUAHUA"/>
    <n v="8"/>
    <s v="CHIHUAHUA"/>
    <n v="9"/>
    <x v="1"/>
    <x v="1"/>
    <n v="724"/>
    <s v="ROCHIVO"/>
    <s v="CALLE ROCHIVO DE CREEL"/>
    <n v="0"/>
    <s v="PĂBLICO"/>
    <x v="0"/>
    <n v="2"/>
    <s v="BÁSICA"/>
    <n v="1"/>
    <x v="4"/>
    <n v="3"/>
    <x v="1"/>
    <n v="0"/>
    <s v="NO APLICA"/>
    <n v="0"/>
    <s v="NO APLICA"/>
    <s v="08FZI0042L"/>
    <s v="08FJI0002J"/>
    <s v="08ADG0003E"/>
    <n v="0"/>
    <n v="30"/>
    <n v="22"/>
    <n v="52"/>
    <n v="30"/>
    <n v="22"/>
    <n v="52"/>
    <n v="0"/>
    <n v="0"/>
    <n v="0"/>
    <n v="11"/>
    <n v="4"/>
    <n v="15"/>
    <n v="11"/>
    <n v="4"/>
    <n v="15"/>
    <n v="8"/>
    <n v="8"/>
    <n v="16"/>
    <n v="10"/>
    <n v="13"/>
    <n v="23"/>
    <n v="0"/>
    <n v="0"/>
    <n v="0"/>
    <n v="0"/>
    <n v="0"/>
    <n v="0"/>
    <n v="0"/>
    <n v="0"/>
    <n v="0"/>
    <n v="29"/>
    <n v="25"/>
    <n v="54"/>
    <n v="1"/>
    <n v="1"/>
    <n v="1"/>
    <n v="0"/>
    <n v="0"/>
    <n v="0"/>
    <n v="0"/>
    <n v="3"/>
    <n v="0"/>
    <n v="1"/>
    <n v="0"/>
    <n v="0"/>
    <n v="0"/>
    <n v="0"/>
    <n v="0"/>
    <n v="0"/>
    <n v="0"/>
    <n v="2"/>
    <n v="0"/>
    <n v="0"/>
    <n v="0"/>
    <n v="0"/>
    <n v="0"/>
    <n v="0"/>
    <n v="0"/>
    <n v="0"/>
    <n v="0"/>
    <n v="0"/>
    <n v="0"/>
    <n v="0"/>
    <n v="0"/>
    <n v="3"/>
    <n v="0"/>
    <n v="3"/>
    <n v="1"/>
    <n v="1"/>
    <n v="1"/>
    <n v="0"/>
    <n v="0"/>
    <n v="0"/>
    <n v="0"/>
    <n v="3"/>
    <n v="3"/>
    <n v="3"/>
    <n v="1"/>
  </r>
  <r>
    <s v="08DCC0162V"/>
    <n v="1"/>
    <s v="MATUTINO"/>
    <s v="PREESCOLAR INDIGENA"/>
    <n v="8"/>
    <s v="CHIHUAHUA"/>
    <n v="8"/>
    <s v="CHIHUAHUA"/>
    <n v="12"/>
    <x v="13"/>
    <x v="5"/>
    <n v="1"/>
    <s v="CARICHĂ"/>
    <s v="NINGUNO NINGUNO"/>
    <n v="0"/>
    <s v="PĂBLICO"/>
    <x v="0"/>
    <n v="2"/>
    <s v="BÁSICA"/>
    <n v="1"/>
    <x v="4"/>
    <n v="3"/>
    <x v="1"/>
    <n v="0"/>
    <s v="NO APLICA"/>
    <n v="0"/>
    <s v="NO APLICA"/>
    <s v="08FZI0026U"/>
    <s v="08FJI0009C"/>
    <m/>
    <n v="0"/>
    <n v="17"/>
    <n v="17"/>
    <n v="34"/>
    <n v="17"/>
    <n v="17"/>
    <n v="34"/>
    <n v="0"/>
    <n v="0"/>
    <n v="0"/>
    <n v="0"/>
    <n v="2"/>
    <n v="2"/>
    <n v="0"/>
    <n v="2"/>
    <n v="2"/>
    <n v="7"/>
    <n v="8"/>
    <n v="15"/>
    <n v="7"/>
    <n v="14"/>
    <n v="21"/>
    <n v="0"/>
    <n v="0"/>
    <n v="0"/>
    <n v="0"/>
    <n v="0"/>
    <n v="0"/>
    <n v="0"/>
    <n v="0"/>
    <n v="0"/>
    <n v="14"/>
    <n v="24"/>
    <n v="38"/>
    <n v="0"/>
    <n v="0"/>
    <n v="1"/>
    <n v="0"/>
    <n v="0"/>
    <n v="0"/>
    <n v="1"/>
    <n v="2"/>
    <n v="0"/>
    <n v="1"/>
    <n v="0"/>
    <n v="0"/>
    <n v="0"/>
    <n v="0"/>
    <n v="0"/>
    <n v="0"/>
    <n v="0"/>
    <n v="1"/>
    <n v="0"/>
    <n v="0"/>
    <n v="0"/>
    <n v="0"/>
    <n v="0"/>
    <n v="0"/>
    <n v="0"/>
    <n v="0"/>
    <n v="0"/>
    <n v="0"/>
    <n v="0"/>
    <n v="0"/>
    <n v="0"/>
    <n v="2"/>
    <n v="0"/>
    <n v="2"/>
    <n v="0"/>
    <n v="0"/>
    <n v="1"/>
    <n v="0"/>
    <n v="0"/>
    <n v="0"/>
    <n v="1"/>
    <n v="2"/>
    <n v="2"/>
    <n v="2"/>
    <n v="1"/>
  </r>
  <r>
    <s v="08DCC0163U"/>
    <n v="1"/>
    <s v="MATUTINO"/>
    <s v="ROSARIO CASTELLANOS"/>
    <n v="8"/>
    <s v="CHIHUAHUA"/>
    <n v="8"/>
    <s v="CHIHUAHUA"/>
    <n v="8"/>
    <x v="31"/>
    <x v="1"/>
    <n v="174"/>
    <s v="SAN IGNACIO"/>
    <s v="CALLE SAN IGNACIO"/>
    <n v="0"/>
    <s v="PĂBLICO"/>
    <x v="0"/>
    <n v="2"/>
    <s v="BÁSICA"/>
    <n v="1"/>
    <x v="4"/>
    <n v="3"/>
    <x v="1"/>
    <n v="0"/>
    <s v="NO APLICA"/>
    <n v="0"/>
    <s v="NO APLICA"/>
    <s v="08FZI0020Z"/>
    <s v="08FJI0007E"/>
    <s v="08ADG0006B"/>
    <n v="0"/>
    <n v="6"/>
    <n v="16"/>
    <n v="22"/>
    <n v="6"/>
    <n v="16"/>
    <n v="22"/>
    <n v="0"/>
    <n v="0"/>
    <n v="0"/>
    <n v="3"/>
    <n v="6"/>
    <n v="9"/>
    <n v="3"/>
    <n v="6"/>
    <n v="9"/>
    <n v="5"/>
    <n v="4"/>
    <n v="9"/>
    <n v="5"/>
    <n v="8"/>
    <n v="13"/>
    <n v="0"/>
    <n v="0"/>
    <n v="0"/>
    <n v="0"/>
    <n v="0"/>
    <n v="0"/>
    <n v="0"/>
    <n v="0"/>
    <n v="0"/>
    <n v="13"/>
    <n v="18"/>
    <n v="31"/>
    <n v="0"/>
    <n v="0"/>
    <n v="0"/>
    <n v="0"/>
    <n v="0"/>
    <n v="0"/>
    <n v="1"/>
    <n v="1"/>
    <n v="0"/>
    <n v="1"/>
    <n v="0"/>
    <n v="0"/>
    <n v="0"/>
    <n v="0"/>
    <n v="0"/>
    <n v="0"/>
    <n v="0"/>
    <n v="0"/>
    <n v="0"/>
    <n v="0"/>
    <n v="0"/>
    <n v="0"/>
    <n v="0"/>
    <n v="0"/>
    <n v="0"/>
    <n v="0"/>
    <n v="0"/>
    <n v="0"/>
    <n v="0"/>
    <n v="0"/>
    <n v="0"/>
    <n v="1"/>
    <n v="0"/>
    <n v="1"/>
    <n v="0"/>
    <n v="0"/>
    <n v="0"/>
    <n v="0"/>
    <n v="0"/>
    <n v="0"/>
    <n v="1"/>
    <n v="1"/>
    <n v="1"/>
    <n v="1"/>
    <n v="1"/>
  </r>
  <r>
    <s v="08DCC0164T"/>
    <n v="1"/>
    <s v="MATUTINO"/>
    <s v="ELEUTERIO RODRIGUEZ CALLEJA"/>
    <n v="8"/>
    <s v="CHIHUAHUA"/>
    <n v="8"/>
    <s v="CHIHUAHUA"/>
    <n v="27"/>
    <x v="9"/>
    <x v="8"/>
    <n v="2773"/>
    <s v="TATAHUICHI"/>
    <s v="NINGUNO NINGUNO"/>
    <n v="0"/>
    <s v="PĂBLICO"/>
    <x v="0"/>
    <n v="2"/>
    <s v="BÁSICA"/>
    <n v="1"/>
    <x v="4"/>
    <n v="3"/>
    <x v="1"/>
    <n v="0"/>
    <s v="NO APLICA"/>
    <n v="0"/>
    <s v="NO APLICA"/>
    <s v="08FZI0039Y"/>
    <s v="08FJI0008D"/>
    <s v="08ADG0006B"/>
    <n v="0"/>
    <n v="12"/>
    <n v="10"/>
    <n v="22"/>
    <n v="12"/>
    <n v="10"/>
    <n v="22"/>
    <n v="0"/>
    <n v="0"/>
    <n v="0"/>
    <n v="3"/>
    <n v="5"/>
    <n v="8"/>
    <n v="3"/>
    <n v="5"/>
    <n v="8"/>
    <n v="3"/>
    <n v="2"/>
    <n v="5"/>
    <n v="5"/>
    <n v="4"/>
    <n v="9"/>
    <n v="0"/>
    <n v="0"/>
    <n v="0"/>
    <n v="0"/>
    <n v="0"/>
    <n v="0"/>
    <n v="0"/>
    <n v="0"/>
    <n v="0"/>
    <n v="11"/>
    <n v="11"/>
    <n v="22"/>
    <n v="0"/>
    <n v="0"/>
    <n v="0"/>
    <n v="0"/>
    <n v="0"/>
    <n v="0"/>
    <n v="1"/>
    <n v="1"/>
    <n v="0"/>
    <n v="1"/>
    <n v="0"/>
    <n v="0"/>
    <n v="0"/>
    <n v="0"/>
    <n v="0"/>
    <n v="0"/>
    <n v="0"/>
    <n v="0"/>
    <n v="0"/>
    <n v="0"/>
    <n v="0"/>
    <n v="0"/>
    <n v="0"/>
    <n v="0"/>
    <n v="0"/>
    <n v="0"/>
    <n v="0"/>
    <n v="0"/>
    <n v="0"/>
    <n v="0"/>
    <n v="0"/>
    <n v="1"/>
    <n v="0"/>
    <n v="1"/>
    <n v="0"/>
    <n v="0"/>
    <n v="0"/>
    <n v="0"/>
    <n v="0"/>
    <n v="0"/>
    <n v="1"/>
    <n v="1"/>
    <n v="2"/>
    <n v="2"/>
    <n v="1"/>
  </r>
  <r>
    <s v="08DCC0166R"/>
    <n v="1"/>
    <s v="MATUTINO"/>
    <s v="IGNACIO ALLENDE"/>
    <n v="8"/>
    <s v="CHIHUAHUA"/>
    <n v="8"/>
    <s v="CHIHUAHUA"/>
    <n v="29"/>
    <x v="3"/>
    <x v="3"/>
    <n v="193"/>
    <s v="SAN FRANCISCO"/>
    <s v="CALLE SAN FRANCISCO"/>
    <n v="0"/>
    <s v="PĂBLICO"/>
    <x v="0"/>
    <n v="2"/>
    <s v="BÁSICA"/>
    <n v="1"/>
    <x v="4"/>
    <n v="3"/>
    <x v="1"/>
    <n v="0"/>
    <s v="NO APLICA"/>
    <n v="0"/>
    <s v="NO APLICA"/>
    <s v="08FZI0044J"/>
    <s v="08FJI0004H"/>
    <s v="08ADG0007A"/>
    <n v="0"/>
    <n v="11"/>
    <n v="8"/>
    <n v="19"/>
    <n v="11"/>
    <n v="8"/>
    <n v="19"/>
    <n v="0"/>
    <n v="0"/>
    <n v="0"/>
    <n v="3"/>
    <n v="0"/>
    <n v="3"/>
    <n v="3"/>
    <n v="0"/>
    <n v="3"/>
    <n v="5"/>
    <n v="2"/>
    <n v="7"/>
    <n v="6"/>
    <n v="1"/>
    <n v="7"/>
    <n v="0"/>
    <n v="0"/>
    <n v="0"/>
    <n v="0"/>
    <n v="0"/>
    <n v="0"/>
    <n v="0"/>
    <n v="0"/>
    <n v="0"/>
    <n v="14"/>
    <n v="3"/>
    <n v="17"/>
    <n v="0"/>
    <n v="0"/>
    <n v="0"/>
    <n v="0"/>
    <n v="0"/>
    <n v="0"/>
    <n v="1"/>
    <n v="1"/>
    <n v="0"/>
    <n v="1"/>
    <n v="0"/>
    <n v="0"/>
    <n v="0"/>
    <n v="0"/>
    <n v="0"/>
    <n v="0"/>
    <n v="0"/>
    <n v="0"/>
    <n v="0"/>
    <n v="0"/>
    <n v="0"/>
    <n v="0"/>
    <n v="0"/>
    <n v="0"/>
    <n v="0"/>
    <n v="0"/>
    <n v="0"/>
    <n v="0"/>
    <n v="0"/>
    <n v="0"/>
    <n v="0"/>
    <n v="1"/>
    <n v="0"/>
    <n v="1"/>
    <n v="0"/>
    <n v="0"/>
    <n v="0"/>
    <n v="0"/>
    <n v="0"/>
    <n v="0"/>
    <n v="1"/>
    <n v="1"/>
    <n v="1"/>
    <n v="1"/>
    <n v="1"/>
  </r>
  <r>
    <s v="08DCC0167Q"/>
    <n v="1"/>
    <s v="MATUTINO"/>
    <s v="PATRICIO JARIZ ROSALIO"/>
    <n v="8"/>
    <s v="CHIHUAHUA"/>
    <n v="8"/>
    <s v="CHIHUAHUA"/>
    <n v="27"/>
    <x v="9"/>
    <x v="8"/>
    <n v="1118"/>
    <s v="HUELEYBO"/>
    <s v="CALLE HUELEYVO"/>
    <n v="0"/>
    <s v="PĂBLICO"/>
    <x v="0"/>
    <n v="2"/>
    <s v="BÁSICA"/>
    <n v="1"/>
    <x v="4"/>
    <n v="3"/>
    <x v="1"/>
    <n v="0"/>
    <s v="NO APLICA"/>
    <n v="0"/>
    <s v="NO APLICA"/>
    <s v="08FZI0039Y"/>
    <s v="08FJI0008D"/>
    <s v="08ADG0006B"/>
    <n v="0"/>
    <n v="9"/>
    <n v="9"/>
    <n v="18"/>
    <n v="9"/>
    <n v="9"/>
    <n v="18"/>
    <n v="0"/>
    <n v="0"/>
    <n v="0"/>
    <n v="6"/>
    <n v="2"/>
    <n v="8"/>
    <n v="6"/>
    <n v="2"/>
    <n v="8"/>
    <n v="1"/>
    <n v="3"/>
    <n v="4"/>
    <n v="1"/>
    <n v="2"/>
    <n v="3"/>
    <n v="0"/>
    <n v="0"/>
    <n v="0"/>
    <n v="0"/>
    <n v="0"/>
    <n v="0"/>
    <n v="0"/>
    <n v="0"/>
    <n v="0"/>
    <n v="8"/>
    <n v="7"/>
    <n v="15"/>
    <n v="0"/>
    <n v="0"/>
    <n v="0"/>
    <n v="0"/>
    <n v="0"/>
    <n v="0"/>
    <n v="1"/>
    <n v="1"/>
    <n v="0"/>
    <n v="1"/>
    <n v="0"/>
    <n v="0"/>
    <n v="0"/>
    <n v="0"/>
    <n v="0"/>
    <n v="0"/>
    <n v="0"/>
    <n v="0"/>
    <n v="0"/>
    <n v="0"/>
    <n v="0"/>
    <n v="0"/>
    <n v="0"/>
    <n v="0"/>
    <n v="0"/>
    <n v="0"/>
    <n v="0"/>
    <n v="0"/>
    <n v="0"/>
    <n v="0"/>
    <n v="0"/>
    <n v="1"/>
    <n v="0"/>
    <n v="1"/>
    <n v="0"/>
    <n v="0"/>
    <n v="0"/>
    <n v="0"/>
    <n v="0"/>
    <n v="0"/>
    <n v="1"/>
    <n v="1"/>
    <n v="2"/>
    <n v="1"/>
    <n v="1"/>
  </r>
  <r>
    <s v="08DCC0168P"/>
    <n v="1"/>
    <s v="MATUTINO"/>
    <s v="IGNACIO LEON RUIZ"/>
    <n v="8"/>
    <s v="CHIHUAHUA"/>
    <n v="8"/>
    <s v="CHIHUAHUA"/>
    <n v="19"/>
    <x v="2"/>
    <x v="2"/>
    <n v="1"/>
    <s v="CHIHUAHUA"/>
    <s v="CALLE RIO TAMESIS"/>
    <n v="9001"/>
    <s v="PĂBLICO"/>
    <x v="0"/>
    <n v="2"/>
    <s v="BÁSICA"/>
    <n v="1"/>
    <x v="4"/>
    <n v="3"/>
    <x v="1"/>
    <n v="0"/>
    <s v="NO APLICA"/>
    <n v="0"/>
    <s v="NO APLICA"/>
    <s v="08FZI0025V"/>
    <s v="08FJI0009C"/>
    <s v="08ADG0046C"/>
    <n v="0"/>
    <n v="14"/>
    <n v="20"/>
    <n v="34"/>
    <n v="14"/>
    <n v="20"/>
    <n v="34"/>
    <n v="0"/>
    <n v="0"/>
    <n v="0"/>
    <n v="4"/>
    <n v="1"/>
    <n v="5"/>
    <n v="4"/>
    <n v="1"/>
    <n v="5"/>
    <n v="8"/>
    <n v="4"/>
    <n v="12"/>
    <n v="9"/>
    <n v="6"/>
    <n v="15"/>
    <n v="0"/>
    <n v="0"/>
    <n v="0"/>
    <n v="0"/>
    <n v="0"/>
    <n v="0"/>
    <n v="0"/>
    <n v="0"/>
    <n v="0"/>
    <n v="21"/>
    <n v="11"/>
    <n v="32"/>
    <n v="0"/>
    <n v="0"/>
    <n v="1"/>
    <n v="0"/>
    <n v="0"/>
    <n v="0"/>
    <n v="1"/>
    <n v="2"/>
    <n v="0"/>
    <n v="1"/>
    <n v="0"/>
    <n v="0"/>
    <n v="0"/>
    <n v="0"/>
    <n v="0"/>
    <n v="0"/>
    <n v="0"/>
    <n v="1"/>
    <n v="0"/>
    <n v="0"/>
    <n v="0"/>
    <n v="0"/>
    <n v="0"/>
    <n v="0"/>
    <n v="0"/>
    <n v="0"/>
    <n v="0"/>
    <n v="0"/>
    <n v="0"/>
    <n v="0"/>
    <n v="0"/>
    <n v="2"/>
    <n v="0"/>
    <n v="2"/>
    <n v="0"/>
    <n v="0"/>
    <n v="1"/>
    <n v="0"/>
    <n v="0"/>
    <n v="0"/>
    <n v="1"/>
    <n v="2"/>
    <n v="1"/>
    <n v="1"/>
    <n v="1"/>
  </r>
  <r>
    <s v="08DCC0169O"/>
    <n v="1"/>
    <s v="MATUTINO"/>
    <s v="FLORENCIO DIAZ HOLGUIN"/>
    <n v="8"/>
    <s v="CHIHUAHUA"/>
    <n v="8"/>
    <s v="CHIHUAHUA"/>
    <n v="7"/>
    <x v="48"/>
    <x v="8"/>
    <n v="88"/>
    <s v="PICHIQUE"/>
    <s v="TERRACERIA TRAMO PICHIQUE CARRETERA 20 GUACHOCHI-BALLEZA"/>
    <n v="0"/>
    <s v="PĂBLICO"/>
    <x v="0"/>
    <n v="2"/>
    <s v="BÁSICA"/>
    <n v="1"/>
    <x v="4"/>
    <n v="3"/>
    <x v="1"/>
    <n v="0"/>
    <s v="NO APLICA"/>
    <n v="0"/>
    <s v="NO APLICA"/>
    <s v="08FZI0031F"/>
    <s v="08FJI0003I"/>
    <s v="08ADG0006B"/>
    <n v="0"/>
    <n v="17"/>
    <n v="15"/>
    <n v="32"/>
    <n v="17"/>
    <n v="15"/>
    <n v="32"/>
    <n v="0"/>
    <n v="0"/>
    <n v="0"/>
    <n v="12"/>
    <n v="9"/>
    <n v="21"/>
    <n v="12"/>
    <n v="9"/>
    <n v="21"/>
    <n v="6"/>
    <n v="6"/>
    <n v="12"/>
    <n v="9"/>
    <n v="7"/>
    <n v="16"/>
    <n v="0"/>
    <n v="0"/>
    <n v="0"/>
    <n v="0"/>
    <n v="0"/>
    <n v="0"/>
    <n v="0"/>
    <n v="0"/>
    <n v="0"/>
    <n v="27"/>
    <n v="22"/>
    <n v="49"/>
    <n v="0"/>
    <n v="0"/>
    <n v="1"/>
    <n v="0"/>
    <n v="0"/>
    <n v="0"/>
    <n v="1"/>
    <n v="2"/>
    <n v="0"/>
    <n v="1"/>
    <n v="0"/>
    <n v="0"/>
    <n v="0"/>
    <n v="0"/>
    <n v="0"/>
    <n v="0"/>
    <n v="0"/>
    <n v="1"/>
    <n v="0"/>
    <n v="0"/>
    <n v="0"/>
    <n v="0"/>
    <n v="0"/>
    <n v="0"/>
    <n v="0"/>
    <n v="0"/>
    <n v="0"/>
    <n v="0"/>
    <n v="0"/>
    <n v="0"/>
    <n v="0"/>
    <n v="2"/>
    <n v="0"/>
    <n v="2"/>
    <n v="0"/>
    <n v="0"/>
    <n v="1"/>
    <n v="0"/>
    <n v="0"/>
    <n v="0"/>
    <n v="1"/>
    <n v="2"/>
    <n v="2"/>
    <n v="2"/>
    <n v="1"/>
  </r>
  <r>
    <s v="08DCC0170D"/>
    <n v="1"/>
    <s v="MATUTINO"/>
    <s v="JOSEFA ORTIZ DE DOMINGUEZ"/>
    <n v="8"/>
    <s v="CHIHUAHUA"/>
    <n v="8"/>
    <s v="CHIHUAHUA"/>
    <n v="8"/>
    <x v="31"/>
    <x v="1"/>
    <n v="51"/>
    <s v="CUCHIVERACHI"/>
    <s v="CALLE CUCHIVERACHI"/>
    <n v="0"/>
    <s v="PĂBLICO"/>
    <x v="0"/>
    <n v="2"/>
    <s v="BÁSICA"/>
    <n v="1"/>
    <x v="4"/>
    <n v="3"/>
    <x v="1"/>
    <n v="0"/>
    <s v="NO APLICA"/>
    <n v="0"/>
    <s v="NO APLICA"/>
    <s v="08FZI0018L"/>
    <s v="08FJI0007E"/>
    <s v="08ADG0006B"/>
    <n v="0"/>
    <n v="6"/>
    <n v="10"/>
    <n v="16"/>
    <n v="6"/>
    <n v="10"/>
    <n v="16"/>
    <n v="0"/>
    <n v="0"/>
    <n v="0"/>
    <n v="2"/>
    <n v="2"/>
    <n v="4"/>
    <n v="2"/>
    <n v="2"/>
    <n v="4"/>
    <n v="4"/>
    <n v="3"/>
    <n v="7"/>
    <n v="0"/>
    <n v="7"/>
    <n v="7"/>
    <n v="0"/>
    <n v="0"/>
    <n v="0"/>
    <n v="0"/>
    <n v="0"/>
    <n v="0"/>
    <n v="0"/>
    <n v="0"/>
    <n v="0"/>
    <n v="6"/>
    <n v="12"/>
    <n v="18"/>
    <n v="0"/>
    <n v="0"/>
    <n v="0"/>
    <n v="0"/>
    <n v="0"/>
    <n v="0"/>
    <n v="1"/>
    <n v="1"/>
    <n v="0"/>
    <n v="1"/>
    <n v="0"/>
    <n v="0"/>
    <n v="0"/>
    <n v="0"/>
    <n v="0"/>
    <n v="0"/>
    <n v="0"/>
    <n v="0"/>
    <n v="0"/>
    <n v="0"/>
    <n v="0"/>
    <n v="0"/>
    <n v="0"/>
    <n v="0"/>
    <n v="0"/>
    <n v="0"/>
    <n v="0"/>
    <n v="0"/>
    <n v="0"/>
    <n v="0"/>
    <n v="0"/>
    <n v="1"/>
    <n v="0"/>
    <n v="1"/>
    <n v="0"/>
    <n v="0"/>
    <n v="0"/>
    <n v="0"/>
    <n v="0"/>
    <n v="0"/>
    <n v="1"/>
    <n v="1"/>
    <n v="1"/>
    <n v="1"/>
    <n v="1"/>
  </r>
  <r>
    <s v="08DCC0174Z"/>
    <n v="1"/>
    <s v="MATUTINO"/>
    <s v="ANTONIO AVITIA MANCINAS"/>
    <n v="8"/>
    <s v="CHIHUAHUA"/>
    <n v="8"/>
    <s v="CHIHUAHUA"/>
    <n v="51"/>
    <x v="11"/>
    <x v="1"/>
    <n v="275"/>
    <s v="EL PERIQUITO (EJIDO SANTA EDUVIGES)"/>
    <s v="CALLE EL PERIQUITO (EJIDO SANTA EDUWIGES)"/>
    <n v="0"/>
    <s v="PĂBLICO"/>
    <x v="0"/>
    <n v="2"/>
    <s v="BÁSICA"/>
    <n v="1"/>
    <x v="4"/>
    <n v="3"/>
    <x v="1"/>
    <n v="0"/>
    <s v="NO APLICA"/>
    <n v="0"/>
    <s v="NO APLICA"/>
    <s v="08FZI0041M"/>
    <s v="08FJI0006F"/>
    <s v="08ADG0010O"/>
    <n v="0"/>
    <n v="10"/>
    <n v="12"/>
    <n v="22"/>
    <n v="10"/>
    <n v="12"/>
    <n v="22"/>
    <n v="0"/>
    <n v="0"/>
    <n v="0"/>
    <n v="1"/>
    <n v="2"/>
    <n v="3"/>
    <n v="1"/>
    <n v="2"/>
    <n v="3"/>
    <n v="4"/>
    <n v="3"/>
    <n v="7"/>
    <n v="3"/>
    <n v="6"/>
    <n v="9"/>
    <n v="0"/>
    <n v="0"/>
    <n v="0"/>
    <n v="0"/>
    <n v="0"/>
    <n v="0"/>
    <n v="0"/>
    <n v="0"/>
    <n v="0"/>
    <n v="8"/>
    <n v="11"/>
    <n v="19"/>
    <n v="0"/>
    <n v="0"/>
    <n v="0"/>
    <n v="0"/>
    <n v="0"/>
    <n v="0"/>
    <n v="1"/>
    <n v="1"/>
    <n v="0"/>
    <n v="1"/>
    <n v="0"/>
    <n v="0"/>
    <n v="0"/>
    <n v="0"/>
    <n v="0"/>
    <n v="0"/>
    <n v="0"/>
    <n v="0"/>
    <n v="0"/>
    <n v="0"/>
    <n v="0"/>
    <n v="0"/>
    <n v="0"/>
    <n v="0"/>
    <n v="0"/>
    <n v="0"/>
    <n v="0"/>
    <n v="0"/>
    <n v="0"/>
    <n v="0"/>
    <n v="0"/>
    <n v="1"/>
    <n v="0"/>
    <n v="1"/>
    <n v="0"/>
    <n v="0"/>
    <n v="0"/>
    <n v="0"/>
    <n v="0"/>
    <n v="0"/>
    <n v="1"/>
    <n v="1"/>
    <n v="1"/>
    <n v="1"/>
    <n v="1"/>
  </r>
  <r>
    <s v="08DCC0175Z"/>
    <n v="1"/>
    <s v="MATUTINO"/>
    <s v="ELVIRA CRUZ BUSTILLOS"/>
    <n v="8"/>
    <s v="CHIHUAHUA"/>
    <n v="8"/>
    <s v="CHIHUAHUA"/>
    <n v="8"/>
    <x v="31"/>
    <x v="1"/>
    <n v="187"/>
    <s v="SANTA RITA"/>
    <s v="CALLE HUISUCHI"/>
    <n v="0"/>
    <s v="PĂBLICO"/>
    <x v="0"/>
    <n v="2"/>
    <s v="BÁSICA"/>
    <n v="1"/>
    <x v="4"/>
    <n v="3"/>
    <x v="1"/>
    <n v="0"/>
    <s v="NO APLICA"/>
    <n v="0"/>
    <s v="NO APLICA"/>
    <s v="08FZI0019K"/>
    <s v="08FJI0007E"/>
    <s v="08ADG0006B"/>
    <n v="0"/>
    <n v="10"/>
    <n v="14"/>
    <n v="24"/>
    <n v="10"/>
    <n v="14"/>
    <n v="24"/>
    <n v="0"/>
    <n v="0"/>
    <n v="0"/>
    <n v="2"/>
    <n v="1"/>
    <n v="3"/>
    <n v="2"/>
    <n v="1"/>
    <n v="3"/>
    <n v="9"/>
    <n v="4"/>
    <n v="13"/>
    <n v="4"/>
    <n v="8"/>
    <n v="12"/>
    <n v="0"/>
    <n v="0"/>
    <n v="0"/>
    <n v="0"/>
    <n v="0"/>
    <n v="0"/>
    <n v="0"/>
    <n v="0"/>
    <n v="0"/>
    <n v="15"/>
    <n v="13"/>
    <n v="28"/>
    <n v="0"/>
    <n v="0"/>
    <n v="0"/>
    <n v="0"/>
    <n v="0"/>
    <n v="0"/>
    <n v="1"/>
    <n v="1"/>
    <n v="0"/>
    <n v="1"/>
    <n v="0"/>
    <n v="0"/>
    <n v="0"/>
    <n v="0"/>
    <n v="0"/>
    <n v="0"/>
    <n v="0"/>
    <n v="0"/>
    <n v="0"/>
    <n v="0"/>
    <n v="0"/>
    <n v="0"/>
    <n v="0"/>
    <n v="0"/>
    <n v="0"/>
    <n v="0"/>
    <n v="0"/>
    <n v="0"/>
    <n v="0"/>
    <n v="0"/>
    <n v="0"/>
    <n v="1"/>
    <n v="0"/>
    <n v="1"/>
    <n v="0"/>
    <n v="0"/>
    <n v="0"/>
    <n v="0"/>
    <n v="0"/>
    <n v="0"/>
    <n v="1"/>
    <n v="1"/>
    <n v="1"/>
    <n v="1"/>
    <n v="1"/>
  </r>
  <r>
    <s v="08DCC0176Y"/>
    <n v="1"/>
    <s v="MATUTINO"/>
    <s v="SOR JUANA INES DE LA CRUZ"/>
    <n v="8"/>
    <s v="CHIHUAHUA"/>
    <n v="8"/>
    <s v="CHIHUAHUA"/>
    <n v="7"/>
    <x v="48"/>
    <x v="8"/>
    <n v="238"/>
    <s v="SAN JUAN DE LOS ITURRALDE"/>
    <s v="CALLE SAN JUAN DE LOS ITURRALDE"/>
    <n v="0"/>
    <s v="PĂBLICO"/>
    <x v="0"/>
    <n v="2"/>
    <s v="BÁSICA"/>
    <n v="1"/>
    <x v="4"/>
    <n v="3"/>
    <x v="1"/>
    <n v="0"/>
    <s v="NO APLICA"/>
    <n v="0"/>
    <s v="NO APLICA"/>
    <s v="08FZI0036A"/>
    <s v="08FJI0004H"/>
    <s v="08ADG0007A"/>
    <n v="0"/>
    <n v="9"/>
    <n v="12"/>
    <n v="21"/>
    <n v="9"/>
    <n v="12"/>
    <n v="21"/>
    <n v="0"/>
    <n v="0"/>
    <n v="0"/>
    <n v="3"/>
    <n v="1"/>
    <n v="4"/>
    <n v="3"/>
    <n v="1"/>
    <n v="4"/>
    <n v="2"/>
    <n v="3"/>
    <n v="5"/>
    <n v="3"/>
    <n v="4"/>
    <n v="7"/>
    <n v="0"/>
    <n v="0"/>
    <n v="0"/>
    <n v="0"/>
    <n v="0"/>
    <n v="0"/>
    <n v="0"/>
    <n v="0"/>
    <n v="0"/>
    <n v="8"/>
    <n v="8"/>
    <n v="16"/>
    <n v="0"/>
    <n v="0"/>
    <n v="0"/>
    <n v="0"/>
    <n v="0"/>
    <n v="0"/>
    <n v="1"/>
    <n v="1"/>
    <n v="0"/>
    <n v="1"/>
    <n v="0"/>
    <n v="0"/>
    <n v="0"/>
    <n v="0"/>
    <n v="0"/>
    <n v="0"/>
    <n v="0"/>
    <n v="0"/>
    <n v="0"/>
    <n v="0"/>
    <n v="0"/>
    <n v="0"/>
    <n v="0"/>
    <n v="0"/>
    <n v="0"/>
    <n v="0"/>
    <n v="0"/>
    <n v="0"/>
    <n v="0"/>
    <n v="0"/>
    <n v="0"/>
    <n v="1"/>
    <n v="0"/>
    <n v="1"/>
    <n v="0"/>
    <n v="0"/>
    <n v="0"/>
    <n v="0"/>
    <n v="0"/>
    <n v="0"/>
    <n v="1"/>
    <n v="1"/>
    <n v="1"/>
    <n v="1"/>
    <n v="1"/>
  </r>
  <r>
    <s v="08DCC0177X"/>
    <n v="1"/>
    <s v="MATUTINO"/>
    <s v="PREESCOLAR INDIGENA"/>
    <n v="8"/>
    <s v="CHIHUAHUA"/>
    <n v="8"/>
    <s v="CHIHUAHUA"/>
    <n v="11"/>
    <x v="22"/>
    <x v="7"/>
    <n v="1"/>
    <s v="SANTA ROSALĂA DE CAMARGO"/>
    <s v="AVENIDA GONZALEZ ORTEGA"/>
    <n v="3107"/>
    <s v="PĂBLICO"/>
    <x v="0"/>
    <n v="2"/>
    <s v="BÁSICA"/>
    <n v="1"/>
    <x v="4"/>
    <n v="3"/>
    <x v="1"/>
    <n v="0"/>
    <s v="NO APLICA"/>
    <n v="0"/>
    <s v="NO APLICA"/>
    <s v="08FZI0034C"/>
    <s v="08FJI0009C"/>
    <m/>
    <n v="0"/>
    <n v="21"/>
    <n v="18"/>
    <n v="39"/>
    <n v="21"/>
    <n v="18"/>
    <n v="39"/>
    <n v="0"/>
    <n v="0"/>
    <n v="0"/>
    <n v="5"/>
    <n v="9"/>
    <n v="14"/>
    <n v="5"/>
    <n v="9"/>
    <n v="14"/>
    <n v="11"/>
    <n v="5"/>
    <n v="16"/>
    <n v="11"/>
    <n v="5"/>
    <n v="16"/>
    <n v="0"/>
    <n v="0"/>
    <n v="0"/>
    <n v="0"/>
    <n v="0"/>
    <n v="0"/>
    <n v="0"/>
    <n v="0"/>
    <n v="0"/>
    <n v="27"/>
    <n v="19"/>
    <n v="46"/>
    <n v="0"/>
    <n v="0"/>
    <n v="0"/>
    <n v="0"/>
    <n v="0"/>
    <n v="0"/>
    <n v="1"/>
    <n v="1"/>
    <n v="0"/>
    <n v="1"/>
    <n v="0"/>
    <n v="0"/>
    <n v="0"/>
    <n v="0"/>
    <n v="0"/>
    <n v="0"/>
    <n v="0"/>
    <n v="0"/>
    <n v="0"/>
    <n v="0"/>
    <n v="0"/>
    <n v="0"/>
    <n v="0"/>
    <n v="0"/>
    <n v="0"/>
    <n v="0"/>
    <n v="0"/>
    <n v="0"/>
    <n v="0"/>
    <n v="2"/>
    <n v="0"/>
    <n v="3"/>
    <n v="0"/>
    <n v="1"/>
    <n v="0"/>
    <n v="0"/>
    <n v="0"/>
    <n v="0"/>
    <n v="0"/>
    <n v="0"/>
    <n v="1"/>
    <n v="1"/>
    <n v="2"/>
    <n v="1"/>
    <n v="1"/>
  </r>
  <r>
    <s v="08DCC0178W"/>
    <n v="1"/>
    <s v="MATUTINO"/>
    <s v="VENANCIA VIDAL GEN"/>
    <n v="8"/>
    <s v="CHIHUAHUA"/>
    <n v="8"/>
    <s v="CHIHUAHUA"/>
    <n v="27"/>
    <x v="9"/>
    <x v="8"/>
    <n v="1"/>
    <s v="GUACHOCHI"/>
    <s v="CALLE SERGIO"/>
    <n v="0"/>
    <s v="PĂBLICO"/>
    <x v="0"/>
    <n v="2"/>
    <s v="BÁSICA"/>
    <n v="1"/>
    <x v="4"/>
    <n v="3"/>
    <x v="1"/>
    <n v="0"/>
    <s v="NO APLICA"/>
    <n v="0"/>
    <s v="NO APLICA"/>
    <s v="08FZI0005H"/>
    <s v="08FJI0003I"/>
    <s v="08ADG0006B"/>
    <n v="0"/>
    <n v="20"/>
    <n v="19"/>
    <n v="39"/>
    <n v="20"/>
    <n v="19"/>
    <n v="39"/>
    <n v="0"/>
    <n v="0"/>
    <n v="0"/>
    <n v="3"/>
    <n v="6"/>
    <n v="9"/>
    <n v="3"/>
    <n v="6"/>
    <n v="9"/>
    <n v="12"/>
    <n v="9"/>
    <n v="21"/>
    <n v="8"/>
    <n v="9"/>
    <n v="17"/>
    <n v="0"/>
    <n v="0"/>
    <n v="0"/>
    <n v="0"/>
    <n v="0"/>
    <n v="0"/>
    <n v="0"/>
    <n v="0"/>
    <n v="0"/>
    <n v="23"/>
    <n v="24"/>
    <n v="47"/>
    <n v="0"/>
    <n v="0"/>
    <n v="1"/>
    <n v="0"/>
    <n v="0"/>
    <n v="0"/>
    <n v="1"/>
    <n v="2"/>
    <n v="0"/>
    <n v="1"/>
    <n v="0"/>
    <n v="0"/>
    <n v="0"/>
    <n v="0"/>
    <n v="0"/>
    <n v="0"/>
    <n v="0"/>
    <n v="1"/>
    <n v="0"/>
    <n v="0"/>
    <n v="0"/>
    <n v="0"/>
    <n v="0"/>
    <n v="0"/>
    <n v="0"/>
    <n v="0"/>
    <n v="0"/>
    <n v="0"/>
    <n v="0"/>
    <n v="0"/>
    <n v="0"/>
    <n v="2"/>
    <n v="0"/>
    <n v="2"/>
    <n v="0"/>
    <n v="0"/>
    <n v="1"/>
    <n v="0"/>
    <n v="0"/>
    <n v="0"/>
    <n v="1"/>
    <n v="2"/>
    <n v="3"/>
    <n v="2"/>
    <n v="1"/>
  </r>
  <r>
    <s v="08DCC0182I"/>
    <n v="1"/>
    <s v="MATUTINO"/>
    <s v="NAPAHUICA RALAMULI"/>
    <n v="8"/>
    <s v="CHIHUAHUA"/>
    <n v="8"/>
    <s v="CHIHUAHUA"/>
    <n v="66"/>
    <x v="47"/>
    <x v="1"/>
    <n v="812"/>
    <s v="GUASAGO"/>
    <s v="CALLE GUASAGO"/>
    <n v="0"/>
    <s v="PĂBLICO"/>
    <x v="0"/>
    <n v="2"/>
    <s v="BÁSICA"/>
    <n v="1"/>
    <x v="4"/>
    <n v="3"/>
    <x v="1"/>
    <n v="0"/>
    <s v="NO APLICA"/>
    <n v="0"/>
    <s v="NO APLICA"/>
    <s v="08FZI0002K"/>
    <s v="08FJI0001K"/>
    <s v="08ADG0003E"/>
    <n v="2"/>
    <n v="11"/>
    <n v="10"/>
    <n v="21"/>
    <n v="11"/>
    <n v="10"/>
    <n v="2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CC0184G"/>
    <n v="1"/>
    <s v="MATUTINO"/>
    <s v="MA.JESUS SOLANO FERNANDEZ"/>
    <n v="8"/>
    <s v="CHIHUAHUA"/>
    <n v="8"/>
    <s v="CHIHUAHUA"/>
    <n v="17"/>
    <x v="5"/>
    <x v="5"/>
    <n v="1"/>
    <s v="CUAUHTĂMOC"/>
    <s v="CALLE 32"/>
    <n v="3080"/>
    <s v="PĂBLICO"/>
    <x v="0"/>
    <n v="2"/>
    <s v="BÁSICA"/>
    <n v="1"/>
    <x v="4"/>
    <n v="3"/>
    <x v="1"/>
    <n v="0"/>
    <s v="NO APLICA"/>
    <n v="0"/>
    <s v="NO APLICA"/>
    <s v="08FZI0038Z"/>
    <s v="08FJI0009C"/>
    <s v="08ADG0010O"/>
    <n v="0"/>
    <n v="25"/>
    <n v="24"/>
    <n v="49"/>
    <n v="25"/>
    <n v="24"/>
    <n v="49"/>
    <n v="0"/>
    <n v="0"/>
    <n v="0"/>
    <n v="3"/>
    <n v="3"/>
    <n v="6"/>
    <n v="3"/>
    <n v="3"/>
    <n v="6"/>
    <n v="12"/>
    <n v="5"/>
    <n v="17"/>
    <n v="15"/>
    <n v="16"/>
    <n v="31"/>
    <n v="0"/>
    <n v="0"/>
    <n v="0"/>
    <n v="0"/>
    <n v="0"/>
    <n v="0"/>
    <n v="0"/>
    <n v="0"/>
    <n v="0"/>
    <n v="30"/>
    <n v="24"/>
    <n v="54"/>
    <n v="0"/>
    <n v="0"/>
    <n v="1"/>
    <n v="0"/>
    <n v="0"/>
    <n v="0"/>
    <n v="1"/>
    <n v="2"/>
    <n v="0"/>
    <n v="1"/>
    <n v="0"/>
    <n v="0"/>
    <n v="0"/>
    <n v="0"/>
    <n v="0"/>
    <n v="0"/>
    <n v="0"/>
    <n v="1"/>
    <n v="0"/>
    <n v="0"/>
    <n v="0"/>
    <n v="0"/>
    <n v="0"/>
    <n v="0"/>
    <n v="0"/>
    <n v="0"/>
    <n v="0"/>
    <n v="0"/>
    <n v="0"/>
    <n v="0"/>
    <n v="0"/>
    <n v="2"/>
    <n v="0"/>
    <n v="2"/>
    <n v="0"/>
    <n v="0"/>
    <n v="1"/>
    <n v="0"/>
    <n v="0"/>
    <n v="0"/>
    <n v="1"/>
    <n v="2"/>
    <n v="3"/>
    <n v="2"/>
    <n v="1"/>
  </r>
  <r>
    <s v="08DCC0185F"/>
    <n v="1"/>
    <s v="MATUTINO"/>
    <s v="LIBRADO LOPEZ CRUZ"/>
    <n v="8"/>
    <s v="CHIHUAHUA"/>
    <n v="8"/>
    <s v="CHIHUAHUA"/>
    <n v="27"/>
    <x v="9"/>
    <x v="8"/>
    <n v="91"/>
    <s v="CHOGUITA"/>
    <s v="CALLE CONOCIDO"/>
    <n v="0"/>
    <s v="PĂBLICO"/>
    <x v="0"/>
    <n v="2"/>
    <s v="BÁSICA"/>
    <n v="1"/>
    <x v="4"/>
    <n v="3"/>
    <x v="1"/>
    <n v="0"/>
    <s v="NO APLICA"/>
    <n v="0"/>
    <s v="NO APLICA"/>
    <s v="08FZI0033D"/>
    <s v="08FJI0008D"/>
    <s v="08ADG0006B"/>
    <n v="0"/>
    <n v="10"/>
    <n v="18"/>
    <n v="28"/>
    <n v="10"/>
    <n v="18"/>
    <n v="28"/>
    <n v="0"/>
    <n v="0"/>
    <n v="0"/>
    <n v="3"/>
    <n v="0"/>
    <n v="3"/>
    <n v="3"/>
    <n v="0"/>
    <n v="3"/>
    <n v="4"/>
    <n v="7"/>
    <n v="11"/>
    <n v="0"/>
    <n v="4"/>
    <n v="4"/>
    <n v="0"/>
    <n v="0"/>
    <n v="0"/>
    <n v="0"/>
    <n v="0"/>
    <n v="0"/>
    <n v="0"/>
    <n v="0"/>
    <n v="0"/>
    <n v="7"/>
    <n v="11"/>
    <n v="18"/>
    <n v="0"/>
    <n v="0"/>
    <n v="0"/>
    <n v="0"/>
    <n v="0"/>
    <n v="0"/>
    <n v="1"/>
    <n v="1"/>
    <n v="0"/>
    <n v="1"/>
    <n v="0"/>
    <n v="0"/>
    <n v="0"/>
    <n v="0"/>
    <n v="0"/>
    <n v="0"/>
    <n v="0"/>
    <n v="0"/>
    <n v="0"/>
    <n v="0"/>
    <n v="0"/>
    <n v="0"/>
    <n v="0"/>
    <n v="0"/>
    <n v="0"/>
    <n v="0"/>
    <n v="0"/>
    <n v="0"/>
    <n v="0"/>
    <n v="0"/>
    <n v="0"/>
    <n v="1"/>
    <n v="0"/>
    <n v="1"/>
    <n v="0"/>
    <n v="0"/>
    <n v="0"/>
    <n v="0"/>
    <n v="0"/>
    <n v="0"/>
    <n v="1"/>
    <n v="1"/>
    <n v="2"/>
    <n v="1"/>
    <n v="1"/>
  </r>
  <r>
    <s v="08DCC0187D"/>
    <n v="1"/>
    <s v="MATUTINO"/>
    <s v="JOSEFA ORTIZ DE DOMINGUEZ"/>
    <n v="8"/>
    <s v="CHIHUAHUA"/>
    <n v="8"/>
    <s v="CHIHUAHUA"/>
    <n v="65"/>
    <x v="7"/>
    <x v="1"/>
    <n v="28"/>
    <s v="HUICORACHI"/>
    <s v="CALLE HUICORACHI"/>
    <n v="0"/>
    <s v="PĂBLICO"/>
    <x v="0"/>
    <n v="2"/>
    <s v="BÁSICA"/>
    <n v="1"/>
    <x v="4"/>
    <n v="3"/>
    <x v="1"/>
    <n v="0"/>
    <s v="NO APLICA"/>
    <n v="0"/>
    <s v="NO APLICA"/>
    <s v="08FZI0043K"/>
    <s v="08FJI0005G"/>
    <s v="08ADG0003E"/>
    <n v="0"/>
    <n v="9"/>
    <n v="6"/>
    <n v="15"/>
    <n v="9"/>
    <n v="6"/>
    <n v="15"/>
    <n v="0"/>
    <n v="0"/>
    <n v="0"/>
    <n v="2"/>
    <n v="2"/>
    <n v="4"/>
    <n v="2"/>
    <n v="2"/>
    <n v="4"/>
    <n v="3"/>
    <n v="2"/>
    <n v="5"/>
    <n v="2"/>
    <n v="3"/>
    <n v="5"/>
    <n v="0"/>
    <n v="0"/>
    <n v="0"/>
    <n v="0"/>
    <n v="0"/>
    <n v="0"/>
    <n v="0"/>
    <n v="0"/>
    <n v="0"/>
    <n v="7"/>
    <n v="7"/>
    <n v="14"/>
    <n v="0"/>
    <n v="0"/>
    <n v="0"/>
    <n v="0"/>
    <n v="0"/>
    <n v="0"/>
    <n v="1"/>
    <n v="1"/>
    <n v="0"/>
    <n v="1"/>
    <n v="0"/>
    <n v="0"/>
    <n v="0"/>
    <n v="0"/>
    <n v="0"/>
    <n v="0"/>
    <n v="0"/>
    <n v="0"/>
    <n v="0"/>
    <n v="0"/>
    <n v="0"/>
    <n v="0"/>
    <n v="0"/>
    <n v="0"/>
    <n v="0"/>
    <n v="0"/>
    <n v="0"/>
    <n v="0"/>
    <n v="0"/>
    <n v="0"/>
    <n v="0"/>
    <n v="1"/>
    <n v="0"/>
    <n v="1"/>
    <n v="0"/>
    <n v="0"/>
    <n v="0"/>
    <n v="0"/>
    <n v="0"/>
    <n v="0"/>
    <n v="1"/>
    <n v="1"/>
    <n v="1"/>
    <n v="1"/>
    <n v="1"/>
  </r>
  <r>
    <s v="08DCC0188C"/>
    <n v="1"/>
    <s v="MATUTINO"/>
    <s v="ELVIRA CRUZ BUSTILLOS"/>
    <n v="8"/>
    <s v="CHIHUAHUA"/>
    <n v="8"/>
    <s v="CHIHUAHUA"/>
    <n v="19"/>
    <x v="2"/>
    <x v="2"/>
    <n v="1"/>
    <s v="CHIHUAHUA"/>
    <s v="CALLE GUADALUPE JUAREZ"/>
    <n v="0"/>
    <s v="PĂBLICO"/>
    <x v="0"/>
    <n v="2"/>
    <s v="BÁSICA"/>
    <n v="1"/>
    <x v="4"/>
    <n v="3"/>
    <x v="1"/>
    <n v="0"/>
    <s v="NO APLICA"/>
    <n v="0"/>
    <s v="NO APLICA"/>
    <s v="08FZI0025V"/>
    <s v="08FJI0009C"/>
    <s v="08ADG0046C"/>
    <n v="0"/>
    <n v="18"/>
    <n v="34"/>
    <n v="52"/>
    <n v="18"/>
    <n v="34"/>
    <n v="52"/>
    <n v="0"/>
    <n v="0"/>
    <n v="0"/>
    <n v="5"/>
    <n v="4"/>
    <n v="9"/>
    <n v="5"/>
    <n v="4"/>
    <n v="9"/>
    <n v="9"/>
    <n v="8"/>
    <n v="17"/>
    <n v="15"/>
    <n v="16"/>
    <n v="31"/>
    <n v="0"/>
    <n v="0"/>
    <n v="0"/>
    <n v="0"/>
    <n v="0"/>
    <n v="0"/>
    <n v="0"/>
    <n v="0"/>
    <n v="0"/>
    <n v="29"/>
    <n v="28"/>
    <n v="57"/>
    <n v="0"/>
    <n v="0"/>
    <n v="2"/>
    <n v="0"/>
    <n v="0"/>
    <n v="0"/>
    <n v="1"/>
    <n v="3"/>
    <n v="0"/>
    <n v="1"/>
    <n v="0"/>
    <n v="0"/>
    <n v="0"/>
    <n v="0"/>
    <n v="0"/>
    <n v="0"/>
    <n v="0"/>
    <n v="2"/>
    <n v="0"/>
    <n v="0"/>
    <n v="0"/>
    <n v="0"/>
    <n v="0"/>
    <n v="0"/>
    <n v="0"/>
    <n v="0"/>
    <n v="0"/>
    <n v="0"/>
    <n v="1"/>
    <n v="0"/>
    <n v="0"/>
    <n v="4"/>
    <n v="0"/>
    <n v="3"/>
    <n v="0"/>
    <n v="0"/>
    <n v="2"/>
    <n v="0"/>
    <n v="0"/>
    <n v="0"/>
    <n v="1"/>
    <n v="3"/>
    <n v="3"/>
    <n v="3"/>
    <n v="1"/>
  </r>
  <r>
    <s v="08DCC0189B"/>
    <n v="1"/>
    <s v="MATUTINO"/>
    <s v="ESTEFANIA CASTAĂEDA"/>
    <n v="8"/>
    <s v="CHIHUAHUA"/>
    <n v="8"/>
    <s v="CHIHUAHUA"/>
    <n v="27"/>
    <x v="9"/>
    <x v="8"/>
    <n v="385"/>
    <s v="LA GUITARRA (LA GUITARRILLA)"/>
    <s v="CALLE LA GUITARRA (LA GUITARRILLA)"/>
    <n v="0"/>
    <s v="PĂBLICO"/>
    <x v="0"/>
    <n v="2"/>
    <s v="BÁSICA"/>
    <n v="1"/>
    <x v="4"/>
    <n v="3"/>
    <x v="1"/>
    <n v="0"/>
    <s v="NO APLICA"/>
    <n v="0"/>
    <s v="NO APLICA"/>
    <s v="08FZI0039Y"/>
    <s v="08FJI0008D"/>
    <s v="08ADG0006B"/>
    <n v="0"/>
    <n v="7"/>
    <n v="9"/>
    <n v="16"/>
    <n v="7"/>
    <n v="9"/>
    <n v="16"/>
    <n v="0"/>
    <n v="0"/>
    <n v="0"/>
    <n v="1"/>
    <n v="4"/>
    <n v="5"/>
    <n v="1"/>
    <n v="4"/>
    <n v="5"/>
    <n v="4"/>
    <n v="1"/>
    <n v="5"/>
    <n v="1"/>
    <n v="6"/>
    <n v="7"/>
    <n v="0"/>
    <n v="0"/>
    <n v="0"/>
    <n v="0"/>
    <n v="0"/>
    <n v="0"/>
    <n v="0"/>
    <n v="0"/>
    <n v="0"/>
    <n v="6"/>
    <n v="11"/>
    <n v="17"/>
    <n v="0"/>
    <n v="0"/>
    <n v="0"/>
    <n v="0"/>
    <n v="0"/>
    <n v="0"/>
    <n v="1"/>
    <n v="1"/>
    <n v="0"/>
    <n v="1"/>
    <n v="0"/>
    <n v="0"/>
    <n v="0"/>
    <n v="0"/>
    <n v="0"/>
    <n v="0"/>
    <n v="0"/>
    <n v="0"/>
    <n v="0"/>
    <n v="0"/>
    <n v="0"/>
    <n v="0"/>
    <n v="0"/>
    <n v="0"/>
    <n v="0"/>
    <n v="0"/>
    <n v="0"/>
    <n v="0"/>
    <n v="0"/>
    <n v="0"/>
    <n v="0"/>
    <n v="1"/>
    <n v="0"/>
    <n v="1"/>
    <n v="0"/>
    <n v="0"/>
    <n v="0"/>
    <n v="0"/>
    <n v="0"/>
    <n v="0"/>
    <n v="1"/>
    <n v="1"/>
    <n v="1"/>
    <n v="1"/>
    <n v="1"/>
  </r>
  <r>
    <s v="08DCC0190R"/>
    <n v="1"/>
    <s v="MATUTINO"/>
    <s v="ELVIRA CRUZ BUSTILLOS"/>
    <n v="8"/>
    <s v="CHIHUAHUA"/>
    <n v="8"/>
    <s v="CHIHUAHUA"/>
    <n v="27"/>
    <x v="9"/>
    <x v="8"/>
    <n v="87"/>
    <s v="TURUCEACHI"/>
    <s v="CALLE TURUCEACHI"/>
    <n v="0"/>
    <s v="PĂBLICO"/>
    <x v="0"/>
    <n v="2"/>
    <s v="BÁSICA"/>
    <n v="1"/>
    <x v="4"/>
    <n v="3"/>
    <x v="1"/>
    <n v="0"/>
    <s v="NO APLICA"/>
    <n v="0"/>
    <s v="NO APLICA"/>
    <s v="08FZI0005H"/>
    <s v="08FJI0003I"/>
    <s v="08ADG0006B"/>
    <n v="0"/>
    <n v="22"/>
    <n v="19"/>
    <n v="41"/>
    <n v="22"/>
    <n v="19"/>
    <n v="41"/>
    <n v="0"/>
    <n v="0"/>
    <n v="0"/>
    <n v="1"/>
    <n v="4"/>
    <n v="5"/>
    <n v="1"/>
    <n v="4"/>
    <n v="5"/>
    <n v="10"/>
    <n v="6"/>
    <n v="16"/>
    <n v="5"/>
    <n v="9"/>
    <n v="14"/>
    <n v="0"/>
    <n v="0"/>
    <n v="0"/>
    <n v="0"/>
    <n v="0"/>
    <n v="0"/>
    <n v="0"/>
    <n v="0"/>
    <n v="0"/>
    <n v="16"/>
    <n v="19"/>
    <n v="35"/>
    <n v="0"/>
    <n v="0"/>
    <n v="1"/>
    <n v="0"/>
    <n v="0"/>
    <n v="0"/>
    <n v="1"/>
    <n v="2"/>
    <n v="0"/>
    <n v="1"/>
    <n v="0"/>
    <n v="0"/>
    <n v="0"/>
    <n v="0"/>
    <n v="0"/>
    <n v="0"/>
    <n v="0"/>
    <n v="1"/>
    <n v="0"/>
    <n v="0"/>
    <n v="0"/>
    <n v="0"/>
    <n v="0"/>
    <n v="0"/>
    <n v="0"/>
    <n v="0"/>
    <n v="0"/>
    <n v="0"/>
    <n v="0"/>
    <n v="0"/>
    <n v="0"/>
    <n v="2"/>
    <n v="0"/>
    <n v="2"/>
    <n v="0"/>
    <n v="0"/>
    <n v="1"/>
    <n v="0"/>
    <n v="0"/>
    <n v="0"/>
    <n v="1"/>
    <n v="2"/>
    <n v="2"/>
    <n v="2"/>
    <n v="1"/>
  </r>
  <r>
    <s v="08DCC0191Q"/>
    <n v="1"/>
    <s v="MATUTINO"/>
    <s v="REYNALDO BALCAZAR PEREZ"/>
    <n v="8"/>
    <s v="CHIHUAHUA"/>
    <n v="8"/>
    <s v="CHIHUAHUA"/>
    <n v="27"/>
    <x v="9"/>
    <x v="8"/>
    <n v="841"/>
    <s v="YAHUIRACHI"/>
    <s v="NINGUNO NINGUNO"/>
    <n v="0"/>
    <s v="PĂBLICO"/>
    <x v="0"/>
    <n v="2"/>
    <s v="BÁSICA"/>
    <n v="1"/>
    <x v="4"/>
    <n v="3"/>
    <x v="1"/>
    <n v="0"/>
    <s v="NO APLICA"/>
    <n v="0"/>
    <s v="NO APLICA"/>
    <s v="08FZI0042L"/>
    <s v="08FJI0002J"/>
    <s v="08ADG0003E"/>
    <n v="0"/>
    <n v="10"/>
    <n v="11"/>
    <n v="21"/>
    <n v="10"/>
    <n v="11"/>
    <n v="21"/>
    <n v="0"/>
    <n v="0"/>
    <n v="0"/>
    <n v="1"/>
    <n v="2"/>
    <n v="3"/>
    <n v="1"/>
    <n v="2"/>
    <n v="3"/>
    <n v="7"/>
    <n v="4"/>
    <n v="11"/>
    <n v="0"/>
    <n v="2"/>
    <n v="2"/>
    <n v="0"/>
    <n v="0"/>
    <n v="0"/>
    <n v="0"/>
    <n v="0"/>
    <n v="0"/>
    <n v="0"/>
    <n v="0"/>
    <n v="0"/>
    <n v="8"/>
    <n v="8"/>
    <n v="16"/>
    <n v="0"/>
    <n v="0"/>
    <n v="0"/>
    <n v="0"/>
    <n v="0"/>
    <n v="0"/>
    <n v="1"/>
    <n v="1"/>
    <n v="0"/>
    <n v="1"/>
    <n v="0"/>
    <n v="0"/>
    <n v="0"/>
    <n v="0"/>
    <n v="0"/>
    <n v="0"/>
    <n v="0"/>
    <n v="0"/>
    <n v="0"/>
    <n v="0"/>
    <n v="0"/>
    <n v="0"/>
    <n v="0"/>
    <n v="0"/>
    <n v="0"/>
    <n v="0"/>
    <n v="0"/>
    <n v="0"/>
    <n v="0"/>
    <n v="0"/>
    <n v="0"/>
    <n v="1"/>
    <n v="0"/>
    <n v="1"/>
    <n v="0"/>
    <n v="0"/>
    <n v="0"/>
    <n v="0"/>
    <n v="0"/>
    <n v="0"/>
    <n v="1"/>
    <n v="1"/>
    <n v="1"/>
    <n v="1"/>
    <n v="1"/>
  </r>
  <r>
    <s v="08DCC0192P"/>
    <n v="1"/>
    <s v="MATUTINO"/>
    <s v="P. CARLOS DIAZ INFANTE LARIOS"/>
    <n v="8"/>
    <s v="CHIHUAHUA"/>
    <n v="8"/>
    <s v="CHIHUAHUA"/>
    <n v="19"/>
    <x v="2"/>
    <x v="2"/>
    <n v="301"/>
    <s v="SIERRA AZUL (LA COLORADA)"/>
    <s v="CALLE SIERRA AZUL"/>
    <n v="0"/>
    <s v="PĂBLICO"/>
    <x v="0"/>
    <n v="2"/>
    <s v="BÁSICA"/>
    <n v="1"/>
    <x v="4"/>
    <n v="3"/>
    <x v="1"/>
    <n v="0"/>
    <s v="NO APLICA"/>
    <n v="0"/>
    <s v="NO APLICA"/>
    <s v="08FZI0025V"/>
    <s v="08FJI0009C"/>
    <s v="08ADG0046C"/>
    <n v="0"/>
    <n v="20"/>
    <n v="32"/>
    <n v="52"/>
    <n v="20"/>
    <n v="32"/>
    <n v="52"/>
    <n v="0"/>
    <n v="0"/>
    <n v="0"/>
    <n v="1"/>
    <n v="3"/>
    <n v="4"/>
    <n v="1"/>
    <n v="3"/>
    <n v="4"/>
    <n v="7"/>
    <n v="4"/>
    <n v="11"/>
    <n v="15"/>
    <n v="12"/>
    <n v="27"/>
    <n v="0"/>
    <n v="0"/>
    <n v="0"/>
    <n v="0"/>
    <n v="0"/>
    <n v="0"/>
    <n v="0"/>
    <n v="0"/>
    <n v="0"/>
    <n v="23"/>
    <n v="19"/>
    <n v="42"/>
    <n v="0"/>
    <n v="0"/>
    <n v="1"/>
    <n v="0"/>
    <n v="0"/>
    <n v="0"/>
    <n v="1"/>
    <n v="2"/>
    <n v="0"/>
    <n v="1"/>
    <n v="0"/>
    <n v="0"/>
    <n v="0"/>
    <n v="0"/>
    <n v="0"/>
    <n v="0"/>
    <n v="0"/>
    <n v="1"/>
    <n v="0"/>
    <n v="0"/>
    <n v="0"/>
    <n v="0"/>
    <n v="0"/>
    <n v="0"/>
    <n v="0"/>
    <n v="0"/>
    <n v="0"/>
    <n v="0"/>
    <n v="0"/>
    <n v="0"/>
    <n v="0"/>
    <n v="2"/>
    <n v="0"/>
    <n v="2"/>
    <n v="0"/>
    <n v="0"/>
    <n v="1"/>
    <n v="0"/>
    <n v="0"/>
    <n v="0"/>
    <n v="1"/>
    <n v="2"/>
    <n v="2"/>
    <n v="2"/>
    <n v="1"/>
  </r>
  <r>
    <s v="08DCC0193O"/>
    <n v="1"/>
    <s v="MATUTINO"/>
    <s v="SIMON BOLIVAR"/>
    <n v="8"/>
    <s v="CHIHUAHUA"/>
    <n v="8"/>
    <s v="CHIHUAHUA"/>
    <n v="7"/>
    <x v="48"/>
    <x v="8"/>
    <n v="94"/>
    <s v="EJIDO LA PINTA"/>
    <s v="CALLE LA PINTA"/>
    <n v="0"/>
    <s v="PĂBLICO"/>
    <x v="0"/>
    <n v="2"/>
    <s v="BÁSICA"/>
    <n v="1"/>
    <x v="4"/>
    <n v="3"/>
    <x v="1"/>
    <n v="0"/>
    <s v="NO APLICA"/>
    <n v="0"/>
    <s v="NO APLICA"/>
    <s v="08FZI0011S"/>
    <s v="08FJI0004H"/>
    <s v="08ADG0007A"/>
    <n v="0"/>
    <n v="10"/>
    <n v="7"/>
    <n v="17"/>
    <n v="10"/>
    <n v="7"/>
    <n v="17"/>
    <n v="0"/>
    <n v="0"/>
    <n v="0"/>
    <n v="5"/>
    <n v="4"/>
    <n v="9"/>
    <n v="5"/>
    <n v="4"/>
    <n v="9"/>
    <n v="2"/>
    <n v="2"/>
    <n v="4"/>
    <n v="2"/>
    <n v="1"/>
    <n v="3"/>
    <n v="0"/>
    <n v="0"/>
    <n v="0"/>
    <n v="0"/>
    <n v="0"/>
    <n v="0"/>
    <n v="0"/>
    <n v="0"/>
    <n v="0"/>
    <n v="9"/>
    <n v="7"/>
    <n v="16"/>
    <n v="0"/>
    <n v="0"/>
    <n v="0"/>
    <n v="0"/>
    <n v="0"/>
    <n v="0"/>
    <n v="1"/>
    <n v="1"/>
    <n v="0"/>
    <n v="1"/>
    <n v="0"/>
    <n v="0"/>
    <n v="0"/>
    <n v="0"/>
    <n v="0"/>
    <n v="0"/>
    <n v="0"/>
    <n v="0"/>
    <n v="0"/>
    <n v="0"/>
    <n v="0"/>
    <n v="0"/>
    <n v="0"/>
    <n v="0"/>
    <n v="0"/>
    <n v="0"/>
    <n v="0"/>
    <n v="0"/>
    <n v="0"/>
    <n v="0"/>
    <n v="0"/>
    <n v="1"/>
    <n v="0"/>
    <n v="1"/>
    <n v="0"/>
    <n v="0"/>
    <n v="0"/>
    <n v="0"/>
    <n v="0"/>
    <n v="0"/>
    <n v="1"/>
    <n v="1"/>
    <n v="2"/>
    <n v="2"/>
    <n v="1"/>
  </r>
  <r>
    <s v="08DCC0195M"/>
    <n v="1"/>
    <s v="MATUTINO"/>
    <s v="LUZ CORONADO ALVAREZ"/>
    <n v="8"/>
    <s v="CHIHUAHUA"/>
    <n v="8"/>
    <s v="CHIHUAHUA"/>
    <n v="31"/>
    <x v="16"/>
    <x v="5"/>
    <n v="128"/>
    <s v="TOMOCHI"/>
    <s v="CALLE TOMOCHI"/>
    <n v="0"/>
    <s v="PĂBLICO"/>
    <x v="0"/>
    <n v="2"/>
    <s v="BÁSICA"/>
    <n v="1"/>
    <x v="4"/>
    <n v="3"/>
    <x v="1"/>
    <n v="0"/>
    <s v="NO APLICA"/>
    <n v="0"/>
    <s v="NO APLICA"/>
    <s v="08FZI0041M"/>
    <s v="08FJI0006F"/>
    <s v="08ADG0010O"/>
    <n v="0"/>
    <n v="50"/>
    <n v="59"/>
    <n v="109"/>
    <n v="50"/>
    <n v="59"/>
    <n v="109"/>
    <n v="0"/>
    <n v="0"/>
    <n v="0"/>
    <n v="22"/>
    <n v="16"/>
    <n v="38"/>
    <n v="22"/>
    <n v="16"/>
    <n v="38"/>
    <n v="17"/>
    <n v="17"/>
    <n v="34"/>
    <n v="17"/>
    <n v="29"/>
    <n v="46"/>
    <n v="0"/>
    <n v="0"/>
    <n v="0"/>
    <n v="0"/>
    <n v="0"/>
    <n v="0"/>
    <n v="0"/>
    <n v="0"/>
    <n v="0"/>
    <n v="56"/>
    <n v="62"/>
    <n v="118"/>
    <n v="1"/>
    <n v="2"/>
    <n v="2"/>
    <n v="0"/>
    <n v="0"/>
    <n v="0"/>
    <n v="0"/>
    <n v="5"/>
    <n v="0"/>
    <n v="0"/>
    <n v="1"/>
    <n v="0"/>
    <n v="0"/>
    <n v="0"/>
    <n v="0"/>
    <n v="0"/>
    <n v="0"/>
    <n v="5"/>
    <n v="0"/>
    <n v="0"/>
    <n v="0"/>
    <n v="0"/>
    <n v="0"/>
    <n v="0"/>
    <n v="0"/>
    <n v="0"/>
    <n v="0"/>
    <n v="0"/>
    <n v="0"/>
    <n v="1"/>
    <n v="0"/>
    <n v="7"/>
    <n v="0"/>
    <n v="5"/>
    <n v="1"/>
    <n v="2"/>
    <n v="2"/>
    <n v="0"/>
    <n v="0"/>
    <n v="0"/>
    <n v="0"/>
    <n v="5"/>
    <n v="4"/>
    <n v="4"/>
    <n v="1"/>
  </r>
  <r>
    <s v="08DCC0197K"/>
    <n v="1"/>
    <s v="MATUTINO"/>
    <s v="SAMUEL DIAZ HOLGUIN"/>
    <n v="8"/>
    <s v="CHIHUAHUA"/>
    <n v="8"/>
    <s v="CHIHUAHUA"/>
    <n v="7"/>
    <x v="48"/>
    <x v="8"/>
    <n v="55"/>
    <s v="RANCHERĂA GUACHAMOACHI"/>
    <s v="NINGUNO NINGUNO"/>
    <n v="0"/>
    <s v="PĂBLICO"/>
    <x v="0"/>
    <n v="2"/>
    <s v="BÁSICA"/>
    <n v="1"/>
    <x v="4"/>
    <n v="3"/>
    <x v="1"/>
    <n v="0"/>
    <s v="NO APLICA"/>
    <n v="0"/>
    <s v="NO APLICA"/>
    <s v="08FZI0007F"/>
    <s v="08FJI0003I"/>
    <s v="08ADG0006B"/>
    <n v="0"/>
    <n v="10"/>
    <n v="11"/>
    <n v="21"/>
    <n v="10"/>
    <n v="11"/>
    <n v="21"/>
    <n v="0"/>
    <n v="0"/>
    <n v="0"/>
    <n v="2"/>
    <n v="3"/>
    <n v="5"/>
    <n v="2"/>
    <n v="3"/>
    <n v="5"/>
    <n v="2"/>
    <n v="10"/>
    <n v="12"/>
    <n v="3"/>
    <n v="3"/>
    <n v="6"/>
    <n v="0"/>
    <n v="0"/>
    <n v="0"/>
    <n v="0"/>
    <n v="0"/>
    <n v="0"/>
    <n v="0"/>
    <n v="0"/>
    <n v="0"/>
    <n v="7"/>
    <n v="16"/>
    <n v="23"/>
    <n v="0"/>
    <n v="0"/>
    <n v="0"/>
    <n v="0"/>
    <n v="0"/>
    <n v="0"/>
    <n v="1"/>
    <n v="1"/>
    <n v="0"/>
    <n v="1"/>
    <n v="0"/>
    <n v="0"/>
    <n v="0"/>
    <n v="0"/>
    <n v="0"/>
    <n v="0"/>
    <n v="0"/>
    <n v="0"/>
    <n v="0"/>
    <n v="0"/>
    <n v="0"/>
    <n v="0"/>
    <n v="0"/>
    <n v="0"/>
    <n v="0"/>
    <n v="0"/>
    <n v="0"/>
    <n v="0"/>
    <n v="0"/>
    <n v="0"/>
    <n v="0"/>
    <n v="1"/>
    <n v="0"/>
    <n v="1"/>
    <n v="0"/>
    <n v="0"/>
    <n v="0"/>
    <n v="0"/>
    <n v="0"/>
    <n v="0"/>
    <n v="1"/>
    <n v="1"/>
    <n v="2"/>
    <n v="1"/>
    <n v="1"/>
  </r>
  <r>
    <s v="08DCC0198J"/>
    <n v="1"/>
    <s v="MATUTINO"/>
    <s v="RAMON LOPEZ BATISTA"/>
    <n v="8"/>
    <s v="CHIHUAHUA"/>
    <n v="8"/>
    <s v="CHIHUAHUA"/>
    <n v="27"/>
    <x v="9"/>
    <x v="8"/>
    <n v="453"/>
    <s v="HUILLORARE"/>
    <s v="CALLE HUILLORARE"/>
    <n v="0"/>
    <s v="PĂBLICO"/>
    <x v="0"/>
    <n v="2"/>
    <s v="BÁSICA"/>
    <n v="1"/>
    <x v="4"/>
    <n v="3"/>
    <x v="1"/>
    <n v="0"/>
    <s v="NO APLICA"/>
    <n v="0"/>
    <s v="NO APLICA"/>
    <s v="08FZI0040N"/>
    <s v="08FJI0003I"/>
    <s v="08ADG0006B"/>
    <n v="0"/>
    <n v="18"/>
    <n v="9"/>
    <n v="27"/>
    <n v="18"/>
    <n v="9"/>
    <n v="27"/>
    <n v="0"/>
    <n v="0"/>
    <n v="0"/>
    <n v="6"/>
    <n v="2"/>
    <n v="8"/>
    <n v="6"/>
    <n v="2"/>
    <n v="8"/>
    <n v="11"/>
    <n v="5"/>
    <n v="16"/>
    <n v="4"/>
    <n v="2"/>
    <n v="6"/>
    <n v="0"/>
    <n v="0"/>
    <n v="0"/>
    <n v="0"/>
    <n v="0"/>
    <n v="0"/>
    <n v="0"/>
    <n v="0"/>
    <n v="0"/>
    <n v="21"/>
    <n v="9"/>
    <n v="30"/>
    <n v="0"/>
    <n v="1"/>
    <n v="0"/>
    <n v="0"/>
    <n v="0"/>
    <n v="0"/>
    <n v="1"/>
    <n v="2"/>
    <n v="0"/>
    <n v="1"/>
    <n v="0"/>
    <n v="0"/>
    <n v="0"/>
    <n v="0"/>
    <n v="0"/>
    <n v="0"/>
    <n v="0"/>
    <n v="1"/>
    <n v="0"/>
    <n v="0"/>
    <n v="0"/>
    <n v="0"/>
    <n v="0"/>
    <n v="0"/>
    <n v="0"/>
    <n v="0"/>
    <n v="0"/>
    <n v="0"/>
    <n v="0"/>
    <n v="0"/>
    <n v="0"/>
    <n v="2"/>
    <n v="0"/>
    <n v="2"/>
    <n v="0"/>
    <n v="1"/>
    <n v="0"/>
    <n v="0"/>
    <n v="0"/>
    <n v="0"/>
    <n v="1"/>
    <n v="2"/>
    <n v="2"/>
    <n v="2"/>
    <n v="1"/>
  </r>
  <r>
    <s v="08DCC0199I"/>
    <n v="1"/>
    <s v="MATUTINO"/>
    <s v="IGNACIO ZARAGOZA"/>
    <n v="8"/>
    <s v="CHIHUAHUA"/>
    <n v="8"/>
    <s v="CHIHUAHUA"/>
    <n v="46"/>
    <x v="34"/>
    <x v="8"/>
    <n v="1"/>
    <s v="MORELOS"/>
    <s v="CALLE MORELOS"/>
    <n v="0"/>
    <s v="PĂBLICO"/>
    <x v="0"/>
    <n v="2"/>
    <s v="BÁSICA"/>
    <n v="1"/>
    <x v="4"/>
    <n v="3"/>
    <x v="1"/>
    <n v="0"/>
    <s v="NO APLICA"/>
    <n v="0"/>
    <s v="NO APLICA"/>
    <s v="08FZI0040N"/>
    <s v="08FJI0003I"/>
    <s v="08ADG0006B"/>
    <n v="0"/>
    <n v="28"/>
    <n v="23"/>
    <n v="51"/>
    <n v="28"/>
    <n v="23"/>
    <n v="51"/>
    <n v="0"/>
    <n v="0"/>
    <n v="0"/>
    <n v="8"/>
    <n v="6"/>
    <n v="14"/>
    <n v="8"/>
    <n v="6"/>
    <n v="14"/>
    <n v="10"/>
    <n v="9"/>
    <n v="19"/>
    <n v="11"/>
    <n v="11"/>
    <n v="22"/>
    <n v="0"/>
    <n v="0"/>
    <n v="0"/>
    <n v="0"/>
    <n v="0"/>
    <n v="0"/>
    <n v="0"/>
    <n v="0"/>
    <n v="0"/>
    <n v="29"/>
    <n v="26"/>
    <n v="55"/>
    <n v="0"/>
    <n v="0"/>
    <n v="1"/>
    <n v="0"/>
    <n v="0"/>
    <n v="0"/>
    <n v="1"/>
    <n v="2"/>
    <n v="0"/>
    <n v="1"/>
    <n v="0"/>
    <n v="0"/>
    <n v="0"/>
    <n v="0"/>
    <n v="0"/>
    <n v="0"/>
    <n v="0"/>
    <n v="1"/>
    <n v="0"/>
    <n v="0"/>
    <n v="0"/>
    <n v="0"/>
    <n v="0"/>
    <n v="0"/>
    <n v="0"/>
    <n v="0"/>
    <n v="0"/>
    <n v="0"/>
    <n v="0"/>
    <n v="0"/>
    <n v="0"/>
    <n v="2"/>
    <n v="0"/>
    <n v="2"/>
    <n v="0"/>
    <n v="0"/>
    <n v="1"/>
    <n v="0"/>
    <n v="0"/>
    <n v="0"/>
    <n v="1"/>
    <n v="2"/>
    <n v="2"/>
    <n v="2"/>
    <n v="1"/>
  </r>
  <r>
    <s v="08DCC0203E"/>
    <n v="1"/>
    <s v="MATUTINO"/>
    <s v="CENTRO DE CASTELLANIZACION"/>
    <n v="8"/>
    <s v="CHIHUAHUA"/>
    <n v="8"/>
    <s v="CHIHUAHUA"/>
    <n v="12"/>
    <x v="13"/>
    <x v="5"/>
    <n v="38"/>
    <s v="NARĂRACHI"/>
    <s v="NINGUNO NINGUNO"/>
    <n v="0"/>
    <s v="PĂBLICO"/>
    <x v="0"/>
    <n v="2"/>
    <s v="BÁSICA"/>
    <n v="1"/>
    <x v="4"/>
    <n v="3"/>
    <x v="1"/>
    <n v="0"/>
    <s v="NO APLICA"/>
    <n v="0"/>
    <s v="NO APLICA"/>
    <s v="08FZI0026U"/>
    <s v="08FJI0009C"/>
    <s v="08ADG0010O"/>
    <n v="0"/>
    <n v="8"/>
    <n v="10"/>
    <n v="18"/>
    <n v="8"/>
    <n v="10"/>
    <n v="18"/>
    <n v="0"/>
    <n v="0"/>
    <n v="0"/>
    <n v="2"/>
    <n v="1"/>
    <n v="3"/>
    <n v="2"/>
    <n v="1"/>
    <n v="3"/>
    <n v="5"/>
    <n v="4"/>
    <n v="9"/>
    <n v="5"/>
    <n v="5"/>
    <n v="10"/>
    <n v="0"/>
    <n v="0"/>
    <n v="0"/>
    <n v="0"/>
    <n v="0"/>
    <n v="0"/>
    <n v="0"/>
    <n v="0"/>
    <n v="0"/>
    <n v="12"/>
    <n v="10"/>
    <n v="22"/>
    <n v="0"/>
    <n v="0"/>
    <n v="0"/>
    <n v="0"/>
    <n v="0"/>
    <n v="0"/>
    <n v="1"/>
    <n v="1"/>
    <n v="0"/>
    <n v="1"/>
    <n v="0"/>
    <n v="0"/>
    <n v="0"/>
    <n v="0"/>
    <n v="0"/>
    <n v="0"/>
    <n v="0"/>
    <n v="0"/>
    <n v="0"/>
    <n v="0"/>
    <n v="0"/>
    <n v="0"/>
    <n v="0"/>
    <n v="0"/>
    <n v="0"/>
    <n v="0"/>
    <n v="0"/>
    <n v="0"/>
    <n v="0"/>
    <n v="0"/>
    <n v="0"/>
    <n v="1"/>
    <n v="0"/>
    <n v="1"/>
    <n v="0"/>
    <n v="0"/>
    <n v="0"/>
    <n v="0"/>
    <n v="0"/>
    <n v="0"/>
    <n v="1"/>
    <n v="1"/>
    <n v="1"/>
    <n v="1"/>
    <n v="1"/>
  </r>
  <r>
    <s v="08DCC0204D"/>
    <n v="1"/>
    <s v="MATUTINO"/>
    <s v="MARIA MONTESSORI"/>
    <n v="8"/>
    <s v="CHIHUAHUA"/>
    <n v="8"/>
    <s v="CHIHUAHUA"/>
    <n v="27"/>
    <x v="9"/>
    <x v="8"/>
    <n v="927"/>
    <s v="RANCHERĂA NANAYAHUACHI"/>
    <s v="CALLE RANCHERIA NANAYAHUACHI"/>
    <n v="0"/>
    <s v="PĂBLICO"/>
    <x v="0"/>
    <n v="2"/>
    <s v="BÁSICA"/>
    <n v="1"/>
    <x v="4"/>
    <n v="3"/>
    <x v="1"/>
    <n v="0"/>
    <s v="NO APLICA"/>
    <n v="0"/>
    <s v="NO APLICA"/>
    <s v="08FZI0024W"/>
    <s v="08FJI0008D"/>
    <s v="08ADG0006B"/>
    <n v="0"/>
    <n v="9"/>
    <n v="9"/>
    <n v="18"/>
    <n v="9"/>
    <n v="9"/>
    <n v="18"/>
    <n v="0"/>
    <n v="0"/>
    <n v="0"/>
    <n v="2"/>
    <n v="3"/>
    <n v="5"/>
    <n v="2"/>
    <n v="3"/>
    <n v="5"/>
    <n v="4"/>
    <n v="1"/>
    <n v="5"/>
    <n v="3"/>
    <n v="5"/>
    <n v="8"/>
    <n v="0"/>
    <n v="0"/>
    <n v="0"/>
    <n v="0"/>
    <n v="0"/>
    <n v="0"/>
    <n v="0"/>
    <n v="0"/>
    <n v="0"/>
    <n v="9"/>
    <n v="9"/>
    <n v="18"/>
    <n v="0"/>
    <n v="0"/>
    <n v="0"/>
    <n v="0"/>
    <n v="0"/>
    <n v="0"/>
    <n v="1"/>
    <n v="1"/>
    <n v="0"/>
    <n v="1"/>
    <n v="0"/>
    <n v="0"/>
    <n v="0"/>
    <n v="0"/>
    <n v="0"/>
    <n v="0"/>
    <n v="0"/>
    <n v="0"/>
    <n v="0"/>
    <n v="0"/>
    <n v="0"/>
    <n v="0"/>
    <n v="0"/>
    <n v="0"/>
    <n v="0"/>
    <n v="0"/>
    <n v="0"/>
    <n v="0"/>
    <n v="0"/>
    <n v="0"/>
    <n v="0"/>
    <n v="1"/>
    <n v="0"/>
    <n v="1"/>
    <n v="0"/>
    <n v="0"/>
    <n v="0"/>
    <n v="0"/>
    <n v="0"/>
    <n v="0"/>
    <n v="1"/>
    <n v="1"/>
    <n v="2"/>
    <n v="1"/>
    <n v="1"/>
  </r>
  <r>
    <s v="08DCC0209Z"/>
    <n v="1"/>
    <s v="MATUTINO"/>
    <s v="CENTRO DE CASTELLANIZACION"/>
    <n v="8"/>
    <s v="CHIHUAHUA"/>
    <n v="8"/>
    <s v="CHIHUAHUA"/>
    <n v="65"/>
    <x v="7"/>
    <x v="1"/>
    <n v="939"/>
    <s v="SAN JOSĂ DEL PINAL"/>
    <s v="CALLE SAN JOSE DEL PINAL"/>
    <n v="0"/>
    <s v="PĂBLICO"/>
    <x v="0"/>
    <n v="2"/>
    <s v="BÁSICA"/>
    <n v="1"/>
    <x v="4"/>
    <n v="3"/>
    <x v="1"/>
    <n v="0"/>
    <s v="NO APLICA"/>
    <n v="0"/>
    <s v="NO APLICA"/>
    <s v="08FZI0043K"/>
    <s v="08FJI0005G"/>
    <s v="08ADG0003E"/>
    <n v="0"/>
    <n v="15"/>
    <n v="6"/>
    <n v="21"/>
    <n v="15"/>
    <n v="6"/>
    <n v="21"/>
    <n v="0"/>
    <n v="0"/>
    <n v="0"/>
    <n v="1"/>
    <n v="0"/>
    <n v="1"/>
    <n v="1"/>
    <n v="0"/>
    <n v="1"/>
    <n v="6"/>
    <n v="4"/>
    <n v="10"/>
    <n v="6"/>
    <n v="0"/>
    <n v="6"/>
    <n v="0"/>
    <n v="0"/>
    <n v="0"/>
    <n v="0"/>
    <n v="0"/>
    <n v="0"/>
    <n v="0"/>
    <n v="0"/>
    <n v="0"/>
    <n v="13"/>
    <n v="4"/>
    <n v="17"/>
    <n v="0"/>
    <n v="0"/>
    <n v="0"/>
    <n v="0"/>
    <n v="0"/>
    <n v="0"/>
    <n v="1"/>
    <n v="1"/>
    <n v="0"/>
    <n v="1"/>
    <n v="0"/>
    <n v="0"/>
    <n v="0"/>
    <n v="0"/>
    <n v="0"/>
    <n v="0"/>
    <n v="0"/>
    <n v="0"/>
    <n v="0"/>
    <n v="0"/>
    <n v="0"/>
    <n v="0"/>
    <n v="0"/>
    <n v="0"/>
    <n v="0"/>
    <n v="0"/>
    <n v="0"/>
    <n v="0"/>
    <n v="0"/>
    <n v="0"/>
    <n v="0"/>
    <n v="1"/>
    <n v="0"/>
    <n v="1"/>
    <n v="0"/>
    <n v="0"/>
    <n v="0"/>
    <n v="0"/>
    <n v="0"/>
    <n v="0"/>
    <n v="1"/>
    <n v="1"/>
    <n v="1"/>
    <n v="1"/>
    <n v="1"/>
  </r>
  <r>
    <s v="08DCC0211N"/>
    <n v="1"/>
    <s v="MATUTINO"/>
    <s v="MARIANO IRIGOYEN"/>
    <n v="8"/>
    <s v="CHIHUAHUA"/>
    <n v="8"/>
    <s v="CHIHUAHUA"/>
    <n v="27"/>
    <x v="9"/>
    <x v="8"/>
    <n v="565"/>
    <s v="ROJACHIQUE"/>
    <s v="CAMINO ROCHEACHI ROJACHIQUE"/>
    <n v="0"/>
    <s v="PĂBLICO"/>
    <x v="0"/>
    <n v="2"/>
    <s v="BÁSICA"/>
    <n v="1"/>
    <x v="4"/>
    <n v="3"/>
    <x v="1"/>
    <n v="0"/>
    <s v="NO APLICA"/>
    <n v="0"/>
    <s v="NO APLICA"/>
    <s v="08FZI0040N"/>
    <s v="08FJI0008D"/>
    <s v="08ADG0006B"/>
    <n v="0"/>
    <n v="6"/>
    <n v="10"/>
    <n v="16"/>
    <n v="6"/>
    <n v="10"/>
    <n v="16"/>
    <n v="0"/>
    <n v="0"/>
    <n v="0"/>
    <n v="2"/>
    <n v="1"/>
    <n v="3"/>
    <n v="2"/>
    <n v="1"/>
    <n v="3"/>
    <n v="2"/>
    <n v="2"/>
    <n v="4"/>
    <n v="3"/>
    <n v="7"/>
    <n v="10"/>
    <n v="0"/>
    <n v="0"/>
    <n v="0"/>
    <n v="0"/>
    <n v="0"/>
    <n v="0"/>
    <n v="0"/>
    <n v="0"/>
    <n v="0"/>
    <n v="7"/>
    <n v="10"/>
    <n v="17"/>
    <n v="0"/>
    <n v="0"/>
    <n v="0"/>
    <n v="0"/>
    <n v="0"/>
    <n v="0"/>
    <n v="1"/>
    <n v="1"/>
    <n v="0"/>
    <n v="1"/>
    <n v="0"/>
    <n v="0"/>
    <n v="0"/>
    <n v="0"/>
    <n v="0"/>
    <n v="0"/>
    <n v="0"/>
    <n v="0"/>
    <n v="0"/>
    <n v="0"/>
    <n v="0"/>
    <n v="0"/>
    <n v="0"/>
    <n v="0"/>
    <n v="0"/>
    <n v="0"/>
    <n v="0"/>
    <n v="0"/>
    <n v="0"/>
    <n v="0"/>
    <n v="0"/>
    <n v="1"/>
    <n v="0"/>
    <n v="1"/>
    <n v="0"/>
    <n v="0"/>
    <n v="0"/>
    <n v="0"/>
    <n v="0"/>
    <n v="0"/>
    <n v="1"/>
    <n v="1"/>
    <n v="1"/>
    <n v="1"/>
    <n v="1"/>
  </r>
  <r>
    <s v="08DCC0212M"/>
    <n v="1"/>
    <s v="MATUTINO"/>
    <s v="FRANCISCO GABILONDO SOLER"/>
    <n v="8"/>
    <s v="CHIHUAHUA"/>
    <n v="8"/>
    <s v="CHIHUAHUA"/>
    <n v="32"/>
    <x v="17"/>
    <x v="6"/>
    <n v="1"/>
    <s v="HIDALGO DEL PARRAL"/>
    <s v="CALLE CARRETERA VIA CORTA A CHIHUAHUA KILOMETRO 4"/>
    <n v="0"/>
    <s v="PĂBLICO"/>
    <x v="0"/>
    <n v="2"/>
    <s v="BÁSICA"/>
    <n v="1"/>
    <x v="4"/>
    <n v="3"/>
    <x v="1"/>
    <n v="0"/>
    <s v="NO APLICA"/>
    <n v="0"/>
    <s v="NO APLICA"/>
    <s v="08FZI0034C"/>
    <s v="08FJI0009C"/>
    <s v="08ADG0004D"/>
    <n v="0"/>
    <n v="14"/>
    <n v="25"/>
    <n v="39"/>
    <n v="14"/>
    <n v="25"/>
    <n v="39"/>
    <n v="0"/>
    <n v="0"/>
    <n v="0"/>
    <n v="3"/>
    <n v="1"/>
    <n v="4"/>
    <n v="3"/>
    <n v="1"/>
    <n v="4"/>
    <n v="9"/>
    <n v="13"/>
    <n v="22"/>
    <n v="5"/>
    <n v="6"/>
    <n v="11"/>
    <n v="0"/>
    <n v="0"/>
    <n v="0"/>
    <n v="0"/>
    <n v="0"/>
    <n v="0"/>
    <n v="0"/>
    <n v="0"/>
    <n v="0"/>
    <n v="17"/>
    <n v="20"/>
    <n v="37"/>
    <n v="0"/>
    <n v="1"/>
    <n v="0"/>
    <n v="0"/>
    <n v="0"/>
    <n v="0"/>
    <n v="1"/>
    <n v="2"/>
    <n v="0"/>
    <n v="1"/>
    <n v="0"/>
    <n v="0"/>
    <n v="0"/>
    <n v="0"/>
    <n v="0"/>
    <n v="0"/>
    <n v="0"/>
    <n v="1"/>
    <n v="0"/>
    <n v="0"/>
    <n v="0"/>
    <n v="0"/>
    <n v="0"/>
    <n v="0"/>
    <n v="0"/>
    <n v="0"/>
    <n v="0"/>
    <n v="0"/>
    <n v="0"/>
    <n v="0"/>
    <n v="0"/>
    <n v="2"/>
    <n v="0"/>
    <n v="2"/>
    <n v="0"/>
    <n v="1"/>
    <n v="0"/>
    <n v="0"/>
    <n v="0"/>
    <n v="0"/>
    <n v="1"/>
    <n v="2"/>
    <n v="2"/>
    <n v="2"/>
    <n v="1"/>
  </r>
  <r>
    <s v="08DCC0213L"/>
    <n v="1"/>
    <s v="MATUTINO"/>
    <s v="LUCIANO AMADOR"/>
    <n v="8"/>
    <s v="CHIHUAHUA"/>
    <n v="8"/>
    <s v="CHIHUAHUA"/>
    <n v="65"/>
    <x v="7"/>
    <x v="1"/>
    <n v="1877"/>
    <s v="CORAREACHI"/>
    <s v="CALLE CORAREACHI"/>
    <n v="0"/>
    <s v="PĂBLICO"/>
    <x v="0"/>
    <n v="2"/>
    <s v="BÁSICA"/>
    <n v="1"/>
    <x v="4"/>
    <n v="3"/>
    <x v="1"/>
    <n v="0"/>
    <s v="NO APLICA"/>
    <n v="0"/>
    <s v="NO APLICA"/>
    <s v="08FZI0022Y"/>
    <s v="08FJI0008D"/>
    <s v="08ADG0006B"/>
    <n v="0"/>
    <n v="27"/>
    <n v="27"/>
    <n v="54"/>
    <n v="27"/>
    <n v="27"/>
    <n v="54"/>
    <n v="0"/>
    <n v="0"/>
    <n v="0"/>
    <n v="1"/>
    <n v="11"/>
    <n v="12"/>
    <n v="1"/>
    <n v="11"/>
    <n v="12"/>
    <n v="9"/>
    <n v="11"/>
    <n v="20"/>
    <n v="8"/>
    <n v="9"/>
    <n v="17"/>
    <n v="0"/>
    <n v="0"/>
    <n v="0"/>
    <n v="0"/>
    <n v="0"/>
    <n v="0"/>
    <n v="0"/>
    <n v="0"/>
    <n v="0"/>
    <n v="18"/>
    <n v="31"/>
    <n v="49"/>
    <n v="0"/>
    <n v="0"/>
    <n v="1"/>
    <n v="0"/>
    <n v="0"/>
    <n v="0"/>
    <n v="1"/>
    <n v="2"/>
    <n v="0"/>
    <n v="1"/>
    <n v="0"/>
    <n v="0"/>
    <n v="0"/>
    <n v="0"/>
    <n v="0"/>
    <n v="0"/>
    <n v="0"/>
    <n v="1"/>
    <n v="0"/>
    <n v="0"/>
    <n v="0"/>
    <n v="0"/>
    <n v="0"/>
    <n v="0"/>
    <n v="0"/>
    <n v="0"/>
    <n v="0"/>
    <n v="0"/>
    <n v="0"/>
    <n v="0"/>
    <n v="0"/>
    <n v="2"/>
    <n v="0"/>
    <n v="2"/>
    <n v="0"/>
    <n v="0"/>
    <n v="1"/>
    <n v="0"/>
    <n v="0"/>
    <n v="0"/>
    <n v="1"/>
    <n v="2"/>
    <n v="3"/>
    <n v="2"/>
    <n v="1"/>
  </r>
  <r>
    <s v="08DCC0215J"/>
    <n v="1"/>
    <s v="MATUTINO"/>
    <s v="CENTRO DE CASTELLANIZACION"/>
    <n v="8"/>
    <s v="CHIHUAHUA"/>
    <n v="8"/>
    <s v="CHIHUAHUA"/>
    <n v="7"/>
    <x v="48"/>
    <x v="8"/>
    <n v="305"/>
    <s v="TĂNACHI"/>
    <s v="CALLE TONACHI"/>
    <n v="0"/>
    <s v="PĂBLICO"/>
    <x v="0"/>
    <n v="2"/>
    <s v="BÁSICA"/>
    <n v="1"/>
    <x v="4"/>
    <n v="3"/>
    <x v="1"/>
    <n v="0"/>
    <s v="NO APLICA"/>
    <n v="0"/>
    <s v="NO APLICA"/>
    <s v="08FZI0031F"/>
    <s v="08FJI0003I"/>
    <s v="08ADG0006B"/>
    <n v="0"/>
    <n v="8"/>
    <n v="13"/>
    <n v="21"/>
    <n v="8"/>
    <n v="13"/>
    <n v="21"/>
    <n v="0"/>
    <n v="0"/>
    <n v="0"/>
    <n v="1"/>
    <n v="3"/>
    <n v="4"/>
    <n v="1"/>
    <n v="3"/>
    <n v="4"/>
    <n v="2"/>
    <n v="4"/>
    <n v="6"/>
    <n v="4"/>
    <n v="6"/>
    <n v="10"/>
    <n v="0"/>
    <n v="0"/>
    <n v="0"/>
    <n v="0"/>
    <n v="0"/>
    <n v="0"/>
    <n v="0"/>
    <n v="0"/>
    <n v="0"/>
    <n v="7"/>
    <n v="13"/>
    <n v="20"/>
    <n v="0"/>
    <n v="0"/>
    <n v="0"/>
    <n v="0"/>
    <n v="0"/>
    <n v="0"/>
    <n v="1"/>
    <n v="1"/>
    <n v="0"/>
    <n v="1"/>
    <n v="0"/>
    <n v="0"/>
    <n v="0"/>
    <n v="0"/>
    <n v="0"/>
    <n v="0"/>
    <n v="0"/>
    <n v="0"/>
    <n v="0"/>
    <n v="0"/>
    <n v="0"/>
    <n v="0"/>
    <n v="0"/>
    <n v="0"/>
    <n v="0"/>
    <n v="0"/>
    <n v="0"/>
    <n v="0"/>
    <n v="0"/>
    <n v="0"/>
    <n v="0"/>
    <n v="1"/>
    <n v="0"/>
    <n v="1"/>
    <n v="0"/>
    <n v="0"/>
    <n v="0"/>
    <n v="0"/>
    <n v="0"/>
    <n v="0"/>
    <n v="1"/>
    <n v="1"/>
    <n v="2"/>
    <n v="1"/>
    <n v="1"/>
  </r>
  <r>
    <s v="08DCC0216I"/>
    <n v="1"/>
    <s v="MATUTINO"/>
    <s v="JOSE VASCONCELOS"/>
    <n v="8"/>
    <s v="CHIHUAHUA"/>
    <n v="8"/>
    <s v="CHIHUAHUA"/>
    <n v="7"/>
    <x v="48"/>
    <x v="8"/>
    <n v="246"/>
    <s v="EL PALOMO"/>
    <s v="CALLE EL PALOMO"/>
    <n v="0"/>
    <s v="PĂBLICO"/>
    <x v="0"/>
    <n v="2"/>
    <s v="BÁSICA"/>
    <n v="1"/>
    <x v="4"/>
    <n v="3"/>
    <x v="1"/>
    <n v="0"/>
    <s v="NO APLICA"/>
    <n v="0"/>
    <s v="NO APLICA"/>
    <s v="08FZI0036A"/>
    <s v="08FJI0004H"/>
    <s v="08ADG0007A"/>
    <n v="0"/>
    <n v="17"/>
    <n v="7"/>
    <n v="24"/>
    <n v="17"/>
    <n v="7"/>
    <n v="24"/>
    <n v="0"/>
    <n v="0"/>
    <n v="0"/>
    <n v="0"/>
    <n v="1"/>
    <n v="1"/>
    <n v="0"/>
    <n v="1"/>
    <n v="1"/>
    <n v="5"/>
    <n v="1"/>
    <n v="6"/>
    <n v="7"/>
    <n v="4"/>
    <n v="11"/>
    <n v="0"/>
    <n v="0"/>
    <n v="0"/>
    <n v="0"/>
    <n v="0"/>
    <n v="0"/>
    <n v="0"/>
    <n v="0"/>
    <n v="0"/>
    <n v="12"/>
    <n v="6"/>
    <n v="18"/>
    <n v="0"/>
    <n v="0"/>
    <n v="0"/>
    <n v="0"/>
    <n v="0"/>
    <n v="0"/>
    <n v="1"/>
    <n v="1"/>
    <n v="0"/>
    <n v="1"/>
    <n v="0"/>
    <n v="0"/>
    <n v="0"/>
    <n v="0"/>
    <n v="0"/>
    <n v="0"/>
    <n v="0"/>
    <n v="0"/>
    <n v="0"/>
    <n v="0"/>
    <n v="0"/>
    <n v="0"/>
    <n v="0"/>
    <n v="0"/>
    <n v="0"/>
    <n v="0"/>
    <n v="0"/>
    <n v="0"/>
    <n v="0"/>
    <n v="0"/>
    <n v="0"/>
    <n v="1"/>
    <n v="0"/>
    <n v="1"/>
    <n v="0"/>
    <n v="0"/>
    <n v="0"/>
    <n v="0"/>
    <n v="0"/>
    <n v="0"/>
    <n v="1"/>
    <n v="1"/>
    <n v="1"/>
    <n v="1"/>
    <n v="1"/>
  </r>
  <r>
    <s v="08DCC0217H"/>
    <n v="1"/>
    <s v="MATUTINO"/>
    <s v="FRIDA KAHLO"/>
    <n v="8"/>
    <s v="CHIHUAHUA"/>
    <n v="8"/>
    <s v="CHIHUAHUA"/>
    <n v="8"/>
    <x v="31"/>
    <x v="1"/>
    <n v="49"/>
    <s v="COYACHIQUE"/>
    <s v="CALLE COYACHIQUE"/>
    <n v="0"/>
    <s v="PĂBLICO"/>
    <x v="0"/>
    <n v="2"/>
    <s v="BÁSICA"/>
    <n v="1"/>
    <x v="4"/>
    <n v="3"/>
    <x v="1"/>
    <n v="0"/>
    <s v="NO APLICA"/>
    <n v="0"/>
    <s v="NO APLICA"/>
    <s v="08FZI0019K"/>
    <s v="08FJI0007E"/>
    <s v="08ADG0006B"/>
    <n v="0"/>
    <n v="13"/>
    <n v="14"/>
    <n v="27"/>
    <n v="13"/>
    <n v="14"/>
    <n v="27"/>
    <n v="0"/>
    <n v="0"/>
    <n v="0"/>
    <n v="0"/>
    <n v="1"/>
    <n v="1"/>
    <n v="0"/>
    <n v="1"/>
    <n v="1"/>
    <n v="1"/>
    <n v="5"/>
    <n v="6"/>
    <n v="6"/>
    <n v="5"/>
    <n v="11"/>
    <n v="0"/>
    <n v="0"/>
    <n v="0"/>
    <n v="0"/>
    <n v="0"/>
    <n v="0"/>
    <n v="0"/>
    <n v="0"/>
    <n v="0"/>
    <n v="7"/>
    <n v="11"/>
    <n v="18"/>
    <n v="0"/>
    <n v="0"/>
    <n v="0"/>
    <n v="0"/>
    <n v="0"/>
    <n v="0"/>
    <n v="1"/>
    <n v="1"/>
    <n v="0"/>
    <n v="1"/>
    <n v="0"/>
    <n v="0"/>
    <n v="0"/>
    <n v="0"/>
    <n v="0"/>
    <n v="0"/>
    <n v="0"/>
    <n v="0"/>
    <n v="0"/>
    <n v="0"/>
    <n v="0"/>
    <n v="0"/>
    <n v="0"/>
    <n v="0"/>
    <n v="0"/>
    <n v="0"/>
    <n v="0"/>
    <n v="0"/>
    <n v="0"/>
    <n v="0"/>
    <n v="0"/>
    <n v="1"/>
    <n v="0"/>
    <n v="1"/>
    <n v="0"/>
    <n v="0"/>
    <n v="0"/>
    <n v="0"/>
    <n v="0"/>
    <n v="0"/>
    <n v="1"/>
    <n v="1"/>
    <n v="1"/>
    <n v="1"/>
    <n v="1"/>
  </r>
  <r>
    <s v="08DCC0219F"/>
    <n v="1"/>
    <s v="MATUTINO"/>
    <s v="JOSE MARIA MORELOS"/>
    <n v="8"/>
    <s v="CHIHUAHUA"/>
    <n v="8"/>
    <s v="CHIHUAHUA"/>
    <n v="9"/>
    <x v="1"/>
    <x v="1"/>
    <n v="192"/>
    <s v="TALLARACHI"/>
    <s v="CALLE TAYARICHI"/>
    <n v="0"/>
    <s v="PĂBLICO"/>
    <x v="0"/>
    <n v="2"/>
    <s v="BÁSICA"/>
    <n v="1"/>
    <x v="4"/>
    <n v="3"/>
    <x v="1"/>
    <n v="0"/>
    <s v="NO APLICA"/>
    <n v="0"/>
    <s v="NO APLICA"/>
    <s v="08FZI0042L"/>
    <s v="08FJI0002J"/>
    <s v="08ADG0003E"/>
    <n v="0"/>
    <n v="7"/>
    <n v="9"/>
    <n v="16"/>
    <n v="7"/>
    <n v="9"/>
    <n v="16"/>
    <n v="0"/>
    <n v="0"/>
    <n v="0"/>
    <n v="3"/>
    <n v="0"/>
    <n v="3"/>
    <n v="3"/>
    <n v="0"/>
    <n v="3"/>
    <n v="4"/>
    <n v="1"/>
    <n v="5"/>
    <n v="2"/>
    <n v="5"/>
    <n v="7"/>
    <n v="0"/>
    <n v="0"/>
    <n v="0"/>
    <n v="0"/>
    <n v="0"/>
    <n v="0"/>
    <n v="0"/>
    <n v="0"/>
    <n v="0"/>
    <n v="9"/>
    <n v="6"/>
    <n v="15"/>
    <n v="0"/>
    <n v="0"/>
    <n v="0"/>
    <n v="0"/>
    <n v="0"/>
    <n v="0"/>
    <n v="1"/>
    <n v="1"/>
    <n v="1"/>
    <n v="0"/>
    <n v="0"/>
    <n v="0"/>
    <n v="0"/>
    <n v="0"/>
    <n v="0"/>
    <n v="0"/>
    <n v="0"/>
    <n v="0"/>
    <n v="0"/>
    <n v="0"/>
    <n v="0"/>
    <n v="0"/>
    <n v="0"/>
    <n v="0"/>
    <n v="0"/>
    <n v="0"/>
    <n v="0"/>
    <n v="0"/>
    <n v="0"/>
    <n v="0"/>
    <n v="0"/>
    <n v="1"/>
    <n v="1"/>
    <n v="0"/>
    <n v="0"/>
    <n v="0"/>
    <n v="0"/>
    <n v="0"/>
    <n v="0"/>
    <n v="0"/>
    <n v="1"/>
    <n v="1"/>
    <n v="2"/>
    <n v="1"/>
    <n v="1"/>
  </r>
  <r>
    <s v="08DCC0222T"/>
    <n v="1"/>
    <s v="MATUTINO"/>
    <s v="CENTRO DE CASTELLANIZACION"/>
    <n v="8"/>
    <s v="CHIHUAHUA"/>
    <n v="8"/>
    <s v="CHIHUAHUA"/>
    <n v="29"/>
    <x v="3"/>
    <x v="3"/>
    <n v="223"/>
    <s v="ZAPE CHICO"/>
    <s v="CALLE ZAPE CHICO"/>
    <n v="0"/>
    <s v="PĂBLICO"/>
    <x v="0"/>
    <n v="2"/>
    <s v="BÁSICA"/>
    <n v="1"/>
    <x v="4"/>
    <n v="3"/>
    <x v="1"/>
    <n v="0"/>
    <s v="NO APLICA"/>
    <n v="0"/>
    <s v="NO APLICA"/>
    <s v="08FZI0044J"/>
    <s v="08FJI0004H"/>
    <s v="08ADG0007A"/>
    <n v="0"/>
    <n v="12"/>
    <n v="10"/>
    <n v="22"/>
    <n v="12"/>
    <n v="10"/>
    <n v="22"/>
    <n v="0"/>
    <n v="0"/>
    <n v="0"/>
    <n v="3"/>
    <n v="3"/>
    <n v="6"/>
    <n v="3"/>
    <n v="3"/>
    <n v="6"/>
    <n v="3"/>
    <n v="2"/>
    <n v="5"/>
    <n v="3"/>
    <n v="5"/>
    <n v="8"/>
    <n v="0"/>
    <n v="0"/>
    <n v="0"/>
    <n v="0"/>
    <n v="0"/>
    <n v="0"/>
    <n v="0"/>
    <n v="0"/>
    <n v="0"/>
    <n v="9"/>
    <n v="10"/>
    <n v="19"/>
    <n v="0"/>
    <n v="0"/>
    <n v="0"/>
    <n v="0"/>
    <n v="0"/>
    <n v="0"/>
    <n v="1"/>
    <n v="1"/>
    <n v="0"/>
    <n v="1"/>
    <n v="0"/>
    <n v="0"/>
    <n v="0"/>
    <n v="0"/>
    <n v="0"/>
    <n v="0"/>
    <n v="0"/>
    <n v="0"/>
    <n v="0"/>
    <n v="0"/>
    <n v="0"/>
    <n v="0"/>
    <n v="0"/>
    <n v="0"/>
    <n v="0"/>
    <n v="0"/>
    <n v="0"/>
    <n v="0"/>
    <n v="0"/>
    <n v="0"/>
    <n v="0"/>
    <n v="1"/>
    <n v="0"/>
    <n v="1"/>
    <n v="0"/>
    <n v="0"/>
    <n v="0"/>
    <n v="0"/>
    <n v="0"/>
    <n v="0"/>
    <n v="1"/>
    <n v="1"/>
    <n v="1"/>
    <n v="1"/>
    <n v="1"/>
  </r>
  <r>
    <s v="08DCC0223S"/>
    <n v="1"/>
    <s v="MATUTINO"/>
    <s v="BERTHA CHAVEZ GOMEZ"/>
    <n v="8"/>
    <s v="CHIHUAHUA"/>
    <n v="8"/>
    <s v="CHIHUAHUA"/>
    <n v="65"/>
    <x v="7"/>
    <x v="1"/>
    <n v="12"/>
    <s v="CEROCAHUI"/>
    <s v="CALLE CONOCIDO"/>
    <n v="0"/>
    <s v="PĂBLICO"/>
    <x v="0"/>
    <n v="2"/>
    <s v="BÁSICA"/>
    <n v="1"/>
    <x v="4"/>
    <n v="3"/>
    <x v="1"/>
    <n v="0"/>
    <s v="NO APLICA"/>
    <n v="0"/>
    <s v="NO APLICA"/>
    <s v="08FZI0043K"/>
    <s v="08FJI0005G"/>
    <s v="08ADG0003E"/>
    <n v="0"/>
    <n v="4"/>
    <n v="9"/>
    <n v="13"/>
    <n v="4"/>
    <n v="9"/>
    <n v="13"/>
    <n v="0"/>
    <n v="0"/>
    <n v="0"/>
    <n v="3"/>
    <n v="4"/>
    <n v="7"/>
    <n v="3"/>
    <n v="4"/>
    <n v="7"/>
    <n v="2"/>
    <n v="5"/>
    <n v="7"/>
    <n v="2"/>
    <n v="3"/>
    <n v="5"/>
    <n v="0"/>
    <n v="0"/>
    <n v="0"/>
    <n v="0"/>
    <n v="0"/>
    <n v="0"/>
    <n v="0"/>
    <n v="0"/>
    <n v="0"/>
    <n v="7"/>
    <n v="12"/>
    <n v="19"/>
    <n v="0"/>
    <n v="0"/>
    <n v="0"/>
    <n v="0"/>
    <n v="0"/>
    <n v="0"/>
    <n v="1"/>
    <n v="1"/>
    <n v="0"/>
    <n v="1"/>
    <n v="0"/>
    <n v="0"/>
    <n v="0"/>
    <n v="0"/>
    <n v="0"/>
    <n v="0"/>
    <n v="0"/>
    <n v="0"/>
    <n v="0"/>
    <n v="0"/>
    <n v="0"/>
    <n v="0"/>
    <n v="0"/>
    <n v="0"/>
    <n v="0"/>
    <n v="0"/>
    <n v="0"/>
    <n v="0"/>
    <n v="0"/>
    <n v="0"/>
    <n v="0"/>
    <n v="1"/>
    <n v="0"/>
    <n v="1"/>
    <n v="0"/>
    <n v="0"/>
    <n v="0"/>
    <n v="0"/>
    <n v="0"/>
    <n v="0"/>
    <n v="1"/>
    <n v="1"/>
    <n v="1"/>
    <n v="1"/>
    <n v="1"/>
  </r>
  <r>
    <s v="08DCC0224R"/>
    <n v="1"/>
    <s v="MATUTINO"/>
    <s v="GUADALUPE VICTORIA"/>
    <n v="8"/>
    <s v="CHIHUAHUA"/>
    <n v="8"/>
    <s v="CHIHUAHUA"/>
    <n v="65"/>
    <x v="7"/>
    <x v="1"/>
    <n v="724"/>
    <s v="POROCHI"/>
    <s v="CALLE POROCHI"/>
    <n v="0"/>
    <s v="PĂBLICO"/>
    <x v="0"/>
    <n v="2"/>
    <s v="BÁSICA"/>
    <n v="1"/>
    <x v="4"/>
    <n v="3"/>
    <x v="1"/>
    <n v="0"/>
    <s v="NO APLICA"/>
    <n v="0"/>
    <s v="NO APLICA"/>
    <s v="08FZI0043K"/>
    <s v="08FJI0005G"/>
    <s v="08ADG0003E"/>
    <n v="0"/>
    <n v="9"/>
    <n v="11"/>
    <n v="20"/>
    <n v="9"/>
    <n v="11"/>
    <n v="20"/>
    <n v="0"/>
    <n v="0"/>
    <n v="0"/>
    <n v="2"/>
    <n v="4"/>
    <n v="6"/>
    <n v="2"/>
    <n v="4"/>
    <n v="6"/>
    <n v="5"/>
    <n v="1"/>
    <n v="6"/>
    <n v="1"/>
    <n v="3"/>
    <n v="4"/>
    <n v="0"/>
    <n v="0"/>
    <n v="0"/>
    <n v="0"/>
    <n v="0"/>
    <n v="0"/>
    <n v="0"/>
    <n v="0"/>
    <n v="0"/>
    <n v="8"/>
    <n v="8"/>
    <n v="16"/>
    <n v="0"/>
    <n v="0"/>
    <n v="0"/>
    <n v="0"/>
    <n v="0"/>
    <n v="0"/>
    <n v="1"/>
    <n v="1"/>
    <n v="0"/>
    <n v="1"/>
    <n v="0"/>
    <n v="0"/>
    <n v="0"/>
    <n v="0"/>
    <n v="0"/>
    <n v="0"/>
    <n v="0"/>
    <n v="0"/>
    <n v="0"/>
    <n v="0"/>
    <n v="0"/>
    <n v="0"/>
    <n v="0"/>
    <n v="0"/>
    <n v="0"/>
    <n v="0"/>
    <n v="0"/>
    <n v="0"/>
    <n v="0"/>
    <n v="0"/>
    <n v="0"/>
    <n v="1"/>
    <n v="0"/>
    <n v="1"/>
    <n v="0"/>
    <n v="0"/>
    <n v="0"/>
    <n v="0"/>
    <n v="0"/>
    <n v="0"/>
    <n v="1"/>
    <n v="1"/>
    <n v="2"/>
    <n v="1"/>
    <n v="1"/>
  </r>
  <r>
    <s v="08DCC0225Q"/>
    <n v="1"/>
    <s v="MATUTINO"/>
    <s v="MATILDE PALMA PALMA"/>
    <n v="8"/>
    <s v="CHIHUAHUA"/>
    <n v="8"/>
    <s v="CHIHUAHUA"/>
    <n v="66"/>
    <x v="47"/>
    <x v="1"/>
    <n v="92"/>
    <s v="GUACHEACHI"/>
    <s v="CALLE GUACHEACHI"/>
    <n v="0"/>
    <s v="PĂBLICO"/>
    <x v="0"/>
    <n v="2"/>
    <s v="BÁSICA"/>
    <n v="1"/>
    <x v="4"/>
    <n v="3"/>
    <x v="1"/>
    <n v="0"/>
    <s v="NO APLICA"/>
    <n v="0"/>
    <s v="NO APLICA"/>
    <s v="08FZI0002K"/>
    <s v="08FJI0001K"/>
    <s v="08ADG0003E"/>
    <n v="0"/>
    <n v="15"/>
    <n v="20"/>
    <n v="35"/>
    <n v="15"/>
    <n v="20"/>
    <n v="35"/>
    <n v="0"/>
    <n v="0"/>
    <n v="0"/>
    <n v="4"/>
    <n v="3"/>
    <n v="7"/>
    <n v="4"/>
    <n v="3"/>
    <n v="7"/>
    <n v="2"/>
    <n v="5"/>
    <n v="7"/>
    <n v="10"/>
    <n v="11"/>
    <n v="21"/>
    <n v="0"/>
    <n v="0"/>
    <n v="0"/>
    <n v="0"/>
    <n v="0"/>
    <n v="0"/>
    <n v="0"/>
    <n v="0"/>
    <n v="0"/>
    <n v="16"/>
    <n v="19"/>
    <n v="35"/>
    <n v="0"/>
    <n v="0"/>
    <n v="0"/>
    <n v="0"/>
    <n v="0"/>
    <n v="0"/>
    <n v="1"/>
    <n v="1"/>
    <n v="0"/>
    <n v="1"/>
    <n v="0"/>
    <n v="0"/>
    <n v="0"/>
    <n v="0"/>
    <n v="0"/>
    <n v="0"/>
    <n v="0"/>
    <n v="0"/>
    <n v="0"/>
    <n v="0"/>
    <n v="0"/>
    <n v="0"/>
    <n v="0"/>
    <n v="0"/>
    <n v="0"/>
    <n v="0"/>
    <n v="0"/>
    <n v="0"/>
    <n v="0"/>
    <n v="0"/>
    <n v="0"/>
    <n v="1"/>
    <n v="0"/>
    <n v="1"/>
    <n v="0"/>
    <n v="0"/>
    <n v="0"/>
    <n v="0"/>
    <n v="0"/>
    <n v="0"/>
    <n v="1"/>
    <n v="1"/>
    <n v="1"/>
    <n v="1"/>
    <n v="1"/>
  </r>
  <r>
    <s v="08DCC0226P"/>
    <n v="1"/>
    <s v="MATUTINO"/>
    <s v="SEWA SEWARAME"/>
    <n v="8"/>
    <s v="CHIHUAHUA"/>
    <n v="8"/>
    <s v="CHIHUAHUA"/>
    <n v="37"/>
    <x v="0"/>
    <x v="0"/>
    <n v="1"/>
    <s v="JUĂREZ"/>
    <s v="RETORNO DE CREEL"/>
    <n v="0"/>
    <s v="PĂBLICO"/>
    <x v="0"/>
    <n v="2"/>
    <s v="BÁSICA"/>
    <n v="1"/>
    <x v="4"/>
    <n v="3"/>
    <x v="1"/>
    <n v="0"/>
    <s v="NO APLICA"/>
    <n v="0"/>
    <s v="NO APLICA"/>
    <s v="08FZI0025V"/>
    <s v="08FJI0009C"/>
    <s v="08ADG0005C"/>
    <n v="0"/>
    <n v="31"/>
    <n v="38"/>
    <n v="69"/>
    <n v="31"/>
    <n v="38"/>
    <n v="69"/>
    <n v="0"/>
    <n v="0"/>
    <n v="0"/>
    <n v="3"/>
    <n v="6"/>
    <n v="9"/>
    <n v="3"/>
    <n v="6"/>
    <n v="9"/>
    <n v="4"/>
    <n v="13"/>
    <n v="17"/>
    <n v="14"/>
    <n v="14"/>
    <n v="28"/>
    <n v="0"/>
    <n v="0"/>
    <n v="0"/>
    <n v="0"/>
    <n v="0"/>
    <n v="0"/>
    <n v="0"/>
    <n v="0"/>
    <n v="0"/>
    <n v="21"/>
    <n v="33"/>
    <n v="54"/>
    <n v="1"/>
    <n v="1"/>
    <n v="1"/>
    <n v="0"/>
    <n v="0"/>
    <n v="0"/>
    <n v="0"/>
    <n v="3"/>
    <n v="0"/>
    <n v="1"/>
    <n v="0"/>
    <n v="0"/>
    <n v="0"/>
    <n v="0"/>
    <n v="0"/>
    <n v="0"/>
    <n v="0"/>
    <n v="2"/>
    <n v="0"/>
    <n v="0"/>
    <n v="0"/>
    <n v="0"/>
    <n v="0"/>
    <n v="0"/>
    <n v="0"/>
    <n v="0"/>
    <n v="0"/>
    <n v="0"/>
    <n v="0"/>
    <n v="0"/>
    <n v="0"/>
    <n v="3"/>
    <n v="0"/>
    <n v="3"/>
    <n v="1"/>
    <n v="1"/>
    <n v="1"/>
    <n v="0"/>
    <n v="0"/>
    <n v="0"/>
    <n v="0"/>
    <n v="3"/>
    <n v="4"/>
    <n v="3"/>
    <n v="1"/>
  </r>
  <r>
    <s v="08DCC0227O"/>
    <n v="1"/>
    <s v="MATUTINO"/>
    <s v="RUBEN DARIO"/>
    <n v="8"/>
    <s v="CHIHUAHUA"/>
    <n v="8"/>
    <s v="CHIHUAHUA"/>
    <n v="9"/>
    <x v="1"/>
    <x v="1"/>
    <n v="258"/>
    <s v="LOS OJITOS"/>
    <s v="CALLE LOS OJITOS"/>
    <n v="0"/>
    <s v="PĂBLICO"/>
    <x v="0"/>
    <n v="2"/>
    <s v="BÁSICA"/>
    <n v="1"/>
    <x v="4"/>
    <n v="3"/>
    <x v="1"/>
    <n v="0"/>
    <s v="NO APLICA"/>
    <n v="0"/>
    <s v="NO APLICA"/>
    <s v="08FZI0042L"/>
    <s v="08FJI0002J"/>
    <s v="08ADG0003E"/>
    <n v="0"/>
    <n v="8"/>
    <n v="10"/>
    <n v="18"/>
    <n v="8"/>
    <n v="10"/>
    <n v="18"/>
    <n v="0"/>
    <n v="0"/>
    <n v="0"/>
    <n v="1"/>
    <n v="4"/>
    <n v="5"/>
    <n v="1"/>
    <n v="4"/>
    <n v="5"/>
    <n v="4"/>
    <n v="2"/>
    <n v="6"/>
    <n v="4"/>
    <n v="0"/>
    <n v="4"/>
    <n v="0"/>
    <n v="0"/>
    <n v="0"/>
    <n v="0"/>
    <n v="0"/>
    <n v="0"/>
    <n v="0"/>
    <n v="0"/>
    <n v="0"/>
    <n v="9"/>
    <n v="6"/>
    <n v="15"/>
    <n v="0"/>
    <n v="0"/>
    <n v="0"/>
    <n v="0"/>
    <n v="0"/>
    <n v="0"/>
    <n v="1"/>
    <n v="1"/>
    <n v="0"/>
    <n v="1"/>
    <n v="0"/>
    <n v="0"/>
    <n v="0"/>
    <n v="0"/>
    <n v="0"/>
    <n v="0"/>
    <n v="0"/>
    <n v="0"/>
    <n v="0"/>
    <n v="0"/>
    <n v="0"/>
    <n v="0"/>
    <n v="0"/>
    <n v="0"/>
    <n v="0"/>
    <n v="0"/>
    <n v="0"/>
    <n v="0"/>
    <n v="0"/>
    <n v="0"/>
    <n v="0"/>
    <n v="1"/>
    <n v="0"/>
    <n v="1"/>
    <n v="0"/>
    <n v="0"/>
    <n v="0"/>
    <n v="0"/>
    <n v="0"/>
    <n v="0"/>
    <n v="1"/>
    <n v="1"/>
    <n v="2"/>
    <n v="1"/>
    <n v="1"/>
  </r>
  <r>
    <s v="08DCC0228N"/>
    <n v="1"/>
    <s v="MATUTINO"/>
    <s v="GABRIELA MISTRAL"/>
    <n v="8"/>
    <s v="CHIHUAHUA"/>
    <n v="8"/>
    <s v="CHIHUAHUA"/>
    <n v="27"/>
    <x v="9"/>
    <x v="8"/>
    <n v="510"/>
    <s v="AGUA PUERCA"/>
    <s v="CALLE AGUA PUERCA"/>
    <n v="0"/>
    <s v="PĂBLICO"/>
    <x v="0"/>
    <n v="2"/>
    <s v="BÁSICA"/>
    <n v="1"/>
    <x v="4"/>
    <n v="3"/>
    <x v="1"/>
    <n v="0"/>
    <s v="NO APLICA"/>
    <n v="0"/>
    <s v="NO APLICA"/>
    <s v="08FZI0024W"/>
    <s v="08FJI0008D"/>
    <s v="08ADG0006B"/>
    <n v="0"/>
    <n v="9"/>
    <n v="6"/>
    <n v="15"/>
    <n v="9"/>
    <n v="6"/>
    <n v="15"/>
    <n v="0"/>
    <n v="0"/>
    <n v="0"/>
    <n v="1"/>
    <n v="4"/>
    <n v="5"/>
    <n v="1"/>
    <n v="4"/>
    <n v="5"/>
    <n v="5"/>
    <n v="4"/>
    <n v="9"/>
    <n v="4"/>
    <n v="1"/>
    <n v="5"/>
    <n v="0"/>
    <n v="0"/>
    <n v="0"/>
    <n v="0"/>
    <n v="0"/>
    <n v="0"/>
    <n v="0"/>
    <n v="0"/>
    <n v="0"/>
    <n v="10"/>
    <n v="9"/>
    <n v="19"/>
    <n v="0"/>
    <n v="0"/>
    <n v="0"/>
    <n v="0"/>
    <n v="0"/>
    <n v="0"/>
    <n v="1"/>
    <n v="1"/>
    <n v="0"/>
    <n v="1"/>
    <n v="0"/>
    <n v="0"/>
    <n v="0"/>
    <n v="0"/>
    <n v="0"/>
    <n v="0"/>
    <n v="0"/>
    <n v="0"/>
    <n v="0"/>
    <n v="0"/>
    <n v="0"/>
    <n v="0"/>
    <n v="0"/>
    <n v="0"/>
    <n v="0"/>
    <n v="0"/>
    <n v="0"/>
    <n v="0"/>
    <n v="0"/>
    <n v="0"/>
    <n v="0"/>
    <n v="1"/>
    <n v="0"/>
    <n v="1"/>
    <n v="0"/>
    <n v="0"/>
    <n v="0"/>
    <n v="0"/>
    <n v="0"/>
    <n v="0"/>
    <n v="1"/>
    <n v="1"/>
    <n v="1"/>
    <n v="1"/>
    <n v="1"/>
  </r>
  <r>
    <s v="08DCC0231A"/>
    <n v="1"/>
    <s v="MATUTINO"/>
    <s v="MIGUEL HIDALGO Y COSTILLA"/>
    <n v="8"/>
    <s v="CHIHUAHUA"/>
    <n v="8"/>
    <s v="CHIHUAHUA"/>
    <n v="29"/>
    <x v="3"/>
    <x v="3"/>
    <n v="125"/>
    <s v="LA MESA DE MULATOS"/>
    <s v="CALLE MESA DE MULATOS"/>
    <n v="0"/>
    <s v="PĂBLICO"/>
    <x v="0"/>
    <n v="2"/>
    <s v="BÁSICA"/>
    <n v="1"/>
    <x v="4"/>
    <n v="3"/>
    <x v="1"/>
    <n v="0"/>
    <s v="NO APLICA"/>
    <n v="0"/>
    <s v="NO APLICA"/>
    <s v="08FZI0044J"/>
    <s v="08FJI0004H"/>
    <s v="08ADG0007A"/>
    <n v="0"/>
    <n v="14"/>
    <n v="4"/>
    <n v="18"/>
    <n v="14"/>
    <n v="4"/>
    <n v="18"/>
    <n v="0"/>
    <n v="0"/>
    <n v="0"/>
    <n v="0"/>
    <n v="0"/>
    <n v="0"/>
    <n v="0"/>
    <n v="0"/>
    <n v="0"/>
    <n v="4"/>
    <n v="2"/>
    <n v="6"/>
    <n v="8"/>
    <n v="4"/>
    <n v="12"/>
    <n v="0"/>
    <n v="0"/>
    <n v="0"/>
    <n v="0"/>
    <n v="0"/>
    <n v="0"/>
    <n v="0"/>
    <n v="0"/>
    <n v="0"/>
    <n v="12"/>
    <n v="6"/>
    <n v="18"/>
    <n v="0"/>
    <n v="0"/>
    <n v="0"/>
    <n v="0"/>
    <n v="0"/>
    <n v="0"/>
    <n v="1"/>
    <n v="1"/>
    <n v="0"/>
    <n v="1"/>
    <n v="0"/>
    <n v="0"/>
    <n v="0"/>
    <n v="0"/>
    <n v="0"/>
    <n v="0"/>
    <n v="0"/>
    <n v="0"/>
    <n v="0"/>
    <n v="0"/>
    <n v="0"/>
    <n v="0"/>
    <n v="0"/>
    <n v="0"/>
    <n v="0"/>
    <n v="0"/>
    <n v="0"/>
    <n v="0"/>
    <n v="0"/>
    <n v="0"/>
    <n v="0"/>
    <n v="1"/>
    <n v="0"/>
    <n v="1"/>
    <n v="0"/>
    <n v="0"/>
    <n v="0"/>
    <n v="0"/>
    <n v="0"/>
    <n v="0"/>
    <n v="1"/>
    <n v="1"/>
    <n v="1"/>
    <n v="1"/>
    <n v="1"/>
  </r>
  <r>
    <s v="08DCC0232Z"/>
    <n v="1"/>
    <s v="MATUTINO"/>
    <s v="ROSAURA ZAPATA"/>
    <n v="8"/>
    <s v="CHIHUAHUA"/>
    <n v="8"/>
    <s v="CHIHUAHUA"/>
    <n v="27"/>
    <x v="9"/>
    <x v="8"/>
    <n v="1358"/>
    <s v="BACUSEACHI"/>
    <s v="CALLE BACUSEACHI"/>
    <n v="0"/>
    <s v="PĂBLICO"/>
    <x v="0"/>
    <n v="2"/>
    <s v="BÁSICA"/>
    <n v="1"/>
    <x v="4"/>
    <n v="3"/>
    <x v="1"/>
    <n v="0"/>
    <s v="NO APLICA"/>
    <n v="0"/>
    <s v="NO APLICA"/>
    <s v="08FZI0022Y"/>
    <s v="08FJI0008D"/>
    <s v="08ADG0006B"/>
    <n v="0"/>
    <n v="11"/>
    <n v="6"/>
    <n v="17"/>
    <n v="11"/>
    <n v="6"/>
    <n v="17"/>
    <n v="0"/>
    <n v="0"/>
    <n v="0"/>
    <n v="1"/>
    <n v="3"/>
    <n v="4"/>
    <n v="1"/>
    <n v="3"/>
    <n v="4"/>
    <n v="4"/>
    <n v="4"/>
    <n v="8"/>
    <n v="4"/>
    <n v="2"/>
    <n v="6"/>
    <n v="0"/>
    <n v="0"/>
    <n v="0"/>
    <n v="0"/>
    <n v="0"/>
    <n v="0"/>
    <n v="0"/>
    <n v="0"/>
    <n v="0"/>
    <n v="9"/>
    <n v="9"/>
    <n v="18"/>
    <n v="0"/>
    <n v="0"/>
    <n v="0"/>
    <n v="0"/>
    <n v="0"/>
    <n v="0"/>
    <n v="1"/>
    <n v="1"/>
    <n v="0"/>
    <n v="1"/>
    <n v="0"/>
    <n v="0"/>
    <n v="0"/>
    <n v="0"/>
    <n v="0"/>
    <n v="0"/>
    <n v="0"/>
    <n v="0"/>
    <n v="0"/>
    <n v="0"/>
    <n v="0"/>
    <n v="0"/>
    <n v="0"/>
    <n v="0"/>
    <n v="0"/>
    <n v="0"/>
    <n v="0"/>
    <n v="0"/>
    <n v="0"/>
    <n v="0"/>
    <n v="0"/>
    <n v="1"/>
    <n v="0"/>
    <n v="1"/>
    <n v="0"/>
    <n v="0"/>
    <n v="0"/>
    <n v="0"/>
    <n v="0"/>
    <n v="0"/>
    <n v="1"/>
    <n v="1"/>
    <n v="1"/>
    <n v="1"/>
    <n v="1"/>
  </r>
  <r>
    <s v="08DCC0234Y"/>
    <n v="1"/>
    <s v="MATUTINO"/>
    <s v="MIGUEL HIDALGO Y COSTILLA"/>
    <n v="8"/>
    <s v="CHIHUAHUA"/>
    <n v="8"/>
    <s v="CHIHUAHUA"/>
    <n v="8"/>
    <x v="31"/>
    <x v="1"/>
    <n v="74"/>
    <s v="LA GAVILANA"/>
    <s v="CALLE LA GAVILANA"/>
    <n v="0"/>
    <s v="PĂBLICO"/>
    <x v="0"/>
    <n v="2"/>
    <s v="BÁSICA"/>
    <n v="1"/>
    <x v="4"/>
    <n v="3"/>
    <x v="1"/>
    <n v="0"/>
    <s v="NO APLICA"/>
    <n v="0"/>
    <s v="NO APLICA"/>
    <s v="08FZI0019K"/>
    <s v="08FJI0007E"/>
    <s v="08ADG0006B"/>
    <n v="0"/>
    <n v="9"/>
    <n v="9"/>
    <n v="18"/>
    <n v="9"/>
    <n v="9"/>
    <n v="18"/>
    <n v="0"/>
    <n v="0"/>
    <n v="0"/>
    <n v="3"/>
    <n v="4"/>
    <n v="7"/>
    <n v="3"/>
    <n v="4"/>
    <n v="7"/>
    <n v="3"/>
    <n v="3"/>
    <n v="6"/>
    <n v="2"/>
    <n v="3"/>
    <n v="5"/>
    <n v="0"/>
    <n v="0"/>
    <n v="0"/>
    <n v="0"/>
    <n v="0"/>
    <n v="0"/>
    <n v="0"/>
    <n v="0"/>
    <n v="0"/>
    <n v="8"/>
    <n v="10"/>
    <n v="18"/>
    <n v="0"/>
    <n v="0"/>
    <n v="0"/>
    <n v="0"/>
    <n v="0"/>
    <n v="0"/>
    <n v="1"/>
    <n v="1"/>
    <n v="0"/>
    <n v="1"/>
    <n v="0"/>
    <n v="0"/>
    <n v="0"/>
    <n v="0"/>
    <n v="0"/>
    <n v="0"/>
    <n v="0"/>
    <n v="0"/>
    <n v="0"/>
    <n v="0"/>
    <n v="0"/>
    <n v="0"/>
    <n v="0"/>
    <n v="0"/>
    <n v="0"/>
    <n v="0"/>
    <n v="0"/>
    <n v="0"/>
    <n v="0"/>
    <n v="0"/>
    <n v="0"/>
    <n v="1"/>
    <n v="0"/>
    <n v="1"/>
    <n v="0"/>
    <n v="0"/>
    <n v="0"/>
    <n v="0"/>
    <n v="0"/>
    <n v="0"/>
    <n v="1"/>
    <n v="1"/>
    <n v="1"/>
    <n v="1"/>
    <n v="1"/>
  </r>
  <r>
    <s v="08DCC0235X"/>
    <n v="1"/>
    <s v="MATUTINO"/>
    <s v="MAXTLA"/>
    <n v="8"/>
    <s v="CHIHUAHUA"/>
    <n v="8"/>
    <s v="CHIHUAHUA"/>
    <n v="27"/>
    <x v="9"/>
    <x v="8"/>
    <n v="2417"/>
    <s v="TUCHEACHI [ASERRADERO]"/>
    <s v="CALLE ASERRADERO DE CUSARARE"/>
    <n v="0"/>
    <s v="PĂBLICO"/>
    <x v="0"/>
    <n v="2"/>
    <s v="BÁSICA"/>
    <n v="1"/>
    <x v="4"/>
    <n v="3"/>
    <x v="1"/>
    <n v="0"/>
    <s v="NO APLICA"/>
    <n v="0"/>
    <s v="NO APLICA"/>
    <s v="08FZI0042L"/>
    <s v="08FJI0002J"/>
    <s v="08ADG0003E"/>
    <n v="0"/>
    <n v="11"/>
    <n v="6"/>
    <n v="17"/>
    <n v="11"/>
    <n v="6"/>
    <n v="17"/>
    <n v="0"/>
    <n v="0"/>
    <n v="0"/>
    <n v="2"/>
    <n v="2"/>
    <n v="4"/>
    <n v="2"/>
    <n v="2"/>
    <n v="4"/>
    <n v="3"/>
    <n v="0"/>
    <n v="3"/>
    <n v="6"/>
    <n v="3"/>
    <n v="9"/>
    <n v="0"/>
    <n v="0"/>
    <n v="0"/>
    <n v="0"/>
    <n v="0"/>
    <n v="0"/>
    <n v="0"/>
    <n v="0"/>
    <n v="0"/>
    <n v="11"/>
    <n v="5"/>
    <n v="16"/>
    <n v="0"/>
    <n v="0"/>
    <n v="0"/>
    <n v="0"/>
    <n v="0"/>
    <n v="0"/>
    <n v="1"/>
    <n v="1"/>
    <n v="0"/>
    <n v="1"/>
    <n v="0"/>
    <n v="0"/>
    <n v="0"/>
    <n v="0"/>
    <n v="0"/>
    <n v="0"/>
    <n v="0"/>
    <n v="0"/>
    <n v="0"/>
    <n v="0"/>
    <n v="0"/>
    <n v="0"/>
    <n v="0"/>
    <n v="0"/>
    <n v="0"/>
    <n v="0"/>
    <n v="0"/>
    <n v="0"/>
    <n v="0"/>
    <n v="0"/>
    <n v="0"/>
    <n v="1"/>
    <n v="0"/>
    <n v="1"/>
    <n v="0"/>
    <n v="0"/>
    <n v="0"/>
    <n v="0"/>
    <n v="0"/>
    <n v="0"/>
    <n v="1"/>
    <n v="1"/>
    <n v="2"/>
    <n v="1"/>
    <n v="1"/>
  </r>
  <r>
    <s v="08DCC0236W"/>
    <n v="1"/>
    <s v="MATUTINO"/>
    <s v="NIĂOS HEROES"/>
    <n v="8"/>
    <s v="CHIHUAHUA"/>
    <n v="8"/>
    <s v="CHIHUAHUA"/>
    <n v="27"/>
    <x v="9"/>
    <x v="8"/>
    <n v="1730"/>
    <s v="TAJIRACHI"/>
    <s v="CALLE TAJIRACHI"/>
    <n v="0"/>
    <s v="PĂBLICO"/>
    <x v="0"/>
    <n v="2"/>
    <s v="BÁSICA"/>
    <n v="1"/>
    <x v="4"/>
    <n v="3"/>
    <x v="1"/>
    <n v="0"/>
    <s v="NO APLICA"/>
    <n v="0"/>
    <s v="NO APLICA"/>
    <s v="08FZI0033D"/>
    <s v="08FJI0008D"/>
    <s v="08ADG0006B"/>
    <n v="0"/>
    <n v="4"/>
    <n v="9"/>
    <n v="13"/>
    <n v="4"/>
    <n v="9"/>
    <n v="13"/>
    <n v="0"/>
    <n v="0"/>
    <n v="0"/>
    <n v="2"/>
    <n v="2"/>
    <n v="4"/>
    <n v="2"/>
    <n v="2"/>
    <n v="4"/>
    <n v="4"/>
    <n v="3"/>
    <n v="7"/>
    <n v="2"/>
    <n v="5"/>
    <n v="7"/>
    <n v="0"/>
    <n v="0"/>
    <n v="0"/>
    <n v="0"/>
    <n v="0"/>
    <n v="0"/>
    <n v="0"/>
    <n v="0"/>
    <n v="0"/>
    <n v="8"/>
    <n v="10"/>
    <n v="18"/>
    <n v="0"/>
    <n v="0"/>
    <n v="0"/>
    <n v="0"/>
    <n v="0"/>
    <n v="0"/>
    <n v="1"/>
    <n v="1"/>
    <n v="0"/>
    <n v="1"/>
    <n v="0"/>
    <n v="0"/>
    <n v="0"/>
    <n v="0"/>
    <n v="0"/>
    <n v="0"/>
    <n v="0"/>
    <n v="0"/>
    <n v="0"/>
    <n v="0"/>
    <n v="0"/>
    <n v="0"/>
    <n v="0"/>
    <n v="0"/>
    <n v="0"/>
    <n v="0"/>
    <n v="0"/>
    <n v="0"/>
    <n v="0"/>
    <n v="0"/>
    <n v="0"/>
    <n v="1"/>
    <n v="0"/>
    <n v="1"/>
    <n v="0"/>
    <n v="0"/>
    <n v="0"/>
    <n v="0"/>
    <n v="0"/>
    <n v="0"/>
    <n v="1"/>
    <n v="1"/>
    <n v="2"/>
    <n v="1"/>
    <n v="1"/>
  </r>
  <r>
    <s v="08DCC0237V"/>
    <n v="1"/>
    <s v="MATUTINO"/>
    <s v="EDUCACION PREESCOLAR INDIGENA"/>
    <n v="8"/>
    <s v="CHIHUAHUA"/>
    <n v="8"/>
    <s v="CHIHUAHUA"/>
    <n v="7"/>
    <x v="48"/>
    <x v="8"/>
    <n v="22"/>
    <s v="BAQUIRIACHI"/>
    <s v="NINGUNO NINGUNO"/>
    <n v="0"/>
    <s v="PĂBLICO"/>
    <x v="0"/>
    <n v="2"/>
    <s v="BÁSICA"/>
    <n v="1"/>
    <x v="4"/>
    <n v="3"/>
    <x v="1"/>
    <n v="0"/>
    <s v="NO APLICA"/>
    <n v="0"/>
    <s v="NO APLICA"/>
    <s v="08FZI0007F"/>
    <s v="08FJI0003I"/>
    <s v="08ADG0006B"/>
    <n v="0"/>
    <n v="11"/>
    <n v="10"/>
    <n v="21"/>
    <n v="11"/>
    <n v="10"/>
    <n v="21"/>
    <n v="0"/>
    <n v="0"/>
    <n v="0"/>
    <n v="4"/>
    <n v="4"/>
    <n v="8"/>
    <n v="4"/>
    <n v="4"/>
    <n v="8"/>
    <n v="2"/>
    <n v="2"/>
    <n v="4"/>
    <n v="1"/>
    <n v="5"/>
    <n v="6"/>
    <n v="0"/>
    <n v="0"/>
    <n v="0"/>
    <n v="0"/>
    <n v="0"/>
    <n v="0"/>
    <n v="0"/>
    <n v="0"/>
    <n v="0"/>
    <n v="7"/>
    <n v="11"/>
    <n v="18"/>
    <n v="0"/>
    <n v="0"/>
    <n v="0"/>
    <n v="0"/>
    <n v="0"/>
    <n v="0"/>
    <n v="1"/>
    <n v="1"/>
    <n v="0"/>
    <n v="1"/>
    <n v="0"/>
    <n v="0"/>
    <n v="0"/>
    <n v="0"/>
    <n v="0"/>
    <n v="0"/>
    <n v="0"/>
    <n v="0"/>
    <n v="0"/>
    <n v="0"/>
    <n v="0"/>
    <n v="0"/>
    <n v="0"/>
    <n v="0"/>
    <n v="0"/>
    <n v="0"/>
    <n v="0"/>
    <n v="0"/>
    <n v="0"/>
    <n v="0"/>
    <n v="0"/>
    <n v="1"/>
    <n v="0"/>
    <n v="1"/>
    <n v="0"/>
    <n v="0"/>
    <n v="0"/>
    <n v="0"/>
    <n v="0"/>
    <n v="0"/>
    <n v="1"/>
    <n v="1"/>
    <n v="1"/>
    <n v="1"/>
    <n v="1"/>
  </r>
  <r>
    <s v="08DCC0238U"/>
    <n v="1"/>
    <s v="MATUTINO"/>
    <s v="EDUCACION PREESCOLAR INDIGENA"/>
    <n v="8"/>
    <s v="CHIHUAHUA"/>
    <n v="8"/>
    <s v="CHIHUAHUA"/>
    <n v="9"/>
    <x v="1"/>
    <x v="1"/>
    <n v="149"/>
    <s v="RITUCHI"/>
    <s v="CALLE RITUCHI"/>
    <n v="0"/>
    <s v="PĂBLICO"/>
    <x v="0"/>
    <n v="2"/>
    <s v="BÁSICA"/>
    <n v="1"/>
    <x v="4"/>
    <n v="3"/>
    <x v="1"/>
    <n v="0"/>
    <s v="NO APLICA"/>
    <n v="0"/>
    <s v="NO APLICA"/>
    <s v="08FZI0042L"/>
    <s v="08FJI0002J"/>
    <s v="08ADG0003E"/>
    <n v="0"/>
    <n v="10"/>
    <n v="10"/>
    <n v="20"/>
    <n v="10"/>
    <n v="10"/>
    <n v="20"/>
    <n v="0"/>
    <n v="0"/>
    <n v="0"/>
    <n v="1"/>
    <n v="5"/>
    <n v="6"/>
    <n v="1"/>
    <n v="5"/>
    <n v="6"/>
    <n v="1"/>
    <n v="7"/>
    <n v="8"/>
    <n v="3"/>
    <n v="1"/>
    <n v="4"/>
    <n v="0"/>
    <n v="0"/>
    <n v="0"/>
    <n v="0"/>
    <n v="0"/>
    <n v="0"/>
    <n v="0"/>
    <n v="0"/>
    <n v="0"/>
    <n v="5"/>
    <n v="13"/>
    <n v="18"/>
    <n v="0"/>
    <n v="0"/>
    <n v="0"/>
    <n v="0"/>
    <n v="0"/>
    <n v="0"/>
    <n v="1"/>
    <n v="1"/>
    <n v="0"/>
    <n v="1"/>
    <n v="0"/>
    <n v="0"/>
    <n v="0"/>
    <n v="0"/>
    <n v="0"/>
    <n v="0"/>
    <n v="0"/>
    <n v="0"/>
    <n v="0"/>
    <n v="0"/>
    <n v="0"/>
    <n v="0"/>
    <n v="0"/>
    <n v="0"/>
    <n v="0"/>
    <n v="0"/>
    <n v="0"/>
    <n v="0"/>
    <n v="0"/>
    <n v="0"/>
    <n v="0"/>
    <n v="1"/>
    <n v="0"/>
    <n v="1"/>
    <n v="0"/>
    <n v="0"/>
    <n v="0"/>
    <n v="0"/>
    <n v="0"/>
    <n v="0"/>
    <n v="1"/>
    <n v="1"/>
    <n v="2"/>
    <n v="1"/>
    <n v="1"/>
  </r>
  <r>
    <s v="08DCC0239T"/>
    <n v="1"/>
    <s v="MATUTINO"/>
    <s v="MANUEL ACUĂA"/>
    <n v="8"/>
    <s v="CHIHUAHUA"/>
    <n v="8"/>
    <s v="CHIHUAHUA"/>
    <n v="9"/>
    <x v="1"/>
    <x v="1"/>
    <n v="643"/>
    <s v="ROGUERACHI"/>
    <s v="CALLE ROHUERACHI"/>
    <n v="0"/>
    <s v="PĂBLICO"/>
    <x v="0"/>
    <n v="2"/>
    <s v="BÁSICA"/>
    <n v="1"/>
    <x v="4"/>
    <n v="3"/>
    <x v="1"/>
    <n v="0"/>
    <s v="NO APLICA"/>
    <n v="0"/>
    <s v="NO APLICA"/>
    <s v="08FZI0042L"/>
    <s v="08FJI0002J"/>
    <s v="08ADG0003E"/>
    <n v="0"/>
    <n v="0"/>
    <n v="4"/>
    <n v="4"/>
    <n v="0"/>
    <n v="4"/>
    <n v="4"/>
    <n v="0"/>
    <n v="0"/>
    <n v="0"/>
    <n v="1"/>
    <n v="1"/>
    <n v="2"/>
    <n v="1"/>
    <n v="1"/>
    <n v="2"/>
    <n v="6"/>
    <n v="4"/>
    <n v="10"/>
    <n v="4"/>
    <n v="3"/>
    <n v="7"/>
    <n v="0"/>
    <n v="0"/>
    <n v="0"/>
    <n v="0"/>
    <n v="0"/>
    <n v="0"/>
    <n v="0"/>
    <n v="0"/>
    <n v="0"/>
    <n v="11"/>
    <n v="8"/>
    <n v="19"/>
    <n v="0"/>
    <n v="0"/>
    <n v="0"/>
    <n v="0"/>
    <n v="0"/>
    <n v="0"/>
    <n v="1"/>
    <n v="1"/>
    <n v="1"/>
    <n v="0"/>
    <n v="0"/>
    <n v="0"/>
    <n v="0"/>
    <n v="0"/>
    <n v="0"/>
    <n v="0"/>
    <n v="0"/>
    <n v="0"/>
    <n v="0"/>
    <n v="0"/>
    <n v="0"/>
    <n v="0"/>
    <n v="0"/>
    <n v="0"/>
    <n v="0"/>
    <n v="0"/>
    <n v="0"/>
    <n v="0"/>
    <n v="0"/>
    <n v="0"/>
    <n v="0"/>
    <n v="1"/>
    <n v="1"/>
    <n v="0"/>
    <n v="0"/>
    <n v="0"/>
    <n v="0"/>
    <n v="0"/>
    <n v="0"/>
    <n v="0"/>
    <n v="1"/>
    <n v="1"/>
    <n v="1"/>
    <n v="1"/>
    <n v="1"/>
  </r>
  <r>
    <s v="08DCC0240I"/>
    <n v="1"/>
    <s v="MATUTINO"/>
    <s v="CHIHUAHUA"/>
    <n v="8"/>
    <s v="CHIHUAHUA"/>
    <n v="8"/>
    <s v="CHIHUAHUA"/>
    <n v="27"/>
    <x v="9"/>
    <x v="8"/>
    <n v="1191"/>
    <s v="PESACHI"/>
    <s v="CALLE PESACHI"/>
    <n v="0"/>
    <s v="PĂBLICO"/>
    <x v="0"/>
    <n v="2"/>
    <s v="BÁSICA"/>
    <n v="1"/>
    <x v="4"/>
    <n v="3"/>
    <x v="1"/>
    <n v="0"/>
    <s v="NO APLICA"/>
    <n v="0"/>
    <s v="NO APLICA"/>
    <s v="08FZI0039Y"/>
    <s v="08FJI0008D"/>
    <s v="08ADG0006B"/>
    <n v="0"/>
    <n v="19"/>
    <n v="11"/>
    <n v="30"/>
    <n v="19"/>
    <n v="11"/>
    <n v="30"/>
    <n v="0"/>
    <n v="0"/>
    <n v="0"/>
    <n v="2"/>
    <n v="1"/>
    <n v="3"/>
    <n v="2"/>
    <n v="1"/>
    <n v="3"/>
    <n v="5"/>
    <n v="3"/>
    <n v="8"/>
    <n v="4"/>
    <n v="3"/>
    <n v="7"/>
    <n v="0"/>
    <n v="0"/>
    <n v="0"/>
    <n v="0"/>
    <n v="0"/>
    <n v="0"/>
    <n v="0"/>
    <n v="0"/>
    <n v="0"/>
    <n v="11"/>
    <n v="7"/>
    <n v="18"/>
    <n v="0"/>
    <n v="0"/>
    <n v="0"/>
    <n v="0"/>
    <n v="0"/>
    <n v="0"/>
    <n v="1"/>
    <n v="1"/>
    <n v="0"/>
    <n v="1"/>
    <n v="0"/>
    <n v="0"/>
    <n v="0"/>
    <n v="0"/>
    <n v="0"/>
    <n v="0"/>
    <n v="0"/>
    <n v="0"/>
    <n v="0"/>
    <n v="0"/>
    <n v="0"/>
    <n v="0"/>
    <n v="0"/>
    <n v="0"/>
    <n v="0"/>
    <n v="0"/>
    <n v="0"/>
    <n v="0"/>
    <n v="0"/>
    <n v="0"/>
    <n v="0"/>
    <n v="1"/>
    <n v="0"/>
    <n v="1"/>
    <n v="0"/>
    <n v="0"/>
    <n v="0"/>
    <n v="0"/>
    <n v="0"/>
    <n v="0"/>
    <n v="1"/>
    <n v="1"/>
    <n v="1"/>
    <n v="1"/>
    <n v="1"/>
  </r>
  <r>
    <s v="08DCC0245D"/>
    <n v="1"/>
    <s v="MATUTINO"/>
    <s v="JOSE VASCONCELOS"/>
    <n v="8"/>
    <s v="CHIHUAHUA"/>
    <n v="8"/>
    <s v="CHIHUAHUA"/>
    <n v="65"/>
    <x v="7"/>
    <x v="1"/>
    <n v="1506"/>
    <s v="GUAGUEYVO"/>
    <s v="CALLE GUAGUEYVO"/>
    <n v="0"/>
    <s v="PĂBLICO"/>
    <x v="0"/>
    <n v="2"/>
    <s v="BÁSICA"/>
    <n v="1"/>
    <x v="4"/>
    <n v="3"/>
    <x v="1"/>
    <n v="0"/>
    <s v="NO APLICA"/>
    <n v="0"/>
    <s v="NO APLICA"/>
    <s v="08FZI0022Y"/>
    <s v="08FJI0008D"/>
    <s v="08ADG0006B"/>
    <n v="0"/>
    <n v="8"/>
    <n v="14"/>
    <n v="22"/>
    <n v="8"/>
    <n v="14"/>
    <n v="22"/>
    <n v="0"/>
    <n v="0"/>
    <n v="0"/>
    <n v="2"/>
    <n v="4"/>
    <n v="6"/>
    <n v="2"/>
    <n v="4"/>
    <n v="6"/>
    <n v="5"/>
    <n v="2"/>
    <n v="7"/>
    <n v="4"/>
    <n v="8"/>
    <n v="12"/>
    <n v="0"/>
    <n v="0"/>
    <n v="0"/>
    <n v="0"/>
    <n v="0"/>
    <n v="0"/>
    <n v="0"/>
    <n v="0"/>
    <n v="0"/>
    <n v="11"/>
    <n v="14"/>
    <n v="25"/>
    <n v="0"/>
    <n v="0"/>
    <n v="0"/>
    <n v="0"/>
    <n v="0"/>
    <n v="0"/>
    <n v="1"/>
    <n v="1"/>
    <n v="0"/>
    <n v="1"/>
    <n v="0"/>
    <n v="0"/>
    <n v="0"/>
    <n v="0"/>
    <n v="0"/>
    <n v="0"/>
    <n v="0"/>
    <n v="0"/>
    <n v="0"/>
    <n v="0"/>
    <n v="0"/>
    <n v="0"/>
    <n v="0"/>
    <n v="0"/>
    <n v="0"/>
    <n v="0"/>
    <n v="0"/>
    <n v="0"/>
    <n v="0"/>
    <n v="0"/>
    <n v="0"/>
    <n v="1"/>
    <n v="0"/>
    <n v="1"/>
    <n v="0"/>
    <n v="0"/>
    <n v="0"/>
    <n v="0"/>
    <n v="0"/>
    <n v="0"/>
    <n v="1"/>
    <n v="1"/>
    <n v="2"/>
    <n v="2"/>
    <n v="1"/>
  </r>
  <r>
    <s v="08DCC0247B"/>
    <n v="1"/>
    <s v="MATUTINO"/>
    <s v="JUAN ALDAMA"/>
    <n v="8"/>
    <s v="CHIHUAHUA"/>
    <n v="8"/>
    <s v="CHIHUAHUA"/>
    <n v="27"/>
    <x v="9"/>
    <x v="8"/>
    <n v="1048"/>
    <s v="BASIGOCHI"/>
    <s v="CALLE CONOCIDO"/>
    <n v="0"/>
    <s v="PĂBLICO"/>
    <x v="0"/>
    <n v="2"/>
    <s v="BÁSICA"/>
    <n v="1"/>
    <x v="4"/>
    <n v="3"/>
    <x v="1"/>
    <n v="0"/>
    <s v="NO APLICA"/>
    <n v="0"/>
    <s v="NO APLICA"/>
    <s v="08FZI0022Y"/>
    <s v="08FJI0008D"/>
    <s v="08ADG0006B"/>
    <n v="0"/>
    <n v="13"/>
    <n v="9"/>
    <n v="22"/>
    <n v="13"/>
    <n v="9"/>
    <n v="22"/>
    <n v="0"/>
    <n v="0"/>
    <n v="0"/>
    <n v="2"/>
    <n v="1"/>
    <n v="3"/>
    <n v="2"/>
    <n v="1"/>
    <n v="3"/>
    <n v="4"/>
    <n v="0"/>
    <n v="4"/>
    <n v="1"/>
    <n v="8"/>
    <n v="9"/>
    <n v="0"/>
    <n v="0"/>
    <n v="0"/>
    <n v="0"/>
    <n v="0"/>
    <n v="0"/>
    <n v="0"/>
    <n v="0"/>
    <n v="0"/>
    <n v="7"/>
    <n v="9"/>
    <n v="16"/>
    <n v="0"/>
    <n v="0"/>
    <n v="0"/>
    <n v="0"/>
    <n v="0"/>
    <n v="0"/>
    <n v="1"/>
    <n v="1"/>
    <n v="0"/>
    <n v="1"/>
    <n v="0"/>
    <n v="0"/>
    <n v="0"/>
    <n v="0"/>
    <n v="0"/>
    <n v="0"/>
    <n v="0"/>
    <n v="0"/>
    <n v="0"/>
    <n v="0"/>
    <n v="0"/>
    <n v="0"/>
    <n v="0"/>
    <n v="0"/>
    <n v="0"/>
    <n v="0"/>
    <n v="0"/>
    <n v="0"/>
    <n v="0"/>
    <n v="0"/>
    <n v="0"/>
    <n v="1"/>
    <n v="0"/>
    <n v="1"/>
    <n v="0"/>
    <n v="0"/>
    <n v="0"/>
    <n v="0"/>
    <n v="0"/>
    <n v="0"/>
    <n v="1"/>
    <n v="1"/>
    <n v="2"/>
    <n v="2"/>
    <n v="1"/>
  </r>
  <r>
    <s v="08DCC0248A"/>
    <n v="1"/>
    <s v="MATUTINO"/>
    <s v="TEPORACA"/>
    <n v="8"/>
    <s v="CHIHUAHUA"/>
    <n v="8"/>
    <s v="CHIHUAHUA"/>
    <n v="31"/>
    <x v="16"/>
    <x v="5"/>
    <n v="128"/>
    <s v="TOMOCHI"/>
    <s v="CALLE TOMOCHI"/>
    <n v="0"/>
    <s v="PĂBLICO"/>
    <x v="0"/>
    <n v="2"/>
    <s v="BÁSICA"/>
    <n v="1"/>
    <x v="4"/>
    <n v="3"/>
    <x v="1"/>
    <n v="0"/>
    <s v="NO APLICA"/>
    <n v="0"/>
    <s v="NO APLICA"/>
    <s v="08FZI0041M"/>
    <s v="08FJI0006F"/>
    <s v="08ADG0010O"/>
    <n v="0"/>
    <n v="17"/>
    <n v="25"/>
    <n v="42"/>
    <n v="17"/>
    <n v="25"/>
    <n v="42"/>
    <n v="0"/>
    <n v="0"/>
    <n v="0"/>
    <n v="5"/>
    <n v="6"/>
    <n v="11"/>
    <n v="5"/>
    <n v="6"/>
    <n v="11"/>
    <n v="11"/>
    <n v="2"/>
    <n v="13"/>
    <n v="4"/>
    <n v="10"/>
    <n v="14"/>
    <n v="0"/>
    <n v="0"/>
    <n v="0"/>
    <n v="0"/>
    <n v="0"/>
    <n v="0"/>
    <n v="0"/>
    <n v="0"/>
    <n v="0"/>
    <n v="20"/>
    <n v="18"/>
    <n v="38"/>
    <n v="0"/>
    <n v="0"/>
    <n v="1"/>
    <n v="0"/>
    <n v="0"/>
    <n v="0"/>
    <n v="1"/>
    <n v="2"/>
    <n v="0"/>
    <n v="1"/>
    <n v="0"/>
    <n v="0"/>
    <n v="0"/>
    <n v="0"/>
    <n v="0"/>
    <n v="0"/>
    <n v="0"/>
    <n v="1"/>
    <n v="0"/>
    <n v="0"/>
    <n v="0"/>
    <n v="0"/>
    <n v="0"/>
    <n v="0"/>
    <n v="0"/>
    <n v="0"/>
    <n v="0"/>
    <n v="0"/>
    <n v="0"/>
    <n v="0"/>
    <n v="0"/>
    <n v="2"/>
    <n v="0"/>
    <n v="2"/>
    <n v="0"/>
    <n v="0"/>
    <n v="1"/>
    <n v="0"/>
    <n v="0"/>
    <n v="0"/>
    <n v="1"/>
    <n v="2"/>
    <n v="1"/>
    <n v="1"/>
    <n v="1"/>
  </r>
  <r>
    <s v="08DCC0249Z"/>
    <n v="1"/>
    <s v="MATUTINO"/>
    <s v="BENITO JUAREZ"/>
    <n v="8"/>
    <s v="CHIHUAHUA"/>
    <n v="8"/>
    <s v="CHIHUAHUA"/>
    <n v="9"/>
    <x v="1"/>
    <x v="1"/>
    <n v="83"/>
    <s v="HUIYOCHI"/>
    <s v="CALLE HUIYOCHI"/>
    <n v="0"/>
    <s v="PĂBLICO"/>
    <x v="0"/>
    <n v="2"/>
    <s v="BÁSICA"/>
    <n v="1"/>
    <x v="4"/>
    <n v="3"/>
    <x v="1"/>
    <n v="0"/>
    <s v="NO APLICA"/>
    <n v="0"/>
    <s v="NO APLICA"/>
    <s v="08FZI0042L"/>
    <s v="08FJI0002J"/>
    <s v="08ADG0003E"/>
    <n v="0"/>
    <n v="13"/>
    <n v="6"/>
    <n v="19"/>
    <n v="13"/>
    <n v="6"/>
    <n v="19"/>
    <n v="0"/>
    <n v="0"/>
    <n v="0"/>
    <n v="1"/>
    <n v="1"/>
    <n v="2"/>
    <n v="1"/>
    <n v="1"/>
    <n v="2"/>
    <n v="6"/>
    <n v="3"/>
    <n v="9"/>
    <n v="4"/>
    <n v="1"/>
    <n v="5"/>
    <n v="0"/>
    <n v="0"/>
    <n v="0"/>
    <n v="0"/>
    <n v="0"/>
    <n v="0"/>
    <n v="0"/>
    <n v="0"/>
    <n v="0"/>
    <n v="11"/>
    <n v="5"/>
    <n v="16"/>
    <n v="0"/>
    <n v="0"/>
    <n v="0"/>
    <n v="0"/>
    <n v="0"/>
    <n v="0"/>
    <n v="1"/>
    <n v="1"/>
    <n v="0"/>
    <n v="1"/>
    <n v="0"/>
    <n v="0"/>
    <n v="0"/>
    <n v="0"/>
    <n v="0"/>
    <n v="0"/>
    <n v="0"/>
    <n v="0"/>
    <n v="0"/>
    <n v="0"/>
    <n v="0"/>
    <n v="0"/>
    <n v="0"/>
    <n v="0"/>
    <n v="0"/>
    <n v="0"/>
    <n v="0"/>
    <n v="0"/>
    <n v="0"/>
    <n v="0"/>
    <n v="0"/>
    <n v="1"/>
    <n v="0"/>
    <n v="1"/>
    <n v="0"/>
    <n v="0"/>
    <n v="0"/>
    <n v="0"/>
    <n v="0"/>
    <n v="0"/>
    <n v="1"/>
    <n v="1"/>
    <n v="2"/>
    <n v="1"/>
    <n v="1"/>
  </r>
  <r>
    <s v="08DCC0250P"/>
    <n v="1"/>
    <s v="MATUTINO"/>
    <s v="VICENTE SUAREZ"/>
    <n v="8"/>
    <s v="CHIHUAHUA"/>
    <n v="8"/>
    <s v="CHIHUAHUA"/>
    <n v="27"/>
    <x v="9"/>
    <x v="8"/>
    <n v="502"/>
    <s v="ROJASARARE DE ROCHEACHI"/>
    <s v="CALLE ROJASARARE DE ROCHEACHI"/>
    <n v="0"/>
    <s v="PĂBLICO"/>
    <x v="0"/>
    <n v="2"/>
    <s v="BÁSICA"/>
    <n v="1"/>
    <x v="4"/>
    <n v="3"/>
    <x v="1"/>
    <n v="0"/>
    <s v="NO APLICA"/>
    <n v="0"/>
    <s v="NO APLICA"/>
    <s v="08FZI0039Y"/>
    <s v="08FJI0008D"/>
    <s v="08ADG0006B"/>
    <n v="0"/>
    <n v="10"/>
    <n v="7"/>
    <n v="17"/>
    <n v="10"/>
    <n v="7"/>
    <n v="17"/>
    <n v="0"/>
    <n v="0"/>
    <n v="0"/>
    <n v="2"/>
    <n v="2"/>
    <n v="4"/>
    <n v="2"/>
    <n v="2"/>
    <n v="4"/>
    <n v="2"/>
    <n v="2"/>
    <n v="4"/>
    <n v="4"/>
    <n v="3"/>
    <n v="7"/>
    <n v="0"/>
    <n v="0"/>
    <n v="0"/>
    <n v="0"/>
    <n v="0"/>
    <n v="0"/>
    <n v="0"/>
    <n v="0"/>
    <n v="0"/>
    <n v="8"/>
    <n v="7"/>
    <n v="15"/>
    <n v="0"/>
    <n v="0"/>
    <n v="0"/>
    <n v="0"/>
    <n v="0"/>
    <n v="0"/>
    <n v="1"/>
    <n v="1"/>
    <n v="0"/>
    <n v="1"/>
    <n v="0"/>
    <n v="0"/>
    <n v="0"/>
    <n v="0"/>
    <n v="0"/>
    <n v="0"/>
    <n v="0"/>
    <n v="0"/>
    <n v="0"/>
    <n v="0"/>
    <n v="0"/>
    <n v="0"/>
    <n v="0"/>
    <n v="0"/>
    <n v="0"/>
    <n v="0"/>
    <n v="0"/>
    <n v="0"/>
    <n v="0"/>
    <n v="0"/>
    <n v="0"/>
    <n v="1"/>
    <n v="0"/>
    <n v="1"/>
    <n v="0"/>
    <n v="0"/>
    <n v="0"/>
    <n v="0"/>
    <n v="0"/>
    <n v="0"/>
    <n v="1"/>
    <n v="1"/>
    <n v="1"/>
    <n v="1"/>
    <n v="1"/>
  </r>
  <r>
    <s v="08DCC0251O"/>
    <n v="1"/>
    <s v="MATUTINO"/>
    <s v="RAMON LOPEZ BATISTA"/>
    <n v="8"/>
    <s v="CHIHUAHUA"/>
    <n v="8"/>
    <s v="CHIHUAHUA"/>
    <n v="27"/>
    <x v="9"/>
    <x v="8"/>
    <n v="182"/>
    <s v="NAPUCHI"/>
    <s v="CALLE NAPUCHI"/>
    <n v="0"/>
    <s v="PĂBLICO"/>
    <x v="0"/>
    <n v="2"/>
    <s v="BÁSICA"/>
    <n v="1"/>
    <x v="4"/>
    <n v="3"/>
    <x v="1"/>
    <n v="0"/>
    <s v="NO APLICA"/>
    <n v="0"/>
    <s v="NO APLICA"/>
    <s v="08FZI0022Y"/>
    <s v="08FJI0008D"/>
    <s v="08ADG0006B"/>
    <n v="0"/>
    <n v="13"/>
    <n v="19"/>
    <n v="32"/>
    <n v="13"/>
    <n v="19"/>
    <n v="32"/>
    <n v="0"/>
    <n v="0"/>
    <n v="0"/>
    <n v="7"/>
    <n v="7"/>
    <n v="14"/>
    <n v="7"/>
    <n v="7"/>
    <n v="14"/>
    <n v="3"/>
    <n v="7"/>
    <n v="10"/>
    <n v="8"/>
    <n v="3"/>
    <n v="11"/>
    <n v="0"/>
    <n v="0"/>
    <n v="0"/>
    <n v="0"/>
    <n v="0"/>
    <n v="0"/>
    <n v="0"/>
    <n v="0"/>
    <n v="0"/>
    <n v="18"/>
    <n v="17"/>
    <n v="35"/>
    <n v="0"/>
    <n v="0"/>
    <n v="1"/>
    <n v="0"/>
    <n v="0"/>
    <n v="0"/>
    <n v="1"/>
    <n v="2"/>
    <n v="0"/>
    <n v="1"/>
    <n v="0"/>
    <n v="0"/>
    <n v="0"/>
    <n v="0"/>
    <n v="0"/>
    <n v="0"/>
    <n v="0"/>
    <n v="1"/>
    <n v="0"/>
    <n v="0"/>
    <n v="0"/>
    <n v="0"/>
    <n v="0"/>
    <n v="0"/>
    <n v="0"/>
    <n v="0"/>
    <n v="0"/>
    <n v="0"/>
    <n v="0"/>
    <n v="0"/>
    <n v="0"/>
    <n v="2"/>
    <n v="0"/>
    <n v="2"/>
    <n v="0"/>
    <n v="0"/>
    <n v="1"/>
    <n v="0"/>
    <n v="0"/>
    <n v="0"/>
    <n v="1"/>
    <n v="2"/>
    <n v="2"/>
    <n v="1"/>
    <n v="1"/>
  </r>
  <r>
    <s v="08DCC0253M"/>
    <n v="1"/>
    <s v="MATUTINO"/>
    <s v="FRANCISCO INDALECIO MADERO GONZALEZ"/>
    <n v="8"/>
    <s v="CHIHUAHUA"/>
    <n v="8"/>
    <s v="CHIHUAHUA"/>
    <n v="7"/>
    <x v="48"/>
    <x v="8"/>
    <n v="1"/>
    <s v="MARIANO BALLEZA"/>
    <s v="PROLONGACIĂN INDEPENDENCIA"/>
    <n v="0"/>
    <s v="PĂBLICO"/>
    <x v="0"/>
    <n v="2"/>
    <s v="BÁSICA"/>
    <n v="1"/>
    <x v="4"/>
    <n v="3"/>
    <x v="1"/>
    <n v="0"/>
    <s v="NO APLICA"/>
    <n v="0"/>
    <s v="NO APLICA"/>
    <s v="08FZI0036A"/>
    <s v="08FJI0004H"/>
    <s v="08ADG0007A"/>
    <n v="0"/>
    <n v="11"/>
    <n v="7"/>
    <n v="18"/>
    <n v="11"/>
    <n v="7"/>
    <n v="18"/>
    <n v="0"/>
    <n v="0"/>
    <n v="0"/>
    <n v="2"/>
    <n v="1"/>
    <n v="3"/>
    <n v="2"/>
    <n v="1"/>
    <n v="3"/>
    <n v="5"/>
    <n v="3"/>
    <n v="8"/>
    <n v="4"/>
    <n v="1"/>
    <n v="5"/>
    <n v="0"/>
    <n v="0"/>
    <n v="0"/>
    <n v="0"/>
    <n v="0"/>
    <n v="0"/>
    <n v="0"/>
    <n v="0"/>
    <n v="0"/>
    <n v="11"/>
    <n v="5"/>
    <n v="16"/>
    <n v="0"/>
    <n v="0"/>
    <n v="0"/>
    <n v="0"/>
    <n v="0"/>
    <n v="0"/>
    <n v="1"/>
    <n v="1"/>
    <n v="0"/>
    <n v="1"/>
    <n v="0"/>
    <n v="0"/>
    <n v="0"/>
    <n v="0"/>
    <n v="0"/>
    <n v="0"/>
    <n v="0"/>
    <n v="0"/>
    <n v="0"/>
    <n v="0"/>
    <n v="0"/>
    <n v="0"/>
    <n v="0"/>
    <n v="0"/>
    <n v="0"/>
    <n v="0"/>
    <n v="0"/>
    <n v="0"/>
    <n v="0"/>
    <n v="0"/>
    <n v="0"/>
    <n v="1"/>
    <n v="0"/>
    <n v="1"/>
    <n v="0"/>
    <n v="0"/>
    <n v="0"/>
    <n v="0"/>
    <n v="0"/>
    <n v="0"/>
    <n v="1"/>
    <n v="1"/>
    <n v="2"/>
    <n v="1"/>
    <n v="1"/>
  </r>
  <r>
    <s v="08DCC0254L"/>
    <n v="1"/>
    <s v="MATUTINO"/>
    <s v="MARGARITA MAZA DE JUAREZ"/>
    <n v="8"/>
    <s v="CHIHUAHUA"/>
    <n v="8"/>
    <s v="CHIHUAHUA"/>
    <n v="30"/>
    <x v="19"/>
    <x v="1"/>
    <n v="207"/>
    <s v="GUATACHI"/>
    <s v="CALLE GUATACHI"/>
    <n v="0"/>
    <s v="PĂBLICO"/>
    <x v="0"/>
    <n v="2"/>
    <s v="BÁSICA"/>
    <n v="1"/>
    <x v="4"/>
    <n v="3"/>
    <x v="1"/>
    <n v="0"/>
    <s v="NO APLICA"/>
    <n v="0"/>
    <s v="NO APLICA"/>
    <s v="08FZI0043K"/>
    <s v="08FJI0005G"/>
    <s v="08ADG0003E"/>
    <n v="0"/>
    <n v="9"/>
    <n v="9"/>
    <n v="18"/>
    <n v="9"/>
    <n v="9"/>
    <n v="18"/>
    <n v="0"/>
    <n v="0"/>
    <n v="0"/>
    <n v="2"/>
    <n v="3"/>
    <n v="5"/>
    <n v="2"/>
    <n v="3"/>
    <n v="5"/>
    <n v="3"/>
    <n v="5"/>
    <n v="8"/>
    <n v="4"/>
    <n v="4"/>
    <n v="8"/>
    <n v="0"/>
    <n v="0"/>
    <n v="0"/>
    <n v="0"/>
    <n v="0"/>
    <n v="0"/>
    <n v="0"/>
    <n v="0"/>
    <n v="0"/>
    <n v="9"/>
    <n v="12"/>
    <n v="21"/>
    <n v="0"/>
    <n v="0"/>
    <n v="0"/>
    <n v="0"/>
    <n v="0"/>
    <n v="0"/>
    <n v="1"/>
    <n v="1"/>
    <n v="0"/>
    <n v="1"/>
    <n v="0"/>
    <n v="0"/>
    <n v="0"/>
    <n v="0"/>
    <n v="0"/>
    <n v="0"/>
    <n v="0"/>
    <n v="0"/>
    <n v="0"/>
    <n v="0"/>
    <n v="0"/>
    <n v="0"/>
    <n v="0"/>
    <n v="0"/>
    <n v="0"/>
    <n v="0"/>
    <n v="0"/>
    <n v="0"/>
    <n v="0"/>
    <n v="0"/>
    <n v="0"/>
    <n v="1"/>
    <n v="0"/>
    <n v="1"/>
    <n v="0"/>
    <n v="0"/>
    <n v="0"/>
    <n v="0"/>
    <n v="0"/>
    <n v="0"/>
    <n v="1"/>
    <n v="1"/>
    <n v="1"/>
    <n v="1"/>
    <n v="1"/>
  </r>
  <r>
    <s v="08DCC0256J"/>
    <n v="1"/>
    <s v="MATUTINO"/>
    <s v="ROSAURA ZAPATA"/>
    <n v="8"/>
    <s v="CHIHUAHUA"/>
    <n v="8"/>
    <s v="CHIHUAHUA"/>
    <n v="9"/>
    <x v="1"/>
    <x v="1"/>
    <n v="233"/>
    <s v="SANTA ELENA"/>
    <s v="CALLE SANTA ELENA"/>
    <n v="0"/>
    <s v="PĂBLICO"/>
    <x v="0"/>
    <n v="2"/>
    <s v="BÁSICA"/>
    <n v="1"/>
    <x v="4"/>
    <n v="3"/>
    <x v="1"/>
    <n v="0"/>
    <s v="NO APLICA"/>
    <n v="0"/>
    <s v="NO APLICA"/>
    <s v="08FZI0042L"/>
    <s v="08FJI0002J"/>
    <s v="08ADG0003E"/>
    <n v="0"/>
    <n v="13"/>
    <n v="4"/>
    <n v="17"/>
    <n v="13"/>
    <n v="4"/>
    <n v="17"/>
    <n v="0"/>
    <n v="0"/>
    <n v="0"/>
    <n v="2"/>
    <n v="3"/>
    <n v="5"/>
    <n v="2"/>
    <n v="3"/>
    <n v="5"/>
    <n v="4"/>
    <n v="1"/>
    <n v="5"/>
    <n v="5"/>
    <n v="1"/>
    <n v="6"/>
    <n v="0"/>
    <n v="0"/>
    <n v="0"/>
    <n v="0"/>
    <n v="0"/>
    <n v="0"/>
    <n v="0"/>
    <n v="0"/>
    <n v="0"/>
    <n v="11"/>
    <n v="5"/>
    <n v="16"/>
    <n v="0"/>
    <n v="0"/>
    <n v="0"/>
    <n v="0"/>
    <n v="0"/>
    <n v="0"/>
    <n v="1"/>
    <n v="1"/>
    <n v="0"/>
    <n v="1"/>
    <n v="0"/>
    <n v="0"/>
    <n v="0"/>
    <n v="0"/>
    <n v="0"/>
    <n v="0"/>
    <n v="0"/>
    <n v="0"/>
    <n v="0"/>
    <n v="0"/>
    <n v="0"/>
    <n v="0"/>
    <n v="0"/>
    <n v="0"/>
    <n v="0"/>
    <n v="0"/>
    <n v="0"/>
    <n v="0"/>
    <n v="0"/>
    <n v="0"/>
    <n v="0"/>
    <n v="1"/>
    <n v="0"/>
    <n v="1"/>
    <n v="0"/>
    <n v="0"/>
    <n v="0"/>
    <n v="0"/>
    <n v="0"/>
    <n v="0"/>
    <n v="1"/>
    <n v="1"/>
    <n v="2"/>
    <n v="2"/>
    <n v="1"/>
  </r>
  <r>
    <s v="08DCC0260W"/>
    <n v="1"/>
    <s v="MATUTINO"/>
    <s v="RICARDO FLORES MAGON"/>
    <n v="8"/>
    <s v="CHIHUAHUA"/>
    <n v="8"/>
    <s v="CHIHUAHUA"/>
    <n v="27"/>
    <x v="9"/>
    <x v="8"/>
    <n v="1175"/>
    <s v="PAHUIRANACHI (RECOBICHI)"/>
    <s v="CALLE PAHUIRANACHI (RECOBICHI)"/>
    <n v="0"/>
    <s v="PĂBLICO"/>
    <x v="0"/>
    <n v="2"/>
    <s v="BÁSICA"/>
    <n v="1"/>
    <x v="4"/>
    <n v="3"/>
    <x v="1"/>
    <n v="0"/>
    <s v="NO APLICA"/>
    <n v="0"/>
    <s v="NO APLICA"/>
    <s v="08FZI0040N"/>
    <s v="08FJI0008D"/>
    <s v="08ADG0006B"/>
    <n v="0"/>
    <n v="10"/>
    <n v="9"/>
    <n v="19"/>
    <n v="10"/>
    <n v="9"/>
    <n v="19"/>
    <n v="0"/>
    <n v="0"/>
    <n v="0"/>
    <n v="4"/>
    <n v="1"/>
    <n v="5"/>
    <n v="4"/>
    <n v="1"/>
    <n v="5"/>
    <n v="5"/>
    <n v="4"/>
    <n v="9"/>
    <n v="6"/>
    <n v="2"/>
    <n v="8"/>
    <n v="0"/>
    <n v="0"/>
    <n v="0"/>
    <n v="0"/>
    <n v="0"/>
    <n v="0"/>
    <n v="0"/>
    <n v="0"/>
    <n v="0"/>
    <n v="15"/>
    <n v="7"/>
    <n v="22"/>
    <n v="0"/>
    <n v="0"/>
    <n v="0"/>
    <n v="0"/>
    <n v="0"/>
    <n v="0"/>
    <n v="1"/>
    <n v="1"/>
    <n v="0"/>
    <n v="1"/>
    <n v="0"/>
    <n v="0"/>
    <n v="0"/>
    <n v="0"/>
    <n v="0"/>
    <n v="0"/>
    <n v="0"/>
    <n v="0"/>
    <n v="0"/>
    <n v="0"/>
    <n v="0"/>
    <n v="0"/>
    <n v="0"/>
    <n v="0"/>
    <n v="0"/>
    <n v="0"/>
    <n v="0"/>
    <n v="0"/>
    <n v="0"/>
    <n v="0"/>
    <n v="0"/>
    <n v="1"/>
    <n v="0"/>
    <n v="1"/>
    <n v="0"/>
    <n v="0"/>
    <n v="0"/>
    <n v="0"/>
    <n v="0"/>
    <n v="0"/>
    <n v="1"/>
    <n v="1"/>
    <n v="2"/>
    <n v="2"/>
    <n v="1"/>
  </r>
  <r>
    <s v="08DCC0261V"/>
    <n v="1"/>
    <s v="MATUTINO"/>
    <s v="GABRIELA MISTRAL"/>
    <n v="8"/>
    <s v="CHIHUAHUA"/>
    <n v="8"/>
    <s v="CHIHUAHUA"/>
    <n v="27"/>
    <x v="9"/>
    <x v="8"/>
    <n v="1408"/>
    <s v="LOS ARBOLITOS"/>
    <s v="CALLE LOS ARBOLITOS"/>
    <n v="0"/>
    <s v="PĂBLICO"/>
    <x v="0"/>
    <n v="2"/>
    <s v="BÁSICA"/>
    <n v="1"/>
    <x v="4"/>
    <n v="3"/>
    <x v="1"/>
    <n v="0"/>
    <s v="NO APLICA"/>
    <n v="0"/>
    <s v="NO APLICA"/>
    <s v="08FZI0040N"/>
    <s v="08FJI0008D"/>
    <s v="08ADG0006B"/>
    <n v="0"/>
    <n v="5"/>
    <n v="6"/>
    <n v="11"/>
    <n v="5"/>
    <n v="6"/>
    <n v="11"/>
    <n v="0"/>
    <n v="0"/>
    <n v="0"/>
    <n v="0"/>
    <n v="1"/>
    <n v="1"/>
    <n v="0"/>
    <n v="1"/>
    <n v="1"/>
    <n v="3"/>
    <n v="3"/>
    <n v="6"/>
    <n v="4"/>
    <n v="3"/>
    <n v="7"/>
    <n v="0"/>
    <n v="0"/>
    <n v="0"/>
    <n v="0"/>
    <n v="0"/>
    <n v="0"/>
    <n v="0"/>
    <n v="0"/>
    <n v="0"/>
    <n v="7"/>
    <n v="7"/>
    <n v="14"/>
    <n v="0"/>
    <n v="0"/>
    <n v="0"/>
    <n v="0"/>
    <n v="0"/>
    <n v="0"/>
    <n v="1"/>
    <n v="1"/>
    <n v="0"/>
    <n v="1"/>
    <n v="0"/>
    <n v="0"/>
    <n v="0"/>
    <n v="0"/>
    <n v="0"/>
    <n v="0"/>
    <n v="0"/>
    <n v="0"/>
    <n v="0"/>
    <n v="0"/>
    <n v="0"/>
    <n v="0"/>
    <n v="0"/>
    <n v="0"/>
    <n v="0"/>
    <n v="0"/>
    <n v="0"/>
    <n v="0"/>
    <n v="0"/>
    <n v="0"/>
    <n v="0"/>
    <n v="1"/>
    <n v="0"/>
    <n v="1"/>
    <n v="0"/>
    <n v="0"/>
    <n v="0"/>
    <n v="0"/>
    <n v="0"/>
    <n v="0"/>
    <n v="1"/>
    <n v="1"/>
    <n v="1"/>
    <n v="1"/>
    <n v="1"/>
  </r>
  <r>
    <s v="08DCC0266Q"/>
    <n v="1"/>
    <s v="MATUTINO"/>
    <s v="PREESCOLAR GENERAL"/>
    <n v="8"/>
    <s v="CHIHUAHUA"/>
    <n v="8"/>
    <s v="CHIHUAHUA"/>
    <n v="30"/>
    <x v="19"/>
    <x v="1"/>
    <n v="1148"/>
    <s v="MESA DE OCOVIACHI"/>
    <s v="NINGUNO NINGUNO"/>
    <n v="0"/>
    <s v="PĂBLICO"/>
    <x v="0"/>
    <n v="2"/>
    <s v="BÁSICA"/>
    <n v="1"/>
    <x v="4"/>
    <n v="3"/>
    <x v="1"/>
    <n v="0"/>
    <s v="NO APLICA"/>
    <n v="0"/>
    <s v="NO APLICA"/>
    <s v="08FZI0043K"/>
    <s v="08FJI0005G"/>
    <s v="08ADG0003E"/>
    <n v="0"/>
    <n v="14"/>
    <n v="14"/>
    <n v="28"/>
    <n v="14"/>
    <n v="14"/>
    <n v="28"/>
    <n v="0"/>
    <n v="0"/>
    <n v="0"/>
    <n v="6"/>
    <n v="0"/>
    <n v="6"/>
    <n v="6"/>
    <n v="0"/>
    <n v="6"/>
    <n v="6"/>
    <n v="4"/>
    <n v="10"/>
    <n v="7"/>
    <n v="2"/>
    <n v="9"/>
    <n v="0"/>
    <n v="0"/>
    <n v="0"/>
    <n v="0"/>
    <n v="0"/>
    <n v="0"/>
    <n v="0"/>
    <n v="0"/>
    <n v="0"/>
    <n v="19"/>
    <n v="6"/>
    <n v="25"/>
    <n v="0"/>
    <n v="0"/>
    <n v="0"/>
    <n v="0"/>
    <n v="0"/>
    <n v="0"/>
    <n v="1"/>
    <n v="1"/>
    <n v="0"/>
    <n v="1"/>
    <n v="0"/>
    <n v="0"/>
    <n v="0"/>
    <n v="0"/>
    <n v="0"/>
    <n v="0"/>
    <n v="0"/>
    <n v="0"/>
    <n v="0"/>
    <n v="0"/>
    <n v="0"/>
    <n v="0"/>
    <n v="0"/>
    <n v="0"/>
    <n v="0"/>
    <n v="0"/>
    <n v="0"/>
    <n v="0"/>
    <n v="0"/>
    <n v="0"/>
    <n v="0"/>
    <n v="1"/>
    <n v="0"/>
    <n v="1"/>
    <n v="0"/>
    <n v="0"/>
    <n v="0"/>
    <n v="0"/>
    <n v="0"/>
    <n v="0"/>
    <n v="1"/>
    <n v="1"/>
    <n v="2"/>
    <n v="1"/>
    <n v="1"/>
  </r>
  <r>
    <s v="08DCC0267P"/>
    <n v="1"/>
    <s v="MATUTINO"/>
    <s v="ELVIRA CRUZ BUSTILLOS"/>
    <n v="8"/>
    <s v="CHIHUAHUA"/>
    <n v="8"/>
    <s v="CHIHUAHUA"/>
    <n v="27"/>
    <x v="9"/>
    <x v="8"/>
    <n v="1090"/>
    <s v="CORRALITOS"/>
    <s v="CALLE CORRALITOS"/>
    <n v="0"/>
    <s v="PĂBLICO"/>
    <x v="0"/>
    <n v="2"/>
    <s v="BÁSICA"/>
    <n v="1"/>
    <x v="4"/>
    <n v="3"/>
    <x v="1"/>
    <n v="0"/>
    <s v="NO APLICA"/>
    <n v="0"/>
    <s v="NO APLICA"/>
    <s v="08FZI0040N"/>
    <s v="08FJI0003I"/>
    <s v="08ADG0006B"/>
    <n v="0"/>
    <n v="14"/>
    <n v="11"/>
    <n v="25"/>
    <n v="14"/>
    <n v="11"/>
    <n v="25"/>
    <n v="0"/>
    <n v="0"/>
    <n v="0"/>
    <n v="4"/>
    <n v="4"/>
    <n v="8"/>
    <n v="4"/>
    <n v="4"/>
    <n v="8"/>
    <n v="3"/>
    <n v="3"/>
    <n v="6"/>
    <n v="4"/>
    <n v="7"/>
    <n v="11"/>
    <n v="0"/>
    <n v="0"/>
    <n v="0"/>
    <n v="0"/>
    <n v="0"/>
    <n v="0"/>
    <n v="0"/>
    <n v="0"/>
    <n v="0"/>
    <n v="11"/>
    <n v="14"/>
    <n v="25"/>
    <n v="0"/>
    <n v="0"/>
    <n v="0"/>
    <n v="0"/>
    <n v="0"/>
    <n v="0"/>
    <n v="1"/>
    <n v="1"/>
    <n v="0"/>
    <n v="1"/>
    <n v="0"/>
    <n v="0"/>
    <n v="0"/>
    <n v="0"/>
    <n v="0"/>
    <n v="0"/>
    <n v="0"/>
    <n v="0"/>
    <n v="0"/>
    <n v="0"/>
    <n v="0"/>
    <n v="0"/>
    <n v="0"/>
    <n v="0"/>
    <n v="0"/>
    <n v="0"/>
    <n v="0"/>
    <n v="0"/>
    <n v="0"/>
    <n v="0"/>
    <n v="0"/>
    <n v="1"/>
    <n v="0"/>
    <n v="1"/>
    <n v="0"/>
    <n v="0"/>
    <n v="0"/>
    <n v="0"/>
    <n v="0"/>
    <n v="0"/>
    <n v="1"/>
    <n v="1"/>
    <n v="2"/>
    <n v="1"/>
    <n v="1"/>
  </r>
  <r>
    <s v="08DCC0272A"/>
    <n v="1"/>
    <s v="MATUTINO"/>
    <s v="SOR JUANA INES DE LA CRUZ"/>
    <n v="8"/>
    <s v="CHIHUAHUA"/>
    <n v="8"/>
    <s v="CHIHUAHUA"/>
    <n v="65"/>
    <x v="7"/>
    <x v="1"/>
    <n v="9"/>
    <s v="BASIGOCHI"/>
    <s v="NINGUNO NINGUNO"/>
    <n v="0"/>
    <s v="PĂBLICO"/>
    <x v="0"/>
    <n v="2"/>
    <s v="BÁSICA"/>
    <n v="1"/>
    <x v="4"/>
    <n v="3"/>
    <x v="1"/>
    <n v="0"/>
    <s v="NO APLICA"/>
    <n v="0"/>
    <s v="NO APLICA"/>
    <s v="08FZI0043K"/>
    <s v="08FJI0005G"/>
    <s v="08ADG0003E"/>
    <n v="0"/>
    <n v="6"/>
    <n v="10"/>
    <n v="16"/>
    <n v="6"/>
    <n v="10"/>
    <n v="16"/>
    <n v="0"/>
    <n v="0"/>
    <n v="0"/>
    <n v="1"/>
    <n v="3"/>
    <n v="4"/>
    <n v="1"/>
    <n v="3"/>
    <n v="4"/>
    <n v="2"/>
    <n v="3"/>
    <n v="5"/>
    <n v="2"/>
    <n v="5"/>
    <n v="7"/>
    <n v="0"/>
    <n v="0"/>
    <n v="0"/>
    <n v="0"/>
    <n v="0"/>
    <n v="0"/>
    <n v="0"/>
    <n v="0"/>
    <n v="0"/>
    <n v="5"/>
    <n v="11"/>
    <n v="16"/>
    <n v="0"/>
    <n v="0"/>
    <n v="0"/>
    <n v="0"/>
    <n v="0"/>
    <n v="0"/>
    <n v="1"/>
    <n v="1"/>
    <n v="0"/>
    <n v="1"/>
    <n v="0"/>
    <n v="0"/>
    <n v="0"/>
    <n v="0"/>
    <n v="0"/>
    <n v="0"/>
    <n v="0"/>
    <n v="0"/>
    <n v="0"/>
    <n v="0"/>
    <n v="0"/>
    <n v="0"/>
    <n v="0"/>
    <n v="0"/>
    <n v="0"/>
    <n v="0"/>
    <n v="0"/>
    <n v="0"/>
    <n v="0"/>
    <n v="0"/>
    <n v="0"/>
    <n v="1"/>
    <n v="0"/>
    <n v="1"/>
    <n v="0"/>
    <n v="0"/>
    <n v="0"/>
    <n v="0"/>
    <n v="0"/>
    <n v="0"/>
    <n v="1"/>
    <n v="1"/>
    <n v="1"/>
    <n v="1"/>
    <n v="1"/>
  </r>
  <r>
    <s v="08DCC0276X"/>
    <n v="1"/>
    <s v="MATUTINO"/>
    <s v="GABRIEL TEPORACA"/>
    <n v="8"/>
    <s v="CHIHUAHUA"/>
    <n v="8"/>
    <s v="CHIHUAHUA"/>
    <n v="29"/>
    <x v="3"/>
    <x v="3"/>
    <n v="781"/>
    <s v="AGUA AMARILLA"/>
    <s v="CALLE AGUA AMARILLA"/>
    <n v="0"/>
    <s v="PĂBLICO"/>
    <x v="0"/>
    <n v="2"/>
    <s v="BÁSICA"/>
    <n v="1"/>
    <x v="4"/>
    <n v="3"/>
    <x v="1"/>
    <n v="0"/>
    <s v="NO APLICA"/>
    <n v="0"/>
    <s v="NO APLICA"/>
    <s v="08FZI0044J"/>
    <s v="08FJI0004H"/>
    <s v="08ADG0007A"/>
    <n v="0"/>
    <n v="14"/>
    <n v="16"/>
    <n v="30"/>
    <n v="14"/>
    <n v="16"/>
    <n v="30"/>
    <n v="0"/>
    <n v="0"/>
    <n v="0"/>
    <n v="4"/>
    <n v="3"/>
    <n v="7"/>
    <n v="4"/>
    <n v="3"/>
    <n v="7"/>
    <n v="7"/>
    <n v="5"/>
    <n v="12"/>
    <n v="7"/>
    <n v="7"/>
    <n v="14"/>
    <n v="0"/>
    <n v="0"/>
    <n v="0"/>
    <n v="0"/>
    <n v="0"/>
    <n v="0"/>
    <n v="0"/>
    <n v="0"/>
    <n v="0"/>
    <n v="18"/>
    <n v="15"/>
    <n v="33"/>
    <n v="0"/>
    <n v="0"/>
    <n v="0"/>
    <n v="0"/>
    <n v="0"/>
    <n v="0"/>
    <n v="1"/>
    <n v="1"/>
    <n v="0"/>
    <n v="1"/>
    <n v="0"/>
    <n v="0"/>
    <n v="0"/>
    <n v="0"/>
    <n v="0"/>
    <n v="0"/>
    <n v="0"/>
    <n v="0"/>
    <n v="0"/>
    <n v="0"/>
    <n v="0"/>
    <n v="0"/>
    <n v="0"/>
    <n v="0"/>
    <n v="0"/>
    <n v="0"/>
    <n v="0"/>
    <n v="0"/>
    <n v="0"/>
    <n v="0"/>
    <n v="0"/>
    <n v="1"/>
    <n v="0"/>
    <n v="1"/>
    <n v="0"/>
    <n v="0"/>
    <n v="0"/>
    <n v="0"/>
    <n v="0"/>
    <n v="0"/>
    <n v="1"/>
    <n v="1"/>
    <n v="3"/>
    <n v="3"/>
    <n v="1"/>
  </r>
  <r>
    <s v="08DCC0277W"/>
    <n v="4"/>
    <s v="DISCONTINUO"/>
    <s v="PREESCOLAR INDIGENA"/>
    <n v="8"/>
    <s v="CHIHUAHUA"/>
    <n v="8"/>
    <s v="CHIHUAHUA"/>
    <n v="17"/>
    <x v="5"/>
    <x v="5"/>
    <n v="1"/>
    <s v="CUAUHTĂMOC"/>
    <s v="CALLE GUACHOCHI"/>
    <n v="6026"/>
    <s v="PĂBLICO"/>
    <x v="0"/>
    <n v="2"/>
    <s v="BÁSICA"/>
    <n v="1"/>
    <x v="4"/>
    <n v="3"/>
    <x v="1"/>
    <n v="0"/>
    <s v="NO APLICA"/>
    <n v="0"/>
    <s v="NO APLICA"/>
    <s v="08FZI0038Z"/>
    <s v="08FJI0009C"/>
    <s v="08ADG0010O"/>
    <n v="0"/>
    <n v="24"/>
    <n v="31"/>
    <n v="55"/>
    <n v="24"/>
    <n v="31"/>
    <n v="55"/>
    <n v="0"/>
    <n v="0"/>
    <n v="0"/>
    <n v="3"/>
    <n v="7"/>
    <n v="10"/>
    <n v="3"/>
    <n v="7"/>
    <n v="10"/>
    <n v="14"/>
    <n v="9"/>
    <n v="23"/>
    <n v="18"/>
    <n v="20"/>
    <n v="38"/>
    <n v="0"/>
    <n v="0"/>
    <n v="0"/>
    <n v="0"/>
    <n v="0"/>
    <n v="0"/>
    <n v="0"/>
    <n v="0"/>
    <n v="0"/>
    <n v="35"/>
    <n v="36"/>
    <n v="71"/>
    <n v="0"/>
    <n v="0"/>
    <n v="2"/>
    <n v="0"/>
    <n v="0"/>
    <n v="0"/>
    <n v="1"/>
    <n v="3"/>
    <n v="0"/>
    <n v="1"/>
    <n v="0"/>
    <n v="0"/>
    <n v="0"/>
    <n v="0"/>
    <n v="0"/>
    <n v="0"/>
    <n v="0"/>
    <n v="2"/>
    <n v="0"/>
    <n v="0"/>
    <n v="0"/>
    <n v="0"/>
    <n v="0"/>
    <n v="0"/>
    <n v="0"/>
    <n v="0"/>
    <n v="0"/>
    <n v="0"/>
    <n v="0"/>
    <n v="0"/>
    <n v="0"/>
    <n v="3"/>
    <n v="0"/>
    <n v="3"/>
    <n v="0"/>
    <n v="0"/>
    <n v="2"/>
    <n v="0"/>
    <n v="0"/>
    <n v="0"/>
    <n v="1"/>
    <n v="3"/>
    <n v="3"/>
    <n v="3"/>
    <n v="1"/>
  </r>
  <r>
    <s v="08DCC0278V"/>
    <n v="1"/>
    <s v="MATUTINO"/>
    <s v="CARMEN SERDAN"/>
    <n v="8"/>
    <s v="CHIHUAHUA"/>
    <n v="8"/>
    <s v="CHIHUAHUA"/>
    <n v="66"/>
    <x v="47"/>
    <x v="1"/>
    <n v="17"/>
    <s v="ARECHUYVO"/>
    <s v="CALLE CONOCIDO"/>
    <n v="0"/>
    <s v="PĂBLICO"/>
    <x v="0"/>
    <n v="2"/>
    <s v="BÁSICA"/>
    <n v="1"/>
    <x v="4"/>
    <n v="3"/>
    <x v="1"/>
    <n v="0"/>
    <s v="NO APLICA"/>
    <n v="0"/>
    <s v="NO APLICA"/>
    <s v="08FZI0001L"/>
    <s v="08FJI0001K"/>
    <s v="08ADG0003E"/>
    <n v="0"/>
    <n v="19"/>
    <n v="22"/>
    <n v="41"/>
    <n v="19"/>
    <n v="22"/>
    <n v="41"/>
    <n v="0"/>
    <n v="0"/>
    <n v="0"/>
    <n v="1"/>
    <n v="1"/>
    <n v="2"/>
    <n v="1"/>
    <n v="1"/>
    <n v="2"/>
    <n v="8"/>
    <n v="3"/>
    <n v="11"/>
    <n v="4"/>
    <n v="8"/>
    <n v="12"/>
    <n v="0"/>
    <n v="0"/>
    <n v="0"/>
    <n v="0"/>
    <n v="0"/>
    <n v="0"/>
    <n v="0"/>
    <n v="0"/>
    <n v="0"/>
    <n v="13"/>
    <n v="12"/>
    <n v="25"/>
    <n v="0"/>
    <n v="0"/>
    <n v="0"/>
    <n v="0"/>
    <n v="0"/>
    <n v="0"/>
    <n v="1"/>
    <n v="1"/>
    <n v="0"/>
    <n v="1"/>
    <n v="0"/>
    <n v="0"/>
    <n v="0"/>
    <n v="0"/>
    <n v="0"/>
    <n v="0"/>
    <n v="0"/>
    <n v="0"/>
    <n v="0"/>
    <n v="0"/>
    <n v="0"/>
    <n v="0"/>
    <n v="0"/>
    <n v="0"/>
    <n v="0"/>
    <n v="0"/>
    <n v="0"/>
    <n v="0"/>
    <n v="0"/>
    <n v="0"/>
    <n v="0"/>
    <n v="1"/>
    <n v="0"/>
    <n v="1"/>
    <n v="0"/>
    <n v="0"/>
    <n v="0"/>
    <n v="0"/>
    <n v="0"/>
    <n v="0"/>
    <n v="1"/>
    <n v="1"/>
    <n v="1"/>
    <n v="1"/>
    <n v="1"/>
  </r>
  <r>
    <s v="08DCC0279U"/>
    <n v="4"/>
    <s v="DISCONTINUO"/>
    <s v="RAYENARI"/>
    <n v="8"/>
    <s v="CHIHUAHUA"/>
    <n v="8"/>
    <s v="CHIHUAHUA"/>
    <n v="19"/>
    <x v="2"/>
    <x v="2"/>
    <n v="1"/>
    <s v="CHIHUAHUA"/>
    <s v="CALLE SAUCES"/>
    <n v="0"/>
    <s v="PĂBLICO"/>
    <x v="0"/>
    <n v="2"/>
    <s v="BÁSICA"/>
    <n v="1"/>
    <x v="4"/>
    <n v="3"/>
    <x v="1"/>
    <n v="0"/>
    <s v="NO APLICA"/>
    <n v="0"/>
    <s v="NO APLICA"/>
    <s v="08FZI0025V"/>
    <s v="08FJI0009C"/>
    <s v="08ADG0046C"/>
    <n v="0"/>
    <n v="23"/>
    <n v="27"/>
    <n v="50"/>
    <n v="23"/>
    <n v="27"/>
    <n v="50"/>
    <n v="0"/>
    <n v="0"/>
    <n v="0"/>
    <n v="3"/>
    <n v="4"/>
    <n v="7"/>
    <n v="3"/>
    <n v="4"/>
    <n v="7"/>
    <n v="10"/>
    <n v="11"/>
    <n v="21"/>
    <n v="25"/>
    <n v="18"/>
    <n v="43"/>
    <n v="0"/>
    <n v="0"/>
    <n v="0"/>
    <n v="0"/>
    <n v="0"/>
    <n v="0"/>
    <n v="0"/>
    <n v="0"/>
    <n v="0"/>
    <n v="38"/>
    <n v="33"/>
    <n v="71"/>
    <n v="0"/>
    <n v="0"/>
    <n v="1"/>
    <n v="0"/>
    <n v="0"/>
    <n v="0"/>
    <n v="1"/>
    <n v="2"/>
    <n v="0"/>
    <n v="1"/>
    <n v="0"/>
    <n v="0"/>
    <n v="0"/>
    <n v="0"/>
    <n v="0"/>
    <n v="0"/>
    <n v="0"/>
    <n v="1"/>
    <n v="0"/>
    <n v="0"/>
    <n v="0"/>
    <n v="0"/>
    <n v="0"/>
    <n v="0"/>
    <n v="0"/>
    <n v="0"/>
    <n v="0"/>
    <n v="0"/>
    <n v="0"/>
    <n v="0"/>
    <n v="0"/>
    <n v="2"/>
    <n v="0"/>
    <n v="2"/>
    <n v="0"/>
    <n v="0"/>
    <n v="1"/>
    <n v="0"/>
    <n v="0"/>
    <n v="0"/>
    <n v="1"/>
    <n v="2"/>
    <n v="4"/>
    <n v="2"/>
    <n v="1"/>
  </r>
  <r>
    <s v="08DCC0280J"/>
    <n v="4"/>
    <s v="DISCONTINUO"/>
    <s v="CENOVIO MEZA RAMOS"/>
    <n v="8"/>
    <s v="CHIHUAHUA"/>
    <n v="8"/>
    <s v="CHIHUAHUA"/>
    <n v="27"/>
    <x v="9"/>
    <x v="8"/>
    <n v="318"/>
    <s v="LA JOYA"/>
    <s v="CALLE LA JOYA"/>
    <n v="0"/>
    <s v="PĂBLICO"/>
    <x v="0"/>
    <n v="2"/>
    <s v="BÁSICA"/>
    <n v="1"/>
    <x v="4"/>
    <n v="3"/>
    <x v="1"/>
    <n v="0"/>
    <s v="NO APLICA"/>
    <n v="0"/>
    <s v="NO APLICA"/>
    <s v="08FZI0005H"/>
    <s v="08FJI0003I"/>
    <s v="08ADG0006B"/>
    <n v="0"/>
    <n v="11"/>
    <n v="15"/>
    <n v="26"/>
    <n v="11"/>
    <n v="15"/>
    <n v="26"/>
    <n v="0"/>
    <n v="0"/>
    <n v="0"/>
    <n v="1"/>
    <n v="0"/>
    <n v="1"/>
    <n v="1"/>
    <n v="0"/>
    <n v="1"/>
    <n v="3"/>
    <n v="3"/>
    <n v="6"/>
    <n v="5"/>
    <n v="6"/>
    <n v="11"/>
    <n v="0"/>
    <n v="0"/>
    <n v="0"/>
    <n v="0"/>
    <n v="0"/>
    <n v="0"/>
    <n v="0"/>
    <n v="0"/>
    <n v="0"/>
    <n v="9"/>
    <n v="9"/>
    <n v="18"/>
    <n v="0"/>
    <n v="0"/>
    <n v="0"/>
    <n v="0"/>
    <n v="0"/>
    <n v="0"/>
    <n v="1"/>
    <n v="1"/>
    <n v="0"/>
    <n v="1"/>
    <n v="0"/>
    <n v="0"/>
    <n v="0"/>
    <n v="0"/>
    <n v="0"/>
    <n v="0"/>
    <n v="0"/>
    <n v="0"/>
    <n v="0"/>
    <n v="0"/>
    <n v="0"/>
    <n v="0"/>
    <n v="0"/>
    <n v="0"/>
    <n v="0"/>
    <n v="0"/>
    <n v="0"/>
    <n v="0"/>
    <n v="0"/>
    <n v="0"/>
    <n v="0"/>
    <n v="1"/>
    <n v="0"/>
    <n v="1"/>
    <n v="0"/>
    <n v="0"/>
    <n v="0"/>
    <n v="0"/>
    <n v="0"/>
    <n v="0"/>
    <n v="1"/>
    <n v="1"/>
    <n v="1"/>
    <n v="1"/>
    <n v="1"/>
  </r>
  <r>
    <s v="08DCC0282H"/>
    <n v="4"/>
    <s v="DISCONTINUO"/>
    <s v="MAUEL LOYA BUSTILLOS"/>
    <n v="8"/>
    <s v="CHIHUAHUA"/>
    <n v="8"/>
    <s v="CHIHUAHUA"/>
    <n v="27"/>
    <x v="9"/>
    <x v="8"/>
    <n v="1723"/>
    <s v="MESA DE BASIAGUARE"/>
    <s v="CALLE MESA DE BASIGUARE"/>
    <n v="0"/>
    <s v="PĂBLICO"/>
    <x v="0"/>
    <n v="2"/>
    <s v="BÁSICA"/>
    <n v="1"/>
    <x v="4"/>
    <n v="3"/>
    <x v="1"/>
    <n v="0"/>
    <s v="NO APLICA"/>
    <n v="0"/>
    <s v="NO APLICA"/>
    <s v="08FZI0040N"/>
    <s v="08FJI0003I"/>
    <s v="08ADG0006B"/>
    <n v="0"/>
    <n v="6"/>
    <n v="15"/>
    <n v="21"/>
    <n v="6"/>
    <n v="15"/>
    <n v="21"/>
    <n v="0"/>
    <n v="0"/>
    <n v="0"/>
    <n v="3"/>
    <n v="1"/>
    <n v="4"/>
    <n v="3"/>
    <n v="1"/>
    <n v="4"/>
    <n v="2"/>
    <n v="5"/>
    <n v="7"/>
    <n v="5"/>
    <n v="4"/>
    <n v="9"/>
    <n v="0"/>
    <n v="0"/>
    <n v="0"/>
    <n v="0"/>
    <n v="0"/>
    <n v="0"/>
    <n v="0"/>
    <n v="0"/>
    <n v="0"/>
    <n v="10"/>
    <n v="10"/>
    <n v="20"/>
    <n v="0"/>
    <n v="0"/>
    <n v="0"/>
    <n v="0"/>
    <n v="0"/>
    <n v="0"/>
    <n v="1"/>
    <n v="1"/>
    <n v="0"/>
    <n v="1"/>
    <n v="0"/>
    <n v="0"/>
    <n v="0"/>
    <n v="0"/>
    <n v="0"/>
    <n v="0"/>
    <n v="0"/>
    <n v="0"/>
    <n v="0"/>
    <n v="0"/>
    <n v="0"/>
    <n v="0"/>
    <n v="0"/>
    <n v="0"/>
    <n v="0"/>
    <n v="0"/>
    <n v="0"/>
    <n v="0"/>
    <n v="0"/>
    <n v="0"/>
    <n v="0"/>
    <n v="1"/>
    <n v="0"/>
    <n v="1"/>
    <n v="0"/>
    <n v="0"/>
    <n v="0"/>
    <n v="0"/>
    <n v="0"/>
    <n v="0"/>
    <n v="1"/>
    <n v="1"/>
    <n v="1"/>
    <n v="1"/>
    <n v="1"/>
  </r>
  <r>
    <s v="08DCC0284F"/>
    <n v="1"/>
    <s v="MATUTINO"/>
    <s v="GABRIELA MISTRAL"/>
    <n v="8"/>
    <s v="CHIHUAHUA"/>
    <n v="8"/>
    <s v="CHIHUAHUA"/>
    <n v="8"/>
    <x v="31"/>
    <x v="1"/>
    <n v="727"/>
    <s v="ROCAGUACHI"/>
    <s v="CALLE ROCAHUACHI"/>
    <n v="0"/>
    <s v="PĂBLICO"/>
    <x v="0"/>
    <n v="2"/>
    <s v="BÁSICA"/>
    <n v="1"/>
    <x v="4"/>
    <n v="3"/>
    <x v="1"/>
    <n v="0"/>
    <s v="NO APLICA"/>
    <n v="0"/>
    <s v="NO APLICA"/>
    <s v="08FZI0018L"/>
    <s v="08FJI0007E"/>
    <s v="08ADG0006B"/>
    <n v="0"/>
    <n v="13"/>
    <n v="4"/>
    <n v="17"/>
    <n v="13"/>
    <n v="4"/>
    <n v="17"/>
    <n v="0"/>
    <n v="0"/>
    <n v="0"/>
    <n v="1"/>
    <n v="0"/>
    <n v="1"/>
    <n v="1"/>
    <n v="0"/>
    <n v="1"/>
    <n v="5"/>
    <n v="2"/>
    <n v="7"/>
    <n v="3"/>
    <n v="3"/>
    <n v="6"/>
    <n v="0"/>
    <n v="0"/>
    <n v="0"/>
    <n v="0"/>
    <n v="0"/>
    <n v="0"/>
    <n v="0"/>
    <n v="0"/>
    <n v="0"/>
    <n v="9"/>
    <n v="5"/>
    <n v="14"/>
    <n v="0"/>
    <n v="0"/>
    <n v="0"/>
    <n v="0"/>
    <n v="0"/>
    <n v="0"/>
    <n v="1"/>
    <n v="1"/>
    <n v="0"/>
    <n v="1"/>
    <n v="0"/>
    <n v="0"/>
    <n v="0"/>
    <n v="0"/>
    <n v="0"/>
    <n v="0"/>
    <n v="0"/>
    <n v="0"/>
    <n v="0"/>
    <n v="0"/>
    <n v="0"/>
    <n v="0"/>
    <n v="0"/>
    <n v="0"/>
    <n v="0"/>
    <n v="0"/>
    <n v="0"/>
    <n v="0"/>
    <n v="0"/>
    <n v="0"/>
    <n v="0"/>
    <n v="1"/>
    <n v="0"/>
    <n v="1"/>
    <n v="0"/>
    <n v="0"/>
    <n v="0"/>
    <n v="0"/>
    <n v="0"/>
    <n v="0"/>
    <n v="1"/>
    <n v="1"/>
    <n v="1"/>
    <n v="1"/>
    <n v="1"/>
  </r>
  <r>
    <s v="08DCC0285E"/>
    <n v="4"/>
    <s v="DISCONTINUO"/>
    <s v="MARIA MONTESSORI"/>
    <n v="8"/>
    <s v="CHIHUAHUA"/>
    <n v="8"/>
    <s v="CHIHUAHUA"/>
    <n v="7"/>
    <x v="48"/>
    <x v="8"/>
    <n v="409"/>
    <s v="LA CEBOLLA"/>
    <s v="CALLE LA CEBOLLA"/>
    <n v="0"/>
    <s v="PĂBLICO"/>
    <x v="0"/>
    <n v="2"/>
    <s v="BÁSICA"/>
    <n v="1"/>
    <x v="4"/>
    <n v="3"/>
    <x v="1"/>
    <n v="0"/>
    <s v="NO APLICA"/>
    <n v="0"/>
    <s v="NO APLICA"/>
    <s v="08FZI0036A"/>
    <s v="08FJI0004H"/>
    <s v="08ADG0007A"/>
    <n v="0"/>
    <n v="14"/>
    <n v="7"/>
    <n v="21"/>
    <n v="14"/>
    <n v="7"/>
    <n v="21"/>
    <n v="0"/>
    <n v="0"/>
    <n v="0"/>
    <n v="0"/>
    <n v="1"/>
    <n v="1"/>
    <n v="0"/>
    <n v="1"/>
    <n v="1"/>
    <n v="5"/>
    <n v="4"/>
    <n v="9"/>
    <n v="5"/>
    <n v="1"/>
    <n v="6"/>
    <n v="0"/>
    <n v="0"/>
    <n v="0"/>
    <n v="0"/>
    <n v="0"/>
    <n v="0"/>
    <n v="0"/>
    <n v="0"/>
    <n v="0"/>
    <n v="10"/>
    <n v="6"/>
    <n v="16"/>
    <n v="0"/>
    <n v="0"/>
    <n v="0"/>
    <n v="0"/>
    <n v="0"/>
    <n v="0"/>
    <n v="1"/>
    <n v="1"/>
    <n v="0"/>
    <n v="1"/>
    <n v="0"/>
    <n v="0"/>
    <n v="0"/>
    <n v="0"/>
    <n v="0"/>
    <n v="0"/>
    <n v="0"/>
    <n v="0"/>
    <n v="0"/>
    <n v="0"/>
    <n v="0"/>
    <n v="0"/>
    <n v="0"/>
    <n v="0"/>
    <n v="0"/>
    <n v="0"/>
    <n v="0"/>
    <n v="0"/>
    <n v="0"/>
    <n v="0"/>
    <n v="0"/>
    <n v="1"/>
    <n v="0"/>
    <n v="1"/>
    <n v="0"/>
    <n v="0"/>
    <n v="0"/>
    <n v="0"/>
    <n v="0"/>
    <n v="0"/>
    <n v="1"/>
    <n v="1"/>
    <n v="1"/>
    <n v="1"/>
    <n v="1"/>
  </r>
  <r>
    <s v="08DCC0286D"/>
    <n v="4"/>
    <s v="DISCONTINUO"/>
    <s v="JOSEFA ORTIZ DE DOMINGUEZ"/>
    <n v="8"/>
    <s v="CHIHUAHUA"/>
    <n v="8"/>
    <s v="CHIHUAHUA"/>
    <n v="19"/>
    <x v="2"/>
    <x v="2"/>
    <n v="498"/>
    <s v="COLONIA AGRĂCOLA FRANCISCO VILLA"/>
    <s v="CALLE CENTRO LADRILLERO NORTE"/>
    <n v="0"/>
    <s v="PĂBLICO"/>
    <x v="0"/>
    <n v="2"/>
    <s v="BÁSICA"/>
    <n v="1"/>
    <x v="4"/>
    <n v="3"/>
    <x v="1"/>
    <n v="0"/>
    <s v="NO APLICA"/>
    <n v="0"/>
    <s v="NO APLICA"/>
    <s v="08FZI0025V"/>
    <s v="08FJI0009C"/>
    <s v="08ADG0046C"/>
    <n v="0"/>
    <n v="51"/>
    <n v="41"/>
    <n v="92"/>
    <n v="51"/>
    <n v="41"/>
    <n v="92"/>
    <n v="0"/>
    <n v="0"/>
    <n v="0"/>
    <n v="6"/>
    <n v="4"/>
    <n v="10"/>
    <n v="6"/>
    <n v="4"/>
    <n v="10"/>
    <n v="11"/>
    <n v="11"/>
    <n v="22"/>
    <n v="22"/>
    <n v="22"/>
    <n v="44"/>
    <n v="0"/>
    <n v="0"/>
    <n v="0"/>
    <n v="0"/>
    <n v="0"/>
    <n v="0"/>
    <n v="0"/>
    <n v="0"/>
    <n v="0"/>
    <n v="39"/>
    <n v="37"/>
    <n v="76"/>
    <n v="0"/>
    <n v="1"/>
    <n v="2"/>
    <n v="0"/>
    <n v="0"/>
    <n v="0"/>
    <n v="1"/>
    <n v="4"/>
    <n v="0"/>
    <n v="0"/>
    <n v="0"/>
    <n v="1"/>
    <n v="0"/>
    <n v="0"/>
    <n v="0"/>
    <n v="0"/>
    <n v="0"/>
    <n v="4"/>
    <n v="0"/>
    <n v="0"/>
    <n v="0"/>
    <n v="0"/>
    <n v="0"/>
    <n v="0"/>
    <n v="0"/>
    <n v="0"/>
    <n v="0"/>
    <n v="0"/>
    <n v="0"/>
    <n v="1"/>
    <n v="0"/>
    <n v="6"/>
    <n v="0"/>
    <n v="4"/>
    <n v="0"/>
    <n v="1"/>
    <n v="2"/>
    <n v="0"/>
    <n v="0"/>
    <n v="0"/>
    <n v="1"/>
    <n v="4"/>
    <n v="4"/>
    <n v="4"/>
    <n v="1"/>
  </r>
  <r>
    <s v="08DCC0287C"/>
    <n v="1"/>
    <s v="MATUTINO"/>
    <s v="GABRIEL TEPORACA"/>
    <n v="8"/>
    <s v="CHIHUAHUA"/>
    <n v="8"/>
    <s v="CHIHUAHUA"/>
    <n v="27"/>
    <x v="9"/>
    <x v="8"/>
    <n v="60"/>
    <s v="RANCHERĂA PAPAJICHI"/>
    <s v="CALLE PAPAJICHI"/>
    <n v="0"/>
    <s v="PĂBLICO"/>
    <x v="0"/>
    <n v="2"/>
    <s v="BÁSICA"/>
    <n v="1"/>
    <x v="4"/>
    <n v="3"/>
    <x v="1"/>
    <n v="0"/>
    <s v="NO APLICA"/>
    <n v="0"/>
    <s v="NO APLICA"/>
    <s v="08FZI0024W"/>
    <s v="08FJI0008D"/>
    <s v="08ADG0006B"/>
    <n v="0"/>
    <n v="7"/>
    <n v="11"/>
    <n v="18"/>
    <n v="7"/>
    <n v="11"/>
    <n v="18"/>
    <n v="0"/>
    <n v="0"/>
    <n v="0"/>
    <n v="1"/>
    <n v="5"/>
    <n v="6"/>
    <n v="1"/>
    <n v="5"/>
    <n v="6"/>
    <n v="1"/>
    <n v="2"/>
    <n v="3"/>
    <n v="3"/>
    <n v="5"/>
    <n v="8"/>
    <n v="0"/>
    <n v="0"/>
    <n v="0"/>
    <n v="0"/>
    <n v="0"/>
    <n v="0"/>
    <n v="0"/>
    <n v="0"/>
    <n v="0"/>
    <n v="5"/>
    <n v="12"/>
    <n v="17"/>
    <n v="0"/>
    <n v="0"/>
    <n v="0"/>
    <n v="0"/>
    <n v="0"/>
    <n v="0"/>
    <n v="1"/>
    <n v="1"/>
    <n v="0"/>
    <n v="1"/>
    <n v="0"/>
    <n v="0"/>
    <n v="0"/>
    <n v="0"/>
    <n v="0"/>
    <n v="0"/>
    <n v="0"/>
    <n v="0"/>
    <n v="0"/>
    <n v="0"/>
    <n v="0"/>
    <n v="0"/>
    <n v="0"/>
    <n v="0"/>
    <n v="0"/>
    <n v="0"/>
    <n v="0"/>
    <n v="0"/>
    <n v="0"/>
    <n v="0"/>
    <n v="0"/>
    <n v="1"/>
    <n v="0"/>
    <n v="1"/>
    <n v="0"/>
    <n v="0"/>
    <n v="0"/>
    <n v="0"/>
    <n v="0"/>
    <n v="0"/>
    <n v="1"/>
    <n v="1"/>
    <n v="1"/>
    <n v="1"/>
    <n v="1"/>
  </r>
  <r>
    <s v="08DCC0289A"/>
    <n v="4"/>
    <s v="DISCONTINUO"/>
    <s v="FRANCISCO VILLA"/>
    <n v="8"/>
    <s v="CHIHUAHUA"/>
    <n v="8"/>
    <s v="CHIHUAHUA"/>
    <n v="31"/>
    <x v="16"/>
    <x v="5"/>
    <n v="590"/>
    <s v="NATAHUACHI"/>
    <s v="CALLE NATAHUACHI"/>
    <n v="0"/>
    <s v="PĂBLICO"/>
    <x v="0"/>
    <n v="2"/>
    <s v="BÁSICA"/>
    <n v="1"/>
    <x v="4"/>
    <n v="3"/>
    <x v="1"/>
    <n v="0"/>
    <s v="NO APLICA"/>
    <n v="0"/>
    <s v="NO APLICA"/>
    <s v="08FZI0041M"/>
    <s v="08FJI0002J"/>
    <s v="08ADG0010O"/>
    <n v="0"/>
    <n v="6"/>
    <n v="10"/>
    <n v="16"/>
    <n v="6"/>
    <n v="10"/>
    <n v="16"/>
    <n v="0"/>
    <n v="0"/>
    <n v="0"/>
    <n v="3"/>
    <n v="2"/>
    <n v="5"/>
    <n v="3"/>
    <n v="2"/>
    <n v="5"/>
    <n v="3"/>
    <n v="3"/>
    <n v="6"/>
    <n v="1"/>
    <n v="0"/>
    <n v="1"/>
    <n v="0"/>
    <n v="0"/>
    <n v="0"/>
    <n v="0"/>
    <n v="0"/>
    <n v="0"/>
    <n v="0"/>
    <n v="0"/>
    <n v="0"/>
    <n v="7"/>
    <n v="5"/>
    <n v="12"/>
    <n v="0"/>
    <n v="0"/>
    <n v="0"/>
    <n v="0"/>
    <n v="0"/>
    <n v="0"/>
    <n v="1"/>
    <n v="1"/>
    <n v="0"/>
    <n v="1"/>
    <n v="0"/>
    <n v="0"/>
    <n v="0"/>
    <n v="0"/>
    <n v="0"/>
    <n v="0"/>
    <n v="0"/>
    <n v="0"/>
    <n v="0"/>
    <n v="0"/>
    <n v="0"/>
    <n v="0"/>
    <n v="0"/>
    <n v="0"/>
    <n v="0"/>
    <n v="0"/>
    <n v="0"/>
    <n v="0"/>
    <n v="0"/>
    <n v="0"/>
    <n v="0"/>
    <n v="1"/>
    <n v="0"/>
    <n v="1"/>
    <n v="0"/>
    <n v="0"/>
    <n v="0"/>
    <n v="0"/>
    <n v="0"/>
    <n v="0"/>
    <n v="1"/>
    <n v="1"/>
    <n v="1"/>
    <n v="1"/>
    <n v="1"/>
  </r>
  <r>
    <s v="08DCC0290Q"/>
    <n v="4"/>
    <s v="DISCONTINUO"/>
    <s v="RAMON LOPEZ BATISTA"/>
    <n v="8"/>
    <s v="CHIHUAHUA"/>
    <n v="8"/>
    <s v="CHIHUAHUA"/>
    <n v="27"/>
    <x v="9"/>
    <x v="8"/>
    <n v="1290"/>
    <s v="ZAPARICHI"/>
    <s v="CALLE ZAPARICHI"/>
    <n v="0"/>
    <s v="PĂBLICO"/>
    <x v="0"/>
    <n v="2"/>
    <s v="BÁSICA"/>
    <n v="1"/>
    <x v="4"/>
    <n v="3"/>
    <x v="1"/>
    <n v="0"/>
    <s v="NO APLICA"/>
    <n v="0"/>
    <s v="NO APLICA"/>
    <s v="08FZI0022Y"/>
    <s v="08FJI0008D"/>
    <s v="08ADG0006B"/>
    <n v="0"/>
    <n v="10"/>
    <n v="7"/>
    <n v="17"/>
    <n v="10"/>
    <n v="7"/>
    <n v="17"/>
    <n v="0"/>
    <n v="0"/>
    <n v="0"/>
    <n v="1"/>
    <n v="2"/>
    <n v="3"/>
    <n v="1"/>
    <n v="2"/>
    <n v="3"/>
    <n v="2"/>
    <n v="4"/>
    <n v="6"/>
    <n v="2"/>
    <n v="3"/>
    <n v="5"/>
    <n v="0"/>
    <n v="0"/>
    <n v="0"/>
    <n v="0"/>
    <n v="0"/>
    <n v="0"/>
    <n v="0"/>
    <n v="0"/>
    <n v="0"/>
    <n v="5"/>
    <n v="9"/>
    <n v="14"/>
    <n v="0"/>
    <n v="0"/>
    <n v="0"/>
    <n v="0"/>
    <n v="0"/>
    <n v="0"/>
    <n v="1"/>
    <n v="1"/>
    <n v="0"/>
    <n v="1"/>
    <n v="0"/>
    <n v="0"/>
    <n v="0"/>
    <n v="0"/>
    <n v="0"/>
    <n v="0"/>
    <n v="0"/>
    <n v="0"/>
    <n v="0"/>
    <n v="0"/>
    <n v="0"/>
    <n v="0"/>
    <n v="0"/>
    <n v="0"/>
    <n v="0"/>
    <n v="0"/>
    <n v="0"/>
    <n v="0"/>
    <n v="0"/>
    <n v="0"/>
    <n v="0"/>
    <n v="1"/>
    <n v="0"/>
    <n v="1"/>
    <n v="0"/>
    <n v="0"/>
    <n v="0"/>
    <n v="0"/>
    <n v="0"/>
    <n v="0"/>
    <n v="1"/>
    <n v="1"/>
    <n v="1"/>
    <n v="1"/>
    <n v="1"/>
  </r>
  <r>
    <s v="08DCC0293N"/>
    <n v="4"/>
    <s v="DISCONTINUO"/>
    <s v="GABRIELA MISTRAL"/>
    <n v="8"/>
    <s v="CHIHUAHUA"/>
    <n v="8"/>
    <s v="CHIHUAHUA"/>
    <n v="30"/>
    <x v="19"/>
    <x v="1"/>
    <n v="14"/>
    <s v="BASONAYVO"/>
    <s v="CALLE CONOCIDO"/>
    <n v="0"/>
    <s v="PĂBLICO"/>
    <x v="0"/>
    <n v="2"/>
    <s v="BÁSICA"/>
    <n v="1"/>
    <x v="4"/>
    <n v="3"/>
    <x v="1"/>
    <n v="0"/>
    <s v="NO APLICA"/>
    <n v="0"/>
    <s v="NO APLICA"/>
    <s v="08FZI0043K"/>
    <s v="08FJI0005G"/>
    <s v="08ADG0003E"/>
    <n v="0"/>
    <n v="7"/>
    <n v="8"/>
    <n v="15"/>
    <n v="7"/>
    <n v="8"/>
    <n v="15"/>
    <n v="0"/>
    <n v="0"/>
    <n v="0"/>
    <n v="4"/>
    <n v="0"/>
    <n v="4"/>
    <n v="4"/>
    <n v="0"/>
    <n v="4"/>
    <n v="6"/>
    <n v="0"/>
    <n v="6"/>
    <n v="3"/>
    <n v="4"/>
    <n v="7"/>
    <n v="0"/>
    <n v="0"/>
    <n v="0"/>
    <n v="0"/>
    <n v="0"/>
    <n v="0"/>
    <n v="0"/>
    <n v="0"/>
    <n v="0"/>
    <n v="13"/>
    <n v="4"/>
    <n v="17"/>
    <n v="0"/>
    <n v="0"/>
    <n v="0"/>
    <n v="0"/>
    <n v="0"/>
    <n v="0"/>
    <n v="1"/>
    <n v="1"/>
    <n v="0"/>
    <n v="1"/>
    <n v="0"/>
    <n v="0"/>
    <n v="0"/>
    <n v="0"/>
    <n v="0"/>
    <n v="0"/>
    <n v="0"/>
    <n v="0"/>
    <n v="0"/>
    <n v="0"/>
    <n v="0"/>
    <n v="0"/>
    <n v="0"/>
    <n v="0"/>
    <n v="0"/>
    <n v="0"/>
    <n v="0"/>
    <n v="0"/>
    <n v="0"/>
    <n v="0"/>
    <n v="0"/>
    <n v="1"/>
    <n v="0"/>
    <n v="1"/>
    <n v="0"/>
    <n v="0"/>
    <n v="0"/>
    <n v="0"/>
    <n v="0"/>
    <n v="0"/>
    <n v="1"/>
    <n v="1"/>
    <n v="1"/>
    <n v="1"/>
    <n v="1"/>
  </r>
  <r>
    <s v="08DCC0297J"/>
    <n v="4"/>
    <s v="DISCONTINUO"/>
    <s v="JUSTO SIERRA"/>
    <n v="8"/>
    <s v="CHIHUAHUA"/>
    <n v="8"/>
    <s v="CHIHUAHUA"/>
    <n v="40"/>
    <x v="12"/>
    <x v="9"/>
    <n v="1"/>
    <s v="MADERA"/>
    <s v="CALLE PARQUE DE LA AMISTAD"/>
    <n v="0"/>
    <s v="PĂBLICO"/>
    <x v="0"/>
    <n v="2"/>
    <s v="BÁSICA"/>
    <n v="1"/>
    <x v="4"/>
    <n v="3"/>
    <x v="1"/>
    <n v="0"/>
    <s v="NO APLICA"/>
    <n v="0"/>
    <s v="NO APLICA"/>
    <s v="08FZI0017M"/>
    <s v="08FJI0006F"/>
    <s v="08ADG0055K"/>
    <n v="0"/>
    <n v="14"/>
    <n v="20"/>
    <n v="34"/>
    <n v="14"/>
    <n v="20"/>
    <n v="34"/>
    <n v="0"/>
    <n v="0"/>
    <n v="0"/>
    <n v="5"/>
    <n v="4"/>
    <n v="9"/>
    <n v="5"/>
    <n v="4"/>
    <n v="9"/>
    <n v="7"/>
    <n v="2"/>
    <n v="9"/>
    <n v="5"/>
    <n v="7"/>
    <n v="12"/>
    <n v="0"/>
    <n v="0"/>
    <n v="0"/>
    <n v="0"/>
    <n v="0"/>
    <n v="0"/>
    <n v="0"/>
    <n v="0"/>
    <n v="0"/>
    <n v="17"/>
    <n v="13"/>
    <n v="30"/>
    <n v="0"/>
    <n v="0"/>
    <n v="1"/>
    <n v="0"/>
    <n v="0"/>
    <n v="0"/>
    <n v="1"/>
    <n v="2"/>
    <n v="0"/>
    <n v="1"/>
    <n v="0"/>
    <n v="0"/>
    <n v="0"/>
    <n v="0"/>
    <n v="0"/>
    <n v="0"/>
    <n v="0"/>
    <n v="1"/>
    <n v="0"/>
    <n v="0"/>
    <n v="0"/>
    <n v="0"/>
    <n v="0"/>
    <n v="0"/>
    <n v="0"/>
    <n v="0"/>
    <n v="0"/>
    <n v="0"/>
    <n v="0"/>
    <n v="0"/>
    <n v="0"/>
    <n v="2"/>
    <n v="0"/>
    <n v="2"/>
    <n v="0"/>
    <n v="0"/>
    <n v="1"/>
    <n v="0"/>
    <n v="0"/>
    <n v="0"/>
    <n v="1"/>
    <n v="2"/>
    <n v="3"/>
    <n v="2"/>
    <n v="1"/>
  </r>
  <r>
    <s v="08DCC0299H"/>
    <n v="4"/>
    <s v="DISCONTINUO"/>
    <s v="JOSE IGNACIO URQUIDI"/>
    <n v="8"/>
    <s v="CHIHUAHUA"/>
    <n v="8"/>
    <s v="CHIHUAHUA"/>
    <n v="9"/>
    <x v="1"/>
    <x v="1"/>
    <n v="307"/>
    <s v="GUAJURANA"/>
    <s v="CALLE WAJURANA"/>
    <n v="0"/>
    <s v="PĂBLICO"/>
    <x v="0"/>
    <n v="2"/>
    <s v="BÁSICA"/>
    <n v="1"/>
    <x v="4"/>
    <n v="3"/>
    <x v="1"/>
    <n v="0"/>
    <s v="NO APLICA"/>
    <n v="0"/>
    <s v="NO APLICA"/>
    <s v="08FZI0042L"/>
    <s v="08FJI0002J"/>
    <s v="08ADG0003E"/>
    <n v="0"/>
    <n v="7"/>
    <n v="8"/>
    <n v="15"/>
    <n v="7"/>
    <n v="8"/>
    <n v="15"/>
    <n v="0"/>
    <n v="0"/>
    <n v="0"/>
    <n v="3"/>
    <n v="3"/>
    <n v="6"/>
    <n v="3"/>
    <n v="3"/>
    <n v="6"/>
    <n v="1"/>
    <n v="5"/>
    <n v="6"/>
    <n v="4"/>
    <n v="1"/>
    <n v="5"/>
    <n v="0"/>
    <n v="0"/>
    <n v="0"/>
    <n v="0"/>
    <n v="0"/>
    <n v="0"/>
    <n v="0"/>
    <n v="0"/>
    <n v="0"/>
    <n v="8"/>
    <n v="9"/>
    <n v="17"/>
    <n v="0"/>
    <n v="0"/>
    <n v="0"/>
    <n v="0"/>
    <n v="0"/>
    <n v="0"/>
    <n v="1"/>
    <n v="1"/>
    <n v="0"/>
    <n v="1"/>
    <n v="0"/>
    <n v="0"/>
    <n v="0"/>
    <n v="0"/>
    <n v="0"/>
    <n v="0"/>
    <n v="0"/>
    <n v="0"/>
    <n v="0"/>
    <n v="0"/>
    <n v="0"/>
    <n v="0"/>
    <n v="0"/>
    <n v="0"/>
    <n v="0"/>
    <n v="0"/>
    <n v="0"/>
    <n v="0"/>
    <n v="0"/>
    <n v="0"/>
    <n v="0"/>
    <n v="1"/>
    <n v="0"/>
    <n v="1"/>
    <n v="0"/>
    <n v="0"/>
    <n v="0"/>
    <n v="0"/>
    <n v="0"/>
    <n v="0"/>
    <n v="1"/>
    <n v="1"/>
    <n v="1"/>
    <n v="1"/>
    <n v="1"/>
  </r>
  <r>
    <s v="08DCC0300G"/>
    <n v="4"/>
    <s v="DISCONTINUO"/>
    <s v="NIĂOS HEROES"/>
    <n v="8"/>
    <s v="CHIHUAHUA"/>
    <n v="8"/>
    <s v="CHIHUAHUA"/>
    <n v="65"/>
    <x v="7"/>
    <x v="1"/>
    <n v="33"/>
    <s v="LAS MORAS"/>
    <s v="CALLE LAS MORAS"/>
    <n v="0"/>
    <s v="PĂBLICO"/>
    <x v="0"/>
    <n v="2"/>
    <s v="BÁSICA"/>
    <n v="1"/>
    <x v="4"/>
    <n v="3"/>
    <x v="1"/>
    <n v="0"/>
    <s v="NO APLICA"/>
    <n v="0"/>
    <s v="NO APLICA"/>
    <s v="08FZI0043K"/>
    <s v="08FJI0005G"/>
    <s v="08ADG0003E"/>
    <n v="0"/>
    <n v="18"/>
    <n v="9"/>
    <n v="27"/>
    <n v="18"/>
    <n v="9"/>
    <n v="27"/>
    <n v="0"/>
    <n v="0"/>
    <n v="0"/>
    <n v="3"/>
    <n v="3"/>
    <n v="6"/>
    <n v="3"/>
    <n v="3"/>
    <n v="6"/>
    <n v="7"/>
    <n v="3"/>
    <n v="10"/>
    <n v="5"/>
    <n v="6"/>
    <n v="11"/>
    <n v="0"/>
    <n v="0"/>
    <n v="0"/>
    <n v="0"/>
    <n v="0"/>
    <n v="0"/>
    <n v="0"/>
    <n v="0"/>
    <n v="0"/>
    <n v="15"/>
    <n v="12"/>
    <n v="27"/>
    <n v="0"/>
    <n v="0"/>
    <n v="0"/>
    <n v="0"/>
    <n v="0"/>
    <n v="0"/>
    <n v="1"/>
    <n v="1"/>
    <n v="0"/>
    <n v="1"/>
    <n v="0"/>
    <n v="0"/>
    <n v="0"/>
    <n v="0"/>
    <n v="0"/>
    <n v="0"/>
    <n v="0"/>
    <n v="0"/>
    <n v="0"/>
    <n v="0"/>
    <n v="0"/>
    <n v="0"/>
    <n v="0"/>
    <n v="0"/>
    <n v="0"/>
    <n v="0"/>
    <n v="0"/>
    <n v="0"/>
    <n v="0"/>
    <n v="0"/>
    <n v="0"/>
    <n v="1"/>
    <n v="0"/>
    <n v="1"/>
    <n v="0"/>
    <n v="0"/>
    <n v="0"/>
    <n v="0"/>
    <n v="0"/>
    <n v="0"/>
    <n v="1"/>
    <n v="1"/>
    <n v="2"/>
    <n v="1"/>
    <n v="1"/>
  </r>
  <r>
    <s v="08DCC0302E"/>
    <n v="4"/>
    <s v="DISCONTINUO"/>
    <s v="ROSARIO GUTIERREZ"/>
    <n v="8"/>
    <s v="CHIHUAHUA"/>
    <n v="8"/>
    <s v="CHIHUAHUA"/>
    <n v="27"/>
    <x v="9"/>
    <x v="8"/>
    <n v="1"/>
    <s v="GUACHOCHI"/>
    <s v="CALLE PENSAMIENTO "/>
    <n v="0"/>
    <s v="PĂBLICO"/>
    <x v="0"/>
    <n v="2"/>
    <s v="BÁSICA"/>
    <n v="1"/>
    <x v="4"/>
    <n v="3"/>
    <x v="1"/>
    <n v="0"/>
    <s v="NO APLICA"/>
    <n v="0"/>
    <s v="NO APLICA"/>
    <s v="08FZI0005H"/>
    <s v="08FJI0003I"/>
    <s v="08ADG0006B"/>
    <n v="0"/>
    <n v="34"/>
    <n v="31"/>
    <n v="65"/>
    <n v="34"/>
    <n v="31"/>
    <n v="65"/>
    <n v="0"/>
    <n v="0"/>
    <n v="0"/>
    <n v="8"/>
    <n v="7"/>
    <n v="15"/>
    <n v="8"/>
    <n v="7"/>
    <n v="15"/>
    <n v="13"/>
    <n v="14"/>
    <n v="27"/>
    <n v="15"/>
    <n v="14"/>
    <n v="29"/>
    <n v="0"/>
    <n v="0"/>
    <n v="0"/>
    <n v="0"/>
    <n v="0"/>
    <n v="0"/>
    <n v="0"/>
    <n v="0"/>
    <n v="0"/>
    <n v="36"/>
    <n v="35"/>
    <n v="71"/>
    <n v="1"/>
    <n v="1"/>
    <n v="1"/>
    <n v="0"/>
    <n v="0"/>
    <n v="0"/>
    <n v="0"/>
    <n v="3"/>
    <n v="0"/>
    <n v="1"/>
    <n v="0"/>
    <n v="0"/>
    <n v="0"/>
    <n v="0"/>
    <n v="0"/>
    <n v="0"/>
    <n v="0"/>
    <n v="2"/>
    <n v="0"/>
    <n v="0"/>
    <n v="0"/>
    <n v="0"/>
    <n v="0"/>
    <n v="0"/>
    <n v="0"/>
    <n v="0"/>
    <n v="0"/>
    <n v="0"/>
    <n v="0"/>
    <n v="0"/>
    <n v="0"/>
    <n v="3"/>
    <n v="0"/>
    <n v="3"/>
    <n v="1"/>
    <n v="1"/>
    <n v="1"/>
    <n v="0"/>
    <n v="0"/>
    <n v="0"/>
    <n v="0"/>
    <n v="3"/>
    <n v="3"/>
    <n v="3"/>
    <n v="1"/>
  </r>
  <r>
    <s v="08DCC0303D"/>
    <n v="4"/>
    <s v="DISCONTINUO"/>
    <s v="FRIDA KAHLO"/>
    <n v="8"/>
    <s v="CHIHUAHUA"/>
    <n v="8"/>
    <s v="CHIHUAHUA"/>
    <n v="21"/>
    <x v="10"/>
    <x v="7"/>
    <n v="858"/>
    <s v="COLONIA REVOLUCIĂN"/>
    <s v="CALLE BATALLA DE HIDALGO DEL PARRAL"/>
    <n v="617"/>
    <s v="PĂBLICO"/>
    <x v="0"/>
    <n v="2"/>
    <s v="BÁSICA"/>
    <n v="1"/>
    <x v="4"/>
    <n v="3"/>
    <x v="1"/>
    <n v="0"/>
    <s v="NO APLICA"/>
    <n v="0"/>
    <s v="NO APLICA"/>
    <s v="08FZI0034C"/>
    <s v="08FJI0009C"/>
    <s v="08ADG0057I"/>
    <n v="0"/>
    <n v="20"/>
    <n v="16"/>
    <n v="36"/>
    <n v="20"/>
    <n v="16"/>
    <n v="36"/>
    <n v="0"/>
    <n v="0"/>
    <n v="0"/>
    <n v="1"/>
    <n v="3"/>
    <n v="4"/>
    <n v="1"/>
    <n v="3"/>
    <n v="4"/>
    <n v="4"/>
    <n v="5"/>
    <n v="9"/>
    <n v="16"/>
    <n v="11"/>
    <n v="27"/>
    <n v="0"/>
    <n v="0"/>
    <n v="0"/>
    <n v="0"/>
    <n v="0"/>
    <n v="0"/>
    <n v="0"/>
    <n v="0"/>
    <n v="0"/>
    <n v="21"/>
    <n v="19"/>
    <n v="40"/>
    <n v="0"/>
    <n v="0"/>
    <n v="0"/>
    <n v="0"/>
    <n v="0"/>
    <n v="0"/>
    <n v="1"/>
    <n v="1"/>
    <n v="0"/>
    <n v="1"/>
    <n v="0"/>
    <n v="0"/>
    <n v="0"/>
    <n v="0"/>
    <n v="0"/>
    <n v="0"/>
    <n v="0"/>
    <n v="0"/>
    <n v="0"/>
    <n v="0"/>
    <n v="0"/>
    <n v="0"/>
    <n v="0"/>
    <n v="0"/>
    <n v="0"/>
    <n v="0"/>
    <n v="0"/>
    <n v="0"/>
    <n v="0"/>
    <n v="0"/>
    <n v="0"/>
    <n v="1"/>
    <n v="0"/>
    <n v="1"/>
    <n v="0"/>
    <n v="0"/>
    <n v="0"/>
    <n v="0"/>
    <n v="0"/>
    <n v="0"/>
    <n v="1"/>
    <n v="1"/>
    <n v="1"/>
    <n v="1"/>
    <n v="1"/>
  </r>
  <r>
    <s v="08DCC0305B"/>
    <n v="4"/>
    <s v="DISCONTINUO"/>
    <s v="RARAMURI"/>
    <n v="8"/>
    <s v="CHIHUAHUA"/>
    <n v="8"/>
    <s v="CHIHUAHUA"/>
    <n v="29"/>
    <x v="3"/>
    <x v="3"/>
    <n v="1618"/>
    <s v="LA MATANZA"/>
    <s v="CALLE LA MATANZA"/>
    <n v="0"/>
    <s v="PĂBLICO"/>
    <x v="0"/>
    <n v="2"/>
    <s v="BÁSICA"/>
    <n v="1"/>
    <x v="4"/>
    <n v="3"/>
    <x v="1"/>
    <n v="0"/>
    <s v="NO APLICA"/>
    <n v="0"/>
    <s v="NO APLICA"/>
    <s v="08FZI0044J"/>
    <s v="08FJI0004H"/>
    <s v="08ADG0007A"/>
    <n v="0"/>
    <n v="21"/>
    <n v="15"/>
    <n v="36"/>
    <n v="21"/>
    <n v="15"/>
    <n v="36"/>
    <n v="0"/>
    <n v="0"/>
    <n v="0"/>
    <n v="6"/>
    <n v="6"/>
    <n v="12"/>
    <n v="6"/>
    <n v="6"/>
    <n v="12"/>
    <n v="7"/>
    <n v="8"/>
    <n v="15"/>
    <n v="10"/>
    <n v="5"/>
    <n v="15"/>
    <n v="0"/>
    <n v="0"/>
    <n v="0"/>
    <n v="0"/>
    <n v="0"/>
    <n v="0"/>
    <n v="0"/>
    <n v="0"/>
    <n v="0"/>
    <n v="23"/>
    <n v="19"/>
    <n v="42"/>
    <n v="0"/>
    <n v="0"/>
    <n v="0"/>
    <n v="0"/>
    <n v="0"/>
    <n v="0"/>
    <n v="1"/>
    <n v="1"/>
    <n v="0"/>
    <n v="1"/>
    <n v="0"/>
    <n v="0"/>
    <n v="0"/>
    <n v="0"/>
    <n v="0"/>
    <n v="0"/>
    <n v="0"/>
    <n v="0"/>
    <n v="0"/>
    <n v="0"/>
    <n v="0"/>
    <n v="0"/>
    <n v="0"/>
    <n v="0"/>
    <n v="0"/>
    <n v="0"/>
    <n v="0"/>
    <n v="0"/>
    <n v="0"/>
    <n v="0"/>
    <n v="0"/>
    <n v="1"/>
    <n v="0"/>
    <n v="1"/>
    <n v="0"/>
    <n v="0"/>
    <n v="0"/>
    <n v="0"/>
    <n v="0"/>
    <n v="0"/>
    <n v="1"/>
    <n v="1"/>
    <n v="1"/>
    <n v="1"/>
    <n v="1"/>
  </r>
  <r>
    <s v="08DCC0306A"/>
    <n v="4"/>
    <s v="DISCONTINUO"/>
    <s v="LEONA VICARIO"/>
    <n v="8"/>
    <s v="CHIHUAHUA"/>
    <n v="8"/>
    <s v="CHIHUAHUA"/>
    <n v="8"/>
    <x v="31"/>
    <x v="1"/>
    <n v="218"/>
    <s v="YAGĂIRACHI"/>
    <s v="CALLE YAHUIRACHI"/>
    <n v="0"/>
    <s v="PĂBLICO"/>
    <x v="0"/>
    <n v="2"/>
    <s v="BÁSICA"/>
    <n v="1"/>
    <x v="4"/>
    <n v="3"/>
    <x v="1"/>
    <n v="0"/>
    <s v="NO APLICA"/>
    <n v="0"/>
    <s v="NO APLICA"/>
    <s v="08FZI0037Z"/>
    <s v="08FJI0007E"/>
    <s v="08ADG0003E"/>
    <n v="0"/>
    <n v="9"/>
    <n v="11"/>
    <n v="20"/>
    <n v="9"/>
    <n v="11"/>
    <n v="20"/>
    <n v="0"/>
    <n v="0"/>
    <n v="0"/>
    <n v="1"/>
    <n v="3"/>
    <n v="4"/>
    <n v="1"/>
    <n v="3"/>
    <n v="4"/>
    <n v="2"/>
    <n v="2"/>
    <n v="4"/>
    <n v="5"/>
    <n v="7"/>
    <n v="12"/>
    <n v="0"/>
    <n v="0"/>
    <n v="0"/>
    <n v="0"/>
    <n v="0"/>
    <n v="0"/>
    <n v="0"/>
    <n v="0"/>
    <n v="0"/>
    <n v="8"/>
    <n v="12"/>
    <n v="20"/>
    <n v="0"/>
    <n v="0"/>
    <n v="0"/>
    <n v="0"/>
    <n v="0"/>
    <n v="0"/>
    <n v="1"/>
    <n v="1"/>
    <n v="0"/>
    <n v="1"/>
    <n v="0"/>
    <n v="0"/>
    <n v="0"/>
    <n v="0"/>
    <n v="0"/>
    <n v="0"/>
    <n v="0"/>
    <n v="0"/>
    <n v="0"/>
    <n v="0"/>
    <n v="0"/>
    <n v="0"/>
    <n v="0"/>
    <n v="0"/>
    <n v="0"/>
    <n v="0"/>
    <n v="0"/>
    <n v="0"/>
    <n v="0"/>
    <n v="0"/>
    <n v="0"/>
    <n v="1"/>
    <n v="0"/>
    <n v="1"/>
    <n v="0"/>
    <n v="0"/>
    <n v="0"/>
    <n v="0"/>
    <n v="0"/>
    <n v="0"/>
    <n v="1"/>
    <n v="1"/>
    <n v="1"/>
    <n v="1"/>
    <n v="1"/>
  </r>
  <r>
    <s v="08DCC0307Z"/>
    <n v="4"/>
    <s v="DISCONTINUO"/>
    <s v="MATILDE PALMA PALMA"/>
    <n v="8"/>
    <s v="CHIHUAHUA"/>
    <n v="8"/>
    <s v="CHIHUAHUA"/>
    <n v="27"/>
    <x v="9"/>
    <x v="8"/>
    <n v="1572"/>
    <s v="SOMARACHI"/>
    <s v="CALLE SOMARACHI"/>
    <n v="0"/>
    <s v="PĂBLICO"/>
    <x v="0"/>
    <n v="2"/>
    <s v="BÁSICA"/>
    <n v="1"/>
    <x v="4"/>
    <n v="3"/>
    <x v="1"/>
    <n v="0"/>
    <s v="NO APLICA"/>
    <n v="0"/>
    <s v="NO APLICA"/>
    <s v="08FZI0039Y"/>
    <s v="08FJI0003I"/>
    <s v="08ADG0006B"/>
    <n v="0"/>
    <n v="11"/>
    <n v="8"/>
    <n v="19"/>
    <n v="11"/>
    <n v="8"/>
    <n v="19"/>
    <n v="0"/>
    <n v="0"/>
    <n v="0"/>
    <n v="1"/>
    <n v="0"/>
    <n v="1"/>
    <n v="1"/>
    <n v="0"/>
    <n v="1"/>
    <n v="4"/>
    <n v="3"/>
    <n v="7"/>
    <n v="4"/>
    <n v="7"/>
    <n v="11"/>
    <n v="0"/>
    <n v="0"/>
    <n v="0"/>
    <n v="0"/>
    <n v="0"/>
    <n v="0"/>
    <n v="0"/>
    <n v="0"/>
    <n v="0"/>
    <n v="9"/>
    <n v="10"/>
    <n v="19"/>
    <n v="0"/>
    <n v="0"/>
    <n v="0"/>
    <n v="0"/>
    <n v="0"/>
    <n v="0"/>
    <n v="1"/>
    <n v="1"/>
    <n v="0"/>
    <n v="1"/>
    <n v="0"/>
    <n v="0"/>
    <n v="0"/>
    <n v="0"/>
    <n v="0"/>
    <n v="0"/>
    <n v="0"/>
    <n v="0"/>
    <n v="0"/>
    <n v="0"/>
    <n v="0"/>
    <n v="0"/>
    <n v="0"/>
    <n v="0"/>
    <n v="0"/>
    <n v="0"/>
    <n v="0"/>
    <n v="0"/>
    <n v="0"/>
    <n v="0"/>
    <n v="0"/>
    <n v="1"/>
    <n v="0"/>
    <n v="1"/>
    <n v="0"/>
    <n v="0"/>
    <n v="0"/>
    <n v="0"/>
    <n v="0"/>
    <n v="0"/>
    <n v="1"/>
    <n v="1"/>
    <n v="1"/>
    <n v="1"/>
    <n v="1"/>
  </r>
  <r>
    <s v="08DCC0308Z"/>
    <n v="4"/>
    <s v="DISCONTINUO"/>
    <s v="MATILDE PALMA PALMA"/>
    <n v="8"/>
    <s v="CHIHUAHUA"/>
    <n v="8"/>
    <s v="CHIHUAHUA"/>
    <n v="29"/>
    <x v="3"/>
    <x v="3"/>
    <n v="97"/>
    <s v="HUERTA DE LOS CARRILLO"/>
    <s v="CALLE LA HUERTA DE LOS CARRILLO"/>
    <n v="0"/>
    <s v="PĂBLICO"/>
    <x v="0"/>
    <n v="2"/>
    <s v="BÁSICA"/>
    <n v="1"/>
    <x v="4"/>
    <n v="3"/>
    <x v="1"/>
    <n v="0"/>
    <s v="NO APLICA"/>
    <n v="0"/>
    <s v="NO APLICA"/>
    <s v="08FZI0034C"/>
    <s v="08FJI0010S"/>
    <s v="08ADG0007A"/>
    <n v="0"/>
    <n v="10"/>
    <n v="16"/>
    <n v="26"/>
    <n v="10"/>
    <n v="16"/>
    <n v="26"/>
    <n v="0"/>
    <n v="0"/>
    <n v="0"/>
    <n v="1"/>
    <n v="2"/>
    <n v="3"/>
    <n v="1"/>
    <n v="2"/>
    <n v="3"/>
    <n v="5"/>
    <n v="8"/>
    <n v="13"/>
    <n v="7"/>
    <n v="6"/>
    <n v="13"/>
    <n v="0"/>
    <n v="0"/>
    <n v="0"/>
    <n v="0"/>
    <n v="0"/>
    <n v="0"/>
    <n v="0"/>
    <n v="0"/>
    <n v="0"/>
    <n v="13"/>
    <n v="16"/>
    <n v="29"/>
    <n v="0"/>
    <n v="0"/>
    <n v="0"/>
    <n v="0"/>
    <n v="0"/>
    <n v="0"/>
    <n v="1"/>
    <n v="1"/>
    <n v="0"/>
    <n v="1"/>
    <n v="0"/>
    <n v="0"/>
    <n v="0"/>
    <n v="0"/>
    <n v="0"/>
    <n v="0"/>
    <n v="0"/>
    <n v="0"/>
    <n v="0"/>
    <n v="0"/>
    <n v="0"/>
    <n v="0"/>
    <n v="0"/>
    <n v="0"/>
    <n v="0"/>
    <n v="0"/>
    <n v="0"/>
    <n v="0"/>
    <n v="0"/>
    <n v="0"/>
    <n v="0"/>
    <n v="1"/>
    <n v="0"/>
    <n v="1"/>
    <n v="0"/>
    <n v="0"/>
    <n v="0"/>
    <n v="0"/>
    <n v="0"/>
    <n v="0"/>
    <n v="1"/>
    <n v="1"/>
    <n v="2"/>
    <n v="1"/>
    <n v="1"/>
  </r>
  <r>
    <s v="08DCC0310N"/>
    <n v="1"/>
    <s v="MATUTINO"/>
    <s v="FRIDA KAHLO"/>
    <n v="8"/>
    <s v="CHIHUAHUA"/>
    <n v="8"/>
    <s v="CHIHUAHUA"/>
    <n v="66"/>
    <x v="47"/>
    <x v="1"/>
    <n v="1"/>
    <s v="URUACHI"/>
    <s v="CALLE EL ARCO"/>
    <n v="0"/>
    <s v="PĂBLICO"/>
    <x v="0"/>
    <n v="2"/>
    <s v="BÁSICA"/>
    <n v="1"/>
    <x v="4"/>
    <n v="3"/>
    <x v="1"/>
    <n v="0"/>
    <s v="NO APLICA"/>
    <n v="0"/>
    <s v="NO APLICA"/>
    <s v="08FZI0002K"/>
    <s v="08FJI0001K"/>
    <s v="08ADG0003E"/>
    <n v="0"/>
    <n v="42"/>
    <n v="42"/>
    <n v="84"/>
    <n v="42"/>
    <n v="42"/>
    <n v="84"/>
    <n v="0"/>
    <n v="0"/>
    <n v="0"/>
    <n v="6"/>
    <n v="11"/>
    <n v="17"/>
    <n v="6"/>
    <n v="11"/>
    <n v="17"/>
    <n v="11"/>
    <n v="15"/>
    <n v="26"/>
    <n v="13"/>
    <n v="12"/>
    <n v="25"/>
    <n v="0"/>
    <n v="0"/>
    <n v="0"/>
    <n v="0"/>
    <n v="0"/>
    <n v="0"/>
    <n v="0"/>
    <n v="0"/>
    <n v="0"/>
    <n v="30"/>
    <n v="38"/>
    <n v="68"/>
    <n v="1"/>
    <n v="1"/>
    <n v="1"/>
    <n v="0"/>
    <n v="0"/>
    <n v="0"/>
    <n v="0"/>
    <n v="3"/>
    <n v="0"/>
    <n v="1"/>
    <n v="0"/>
    <n v="0"/>
    <n v="0"/>
    <n v="0"/>
    <n v="0"/>
    <n v="0"/>
    <n v="0"/>
    <n v="2"/>
    <n v="0"/>
    <n v="0"/>
    <n v="0"/>
    <n v="0"/>
    <n v="0"/>
    <n v="0"/>
    <n v="0"/>
    <n v="0"/>
    <n v="0"/>
    <n v="0"/>
    <n v="0"/>
    <n v="0"/>
    <n v="0"/>
    <n v="3"/>
    <n v="0"/>
    <n v="3"/>
    <n v="1"/>
    <n v="1"/>
    <n v="1"/>
    <n v="0"/>
    <n v="0"/>
    <n v="0"/>
    <n v="0"/>
    <n v="3"/>
    <n v="1"/>
    <n v="1"/>
    <n v="1"/>
  </r>
  <r>
    <s v="08DCC0311M"/>
    <n v="1"/>
    <s v="MATUTINO"/>
    <s v="PREESCOLAR INDIGENA"/>
    <n v="8"/>
    <s v="CHIHUAHUA"/>
    <n v="8"/>
    <s v="CHIHUAHUA"/>
    <n v="9"/>
    <x v="1"/>
    <x v="1"/>
    <n v="132"/>
    <s v="EL RANCHITO"/>
    <s v="CALLE EL RANCHITO II"/>
    <n v="0"/>
    <s v="PĂBLICO"/>
    <x v="0"/>
    <n v="2"/>
    <s v="BÁSICA"/>
    <n v="1"/>
    <x v="4"/>
    <n v="3"/>
    <x v="1"/>
    <n v="0"/>
    <s v="NO APLICA"/>
    <n v="0"/>
    <s v="NO APLICA"/>
    <s v="08FZI0041M"/>
    <s v="08FJI0002J"/>
    <s v="08ADG0003E"/>
    <n v="0"/>
    <n v="9"/>
    <n v="8"/>
    <n v="17"/>
    <n v="9"/>
    <n v="8"/>
    <n v="17"/>
    <n v="0"/>
    <n v="0"/>
    <n v="0"/>
    <n v="5"/>
    <n v="1"/>
    <n v="6"/>
    <n v="5"/>
    <n v="1"/>
    <n v="6"/>
    <n v="2"/>
    <n v="3"/>
    <n v="5"/>
    <n v="5"/>
    <n v="3"/>
    <n v="8"/>
    <n v="0"/>
    <n v="0"/>
    <n v="0"/>
    <n v="0"/>
    <n v="0"/>
    <n v="0"/>
    <n v="0"/>
    <n v="0"/>
    <n v="0"/>
    <n v="12"/>
    <n v="7"/>
    <n v="19"/>
    <n v="0"/>
    <n v="0"/>
    <n v="0"/>
    <n v="0"/>
    <n v="0"/>
    <n v="0"/>
    <n v="1"/>
    <n v="1"/>
    <n v="0"/>
    <n v="1"/>
    <n v="0"/>
    <n v="0"/>
    <n v="0"/>
    <n v="0"/>
    <n v="0"/>
    <n v="0"/>
    <n v="0"/>
    <n v="0"/>
    <n v="0"/>
    <n v="0"/>
    <n v="0"/>
    <n v="0"/>
    <n v="0"/>
    <n v="0"/>
    <n v="0"/>
    <n v="0"/>
    <n v="0"/>
    <n v="0"/>
    <n v="0"/>
    <n v="0"/>
    <n v="0"/>
    <n v="1"/>
    <n v="0"/>
    <n v="1"/>
    <n v="0"/>
    <n v="0"/>
    <n v="0"/>
    <n v="0"/>
    <n v="0"/>
    <n v="0"/>
    <n v="1"/>
    <n v="1"/>
    <n v="1"/>
    <n v="1"/>
    <n v="1"/>
  </r>
  <r>
    <s v="08DCC0312L"/>
    <n v="1"/>
    <s v="MATUTINO"/>
    <s v="MATILDE PALMA PALMA"/>
    <n v="8"/>
    <s v="CHIHUAHUA"/>
    <n v="8"/>
    <s v="CHIHUAHUA"/>
    <n v="17"/>
    <x v="5"/>
    <x v="5"/>
    <n v="5"/>
    <s v="COLONIA ANĂHUAC"/>
    <s v="CALLE CUITLAHUAC"/>
    <n v="0"/>
    <s v="PĂBLICO"/>
    <x v="0"/>
    <n v="2"/>
    <s v="BÁSICA"/>
    <n v="1"/>
    <x v="4"/>
    <n v="3"/>
    <x v="1"/>
    <n v="0"/>
    <s v="NO APLICA"/>
    <n v="0"/>
    <s v="NO APLICA"/>
    <s v="08FZI0038Z"/>
    <s v="08FJI0009C"/>
    <s v="08ADG0010O"/>
    <n v="0"/>
    <n v="25"/>
    <n v="24"/>
    <n v="49"/>
    <n v="25"/>
    <n v="24"/>
    <n v="49"/>
    <n v="0"/>
    <n v="0"/>
    <n v="0"/>
    <n v="2"/>
    <n v="2"/>
    <n v="4"/>
    <n v="2"/>
    <n v="2"/>
    <n v="4"/>
    <n v="8"/>
    <n v="7"/>
    <n v="15"/>
    <n v="10"/>
    <n v="11"/>
    <n v="21"/>
    <n v="0"/>
    <n v="0"/>
    <n v="0"/>
    <n v="0"/>
    <n v="0"/>
    <n v="0"/>
    <n v="0"/>
    <n v="0"/>
    <n v="0"/>
    <n v="20"/>
    <n v="20"/>
    <n v="40"/>
    <n v="0"/>
    <n v="0"/>
    <n v="1"/>
    <n v="0"/>
    <n v="0"/>
    <n v="0"/>
    <n v="1"/>
    <n v="2"/>
    <n v="0"/>
    <n v="1"/>
    <n v="0"/>
    <n v="0"/>
    <n v="0"/>
    <n v="0"/>
    <n v="0"/>
    <n v="0"/>
    <n v="0"/>
    <n v="1"/>
    <n v="0"/>
    <n v="0"/>
    <n v="0"/>
    <n v="0"/>
    <n v="0"/>
    <n v="0"/>
    <n v="0"/>
    <n v="0"/>
    <n v="0"/>
    <n v="0"/>
    <n v="0"/>
    <n v="0"/>
    <n v="0"/>
    <n v="2"/>
    <n v="0"/>
    <n v="2"/>
    <n v="0"/>
    <n v="0"/>
    <n v="1"/>
    <n v="0"/>
    <n v="0"/>
    <n v="0"/>
    <n v="1"/>
    <n v="2"/>
    <n v="3"/>
    <n v="2"/>
    <n v="1"/>
  </r>
  <r>
    <s v="08DCC0313K"/>
    <n v="1"/>
    <s v="MATUTINO"/>
    <s v="MATILDE PALMA PALMA"/>
    <n v="8"/>
    <s v="CHIHUAHUA"/>
    <n v="8"/>
    <s v="CHIHUAHUA"/>
    <n v="7"/>
    <x v="48"/>
    <x v="8"/>
    <n v="68"/>
    <s v="LOS LLANITOS"/>
    <s v="CALLE LOS LLANITOS"/>
    <n v="0"/>
    <s v="PĂBLICO"/>
    <x v="0"/>
    <n v="2"/>
    <s v="BÁSICA"/>
    <n v="1"/>
    <x v="4"/>
    <n v="3"/>
    <x v="1"/>
    <n v="0"/>
    <s v="NO APLICA"/>
    <n v="0"/>
    <s v="NO APLICA"/>
    <s v="08FZI0011S"/>
    <s v="08FJI0004H"/>
    <s v="08ADG0006B"/>
    <n v="0"/>
    <n v="10"/>
    <n v="7"/>
    <n v="17"/>
    <n v="10"/>
    <n v="7"/>
    <n v="17"/>
    <n v="0"/>
    <n v="0"/>
    <n v="0"/>
    <n v="3"/>
    <n v="3"/>
    <n v="6"/>
    <n v="3"/>
    <n v="3"/>
    <n v="6"/>
    <n v="2"/>
    <n v="3"/>
    <n v="5"/>
    <n v="5"/>
    <n v="4"/>
    <n v="9"/>
    <n v="0"/>
    <n v="0"/>
    <n v="0"/>
    <n v="0"/>
    <n v="0"/>
    <n v="0"/>
    <n v="0"/>
    <n v="0"/>
    <n v="0"/>
    <n v="10"/>
    <n v="10"/>
    <n v="20"/>
    <n v="0"/>
    <n v="0"/>
    <n v="0"/>
    <n v="0"/>
    <n v="0"/>
    <n v="0"/>
    <n v="1"/>
    <n v="1"/>
    <n v="0"/>
    <n v="1"/>
    <n v="0"/>
    <n v="0"/>
    <n v="0"/>
    <n v="0"/>
    <n v="0"/>
    <n v="0"/>
    <n v="0"/>
    <n v="0"/>
    <n v="0"/>
    <n v="0"/>
    <n v="0"/>
    <n v="0"/>
    <n v="0"/>
    <n v="0"/>
    <n v="0"/>
    <n v="0"/>
    <n v="0"/>
    <n v="0"/>
    <n v="0"/>
    <n v="0"/>
    <n v="0"/>
    <n v="1"/>
    <n v="0"/>
    <n v="1"/>
    <n v="0"/>
    <n v="0"/>
    <n v="0"/>
    <n v="0"/>
    <n v="0"/>
    <n v="0"/>
    <n v="1"/>
    <n v="1"/>
    <n v="1"/>
    <n v="1"/>
    <n v="1"/>
  </r>
  <r>
    <s v="08DCC0314J"/>
    <n v="1"/>
    <s v="MATUTINO"/>
    <s v="MATILDE PALMA PALMA"/>
    <n v="8"/>
    <s v="CHIHUAHUA"/>
    <n v="8"/>
    <s v="CHIHUAHUA"/>
    <n v="19"/>
    <x v="2"/>
    <x v="2"/>
    <n v="1"/>
    <s v="CHIHUAHUA"/>
    <s v="CALLE CATEDRAL DE GUANAJUATO"/>
    <n v="0"/>
    <s v="PĂBLICO"/>
    <x v="0"/>
    <n v="2"/>
    <s v="BÁSICA"/>
    <n v="1"/>
    <x v="4"/>
    <n v="3"/>
    <x v="1"/>
    <n v="0"/>
    <s v="NO APLICA"/>
    <n v="0"/>
    <s v="NO APLICA"/>
    <s v="08FZI0025V"/>
    <s v="08FJI0009C"/>
    <s v="08ADG0001G"/>
    <n v="0"/>
    <n v="10"/>
    <n v="7"/>
    <n v="17"/>
    <n v="10"/>
    <n v="7"/>
    <n v="17"/>
    <n v="0"/>
    <n v="0"/>
    <n v="0"/>
    <n v="0"/>
    <n v="2"/>
    <n v="2"/>
    <n v="0"/>
    <n v="2"/>
    <n v="2"/>
    <n v="2"/>
    <n v="1"/>
    <n v="3"/>
    <n v="0"/>
    <n v="5"/>
    <n v="5"/>
    <n v="0"/>
    <n v="0"/>
    <n v="0"/>
    <n v="0"/>
    <n v="0"/>
    <n v="0"/>
    <n v="0"/>
    <n v="0"/>
    <n v="0"/>
    <n v="2"/>
    <n v="8"/>
    <n v="10"/>
    <n v="0"/>
    <n v="0"/>
    <n v="0"/>
    <n v="0"/>
    <n v="0"/>
    <n v="0"/>
    <n v="1"/>
    <n v="1"/>
    <n v="0"/>
    <n v="1"/>
    <n v="0"/>
    <n v="0"/>
    <n v="0"/>
    <n v="0"/>
    <n v="0"/>
    <n v="0"/>
    <n v="0"/>
    <n v="0"/>
    <n v="0"/>
    <n v="0"/>
    <n v="0"/>
    <n v="0"/>
    <n v="0"/>
    <n v="0"/>
    <n v="0"/>
    <n v="0"/>
    <n v="0"/>
    <n v="0"/>
    <n v="0"/>
    <n v="0"/>
    <n v="0"/>
    <n v="1"/>
    <n v="0"/>
    <n v="1"/>
    <n v="0"/>
    <n v="0"/>
    <n v="0"/>
    <n v="0"/>
    <n v="0"/>
    <n v="0"/>
    <n v="1"/>
    <n v="1"/>
    <n v="1"/>
    <n v="1"/>
    <n v="1"/>
  </r>
  <r>
    <s v="08KCC0002R"/>
    <n v="1"/>
    <s v="MATUTINO"/>
    <s v="PREESCOLAR INDIGENA COMUNITARIO AULA COMPARTIDA"/>
    <n v="8"/>
    <s v="CHIHUAHUA"/>
    <n v="8"/>
    <s v="CHIHUAHUA"/>
    <n v="29"/>
    <x v="3"/>
    <x v="3"/>
    <n v="567"/>
    <s v="MESA DE LOS MARINES"/>
    <s v="CALLE MESA DE LOS MARINES"/>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009K"/>
    <n v="1"/>
    <s v="MATUTINO"/>
    <s v="PREESCOLAR INDIGENA COMUNITARIO"/>
    <n v="8"/>
    <s v="CHIHUAHUA"/>
    <n v="8"/>
    <s v="CHIHUAHUA"/>
    <n v="29"/>
    <x v="3"/>
    <x v="3"/>
    <n v="1949"/>
    <s v="LAS JUNTAS DE ABAJO (ARROYO ABAJO)"/>
    <s v="CALLE EL PEDREGAL"/>
    <n v="0"/>
    <s v="PÃšBLICO"/>
    <x v="3"/>
    <n v="2"/>
    <s v="BÁSICA"/>
    <n v="1"/>
    <x v="4"/>
    <n v="2"/>
    <x v="2"/>
    <n v="1"/>
    <s v="SERVICIOS"/>
    <n v="5"/>
    <s v="INDIGENA"/>
    <m/>
    <m/>
    <m/>
    <n v="0"/>
    <n v="8"/>
    <n v="5"/>
    <n v="13"/>
    <n v="8"/>
    <n v="5"/>
    <n v="13"/>
    <n v="0"/>
    <n v="0"/>
    <n v="0"/>
    <n v="0"/>
    <n v="0"/>
    <n v="0"/>
    <n v="0"/>
    <n v="0"/>
    <n v="0"/>
    <n v="0"/>
    <n v="0"/>
    <n v="0"/>
    <n v="0"/>
    <n v="0"/>
    <n v="0"/>
    <n v="0"/>
    <n v="0"/>
    <n v="0"/>
    <n v="0"/>
    <n v="0"/>
    <n v="0"/>
    <n v="0"/>
    <n v="0"/>
    <n v="0"/>
    <n v="5"/>
    <n v="2"/>
    <n v="7"/>
    <n v="0"/>
    <n v="0"/>
    <n v="0"/>
    <n v="0"/>
    <n v="0"/>
    <n v="0"/>
    <n v="1"/>
    <n v="1"/>
    <n v="0"/>
    <n v="1"/>
    <n v="0"/>
    <n v="0"/>
    <n v="0"/>
    <n v="0"/>
    <n v="0"/>
    <n v="0"/>
    <n v="0"/>
    <n v="0"/>
    <n v="0"/>
    <n v="0"/>
    <n v="0"/>
    <n v="0"/>
    <n v="0"/>
    <n v="0"/>
    <n v="0"/>
    <n v="0"/>
    <n v="0"/>
    <n v="0"/>
    <n v="0"/>
    <n v="0"/>
    <n v="0"/>
    <n v="1"/>
    <n v="0"/>
    <n v="1"/>
    <n v="0"/>
    <n v="0"/>
    <n v="0"/>
    <n v="0"/>
    <n v="0"/>
    <n v="0"/>
    <n v="1"/>
    <n v="1"/>
    <n v="0"/>
    <n v="0"/>
    <n v="1"/>
  </r>
  <r>
    <s v="08KCC0011Z"/>
    <n v="1"/>
    <s v="MATUTINO"/>
    <s v="PREESCOLAR INDIGENA COMUNITARIO"/>
    <n v="8"/>
    <s v="CHIHUAHUA"/>
    <n v="8"/>
    <s v="CHIHUAHUA"/>
    <n v="29"/>
    <x v="3"/>
    <x v="3"/>
    <n v="319"/>
    <s v="PUERTO DE JULIÃN (RANCHO LOS JULIANES)"/>
    <s v="CALLE PUERTO DE JULIAN (RANCHO LOS JULIANES)"/>
    <n v="0"/>
    <s v="PÃšBLICO"/>
    <x v="3"/>
    <n v="2"/>
    <s v="BÁSICA"/>
    <n v="1"/>
    <x v="4"/>
    <n v="2"/>
    <x v="2"/>
    <n v="1"/>
    <s v="SERVICIOS"/>
    <n v="5"/>
    <s v="INDIGENA"/>
    <m/>
    <m/>
    <m/>
    <n v="0"/>
    <n v="6"/>
    <n v="10"/>
    <n v="16"/>
    <n v="6"/>
    <n v="10"/>
    <n v="16"/>
    <n v="0"/>
    <n v="0"/>
    <n v="0"/>
    <n v="0"/>
    <n v="0"/>
    <n v="0"/>
    <n v="0"/>
    <n v="0"/>
    <n v="0"/>
    <n v="0"/>
    <n v="0"/>
    <n v="0"/>
    <n v="0"/>
    <n v="0"/>
    <n v="0"/>
    <n v="0"/>
    <n v="0"/>
    <n v="0"/>
    <n v="0"/>
    <n v="0"/>
    <n v="0"/>
    <n v="0"/>
    <n v="0"/>
    <n v="0"/>
    <n v="4"/>
    <n v="6"/>
    <n v="10"/>
    <n v="0"/>
    <n v="0"/>
    <n v="0"/>
    <n v="0"/>
    <n v="0"/>
    <n v="0"/>
    <n v="1"/>
    <n v="1"/>
    <n v="0"/>
    <n v="1"/>
    <n v="0"/>
    <n v="0"/>
    <n v="0"/>
    <n v="0"/>
    <n v="0"/>
    <n v="0"/>
    <n v="0"/>
    <n v="0"/>
    <n v="0"/>
    <n v="0"/>
    <n v="0"/>
    <n v="0"/>
    <n v="0"/>
    <n v="0"/>
    <n v="0"/>
    <n v="0"/>
    <n v="0"/>
    <n v="0"/>
    <n v="0"/>
    <n v="0"/>
    <n v="0"/>
    <n v="1"/>
    <n v="0"/>
    <n v="1"/>
    <n v="0"/>
    <n v="0"/>
    <n v="0"/>
    <n v="0"/>
    <n v="0"/>
    <n v="0"/>
    <n v="1"/>
    <n v="1"/>
    <n v="0"/>
    <n v="0"/>
    <n v="1"/>
  </r>
  <r>
    <s v="08KCC0012Y"/>
    <n v="1"/>
    <s v="MATUTINO"/>
    <s v="PREESCOLAR INDIGENA COMUNITARIO"/>
    <n v="8"/>
    <s v="CHIHUAHUA"/>
    <n v="8"/>
    <s v="CHIHUAHUA"/>
    <n v="29"/>
    <x v="3"/>
    <x v="3"/>
    <n v="2155"/>
    <s v="LA ZORRA"/>
    <s v="CALLE LA ZORRA"/>
    <n v="0"/>
    <s v="PÃšBLICO"/>
    <x v="3"/>
    <n v="2"/>
    <s v="BÁSICA"/>
    <n v="1"/>
    <x v="4"/>
    <n v="2"/>
    <x v="2"/>
    <n v="1"/>
    <s v="SERVICIOS"/>
    <n v="5"/>
    <s v="INDIGENA"/>
    <m/>
    <m/>
    <m/>
    <n v="0"/>
    <n v="1"/>
    <n v="4"/>
    <n v="5"/>
    <n v="1"/>
    <n v="4"/>
    <n v="5"/>
    <n v="0"/>
    <n v="0"/>
    <n v="0"/>
    <n v="0"/>
    <n v="0"/>
    <n v="0"/>
    <n v="0"/>
    <n v="0"/>
    <n v="0"/>
    <n v="0"/>
    <n v="0"/>
    <n v="0"/>
    <n v="0"/>
    <n v="0"/>
    <n v="0"/>
    <n v="0"/>
    <n v="0"/>
    <n v="0"/>
    <n v="0"/>
    <n v="0"/>
    <n v="0"/>
    <n v="0"/>
    <n v="0"/>
    <n v="0"/>
    <n v="0"/>
    <n v="3"/>
    <n v="3"/>
    <n v="0"/>
    <n v="0"/>
    <n v="0"/>
    <n v="0"/>
    <n v="0"/>
    <n v="0"/>
    <n v="1"/>
    <n v="1"/>
    <n v="0"/>
    <n v="1"/>
    <n v="0"/>
    <n v="0"/>
    <n v="0"/>
    <n v="0"/>
    <n v="0"/>
    <n v="0"/>
    <n v="0"/>
    <n v="0"/>
    <n v="0"/>
    <n v="0"/>
    <n v="0"/>
    <n v="0"/>
    <n v="0"/>
    <n v="0"/>
    <n v="0"/>
    <n v="0"/>
    <n v="0"/>
    <n v="0"/>
    <n v="0"/>
    <n v="0"/>
    <n v="0"/>
    <n v="1"/>
    <n v="0"/>
    <n v="1"/>
    <n v="0"/>
    <n v="0"/>
    <n v="0"/>
    <n v="0"/>
    <n v="0"/>
    <n v="0"/>
    <n v="1"/>
    <n v="1"/>
    <n v="0"/>
    <n v="0"/>
    <n v="1"/>
  </r>
  <r>
    <s v="08KCC0016U"/>
    <n v="1"/>
    <s v="MATUTINO"/>
    <s v="PREESCOLAR INDIGENA COMUNITARIO"/>
    <n v="8"/>
    <s v="CHIHUAHUA"/>
    <n v="8"/>
    <s v="CHIHUAHUA"/>
    <n v="29"/>
    <x v="3"/>
    <x v="3"/>
    <n v="972"/>
    <s v="MESA COLORADA"/>
    <s v="CALLE MESA COLORADA"/>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019R"/>
    <n v="1"/>
    <s v="MATUTINO"/>
    <s v="PREESCOLAR INDIGENA COMUNITARIO"/>
    <n v="8"/>
    <s v="CHIHUAHUA"/>
    <n v="8"/>
    <s v="CHIHUAHUA"/>
    <n v="27"/>
    <x v="9"/>
    <x v="8"/>
    <n v="18"/>
    <s v="BASUCHI"/>
    <s v="CALLE CONOCID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024C"/>
    <n v="1"/>
    <s v="MATUTINO"/>
    <s v="PREESCOLAR INDIGENA COMUNITARIO"/>
    <n v="8"/>
    <s v="CHIHUAHUA"/>
    <n v="8"/>
    <s v="CHIHUAHUA"/>
    <n v="27"/>
    <x v="9"/>
    <x v="8"/>
    <n v="3052"/>
    <s v="SANTA CRUZ"/>
    <s v="CALLE SANTA CRUZ"/>
    <n v="0"/>
    <s v="PÃšBLICO"/>
    <x v="3"/>
    <n v="2"/>
    <s v="BÁSICA"/>
    <n v="1"/>
    <x v="4"/>
    <n v="2"/>
    <x v="2"/>
    <n v="1"/>
    <s v="SERVICIOS"/>
    <n v="5"/>
    <s v="INDIGENA"/>
    <m/>
    <m/>
    <m/>
    <n v="0"/>
    <n v="2"/>
    <n v="2"/>
    <n v="4"/>
    <n v="2"/>
    <n v="2"/>
    <n v="4"/>
    <n v="0"/>
    <n v="0"/>
    <n v="0"/>
    <n v="0"/>
    <n v="0"/>
    <n v="0"/>
    <n v="0"/>
    <n v="0"/>
    <n v="0"/>
    <n v="0"/>
    <n v="0"/>
    <n v="0"/>
    <n v="0"/>
    <n v="0"/>
    <n v="0"/>
    <n v="0"/>
    <n v="0"/>
    <n v="0"/>
    <n v="0"/>
    <n v="0"/>
    <n v="0"/>
    <n v="0"/>
    <n v="0"/>
    <n v="0"/>
    <n v="3"/>
    <n v="1"/>
    <n v="4"/>
    <n v="0"/>
    <n v="0"/>
    <n v="0"/>
    <n v="0"/>
    <n v="0"/>
    <n v="0"/>
    <n v="1"/>
    <n v="1"/>
    <n v="0"/>
    <n v="1"/>
    <n v="0"/>
    <n v="0"/>
    <n v="0"/>
    <n v="0"/>
    <n v="0"/>
    <n v="0"/>
    <n v="0"/>
    <n v="0"/>
    <n v="0"/>
    <n v="0"/>
    <n v="0"/>
    <n v="0"/>
    <n v="0"/>
    <n v="0"/>
    <n v="0"/>
    <n v="0"/>
    <n v="0"/>
    <n v="0"/>
    <n v="0"/>
    <n v="0"/>
    <n v="0"/>
    <n v="1"/>
    <n v="0"/>
    <n v="1"/>
    <n v="0"/>
    <n v="0"/>
    <n v="0"/>
    <n v="0"/>
    <n v="0"/>
    <n v="0"/>
    <n v="1"/>
    <n v="1"/>
    <n v="0"/>
    <n v="0"/>
    <n v="1"/>
  </r>
  <r>
    <s v="08KCC0026A"/>
    <n v="1"/>
    <s v="MATUTINO"/>
    <s v="PREESCOLAR INDIGENA COMUNITARIO"/>
    <n v="8"/>
    <s v="CHIHUAHUA"/>
    <n v="8"/>
    <s v="CHIHUAHUA"/>
    <n v="27"/>
    <x v="9"/>
    <x v="8"/>
    <n v="36"/>
    <s v="LA GOBERNADORA"/>
    <s v="CALLE LA GOBERNADORA"/>
    <n v="0"/>
    <s v="PÃšBLICO"/>
    <x v="3"/>
    <n v="2"/>
    <s v="BÁSICA"/>
    <n v="1"/>
    <x v="4"/>
    <n v="2"/>
    <x v="2"/>
    <n v="1"/>
    <s v="SERVICIOS"/>
    <n v="5"/>
    <s v="INDIGENA"/>
    <m/>
    <m/>
    <m/>
    <n v="0"/>
    <n v="6"/>
    <n v="5"/>
    <n v="11"/>
    <n v="6"/>
    <n v="5"/>
    <n v="11"/>
    <n v="0"/>
    <n v="0"/>
    <n v="0"/>
    <n v="0"/>
    <n v="0"/>
    <n v="0"/>
    <n v="0"/>
    <n v="0"/>
    <n v="0"/>
    <n v="0"/>
    <n v="0"/>
    <n v="0"/>
    <n v="0"/>
    <n v="0"/>
    <n v="0"/>
    <n v="0"/>
    <n v="0"/>
    <n v="0"/>
    <n v="0"/>
    <n v="0"/>
    <n v="0"/>
    <n v="0"/>
    <n v="0"/>
    <n v="0"/>
    <n v="7"/>
    <n v="5"/>
    <n v="12"/>
    <n v="0"/>
    <n v="0"/>
    <n v="0"/>
    <n v="0"/>
    <n v="0"/>
    <n v="0"/>
    <n v="1"/>
    <n v="1"/>
    <n v="0"/>
    <n v="1"/>
    <n v="0"/>
    <n v="0"/>
    <n v="0"/>
    <n v="0"/>
    <n v="0"/>
    <n v="0"/>
    <n v="0"/>
    <n v="0"/>
    <n v="0"/>
    <n v="0"/>
    <n v="0"/>
    <n v="0"/>
    <n v="0"/>
    <n v="0"/>
    <n v="0"/>
    <n v="0"/>
    <n v="0"/>
    <n v="0"/>
    <n v="0"/>
    <n v="0"/>
    <n v="0"/>
    <n v="1"/>
    <n v="0"/>
    <n v="1"/>
    <n v="0"/>
    <n v="0"/>
    <n v="0"/>
    <n v="0"/>
    <n v="0"/>
    <n v="0"/>
    <n v="1"/>
    <n v="1"/>
    <n v="0"/>
    <n v="0"/>
    <n v="1"/>
  </r>
  <r>
    <s v="08KCC0030N"/>
    <n v="1"/>
    <s v="MATUTINO"/>
    <s v="PREESCOLAR INDIGENA COMUNITARIO"/>
    <n v="8"/>
    <s v="CHIHUAHUA"/>
    <n v="8"/>
    <s v="CHIHUAHUA"/>
    <n v="29"/>
    <x v="3"/>
    <x v="3"/>
    <n v="518"/>
    <s v="AGUA FRÃA"/>
    <s v="CALLE AGUA FRIA"/>
    <n v="0"/>
    <s v="PÃšBLICO"/>
    <x v="3"/>
    <n v="2"/>
    <s v="BÁSICA"/>
    <n v="1"/>
    <x v="4"/>
    <n v="2"/>
    <x v="2"/>
    <n v="1"/>
    <s v="SERVICIOS"/>
    <n v="5"/>
    <s v="INDIGENA"/>
    <m/>
    <m/>
    <m/>
    <n v="0"/>
    <n v="2"/>
    <n v="8"/>
    <n v="10"/>
    <n v="2"/>
    <n v="8"/>
    <n v="10"/>
    <n v="0"/>
    <n v="0"/>
    <n v="0"/>
    <n v="0"/>
    <n v="0"/>
    <n v="0"/>
    <n v="0"/>
    <n v="0"/>
    <n v="0"/>
    <n v="0"/>
    <n v="0"/>
    <n v="0"/>
    <n v="0"/>
    <n v="0"/>
    <n v="0"/>
    <n v="0"/>
    <n v="0"/>
    <n v="0"/>
    <n v="0"/>
    <n v="0"/>
    <n v="0"/>
    <n v="0"/>
    <n v="0"/>
    <n v="0"/>
    <n v="3"/>
    <n v="4"/>
    <n v="7"/>
    <n v="0"/>
    <n v="0"/>
    <n v="0"/>
    <n v="0"/>
    <n v="0"/>
    <n v="0"/>
    <n v="1"/>
    <n v="1"/>
    <n v="1"/>
    <n v="0"/>
    <n v="0"/>
    <n v="0"/>
    <n v="0"/>
    <n v="0"/>
    <n v="0"/>
    <n v="0"/>
    <n v="0"/>
    <n v="0"/>
    <n v="0"/>
    <n v="0"/>
    <n v="0"/>
    <n v="0"/>
    <n v="0"/>
    <n v="0"/>
    <n v="0"/>
    <n v="0"/>
    <n v="0"/>
    <n v="0"/>
    <n v="0"/>
    <n v="0"/>
    <n v="0"/>
    <n v="1"/>
    <n v="1"/>
    <n v="0"/>
    <n v="0"/>
    <n v="0"/>
    <n v="0"/>
    <n v="0"/>
    <n v="0"/>
    <n v="0"/>
    <n v="1"/>
    <n v="1"/>
    <n v="0"/>
    <n v="0"/>
    <n v="1"/>
  </r>
  <r>
    <s v="08KCC0036H"/>
    <n v="1"/>
    <s v="MATUTINO"/>
    <s v="PREESCOLAR INDIGENA COMUNITARIO"/>
    <n v="8"/>
    <s v="CHIHUAHUA"/>
    <n v="8"/>
    <s v="CHIHUAHUA"/>
    <n v="29"/>
    <x v="3"/>
    <x v="3"/>
    <n v="636"/>
    <s v="MESA LISA"/>
    <s v="CALLE MESA LISA"/>
    <n v="0"/>
    <s v="PÃšBLICO"/>
    <x v="3"/>
    <n v="2"/>
    <s v="BÁSICA"/>
    <n v="1"/>
    <x v="4"/>
    <n v="2"/>
    <x v="2"/>
    <n v="1"/>
    <s v="SERVICIOS"/>
    <n v="5"/>
    <s v="INDIGENA"/>
    <m/>
    <m/>
    <m/>
    <n v="0"/>
    <n v="4"/>
    <n v="4"/>
    <n v="8"/>
    <n v="4"/>
    <n v="4"/>
    <n v="8"/>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CC0037G"/>
    <n v="1"/>
    <s v="MATUTINO"/>
    <s v="PREESCOLAR INDIGENA COMUNITARIO"/>
    <n v="8"/>
    <s v="CHIHUAHUA"/>
    <n v="8"/>
    <s v="CHIHUAHUA"/>
    <n v="29"/>
    <x v="3"/>
    <x v="3"/>
    <n v="895"/>
    <s v="CORRAL QUEMADO"/>
    <s v="CALLE CORRAL QUEMADO"/>
    <n v="0"/>
    <s v="PÃšBLICO"/>
    <x v="3"/>
    <n v="2"/>
    <s v="BÁSICA"/>
    <n v="1"/>
    <x v="4"/>
    <n v="2"/>
    <x v="2"/>
    <n v="1"/>
    <s v="SERVICIOS"/>
    <n v="5"/>
    <s v="INDIGENA"/>
    <m/>
    <m/>
    <m/>
    <n v="0"/>
    <n v="13"/>
    <n v="12"/>
    <n v="25"/>
    <n v="13"/>
    <n v="12"/>
    <n v="25"/>
    <n v="0"/>
    <n v="0"/>
    <n v="0"/>
    <n v="0"/>
    <n v="0"/>
    <n v="0"/>
    <n v="0"/>
    <n v="0"/>
    <n v="0"/>
    <n v="0"/>
    <n v="0"/>
    <n v="0"/>
    <n v="0"/>
    <n v="0"/>
    <n v="0"/>
    <n v="0"/>
    <n v="0"/>
    <n v="0"/>
    <n v="0"/>
    <n v="0"/>
    <n v="0"/>
    <n v="0"/>
    <n v="0"/>
    <n v="0"/>
    <n v="7"/>
    <n v="7"/>
    <n v="14"/>
    <n v="0"/>
    <n v="0"/>
    <n v="0"/>
    <n v="0"/>
    <n v="0"/>
    <n v="0"/>
    <n v="1"/>
    <n v="1"/>
    <n v="0"/>
    <n v="1"/>
    <n v="0"/>
    <n v="0"/>
    <n v="0"/>
    <n v="0"/>
    <n v="0"/>
    <n v="0"/>
    <n v="0"/>
    <n v="1"/>
    <n v="0"/>
    <n v="0"/>
    <n v="0"/>
    <n v="0"/>
    <n v="0"/>
    <n v="0"/>
    <n v="0"/>
    <n v="0"/>
    <n v="0"/>
    <n v="0"/>
    <n v="0"/>
    <n v="0"/>
    <n v="0"/>
    <n v="2"/>
    <n v="0"/>
    <n v="2"/>
    <n v="0"/>
    <n v="0"/>
    <n v="0"/>
    <n v="0"/>
    <n v="0"/>
    <n v="0"/>
    <n v="2"/>
    <n v="2"/>
    <n v="0"/>
    <n v="0"/>
    <n v="1"/>
  </r>
  <r>
    <s v="08KCC0041T"/>
    <n v="1"/>
    <s v="MATUTINO"/>
    <s v="PREESCOLAR INDIGENA COMUNITARIO AULA COMPARTIDA"/>
    <n v="8"/>
    <s v="CHIHUAHUA"/>
    <n v="8"/>
    <s v="CHIHUAHUA"/>
    <n v="29"/>
    <x v="3"/>
    <x v="3"/>
    <n v="99"/>
    <s v="INDÃ‰ DE BABORIGAME (MINERAL DE INDÃ‰)"/>
    <s v="CALLE INDE DE BABORIGAME (MINERAL DE INDE)"/>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043R"/>
    <n v="1"/>
    <s v="MATUTINO"/>
    <s v="PREESCOLAR INDIGENA COMUNITARIO"/>
    <n v="8"/>
    <s v="CHIHUAHUA"/>
    <n v="8"/>
    <s v="CHIHUAHUA"/>
    <n v="27"/>
    <x v="9"/>
    <x v="8"/>
    <n v="1213"/>
    <s v="RANCHERÃA"/>
    <s v="CALLE NINGUNO"/>
    <n v="0"/>
    <s v="PÃšBLICO"/>
    <x v="3"/>
    <n v="2"/>
    <s v="BÁSICA"/>
    <n v="1"/>
    <x v="4"/>
    <n v="2"/>
    <x v="2"/>
    <n v="1"/>
    <s v="SERVICIOS"/>
    <n v="5"/>
    <s v="INDIGENA"/>
    <m/>
    <m/>
    <m/>
    <n v="0"/>
    <n v="5"/>
    <n v="2"/>
    <n v="7"/>
    <n v="5"/>
    <n v="2"/>
    <n v="7"/>
    <n v="0"/>
    <n v="0"/>
    <n v="0"/>
    <n v="0"/>
    <n v="0"/>
    <n v="0"/>
    <n v="0"/>
    <n v="0"/>
    <n v="0"/>
    <n v="0"/>
    <n v="0"/>
    <n v="0"/>
    <n v="0"/>
    <n v="0"/>
    <n v="0"/>
    <n v="0"/>
    <n v="0"/>
    <n v="0"/>
    <n v="0"/>
    <n v="0"/>
    <n v="0"/>
    <n v="0"/>
    <n v="0"/>
    <n v="0"/>
    <n v="1"/>
    <n v="2"/>
    <n v="3"/>
    <n v="0"/>
    <n v="0"/>
    <n v="0"/>
    <n v="0"/>
    <n v="0"/>
    <n v="0"/>
    <n v="1"/>
    <n v="1"/>
    <n v="0"/>
    <n v="1"/>
    <n v="0"/>
    <n v="0"/>
    <n v="0"/>
    <n v="0"/>
    <n v="0"/>
    <n v="0"/>
    <n v="0"/>
    <n v="0"/>
    <n v="0"/>
    <n v="0"/>
    <n v="0"/>
    <n v="0"/>
    <n v="0"/>
    <n v="0"/>
    <n v="0"/>
    <n v="0"/>
    <n v="0"/>
    <n v="0"/>
    <n v="0"/>
    <n v="0"/>
    <n v="0"/>
    <n v="1"/>
    <n v="0"/>
    <n v="1"/>
    <n v="0"/>
    <n v="0"/>
    <n v="0"/>
    <n v="0"/>
    <n v="0"/>
    <n v="0"/>
    <n v="1"/>
    <n v="1"/>
    <n v="0"/>
    <n v="0"/>
    <n v="1"/>
  </r>
  <r>
    <s v="08KCC0045P"/>
    <n v="1"/>
    <s v="MATUTINO"/>
    <s v="PREESCOLAR INDIGENA COMUNITARIO"/>
    <n v="8"/>
    <s v="CHIHUAHUA"/>
    <n v="8"/>
    <s v="CHIHUAHUA"/>
    <n v="27"/>
    <x v="9"/>
    <x v="8"/>
    <n v="575"/>
    <s v="REQUEACHI"/>
    <s v="CALLE REQUEACHI"/>
    <n v="0"/>
    <s v="PÃšBLICO"/>
    <x v="3"/>
    <n v="2"/>
    <s v="BÁSICA"/>
    <n v="1"/>
    <x v="4"/>
    <n v="2"/>
    <x v="2"/>
    <n v="1"/>
    <s v="SERVICIOS"/>
    <n v="5"/>
    <s v="INDIGENA"/>
    <m/>
    <m/>
    <m/>
    <n v="0"/>
    <n v="2"/>
    <n v="2"/>
    <n v="4"/>
    <n v="2"/>
    <n v="2"/>
    <n v="4"/>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CC0049L"/>
    <n v="1"/>
    <s v="MATUTINO"/>
    <s v="PREESCOLAR INDIGENA COMUNITARIO"/>
    <n v="8"/>
    <s v="CHIHUAHUA"/>
    <n v="8"/>
    <s v="CHIHUAHUA"/>
    <n v="27"/>
    <x v="9"/>
    <x v="8"/>
    <n v="1438"/>
    <s v="SITAGAPACHI"/>
    <s v="CALLE SITAGAPACHI"/>
    <n v="0"/>
    <s v="PÃšBLICO"/>
    <x v="3"/>
    <n v="2"/>
    <s v="BÁSICA"/>
    <n v="1"/>
    <x v="4"/>
    <n v="2"/>
    <x v="2"/>
    <n v="1"/>
    <s v="SERVICIOS"/>
    <n v="5"/>
    <s v="INDIGENA"/>
    <m/>
    <m/>
    <m/>
    <n v="0"/>
    <n v="2"/>
    <n v="5"/>
    <n v="7"/>
    <n v="2"/>
    <n v="5"/>
    <n v="7"/>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CC0050A"/>
    <n v="4"/>
    <s v="DISCONTINUO"/>
    <s v="PREESCOLAR INDIGENA COMUNITARIO"/>
    <n v="8"/>
    <s v="CHIHUAHUA"/>
    <n v="8"/>
    <s v="CHIHUAHUA"/>
    <n v="27"/>
    <x v="9"/>
    <x v="8"/>
    <n v="1261"/>
    <s v="SATERACHI"/>
    <s v="CALLE NINGUNO"/>
    <n v="0"/>
    <s v="PÃšBLICO"/>
    <x v="3"/>
    <n v="2"/>
    <s v="BÁSICA"/>
    <n v="1"/>
    <x v="4"/>
    <n v="2"/>
    <x v="2"/>
    <n v="1"/>
    <s v="SERVICIOS"/>
    <n v="5"/>
    <s v="INDIGENA"/>
    <m/>
    <m/>
    <m/>
    <n v="0"/>
    <n v="3"/>
    <n v="4"/>
    <n v="7"/>
    <n v="3"/>
    <n v="4"/>
    <n v="7"/>
    <n v="0"/>
    <n v="0"/>
    <n v="0"/>
    <n v="0"/>
    <n v="0"/>
    <n v="0"/>
    <n v="0"/>
    <n v="0"/>
    <n v="0"/>
    <n v="0"/>
    <n v="0"/>
    <n v="0"/>
    <n v="0"/>
    <n v="0"/>
    <n v="0"/>
    <n v="0"/>
    <n v="0"/>
    <n v="0"/>
    <n v="0"/>
    <n v="0"/>
    <n v="0"/>
    <n v="0"/>
    <n v="0"/>
    <n v="0"/>
    <n v="2"/>
    <n v="4"/>
    <n v="6"/>
    <n v="0"/>
    <n v="0"/>
    <n v="0"/>
    <n v="0"/>
    <n v="0"/>
    <n v="0"/>
    <n v="1"/>
    <n v="1"/>
    <n v="0"/>
    <n v="1"/>
    <n v="0"/>
    <n v="0"/>
    <n v="0"/>
    <n v="0"/>
    <n v="0"/>
    <n v="0"/>
    <n v="0"/>
    <n v="1"/>
    <n v="0"/>
    <n v="0"/>
    <n v="0"/>
    <n v="0"/>
    <n v="0"/>
    <n v="0"/>
    <n v="0"/>
    <n v="0"/>
    <n v="0"/>
    <n v="0"/>
    <n v="0"/>
    <n v="0"/>
    <n v="0"/>
    <n v="2"/>
    <n v="0"/>
    <n v="2"/>
    <n v="0"/>
    <n v="0"/>
    <n v="0"/>
    <n v="0"/>
    <n v="0"/>
    <n v="0"/>
    <n v="2"/>
    <n v="2"/>
    <n v="0"/>
    <n v="0"/>
    <n v="1"/>
  </r>
  <r>
    <s v="08KCC0051Z"/>
    <n v="4"/>
    <s v="DISCONTINUO"/>
    <s v="PREESCOLAR INDIGENA COMUNITARIO"/>
    <n v="8"/>
    <s v="CHIHUAHUA"/>
    <n v="8"/>
    <s v="CHIHUAHUA"/>
    <n v="29"/>
    <x v="3"/>
    <x v="3"/>
    <n v="1956"/>
    <s v="MESA COLORADA"/>
    <s v="CALLE NINGUNO"/>
    <n v="0"/>
    <s v="PÃšBLICO"/>
    <x v="3"/>
    <n v="2"/>
    <s v="BÁSICA"/>
    <n v="1"/>
    <x v="4"/>
    <n v="2"/>
    <x v="2"/>
    <n v="1"/>
    <s v="SERVICIOS"/>
    <n v="5"/>
    <s v="INDIGENA"/>
    <m/>
    <m/>
    <m/>
    <n v="0"/>
    <n v="3"/>
    <n v="2"/>
    <n v="5"/>
    <n v="3"/>
    <n v="2"/>
    <n v="5"/>
    <n v="0"/>
    <n v="0"/>
    <n v="0"/>
    <n v="0"/>
    <n v="0"/>
    <n v="0"/>
    <n v="0"/>
    <n v="0"/>
    <n v="0"/>
    <n v="0"/>
    <n v="0"/>
    <n v="0"/>
    <n v="0"/>
    <n v="0"/>
    <n v="0"/>
    <n v="0"/>
    <n v="0"/>
    <n v="0"/>
    <n v="0"/>
    <n v="0"/>
    <n v="0"/>
    <n v="0"/>
    <n v="0"/>
    <n v="0"/>
    <n v="1"/>
    <n v="2"/>
    <n v="3"/>
    <n v="0"/>
    <n v="0"/>
    <n v="0"/>
    <n v="0"/>
    <n v="0"/>
    <n v="0"/>
    <n v="1"/>
    <n v="1"/>
    <n v="0"/>
    <n v="1"/>
    <n v="0"/>
    <n v="0"/>
    <n v="0"/>
    <n v="0"/>
    <n v="0"/>
    <n v="0"/>
    <n v="0"/>
    <n v="0"/>
    <n v="0"/>
    <n v="0"/>
    <n v="0"/>
    <n v="0"/>
    <n v="0"/>
    <n v="0"/>
    <n v="0"/>
    <n v="0"/>
    <n v="0"/>
    <n v="0"/>
    <n v="0"/>
    <n v="0"/>
    <n v="0"/>
    <n v="1"/>
    <n v="0"/>
    <n v="1"/>
    <n v="0"/>
    <n v="0"/>
    <n v="0"/>
    <n v="0"/>
    <n v="0"/>
    <n v="0"/>
    <n v="1"/>
    <n v="1"/>
    <n v="0"/>
    <n v="0"/>
    <n v="1"/>
  </r>
  <r>
    <s v="08KCC0052Z"/>
    <n v="4"/>
    <s v="DISCONTINUO"/>
    <s v="PREESCOLAR INDIGENA COMUNITARIO"/>
    <n v="8"/>
    <s v="CHIHUAHUA"/>
    <n v="8"/>
    <s v="CHIHUAHUA"/>
    <n v="27"/>
    <x v="9"/>
    <x v="8"/>
    <n v="1228"/>
    <s v="REJOMACHI"/>
    <s v="CALLE REJOMACHI"/>
    <n v="0"/>
    <s v="PÃšBLICO"/>
    <x v="3"/>
    <n v="2"/>
    <s v="BÁSICA"/>
    <n v="1"/>
    <x v="4"/>
    <n v="2"/>
    <x v="2"/>
    <n v="1"/>
    <s v="SERVICIOS"/>
    <n v="5"/>
    <s v="INDIGENA"/>
    <m/>
    <m/>
    <m/>
    <n v="0"/>
    <n v="0"/>
    <n v="2"/>
    <n v="2"/>
    <n v="0"/>
    <n v="2"/>
    <n v="2"/>
    <n v="0"/>
    <n v="0"/>
    <n v="0"/>
    <n v="0"/>
    <n v="0"/>
    <n v="0"/>
    <n v="0"/>
    <n v="0"/>
    <n v="0"/>
    <n v="0"/>
    <n v="0"/>
    <n v="0"/>
    <n v="0"/>
    <n v="0"/>
    <n v="0"/>
    <n v="0"/>
    <n v="0"/>
    <n v="0"/>
    <n v="0"/>
    <n v="0"/>
    <n v="0"/>
    <n v="0"/>
    <n v="0"/>
    <n v="0"/>
    <n v="2"/>
    <n v="5"/>
    <n v="7"/>
    <n v="0"/>
    <n v="0"/>
    <n v="0"/>
    <n v="0"/>
    <n v="0"/>
    <n v="0"/>
    <n v="1"/>
    <n v="1"/>
    <n v="0"/>
    <n v="0"/>
    <n v="0"/>
    <n v="0"/>
    <n v="0"/>
    <n v="0"/>
    <n v="0"/>
    <n v="0"/>
    <n v="0"/>
    <n v="0"/>
    <n v="0"/>
    <n v="0"/>
    <n v="0"/>
    <n v="0"/>
    <n v="0"/>
    <n v="0"/>
    <n v="0"/>
    <n v="0"/>
    <n v="0"/>
    <n v="0"/>
    <n v="0"/>
    <n v="0"/>
    <n v="0"/>
    <n v="0"/>
    <n v="0"/>
    <n v="0"/>
    <n v="0"/>
    <n v="0"/>
    <n v="0"/>
    <n v="0"/>
    <n v="0"/>
    <n v="0"/>
    <n v="0"/>
    <n v="0"/>
    <n v="0"/>
    <n v="0"/>
    <n v="1"/>
  </r>
  <r>
    <s v="08KCC0053Y"/>
    <n v="4"/>
    <s v="DISCONTINUO"/>
    <s v="PREESCOLAR INDIGENA COMUNITARIO"/>
    <n v="8"/>
    <s v="CHIHUAHUA"/>
    <n v="8"/>
    <s v="CHIHUAHUA"/>
    <n v="27"/>
    <x v="9"/>
    <x v="8"/>
    <n v="819"/>
    <s v="SANTA ROSA"/>
    <s v="CALLE NINGUNO"/>
    <n v="0"/>
    <s v="PÃšBLICO"/>
    <x v="3"/>
    <n v="2"/>
    <s v="BÁSICA"/>
    <n v="1"/>
    <x v="4"/>
    <n v="2"/>
    <x v="2"/>
    <n v="1"/>
    <s v="SERVICIOS"/>
    <n v="5"/>
    <s v="INDIGENA"/>
    <m/>
    <m/>
    <m/>
    <n v="0"/>
    <n v="4"/>
    <n v="0"/>
    <n v="4"/>
    <n v="4"/>
    <n v="0"/>
    <n v="4"/>
    <n v="0"/>
    <n v="0"/>
    <n v="0"/>
    <n v="0"/>
    <n v="0"/>
    <n v="0"/>
    <n v="0"/>
    <n v="0"/>
    <n v="0"/>
    <n v="0"/>
    <n v="0"/>
    <n v="0"/>
    <n v="0"/>
    <n v="0"/>
    <n v="0"/>
    <n v="0"/>
    <n v="0"/>
    <n v="0"/>
    <n v="0"/>
    <n v="0"/>
    <n v="0"/>
    <n v="0"/>
    <n v="0"/>
    <n v="0"/>
    <n v="4"/>
    <n v="0"/>
    <n v="4"/>
    <n v="0"/>
    <n v="0"/>
    <n v="0"/>
    <n v="0"/>
    <n v="0"/>
    <n v="0"/>
    <n v="1"/>
    <n v="1"/>
    <n v="0"/>
    <n v="1"/>
    <n v="0"/>
    <n v="0"/>
    <n v="0"/>
    <n v="0"/>
    <n v="0"/>
    <n v="0"/>
    <n v="0"/>
    <n v="0"/>
    <n v="0"/>
    <n v="0"/>
    <n v="0"/>
    <n v="0"/>
    <n v="0"/>
    <n v="0"/>
    <n v="0"/>
    <n v="0"/>
    <n v="0"/>
    <n v="0"/>
    <n v="0"/>
    <n v="0"/>
    <n v="0"/>
    <n v="1"/>
    <n v="0"/>
    <n v="1"/>
    <n v="0"/>
    <n v="0"/>
    <n v="0"/>
    <n v="0"/>
    <n v="0"/>
    <n v="0"/>
    <n v="1"/>
    <n v="1"/>
    <n v="0"/>
    <n v="0"/>
    <n v="1"/>
  </r>
  <r>
    <s v="08KCC0054X"/>
    <n v="4"/>
    <s v="DISCONTINUO"/>
    <s v="PREESCOLAR INDIGENA COMUNITARIO"/>
    <n v="8"/>
    <s v="CHIHUAHUA"/>
    <n v="8"/>
    <s v="CHIHUAHUA"/>
    <n v="27"/>
    <x v="9"/>
    <x v="8"/>
    <n v="334"/>
    <s v="TALPA"/>
    <s v="CALLE NINGUNO"/>
    <n v="0"/>
    <s v="PÃšBLICO"/>
    <x v="3"/>
    <n v="2"/>
    <s v="BÁSICA"/>
    <n v="1"/>
    <x v="4"/>
    <n v="2"/>
    <x v="2"/>
    <n v="1"/>
    <s v="SERVICIOS"/>
    <n v="5"/>
    <s v="INDIGENA"/>
    <m/>
    <m/>
    <m/>
    <n v="0"/>
    <n v="4"/>
    <n v="2"/>
    <n v="6"/>
    <n v="4"/>
    <n v="2"/>
    <n v="6"/>
    <n v="0"/>
    <n v="0"/>
    <n v="0"/>
    <n v="0"/>
    <n v="0"/>
    <n v="0"/>
    <n v="0"/>
    <n v="0"/>
    <n v="0"/>
    <n v="0"/>
    <n v="0"/>
    <n v="0"/>
    <n v="0"/>
    <n v="0"/>
    <n v="0"/>
    <n v="0"/>
    <n v="0"/>
    <n v="0"/>
    <n v="0"/>
    <n v="0"/>
    <n v="0"/>
    <n v="0"/>
    <n v="0"/>
    <n v="0"/>
    <n v="4"/>
    <n v="2"/>
    <n v="6"/>
    <n v="0"/>
    <n v="0"/>
    <n v="0"/>
    <n v="0"/>
    <n v="0"/>
    <n v="0"/>
    <n v="1"/>
    <n v="1"/>
    <n v="0"/>
    <n v="1"/>
    <n v="0"/>
    <n v="0"/>
    <n v="0"/>
    <n v="0"/>
    <n v="0"/>
    <n v="0"/>
    <n v="0"/>
    <n v="0"/>
    <n v="0"/>
    <n v="0"/>
    <n v="0"/>
    <n v="0"/>
    <n v="0"/>
    <n v="0"/>
    <n v="0"/>
    <n v="0"/>
    <n v="0"/>
    <n v="0"/>
    <n v="0"/>
    <n v="0"/>
    <n v="0"/>
    <n v="1"/>
    <n v="0"/>
    <n v="1"/>
    <n v="0"/>
    <n v="0"/>
    <n v="0"/>
    <n v="0"/>
    <n v="0"/>
    <n v="0"/>
    <n v="1"/>
    <n v="1"/>
    <n v="0"/>
    <n v="0"/>
    <n v="1"/>
  </r>
  <r>
    <s v="08KCC0059S"/>
    <n v="1"/>
    <s v="MATUTINO"/>
    <s v="PREESCOLAR INDIGENA COMUNITARIO"/>
    <n v="8"/>
    <s v="CHIHUAHUA"/>
    <n v="8"/>
    <s v="CHIHUAHUA"/>
    <n v="29"/>
    <x v="3"/>
    <x v="3"/>
    <n v="234"/>
    <s v="TALAYOTES"/>
    <s v="CALLE TALAYOTES"/>
    <n v="0"/>
    <s v="PÃšBLICO"/>
    <x v="3"/>
    <n v="2"/>
    <s v="BÁSICA"/>
    <n v="1"/>
    <x v="4"/>
    <n v="2"/>
    <x v="2"/>
    <n v="1"/>
    <s v="SERVICIOS"/>
    <n v="5"/>
    <s v="INDIGENA"/>
    <m/>
    <m/>
    <m/>
    <n v="0"/>
    <n v="9"/>
    <n v="11"/>
    <n v="20"/>
    <n v="9"/>
    <n v="11"/>
    <n v="20"/>
    <n v="0"/>
    <n v="0"/>
    <n v="0"/>
    <n v="0"/>
    <n v="0"/>
    <n v="0"/>
    <n v="0"/>
    <n v="0"/>
    <n v="0"/>
    <n v="0"/>
    <n v="0"/>
    <n v="0"/>
    <n v="0"/>
    <n v="0"/>
    <n v="0"/>
    <n v="0"/>
    <n v="0"/>
    <n v="0"/>
    <n v="0"/>
    <n v="0"/>
    <n v="0"/>
    <n v="0"/>
    <n v="0"/>
    <n v="0"/>
    <n v="5"/>
    <n v="6"/>
    <n v="11"/>
    <n v="0"/>
    <n v="0"/>
    <n v="0"/>
    <n v="0"/>
    <n v="0"/>
    <n v="0"/>
    <n v="1"/>
    <n v="1"/>
    <n v="0"/>
    <n v="1"/>
    <n v="0"/>
    <n v="0"/>
    <n v="0"/>
    <n v="0"/>
    <n v="0"/>
    <n v="0"/>
    <n v="0"/>
    <n v="0"/>
    <n v="0"/>
    <n v="0"/>
    <n v="0"/>
    <n v="0"/>
    <n v="0"/>
    <n v="0"/>
    <n v="0"/>
    <n v="0"/>
    <n v="0"/>
    <n v="0"/>
    <n v="0"/>
    <n v="0"/>
    <n v="0"/>
    <n v="1"/>
    <n v="0"/>
    <n v="1"/>
    <n v="0"/>
    <n v="0"/>
    <n v="0"/>
    <n v="0"/>
    <n v="0"/>
    <n v="0"/>
    <n v="1"/>
    <n v="1"/>
    <n v="0"/>
    <n v="0"/>
    <n v="1"/>
  </r>
  <r>
    <s v="08KCC0060H"/>
    <n v="1"/>
    <s v="MATUTINO"/>
    <s v="PREESCOLAR INDIGENA COMUNITARIO"/>
    <n v="8"/>
    <s v="CHIHUAHUA"/>
    <n v="8"/>
    <s v="CHIHUAHUA"/>
    <n v="29"/>
    <x v="3"/>
    <x v="3"/>
    <n v="565"/>
    <s v="CERRO ALTO"/>
    <s v="CALLE CERRO ALTO"/>
    <n v="0"/>
    <s v="PÃšBLICO"/>
    <x v="3"/>
    <n v="2"/>
    <s v="BÁSICA"/>
    <n v="1"/>
    <x v="4"/>
    <n v="2"/>
    <x v="2"/>
    <n v="1"/>
    <s v="SERVICIOS"/>
    <n v="5"/>
    <s v="INDIGENA"/>
    <m/>
    <m/>
    <m/>
    <n v="0"/>
    <n v="2"/>
    <n v="6"/>
    <n v="8"/>
    <n v="2"/>
    <n v="6"/>
    <n v="8"/>
    <n v="0"/>
    <n v="0"/>
    <n v="0"/>
    <n v="0"/>
    <n v="0"/>
    <n v="0"/>
    <n v="0"/>
    <n v="0"/>
    <n v="0"/>
    <n v="0"/>
    <n v="0"/>
    <n v="0"/>
    <n v="0"/>
    <n v="0"/>
    <n v="0"/>
    <n v="0"/>
    <n v="0"/>
    <n v="0"/>
    <n v="0"/>
    <n v="0"/>
    <n v="0"/>
    <n v="0"/>
    <n v="0"/>
    <n v="0"/>
    <n v="1"/>
    <n v="4"/>
    <n v="5"/>
    <n v="0"/>
    <n v="0"/>
    <n v="0"/>
    <n v="0"/>
    <n v="0"/>
    <n v="0"/>
    <n v="1"/>
    <n v="1"/>
    <n v="1"/>
    <n v="0"/>
    <n v="0"/>
    <n v="0"/>
    <n v="0"/>
    <n v="0"/>
    <n v="0"/>
    <n v="0"/>
    <n v="0"/>
    <n v="0"/>
    <n v="0"/>
    <n v="0"/>
    <n v="0"/>
    <n v="0"/>
    <n v="0"/>
    <n v="0"/>
    <n v="0"/>
    <n v="0"/>
    <n v="0"/>
    <n v="0"/>
    <n v="0"/>
    <n v="0"/>
    <n v="0"/>
    <n v="1"/>
    <n v="1"/>
    <n v="0"/>
    <n v="0"/>
    <n v="0"/>
    <n v="0"/>
    <n v="0"/>
    <n v="0"/>
    <n v="0"/>
    <n v="1"/>
    <n v="1"/>
    <n v="0"/>
    <n v="0"/>
    <n v="1"/>
  </r>
  <r>
    <s v="08KCC0064D"/>
    <n v="4"/>
    <s v="DISCONTINUO"/>
    <s v="PREESCOLAR INDIGENA COMUNITARIO"/>
    <n v="8"/>
    <s v="CHIHUAHUA"/>
    <n v="8"/>
    <s v="CHIHUAHUA"/>
    <n v="27"/>
    <x v="9"/>
    <x v="8"/>
    <n v="666"/>
    <s v="BASOREACHI"/>
    <s v="CALLE BASOREACHI"/>
    <n v="0"/>
    <s v="PÃšBLICO"/>
    <x v="3"/>
    <n v="2"/>
    <s v="BÁSICA"/>
    <n v="1"/>
    <x v="4"/>
    <n v="2"/>
    <x v="2"/>
    <n v="1"/>
    <s v="SERVICIOS"/>
    <n v="5"/>
    <s v="INDIGENA"/>
    <m/>
    <m/>
    <m/>
    <n v="0"/>
    <n v="2"/>
    <n v="5"/>
    <n v="7"/>
    <n v="2"/>
    <n v="5"/>
    <n v="7"/>
    <n v="0"/>
    <n v="0"/>
    <n v="0"/>
    <n v="0"/>
    <n v="0"/>
    <n v="0"/>
    <n v="0"/>
    <n v="0"/>
    <n v="0"/>
    <n v="0"/>
    <n v="0"/>
    <n v="0"/>
    <n v="0"/>
    <n v="0"/>
    <n v="0"/>
    <n v="0"/>
    <n v="0"/>
    <n v="0"/>
    <n v="0"/>
    <n v="0"/>
    <n v="0"/>
    <n v="0"/>
    <n v="0"/>
    <n v="0"/>
    <n v="2"/>
    <n v="5"/>
    <n v="7"/>
    <n v="0"/>
    <n v="0"/>
    <n v="0"/>
    <n v="0"/>
    <n v="0"/>
    <n v="0"/>
    <n v="1"/>
    <n v="1"/>
    <n v="0"/>
    <n v="1"/>
    <n v="0"/>
    <n v="0"/>
    <n v="0"/>
    <n v="0"/>
    <n v="0"/>
    <n v="0"/>
    <n v="0"/>
    <n v="0"/>
    <n v="0"/>
    <n v="0"/>
    <n v="0"/>
    <n v="0"/>
    <n v="0"/>
    <n v="0"/>
    <n v="0"/>
    <n v="0"/>
    <n v="0"/>
    <n v="0"/>
    <n v="0"/>
    <n v="0"/>
    <n v="0"/>
    <n v="1"/>
    <n v="0"/>
    <n v="1"/>
    <n v="0"/>
    <n v="0"/>
    <n v="0"/>
    <n v="0"/>
    <n v="0"/>
    <n v="0"/>
    <n v="1"/>
    <n v="1"/>
    <n v="0"/>
    <n v="0"/>
    <n v="1"/>
  </r>
  <r>
    <s v="08KCC0069Z"/>
    <n v="4"/>
    <s v="DISCONTINUO"/>
    <s v="PREESCOLAR INDIGENA COMUNITARIO"/>
    <n v="8"/>
    <s v="CHIHUAHUA"/>
    <n v="8"/>
    <s v="CHIHUAHUA"/>
    <n v="27"/>
    <x v="9"/>
    <x v="8"/>
    <n v="335"/>
    <s v="BAJÃO DE LA CUEVA"/>
    <s v="CALLE CONOCIDO BAJIO DE LA CUEVA"/>
    <n v="0"/>
    <s v="PÃšBLICO"/>
    <x v="3"/>
    <n v="2"/>
    <s v="BÁSICA"/>
    <n v="1"/>
    <x v="4"/>
    <n v="2"/>
    <x v="2"/>
    <n v="1"/>
    <s v="SERVICIOS"/>
    <n v="5"/>
    <s v="INDIGENA"/>
    <m/>
    <m/>
    <m/>
    <n v="0"/>
    <n v="1"/>
    <n v="6"/>
    <n v="7"/>
    <n v="1"/>
    <n v="6"/>
    <n v="7"/>
    <n v="0"/>
    <n v="0"/>
    <n v="0"/>
    <n v="0"/>
    <n v="0"/>
    <n v="0"/>
    <n v="0"/>
    <n v="0"/>
    <n v="0"/>
    <n v="0"/>
    <n v="0"/>
    <n v="0"/>
    <n v="0"/>
    <n v="0"/>
    <n v="0"/>
    <n v="0"/>
    <n v="0"/>
    <n v="0"/>
    <n v="0"/>
    <n v="0"/>
    <n v="0"/>
    <n v="0"/>
    <n v="0"/>
    <n v="0"/>
    <n v="4"/>
    <n v="3"/>
    <n v="7"/>
    <n v="0"/>
    <n v="0"/>
    <n v="0"/>
    <n v="0"/>
    <n v="0"/>
    <n v="0"/>
    <n v="1"/>
    <n v="1"/>
    <n v="0"/>
    <n v="1"/>
    <n v="0"/>
    <n v="0"/>
    <n v="0"/>
    <n v="0"/>
    <n v="0"/>
    <n v="0"/>
    <n v="0"/>
    <n v="1"/>
    <n v="0"/>
    <n v="0"/>
    <n v="0"/>
    <n v="0"/>
    <n v="0"/>
    <n v="0"/>
    <n v="0"/>
    <n v="0"/>
    <n v="0"/>
    <n v="0"/>
    <n v="0"/>
    <n v="0"/>
    <n v="0"/>
    <n v="2"/>
    <n v="0"/>
    <n v="2"/>
    <n v="0"/>
    <n v="0"/>
    <n v="0"/>
    <n v="0"/>
    <n v="0"/>
    <n v="0"/>
    <n v="2"/>
    <n v="2"/>
    <n v="0"/>
    <n v="0"/>
    <n v="1"/>
  </r>
  <r>
    <s v="08KCC0070O"/>
    <n v="1"/>
    <s v="MATUTINO"/>
    <s v="PREESCOLAR INDIGENA COMUNITARIO"/>
    <n v="8"/>
    <s v="CHIHUAHUA"/>
    <n v="8"/>
    <s v="CHIHUAHUA"/>
    <n v="27"/>
    <x v="9"/>
    <x v="8"/>
    <n v="52"/>
    <s v="LOMA DEL MANZANO"/>
    <s v="CALLE LOMAS DEL MANZANO"/>
    <n v="0"/>
    <s v="PÃšBLICO"/>
    <x v="3"/>
    <n v="2"/>
    <s v="BÁSICA"/>
    <n v="1"/>
    <x v="4"/>
    <n v="2"/>
    <x v="2"/>
    <n v="1"/>
    <s v="SERVICIOS"/>
    <n v="5"/>
    <s v="INDIGENA"/>
    <m/>
    <m/>
    <m/>
    <n v="0"/>
    <n v="3"/>
    <n v="2"/>
    <n v="5"/>
    <n v="3"/>
    <n v="2"/>
    <n v="5"/>
    <n v="0"/>
    <n v="0"/>
    <n v="0"/>
    <n v="0"/>
    <n v="0"/>
    <n v="0"/>
    <n v="0"/>
    <n v="0"/>
    <n v="0"/>
    <n v="0"/>
    <n v="0"/>
    <n v="0"/>
    <n v="0"/>
    <n v="0"/>
    <n v="0"/>
    <n v="0"/>
    <n v="0"/>
    <n v="0"/>
    <n v="0"/>
    <n v="0"/>
    <n v="0"/>
    <n v="0"/>
    <n v="0"/>
    <n v="0"/>
    <n v="6"/>
    <n v="1"/>
    <n v="7"/>
    <n v="0"/>
    <n v="0"/>
    <n v="0"/>
    <n v="0"/>
    <n v="0"/>
    <n v="0"/>
    <n v="1"/>
    <n v="1"/>
    <n v="0"/>
    <n v="1"/>
    <n v="0"/>
    <n v="0"/>
    <n v="0"/>
    <n v="0"/>
    <n v="0"/>
    <n v="0"/>
    <n v="0"/>
    <n v="0"/>
    <n v="0"/>
    <n v="0"/>
    <n v="0"/>
    <n v="0"/>
    <n v="0"/>
    <n v="0"/>
    <n v="0"/>
    <n v="0"/>
    <n v="0"/>
    <n v="0"/>
    <n v="0"/>
    <n v="0"/>
    <n v="0"/>
    <n v="1"/>
    <n v="0"/>
    <n v="1"/>
    <n v="0"/>
    <n v="0"/>
    <n v="0"/>
    <n v="0"/>
    <n v="0"/>
    <n v="0"/>
    <n v="1"/>
    <n v="1"/>
    <n v="0"/>
    <n v="0"/>
    <n v="1"/>
  </r>
  <r>
    <s v="08KCC0075J"/>
    <n v="1"/>
    <s v="MATUTINO"/>
    <s v="PREESCOLAR INDIGENA COMUNITARIO"/>
    <n v="8"/>
    <s v="CHIHUAHUA"/>
    <n v="8"/>
    <s v="CHIHUAHUA"/>
    <n v="29"/>
    <x v="3"/>
    <x v="3"/>
    <n v="211"/>
    <s v="SAN PEDRO DE CHINATÃš (RANCHERÃA SAN PEDRO)"/>
    <s v="CALLE SAN PEDRO DE CHINATU (RANCHERIA SAN PEDRO)"/>
    <n v="0"/>
    <s v="PÃšBLICO"/>
    <x v="3"/>
    <n v="2"/>
    <s v="BÁSICA"/>
    <n v="1"/>
    <x v="4"/>
    <n v="2"/>
    <x v="2"/>
    <n v="1"/>
    <s v="SERVICIOS"/>
    <n v="5"/>
    <s v="INDIGENA"/>
    <m/>
    <m/>
    <m/>
    <n v="0"/>
    <n v="4"/>
    <n v="8"/>
    <n v="12"/>
    <n v="4"/>
    <n v="8"/>
    <n v="12"/>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CC0078G"/>
    <n v="4"/>
    <s v="DISCONTINUO"/>
    <s v="PREESCOLAR INDIGENA COMUNITARIO"/>
    <n v="8"/>
    <s v="CHIHUAHUA"/>
    <n v="8"/>
    <s v="CHIHUAHUA"/>
    <n v="29"/>
    <x v="3"/>
    <x v="3"/>
    <n v="519"/>
    <s v="ARROYO DE PALMILLAS"/>
    <s v="CALLE ARROYO DE PALMILLAS"/>
    <n v="0"/>
    <s v="PÃšBLICO"/>
    <x v="3"/>
    <n v="2"/>
    <s v="BÁSICA"/>
    <n v="1"/>
    <x v="4"/>
    <n v="2"/>
    <x v="2"/>
    <n v="1"/>
    <s v="SERVICIOS"/>
    <n v="5"/>
    <s v="INDIGENA"/>
    <m/>
    <m/>
    <m/>
    <n v="0"/>
    <n v="1"/>
    <n v="1"/>
    <n v="2"/>
    <n v="1"/>
    <n v="1"/>
    <n v="2"/>
    <n v="0"/>
    <n v="0"/>
    <n v="0"/>
    <n v="0"/>
    <n v="0"/>
    <n v="0"/>
    <n v="0"/>
    <n v="0"/>
    <n v="0"/>
    <n v="0"/>
    <n v="0"/>
    <n v="0"/>
    <n v="0"/>
    <n v="0"/>
    <n v="0"/>
    <n v="0"/>
    <n v="0"/>
    <n v="0"/>
    <n v="0"/>
    <n v="0"/>
    <n v="0"/>
    <n v="0"/>
    <n v="0"/>
    <n v="0"/>
    <n v="1"/>
    <n v="0"/>
    <n v="1"/>
    <n v="0"/>
    <n v="0"/>
    <n v="0"/>
    <n v="0"/>
    <n v="0"/>
    <n v="0"/>
    <n v="1"/>
    <n v="1"/>
    <n v="0"/>
    <n v="0"/>
    <n v="0"/>
    <n v="0"/>
    <n v="0"/>
    <n v="0"/>
    <n v="0"/>
    <n v="0"/>
    <n v="0"/>
    <n v="0"/>
    <n v="0"/>
    <n v="0"/>
    <n v="0"/>
    <n v="0"/>
    <n v="0"/>
    <n v="0"/>
    <n v="0"/>
    <n v="0"/>
    <n v="0"/>
    <n v="0"/>
    <n v="0"/>
    <n v="0"/>
    <n v="0"/>
    <n v="0"/>
    <n v="0"/>
    <n v="0"/>
    <n v="0"/>
    <n v="0"/>
    <n v="0"/>
    <n v="0"/>
    <n v="0"/>
    <n v="0"/>
    <n v="0"/>
    <n v="0"/>
    <n v="0"/>
    <n v="0"/>
    <n v="1"/>
  </r>
  <r>
    <s v="08KCC0079F"/>
    <n v="1"/>
    <s v="MATUTINO"/>
    <s v="PREESCOLAR INDIGENA COMUNITARIO"/>
    <n v="8"/>
    <s v="CHIHUAHUA"/>
    <n v="8"/>
    <s v="CHIHUAHUA"/>
    <n v="27"/>
    <x v="9"/>
    <x v="8"/>
    <n v="1058"/>
    <s v="BOQUIMOBA"/>
    <s v="CALLE BOQUIMOVA"/>
    <n v="0"/>
    <s v="PÃšBLICO"/>
    <x v="3"/>
    <n v="2"/>
    <s v="BÁSICA"/>
    <n v="1"/>
    <x v="4"/>
    <n v="2"/>
    <x v="2"/>
    <n v="1"/>
    <s v="SERVICIOS"/>
    <n v="5"/>
    <s v="INDIGENA"/>
    <m/>
    <m/>
    <m/>
    <n v="0"/>
    <n v="4"/>
    <n v="3"/>
    <n v="7"/>
    <n v="4"/>
    <n v="3"/>
    <n v="7"/>
    <n v="0"/>
    <n v="0"/>
    <n v="0"/>
    <n v="0"/>
    <n v="0"/>
    <n v="0"/>
    <n v="0"/>
    <n v="0"/>
    <n v="0"/>
    <n v="0"/>
    <n v="0"/>
    <n v="0"/>
    <n v="0"/>
    <n v="0"/>
    <n v="0"/>
    <n v="0"/>
    <n v="0"/>
    <n v="0"/>
    <n v="0"/>
    <n v="0"/>
    <n v="0"/>
    <n v="0"/>
    <n v="0"/>
    <n v="0"/>
    <n v="5"/>
    <n v="5"/>
    <n v="10"/>
    <n v="0"/>
    <n v="0"/>
    <n v="0"/>
    <n v="0"/>
    <n v="0"/>
    <n v="0"/>
    <n v="1"/>
    <n v="1"/>
    <n v="0"/>
    <n v="1"/>
    <n v="0"/>
    <n v="0"/>
    <n v="0"/>
    <n v="0"/>
    <n v="0"/>
    <n v="0"/>
    <n v="0"/>
    <n v="0"/>
    <n v="0"/>
    <n v="0"/>
    <n v="0"/>
    <n v="0"/>
    <n v="0"/>
    <n v="0"/>
    <n v="0"/>
    <n v="0"/>
    <n v="0"/>
    <n v="0"/>
    <n v="0"/>
    <n v="0"/>
    <n v="0"/>
    <n v="1"/>
    <n v="0"/>
    <n v="1"/>
    <n v="0"/>
    <n v="0"/>
    <n v="0"/>
    <n v="0"/>
    <n v="0"/>
    <n v="0"/>
    <n v="1"/>
    <n v="1"/>
    <n v="0"/>
    <n v="0"/>
    <n v="1"/>
  </r>
  <r>
    <s v="08KCC0082T"/>
    <n v="1"/>
    <s v="MATUTINO"/>
    <s v="PREESCOLAR INDIGENA COMUNITARIO"/>
    <n v="8"/>
    <s v="CHIHUAHUA"/>
    <n v="8"/>
    <s v="CHIHUAHUA"/>
    <n v="29"/>
    <x v="3"/>
    <x v="3"/>
    <n v="1027"/>
    <s v="PARAJE EL CUERVO COLGADO"/>
    <s v="CALLE PAISAJE DE CUERVOS COLGADOS"/>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083S"/>
    <n v="1"/>
    <s v="MATUTINO"/>
    <s v="PREESCOLAR INDIGENA COMUNITARIO"/>
    <n v="8"/>
    <s v="CHIHUAHUA"/>
    <n v="8"/>
    <s v="CHIHUAHUA"/>
    <n v="27"/>
    <x v="9"/>
    <x v="8"/>
    <n v="410"/>
    <s v="NAPISOACHI DE ARRIBA (OJO DE AGUA)"/>
    <s v="CALLE NAPISOACHI"/>
    <n v="0"/>
    <s v="PÃšBLICO"/>
    <x v="3"/>
    <n v="2"/>
    <s v="BÁSICA"/>
    <n v="1"/>
    <x v="4"/>
    <n v="2"/>
    <x v="2"/>
    <n v="1"/>
    <s v="SERVICIOS"/>
    <n v="5"/>
    <s v="INDIGENA"/>
    <m/>
    <m/>
    <m/>
    <n v="0"/>
    <n v="2"/>
    <n v="3"/>
    <n v="5"/>
    <n v="2"/>
    <n v="3"/>
    <n v="5"/>
    <n v="0"/>
    <n v="0"/>
    <n v="0"/>
    <n v="0"/>
    <n v="0"/>
    <n v="0"/>
    <n v="0"/>
    <n v="0"/>
    <n v="0"/>
    <n v="0"/>
    <n v="0"/>
    <n v="0"/>
    <n v="0"/>
    <n v="0"/>
    <n v="0"/>
    <n v="0"/>
    <n v="0"/>
    <n v="0"/>
    <n v="0"/>
    <n v="0"/>
    <n v="0"/>
    <n v="0"/>
    <n v="0"/>
    <n v="0"/>
    <n v="1"/>
    <n v="3"/>
    <n v="4"/>
    <n v="0"/>
    <n v="0"/>
    <n v="0"/>
    <n v="0"/>
    <n v="0"/>
    <n v="0"/>
    <n v="1"/>
    <n v="1"/>
    <n v="0"/>
    <n v="1"/>
    <n v="0"/>
    <n v="0"/>
    <n v="0"/>
    <n v="0"/>
    <n v="0"/>
    <n v="0"/>
    <n v="0"/>
    <n v="0"/>
    <n v="0"/>
    <n v="0"/>
    <n v="0"/>
    <n v="0"/>
    <n v="0"/>
    <n v="0"/>
    <n v="0"/>
    <n v="0"/>
    <n v="0"/>
    <n v="0"/>
    <n v="0"/>
    <n v="0"/>
    <n v="0"/>
    <n v="1"/>
    <n v="0"/>
    <n v="1"/>
    <n v="0"/>
    <n v="0"/>
    <n v="0"/>
    <n v="0"/>
    <n v="0"/>
    <n v="0"/>
    <n v="1"/>
    <n v="1"/>
    <n v="0"/>
    <n v="0"/>
    <n v="1"/>
  </r>
  <r>
    <s v="08KCC0087O"/>
    <n v="1"/>
    <s v="MATUTINO"/>
    <s v="PREESCOLAR INDIGENA COMUNITARIO AULA COMPARTIDA"/>
    <n v="8"/>
    <s v="CHIHUAHUA"/>
    <n v="8"/>
    <s v="CHIHUAHUA"/>
    <n v="27"/>
    <x v="9"/>
    <x v="8"/>
    <n v="2060"/>
    <s v="NONOAVA"/>
    <s v="CALLE RIO NONOAVA / LA SOLEDAD"/>
    <n v="0"/>
    <s v="PÃšBLICO"/>
    <x v="3"/>
    <n v="2"/>
    <s v="BÁSICA"/>
    <n v="1"/>
    <x v="4"/>
    <n v="2"/>
    <x v="2"/>
    <n v="1"/>
    <s v="SERVICIOS"/>
    <n v="5"/>
    <s v="INDIGENA"/>
    <m/>
    <m/>
    <m/>
    <n v="0"/>
    <n v="4"/>
    <n v="1"/>
    <n v="5"/>
    <n v="4"/>
    <n v="1"/>
    <n v="5"/>
    <n v="0"/>
    <n v="0"/>
    <n v="0"/>
    <n v="0"/>
    <n v="0"/>
    <n v="0"/>
    <n v="0"/>
    <n v="0"/>
    <n v="0"/>
    <n v="0"/>
    <n v="0"/>
    <n v="0"/>
    <n v="0"/>
    <n v="0"/>
    <n v="0"/>
    <n v="0"/>
    <n v="0"/>
    <n v="0"/>
    <n v="0"/>
    <n v="0"/>
    <n v="0"/>
    <n v="0"/>
    <n v="0"/>
    <n v="0"/>
    <n v="3"/>
    <n v="0"/>
    <n v="3"/>
    <n v="0"/>
    <n v="0"/>
    <n v="0"/>
    <n v="0"/>
    <n v="0"/>
    <n v="0"/>
    <n v="1"/>
    <n v="1"/>
    <n v="0"/>
    <n v="1"/>
    <n v="0"/>
    <n v="0"/>
    <n v="0"/>
    <n v="0"/>
    <n v="0"/>
    <n v="0"/>
    <n v="0"/>
    <n v="0"/>
    <n v="0"/>
    <n v="0"/>
    <n v="0"/>
    <n v="0"/>
    <n v="0"/>
    <n v="0"/>
    <n v="0"/>
    <n v="0"/>
    <n v="0"/>
    <n v="0"/>
    <n v="0"/>
    <n v="0"/>
    <n v="0"/>
    <n v="1"/>
    <n v="0"/>
    <n v="1"/>
    <n v="0"/>
    <n v="0"/>
    <n v="0"/>
    <n v="0"/>
    <n v="0"/>
    <n v="0"/>
    <n v="1"/>
    <n v="1"/>
    <n v="0"/>
    <n v="0"/>
    <n v="1"/>
  </r>
  <r>
    <s v="08KCC0089M"/>
    <n v="1"/>
    <s v="MATUTINO"/>
    <s v="PREESCOLAR INDIGENA COMUNITARIO"/>
    <n v="8"/>
    <s v="CHIHUAHUA"/>
    <n v="8"/>
    <s v="CHIHUAHUA"/>
    <n v="29"/>
    <x v="3"/>
    <x v="3"/>
    <n v="195"/>
    <s v="SAN FRANCISCO DE CHINATÃš"/>
    <s v="CALLE SAN FRANCISCO DE CHINATU"/>
    <n v="0"/>
    <s v="PÃšBLICO"/>
    <x v="3"/>
    <n v="2"/>
    <s v="BÁSICA"/>
    <n v="1"/>
    <x v="4"/>
    <n v="2"/>
    <x v="2"/>
    <n v="1"/>
    <s v="SERVICIOS"/>
    <n v="5"/>
    <s v="INDIGENA"/>
    <m/>
    <m/>
    <m/>
    <n v="0"/>
    <n v="3"/>
    <n v="4"/>
    <n v="7"/>
    <n v="3"/>
    <n v="4"/>
    <n v="7"/>
    <n v="0"/>
    <n v="0"/>
    <n v="0"/>
    <n v="0"/>
    <n v="0"/>
    <n v="0"/>
    <n v="0"/>
    <n v="0"/>
    <n v="0"/>
    <n v="0"/>
    <n v="0"/>
    <n v="0"/>
    <n v="0"/>
    <n v="0"/>
    <n v="0"/>
    <n v="0"/>
    <n v="0"/>
    <n v="0"/>
    <n v="0"/>
    <n v="0"/>
    <n v="0"/>
    <n v="0"/>
    <n v="0"/>
    <n v="0"/>
    <n v="3"/>
    <n v="3"/>
    <n v="6"/>
    <n v="0"/>
    <n v="0"/>
    <n v="0"/>
    <n v="0"/>
    <n v="0"/>
    <n v="0"/>
    <n v="1"/>
    <n v="1"/>
    <n v="1"/>
    <n v="0"/>
    <n v="0"/>
    <n v="0"/>
    <n v="0"/>
    <n v="0"/>
    <n v="0"/>
    <n v="0"/>
    <n v="0"/>
    <n v="0"/>
    <n v="0"/>
    <n v="0"/>
    <n v="0"/>
    <n v="0"/>
    <n v="0"/>
    <n v="0"/>
    <n v="0"/>
    <n v="0"/>
    <n v="0"/>
    <n v="0"/>
    <n v="0"/>
    <n v="0"/>
    <n v="0"/>
    <n v="1"/>
    <n v="1"/>
    <n v="0"/>
    <n v="0"/>
    <n v="0"/>
    <n v="0"/>
    <n v="0"/>
    <n v="0"/>
    <n v="0"/>
    <n v="1"/>
    <n v="1"/>
    <n v="0"/>
    <n v="0"/>
    <n v="1"/>
  </r>
  <r>
    <s v="08KCC0090B"/>
    <n v="4"/>
    <s v="DISCONTINUO"/>
    <s v="PREESCOLAR INDIGENA COMUNITARIO"/>
    <n v="8"/>
    <s v="CHIHUAHUA"/>
    <n v="8"/>
    <s v="CHIHUAHUA"/>
    <n v="27"/>
    <x v="9"/>
    <x v="8"/>
    <n v="957"/>
    <s v="SAGOACHI"/>
    <s v="CALLE SAGOACHI"/>
    <n v="0"/>
    <s v="PÃšBLICO"/>
    <x v="3"/>
    <n v="2"/>
    <s v="BÁSICA"/>
    <n v="1"/>
    <x v="4"/>
    <n v="2"/>
    <x v="2"/>
    <n v="1"/>
    <s v="SERVICIOS"/>
    <n v="5"/>
    <s v="INDIGENA"/>
    <m/>
    <m/>
    <m/>
    <n v="0"/>
    <n v="3"/>
    <n v="2"/>
    <n v="5"/>
    <n v="3"/>
    <n v="2"/>
    <n v="5"/>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CC0091A"/>
    <n v="4"/>
    <s v="DISCONTINUO"/>
    <s v="PREESCOLAR INDIGENA COMUNITARIO"/>
    <n v="8"/>
    <s v="CHIHUAHUA"/>
    <n v="8"/>
    <s v="CHIHUAHUA"/>
    <n v="27"/>
    <x v="9"/>
    <x v="8"/>
    <n v="1489"/>
    <s v="EL FRIJOLAR"/>
    <s v="CALLE EL FRIJOLAR"/>
    <n v="0"/>
    <s v="PÃšBLICO"/>
    <x v="3"/>
    <n v="2"/>
    <s v="BÁSICA"/>
    <n v="1"/>
    <x v="4"/>
    <n v="2"/>
    <x v="2"/>
    <n v="1"/>
    <s v="SERVICIOS"/>
    <n v="5"/>
    <s v="INDIGENA"/>
    <m/>
    <m/>
    <m/>
    <n v="0"/>
    <n v="6"/>
    <n v="1"/>
    <n v="7"/>
    <n v="6"/>
    <n v="1"/>
    <n v="7"/>
    <n v="0"/>
    <n v="0"/>
    <n v="0"/>
    <n v="0"/>
    <n v="0"/>
    <n v="0"/>
    <n v="0"/>
    <n v="0"/>
    <n v="0"/>
    <n v="0"/>
    <n v="0"/>
    <n v="0"/>
    <n v="0"/>
    <n v="0"/>
    <n v="0"/>
    <n v="0"/>
    <n v="0"/>
    <n v="0"/>
    <n v="0"/>
    <n v="0"/>
    <n v="0"/>
    <n v="0"/>
    <n v="0"/>
    <n v="0"/>
    <n v="5"/>
    <n v="1"/>
    <n v="6"/>
    <n v="0"/>
    <n v="0"/>
    <n v="0"/>
    <n v="0"/>
    <n v="0"/>
    <n v="0"/>
    <n v="1"/>
    <n v="1"/>
    <n v="0"/>
    <n v="1"/>
    <n v="0"/>
    <n v="0"/>
    <n v="0"/>
    <n v="0"/>
    <n v="0"/>
    <n v="0"/>
    <n v="0"/>
    <n v="0"/>
    <n v="0"/>
    <n v="0"/>
    <n v="0"/>
    <n v="0"/>
    <n v="0"/>
    <n v="0"/>
    <n v="0"/>
    <n v="0"/>
    <n v="0"/>
    <n v="0"/>
    <n v="0"/>
    <n v="0"/>
    <n v="0"/>
    <n v="1"/>
    <n v="0"/>
    <n v="1"/>
    <n v="0"/>
    <n v="0"/>
    <n v="0"/>
    <n v="0"/>
    <n v="0"/>
    <n v="0"/>
    <n v="1"/>
    <n v="1"/>
    <n v="0"/>
    <n v="0"/>
    <n v="1"/>
  </r>
  <r>
    <s v="08KCC0095X"/>
    <n v="1"/>
    <s v="MATUTINO"/>
    <s v="PREESCOLAR INDIGENA COMUNITARIO"/>
    <n v="8"/>
    <s v="CHIHUAHUA"/>
    <n v="8"/>
    <s v="CHIHUAHUA"/>
    <n v="27"/>
    <x v="9"/>
    <x v="8"/>
    <n v="2161"/>
    <s v="RANCHERÃA OCHOCACHI"/>
    <s v="CALLE RANCHERIA OCHOCACHI"/>
    <n v="0"/>
    <s v="PÃšBLICO"/>
    <x v="3"/>
    <n v="2"/>
    <s v="BÁSICA"/>
    <n v="1"/>
    <x v="4"/>
    <n v="2"/>
    <x v="2"/>
    <n v="1"/>
    <s v="SERVICIOS"/>
    <n v="5"/>
    <s v="INDIGENA"/>
    <m/>
    <m/>
    <m/>
    <n v="4"/>
    <n v="3"/>
    <n v="1"/>
    <n v="4"/>
    <n v="3"/>
    <n v="1"/>
    <n v="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096W"/>
    <n v="1"/>
    <s v="MATUTINO"/>
    <s v="PREESCOLAR INDIGENA COMUNITARIO AULA COMPARTIDA"/>
    <n v="8"/>
    <s v="CHIHUAHUA"/>
    <n v="8"/>
    <s v="CHIHUAHUA"/>
    <n v="27"/>
    <x v="9"/>
    <x v="8"/>
    <n v="1942"/>
    <s v="BARAHUARACHI"/>
    <s v="CALLE NINGUNO"/>
    <n v="0"/>
    <s v="PÃšBLICO"/>
    <x v="3"/>
    <n v="2"/>
    <s v="BÁSICA"/>
    <n v="1"/>
    <x v="4"/>
    <n v="2"/>
    <x v="2"/>
    <n v="1"/>
    <s v="SERVICIOS"/>
    <n v="45"/>
    <s v="INDÃGENA - AULAS COMPARTIDAS"/>
    <m/>
    <m/>
    <m/>
    <n v="0"/>
    <n v="1"/>
    <n v="3"/>
    <n v="4"/>
    <n v="1"/>
    <n v="3"/>
    <n v="4"/>
    <n v="0"/>
    <n v="0"/>
    <n v="0"/>
    <n v="0"/>
    <n v="0"/>
    <n v="0"/>
    <n v="0"/>
    <n v="0"/>
    <n v="0"/>
    <n v="0"/>
    <n v="0"/>
    <n v="0"/>
    <n v="0"/>
    <n v="0"/>
    <n v="0"/>
    <n v="0"/>
    <n v="0"/>
    <n v="0"/>
    <n v="0"/>
    <n v="0"/>
    <n v="0"/>
    <n v="0"/>
    <n v="0"/>
    <n v="0"/>
    <n v="1"/>
    <n v="4"/>
    <n v="5"/>
    <n v="0"/>
    <n v="0"/>
    <n v="0"/>
    <n v="0"/>
    <n v="0"/>
    <n v="0"/>
    <n v="1"/>
    <n v="1"/>
    <n v="0"/>
    <n v="0"/>
    <n v="0"/>
    <n v="0"/>
    <n v="0"/>
    <n v="0"/>
    <n v="0"/>
    <n v="0"/>
    <n v="0"/>
    <n v="0"/>
    <n v="0"/>
    <n v="0"/>
    <n v="0"/>
    <n v="0"/>
    <n v="0"/>
    <n v="0"/>
    <n v="0"/>
    <n v="0"/>
    <n v="0"/>
    <n v="0"/>
    <n v="0"/>
    <n v="0"/>
    <n v="0"/>
    <n v="0"/>
    <n v="0"/>
    <n v="0"/>
    <n v="0"/>
    <n v="0"/>
    <n v="0"/>
    <n v="0"/>
    <n v="0"/>
    <n v="0"/>
    <n v="0"/>
    <n v="0"/>
    <n v="0"/>
    <n v="0"/>
    <n v="1"/>
  </r>
  <r>
    <s v="08KCC0097V"/>
    <n v="4"/>
    <s v="DISCONTINUO"/>
    <s v="PREESCOLAR INDIGENA COMUNITARIO"/>
    <n v="8"/>
    <s v="CHIHUAHUA"/>
    <n v="8"/>
    <s v="CHIHUAHUA"/>
    <n v="27"/>
    <x v="9"/>
    <x v="8"/>
    <n v="1096"/>
    <s v="CUMBRE DE GÃœERACHI"/>
    <s v="CALLE CUMBRE DE HUERACHI"/>
    <n v="0"/>
    <s v="PÃšBLICO"/>
    <x v="3"/>
    <n v="2"/>
    <s v="BÁSICA"/>
    <n v="1"/>
    <x v="4"/>
    <n v="2"/>
    <x v="2"/>
    <n v="1"/>
    <s v="SERVICIOS"/>
    <n v="5"/>
    <s v="INDIGENA"/>
    <m/>
    <m/>
    <m/>
    <n v="0"/>
    <n v="6"/>
    <n v="2"/>
    <n v="8"/>
    <n v="6"/>
    <n v="2"/>
    <n v="8"/>
    <n v="0"/>
    <n v="0"/>
    <n v="0"/>
    <n v="0"/>
    <n v="0"/>
    <n v="0"/>
    <n v="0"/>
    <n v="0"/>
    <n v="0"/>
    <n v="0"/>
    <n v="0"/>
    <n v="0"/>
    <n v="0"/>
    <n v="0"/>
    <n v="0"/>
    <n v="0"/>
    <n v="0"/>
    <n v="0"/>
    <n v="0"/>
    <n v="0"/>
    <n v="0"/>
    <n v="0"/>
    <n v="0"/>
    <n v="0"/>
    <n v="5"/>
    <n v="0"/>
    <n v="5"/>
    <n v="0"/>
    <n v="0"/>
    <n v="0"/>
    <n v="0"/>
    <n v="0"/>
    <n v="0"/>
    <n v="1"/>
    <n v="1"/>
    <n v="0"/>
    <n v="1"/>
    <n v="0"/>
    <n v="0"/>
    <n v="0"/>
    <n v="0"/>
    <n v="0"/>
    <n v="0"/>
    <n v="0"/>
    <n v="0"/>
    <n v="0"/>
    <n v="0"/>
    <n v="0"/>
    <n v="0"/>
    <n v="0"/>
    <n v="0"/>
    <n v="0"/>
    <n v="0"/>
    <n v="0"/>
    <n v="0"/>
    <n v="0"/>
    <n v="0"/>
    <n v="0"/>
    <n v="1"/>
    <n v="0"/>
    <n v="1"/>
    <n v="0"/>
    <n v="0"/>
    <n v="0"/>
    <n v="0"/>
    <n v="0"/>
    <n v="0"/>
    <n v="1"/>
    <n v="1"/>
    <n v="0"/>
    <n v="0"/>
    <n v="1"/>
  </r>
  <r>
    <s v="08KCC0099T"/>
    <n v="4"/>
    <s v="DISCONTINUO"/>
    <s v="PREESCOLAR INDIGENA COMUNITARIO AULA COMPARTIDA"/>
    <n v="8"/>
    <s v="CHIHUAHUA"/>
    <n v="8"/>
    <s v="CHIHUAHUA"/>
    <n v="27"/>
    <x v="9"/>
    <x v="8"/>
    <n v="624"/>
    <s v="COCHERARE"/>
    <s v="CALLE NINGUNO"/>
    <n v="0"/>
    <s v="PÃšBLICO"/>
    <x v="3"/>
    <n v="2"/>
    <s v="BÁSICA"/>
    <n v="1"/>
    <x v="4"/>
    <n v="2"/>
    <x v="2"/>
    <n v="1"/>
    <s v="SERVICIOS"/>
    <n v="5"/>
    <s v="INDIGENA"/>
    <m/>
    <m/>
    <m/>
    <n v="0"/>
    <n v="0"/>
    <n v="1"/>
    <n v="1"/>
    <n v="0"/>
    <n v="1"/>
    <n v="1"/>
    <n v="0"/>
    <n v="0"/>
    <n v="0"/>
    <n v="0"/>
    <n v="0"/>
    <n v="0"/>
    <n v="0"/>
    <n v="0"/>
    <n v="0"/>
    <n v="0"/>
    <n v="0"/>
    <n v="0"/>
    <n v="0"/>
    <n v="0"/>
    <n v="0"/>
    <n v="0"/>
    <n v="0"/>
    <n v="0"/>
    <n v="0"/>
    <n v="0"/>
    <n v="0"/>
    <n v="0"/>
    <n v="0"/>
    <n v="0"/>
    <n v="0"/>
    <n v="1"/>
    <n v="1"/>
    <n v="0"/>
    <n v="0"/>
    <n v="0"/>
    <n v="0"/>
    <n v="0"/>
    <n v="0"/>
    <n v="1"/>
    <n v="1"/>
    <n v="0"/>
    <n v="0"/>
    <n v="0"/>
    <n v="0"/>
    <n v="0"/>
    <n v="0"/>
    <n v="0"/>
    <n v="0"/>
    <n v="0"/>
    <n v="0"/>
    <n v="0"/>
    <n v="0"/>
    <n v="0"/>
    <n v="0"/>
    <n v="0"/>
    <n v="0"/>
    <n v="0"/>
    <n v="0"/>
    <n v="0"/>
    <n v="0"/>
    <n v="0"/>
    <n v="0"/>
    <n v="0"/>
    <n v="0"/>
    <n v="0"/>
    <n v="0"/>
    <n v="0"/>
    <n v="0"/>
    <n v="0"/>
    <n v="0"/>
    <n v="0"/>
    <n v="0"/>
    <n v="0"/>
    <n v="0"/>
    <n v="0"/>
    <n v="0"/>
    <n v="1"/>
  </r>
  <r>
    <s v="08KCC0100S"/>
    <n v="4"/>
    <s v="DISCONTINUO"/>
    <s v="PREESCOLAR INDIGENA COMUNITARIO"/>
    <n v="8"/>
    <s v="CHIHUAHUA"/>
    <n v="8"/>
    <s v="CHIHUAHUA"/>
    <n v="27"/>
    <x v="9"/>
    <x v="8"/>
    <n v="304"/>
    <s v="LOS CHIQUEROS"/>
    <s v="CALLE LOS CHIQUEROS"/>
    <n v="0"/>
    <s v="PÃšBLICO"/>
    <x v="3"/>
    <n v="2"/>
    <s v="BÁSICA"/>
    <n v="1"/>
    <x v="4"/>
    <n v="2"/>
    <x v="2"/>
    <n v="1"/>
    <s v="SERVICIOS"/>
    <n v="5"/>
    <s v="INDIGENA"/>
    <m/>
    <m/>
    <m/>
    <n v="0"/>
    <n v="3"/>
    <n v="4"/>
    <n v="7"/>
    <n v="3"/>
    <n v="4"/>
    <n v="7"/>
    <n v="0"/>
    <n v="0"/>
    <n v="0"/>
    <n v="0"/>
    <n v="0"/>
    <n v="0"/>
    <n v="0"/>
    <n v="0"/>
    <n v="0"/>
    <n v="0"/>
    <n v="0"/>
    <n v="0"/>
    <n v="0"/>
    <n v="0"/>
    <n v="0"/>
    <n v="0"/>
    <n v="0"/>
    <n v="0"/>
    <n v="0"/>
    <n v="0"/>
    <n v="0"/>
    <n v="0"/>
    <n v="0"/>
    <n v="0"/>
    <n v="3"/>
    <n v="3"/>
    <n v="6"/>
    <n v="0"/>
    <n v="0"/>
    <n v="0"/>
    <n v="0"/>
    <n v="0"/>
    <n v="0"/>
    <n v="1"/>
    <n v="1"/>
    <n v="1"/>
    <n v="0"/>
    <n v="0"/>
    <n v="0"/>
    <n v="0"/>
    <n v="0"/>
    <n v="0"/>
    <n v="0"/>
    <n v="0"/>
    <n v="0"/>
    <n v="0"/>
    <n v="0"/>
    <n v="0"/>
    <n v="0"/>
    <n v="0"/>
    <n v="0"/>
    <n v="0"/>
    <n v="0"/>
    <n v="0"/>
    <n v="0"/>
    <n v="0"/>
    <n v="0"/>
    <n v="0"/>
    <n v="1"/>
    <n v="1"/>
    <n v="0"/>
    <n v="0"/>
    <n v="0"/>
    <n v="0"/>
    <n v="0"/>
    <n v="0"/>
    <n v="0"/>
    <n v="1"/>
    <n v="1"/>
    <n v="0"/>
    <n v="0"/>
    <n v="1"/>
  </r>
  <r>
    <s v="08KCC0107L"/>
    <n v="1"/>
    <s v="MATUTINO"/>
    <s v="PREESCOLAR INDIGENA COMUNITARIO"/>
    <n v="8"/>
    <s v="CHIHUAHUA"/>
    <n v="8"/>
    <s v="CHIHUAHUA"/>
    <n v="27"/>
    <x v="9"/>
    <x v="8"/>
    <n v="1240"/>
    <s v="ROJASARARE"/>
    <s v="CALLE ROJASARARE"/>
    <n v="0"/>
    <s v="PÃšBLICO"/>
    <x v="3"/>
    <n v="2"/>
    <s v="BÁSICA"/>
    <n v="1"/>
    <x v="4"/>
    <n v="2"/>
    <x v="2"/>
    <n v="1"/>
    <s v="SERVICIOS"/>
    <n v="5"/>
    <s v="INDIGENA"/>
    <m/>
    <m/>
    <m/>
    <n v="0"/>
    <n v="5"/>
    <n v="1"/>
    <n v="6"/>
    <n v="5"/>
    <n v="1"/>
    <n v="6"/>
    <n v="0"/>
    <n v="0"/>
    <n v="0"/>
    <n v="0"/>
    <n v="0"/>
    <n v="0"/>
    <n v="0"/>
    <n v="0"/>
    <n v="0"/>
    <n v="0"/>
    <n v="0"/>
    <n v="0"/>
    <n v="0"/>
    <n v="0"/>
    <n v="0"/>
    <n v="0"/>
    <n v="0"/>
    <n v="0"/>
    <n v="0"/>
    <n v="0"/>
    <n v="0"/>
    <n v="0"/>
    <n v="0"/>
    <n v="0"/>
    <n v="3"/>
    <n v="1"/>
    <n v="4"/>
    <n v="0"/>
    <n v="0"/>
    <n v="0"/>
    <n v="0"/>
    <n v="0"/>
    <n v="0"/>
    <n v="1"/>
    <n v="1"/>
    <n v="1"/>
    <n v="0"/>
    <n v="0"/>
    <n v="0"/>
    <n v="0"/>
    <n v="0"/>
    <n v="0"/>
    <n v="0"/>
    <n v="0"/>
    <n v="0"/>
    <n v="0"/>
    <n v="0"/>
    <n v="0"/>
    <n v="0"/>
    <n v="0"/>
    <n v="0"/>
    <n v="0"/>
    <n v="0"/>
    <n v="0"/>
    <n v="0"/>
    <n v="0"/>
    <n v="0"/>
    <n v="0"/>
    <n v="1"/>
    <n v="1"/>
    <n v="0"/>
    <n v="0"/>
    <n v="0"/>
    <n v="0"/>
    <n v="0"/>
    <n v="0"/>
    <n v="0"/>
    <n v="1"/>
    <n v="1"/>
    <n v="0"/>
    <n v="0"/>
    <n v="1"/>
  </r>
  <r>
    <s v="08KCC0111Y"/>
    <n v="1"/>
    <s v="MATUTINO"/>
    <s v="PREESCOLAR INDIGENA COMUNITARIO"/>
    <n v="8"/>
    <s v="CHIHUAHUA"/>
    <n v="8"/>
    <s v="CHIHUAHUA"/>
    <n v="29"/>
    <x v="3"/>
    <x v="3"/>
    <n v="520"/>
    <s v="EL ARBOLITO"/>
    <s v="CALLE EL ARBOLITO"/>
    <n v="0"/>
    <s v="PÃšBLICO"/>
    <x v="3"/>
    <n v="2"/>
    <s v="BÁSICA"/>
    <n v="1"/>
    <x v="4"/>
    <n v="2"/>
    <x v="2"/>
    <n v="1"/>
    <s v="SERVICIOS"/>
    <n v="5"/>
    <s v="INDIGENA"/>
    <m/>
    <m/>
    <m/>
    <n v="0"/>
    <n v="3"/>
    <n v="1"/>
    <n v="4"/>
    <n v="3"/>
    <n v="1"/>
    <n v="4"/>
    <n v="0"/>
    <n v="0"/>
    <n v="0"/>
    <n v="0"/>
    <n v="0"/>
    <n v="0"/>
    <n v="0"/>
    <n v="0"/>
    <n v="0"/>
    <n v="0"/>
    <n v="0"/>
    <n v="0"/>
    <n v="0"/>
    <n v="0"/>
    <n v="0"/>
    <n v="0"/>
    <n v="0"/>
    <n v="0"/>
    <n v="0"/>
    <n v="0"/>
    <n v="0"/>
    <n v="0"/>
    <n v="0"/>
    <n v="0"/>
    <n v="1"/>
    <n v="0"/>
    <n v="1"/>
    <n v="0"/>
    <n v="0"/>
    <n v="0"/>
    <n v="0"/>
    <n v="0"/>
    <n v="0"/>
    <n v="1"/>
    <n v="1"/>
    <n v="0"/>
    <n v="0"/>
    <n v="0"/>
    <n v="0"/>
    <n v="0"/>
    <n v="0"/>
    <n v="0"/>
    <n v="0"/>
    <n v="0"/>
    <n v="0"/>
    <n v="0"/>
    <n v="0"/>
    <n v="0"/>
    <n v="0"/>
    <n v="0"/>
    <n v="0"/>
    <n v="0"/>
    <n v="0"/>
    <n v="0"/>
    <n v="0"/>
    <n v="0"/>
    <n v="0"/>
    <n v="0"/>
    <n v="0"/>
    <n v="0"/>
    <n v="0"/>
    <n v="0"/>
    <n v="0"/>
    <n v="0"/>
    <n v="0"/>
    <n v="0"/>
    <n v="0"/>
    <n v="0"/>
    <n v="0"/>
    <n v="0"/>
    <n v="0"/>
    <n v="1"/>
  </r>
  <r>
    <s v="08KCC0116T"/>
    <n v="4"/>
    <s v="DISCONTINUO"/>
    <s v="PREESCOLAR INDIGENA COMUNITARIO"/>
    <n v="8"/>
    <s v="CHIHUAHUA"/>
    <n v="8"/>
    <s v="CHIHUAHUA"/>
    <n v="8"/>
    <x v="31"/>
    <x v="1"/>
    <n v="699"/>
    <s v="CHIQUIHUITE"/>
    <s v="CALLE EL CHIQUILITITE"/>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118R"/>
    <n v="1"/>
    <s v="MATUTINO"/>
    <s v="PREESCOLAR INDIGENA COMUNITARIO"/>
    <n v="8"/>
    <s v="CHIHUAHUA"/>
    <n v="8"/>
    <s v="CHIHUAHUA"/>
    <n v="27"/>
    <x v="9"/>
    <x v="8"/>
    <n v="2201"/>
    <s v="TEPORACHI"/>
    <s v="CALLE TEPORACHI"/>
    <n v="0"/>
    <s v="PÃšBLICO"/>
    <x v="3"/>
    <n v="2"/>
    <s v="BÁSICA"/>
    <n v="1"/>
    <x v="4"/>
    <n v="2"/>
    <x v="2"/>
    <n v="1"/>
    <s v="SERVICIOS"/>
    <n v="5"/>
    <s v="INDIGENA"/>
    <m/>
    <m/>
    <m/>
    <n v="0"/>
    <n v="5"/>
    <n v="1"/>
    <n v="6"/>
    <n v="5"/>
    <n v="1"/>
    <n v="6"/>
    <n v="0"/>
    <n v="0"/>
    <n v="0"/>
    <n v="0"/>
    <n v="0"/>
    <n v="0"/>
    <n v="0"/>
    <n v="0"/>
    <n v="0"/>
    <n v="0"/>
    <n v="0"/>
    <n v="0"/>
    <n v="0"/>
    <n v="0"/>
    <n v="0"/>
    <n v="0"/>
    <n v="0"/>
    <n v="0"/>
    <n v="0"/>
    <n v="0"/>
    <n v="0"/>
    <n v="0"/>
    <n v="0"/>
    <n v="0"/>
    <n v="3"/>
    <n v="1"/>
    <n v="4"/>
    <n v="0"/>
    <n v="0"/>
    <n v="0"/>
    <n v="0"/>
    <n v="0"/>
    <n v="0"/>
    <n v="1"/>
    <n v="1"/>
    <n v="0"/>
    <n v="1"/>
    <n v="0"/>
    <n v="0"/>
    <n v="0"/>
    <n v="0"/>
    <n v="0"/>
    <n v="0"/>
    <n v="0"/>
    <n v="0"/>
    <n v="0"/>
    <n v="0"/>
    <n v="0"/>
    <n v="0"/>
    <n v="0"/>
    <n v="0"/>
    <n v="0"/>
    <n v="0"/>
    <n v="0"/>
    <n v="0"/>
    <n v="0"/>
    <n v="0"/>
    <n v="0"/>
    <n v="1"/>
    <n v="0"/>
    <n v="1"/>
    <n v="0"/>
    <n v="0"/>
    <n v="0"/>
    <n v="0"/>
    <n v="0"/>
    <n v="0"/>
    <n v="1"/>
    <n v="1"/>
    <n v="0"/>
    <n v="0"/>
    <n v="1"/>
  </r>
  <r>
    <s v="08KCC0123C"/>
    <n v="1"/>
    <s v="MATUTINO"/>
    <s v="PREESCOLAR INDIGENA COMUNITARIO"/>
    <n v="8"/>
    <s v="CHIHUAHUA"/>
    <n v="8"/>
    <s v="CHIHUAHUA"/>
    <n v="29"/>
    <x v="3"/>
    <x v="3"/>
    <n v="2167"/>
    <s v="CORDÃ“N DE LOS SOTO"/>
    <s v="CALLE CORRAL DE LOS SOTO"/>
    <n v="0"/>
    <s v="PÃšBLICO"/>
    <x v="3"/>
    <n v="2"/>
    <s v="BÁSICA"/>
    <n v="1"/>
    <x v="4"/>
    <n v="2"/>
    <x v="2"/>
    <n v="1"/>
    <s v="SERVICIOS"/>
    <n v="5"/>
    <s v="INDIGENA"/>
    <m/>
    <m/>
    <m/>
    <n v="0"/>
    <n v="3"/>
    <n v="13"/>
    <n v="16"/>
    <n v="3"/>
    <n v="13"/>
    <n v="16"/>
    <n v="0"/>
    <n v="0"/>
    <n v="0"/>
    <n v="0"/>
    <n v="0"/>
    <n v="0"/>
    <n v="0"/>
    <n v="0"/>
    <n v="0"/>
    <n v="0"/>
    <n v="0"/>
    <n v="0"/>
    <n v="0"/>
    <n v="0"/>
    <n v="0"/>
    <n v="0"/>
    <n v="0"/>
    <n v="0"/>
    <n v="0"/>
    <n v="0"/>
    <n v="0"/>
    <n v="0"/>
    <n v="0"/>
    <n v="0"/>
    <n v="3"/>
    <n v="12"/>
    <n v="15"/>
    <n v="0"/>
    <n v="0"/>
    <n v="0"/>
    <n v="0"/>
    <n v="0"/>
    <n v="0"/>
    <n v="1"/>
    <n v="1"/>
    <n v="0"/>
    <n v="1"/>
    <n v="0"/>
    <n v="0"/>
    <n v="0"/>
    <n v="0"/>
    <n v="0"/>
    <n v="0"/>
    <n v="0"/>
    <n v="1"/>
    <n v="0"/>
    <n v="0"/>
    <n v="0"/>
    <n v="0"/>
    <n v="0"/>
    <n v="0"/>
    <n v="0"/>
    <n v="0"/>
    <n v="0"/>
    <n v="0"/>
    <n v="0"/>
    <n v="0"/>
    <n v="0"/>
    <n v="2"/>
    <n v="0"/>
    <n v="2"/>
    <n v="0"/>
    <n v="0"/>
    <n v="0"/>
    <n v="0"/>
    <n v="0"/>
    <n v="0"/>
    <n v="2"/>
    <n v="2"/>
    <n v="0"/>
    <n v="0"/>
    <n v="1"/>
  </r>
  <r>
    <s v="08KCC0126Z"/>
    <n v="1"/>
    <s v="MATUTINO"/>
    <s v="PREESCOLAR INDIGENA COMUNITARIO AULA COMPARTIDA"/>
    <n v="8"/>
    <s v="CHIHUAHUA"/>
    <n v="8"/>
    <s v="CHIHUAHUA"/>
    <n v="29"/>
    <x v="3"/>
    <x v="3"/>
    <n v="943"/>
    <s v="LA JOYA"/>
    <s v="CALLE NINGUNO"/>
    <n v="0"/>
    <s v="PÃšBLICO"/>
    <x v="3"/>
    <n v="2"/>
    <s v="BÁSICA"/>
    <n v="1"/>
    <x v="4"/>
    <n v="2"/>
    <x v="2"/>
    <n v="1"/>
    <s v="SERVICIOS"/>
    <n v="45"/>
    <s v="INDÃGENA - AULAS COMPARTIDAS"/>
    <m/>
    <m/>
    <m/>
    <n v="0"/>
    <n v="0"/>
    <n v="1"/>
    <n v="1"/>
    <n v="0"/>
    <n v="1"/>
    <n v="1"/>
    <n v="0"/>
    <n v="0"/>
    <n v="0"/>
    <n v="0"/>
    <n v="0"/>
    <n v="0"/>
    <n v="0"/>
    <n v="0"/>
    <n v="0"/>
    <n v="0"/>
    <n v="0"/>
    <n v="0"/>
    <n v="0"/>
    <n v="0"/>
    <n v="0"/>
    <n v="0"/>
    <n v="0"/>
    <n v="0"/>
    <n v="0"/>
    <n v="0"/>
    <n v="0"/>
    <n v="0"/>
    <n v="0"/>
    <n v="0"/>
    <n v="1"/>
    <n v="1"/>
    <n v="2"/>
    <n v="0"/>
    <n v="0"/>
    <n v="0"/>
    <n v="0"/>
    <n v="0"/>
    <n v="0"/>
    <n v="1"/>
    <n v="1"/>
    <n v="0"/>
    <n v="0"/>
    <n v="0"/>
    <n v="0"/>
    <n v="0"/>
    <n v="0"/>
    <n v="0"/>
    <n v="0"/>
    <n v="0"/>
    <n v="0"/>
    <n v="0"/>
    <n v="0"/>
    <n v="0"/>
    <n v="0"/>
    <n v="0"/>
    <n v="0"/>
    <n v="0"/>
    <n v="0"/>
    <n v="0"/>
    <n v="0"/>
    <n v="0"/>
    <n v="0"/>
    <n v="0"/>
    <n v="0"/>
    <n v="0"/>
    <n v="0"/>
    <n v="0"/>
    <n v="0"/>
    <n v="0"/>
    <n v="0"/>
    <n v="0"/>
    <n v="0"/>
    <n v="0"/>
    <n v="0"/>
    <n v="0"/>
    <n v="0"/>
    <n v="1"/>
  </r>
  <r>
    <s v="08KCC0127Z"/>
    <n v="1"/>
    <s v="MATUTINO"/>
    <s v="PREESCOLAR INDIGENA COMUNITARIO"/>
    <n v="8"/>
    <s v="CHIHUAHUA"/>
    <n v="8"/>
    <s v="CHIHUAHUA"/>
    <n v="29"/>
    <x v="3"/>
    <x v="3"/>
    <n v="253"/>
    <s v="TURUACHI"/>
    <s v="CALLE TURUACHI"/>
    <n v="0"/>
    <s v="PÃšBLICO"/>
    <x v="3"/>
    <n v="2"/>
    <s v="BÁSICA"/>
    <n v="1"/>
    <x v="4"/>
    <n v="2"/>
    <x v="2"/>
    <n v="1"/>
    <s v="SERVICIOS"/>
    <n v="5"/>
    <s v="INDIGENA"/>
    <m/>
    <m/>
    <m/>
    <n v="0"/>
    <n v="4"/>
    <n v="4"/>
    <n v="8"/>
    <n v="4"/>
    <n v="4"/>
    <n v="8"/>
    <n v="0"/>
    <n v="0"/>
    <n v="0"/>
    <n v="0"/>
    <n v="0"/>
    <n v="0"/>
    <n v="0"/>
    <n v="0"/>
    <n v="0"/>
    <n v="0"/>
    <n v="0"/>
    <n v="0"/>
    <n v="0"/>
    <n v="0"/>
    <n v="0"/>
    <n v="0"/>
    <n v="0"/>
    <n v="0"/>
    <n v="0"/>
    <n v="0"/>
    <n v="0"/>
    <n v="0"/>
    <n v="0"/>
    <n v="0"/>
    <n v="2"/>
    <n v="1"/>
    <n v="3"/>
    <n v="0"/>
    <n v="0"/>
    <n v="0"/>
    <n v="0"/>
    <n v="0"/>
    <n v="0"/>
    <n v="1"/>
    <n v="1"/>
    <n v="0"/>
    <n v="1"/>
    <n v="0"/>
    <n v="0"/>
    <n v="0"/>
    <n v="0"/>
    <n v="0"/>
    <n v="0"/>
    <n v="0"/>
    <n v="0"/>
    <n v="0"/>
    <n v="0"/>
    <n v="0"/>
    <n v="0"/>
    <n v="0"/>
    <n v="0"/>
    <n v="0"/>
    <n v="0"/>
    <n v="0"/>
    <n v="0"/>
    <n v="0"/>
    <n v="0"/>
    <n v="0"/>
    <n v="1"/>
    <n v="0"/>
    <n v="1"/>
    <n v="0"/>
    <n v="0"/>
    <n v="0"/>
    <n v="0"/>
    <n v="0"/>
    <n v="0"/>
    <n v="1"/>
    <n v="1"/>
    <n v="0"/>
    <n v="0"/>
    <n v="1"/>
  </r>
  <r>
    <s v="08KCC0129X"/>
    <n v="4"/>
    <s v="DISCONTINUO"/>
    <s v="PREESCOLAR INDIGENA COMUNITARIO AULA COMPARTIDA"/>
    <n v="8"/>
    <s v="CHIHUAHUA"/>
    <n v="8"/>
    <s v="CHIHUAHUA"/>
    <n v="29"/>
    <x v="3"/>
    <x v="3"/>
    <n v="2143"/>
    <s v="EL PINABETE"/>
    <s v="CALLE NINGUNO"/>
    <n v="0"/>
    <s v="PÃšBLICO"/>
    <x v="3"/>
    <n v="2"/>
    <s v="BÁSICA"/>
    <n v="1"/>
    <x v="4"/>
    <n v="2"/>
    <x v="2"/>
    <n v="1"/>
    <s v="SERVICIOS"/>
    <n v="45"/>
    <s v="INDÃGENA - AULAS COMPARTIDAS"/>
    <m/>
    <m/>
    <m/>
    <n v="0"/>
    <n v="1"/>
    <n v="1"/>
    <n v="2"/>
    <n v="1"/>
    <n v="1"/>
    <n v="2"/>
    <n v="0"/>
    <n v="0"/>
    <n v="0"/>
    <n v="0"/>
    <n v="0"/>
    <n v="0"/>
    <n v="0"/>
    <n v="0"/>
    <n v="0"/>
    <n v="0"/>
    <n v="0"/>
    <n v="0"/>
    <n v="0"/>
    <n v="0"/>
    <n v="0"/>
    <n v="0"/>
    <n v="0"/>
    <n v="0"/>
    <n v="0"/>
    <n v="0"/>
    <n v="0"/>
    <n v="0"/>
    <n v="0"/>
    <n v="0"/>
    <n v="0"/>
    <n v="1"/>
    <n v="1"/>
    <n v="0"/>
    <n v="0"/>
    <n v="0"/>
    <n v="0"/>
    <n v="0"/>
    <n v="0"/>
    <n v="1"/>
    <n v="1"/>
    <n v="0"/>
    <n v="0"/>
    <n v="0"/>
    <n v="0"/>
    <n v="0"/>
    <n v="0"/>
    <n v="0"/>
    <n v="0"/>
    <n v="0"/>
    <n v="0"/>
    <n v="0"/>
    <n v="0"/>
    <n v="0"/>
    <n v="0"/>
    <n v="0"/>
    <n v="0"/>
    <n v="0"/>
    <n v="0"/>
    <n v="0"/>
    <n v="0"/>
    <n v="0"/>
    <n v="0"/>
    <n v="0"/>
    <n v="0"/>
    <n v="0"/>
    <n v="0"/>
    <n v="0"/>
    <n v="0"/>
    <n v="0"/>
    <n v="0"/>
    <n v="0"/>
    <n v="0"/>
    <n v="0"/>
    <n v="0"/>
    <n v="0"/>
    <n v="0"/>
    <n v="1"/>
  </r>
  <r>
    <s v="08KCC0130M"/>
    <n v="1"/>
    <s v="MATUTINO"/>
    <s v="PREESCOLAR INDIGENA COMUNITARIO"/>
    <n v="8"/>
    <s v="CHIHUAHUA"/>
    <n v="8"/>
    <s v="CHIHUAHUA"/>
    <n v="29"/>
    <x v="3"/>
    <x v="3"/>
    <n v="1585"/>
    <s v="EL CORDÃ“N DE LA CRUZ"/>
    <s v="CALLE EL CORDON DE LA CRUZ"/>
    <n v="0"/>
    <s v="PÃšBLICO"/>
    <x v="3"/>
    <n v="2"/>
    <s v="BÁSICA"/>
    <n v="1"/>
    <x v="4"/>
    <n v="2"/>
    <x v="2"/>
    <n v="1"/>
    <s v="SERVICIOS"/>
    <n v="5"/>
    <s v="INDIGENA"/>
    <m/>
    <m/>
    <m/>
    <n v="0"/>
    <n v="9"/>
    <n v="8"/>
    <n v="17"/>
    <n v="9"/>
    <n v="8"/>
    <n v="17"/>
    <n v="0"/>
    <n v="0"/>
    <n v="0"/>
    <n v="0"/>
    <n v="0"/>
    <n v="0"/>
    <n v="0"/>
    <n v="0"/>
    <n v="0"/>
    <n v="0"/>
    <n v="0"/>
    <n v="0"/>
    <n v="0"/>
    <n v="0"/>
    <n v="0"/>
    <n v="0"/>
    <n v="0"/>
    <n v="0"/>
    <n v="0"/>
    <n v="0"/>
    <n v="0"/>
    <n v="0"/>
    <n v="0"/>
    <n v="0"/>
    <n v="5"/>
    <n v="5"/>
    <n v="10"/>
    <n v="0"/>
    <n v="0"/>
    <n v="0"/>
    <n v="0"/>
    <n v="0"/>
    <n v="0"/>
    <n v="1"/>
    <n v="1"/>
    <n v="0"/>
    <n v="1"/>
    <n v="0"/>
    <n v="0"/>
    <n v="0"/>
    <n v="0"/>
    <n v="0"/>
    <n v="0"/>
    <n v="0"/>
    <n v="0"/>
    <n v="0"/>
    <n v="0"/>
    <n v="0"/>
    <n v="0"/>
    <n v="0"/>
    <n v="0"/>
    <n v="0"/>
    <n v="0"/>
    <n v="0"/>
    <n v="0"/>
    <n v="0"/>
    <n v="0"/>
    <n v="0"/>
    <n v="1"/>
    <n v="0"/>
    <n v="1"/>
    <n v="0"/>
    <n v="0"/>
    <n v="0"/>
    <n v="0"/>
    <n v="0"/>
    <n v="0"/>
    <n v="1"/>
    <n v="1"/>
    <n v="0"/>
    <n v="0"/>
    <n v="1"/>
  </r>
  <r>
    <s v="08KCC0131L"/>
    <n v="1"/>
    <s v="MATUTINO"/>
    <s v="PREESCOLAR INDIGENA COMUNITARIO"/>
    <n v="8"/>
    <s v="CHIHUAHUA"/>
    <n v="8"/>
    <s v="CHIHUAHUA"/>
    <n v="29"/>
    <x v="3"/>
    <x v="3"/>
    <n v="252"/>
    <s v="EL TUPURE (EL TUPURI)"/>
    <s v="CALLE EL TUPURE"/>
    <n v="0"/>
    <s v="PÃšBLICO"/>
    <x v="3"/>
    <n v="2"/>
    <s v="BÁSICA"/>
    <n v="1"/>
    <x v="4"/>
    <n v="2"/>
    <x v="2"/>
    <n v="1"/>
    <s v="SERVICIOS"/>
    <n v="5"/>
    <s v="INDIGENA"/>
    <m/>
    <m/>
    <m/>
    <n v="0"/>
    <n v="4"/>
    <n v="10"/>
    <n v="14"/>
    <n v="4"/>
    <n v="10"/>
    <n v="14"/>
    <n v="0"/>
    <n v="0"/>
    <n v="0"/>
    <n v="0"/>
    <n v="0"/>
    <n v="0"/>
    <n v="0"/>
    <n v="0"/>
    <n v="0"/>
    <n v="0"/>
    <n v="0"/>
    <n v="0"/>
    <n v="0"/>
    <n v="0"/>
    <n v="0"/>
    <n v="0"/>
    <n v="0"/>
    <n v="0"/>
    <n v="0"/>
    <n v="0"/>
    <n v="0"/>
    <n v="0"/>
    <n v="0"/>
    <n v="0"/>
    <n v="3"/>
    <n v="7"/>
    <n v="10"/>
    <n v="0"/>
    <n v="0"/>
    <n v="0"/>
    <n v="0"/>
    <n v="0"/>
    <n v="0"/>
    <n v="1"/>
    <n v="1"/>
    <n v="0"/>
    <n v="1"/>
    <n v="0"/>
    <n v="0"/>
    <n v="0"/>
    <n v="0"/>
    <n v="0"/>
    <n v="0"/>
    <n v="0"/>
    <n v="0"/>
    <n v="0"/>
    <n v="0"/>
    <n v="0"/>
    <n v="0"/>
    <n v="0"/>
    <n v="0"/>
    <n v="0"/>
    <n v="0"/>
    <n v="0"/>
    <n v="0"/>
    <n v="0"/>
    <n v="0"/>
    <n v="0"/>
    <n v="1"/>
    <n v="0"/>
    <n v="1"/>
    <n v="0"/>
    <n v="0"/>
    <n v="0"/>
    <n v="0"/>
    <n v="0"/>
    <n v="0"/>
    <n v="1"/>
    <n v="1"/>
    <n v="0"/>
    <n v="0"/>
    <n v="1"/>
  </r>
  <r>
    <s v="08KCC0132K"/>
    <n v="1"/>
    <s v="MATUTINO"/>
    <s v="PREESCOLAR INDIGENA COMUNITARIO"/>
    <n v="8"/>
    <s v="CHIHUAHUA"/>
    <n v="8"/>
    <s v="CHIHUAHUA"/>
    <n v="29"/>
    <x v="3"/>
    <x v="3"/>
    <n v="1801"/>
    <s v="LA ESCONDIDA"/>
    <s v="CALLE MESA DE LA ESCONDIDA"/>
    <n v="0"/>
    <s v="PÃšBLICO"/>
    <x v="3"/>
    <n v="2"/>
    <s v="BÁSICA"/>
    <n v="1"/>
    <x v="4"/>
    <n v="2"/>
    <x v="2"/>
    <n v="1"/>
    <s v="SERVICIOS"/>
    <n v="45"/>
    <s v="INDÃGENA - AULAS COMPARTIDAS"/>
    <m/>
    <m/>
    <m/>
    <n v="0"/>
    <n v="2"/>
    <n v="0"/>
    <n v="2"/>
    <n v="2"/>
    <n v="0"/>
    <n v="2"/>
    <n v="0"/>
    <n v="0"/>
    <n v="0"/>
    <n v="0"/>
    <n v="0"/>
    <n v="0"/>
    <n v="0"/>
    <n v="0"/>
    <n v="0"/>
    <n v="0"/>
    <n v="0"/>
    <n v="0"/>
    <n v="0"/>
    <n v="0"/>
    <n v="0"/>
    <n v="0"/>
    <n v="0"/>
    <n v="0"/>
    <n v="0"/>
    <n v="0"/>
    <n v="0"/>
    <n v="0"/>
    <n v="0"/>
    <n v="0"/>
    <n v="1"/>
    <n v="0"/>
    <n v="1"/>
    <n v="0"/>
    <n v="0"/>
    <n v="0"/>
    <n v="0"/>
    <n v="0"/>
    <n v="0"/>
    <n v="1"/>
    <n v="1"/>
    <n v="0"/>
    <n v="0"/>
    <n v="0"/>
    <n v="0"/>
    <n v="0"/>
    <n v="0"/>
    <n v="0"/>
    <n v="0"/>
    <n v="0"/>
    <n v="0"/>
    <n v="0"/>
    <n v="0"/>
    <n v="0"/>
    <n v="0"/>
    <n v="0"/>
    <n v="0"/>
    <n v="0"/>
    <n v="0"/>
    <n v="0"/>
    <n v="0"/>
    <n v="0"/>
    <n v="0"/>
    <n v="0"/>
    <n v="0"/>
    <n v="0"/>
    <n v="0"/>
    <n v="0"/>
    <n v="0"/>
    <n v="0"/>
    <n v="0"/>
    <n v="0"/>
    <n v="0"/>
    <n v="0"/>
    <n v="0"/>
    <n v="0"/>
    <n v="0"/>
    <n v="1"/>
  </r>
  <r>
    <s v="08KCC0134I"/>
    <n v="1"/>
    <s v="MATUTINO"/>
    <s v="PREESCOLAR INDIGENA COMUNITARIO"/>
    <n v="8"/>
    <s v="CHIHUAHUA"/>
    <n v="8"/>
    <s v="CHIHUAHUA"/>
    <n v="29"/>
    <x v="3"/>
    <x v="3"/>
    <n v="1132"/>
    <s v="SITANACHI"/>
    <s v="CALLE SITANACHI"/>
    <n v="0"/>
    <s v="PÃšBLICO"/>
    <x v="3"/>
    <n v="2"/>
    <s v="BÁSICA"/>
    <n v="1"/>
    <x v="4"/>
    <n v="2"/>
    <x v="2"/>
    <n v="1"/>
    <s v="SERVICIOS"/>
    <n v="5"/>
    <s v="INDIGENA"/>
    <m/>
    <m/>
    <m/>
    <n v="0"/>
    <n v="3"/>
    <n v="4"/>
    <n v="7"/>
    <n v="3"/>
    <n v="4"/>
    <n v="7"/>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CC0139D"/>
    <n v="1"/>
    <s v="MATUTINO"/>
    <s v="PREESCOLAR INDIGENA COMUNITARIO"/>
    <n v="8"/>
    <s v="CHIHUAHUA"/>
    <n v="8"/>
    <s v="CHIHUAHUA"/>
    <n v="29"/>
    <x v="3"/>
    <x v="3"/>
    <n v="301"/>
    <s v="LA CIÃ‰NEGA"/>
    <s v="CALLE LA CIENEGA"/>
    <n v="0"/>
    <s v="PÃšBLICO"/>
    <x v="3"/>
    <n v="2"/>
    <s v="BÁSICA"/>
    <n v="1"/>
    <x v="4"/>
    <n v="2"/>
    <x v="2"/>
    <n v="1"/>
    <s v="SERVICIOS"/>
    <n v="5"/>
    <s v="INDIGENA"/>
    <m/>
    <m/>
    <m/>
    <n v="0"/>
    <n v="1"/>
    <n v="5"/>
    <n v="6"/>
    <n v="1"/>
    <n v="5"/>
    <n v="6"/>
    <n v="0"/>
    <n v="0"/>
    <n v="0"/>
    <n v="0"/>
    <n v="0"/>
    <n v="0"/>
    <n v="0"/>
    <n v="0"/>
    <n v="0"/>
    <n v="0"/>
    <n v="0"/>
    <n v="0"/>
    <n v="0"/>
    <n v="0"/>
    <n v="0"/>
    <n v="0"/>
    <n v="0"/>
    <n v="0"/>
    <n v="0"/>
    <n v="0"/>
    <n v="0"/>
    <n v="0"/>
    <n v="0"/>
    <n v="0"/>
    <n v="1"/>
    <n v="4"/>
    <n v="5"/>
    <n v="0"/>
    <n v="0"/>
    <n v="0"/>
    <n v="0"/>
    <n v="0"/>
    <n v="0"/>
    <n v="1"/>
    <n v="1"/>
    <n v="1"/>
    <n v="0"/>
    <n v="0"/>
    <n v="0"/>
    <n v="0"/>
    <n v="0"/>
    <n v="0"/>
    <n v="0"/>
    <n v="0"/>
    <n v="0"/>
    <n v="0"/>
    <n v="0"/>
    <n v="0"/>
    <n v="0"/>
    <n v="0"/>
    <n v="0"/>
    <n v="0"/>
    <n v="0"/>
    <n v="0"/>
    <n v="0"/>
    <n v="0"/>
    <n v="0"/>
    <n v="0"/>
    <n v="1"/>
    <n v="1"/>
    <n v="0"/>
    <n v="0"/>
    <n v="0"/>
    <n v="0"/>
    <n v="0"/>
    <n v="0"/>
    <n v="0"/>
    <n v="1"/>
    <n v="1"/>
    <n v="0"/>
    <n v="0"/>
    <n v="1"/>
  </r>
  <r>
    <s v="08KCC0145O"/>
    <n v="1"/>
    <s v="MATUTINO"/>
    <s v="PREESCOLAR INDIGENA COMUNITARIO"/>
    <n v="8"/>
    <s v="CHIHUAHUA"/>
    <n v="8"/>
    <s v="CHIHUAHUA"/>
    <n v="29"/>
    <x v="3"/>
    <x v="3"/>
    <n v="847"/>
    <s v="CABEZA DE BORREGO"/>
    <s v="CALLE CABEZA DE BORREG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148L"/>
    <n v="1"/>
    <s v="MATUTINO"/>
    <s v="PREESCOLAR INDIGENA COMUNITARIO"/>
    <n v="8"/>
    <s v="CHIHUAHUA"/>
    <n v="8"/>
    <s v="CHIHUAHUA"/>
    <n v="27"/>
    <x v="9"/>
    <x v="8"/>
    <n v="55"/>
    <s v="NACHACACHI"/>
    <s v="CALLE NACHACACHI"/>
    <n v="0"/>
    <s v="PÃšBLICO"/>
    <x v="3"/>
    <n v="2"/>
    <s v="BÁSICA"/>
    <n v="1"/>
    <x v="4"/>
    <n v="2"/>
    <x v="2"/>
    <n v="1"/>
    <s v="SERVICIOS"/>
    <n v="5"/>
    <s v="INDIGENA"/>
    <m/>
    <m/>
    <m/>
    <n v="0"/>
    <n v="5"/>
    <n v="5"/>
    <n v="10"/>
    <n v="5"/>
    <n v="5"/>
    <n v="10"/>
    <n v="0"/>
    <n v="0"/>
    <n v="0"/>
    <n v="0"/>
    <n v="0"/>
    <n v="0"/>
    <n v="0"/>
    <n v="0"/>
    <n v="0"/>
    <n v="0"/>
    <n v="0"/>
    <n v="0"/>
    <n v="0"/>
    <n v="0"/>
    <n v="0"/>
    <n v="0"/>
    <n v="0"/>
    <n v="0"/>
    <n v="0"/>
    <n v="0"/>
    <n v="0"/>
    <n v="0"/>
    <n v="0"/>
    <n v="0"/>
    <n v="5"/>
    <n v="9"/>
    <n v="14"/>
    <n v="0"/>
    <n v="0"/>
    <n v="0"/>
    <n v="0"/>
    <n v="0"/>
    <n v="0"/>
    <n v="1"/>
    <n v="1"/>
    <n v="0"/>
    <n v="1"/>
    <n v="0"/>
    <n v="0"/>
    <n v="0"/>
    <n v="0"/>
    <n v="0"/>
    <n v="0"/>
    <n v="0"/>
    <n v="0"/>
    <n v="0"/>
    <n v="0"/>
    <n v="0"/>
    <n v="0"/>
    <n v="0"/>
    <n v="0"/>
    <n v="0"/>
    <n v="0"/>
    <n v="0"/>
    <n v="0"/>
    <n v="0"/>
    <n v="0"/>
    <n v="0"/>
    <n v="1"/>
    <n v="0"/>
    <n v="1"/>
    <n v="0"/>
    <n v="0"/>
    <n v="0"/>
    <n v="0"/>
    <n v="0"/>
    <n v="0"/>
    <n v="1"/>
    <n v="1"/>
    <n v="0"/>
    <n v="0"/>
    <n v="1"/>
  </r>
  <r>
    <s v="08KCC0149K"/>
    <n v="1"/>
    <s v="MATUTINO"/>
    <s v="PREESCOLAR INDIGENA COMUNITARIO"/>
    <n v="8"/>
    <s v="CHIHUAHUA"/>
    <n v="8"/>
    <s v="CHIHUAHUA"/>
    <n v="29"/>
    <x v="3"/>
    <x v="3"/>
    <n v="1164"/>
    <s v="TURUACHITO"/>
    <s v="CALLE TURUACHITO"/>
    <n v="0"/>
    <s v="PÃšBLICO"/>
    <x v="3"/>
    <n v="2"/>
    <s v="BÁSICA"/>
    <n v="1"/>
    <x v="4"/>
    <n v="2"/>
    <x v="2"/>
    <n v="1"/>
    <s v="SERVICIOS"/>
    <n v="5"/>
    <s v="INDIGENA"/>
    <m/>
    <m/>
    <m/>
    <n v="0"/>
    <n v="0"/>
    <n v="3"/>
    <n v="3"/>
    <n v="0"/>
    <n v="3"/>
    <n v="3"/>
    <n v="0"/>
    <n v="0"/>
    <n v="0"/>
    <n v="0"/>
    <n v="0"/>
    <n v="0"/>
    <n v="0"/>
    <n v="0"/>
    <n v="0"/>
    <n v="0"/>
    <n v="0"/>
    <n v="0"/>
    <n v="0"/>
    <n v="0"/>
    <n v="0"/>
    <n v="0"/>
    <n v="0"/>
    <n v="0"/>
    <n v="0"/>
    <n v="0"/>
    <n v="0"/>
    <n v="0"/>
    <n v="0"/>
    <n v="0"/>
    <n v="1"/>
    <n v="2"/>
    <n v="3"/>
    <n v="0"/>
    <n v="0"/>
    <n v="0"/>
    <n v="0"/>
    <n v="0"/>
    <n v="0"/>
    <n v="1"/>
    <n v="1"/>
    <n v="0"/>
    <n v="1"/>
    <n v="0"/>
    <n v="0"/>
    <n v="0"/>
    <n v="0"/>
    <n v="0"/>
    <n v="0"/>
    <n v="0"/>
    <n v="0"/>
    <n v="0"/>
    <n v="0"/>
    <n v="0"/>
    <n v="0"/>
    <n v="0"/>
    <n v="0"/>
    <n v="0"/>
    <n v="0"/>
    <n v="0"/>
    <n v="0"/>
    <n v="0"/>
    <n v="0"/>
    <n v="0"/>
    <n v="1"/>
    <n v="0"/>
    <n v="1"/>
    <n v="0"/>
    <n v="0"/>
    <n v="0"/>
    <n v="0"/>
    <n v="0"/>
    <n v="0"/>
    <n v="1"/>
    <n v="1"/>
    <n v="0"/>
    <n v="0"/>
    <n v="1"/>
  </r>
  <r>
    <s v="08KCC0150Z"/>
    <n v="1"/>
    <s v="MATUTINO"/>
    <s v="PREESCOLAR INDIGENA COMUNITARIO"/>
    <n v="8"/>
    <s v="CHIHUAHUA"/>
    <n v="8"/>
    <s v="CHIHUAHUA"/>
    <n v="27"/>
    <x v="9"/>
    <x v="8"/>
    <n v="2786"/>
    <s v="TURUSEACHI"/>
    <s v="CALLE TURUSEACHI"/>
    <n v="0"/>
    <s v="PÃšBLICO"/>
    <x v="3"/>
    <n v="2"/>
    <s v="BÁSICA"/>
    <n v="1"/>
    <x v="4"/>
    <n v="2"/>
    <x v="2"/>
    <n v="1"/>
    <s v="SERVICIOS"/>
    <n v="5"/>
    <s v="INDIGENA"/>
    <m/>
    <m/>
    <s v="08ACE0001J"/>
    <n v="0"/>
    <n v="3"/>
    <n v="1"/>
    <n v="4"/>
    <n v="3"/>
    <n v="1"/>
    <n v="4"/>
    <n v="0"/>
    <n v="0"/>
    <n v="0"/>
    <n v="0"/>
    <n v="0"/>
    <n v="0"/>
    <n v="0"/>
    <n v="0"/>
    <n v="0"/>
    <n v="0"/>
    <n v="0"/>
    <n v="0"/>
    <n v="0"/>
    <n v="0"/>
    <n v="0"/>
    <n v="0"/>
    <n v="0"/>
    <n v="0"/>
    <n v="0"/>
    <n v="0"/>
    <n v="0"/>
    <n v="0"/>
    <n v="0"/>
    <n v="0"/>
    <n v="4"/>
    <n v="1"/>
    <n v="5"/>
    <n v="0"/>
    <n v="0"/>
    <n v="0"/>
    <n v="0"/>
    <n v="0"/>
    <n v="0"/>
    <n v="1"/>
    <n v="1"/>
    <n v="0"/>
    <n v="1"/>
    <n v="0"/>
    <n v="0"/>
    <n v="0"/>
    <n v="0"/>
    <n v="0"/>
    <n v="0"/>
    <n v="0"/>
    <n v="0"/>
    <n v="0"/>
    <n v="0"/>
    <n v="0"/>
    <n v="0"/>
    <n v="0"/>
    <n v="0"/>
    <n v="0"/>
    <n v="0"/>
    <n v="0"/>
    <n v="0"/>
    <n v="0"/>
    <n v="0"/>
    <n v="0"/>
    <n v="1"/>
    <n v="0"/>
    <n v="1"/>
    <n v="0"/>
    <n v="0"/>
    <n v="0"/>
    <n v="0"/>
    <n v="0"/>
    <n v="0"/>
    <n v="1"/>
    <n v="1"/>
    <n v="0"/>
    <n v="0"/>
    <n v="1"/>
  </r>
  <r>
    <s v="08KCC0152Y"/>
    <n v="1"/>
    <s v="MATUTINO"/>
    <s v="PREESCOLAR INDIGENA COMUNITARIO"/>
    <n v="8"/>
    <s v="CHIHUAHUA"/>
    <n v="8"/>
    <s v="CHIHUAHUA"/>
    <n v="7"/>
    <x v="48"/>
    <x v="8"/>
    <n v="48"/>
    <s v="CHIQUIHUITE"/>
    <s v="CALLE CONOCIDO"/>
    <n v="0"/>
    <s v="PÃšBLICO"/>
    <x v="3"/>
    <n v="2"/>
    <s v="BÁSICA"/>
    <n v="1"/>
    <x v="4"/>
    <n v="2"/>
    <x v="2"/>
    <n v="1"/>
    <s v="SERVICIOS"/>
    <n v="5"/>
    <s v="INDIGENA"/>
    <m/>
    <m/>
    <m/>
    <n v="0"/>
    <n v="3"/>
    <n v="2"/>
    <n v="5"/>
    <n v="3"/>
    <n v="2"/>
    <n v="5"/>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CC0153X"/>
    <n v="1"/>
    <s v="MATUTINO"/>
    <s v="PREESCOLAR INDIGENA COMUNITARIO"/>
    <n v="8"/>
    <s v="CHIHUAHUA"/>
    <n v="8"/>
    <s v="CHIHUAHUA"/>
    <n v="27"/>
    <x v="9"/>
    <x v="8"/>
    <n v="2666"/>
    <s v="RAMUCHEACHI"/>
    <s v="CALLE RAMUCHEACHI"/>
    <n v="0"/>
    <s v="PÃšBLICO"/>
    <x v="3"/>
    <n v="2"/>
    <s v="BÁSICA"/>
    <n v="1"/>
    <x v="4"/>
    <n v="2"/>
    <x v="2"/>
    <n v="1"/>
    <s v="SERVICIOS"/>
    <n v="5"/>
    <s v="INDIGENA"/>
    <m/>
    <m/>
    <m/>
    <n v="0"/>
    <n v="4"/>
    <n v="4"/>
    <n v="8"/>
    <n v="4"/>
    <n v="4"/>
    <n v="8"/>
    <n v="0"/>
    <n v="0"/>
    <n v="0"/>
    <n v="0"/>
    <n v="0"/>
    <n v="0"/>
    <n v="0"/>
    <n v="0"/>
    <n v="0"/>
    <n v="0"/>
    <n v="0"/>
    <n v="0"/>
    <n v="0"/>
    <n v="0"/>
    <n v="0"/>
    <n v="0"/>
    <n v="0"/>
    <n v="0"/>
    <n v="0"/>
    <n v="0"/>
    <n v="0"/>
    <n v="0"/>
    <n v="0"/>
    <n v="0"/>
    <n v="5"/>
    <n v="4"/>
    <n v="9"/>
    <n v="0"/>
    <n v="0"/>
    <n v="0"/>
    <n v="0"/>
    <n v="0"/>
    <n v="0"/>
    <n v="1"/>
    <n v="1"/>
    <n v="0"/>
    <n v="1"/>
    <n v="0"/>
    <n v="0"/>
    <n v="0"/>
    <n v="0"/>
    <n v="0"/>
    <n v="0"/>
    <n v="0"/>
    <n v="0"/>
    <n v="0"/>
    <n v="0"/>
    <n v="0"/>
    <n v="0"/>
    <n v="0"/>
    <n v="0"/>
    <n v="0"/>
    <n v="0"/>
    <n v="0"/>
    <n v="0"/>
    <n v="0"/>
    <n v="0"/>
    <n v="0"/>
    <n v="1"/>
    <n v="0"/>
    <n v="1"/>
    <n v="0"/>
    <n v="0"/>
    <n v="0"/>
    <n v="0"/>
    <n v="0"/>
    <n v="0"/>
    <n v="1"/>
    <n v="1"/>
    <n v="0"/>
    <n v="0"/>
    <n v="1"/>
  </r>
  <r>
    <s v="08KCC0154W"/>
    <n v="1"/>
    <s v="MATUTINO"/>
    <s v="PREESCOLAR INDIGENA COMUNITARIO"/>
    <n v="8"/>
    <s v="CHIHUAHUA"/>
    <n v="8"/>
    <s v="CHIHUAHUA"/>
    <n v="27"/>
    <x v="9"/>
    <x v="8"/>
    <n v="85"/>
    <s v="LOS TUCEROS"/>
    <s v="CALLE LOS TUCEROS"/>
    <n v="0"/>
    <s v="PÃšBLICO"/>
    <x v="3"/>
    <n v="2"/>
    <s v="BÁSICA"/>
    <n v="1"/>
    <x v="4"/>
    <n v="2"/>
    <x v="2"/>
    <n v="1"/>
    <s v="SERVICIOS"/>
    <n v="5"/>
    <s v="INDIGENA"/>
    <m/>
    <m/>
    <m/>
    <n v="0"/>
    <n v="7"/>
    <n v="0"/>
    <n v="7"/>
    <n v="7"/>
    <n v="0"/>
    <n v="7"/>
    <n v="0"/>
    <n v="0"/>
    <n v="0"/>
    <n v="0"/>
    <n v="0"/>
    <n v="0"/>
    <n v="0"/>
    <n v="0"/>
    <n v="0"/>
    <n v="0"/>
    <n v="0"/>
    <n v="0"/>
    <n v="0"/>
    <n v="0"/>
    <n v="0"/>
    <n v="0"/>
    <n v="0"/>
    <n v="0"/>
    <n v="0"/>
    <n v="0"/>
    <n v="0"/>
    <n v="0"/>
    <n v="0"/>
    <n v="0"/>
    <n v="5"/>
    <n v="1"/>
    <n v="6"/>
    <n v="0"/>
    <n v="0"/>
    <n v="0"/>
    <n v="0"/>
    <n v="0"/>
    <n v="0"/>
    <n v="1"/>
    <n v="1"/>
    <n v="0"/>
    <n v="1"/>
    <n v="0"/>
    <n v="0"/>
    <n v="0"/>
    <n v="0"/>
    <n v="0"/>
    <n v="0"/>
    <n v="0"/>
    <n v="0"/>
    <n v="0"/>
    <n v="0"/>
    <n v="0"/>
    <n v="0"/>
    <n v="0"/>
    <n v="0"/>
    <n v="0"/>
    <n v="0"/>
    <n v="0"/>
    <n v="0"/>
    <n v="0"/>
    <n v="0"/>
    <n v="0"/>
    <n v="1"/>
    <n v="0"/>
    <n v="1"/>
    <n v="0"/>
    <n v="0"/>
    <n v="0"/>
    <n v="0"/>
    <n v="0"/>
    <n v="0"/>
    <n v="1"/>
    <n v="1"/>
    <n v="0"/>
    <n v="0"/>
    <n v="1"/>
  </r>
  <r>
    <s v="08KCC0159R"/>
    <n v="1"/>
    <s v="MATUTINO"/>
    <s v="PREESCOLAR INDIGENA COMUNITARIO"/>
    <n v="8"/>
    <s v="CHIHUAHUA"/>
    <n v="8"/>
    <s v="CHIHUAHUA"/>
    <n v="29"/>
    <x v="3"/>
    <x v="3"/>
    <n v="182"/>
    <s v="RANCHO EL INDIO"/>
    <s v="CALLE RANCHO EL INDIO"/>
    <n v="0"/>
    <s v="PÃšBLICO"/>
    <x v="3"/>
    <n v="2"/>
    <s v="BÁSICA"/>
    <n v="1"/>
    <x v="4"/>
    <n v="2"/>
    <x v="2"/>
    <n v="1"/>
    <s v="SERVICIOS"/>
    <n v="5"/>
    <s v="INDIGENA"/>
    <m/>
    <m/>
    <m/>
    <n v="0"/>
    <n v="2"/>
    <n v="5"/>
    <n v="7"/>
    <n v="2"/>
    <n v="5"/>
    <n v="7"/>
    <n v="0"/>
    <n v="0"/>
    <n v="0"/>
    <n v="0"/>
    <n v="0"/>
    <n v="0"/>
    <n v="0"/>
    <n v="0"/>
    <n v="0"/>
    <n v="0"/>
    <n v="0"/>
    <n v="0"/>
    <n v="0"/>
    <n v="0"/>
    <n v="0"/>
    <n v="0"/>
    <n v="0"/>
    <n v="0"/>
    <n v="0"/>
    <n v="0"/>
    <n v="0"/>
    <n v="0"/>
    <n v="0"/>
    <n v="0"/>
    <n v="4"/>
    <n v="0"/>
    <n v="4"/>
    <n v="0"/>
    <n v="0"/>
    <n v="0"/>
    <n v="0"/>
    <n v="0"/>
    <n v="0"/>
    <n v="1"/>
    <n v="1"/>
    <n v="1"/>
    <n v="1"/>
    <n v="0"/>
    <n v="0"/>
    <n v="0"/>
    <n v="0"/>
    <n v="0"/>
    <n v="0"/>
    <n v="0"/>
    <n v="0"/>
    <n v="0"/>
    <n v="0"/>
    <n v="0"/>
    <n v="0"/>
    <n v="0"/>
    <n v="0"/>
    <n v="0"/>
    <n v="0"/>
    <n v="0"/>
    <n v="0"/>
    <n v="0"/>
    <n v="0"/>
    <n v="0"/>
    <n v="2"/>
    <n v="1"/>
    <n v="1"/>
    <n v="0"/>
    <n v="0"/>
    <n v="0"/>
    <n v="0"/>
    <n v="0"/>
    <n v="0"/>
    <n v="2"/>
    <n v="2"/>
    <n v="0"/>
    <n v="0"/>
    <n v="1"/>
  </r>
  <r>
    <s v="08KCC0160G"/>
    <n v="1"/>
    <s v="MATUTINO"/>
    <s v="PREESCOLAR INDIGENA COMUNITARIO"/>
    <n v="8"/>
    <s v="CHIHUAHUA"/>
    <n v="8"/>
    <s v="CHIHUAHUA"/>
    <n v="29"/>
    <x v="3"/>
    <x v="3"/>
    <n v="574"/>
    <s v="RANCHO DE PEÃ‘A"/>
    <s v="CALLE RANCHO DE PEÃ‘A"/>
    <n v="0"/>
    <s v="PÃšBLICO"/>
    <x v="3"/>
    <n v="2"/>
    <s v="BÁSICA"/>
    <n v="1"/>
    <x v="4"/>
    <n v="2"/>
    <x v="2"/>
    <n v="1"/>
    <s v="SERVICIOS"/>
    <n v="5"/>
    <s v="INDIGENA"/>
    <m/>
    <m/>
    <m/>
    <n v="0"/>
    <n v="7"/>
    <n v="4"/>
    <n v="11"/>
    <n v="7"/>
    <n v="4"/>
    <n v="11"/>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CC0161F"/>
    <n v="1"/>
    <s v="MATUTINO"/>
    <s v="PREESCOLAR INDIGENA COMUNITARIO"/>
    <n v="8"/>
    <s v="CHIHUAHUA"/>
    <n v="8"/>
    <s v="CHIHUAHUA"/>
    <n v="29"/>
    <x v="3"/>
    <x v="3"/>
    <n v="385"/>
    <s v="EL BOSQUE"/>
    <s v="CALLE EL BOSQUE"/>
    <n v="0"/>
    <s v="PÃšBLICO"/>
    <x v="3"/>
    <n v="2"/>
    <s v="BÁSICA"/>
    <n v="1"/>
    <x v="4"/>
    <n v="2"/>
    <x v="2"/>
    <n v="1"/>
    <s v="SERVICIOS"/>
    <n v="5"/>
    <s v="INDIGENA"/>
    <m/>
    <m/>
    <m/>
    <n v="0"/>
    <n v="7"/>
    <n v="3"/>
    <n v="10"/>
    <n v="7"/>
    <n v="3"/>
    <n v="10"/>
    <n v="0"/>
    <n v="0"/>
    <n v="0"/>
    <n v="0"/>
    <n v="0"/>
    <n v="0"/>
    <n v="0"/>
    <n v="0"/>
    <n v="0"/>
    <n v="0"/>
    <n v="0"/>
    <n v="0"/>
    <n v="0"/>
    <n v="0"/>
    <n v="0"/>
    <n v="0"/>
    <n v="0"/>
    <n v="0"/>
    <n v="0"/>
    <n v="0"/>
    <n v="0"/>
    <n v="0"/>
    <n v="0"/>
    <n v="0"/>
    <n v="1"/>
    <n v="2"/>
    <n v="3"/>
    <n v="0"/>
    <n v="0"/>
    <n v="0"/>
    <n v="0"/>
    <n v="0"/>
    <n v="0"/>
    <n v="1"/>
    <n v="1"/>
    <n v="0"/>
    <n v="1"/>
    <n v="0"/>
    <n v="0"/>
    <n v="0"/>
    <n v="0"/>
    <n v="0"/>
    <n v="0"/>
    <n v="0"/>
    <n v="0"/>
    <n v="0"/>
    <n v="0"/>
    <n v="0"/>
    <n v="0"/>
    <n v="0"/>
    <n v="0"/>
    <n v="0"/>
    <n v="0"/>
    <n v="0"/>
    <n v="0"/>
    <n v="0"/>
    <n v="0"/>
    <n v="0"/>
    <n v="1"/>
    <n v="0"/>
    <n v="1"/>
    <n v="0"/>
    <n v="0"/>
    <n v="0"/>
    <n v="0"/>
    <n v="0"/>
    <n v="0"/>
    <n v="1"/>
    <n v="1"/>
    <n v="0"/>
    <n v="0"/>
    <n v="1"/>
  </r>
  <r>
    <s v="08KCC0162E"/>
    <n v="1"/>
    <s v="MATUTINO"/>
    <s v="PREESCOLAR INDIGENA COMUNITARIO"/>
    <n v="8"/>
    <s v="CHIHUAHUA"/>
    <n v="8"/>
    <s v="CHIHUAHUA"/>
    <n v="29"/>
    <x v="3"/>
    <x v="3"/>
    <n v="1831"/>
    <s v="MESA DEL BARRO"/>
    <s v="CALLE MESA DEL BARRO"/>
    <n v="0"/>
    <s v="PÃšBLICO"/>
    <x v="3"/>
    <n v="2"/>
    <s v="BÁSICA"/>
    <n v="1"/>
    <x v="4"/>
    <n v="2"/>
    <x v="2"/>
    <n v="1"/>
    <s v="SERVICIOS"/>
    <n v="5"/>
    <s v="INDIGENA"/>
    <m/>
    <m/>
    <m/>
    <n v="0"/>
    <n v="6"/>
    <n v="7"/>
    <n v="13"/>
    <n v="6"/>
    <n v="7"/>
    <n v="13"/>
    <n v="0"/>
    <n v="0"/>
    <n v="0"/>
    <n v="0"/>
    <n v="0"/>
    <n v="0"/>
    <n v="0"/>
    <n v="0"/>
    <n v="0"/>
    <n v="0"/>
    <n v="0"/>
    <n v="0"/>
    <n v="0"/>
    <n v="0"/>
    <n v="0"/>
    <n v="0"/>
    <n v="0"/>
    <n v="0"/>
    <n v="0"/>
    <n v="0"/>
    <n v="0"/>
    <n v="0"/>
    <n v="0"/>
    <n v="0"/>
    <n v="7"/>
    <n v="14"/>
    <n v="21"/>
    <n v="0"/>
    <n v="0"/>
    <n v="0"/>
    <n v="0"/>
    <n v="0"/>
    <n v="0"/>
    <n v="1"/>
    <n v="1"/>
    <n v="0"/>
    <n v="1"/>
    <n v="0"/>
    <n v="0"/>
    <n v="0"/>
    <n v="0"/>
    <n v="0"/>
    <n v="0"/>
    <n v="0"/>
    <n v="0"/>
    <n v="0"/>
    <n v="0"/>
    <n v="0"/>
    <n v="0"/>
    <n v="0"/>
    <n v="0"/>
    <n v="0"/>
    <n v="0"/>
    <n v="0"/>
    <n v="0"/>
    <n v="0"/>
    <n v="0"/>
    <n v="0"/>
    <n v="1"/>
    <n v="0"/>
    <n v="1"/>
    <n v="0"/>
    <n v="0"/>
    <n v="0"/>
    <n v="0"/>
    <n v="0"/>
    <n v="0"/>
    <n v="1"/>
    <n v="1"/>
    <n v="0"/>
    <n v="0"/>
    <n v="1"/>
  </r>
  <r>
    <s v="08KCC0163D"/>
    <n v="1"/>
    <s v="MATUTINO"/>
    <s v="PREESCOLAR INDIGENA COMUNITARIO"/>
    <n v="8"/>
    <s v="CHIHUAHUA"/>
    <n v="8"/>
    <s v="CHIHUAHUA"/>
    <n v="29"/>
    <x v="3"/>
    <x v="3"/>
    <n v="1041"/>
    <s v="EL PEÃ‘ASCO"/>
    <s v="CALLE EL PEÃ‘ASCO"/>
    <n v="0"/>
    <s v="PÃšBLICO"/>
    <x v="3"/>
    <n v="2"/>
    <s v="BÁSICA"/>
    <n v="1"/>
    <x v="4"/>
    <n v="2"/>
    <x v="2"/>
    <n v="1"/>
    <s v="SERVICIOS"/>
    <n v="5"/>
    <s v="INDIGENA"/>
    <m/>
    <m/>
    <m/>
    <n v="0"/>
    <n v="3"/>
    <n v="3"/>
    <n v="6"/>
    <n v="3"/>
    <n v="3"/>
    <n v="6"/>
    <n v="0"/>
    <n v="0"/>
    <n v="0"/>
    <n v="0"/>
    <n v="0"/>
    <n v="0"/>
    <n v="0"/>
    <n v="0"/>
    <n v="0"/>
    <n v="0"/>
    <n v="0"/>
    <n v="0"/>
    <n v="0"/>
    <n v="0"/>
    <n v="0"/>
    <n v="0"/>
    <n v="0"/>
    <n v="0"/>
    <n v="0"/>
    <n v="0"/>
    <n v="0"/>
    <n v="0"/>
    <n v="0"/>
    <n v="0"/>
    <n v="1"/>
    <n v="2"/>
    <n v="3"/>
    <n v="0"/>
    <n v="0"/>
    <n v="0"/>
    <n v="0"/>
    <n v="0"/>
    <n v="0"/>
    <n v="1"/>
    <n v="1"/>
    <n v="0"/>
    <n v="1"/>
    <n v="0"/>
    <n v="0"/>
    <n v="0"/>
    <n v="0"/>
    <n v="0"/>
    <n v="0"/>
    <n v="0"/>
    <n v="0"/>
    <n v="0"/>
    <n v="0"/>
    <n v="0"/>
    <n v="0"/>
    <n v="0"/>
    <n v="0"/>
    <n v="0"/>
    <n v="0"/>
    <n v="0"/>
    <n v="0"/>
    <n v="0"/>
    <n v="0"/>
    <n v="0"/>
    <n v="1"/>
    <n v="0"/>
    <n v="1"/>
    <n v="0"/>
    <n v="0"/>
    <n v="0"/>
    <n v="0"/>
    <n v="0"/>
    <n v="0"/>
    <n v="1"/>
    <n v="1"/>
    <n v="0"/>
    <n v="0"/>
    <n v="1"/>
  </r>
  <r>
    <s v="08KCC0171M"/>
    <n v="1"/>
    <s v="MATUTINO"/>
    <s v="PREESCOLAR INDIGENA COMUNITARIO"/>
    <n v="8"/>
    <s v="CHIHUAHUA"/>
    <n v="8"/>
    <s v="CHIHUAHUA"/>
    <n v="29"/>
    <x v="3"/>
    <x v="3"/>
    <n v="286"/>
    <s v="SAN REGIS (EL CARPINTERO)"/>
    <s v="CALLE SAN REGIS (EL CARPINTERO)"/>
    <n v="0"/>
    <s v="PÃšBLICO"/>
    <x v="3"/>
    <n v="2"/>
    <s v="BÁSICA"/>
    <n v="1"/>
    <x v="4"/>
    <n v="2"/>
    <x v="2"/>
    <n v="1"/>
    <s v="SERVICIOS"/>
    <n v="5"/>
    <s v="INDIGENA"/>
    <m/>
    <m/>
    <m/>
    <n v="0"/>
    <n v="8"/>
    <n v="8"/>
    <n v="16"/>
    <n v="8"/>
    <n v="8"/>
    <n v="16"/>
    <n v="0"/>
    <n v="0"/>
    <n v="0"/>
    <n v="0"/>
    <n v="0"/>
    <n v="0"/>
    <n v="0"/>
    <n v="0"/>
    <n v="0"/>
    <n v="0"/>
    <n v="0"/>
    <n v="0"/>
    <n v="0"/>
    <n v="0"/>
    <n v="0"/>
    <n v="0"/>
    <n v="0"/>
    <n v="0"/>
    <n v="0"/>
    <n v="0"/>
    <n v="0"/>
    <n v="0"/>
    <n v="0"/>
    <n v="0"/>
    <n v="8"/>
    <n v="3"/>
    <n v="11"/>
    <n v="0"/>
    <n v="0"/>
    <n v="0"/>
    <n v="0"/>
    <n v="0"/>
    <n v="0"/>
    <n v="1"/>
    <n v="1"/>
    <n v="1"/>
    <n v="0"/>
    <n v="0"/>
    <n v="0"/>
    <n v="0"/>
    <n v="0"/>
    <n v="0"/>
    <n v="0"/>
    <n v="0"/>
    <n v="0"/>
    <n v="0"/>
    <n v="0"/>
    <n v="0"/>
    <n v="0"/>
    <n v="0"/>
    <n v="0"/>
    <n v="0"/>
    <n v="0"/>
    <n v="0"/>
    <n v="0"/>
    <n v="0"/>
    <n v="0"/>
    <n v="0"/>
    <n v="1"/>
    <n v="1"/>
    <n v="0"/>
    <n v="0"/>
    <n v="0"/>
    <n v="0"/>
    <n v="0"/>
    <n v="0"/>
    <n v="0"/>
    <n v="1"/>
    <n v="1"/>
    <n v="0"/>
    <n v="0"/>
    <n v="1"/>
  </r>
  <r>
    <s v="08KCC0172L"/>
    <n v="1"/>
    <s v="MATUTINO"/>
    <s v="PREESCOLAR INDIGENA COMUNITARIO"/>
    <n v="8"/>
    <s v="CHIHUAHUA"/>
    <n v="8"/>
    <s v="CHIHUAHUA"/>
    <n v="29"/>
    <x v="3"/>
    <x v="3"/>
    <n v="390"/>
    <s v="OREACHI"/>
    <s v="CALLE OREACHI"/>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173K"/>
    <n v="1"/>
    <s v="MATUTINO"/>
    <s v="PREESCOLAR INDIGENA COMUNITARIO"/>
    <n v="8"/>
    <s v="CHIHUAHUA"/>
    <n v="8"/>
    <s v="CHIHUAHUA"/>
    <n v="29"/>
    <x v="3"/>
    <x v="3"/>
    <n v="580"/>
    <s v="EL MUERTO"/>
    <s v="CALLE EL MUERTO"/>
    <n v="0"/>
    <s v="PÃšBLICO"/>
    <x v="3"/>
    <n v="2"/>
    <s v="BÁSICA"/>
    <n v="1"/>
    <x v="4"/>
    <n v="2"/>
    <x v="2"/>
    <n v="1"/>
    <s v="SERVICIOS"/>
    <n v="5"/>
    <s v="INDIGENA"/>
    <m/>
    <m/>
    <m/>
    <n v="0"/>
    <n v="3"/>
    <n v="5"/>
    <n v="8"/>
    <n v="3"/>
    <n v="5"/>
    <n v="8"/>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CC0175I"/>
    <n v="1"/>
    <s v="MATUTINO"/>
    <s v="PREESCOLAR INDIGENA COMUNITARIO"/>
    <n v="8"/>
    <s v="CHIHUAHUA"/>
    <n v="8"/>
    <s v="CHIHUAHUA"/>
    <n v="29"/>
    <x v="3"/>
    <x v="3"/>
    <n v="669"/>
    <s v="LA MESA DE LOS HONGOS"/>
    <s v="CALLE MESA DE LOS HONGOS"/>
    <n v="0"/>
    <s v="PÃšBLICO"/>
    <x v="3"/>
    <n v="2"/>
    <s v="BÁSICA"/>
    <n v="1"/>
    <x v="4"/>
    <n v="2"/>
    <x v="2"/>
    <n v="1"/>
    <s v="SERVICIOS"/>
    <n v="5"/>
    <s v="INDIGENA"/>
    <m/>
    <m/>
    <m/>
    <n v="0"/>
    <n v="13"/>
    <n v="12"/>
    <n v="25"/>
    <n v="13"/>
    <n v="12"/>
    <n v="25"/>
    <n v="0"/>
    <n v="0"/>
    <n v="0"/>
    <n v="0"/>
    <n v="0"/>
    <n v="0"/>
    <n v="0"/>
    <n v="0"/>
    <n v="0"/>
    <n v="0"/>
    <n v="0"/>
    <n v="0"/>
    <n v="0"/>
    <n v="0"/>
    <n v="0"/>
    <n v="0"/>
    <n v="0"/>
    <n v="0"/>
    <n v="0"/>
    <n v="0"/>
    <n v="0"/>
    <n v="0"/>
    <n v="0"/>
    <n v="0"/>
    <n v="13"/>
    <n v="10"/>
    <n v="23"/>
    <n v="0"/>
    <n v="0"/>
    <n v="0"/>
    <n v="0"/>
    <n v="0"/>
    <n v="0"/>
    <n v="1"/>
    <n v="1"/>
    <n v="0"/>
    <n v="1"/>
    <n v="0"/>
    <n v="0"/>
    <n v="0"/>
    <n v="0"/>
    <n v="0"/>
    <n v="0"/>
    <n v="1"/>
    <n v="0"/>
    <n v="0"/>
    <n v="0"/>
    <n v="0"/>
    <n v="0"/>
    <n v="0"/>
    <n v="0"/>
    <n v="0"/>
    <n v="0"/>
    <n v="0"/>
    <n v="0"/>
    <n v="0"/>
    <n v="0"/>
    <n v="0"/>
    <n v="2"/>
    <n v="1"/>
    <n v="1"/>
    <n v="0"/>
    <n v="0"/>
    <n v="0"/>
    <n v="0"/>
    <n v="0"/>
    <n v="0"/>
    <n v="2"/>
    <n v="2"/>
    <n v="0"/>
    <n v="0"/>
    <n v="1"/>
  </r>
  <r>
    <s v="08KCC0178F"/>
    <n v="1"/>
    <s v="MATUTINO"/>
    <s v="PREESCOLAR INDIGENA COMUNITARIO"/>
    <n v="8"/>
    <s v="CHIHUAHUA"/>
    <n v="8"/>
    <s v="CHIHUAHUA"/>
    <n v="29"/>
    <x v="3"/>
    <x v="3"/>
    <n v="1857"/>
    <s v="LAS PIEDRAS"/>
    <s v="CALLE LA PIEDRA"/>
    <n v="0"/>
    <s v="PÃšBLICO"/>
    <x v="3"/>
    <n v="2"/>
    <s v="BÁSICA"/>
    <n v="1"/>
    <x v="4"/>
    <n v="2"/>
    <x v="2"/>
    <n v="1"/>
    <s v="SERVICIOS"/>
    <n v="5"/>
    <s v="INDIGENA"/>
    <m/>
    <m/>
    <m/>
    <n v="0"/>
    <n v="3"/>
    <n v="6"/>
    <n v="9"/>
    <n v="3"/>
    <n v="6"/>
    <n v="9"/>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CC0179E"/>
    <n v="1"/>
    <s v="MATUTINO"/>
    <s v="PREESCOLAR INDIGENA COMUNITARIO"/>
    <n v="8"/>
    <s v="CHIHUAHUA"/>
    <n v="8"/>
    <s v="CHIHUAHUA"/>
    <n v="27"/>
    <x v="9"/>
    <x v="8"/>
    <n v="1639"/>
    <s v="RURACHI"/>
    <s v="CALLE RURACHI"/>
    <n v="0"/>
    <s v="PÃšBLICO"/>
    <x v="3"/>
    <n v="2"/>
    <s v="BÁSICA"/>
    <n v="1"/>
    <x v="4"/>
    <n v="2"/>
    <x v="2"/>
    <n v="1"/>
    <s v="SERVICIOS"/>
    <n v="5"/>
    <s v="INDIGENA"/>
    <m/>
    <m/>
    <m/>
    <n v="0"/>
    <n v="3"/>
    <n v="3"/>
    <n v="6"/>
    <n v="3"/>
    <n v="3"/>
    <n v="6"/>
    <n v="0"/>
    <n v="0"/>
    <n v="0"/>
    <n v="0"/>
    <n v="0"/>
    <n v="0"/>
    <n v="0"/>
    <n v="0"/>
    <n v="0"/>
    <n v="0"/>
    <n v="0"/>
    <n v="0"/>
    <n v="0"/>
    <n v="0"/>
    <n v="0"/>
    <n v="0"/>
    <n v="0"/>
    <n v="0"/>
    <n v="0"/>
    <n v="0"/>
    <n v="0"/>
    <n v="0"/>
    <n v="0"/>
    <n v="0"/>
    <n v="2"/>
    <n v="4"/>
    <n v="6"/>
    <n v="0"/>
    <n v="0"/>
    <n v="0"/>
    <n v="0"/>
    <n v="0"/>
    <n v="0"/>
    <n v="1"/>
    <n v="1"/>
    <n v="1"/>
    <n v="0"/>
    <n v="0"/>
    <n v="0"/>
    <n v="0"/>
    <n v="0"/>
    <n v="0"/>
    <n v="0"/>
    <n v="0"/>
    <n v="0"/>
    <n v="0"/>
    <n v="0"/>
    <n v="0"/>
    <n v="0"/>
    <n v="0"/>
    <n v="0"/>
    <n v="0"/>
    <n v="0"/>
    <n v="0"/>
    <n v="0"/>
    <n v="0"/>
    <n v="0"/>
    <n v="0"/>
    <n v="1"/>
    <n v="1"/>
    <n v="0"/>
    <n v="0"/>
    <n v="0"/>
    <n v="0"/>
    <n v="0"/>
    <n v="0"/>
    <n v="0"/>
    <n v="1"/>
    <n v="1"/>
    <n v="0"/>
    <n v="0"/>
    <n v="1"/>
  </r>
  <r>
    <s v="08KCC0180U"/>
    <n v="1"/>
    <s v="MATUTINO"/>
    <s v="PREESCOLAR INDIGENA COMUNITARIO"/>
    <n v="8"/>
    <s v="CHIHUAHUA"/>
    <n v="8"/>
    <s v="CHIHUAHUA"/>
    <n v="27"/>
    <x v="9"/>
    <x v="8"/>
    <n v="192"/>
    <s v="OSERARE"/>
    <s v="CALLE OSERARE DE LA LAGUNA"/>
    <n v="0"/>
    <s v="PÃšBLICO"/>
    <x v="3"/>
    <n v="2"/>
    <s v="BÁSICA"/>
    <n v="1"/>
    <x v="4"/>
    <n v="2"/>
    <x v="2"/>
    <n v="1"/>
    <s v="SERVICIOS"/>
    <n v="5"/>
    <s v="INDIGENA"/>
    <m/>
    <m/>
    <m/>
    <n v="0"/>
    <n v="1"/>
    <n v="3"/>
    <n v="4"/>
    <n v="1"/>
    <n v="3"/>
    <n v="4"/>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CC0182S"/>
    <n v="1"/>
    <s v="MATUTINO"/>
    <s v="PREESCOLAR INDIGENA COMUNITARIO"/>
    <n v="8"/>
    <s v="CHIHUAHUA"/>
    <n v="8"/>
    <s v="CHIHUAHUA"/>
    <n v="27"/>
    <x v="9"/>
    <x v="8"/>
    <n v="241"/>
    <s v="BASIGOCHI DE LAS PALMAS"/>
    <s v="CALLE BASIGOCHI DE LAS PALMAS"/>
    <n v="0"/>
    <s v="PÃšBLICO"/>
    <x v="3"/>
    <n v="2"/>
    <s v="BÁSICA"/>
    <n v="1"/>
    <x v="4"/>
    <n v="2"/>
    <x v="2"/>
    <n v="1"/>
    <s v="SERVICIOS"/>
    <n v="5"/>
    <s v="INDIGENA"/>
    <m/>
    <m/>
    <m/>
    <n v="0"/>
    <n v="1"/>
    <n v="5"/>
    <n v="6"/>
    <n v="1"/>
    <n v="5"/>
    <n v="6"/>
    <n v="0"/>
    <n v="0"/>
    <n v="0"/>
    <n v="0"/>
    <n v="0"/>
    <n v="0"/>
    <n v="0"/>
    <n v="0"/>
    <n v="0"/>
    <n v="0"/>
    <n v="0"/>
    <n v="0"/>
    <n v="0"/>
    <n v="0"/>
    <n v="0"/>
    <n v="0"/>
    <n v="0"/>
    <n v="0"/>
    <n v="0"/>
    <n v="0"/>
    <n v="0"/>
    <n v="0"/>
    <n v="0"/>
    <n v="0"/>
    <n v="1"/>
    <n v="5"/>
    <n v="6"/>
    <n v="0"/>
    <n v="0"/>
    <n v="0"/>
    <n v="0"/>
    <n v="0"/>
    <n v="0"/>
    <n v="1"/>
    <n v="1"/>
    <n v="0"/>
    <n v="1"/>
    <n v="0"/>
    <n v="0"/>
    <n v="0"/>
    <n v="0"/>
    <n v="0"/>
    <n v="0"/>
    <n v="0"/>
    <n v="0"/>
    <n v="0"/>
    <n v="0"/>
    <n v="0"/>
    <n v="0"/>
    <n v="0"/>
    <n v="0"/>
    <n v="0"/>
    <n v="0"/>
    <n v="0"/>
    <n v="0"/>
    <n v="0"/>
    <n v="0"/>
    <n v="0"/>
    <n v="1"/>
    <n v="0"/>
    <n v="1"/>
    <n v="0"/>
    <n v="0"/>
    <n v="0"/>
    <n v="0"/>
    <n v="0"/>
    <n v="0"/>
    <n v="1"/>
    <n v="1"/>
    <n v="0"/>
    <n v="0"/>
    <n v="1"/>
  </r>
  <r>
    <s v="08KCC0186O"/>
    <n v="1"/>
    <s v="MATUTINO"/>
    <s v="PREESCOLAR INDIGENA COMUNITARIO"/>
    <n v="8"/>
    <s v="CHIHUAHUA"/>
    <n v="8"/>
    <s v="CHIHUAHUA"/>
    <n v="7"/>
    <x v="48"/>
    <x v="8"/>
    <n v="502"/>
    <s v="EL LLANO GRANDE"/>
    <s v="CALLE NINGUNO"/>
    <n v="0"/>
    <s v="PÃšBLICO"/>
    <x v="3"/>
    <n v="2"/>
    <s v="BÁSICA"/>
    <n v="1"/>
    <x v="4"/>
    <n v="2"/>
    <x v="2"/>
    <n v="1"/>
    <s v="SERVICIOS"/>
    <n v="5"/>
    <s v="INDIGENA"/>
    <m/>
    <m/>
    <m/>
    <n v="0"/>
    <n v="2"/>
    <n v="1"/>
    <n v="3"/>
    <n v="2"/>
    <n v="1"/>
    <n v="3"/>
    <n v="0"/>
    <n v="0"/>
    <n v="0"/>
    <n v="0"/>
    <n v="0"/>
    <n v="0"/>
    <n v="0"/>
    <n v="0"/>
    <n v="0"/>
    <n v="0"/>
    <n v="0"/>
    <n v="0"/>
    <n v="0"/>
    <n v="0"/>
    <n v="0"/>
    <n v="0"/>
    <n v="0"/>
    <n v="0"/>
    <n v="0"/>
    <n v="0"/>
    <n v="0"/>
    <n v="0"/>
    <n v="0"/>
    <n v="0"/>
    <n v="1"/>
    <n v="1"/>
    <n v="2"/>
    <n v="0"/>
    <n v="0"/>
    <n v="0"/>
    <n v="0"/>
    <n v="0"/>
    <n v="0"/>
    <n v="1"/>
    <n v="1"/>
    <n v="0"/>
    <n v="1"/>
    <n v="0"/>
    <n v="0"/>
    <n v="0"/>
    <n v="0"/>
    <n v="0"/>
    <n v="0"/>
    <n v="0"/>
    <n v="0"/>
    <n v="0"/>
    <n v="0"/>
    <n v="0"/>
    <n v="0"/>
    <n v="0"/>
    <n v="0"/>
    <n v="0"/>
    <n v="0"/>
    <n v="0"/>
    <n v="0"/>
    <n v="0"/>
    <n v="0"/>
    <n v="0"/>
    <n v="1"/>
    <n v="0"/>
    <n v="1"/>
    <n v="0"/>
    <n v="0"/>
    <n v="0"/>
    <n v="0"/>
    <n v="0"/>
    <n v="0"/>
    <n v="1"/>
    <n v="1"/>
    <n v="0"/>
    <n v="0"/>
    <n v="1"/>
  </r>
  <r>
    <s v="08KCC0187N"/>
    <n v="1"/>
    <s v="MATUTINO"/>
    <s v="PREESCOLAR INDIGENA COMUNITARIO AULA COMPARTIDA"/>
    <n v="8"/>
    <s v="CHIHUAHUA"/>
    <n v="8"/>
    <s v="CHIHUAHUA"/>
    <n v="29"/>
    <x v="3"/>
    <x v="3"/>
    <n v="783"/>
    <s v="EL TECOLOTE"/>
    <s v="CALLE EL TECOLOTE"/>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188M"/>
    <n v="1"/>
    <s v="MATUTINO"/>
    <s v="PREESCOLAR INDIGENA COMUNITARIO"/>
    <n v="8"/>
    <s v="CHIHUAHUA"/>
    <n v="8"/>
    <s v="CHIHUAHUA"/>
    <n v="29"/>
    <x v="3"/>
    <x v="3"/>
    <n v="166"/>
    <s v="PINOS ALTOS"/>
    <s v="CALLE PINOS ALTOS"/>
    <n v="0"/>
    <s v="PÃšBLICO"/>
    <x v="3"/>
    <n v="2"/>
    <s v="BÁSICA"/>
    <n v="1"/>
    <x v="4"/>
    <n v="2"/>
    <x v="2"/>
    <n v="1"/>
    <s v="SERVICIOS"/>
    <n v="5"/>
    <s v="INDIGENA"/>
    <m/>
    <m/>
    <m/>
    <n v="0"/>
    <n v="7"/>
    <n v="6"/>
    <n v="13"/>
    <n v="7"/>
    <n v="6"/>
    <n v="13"/>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CC0189L"/>
    <n v="1"/>
    <s v="MATUTINO"/>
    <s v="PREESCOLAR INDIGENA COMUNITARIO"/>
    <n v="8"/>
    <s v="CHIHUAHUA"/>
    <n v="8"/>
    <s v="CHIHUAHUA"/>
    <n v="29"/>
    <x v="3"/>
    <x v="3"/>
    <n v="427"/>
    <s v="LA SOLEDAD VIEJA"/>
    <s v="CALLE LA SOLEDAD VIEJA"/>
    <n v="0"/>
    <s v="PÃšBLICO"/>
    <x v="3"/>
    <n v="2"/>
    <s v="BÁSICA"/>
    <n v="1"/>
    <x v="4"/>
    <n v="2"/>
    <x v="2"/>
    <n v="1"/>
    <s v="SERVICIOS"/>
    <n v="5"/>
    <s v="INDIGENA"/>
    <m/>
    <m/>
    <m/>
    <n v="0"/>
    <n v="10"/>
    <n v="0"/>
    <n v="10"/>
    <n v="10"/>
    <n v="0"/>
    <n v="10"/>
    <n v="0"/>
    <n v="0"/>
    <n v="0"/>
    <n v="0"/>
    <n v="0"/>
    <n v="0"/>
    <n v="0"/>
    <n v="0"/>
    <n v="0"/>
    <n v="0"/>
    <n v="0"/>
    <n v="0"/>
    <n v="0"/>
    <n v="0"/>
    <n v="0"/>
    <n v="0"/>
    <n v="0"/>
    <n v="0"/>
    <n v="0"/>
    <n v="0"/>
    <n v="0"/>
    <n v="0"/>
    <n v="0"/>
    <n v="0"/>
    <n v="6"/>
    <n v="0"/>
    <n v="6"/>
    <n v="0"/>
    <n v="0"/>
    <n v="0"/>
    <n v="0"/>
    <n v="0"/>
    <n v="0"/>
    <n v="1"/>
    <n v="1"/>
    <n v="0"/>
    <n v="1"/>
    <n v="0"/>
    <n v="0"/>
    <n v="0"/>
    <n v="0"/>
    <n v="0"/>
    <n v="0"/>
    <n v="0"/>
    <n v="0"/>
    <n v="0"/>
    <n v="0"/>
    <n v="0"/>
    <n v="0"/>
    <n v="0"/>
    <n v="0"/>
    <n v="0"/>
    <n v="0"/>
    <n v="0"/>
    <n v="0"/>
    <n v="0"/>
    <n v="0"/>
    <n v="0"/>
    <n v="1"/>
    <n v="0"/>
    <n v="1"/>
    <n v="0"/>
    <n v="0"/>
    <n v="0"/>
    <n v="0"/>
    <n v="0"/>
    <n v="0"/>
    <n v="1"/>
    <n v="1"/>
    <n v="0"/>
    <n v="0"/>
    <n v="1"/>
  </r>
  <r>
    <s v="08KCC0190A"/>
    <n v="1"/>
    <s v="MATUTINO"/>
    <s v="PREESCOLAR INDIGENA COMUNITARIO"/>
    <n v="8"/>
    <s v="CHIHUAHUA"/>
    <n v="8"/>
    <s v="CHIHUAHUA"/>
    <n v="29"/>
    <x v="3"/>
    <x v="3"/>
    <n v="653"/>
    <s v="LA BOQUILLA (CIÃ‰NEGA PRIETA)"/>
    <s v="CALLE LA CRUZ"/>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191Z"/>
    <n v="1"/>
    <s v="MATUTINO"/>
    <s v="PREESCOLAR INDIGENA"/>
    <n v="8"/>
    <s v="CHIHUAHUA"/>
    <n v="8"/>
    <s v="CHIHUAHUA"/>
    <n v="27"/>
    <x v="9"/>
    <x v="8"/>
    <n v="1479"/>
    <s v="CAPOCHI"/>
    <s v="CALLE CAPOCHI"/>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195W"/>
    <n v="1"/>
    <s v="MATUTINO"/>
    <s v="PREESCOLAR INDIGENA"/>
    <n v="8"/>
    <s v="CHIHUAHUA"/>
    <n v="8"/>
    <s v="CHIHUAHUA"/>
    <n v="49"/>
    <x v="24"/>
    <x v="2"/>
    <n v="4"/>
    <s v="ARROYO HONDO"/>
    <s v="NINGUNO NINGUNO"/>
    <n v="0"/>
    <s v="PÃšBLICO"/>
    <x v="3"/>
    <n v="2"/>
    <s v="BÁSICA"/>
    <n v="1"/>
    <x v="4"/>
    <n v="2"/>
    <x v="2"/>
    <n v="1"/>
    <s v="SERVICIOS"/>
    <n v="5"/>
    <s v="INDIGENA"/>
    <m/>
    <m/>
    <m/>
    <n v="0"/>
    <n v="4"/>
    <n v="6"/>
    <n v="10"/>
    <n v="4"/>
    <n v="6"/>
    <n v="10"/>
    <n v="0"/>
    <n v="0"/>
    <n v="0"/>
    <n v="0"/>
    <n v="0"/>
    <n v="0"/>
    <n v="0"/>
    <n v="0"/>
    <n v="0"/>
    <n v="0"/>
    <n v="0"/>
    <n v="0"/>
    <n v="0"/>
    <n v="0"/>
    <n v="0"/>
    <n v="0"/>
    <n v="0"/>
    <n v="0"/>
    <n v="0"/>
    <n v="0"/>
    <n v="0"/>
    <n v="0"/>
    <n v="0"/>
    <n v="0"/>
    <n v="4"/>
    <n v="7"/>
    <n v="11"/>
    <n v="0"/>
    <n v="0"/>
    <n v="0"/>
    <n v="0"/>
    <n v="0"/>
    <n v="0"/>
    <n v="1"/>
    <n v="1"/>
    <n v="0"/>
    <n v="1"/>
    <n v="0"/>
    <n v="0"/>
    <n v="0"/>
    <n v="0"/>
    <n v="0"/>
    <n v="0"/>
    <n v="0"/>
    <n v="0"/>
    <n v="0"/>
    <n v="0"/>
    <n v="0"/>
    <n v="0"/>
    <n v="0"/>
    <n v="0"/>
    <n v="0"/>
    <n v="0"/>
    <n v="0"/>
    <n v="0"/>
    <n v="0"/>
    <n v="0"/>
    <n v="0"/>
    <n v="1"/>
    <n v="0"/>
    <n v="1"/>
    <n v="0"/>
    <n v="0"/>
    <n v="0"/>
    <n v="0"/>
    <n v="0"/>
    <n v="0"/>
    <n v="1"/>
    <n v="1"/>
    <n v="0"/>
    <n v="0"/>
    <n v="1"/>
  </r>
  <r>
    <s v="08KCC0197U"/>
    <n v="1"/>
    <s v="MATUTINO"/>
    <s v="PREESCOLAR INDIGENA"/>
    <n v="8"/>
    <s v="CHIHUAHUA"/>
    <n v="8"/>
    <s v="CHIHUAHUA"/>
    <n v="7"/>
    <x v="48"/>
    <x v="8"/>
    <n v="81"/>
    <s v="LA NOPALERA (LA CUEVA NOPALERA)"/>
    <s v="CALLE LA NOPALERA (LA CUEVA NOPALERA)"/>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198T"/>
    <n v="1"/>
    <s v="MATUTINO"/>
    <s v="PREESCOLAR INDIGENA"/>
    <n v="8"/>
    <s v="CHIHUAHUA"/>
    <n v="8"/>
    <s v="CHIHUAHUA"/>
    <n v="27"/>
    <x v="9"/>
    <x v="8"/>
    <n v="529"/>
    <s v="REJOGOCHI"/>
    <s v="NINGUNO NINGUNO"/>
    <n v="0"/>
    <s v="PÃšBLICO"/>
    <x v="3"/>
    <n v="2"/>
    <s v="BÁSICA"/>
    <n v="1"/>
    <x v="4"/>
    <n v="2"/>
    <x v="2"/>
    <n v="1"/>
    <s v="SERVICIOS"/>
    <n v="5"/>
    <s v="INDIGENA"/>
    <m/>
    <m/>
    <m/>
    <n v="0"/>
    <n v="5"/>
    <n v="6"/>
    <n v="11"/>
    <n v="5"/>
    <n v="6"/>
    <n v="11"/>
    <n v="0"/>
    <n v="0"/>
    <n v="0"/>
    <n v="0"/>
    <n v="0"/>
    <n v="0"/>
    <n v="0"/>
    <n v="0"/>
    <n v="0"/>
    <n v="0"/>
    <n v="0"/>
    <n v="0"/>
    <n v="0"/>
    <n v="0"/>
    <n v="0"/>
    <n v="0"/>
    <n v="0"/>
    <n v="0"/>
    <n v="0"/>
    <n v="0"/>
    <n v="0"/>
    <n v="0"/>
    <n v="0"/>
    <n v="0"/>
    <n v="9"/>
    <n v="4"/>
    <n v="13"/>
    <n v="0"/>
    <n v="0"/>
    <n v="0"/>
    <n v="0"/>
    <n v="0"/>
    <n v="0"/>
    <n v="1"/>
    <n v="1"/>
    <n v="0"/>
    <n v="1"/>
    <n v="0"/>
    <n v="0"/>
    <n v="0"/>
    <n v="0"/>
    <n v="0"/>
    <n v="0"/>
    <n v="0"/>
    <n v="0"/>
    <n v="0"/>
    <n v="0"/>
    <n v="0"/>
    <n v="0"/>
    <n v="0"/>
    <n v="0"/>
    <n v="0"/>
    <n v="0"/>
    <n v="0"/>
    <n v="0"/>
    <n v="0"/>
    <n v="0"/>
    <n v="0"/>
    <n v="1"/>
    <n v="0"/>
    <n v="1"/>
    <n v="0"/>
    <n v="0"/>
    <n v="0"/>
    <n v="0"/>
    <n v="0"/>
    <n v="0"/>
    <n v="1"/>
    <n v="1"/>
    <n v="0"/>
    <n v="0"/>
    <n v="1"/>
  </r>
  <r>
    <s v="08KCC0200R"/>
    <n v="1"/>
    <s v="MATUTINO"/>
    <s v="PREESCOLAR INDIGENA"/>
    <n v="8"/>
    <s v="CHIHUAHUA"/>
    <n v="8"/>
    <s v="CHIHUAHUA"/>
    <n v="29"/>
    <x v="3"/>
    <x v="3"/>
    <n v="1156"/>
    <s v="EL TRISTE"/>
    <s v="CALLE EL TRISTE"/>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201Q"/>
    <n v="1"/>
    <s v="MATUTINO"/>
    <s v="PREESCOLAR INDIGENA"/>
    <n v="8"/>
    <s v="CHIHUAHUA"/>
    <n v="8"/>
    <s v="CHIHUAHUA"/>
    <n v="29"/>
    <x v="3"/>
    <x v="3"/>
    <n v="1989"/>
    <s v="MESA DE LOS CHAPARRO"/>
    <s v="NINGUNO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203O"/>
    <n v="1"/>
    <s v="MATUTINO"/>
    <s v="PREESCOLAR INDIGENA"/>
    <n v="8"/>
    <s v="CHIHUAHUA"/>
    <n v="8"/>
    <s v="CHIHUAHUA"/>
    <n v="27"/>
    <x v="9"/>
    <x v="8"/>
    <n v="149"/>
    <s v="GUACAYVO"/>
    <s v="CALLE GUACAYVO"/>
    <n v="0"/>
    <s v="PÃšBLICO"/>
    <x v="3"/>
    <n v="2"/>
    <s v="BÁSICA"/>
    <n v="1"/>
    <x v="4"/>
    <n v="2"/>
    <x v="2"/>
    <n v="1"/>
    <s v="SERVICIOS"/>
    <n v="5"/>
    <s v="INDIGENA"/>
    <m/>
    <m/>
    <m/>
    <n v="0"/>
    <n v="3"/>
    <n v="4"/>
    <n v="7"/>
    <n v="3"/>
    <n v="4"/>
    <n v="7"/>
    <n v="0"/>
    <n v="0"/>
    <n v="0"/>
    <n v="0"/>
    <n v="0"/>
    <n v="0"/>
    <n v="0"/>
    <n v="0"/>
    <n v="0"/>
    <n v="0"/>
    <n v="0"/>
    <n v="0"/>
    <n v="0"/>
    <n v="0"/>
    <n v="0"/>
    <n v="0"/>
    <n v="0"/>
    <n v="0"/>
    <n v="0"/>
    <n v="0"/>
    <n v="0"/>
    <n v="0"/>
    <n v="0"/>
    <n v="0"/>
    <n v="1"/>
    <n v="3"/>
    <n v="4"/>
    <n v="0"/>
    <n v="0"/>
    <n v="0"/>
    <n v="0"/>
    <n v="0"/>
    <n v="0"/>
    <n v="1"/>
    <n v="1"/>
    <n v="0"/>
    <n v="1"/>
    <n v="0"/>
    <n v="0"/>
    <n v="0"/>
    <n v="0"/>
    <n v="0"/>
    <n v="0"/>
    <n v="0"/>
    <n v="0"/>
    <n v="0"/>
    <n v="0"/>
    <n v="0"/>
    <n v="0"/>
    <n v="0"/>
    <n v="0"/>
    <n v="0"/>
    <n v="0"/>
    <n v="0"/>
    <n v="0"/>
    <n v="0"/>
    <n v="0"/>
    <n v="0"/>
    <n v="1"/>
    <n v="0"/>
    <n v="1"/>
    <n v="0"/>
    <n v="0"/>
    <n v="0"/>
    <n v="0"/>
    <n v="0"/>
    <n v="0"/>
    <n v="1"/>
    <n v="1"/>
    <n v="0"/>
    <n v="0"/>
    <n v="1"/>
  </r>
  <r>
    <s v="08KCC0205M"/>
    <n v="1"/>
    <s v="MATUTINO"/>
    <s v="PREESCOLAR INDIGENA COMUNITARIO"/>
    <n v="8"/>
    <s v="CHIHUAHUA"/>
    <n v="8"/>
    <s v="CHIHUAHUA"/>
    <n v="27"/>
    <x v="9"/>
    <x v="8"/>
    <n v="1624"/>
    <s v="RETOSACHI"/>
    <s v="CALLE RETOSACHI"/>
    <n v="0"/>
    <s v="PÃšBLICO"/>
    <x v="3"/>
    <n v="2"/>
    <s v="BÁSICA"/>
    <n v="1"/>
    <x v="4"/>
    <n v="2"/>
    <x v="2"/>
    <n v="1"/>
    <s v="SERVICIOS"/>
    <n v="5"/>
    <s v="INDIGENA"/>
    <m/>
    <m/>
    <m/>
    <n v="0"/>
    <n v="5"/>
    <n v="9"/>
    <n v="14"/>
    <n v="5"/>
    <n v="9"/>
    <n v="14"/>
    <n v="0"/>
    <n v="0"/>
    <n v="0"/>
    <n v="0"/>
    <n v="0"/>
    <n v="0"/>
    <n v="0"/>
    <n v="0"/>
    <n v="0"/>
    <n v="0"/>
    <n v="0"/>
    <n v="0"/>
    <n v="0"/>
    <n v="0"/>
    <n v="0"/>
    <n v="0"/>
    <n v="0"/>
    <n v="0"/>
    <n v="0"/>
    <n v="0"/>
    <n v="0"/>
    <n v="0"/>
    <n v="0"/>
    <n v="0"/>
    <n v="3"/>
    <n v="5"/>
    <n v="8"/>
    <n v="0"/>
    <n v="0"/>
    <n v="0"/>
    <n v="0"/>
    <n v="0"/>
    <n v="0"/>
    <n v="1"/>
    <n v="1"/>
    <n v="0"/>
    <n v="1"/>
    <n v="0"/>
    <n v="0"/>
    <n v="0"/>
    <n v="0"/>
    <n v="0"/>
    <n v="0"/>
    <n v="0"/>
    <n v="0"/>
    <n v="0"/>
    <n v="0"/>
    <n v="0"/>
    <n v="0"/>
    <n v="0"/>
    <n v="0"/>
    <n v="0"/>
    <n v="0"/>
    <n v="0"/>
    <n v="0"/>
    <n v="0"/>
    <n v="0"/>
    <n v="0"/>
    <n v="1"/>
    <n v="0"/>
    <n v="1"/>
    <n v="0"/>
    <n v="0"/>
    <n v="0"/>
    <n v="0"/>
    <n v="0"/>
    <n v="0"/>
    <n v="1"/>
    <n v="1"/>
    <n v="0"/>
    <n v="0"/>
    <n v="1"/>
  </r>
  <r>
    <s v="08KCC0208J"/>
    <n v="1"/>
    <s v="MATUTINO"/>
    <s v="PREESCOLAR INDIGENA COMUNITARIO"/>
    <n v="8"/>
    <s v="CHIHUAHUA"/>
    <n v="8"/>
    <s v="CHIHUAHUA"/>
    <n v="29"/>
    <x v="3"/>
    <x v="3"/>
    <n v="150"/>
    <s v="PALMILLAS"/>
    <s v="CALLE PALMILLAS"/>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210Y"/>
    <n v="1"/>
    <s v="MATUTINO"/>
    <s v="PREESCOLAR INDIGENA COMUNITARIO"/>
    <n v="8"/>
    <s v="CHIHUAHUA"/>
    <n v="8"/>
    <s v="CHIHUAHUA"/>
    <n v="27"/>
    <x v="9"/>
    <x v="8"/>
    <n v="986"/>
    <s v="GUACARICHI"/>
    <s v="CALLE GUACARICHI"/>
    <n v="0"/>
    <s v="PÃšBLICO"/>
    <x v="3"/>
    <n v="2"/>
    <s v="BÁSICA"/>
    <n v="1"/>
    <x v="4"/>
    <n v="2"/>
    <x v="2"/>
    <n v="1"/>
    <s v="SERVICIOS"/>
    <n v="5"/>
    <s v="INDIGENA"/>
    <m/>
    <m/>
    <m/>
    <n v="0"/>
    <n v="5"/>
    <n v="4"/>
    <n v="9"/>
    <n v="5"/>
    <n v="4"/>
    <n v="9"/>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CC0213V"/>
    <n v="1"/>
    <s v="MATUTINO"/>
    <s v="PREESCOLAR INDIGENA COMUNITARIO"/>
    <n v="8"/>
    <s v="CHIHUAHUA"/>
    <n v="8"/>
    <s v="CHIHUAHUA"/>
    <n v="29"/>
    <x v="3"/>
    <x v="3"/>
    <n v="1988"/>
    <s v="LAS FRESAS"/>
    <s v="CALLE LAS FRESAS"/>
    <n v="0"/>
    <s v="PÃšBLICO"/>
    <x v="3"/>
    <n v="2"/>
    <s v="BÁSICA"/>
    <n v="1"/>
    <x v="4"/>
    <n v="2"/>
    <x v="2"/>
    <n v="1"/>
    <s v="SERVICIOS"/>
    <n v="5"/>
    <s v="INDIGENA"/>
    <m/>
    <m/>
    <m/>
    <n v="0"/>
    <n v="4"/>
    <n v="1"/>
    <n v="5"/>
    <n v="4"/>
    <n v="1"/>
    <n v="5"/>
    <n v="0"/>
    <n v="0"/>
    <n v="0"/>
    <n v="0"/>
    <n v="0"/>
    <n v="0"/>
    <n v="0"/>
    <n v="0"/>
    <n v="0"/>
    <n v="0"/>
    <n v="0"/>
    <n v="0"/>
    <n v="0"/>
    <n v="0"/>
    <n v="0"/>
    <n v="0"/>
    <n v="0"/>
    <n v="0"/>
    <n v="0"/>
    <n v="0"/>
    <n v="0"/>
    <n v="0"/>
    <n v="0"/>
    <n v="0"/>
    <n v="3"/>
    <n v="0"/>
    <n v="3"/>
    <n v="0"/>
    <n v="0"/>
    <n v="0"/>
    <n v="0"/>
    <n v="0"/>
    <n v="0"/>
    <n v="1"/>
    <n v="1"/>
    <n v="0"/>
    <n v="1"/>
    <n v="0"/>
    <n v="0"/>
    <n v="0"/>
    <n v="0"/>
    <n v="0"/>
    <n v="0"/>
    <n v="0"/>
    <n v="0"/>
    <n v="0"/>
    <n v="0"/>
    <n v="0"/>
    <n v="0"/>
    <n v="0"/>
    <n v="0"/>
    <n v="0"/>
    <n v="0"/>
    <n v="0"/>
    <n v="0"/>
    <n v="0"/>
    <n v="0"/>
    <n v="0"/>
    <n v="1"/>
    <n v="0"/>
    <n v="1"/>
    <n v="0"/>
    <n v="0"/>
    <n v="0"/>
    <n v="0"/>
    <n v="0"/>
    <n v="0"/>
    <n v="1"/>
    <n v="1"/>
    <n v="0"/>
    <n v="0"/>
    <n v="1"/>
  </r>
  <r>
    <s v="08KCC0214U"/>
    <n v="1"/>
    <s v="MATUTINO"/>
    <s v="PREESCOLAR INDIGENA COMUNITARIO"/>
    <n v="8"/>
    <s v="CHIHUAHUA"/>
    <n v="8"/>
    <s v="CHIHUAHUA"/>
    <n v="29"/>
    <x v="3"/>
    <x v="3"/>
    <n v="106"/>
    <s v="LA LAJA COLORADA"/>
    <s v="CALLE LAJA COLORADA"/>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215T"/>
    <n v="1"/>
    <s v="MATUTINO"/>
    <s v="PREESCOLAR INDIGENA COMUNITARIO"/>
    <n v="8"/>
    <s v="CHIHUAHUA"/>
    <n v="8"/>
    <s v="CHIHUAHUA"/>
    <n v="29"/>
    <x v="3"/>
    <x v="3"/>
    <n v="637"/>
    <s v="MILPILLAS DE ARRIBA"/>
    <s v="CALLE MILPILLAS DE ARRIBA"/>
    <n v="0"/>
    <s v="PÃšBLICO"/>
    <x v="3"/>
    <n v="2"/>
    <s v="BÁSICA"/>
    <n v="1"/>
    <x v="4"/>
    <n v="2"/>
    <x v="2"/>
    <n v="1"/>
    <s v="SERVICIOS"/>
    <n v="5"/>
    <s v="INDIGENA"/>
    <m/>
    <m/>
    <m/>
    <n v="0"/>
    <n v="9"/>
    <n v="9"/>
    <n v="18"/>
    <n v="9"/>
    <n v="9"/>
    <n v="18"/>
    <n v="0"/>
    <n v="0"/>
    <n v="0"/>
    <n v="0"/>
    <n v="0"/>
    <n v="0"/>
    <n v="0"/>
    <n v="0"/>
    <n v="0"/>
    <n v="0"/>
    <n v="0"/>
    <n v="0"/>
    <n v="0"/>
    <n v="0"/>
    <n v="0"/>
    <n v="0"/>
    <n v="0"/>
    <n v="0"/>
    <n v="0"/>
    <n v="0"/>
    <n v="0"/>
    <n v="0"/>
    <n v="0"/>
    <n v="0"/>
    <n v="5"/>
    <n v="5"/>
    <n v="10"/>
    <n v="0"/>
    <n v="0"/>
    <n v="0"/>
    <n v="0"/>
    <n v="0"/>
    <n v="0"/>
    <n v="1"/>
    <n v="1"/>
    <n v="0"/>
    <n v="1"/>
    <n v="0"/>
    <n v="0"/>
    <n v="0"/>
    <n v="0"/>
    <n v="0"/>
    <n v="0"/>
    <n v="0"/>
    <n v="0"/>
    <n v="0"/>
    <n v="0"/>
    <n v="0"/>
    <n v="0"/>
    <n v="0"/>
    <n v="0"/>
    <n v="0"/>
    <n v="0"/>
    <n v="0"/>
    <n v="0"/>
    <n v="0"/>
    <n v="0"/>
    <n v="0"/>
    <n v="1"/>
    <n v="0"/>
    <n v="1"/>
    <n v="0"/>
    <n v="0"/>
    <n v="0"/>
    <n v="0"/>
    <n v="0"/>
    <n v="0"/>
    <n v="1"/>
    <n v="1"/>
    <n v="0"/>
    <n v="0"/>
    <n v="1"/>
  </r>
  <r>
    <s v="08KCC0216S"/>
    <n v="1"/>
    <s v="MATUTINO"/>
    <s v="PREESCOLAR INDIGENA COMUNITARIO"/>
    <n v="8"/>
    <s v="CHIHUAHUA"/>
    <n v="8"/>
    <s v="CHIHUAHUA"/>
    <n v="29"/>
    <x v="3"/>
    <x v="3"/>
    <n v="1007"/>
    <s v="EL OJITO"/>
    <s v="CALLE EL OJIT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219P"/>
    <n v="1"/>
    <s v="MATUTINO"/>
    <s v="PREESCOLAR INDIGENA COMUNITARIO"/>
    <n v="8"/>
    <s v="CHIHUAHUA"/>
    <n v="8"/>
    <s v="CHIHUAHUA"/>
    <n v="7"/>
    <x v="48"/>
    <x v="8"/>
    <n v="98"/>
    <s v="RANCHERÃA EL QUELITE"/>
    <s v="CALLE RANCHERIA EL QUELITE"/>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226Z"/>
    <n v="1"/>
    <s v="MATUTINO"/>
    <s v="PREESCOLAR INDIGENA COMUNITARIO"/>
    <n v="8"/>
    <s v="CHIHUAHUA"/>
    <n v="8"/>
    <s v="CHIHUAHUA"/>
    <n v="7"/>
    <x v="48"/>
    <x v="8"/>
    <n v="58"/>
    <s v="GUASACHIQUE"/>
    <s v="CALLE GUAZACHIQUE"/>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227Y"/>
    <n v="1"/>
    <s v="MATUTINO"/>
    <s v="PREESCOLAR INDIGENA COMUNITARIO"/>
    <n v="8"/>
    <s v="CHIHUAHUA"/>
    <n v="8"/>
    <s v="CHIHUAHUA"/>
    <n v="7"/>
    <x v="48"/>
    <x v="8"/>
    <n v="113"/>
    <s v="SAN CARLOS"/>
    <s v="CALLE SAN CARLOS"/>
    <n v="0"/>
    <s v="PÃšBLICO"/>
    <x v="3"/>
    <n v="2"/>
    <s v="BÁSICA"/>
    <n v="1"/>
    <x v="4"/>
    <n v="2"/>
    <x v="2"/>
    <n v="1"/>
    <s v="SERVICIOS"/>
    <n v="5"/>
    <s v="INDIGENA"/>
    <m/>
    <m/>
    <m/>
    <n v="0"/>
    <n v="10"/>
    <n v="6"/>
    <n v="16"/>
    <n v="10"/>
    <n v="6"/>
    <n v="16"/>
    <n v="0"/>
    <n v="0"/>
    <n v="0"/>
    <n v="0"/>
    <n v="0"/>
    <n v="0"/>
    <n v="0"/>
    <n v="0"/>
    <n v="0"/>
    <n v="0"/>
    <n v="0"/>
    <n v="0"/>
    <n v="0"/>
    <n v="0"/>
    <n v="0"/>
    <n v="0"/>
    <n v="0"/>
    <n v="0"/>
    <n v="0"/>
    <n v="0"/>
    <n v="0"/>
    <n v="0"/>
    <n v="0"/>
    <n v="0"/>
    <n v="5"/>
    <n v="3"/>
    <n v="8"/>
    <n v="0"/>
    <n v="0"/>
    <n v="0"/>
    <n v="0"/>
    <n v="0"/>
    <n v="0"/>
    <n v="1"/>
    <n v="1"/>
    <n v="0"/>
    <n v="1"/>
    <n v="0"/>
    <n v="0"/>
    <n v="0"/>
    <n v="0"/>
    <n v="0"/>
    <n v="0"/>
    <n v="0"/>
    <n v="0"/>
    <n v="0"/>
    <n v="0"/>
    <n v="0"/>
    <n v="0"/>
    <n v="0"/>
    <n v="0"/>
    <n v="0"/>
    <n v="0"/>
    <n v="0"/>
    <n v="0"/>
    <n v="0"/>
    <n v="0"/>
    <n v="0"/>
    <n v="1"/>
    <n v="0"/>
    <n v="1"/>
    <n v="0"/>
    <n v="0"/>
    <n v="0"/>
    <n v="0"/>
    <n v="0"/>
    <n v="0"/>
    <n v="1"/>
    <n v="1"/>
    <n v="0"/>
    <n v="0"/>
    <n v="1"/>
  </r>
  <r>
    <s v="08KCC0230L"/>
    <n v="1"/>
    <s v="MATUTINO"/>
    <s v="PREESCOLAR INDIGENA COMUNITARIO"/>
    <n v="8"/>
    <s v="CHIHUAHUA"/>
    <n v="8"/>
    <s v="CHIHUAHUA"/>
    <n v="29"/>
    <x v="3"/>
    <x v="3"/>
    <n v="205"/>
    <s v="SAN JOSÃ‰ DE TURUACHITO"/>
    <s v="CALLE SAN JOSE DE TURUACHITO"/>
    <n v="0"/>
    <s v="PÃšBLICO"/>
    <x v="3"/>
    <n v="2"/>
    <s v="BÁSICA"/>
    <n v="1"/>
    <x v="4"/>
    <n v="2"/>
    <x v="2"/>
    <n v="1"/>
    <s v="SERVICIOS"/>
    <n v="5"/>
    <s v="INDIGENA"/>
    <m/>
    <m/>
    <m/>
    <n v="0"/>
    <n v="6"/>
    <n v="5"/>
    <n v="11"/>
    <n v="6"/>
    <n v="5"/>
    <n v="11"/>
    <n v="0"/>
    <n v="0"/>
    <n v="0"/>
    <n v="0"/>
    <n v="0"/>
    <n v="0"/>
    <n v="0"/>
    <n v="0"/>
    <n v="0"/>
    <n v="0"/>
    <n v="0"/>
    <n v="0"/>
    <n v="0"/>
    <n v="0"/>
    <n v="0"/>
    <n v="0"/>
    <n v="0"/>
    <n v="0"/>
    <n v="0"/>
    <n v="0"/>
    <n v="0"/>
    <n v="0"/>
    <n v="0"/>
    <n v="0"/>
    <n v="4"/>
    <n v="2"/>
    <n v="6"/>
    <n v="0"/>
    <n v="0"/>
    <n v="0"/>
    <n v="0"/>
    <n v="0"/>
    <n v="0"/>
    <n v="1"/>
    <n v="1"/>
    <n v="0"/>
    <n v="1"/>
    <n v="0"/>
    <n v="0"/>
    <n v="0"/>
    <n v="0"/>
    <n v="0"/>
    <n v="0"/>
    <n v="0"/>
    <n v="0"/>
    <n v="0"/>
    <n v="0"/>
    <n v="0"/>
    <n v="0"/>
    <n v="0"/>
    <n v="0"/>
    <n v="0"/>
    <n v="0"/>
    <n v="0"/>
    <n v="0"/>
    <n v="0"/>
    <n v="0"/>
    <n v="0"/>
    <n v="1"/>
    <n v="0"/>
    <n v="1"/>
    <n v="0"/>
    <n v="0"/>
    <n v="0"/>
    <n v="0"/>
    <n v="0"/>
    <n v="0"/>
    <n v="1"/>
    <n v="1"/>
    <n v="0"/>
    <n v="0"/>
    <n v="1"/>
  </r>
  <r>
    <s v="08KCC0234H"/>
    <n v="4"/>
    <s v="DISCONTINUO"/>
    <s v="PREESCOLAR INDIGENA COMUNITARIO"/>
    <n v="8"/>
    <s v="CHIHUAHUA"/>
    <n v="8"/>
    <s v="CHIHUAHUA"/>
    <n v="29"/>
    <x v="3"/>
    <x v="3"/>
    <n v="174"/>
    <s v="EL POTRERO DE HERRERA"/>
    <s v="CALLE NINGUNO"/>
    <n v="0"/>
    <s v="PÃšBLICO"/>
    <x v="3"/>
    <n v="2"/>
    <s v="BÁSICA"/>
    <n v="1"/>
    <x v="4"/>
    <n v="2"/>
    <x v="2"/>
    <n v="1"/>
    <s v="SERVICIOS"/>
    <n v="5"/>
    <s v="INDIGENA"/>
    <m/>
    <m/>
    <m/>
    <n v="0"/>
    <n v="2"/>
    <n v="0"/>
    <n v="2"/>
    <n v="2"/>
    <n v="0"/>
    <n v="2"/>
    <n v="0"/>
    <n v="0"/>
    <n v="0"/>
    <n v="0"/>
    <n v="0"/>
    <n v="0"/>
    <n v="0"/>
    <n v="0"/>
    <n v="0"/>
    <n v="0"/>
    <n v="0"/>
    <n v="0"/>
    <n v="0"/>
    <n v="0"/>
    <n v="0"/>
    <n v="0"/>
    <n v="0"/>
    <n v="0"/>
    <n v="0"/>
    <n v="0"/>
    <n v="0"/>
    <n v="0"/>
    <n v="0"/>
    <n v="0"/>
    <n v="1"/>
    <n v="0"/>
    <n v="1"/>
    <n v="0"/>
    <n v="0"/>
    <n v="0"/>
    <n v="0"/>
    <n v="0"/>
    <n v="0"/>
    <n v="1"/>
    <n v="1"/>
    <n v="0"/>
    <n v="1"/>
    <n v="0"/>
    <n v="0"/>
    <n v="0"/>
    <n v="0"/>
    <n v="0"/>
    <n v="0"/>
    <n v="0"/>
    <n v="0"/>
    <n v="0"/>
    <n v="0"/>
    <n v="0"/>
    <n v="0"/>
    <n v="0"/>
    <n v="0"/>
    <n v="0"/>
    <n v="0"/>
    <n v="0"/>
    <n v="0"/>
    <n v="0"/>
    <n v="0"/>
    <n v="0"/>
    <n v="1"/>
    <n v="0"/>
    <n v="1"/>
    <n v="0"/>
    <n v="0"/>
    <n v="0"/>
    <n v="0"/>
    <n v="0"/>
    <n v="0"/>
    <n v="1"/>
    <n v="1"/>
    <n v="0"/>
    <n v="0"/>
    <n v="1"/>
  </r>
  <r>
    <s v="08KCC0235G"/>
    <n v="4"/>
    <s v="DISCONTINUO"/>
    <s v="PREESCOLAR INDIGENA COMUNITARIO"/>
    <n v="8"/>
    <s v="CHIHUAHUA"/>
    <n v="8"/>
    <s v="CHIHUAHUA"/>
    <n v="27"/>
    <x v="9"/>
    <x v="8"/>
    <n v="1376"/>
    <s v="CIÃ‰NEGA DE CABORACHI"/>
    <s v="CALLE NINGUNO"/>
    <n v="0"/>
    <s v="PÃšBLICO"/>
    <x v="3"/>
    <n v="2"/>
    <s v="BÁSICA"/>
    <n v="1"/>
    <x v="4"/>
    <n v="2"/>
    <x v="2"/>
    <n v="1"/>
    <s v="SERVICIOS"/>
    <n v="5"/>
    <s v="INDIGENA"/>
    <m/>
    <m/>
    <m/>
    <n v="0"/>
    <n v="2"/>
    <n v="4"/>
    <n v="6"/>
    <n v="2"/>
    <n v="4"/>
    <n v="6"/>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CC0236F"/>
    <n v="4"/>
    <s v="DISCONTINUO"/>
    <s v="PREESCOLAR INDIGENA COMUNITARIO"/>
    <n v="8"/>
    <s v="CHIHUAHUA"/>
    <n v="8"/>
    <s v="CHIHUAHUA"/>
    <n v="29"/>
    <x v="3"/>
    <x v="3"/>
    <n v="664"/>
    <s v="EL TULE (RÃO TUARIPA)"/>
    <s v="CALLE NINGUNO"/>
    <n v="0"/>
    <s v="PÃšBLICO"/>
    <x v="3"/>
    <n v="2"/>
    <s v="BÁSICA"/>
    <n v="1"/>
    <x v="4"/>
    <n v="2"/>
    <x v="2"/>
    <n v="1"/>
    <s v="SERVICIOS"/>
    <n v="5"/>
    <s v="INDIGENA"/>
    <m/>
    <m/>
    <m/>
    <n v="0"/>
    <n v="6"/>
    <n v="5"/>
    <n v="11"/>
    <n v="6"/>
    <n v="5"/>
    <n v="11"/>
    <n v="0"/>
    <n v="0"/>
    <n v="0"/>
    <n v="0"/>
    <n v="0"/>
    <n v="0"/>
    <n v="0"/>
    <n v="0"/>
    <n v="0"/>
    <n v="0"/>
    <n v="0"/>
    <n v="0"/>
    <n v="0"/>
    <n v="0"/>
    <n v="0"/>
    <n v="0"/>
    <n v="0"/>
    <n v="0"/>
    <n v="0"/>
    <n v="0"/>
    <n v="0"/>
    <n v="0"/>
    <n v="0"/>
    <n v="0"/>
    <n v="5"/>
    <n v="2"/>
    <n v="7"/>
    <n v="0"/>
    <n v="0"/>
    <n v="0"/>
    <n v="0"/>
    <n v="0"/>
    <n v="0"/>
    <n v="1"/>
    <n v="1"/>
    <n v="1"/>
    <n v="0"/>
    <n v="0"/>
    <n v="0"/>
    <n v="0"/>
    <n v="0"/>
    <n v="0"/>
    <n v="0"/>
    <n v="0"/>
    <n v="0"/>
    <n v="0"/>
    <n v="0"/>
    <n v="0"/>
    <n v="0"/>
    <n v="0"/>
    <n v="0"/>
    <n v="0"/>
    <n v="0"/>
    <n v="0"/>
    <n v="0"/>
    <n v="0"/>
    <n v="0"/>
    <n v="0"/>
    <n v="1"/>
    <n v="1"/>
    <n v="0"/>
    <n v="0"/>
    <n v="0"/>
    <n v="0"/>
    <n v="0"/>
    <n v="0"/>
    <n v="0"/>
    <n v="1"/>
    <n v="1"/>
    <n v="0"/>
    <n v="0"/>
    <n v="1"/>
  </r>
  <r>
    <s v="08KCC0237E"/>
    <n v="1"/>
    <s v="MATUTINO"/>
    <s v="PREESCOLAR INDIGENA COMUNITARIO"/>
    <n v="8"/>
    <s v="CHIHUAHUA"/>
    <n v="8"/>
    <s v="CHIHUAHUA"/>
    <n v="7"/>
    <x v="48"/>
    <x v="8"/>
    <n v="710"/>
    <s v="CHALAYOTES"/>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238D"/>
    <n v="1"/>
    <s v="MATUTINO"/>
    <s v="PREESCOLAR INDIGENA COMUNITARIO"/>
    <n v="8"/>
    <s v="CHIHUAHUA"/>
    <n v="8"/>
    <s v="CHIHUAHUA"/>
    <n v="27"/>
    <x v="9"/>
    <x v="8"/>
    <n v="572"/>
    <s v="RECUZACHI"/>
    <s v="CALLE RECUZACHI"/>
    <n v="0"/>
    <s v="PÃšBLICO"/>
    <x v="3"/>
    <n v="2"/>
    <s v="BÁSICA"/>
    <n v="1"/>
    <x v="4"/>
    <n v="2"/>
    <x v="2"/>
    <n v="1"/>
    <s v="SERVICIOS"/>
    <n v="5"/>
    <s v="INDIGENA"/>
    <m/>
    <m/>
    <m/>
    <n v="0"/>
    <n v="2"/>
    <n v="1"/>
    <n v="3"/>
    <n v="2"/>
    <n v="1"/>
    <n v="3"/>
    <n v="0"/>
    <n v="0"/>
    <n v="0"/>
    <n v="0"/>
    <n v="0"/>
    <n v="0"/>
    <n v="0"/>
    <n v="0"/>
    <n v="0"/>
    <n v="0"/>
    <n v="0"/>
    <n v="0"/>
    <n v="0"/>
    <n v="0"/>
    <n v="0"/>
    <n v="0"/>
    <n v="0"/>
    <n v="0"/>
    <n v="0"/>
    <n v="0"/>
    <n v="0"/>
    <n v="0"/>
    <n v="0"/>
    <n v="0"/>
    <n v="1"/>
    <n v="0"/>
    <n v="1"/>
    <n v="0"/>
    <n v="0"/>
    <n v="0"/>
    <n v="0"/>
    <n v="0"/>
    <n v="0"/>
    <n v="1"/>
    <n v="1"/>
    <n v="1"/>
    <n v="0"/>
    <n v="0"/>
    <n v="0"/>
    <n v="0"/>
    <n v="0"/>
    <n v="0"/>
    <n v="0"/>
    <n v="0"/>
    <n v="0"/>
    <n v="0"/>
    <n v="0"/>
    <n v="0"/>
    <n v="0"/>
    <n v="0"/>
    <n v="0"/>
    <n v="0"/>
    <n v="0"/>
    <n v="0"/>
    <n v="0"/>
    <n v="0"/>
    <n v="0"/>
    <n v="0"/>
    <n v="1"/>
    <n v="1"/>
    <n v="0"/>
    <n v="0"/>
    <n v="0"/>
    <n v="0"/>
    <n v="0"/>
    <n v="0"/>
    <n v="0"/>
    <n v="1"/>
    <n v="1"/>
    <n v="0"/>
    <n v="0"/>
    <n v="1"/>
  </r>
  <r>
    <s v="08KCC0239C"/>
    <n v="1"/>
    <s v="MATUTINO"/>
    <s v="PREESCOLAR INDIGENA COMUNITARIO"/>
    <n v="8"/>
    <s v="CHIHUAHUA"/>
    <n v="8"/>
    <s v="CHIHUAHUA"/>
    <n v="27"/>
    <x v="9"/>
    <x v="8"/>
    <n v="184"/>
    <s v="RAYABO"/>
    <s v="CALLE RAYAB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240S"/>
    <n v="1"/>
    <s v="MATUTINO"/>
    <s v="PREESCOLAR INDIGENA COMUNITARIO"/>
    <n v="8"/>
    <s v="CHIHUAHUA"/>
    <n v="8"/>
    <s v="CHIHUAHUA"/>
    <n v="29"/>
    <x v="3"/>
    <x v="3"/>
    <n v="1205"/>
    <s v="LOS LAURELES"/>
    <s v="CALLE LOS LAURELES"/>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C0241R"/>
    <n v="1"/>
    <s v="MATUTINO"/>
    <s v="PREESCOLAR INDIGENA COMUNITARIO"/>
    <n v="8"/>
    <s v="CHIHUAHUA"/>
    <n v="8"/>
    <s v="CHIHUAHUA"/>
    <n v="29"/>
    <x v="3"/>
    <x v="3"/>
    <n v="1769"/>
    <s v="BAJÃO MOLINA"/>
    <s v="CALLE BAJIO MOLINA"/>
    <n v="0"/>
    <s v="PÃšBLICO"/>
    <x v="3"/>
    <n v="2"/>
    <s v="BÁSICA"/>
    <n v="1"/>
    <x v="4"/>
    <n v="2"/>
    <x v="2"/>
    <n v="1"/>
    <s v="SERVICIOS"/>
    <n v="45"/>
    <s v="INDÃGENA - AULAS COMPARTIDAS"/>
    <m/>
    <m/>
    <m/>
    <n v="0"/>
    <n v="2"/>
    <n v="0"/>
    <n v="2"/>
    <n v="2"/>
    <n v="0"/>
    <n v="2"/>
    <n v="0"/>
    <n v="0"/>
    <n v="0"/>
    <n v="0"/>
    <n v="0"/>
    <n v="0"/>
    <n v="0"/>
    <n v="0"/>
    <n v="0"/>
    <n v="0"/>
    <n v="0"/>
    <n v="0"/>
    <n v="0"/>
    <n v="0"/>
    <n v="0"/>
    <n v="0"/>
    <n v="0"/>
    <n v="0"/>
    <n v="0"/>
    <n v="0"/>
    <n v="0"/>
    <n v="0"/>
    <n v="0"/>
    <n v="0"/>
    <n v="0"/>
    <n v="1"/>
    <n v="1"/>
    <n v="0"/>
    <n v="0"/>
    <n v="0"/>
    <n v="0"/>
    <n v="0"/>
    <n v="0"/>
    <n v="1"/>
    <n v="1"/>
    <n v="0"/>
    <n v="0"/>
    <n v="0"/>
    <n v="0"/>
    <n v="0"/>
    <n v="0"/>
    <n v="0"/>
    <n v="0"/>
    <n v="0"/>
    <n v="0"/>
    <n v="0"/>
    <n v="0"/>
    <n v="0"/>
    <n v="0"/>
    <n v="0"/>
    <n v="0"/>
    <n v="0"/>
    <n v="0"/>
    <n v="0"/>
    <n v="0"/>
    <n v="0"/>
    <n v="0"/>
    <n v="0"/>
    <n v="0"/>
    <n v="0"/>
    <n v="0"/>
    <n v="0"/>
    <n v="0"/>
    <n v="0"/>
    <n v="0"/>
    <n v="0"/>
    <n v="0"/>
    <n v="0"/>
    <n v="0"/>
    <n v="0"/>
    <n v="0"/>
    <n v="1"/>
  </r>
  <r>
    <s v="08KCC0242Q"/>
    <n v="1"/>
    <s v="MATUTINO"/>
    <s v="PREESCOLAR INDIGENA COMUNITARIO"/>
    <n v="8"/>
    <s v="CHIHUAHUA"/>
    <n v="8"/>
    <s v="CHIHUAHUA"/>
    <n v="7"/>
    <x v="48"/>
    <x v="8"/>
    <n v="710"/>
    <s v="CHALAYOTES"/>
    <s v="CALLE NINGUNO"/>
    <n v="0"/>
    <s v="PÃšBLICO"/>
    <x v="3"/>
    <n v="2"/>
    <s v="BÁSICA"/>
    <n v="1"/>
    <x v="4"/>
    <n v="2"/>
    <x v="2"/>
    <n v="1"/>
    <s v="SERVICIOS"/>
    <n v="5"/>
    <s v="INDIGENA"/>
    <m/>
    <m/>
    <m/>
    <n v="0"/>
    <n v="6"/>
    <n v="2"/>
    <n v="8"/>
    <n v="6"/>
    <n v="2"/>
    <n v="8"/>
    <n v="0"/>
    <n v="0"/>
    <n v="0"/>
    <n v="0"/>
    <n v="0"/>
    <n v="0"/>
    <n v="0"/>
    <n v="0"/>
    <n v="0"/>
    <n v="0"/>
    <n v="0"/>
    <n v="0"/>
    <n v="0"/>
    <n v="0"/>
    <n v="0"/>
    <n v="0"/>
    <n v="0"/>
    <n v="0"/>
    <n v="0"/>
    <n v="0"/>
    <n v="0"/>
    <n v="0"/>
    <n v="0"/>
    <n v="0"/>
    <n v="4"/>
    <n v="2"/>
    <n v="6"/>
    <n v="0"/>
    <n v="0"/>
    <n v="0"/>
    <n v="0"/>
    <n v="0"/>
    <n v="0"/>
    <n v="1"/>
    <n v="1"/>
    <n v="0"/>
    <n v="1"/>
    <n v="0"/>
    <n v="0"/>
    <n v="0"/>
    <n v="0"/>
    <n v="0"/>
    <n v="0"/>
    <n v="0"/>
    <n v="0"/>
    <n v="0"/>
    <n v="0"/>
    <n v="0"/>
    <n v="0"/>
    <n v="0"/>
    <n v="0"/>
    <n v="0"/>
    <n v="0"/>
    <n v="0"/>
    <n v="0"/>
    <n v="0"/>
    <n v="0"/>
    <n v="0"/>
    <n v="1"/>
    <n v="0"/>
    <n v="1"/>
    <n v="0"/>
    <n v="0"/>
    <n v="0"/>
    <n v="0"/>
    <n v="0"/>
    <n v="0"/>
    <n v="1"/>
    <n v="1"/>
    <n v="0"/>
    <n v="0"/>
    <n v="1"/>
  </r>
  <r>
    <s v="08KCC0243P"/>
    <n v="1"/>
    <s v="MATUTINO"/>
    <s v="PREESCOLAR INDIGENA COMUNITARIO"/>
    <n v="8"/>
    <s v="CHIHUAHUA"/>
    <n v="8"/>
    <s v="CHIHUAHUA"/>
    <n v="29"/>
    <x v="3"/>
    <x v="3"/>
    <n v="406"/>
    <s v="SANTA TULITA"/>
    <s v="NINGUNO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CI0198N"/>
    <n v="1"/>
    <s v="MATUTINO"/>
    <s v="CENTRO INFANTIL COMUNITARIO"/>
    <n v="8"/>
    <s v="CHIHUAHUA"/>
    <n v="8"/>
    <s v="CHIHUAHUA"/>
    <n v="58"/>
    <x v="36"/>
    <x v="7"/>
    <n v="5"/>
    <s v="EL AMPARANEÃ‘O (EL AMPARALEÃ‘O)"/>
    <s v="CALLE AMPARANEÃ‘O"/>
    <n v="0"/>
    <s v="PÃšBLICO"/>
    <x v="3"/>
    <n v="2"/>
    <s v="BÁSICA"/>
    <n v="1"/>
    <x v="4"/>
    <n v="2"/>
    <x v="2"/>
    <n v="1"/>
    <s v="SERVICIOS"/>
    <n v="15"/>
    <s v="CENTRO INFANTIL COMUNITARIO (CIC)"/>
    <m/>
    <m/>
    <m/>
    <n v="0"/>
    <n v="6"/>
    <n v="6"/>
    <n v="12"/>
    <n v="6"/>
    <n v="6"/>
    <n v="12"/>
    <n v="0"/>
    <n v="0"/>
    <n v="0"/>
    <n v="0"/>
    <n v="0"/>
    <n v="0"/>
    <n v="0"/>
    <n v="0"/>
    <n v="0"/>
    <n v="0"/>
    <n v="0"/>
    <n v="0"/>
    <n v="0"/>
    <n v="0"/>
    <n v="0"/>
    <n v="0"/>
    <n v="0"/>
    <n v="0"/>
    <n v="0"/>
    <n v="0"/>
    <n v="0"/>
    <n v="0"/>
    <n v="0"/>
    <n v="0"/>
    <n v="5"/>
    <n v="1"/>
    <n v="6"/>
    <n v="0"/>
    <n v="0"/>
    <n v="0"/>
    <n v="0"/>
    <n v="0"/>
    <n v="0"/>
    <n v="1"/>
    <n v="1"/>
    <n v="0"/>
    <n v="1"/>
    <n v="0"/>
    <n v="0"/>
    <n v="0"/>
    <n v="0"/>
    <n v="0"/>
    <n v="0"/>
    <n v="0"/>
    <n v="0"/>
    <n v="0"/>
    <n v="0"/>
    <n v="0"/>
    <n v="0"/>
    <n v="0"/>
    <n v="0"/>
    <n v="0"/>
    <n v="0"/>
    <n v="0"/>
    <n v="0"/>
    <n v="0"/>
    <n v="0"/>
    <n v="0"/>
    <n v="1"/>
    <n v="0"/>
    <n v="1"/>
    <n v="0"/>
    <n v="0"/>
    <n v="0"/>
    <n v="0"/>
    <n v="0"/>
    <n v="0"/>
    <n v="1"/>
    <n v="1"/>
    <n v="0"/>
    <n v="0"/>
    <n v="1"/>
  </r>
  <r>
    <s v="08KJN0001H"/>
    <n v="4"/>
    <s v="DISCONTINUO"/>
    <s v="PREESCOLAR COMUNITARIO"/>
    <n v="8"/>
    <s v="CHIHUAHUA"/>
    <n v="8"/>
    <s v="CHIHUAHUA"/>
    <n v="12"/>
    <x v="13"/>
    <x v="5"/>
    <n v="38"/>
    <s v="NARÃRACHI"/>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02G"/>
    <n v="1"/>
    <s v="MATUTINO"/>
    <s v="JARDIN DE NIÃ‘OS"/>
    <n v="8"/>
    <s v="CHIHUAHUA"/>
    <n v="8"/>
    <s v="CHIHUAHUA"/>
    <n v="2"/>
    <x v="14"/>
    <x v="2"/>
    <n v="64"/>
    <s v="PLACER DE GUADALUPE"/>
    <s v="CALLE PLACER DE GUADALUPE"/>
    <n v="0"/>
    <s v="PÃšBLICO"/>
    <x v="3"/>
    <n v="2"/>
    <s v="BÁSICA"/>
    <n v="1"/>
    <x v="4"/>
    <n v="2"/>
    <x v="2"/>
    <n v="0"/>
    <s v="NO APLICA"/>
    <n v="0"/>
    <s v="NO APLICA"/>
    <m/>
    <m/>
    <m/>
    <n v="0"/>
    <n v="3"/>
    <n v="1"/>
    <n v="4"/>
    <n v="3"/>
    <n v="1"/>
    <n v="4"/>
    <n v="0"/>
    <n v="0"/>
    <n v="0"/>
    <n v="0"/>
    <n v="0"/>
    <n v="0"/>
    <n v="0"/>
    <n v="0"/>
    <n v="0"/>
    <n v="0"/>
    <n v="0"/>
    <n v="0"/>
    <n v="0"/>
    <n v="0"/>
    <n v="0"/>
    <n v="0"/>
    <n v="0"/>
    <n v="0"/>
    <n v="0"/>
    <n v="0"/>
    <n v="0"/>
    <n v="0"/>
    <n v="0"/>
    <n v="0"/>
    <n v="3"/>
    <n v="1"/>
    <n v="4"/>
    <n v="0"/>
    <n v="0"/>
    <n v="0"/>
    <n v="0"/>
    <n v="0"/>
    <n v="0"/>
    <n v="1"/>
    <n v="1"/>
    <n v="0"/>
    <n v="1"/>
    <n v="0"/>
    <n v="0"/>
    <n v="0"/>
    <n v="0"/>
    <n v="0"/>
    <n v="0"/>
    <n v="0"/>
    <n v="0"/>
    <n v="0"/>
    <n v="0"/>
    <n v="0"/>
    <n v="0"/>
    <n v="0"/>
    <n v="0"/>
    <n v="0"/>
    <n v="0"/>
    <n v="0"/>
    <n v="0"/>
    <n v="0"/>
    <n v="0"/>
    <n v="0"/>
    <n v="1"/>
    <n v="0"/>
    <n v="1"/>
    <n v="0"/>
    <n v="0"/>
    <n v="0"/>
    <n v="0"/>
    <n v="0"/>
    <n v="0"/>
    <n v="1"/>
    <n v="1"/>
    <n v="0"/>
    <n v="0"/>
    <n v="1"/>
  </r>
  <r>
    <s v="08KJN0004E"/>
    <n v="1"/>
    <s v="MATUTINO"/>
    <s v="PREESCOLAR COMUNITARIO"/>
    <n v="8"/>
    <s v="CHIHUAHUA"/>
    <n v="8"/>
    <s v="CHIHUAHUA"/>
    <n v="2"/>
    <x v="14"/>
    <x v="2"/>
    <n v="98"/>
    <s v="EMILIANO ZAPATA (SAN IGNACIO)"/>
    <s v="CALLE EMILIANO ZAPATA (SAN IGNACIO)"/>
    <n v="0"/>
    <s v="PÃšBLICO"/>
    <x v="3"/>
    <n v="2"/>
    <s v="BÁSICA"/>
    <n v="1"/>
    <x v="4"/>
    <n v="2"/>
    <x v="2"/>
    <n v="0"/>
    <s v="NO APLICA"/>
    <n v="0"/>
    <s v="NO APLICA"/>
    <m/>
    <m/>
    <m/>
    <n v="0"/>
    <n v="6"/>
    <n v="6"/>
    <n v="12"/>
    <n v="6"/>
    <n v="6"/>
    <n v="12"/>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0005D"/>
    <n v="4"/>
    <s v="DISCONTINUO"/>
    <s v="PREESCOLAR COMUNITARIO"/>
    <n v="8"/>
    <s v="CHIHUAHUA"/>
    <n v="8"/>
    <s v="CHIHUAHUA"/>
    <n v="8"/>
    <x v="31"/>
    <x v="1"/>
    <n v="460"/>
    <s v="RECUBIRACHI"/>
    <s v="CALLE NINGUNO"/>
    <n v="0"/>
    <s v="PÃšBLICO"/>
    <x v="3"/>
    <n v="2"/>
    <s v="BÁSICA"/>
    <n v="1"/>
    <x v="4"/>
    <n v="2"/>
    <x v="2"/>
    <n v="1"/>
    <s v="SERVICIOS"/>
    <n v="5"/>
    <s v="INDIGENA"/>
    <m/>
    <m/>
    <m/>
    <n v="0"/>
    <n v="5"/>
    <n v="3"/>
    <n v="8"/>
    <n v="5"/>
    <n v="3"/>
    <n v="8"/>
    <n v="0"/>
    <n v="0"/>
    <n v="0"/>
    <n v="0"/>
    <n v="0"/>
    <n v="0"/>
    <n v="0"/>
    <n v="0"/>
    <n v="0"/>
    <n v="0"/>
    <n v="0"/>
    <n v="0"/>
    <n v="0"/>
    <n v="0"/>
    <n v="0"/>
    <n v="0"/>
    <n v="0"/>
    <n v="0"/>
    <n v="0"/>
    <n v="0"/>
    <n v="0"/>
    <n v="0"/>
    <n v="0"/>
    <n v="0"/>
    <n v="4"/>
    <n v="4"/>
    <n v="8"/>
    <n v="0"/>
    <n v="0"/>
    <n v="0"/>
    <n v="0"/>
    <n v="0"/>
    <n v="0"/>
    <n v="1"/>
    <n v="1"/>
    <n v="0"/>
    <n v="1"/>
    <n v="0"/>
    <n v="0"/>
    <n v="0"/>
    <n v="0"/>
    <n v="0"/>
    <n v="0"/>
    <n v="0"/>
    <n v="0"/>
    <n v="0"/>
    <n v="0"/>
    <n v="0"/>
    <n v="0"/>
    <n v="0"/>
    <n v="0"/>
    <n v="0"/>
    <n v="0"/>
    <n v="0"/>
    <n v="0"/>
    <n v="0"/>
    <n v="0"/>
    <n v="0"/>
    <n v="1"/>
    <n v="0"/>
    <n v="1"/>
    <n v="0"/>
    <n v="0"/>
    <n v="0"/>
    <n v="0"/>
    <n v="0"/>
    <n v="0"/>
    <n v="1"/>
    <n v="1"/>
    <n v="0"/>
    <n v="0"/>
    <n v="1"/>
  </r>
  <r>
    <s v="08KJN0008A"/>
    <n v="4"/>
    <s v="DISCONTINUO"/>
    <s v="PREESCOLAR COMUNITARIO"/>
    <n v="8"/>
    <s v="CHIHUAHUA"/>
    <n v="8"/>
    <s v="CHIHUAHUA"/>
    <n v="29"/>
    <x v="3"/>
    <x v="3"/>
    <n v="365"/>
    <s v="SAUCITO DE ARRIBA"/>
    <s v="CALLE NINGUNO"/>
    <n v="0"/>
    <s v="PÃšBLICO"/>
    <x v="3"/>
    <n v="2"/>
    <s v="BÁSICA"/>
    <n v="1"/>
    <x v="4"/>
    <n v="2"/>
    <x v="2"/>
    <n v="1"/>
    <s v="SERVICIOS"/>
    <n v="5"/>
    <s v="INDIGENA"/>
    <m/>
    <m/>
    <m/>
    <n v="0"/>
    <n v="3"/>
    <n v="4"/>
    <n v="7"/>
    <n v="3"/>
    <n v="4"/>
    <n v="7"/>
    <n v="0"/>
    <n v="0"/>
    <n v="0"/>
    <n v="0"/>
    <n v="0"/>
    <n v="0"/>
    <n v="0"/>
    <n v="0"/>
    <n v="0"/>
    <n v="0"/>
    <n v="0"/>
    <n v="0"/>
    <n v="0"/>
    <n v="0"/>
    <n v="0"/>
    <n v="0"/>
    <n v="0"/>
    <n v="0"/>
    <n v="0"/>
    <n v="0"/>
    <n v="0"/>
    <n v="0"/>
    <n v="0"/>
    <n v="0"/>
    <n v="1"/>
    <n v="3"/>
    <n v="4"/>
    <n v="0"/>
    <n v="0"/>
    <n v="0"/>
    <n v="0"/>
    <n v="0"/>
    <n v="0"/>
    <n v="1"/>
    <n v="1"/>
    <n v="0"/>
    <n v="1"/>
    <n v="0"/>
    <n v="0"/>
    <n v="0"/>
    <n v="0"/>
    <n v="0"/>
    <n v="0"/>
    <n v="0"/>
    <n v="0"/>
    <n v="0"/>
    <n v="0"/>
    <n v="0"/>
    <n v="0"/>
    <n v="0"/>
    <n v="0"/>
    <n v="0"/>
    <n v="0"/>
    <n v="0"/>
    <n v="0"/>
    <n v="0"/>
    <n v="0"/>
    <n v="0"/>
    <n v="1"/>
    <n v="0"/>
    <n v="1"/>
    <n v="0"/>
    <n v="0"/>
    <n v="0"/>
    <n v="0"/>
    <n v="0"/>
    <n v="0"/>
    <n v="1"/>
    <n v="1"/>
    <n v="0"/>
    <n v="0"/>
    <n v="1"/>
  </r>
  <r>
    <s v="08KJN0009Z"/>
    <n v="1"/>
    <s v="MATUTINO"/>
    <s v="JARDIN DE NIÃ‘OS"/>
    <n v="8"/>
    <s v="CHIHUAHUA"/>
    <n v="8"/>
    <s v="CHIHUAHUA"/>
    <n v="7"/>
    <x v="48"/>
    <x v="8"/>
    <n v="67"/>
    <s v="LOS LIRIOS"/>
    <s v="CALLE LOS LIRIOS"/>
    <n v="0"/>
    <s v="PÃšBLICO"/>
    <x v="3"/>
    <n v="2"/>
    <s v="BÁSICA"/>
    <n v="1"/>
    <x v="4"/>
    <n v="2"/>
    <x v="2"/>
    <n v="0"/>
    <s v="NO APLICA"/>
    <n v="0"/>
    <s v="NO APLICA"/>
    <m/>
    <m/>
    <m/>
    <n v="0"/>
    <n v="5"/>
    <n v="2"/>
    <n v="7"/>
    <n v="5"/>
    <n v="2"/>
    <n v="7"/>
    <n v="0"/>
    <n v="0"/>
    <n v="0"/>
    <n v="0"/>
    <n v="0"/>
    <n v="0"/>
    <n v="0"/>
    <n v="0"/>
    <n v="0"/>
    <n v="0"/>
    <n v="0"/>
    <n v="0"/>
    <n v="0"/>
    <n v="0"/>
    <n v="0"/>
    <n v="0"/>
    <n v="0"/>
    <n v="0"/>
    <n v="0"/>
    <n v="0"/>
    <n v="0"/>
    <n v="0"/>
    <n v="0"/>
    <n v="0"/>
    <n v="6"/>
    <n v="2"/>
    <n v="8"/>
    <n v="0"/>
    <n v="0"/>
    <n v="0"/>
    <n v="0"/>
    <n v="0"/>
    <n v="0"/>
    <n v="1"/>
    <n v="1"/>
    <n v="0"/>
    <n v="1"/>
    <n v="0"/>
    <n v="0"/>
    <n v="0"/>
    <n v="0"/>
    <n v="0"/>
    <n v="0"/>
    <n v="0"/>
    <n v="0"/>
    <n v="0"/>
    <n v="0"/>
    <n v="0"/>
    <n v="0"/>
    <n v="0"/>
    <n v="0"/>
    <n v="0"/>
    <n v="0"/>
    <n v="0"/>
    <n v="0"/>
    <n v="0"/>
    <n v="0"/>
    <n v="0"/>
    <n v="1"/>
    <n v="0"/>
    <n v="1"/>
    <n v="0"/>
    <n v="0"/>
    <n v="0"/>
    <n v="0"/>
    <n v="0"/>
    <n v="0"/>
    <n v="1"/>
    <n v="1"/>
    <n v="0"/>
    <n v="0"/>
    <n v="1"/>
  </r>
  <r>
    <s v="08KJN0011O"/>
    <n v="1"/>
    <s v="MATUTINO"/>
    <s v="PREESCOLAR COMUNITARIO"/>
    <n v="8"/>
    <s v="CHIHUAHUA"/>
    <n v="8"/>
    <s v="CHIHUAHUA"/>
    <n v="7"/>
    <x v="48"/>
    <x v="8"/>
    <n v="100"/>
    <s v="RANCHITO DE SAN JUAN"/>
    <s v="CALLE RANCHITO DE SAN JUAN"/>
    <n v="0"/>
    <s v="PÃšBLICO"/>
    <x v="3"/>
    <n v="2"/>
    <s v="BÁSICA"/>
    <n v="1"/>
    <x v="4"/>
    <n v="2"/>
    <x v="2"/>
    <n v="0"/>
    <s v="NO APLICA"/>
    <n v="0"/>
    <s v="NO APLICA"/>
    <m/>
    <m/>
    <m/>
    <n v="0"/>
    <n v="2"/>
    <n v="8"/>
    <n v="10"/>
    <n v="2"/>
    <n v="8"/>
    <n v="10"/>
    <n v="0"/>
    <n v="0"/>
    <n v="0"/>
    <n v="0"/>
    <n v="0"/>
    <n v="0"/>
    <n v="0"/>
    <n v="0"/>
    <n v="0"/>
    <n v="0"/>
    <n v="0"/>
    <n v="0"/>
    <n v="0"/>
    <n v="0"/>
    <n v="0"/>
    <n v="0"/>
    <n v="0"/>
    <n v="0"/>
    <n v="0"/>
    <n v="0"/>
    <n v="0"/>
    <n v="0"/>
    <n v="0"/>
    <n v="0"/>
    <n v="5"/>
    <n v="4"/>
    <n v="9"/>
    <n v="0"/>
    <n v="0"/>
    <n v="0"/>
    <n v="0"/>
    <n v="0"/>
    <n v="0"/>
    <n v="1"/>
    <n v="1"/>
    <n v="0"/>
    <n v="1"/>
    <n v="0"/>
    <n v="0"/>
    <n v="0"/>
    <n v="0"/>
    <n v="0"/>
    <n v="0"/>
    <n v="0"/>
    <n v="0"/>
    <n v="0"/>
    <n v="0"/>
    <n v="0"/>
    <n v="0"/>
    <n v="0"/>
    <n v="0"/>
    <n v="0"/>
    <n v="0"/>
    <n v="0"/>
    <n v="0"/>
    <n v="0"/>
    <n v="0"/>
    <n v="0"/>
    <n v="1"/>
    <n v="0"/>
    <n v="1"/>
    <n v="0"/>
    <n v="0"/>
    <n v="0"/>
    <n v="0"/>
    <n v="0"/>
    <n v="0"/>
    <n v="1"/>
    <n v="1"/>
    <n v="0"/>
    <n v="0"/>
    <n v="1"/>
  </r>
  <r>
    <s v="08KJN0013M"/>
    <n v="4"/>
    <s v="DISCONTINUO"/>
    <s v="PREESCOLAR COMUNITARIO"/>
    <n v="8"/>
    <s v="CHIHUAHUA"/>
    <n v="8"/>
    <s v="CHIHUAHUA"/>
    <n v="29"/>
    <x v="3"/>
    <x v="3"/>
    <n v="750"/>
    <s v="LA LAJA"/>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15K"/>
    <n v="4"/>
    <s v="DISCONTINUO"/>
    <s v="PREESCOLAR COMUNITARIO"/>
    <n v="8"/>
    <s v="CHIHUAHUA"/>
    <n v="8"/>
    <s v="CHIHUAHUA"/>
    <n v="29"/>
    <x v="3"/>
    <x v="3"/>
    <n v="1784"/>
    <s v="LOS CARRIZOS"/>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16J"/>
    <n v="1"/>
    <s v="MATUTINO"/>
    <s v="PREESCOLAR COMUNITARIO"/>
    <n v="8"/>
    <s v="CHIHUAHUA"/>
    <n v="8"/>
    <s v="CHIHUAHUA"/>
    <n v="11"/>
    <x v="22"/>
    <x v="7"/>
    <n v="126"/>
    <s v="EL PORVENIR"/>
    <s v="CALLE EL PORVENIR"/>
    <n v="0"/>
    <s v="PÃšBLICO"/>
    <x v="3"/>
    <n v="2"/>
    <s v="BÁSICA"/>
    <n v="1"/>
    <x v="4"/>
    <n v="2"/>
    <x v="2"/>
    <n v="0"/>
    <s v="NO APLICA"/>
    <n v="0"/>
    <s v="NO APLICA"/>
    <m/>
    <m/>
    <m/>
    <n v="4"/>
    <n v="4"/>
    <n v="1"/>
    <n v="5"/>
    <n v="4"/>
    <n v="1"/>
    <n v="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18H"/>
    <n v="4"/>
    <s v="DISCONTINUO"/>
    <s v="PREESCOLAR COMUNITARIO AULA COMPARTIDA"/>
    <n v="8"/>
    <s v="CHIHUAHUA"/>
    <n v="8"/>
    <s v="CHIHUAHUA"/>
    <n v="29"/>
    <x v="3"/>
    <x v="3"/>
    <n v="2015"/>
    <s v="RANCHO DE PEDRO"/>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19G"/>
    <n v="4"/>
    <s v="DISCONTINUO"/>
    <s v="PREESCOLAR COMUNITARIO"/>
    <n v="8"/>
    <s v="CHIHUAHUA"/>
    <n v="8"/>
    <s v="CHIHUAHUA"/>
    <n v="31"/>
    <x v="16"/>
    <x v="5"/>
    <n v="523"/>
    <s v="SAN JOSÃ‰"/>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21V"/>
    <n v="4"/>
    <s v="DISCONTINUO"/>
    <s v="PREESCOLAR COMUNITARIO"/>
    <n v="8"/>
    <s v="CHIHUAHUA"/>
    <n v="8"/>
    <s v="CHIHUAHUA"/>
    <n v="29"/>
    <x v="3"/>
    <x v="3"/>
    <n v="185"/>
    <s v="REDONDEADOS"/>
    <s v="CALLE NINGUNO"/>
    <n v="0"/>
    <s v="PÃšBLICO"/>
    <x v="3"/>
    <n v="2"/>
    <s v="BÁSICA"/>
    <n v="1"/>
    <x v="4"/>
    <n v="2"/>
    <x v="2"/>
    <n v="1"/>
    <s v="SERVICIOS"/>
    <n v="5"/>
    <s v="INDIGENA"/>
    <m/>
    <m/>
    <m/>
    <n v="0"/>
    <n v="9"/>
    <n v="4"/>
    <n v="13"/>
    <n v="9"/>
    <n v="4"/>
    <n v="13"/>
    <n v="0"/>
    <n v="0"/>
    <n v="0"/>
    <n v="0"/>
    <n v="0"/>
    <n v="0"/>
    <n v="0"/>
    <n v="0"/>
    <n v="0"/>
    <n v="0"/>
    <n v="0"/>
    <n v="0"/>
    <n v="0"/>
    <n v="0"/>
    <n v="0"/>
    <n v="0"/>
    <n v="0"/>
    <n v="0"/>
    <n v="0"/>
    <n v="0"/>
    <n v="0"/>
    <n v="0"/>
    <n v="0"/>
    <n v="0"/>
    <n v="4"/>
    <n v="1"/>
    <n v="5"/>
    <n v="0"/>
    <n v="0"/>
    <n v="0"/>
    <n v="0"/>
    <n v="0"/>
    <n v="0"/>
    <n v="1"/>
    <n v="1"/>
    <n v="0"/>
    <n v="1"/>
    <n v="0"/>
    <n v="0"/>
    <n v="0"/>
    <n v="0"/>
    <n v="0"/>
    <n v="0"/>
    <n v="0"/>
    <n v="0"/>
    <n v="0"/>
    <n v="0"/>
    <n v="0"/>
    <n v="0"/>
    <n v="0"/>
    <n v="0"/>
    <n v="0"/>
    <n v="0"/>
    <n v="0"/>
    <n v="0"/>
    <n v="0"/>
    <n v="0"/>
    <n v="0"/>
    <n v="1"/>
    <n v="0"/>
    <n v="1"/>
    <n v="0"/>
    <n v="0"/>
    <n v="0"/>
    <n v="0"/>
    <n v="0"/>
    <n v="0"/>
    <n v="1"/>
    <n v="1"/>
    <n v="0"/>
    <n v="0"/>
    <n v="1"/>
  </r>
  <r>
    <s v="08KJN0022U"/>
    <n v="1"/>
    <s v="MATUTINO"/>
    <s v="JARDIN DE NIÃ‘OS"/>
    <n v="8"/>
    <s v="CHIHUAHUA"/>
    <n v="8"/>
    <s v="CHIHUAHUA"/>
    <n v="16"/>
    <x v="56"/>
    <x v="7"/>
    <n v="13"/>
    <s v="MORIELEÃ‘O"/>
    <s v="CALLE MORIELEÃ‘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23T"/>
    <n v="4"/>
    <s v="DISCONTINUO"/>
    <s v="PREESCOLAR COMUNITARIO AULA COMPARTIDA"/>
    <n v="8"/>
    <s v="CHIHUAHUA"/>
    <n v="8"/>
    <s v="CHIHUAHUA"/>
    <n v="46"/>
    <x v="34"/>
    <x v="8"/>
    <n v="83"/>
    <s v="LAS JOYITAS"/>
    <s v="CALLE NINGUNO"/>
    <n v="0"/>
    <s v="PÃšBLICO"/>
    <x v="3"/>
    <n v="2"/>
    <s v="BÁSICA"/>
    <n v="1"/>
    <x v="4"/>
    <n v="2"/>
    <x v="2"/>
    <n v="1"/>
    <s v="SERVICIOS"/>
    <n v="5"/>
    <s v="INDIGENA"/>
    <m/>
    <m/>
    <m/>
    <n v="0"/>
    <n v="2"/>
    <n v="1"/>
    <n v="3"/>
    <n v="2"/>
    <n v="1"/>
    <n v="3"/>
    <n v="0"/>
    <n v="0"/>
    <n v="0"/>
    <n v="0"/>
    <n v="0"/>
    <n v="0"/>
    <n v="0"/>
    <n v="0"/>
    <n v="0"/>
    <n v="0"/>
    <n v="0"/>
    <n v="0"/>
    <n v="0"/>
    <n v="0"/>
    <n v="0"/>
    <n v="0"/>
    <n v="0"/>
    <n v="0"/>
    <n v="0"/>
    <n v="0"/>
    <n v="0"/>
    <n v="0"/>
    <n v="0"/>
    <n v="0"/>
    <n v="1"/>
    <n v="1"/>
    <n v="2"/>
    <n v="0"/>
    <n v="0"/>
    <n v="0"/>
    <n v="0"/>
    <n v="0"/>
    <n v="0"/>
    <n v="1"/>
    <n v="1"/>
    <n v="0"/>
    <n v="0"/>
    <n v="0"/>
    <n v="0"/>
    <n v="0"/>
    <n v="0"/>
    <n v="0"/>
    <n v="0"/>
    <n v="0"/>
    <n v="0"/>
    <n v="0"/>
    <n v="0"/>
    <n v="0"/>
    <n v="0"/>
    <n v="0"/>
    <n v="0"/>
    <n v="0"/>
    <n v="0"/>
    <n v="0"/>
    <n v="0"/>
    <n v="0"/>
    <n v="0"/>
    <n v="0"/>
    <n v="0"/>
    <n v="0"/>
    <n v="0"/>
    <n v="0"/>
    <n v="0"/>
    <n v="0"/>
    <n v="0"/>
    <n v="0"/>
    <n v="0"/>
    <n v="0"/>
    <n v="0"/>
    <n v="0"/>
    <n v="0"/>
    <n v="1"/>
  </r>
  <r>
    <s v="08KJN0026Q"/>
    <n v="4"/>
    <s v="DISCONTINUO"/>
    <s v="PREESCOLAR COMUNITARIO"/>
    <n v="8"/>
    <s v="CHIHUAHUA"/>
    <n v="8"/>
    <s v="CHIHUAHUA"/>
    <n v="29"/>
    <x v="3"/>
    <x v="3"/>
    <n v="360"/>
    <s v="SAN RAFAEL"/>
    <s v="CALLE NINGUNO"/>
    <n v="0"/>
    <s v="PÃšBLICO"/>
    <x v="3"/>
    <n v="2"/>
    <s v="BÁSICA"/>
    <n v="1"/>
    <x v="4"/>
    <n v="2"/>
    <x v="2"/>
    <n v="1"/>
    <s v="SERVICIOS"/>
    <n v="5"/>
    <s v="INDIGENA"/>
    <m/>
    <m/>
    <m/>
    <n v="0"/>
    <n v="4"/>
    <n v="4"/>
    <n v="8"/>
    <n v="4"/>
    <n v="4"/>
    <n v="8"/>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JN0028O"/>
    <n v="4"/>
    <s v="DISCONTINUO"/>
    <s v="PREESCOLAR COMUNITARIO"/>
    <n v="8"/>
    <s v="CHIHUAHUA"/>
    <n v="8"/>
    <s v="CHIHUAHUA"/>
    <n v="66"/>
    <x v="47"/>
    <x v="1"/>
    <n v="98"/>
    <s v="HUERTA DE RÃOS"/>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29N"/>
    <n v="4"/>
    <s v="DISCONTINUO"/>
    <s v="PREESCOLAR COMUNITARIO"/>
    <n v="8"/>
    <s v="CHIHUAHUA"/>
    <n v="8"/>
    <s v="CHIHUAHUA"/>
    <n v="49"/>
    <x v="24"/>
    <x v="2"/>
    <n v="11"/>
    <s v="HUMARIZA"/>
    <s v="CALLE NINGUNO"/>
    <n v="0"/>
    <s v="PÃšBLICO"/>
    <x v="3"/>
    <n v="2"/>
    <s v="BÁSICA"/>
    <n v="1"/>
    <x v="4"/>
    <n v="2"/>
    <x v="2"/>
    <n v="1"/>
    <s v="SERVICIOS"/>
    <n v="5"/>
    <s v="INDIGENA"/>
    <m/>
    <m/>
    <m/>
    <n v="0"/>
    <n v="8"/>
    <n v="6"/>
    <n v="14"/>
    <n v="8"/>
    <n v="6"/>
    <n v="14"/>
    <n v="0"/>
    <n v="0"/>
    <n v="0"/>
    <n v="0"/>
    <n v="0"/>
    <n v="0"/>
    <n v="0"/>
    <n v="0"/>
    <n v="0"/>
    <n v="0"/>
    <n v="0"/>
    <n v="0"/>
    <n v="0"/>
    <n v="0"/>
    <n v="0"/>
    <n v="0"/>
    <n v="0"/>
    <n v="0"/>
    <n v="0"/>
    <n v="0"/>
    <n v="0"/>
    <n v="0"/>
    <n v="0"/>
    <n v="0"/>
    <n v="5"/>
    <n v="7"/>
    <n v="12"/>
    <n v="0"/>
    <n v="0"/>
    <n v="0"/>
    <n v="0"/>
    <n v="0"/>
    <n v="0"/>
    <n v="1"/>
    <n v="1"/>
    <n v="0"/>
    <n v="1"/>
    <n v="0"/>
    <n v="0"/>
    <n v="0"/>
    <n v="0"/>
    <n v="0"/>
    <n v="0"/>
    <n v="0"/>
    <n v="0"/>
    <n v="0"/>
    <n v="0"/>
    <n v="0"/>
    <n v="0"/>
    <n v="0"/>
    <n v="0"/>
    <n v="0"/>
    <n v="0"/>
    <n v="0"/>
    <n v="0"/>
    <n v="0"/>
    <n v="0"/>
    <n v="0"/>
    <n v="1"/>
    <n v="0"/>
    <n v="1"/>
    <n v="0"/>
    <n v="0"/>
    <n v="0"/>
    <n v="0"/>
    <n v="0"/>
    <n v="0"/>
    <n v="1"/>
    <n v="1"/>
    <n v="0"/>
    <n v="0"/>
    <n v="1"/>
  </r>
  <r>
    <s v="08KJN0030C"/>
    <n v="1"/>
    <s v="MATUTINO"/>
    <s v="JARDIN DE NIÃ‘OS"/>
    <n v="8"/>
    <s v="CHIHUAHUA"/>
    <n v="8"/>
    <s v="CHIHUAHUA"/>
    <n v="17"/>
    <x v="5"/>
    <x v="5"/>
    <n v="7"/>
    <s v="ARROYO DEL AGUA"/>
    <s v="CALLE CONOCID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32A"/>
    <n v="1"/>
    <s v="MATUTINO"/>
    <s v="JARDIN DE NIÃ‘OS"/>
    <n v="8"/>
    <s v="CHIHUAHUA"/>
    <n v="8"/>
    <s v="CHIHUAHUA"/>
    <n v="19"/>
    <x v="2"/>
    <x v="2"/>
    <n v="289"/>
    <s v="COLONIA SACRAMENTO"/>
    <s v="CALLE SACRAMENT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36X"/>
    <n v="4"/>
    <s v="DISCONTINUO"/>
    <s v="PREESCOLAR COMUNITARIO"/>
    <n v="8"/>
    <s v="CHIHUAHUA"/>
    <n v="8"/>
    <s v="CHIHUAHUA"/>
    <n v="29"/>
    <x v="3"/>
    <x v="3"/>
    <n v="938"/>
    <s v="EL INGLÃ‰S"/>
    <s v="CALLE NINGUNO"/>
    <n v="0"/>
    <s v="PÃšBLICO"/>
    <x v="3"/>
    <n v="2"/>
    <s v="BÁSICA"/>
    <n v="1"/>
    <x v="4"/>
    <n v="2"/>
    <x v="2"/>
    <n v="1"/>
    <s v="SERVICIOS"/>
    <n v="5"/>
    <s v="INDIGENA"/>
    <m/>
    <m/>
    <m/>
    <n v="0"/>
    <n v="8"/>
    <n v="9"/>
    <n v="17"/>
    <n v="8"/>
    <n v="9"/>
    <n v="17"/>
    <n v="0"/>
    <n v="0"/>
    <n v="0"/>
    <n v="0"/>
    <n v="0"/>
    <n v="0"/>
    <n v="0"/>
    <n v="0"/>
    <n v="0"/>
    <n v="0"/>
    <n v="0"/>
    <n v="0"/>
    <n v="0"/>
    <n v="0"/>
    <n v="0"/>
    <n v="0"/>
    <n v="0"/>
    <n v="0"/>
    <n v="0"/>
    <n v="0"/>
    <n v="0"/>
    <n v="0"/>
    <n v="0"/>
    <n v="0"/>
    <n v="3"/>
    <n v="4"/>
    <n v="7"/>
    <n v="0"/>
    <n v="0"/>
    <n v="0"/>
    <n v="0"/>
    <n v="0"/>
    <n v="0"/>
    <n v="1"/>
    <n v="1"/>
    <n v="0"/>
    <n v="1"/>
    <n v="0"/>
    <n v="0"/>
    <n v="0"/>
    <n v="0"/>
    <n v="0"/>
    <n v="0"/>
    <n v="0"/>
    <n v="0"/>
    <n v="0"/>
    <n v="0"/>
    <n v="0"/>
    <n v="0"/>
    <n v="0"/>
    <n v="0"/>
    <n v="0"/>
    <n v="0"/>
    <n v="0"/>
    <n v="0"/>
    <n v="0"/>
    <n v="0"/>
    <n v="0"/>
    <n v="1"/>
    <n v="0"/>
    <n v="1"/>
    <n v="0"/>
    <n v="0"/>
    <n v="0"/>
    <n v="0"/>
    <n v="0"/>
    <n v="0"/>
    <n v="1"/>
    <n v="1"/>
    <n v="0"/>
    <n v="0"/>
    <n v="1"/>
  </r>
  <r>
    <s v="08KJN0037W"/>
    <n v="1"/>
    <s v="MATUTINO"/>
    <s v="JARDIN DE NIÃ‘OS"/>
    <n v="8"/>
    <s v="CHIHUAHUA"/>
    <n v="8"/>
    <s v="CHIHUAHUA"/>
    <n v="19"/>
    <x v="2"/>
    <x v="2"/>
    <n v="251"/>
    <s v="COLONIA CUAUHTÃ‰MOC (PUNTA DE AGUA)"/>
    <s v="CALLE PUNTA DE AGUA"/>
    <n v="0"/>
    <s v="PÃšBLICO"/>
    <x v="3"/>
    <n v="2"/>
    <s v="BÁSICA"/>
    <n v="1"/>
    <x v="4"/>
    <n v="2"/>
    <x v="2"/>
    <n v="0"/>
    <s v="NO APLICA"/>
    <n v="0"/>
    <s v="NO APLICA"/>
    <m/>
    <m/>
    <m/>
    <n v="0"/>
    <n v="3"/>
    <n v="8"/>
    <n v="11"/>
    <n v="3"/>
    <n v="8"/>
    <n v="11"/>
    <n v="0"/>
    <n v="0"/>
    <n v="0"/>
    <n v="0"/>
    <n v="0"/>
    <n v="0"/>
    <n v="0"/>
    <n v="0"/>
    <n v="0"/>
    <n v="0"/>
    <n v="0"/>
    <n v="0"/>
    <n v="0"/>
    <n v="0"/>
    <n v="0"/>
    <n v="0"/>
    <n v="0"/>
    <n v="0"/>
    <n v="0"/>
    <n v="0"/>
    <n v="0"/>
    <n v="0"/>
    <n v="0"/>
    <n v="0"/>
    <n v="2"/>
    <n v="5"/>
    <n v="7"/>
    <n v="0"/>
    <n v="0"/>
    <n v="0"/>
    <n v="0"/>
    <n v="0"/>
    <n v="0"/>
    <n v="1"/>
    <n v="1"/>
    <n v="0"/>
    <n v="1"/>
    <n v="0"/>
    <n v="0"/>
    <n v="0"/>
    <n v="0"/>
    <n v="0"/>
    <n v="0"/>
    <n v="0"/>
    <n v="0"/>
    <n v="0"/>
    <n v="0"/>
    <n v="0"/>
    <n v="0"/>
    <n v="0"/>
    <n v="0"/>
    <n v="0"/>
    <n v="0"/>
    <n v="0"/>
    <n v="0"/>
    <n v="0"/>
    <n v="0"/>
    <n v="0"/>
    <n v="1"/>
    <n v="0"/>
    <n v="1"/>
    <n v="0"/>
    <n v="0"/>
    <n v="0"/>
    <n v="0"/>
    <n v="0"/>
    <n v="0"/>
    <n v="1"/>
    <n v="1"/>
    <n v="0"/>
    <n v="0"/>
    <n v="1"/>
  </r>
  <r>
    <s v="08KJN0038V"/>
    <n v="1"/>
    <s v="MATUTINO"/>
    <s v="PREESCOLAR COMUNITARIO"/>
    <n v="8"/>
    <s v="CHIHUAHUA"/>
    <n v="8"/>
    <s v="CHIHUAHUA"/>
    <n v="21"/>
    <x v="10"/>
    <x v="7"/>
    <n v="59"/>
    <s v="EJIDO KILÃ“METRO OCHENTA Y SEIS CUATRO (EL DIEZ)"/>
    <s v="CALLE EJIDO KILOMETRO OCHENTA "/>
    <n v="0"/>
    <s v="PÃšBLICO"/>
    <x v="3"/>
    <n v="2"/>
    <s v="BÁSICA"/>
    <n v="1"/>
    <x v="4"/>
    <n v="2"/>
    <x v="2"/>
    <n v="0"/>
    <s v="NO APLICA"/>
    <n v="0"/>
    <s v="NO APLICA"/>
    <m/>
    <m/>
    <m/>
    <n v="0"/>
    <n v="11"/>
    <n v="9"/>
    <n v="20"/>
    <n v="11"/>
    <n v="9"/>
    <n v="20"/>
    <n v="0"/>
    <n v="0"/>
    <n v="0"/>
    <n v="0"/>
    <n v="0"/>
    <n v="0"/>
    <n v="0"/>
    <n v="0"/>
    <n v="0"/>
    <n v="0"/>
    <n v="0"/>
    <n v="0"/>
    <n v="0"/>
    <n v="0"/>
    <n v="0"/>
    <n v="0"/>
    <n v="0"/>
    <n v="0"/>
    <n v="0"/>
    <n v="0"/>
    <n v="0"/>
    <n v="0"/>
    <n v="0"/>
    <n v="0"/>
    <n v="4"/>
    <n v="4"/>
    <n v="8"/>
    <n v="0"/>
    <n v="0"/>
    <n v="0"/>
    <n v="0"/>
    <n v="0"/>
    <n v="0"/>
    <n v="1"/>
    <n v="1"/>
    <n v="0"/>
    <n v="1"/>
    <n v="0"/>
    <n v="0"/>
    <n v="0"/>
    <n v="0"/>
    <n v="0"/>
    <n v="0"/>
    <n v="0"/>
    <n v="0"/>
    <n v="0"/>
    <n v="0"/>
    <n v="0"/>
    <n v="0"/>
    <n v="0"/>
    <n v="0"/>
    <n v="0"/>
    <n v="0"/>
    <n v="0"/>
    <n v="0"/>
    <n v="0"/>
    <n v="0"/>
    <n v="0"/>
    <n v="1"/>
    <n v="0"/>
    <n v="1"/>
    <n v="0"/>
    <n v="0"/>
    <n v="0"/>
    <n v="0"/>
    <n v="0"/>
    <n v="0"/>
    <n v="1"/>
    <n v="1"/>
    <n v="0"/>
    <n v="0"/>
    <n v="1"/>
  </r>
  <r>
    <s v="08KJN0039U"/>
    <n v="4"/>
    <s v="DISCONTINUO"/>
    <s v="PREESCOLAR COMUNITARIO"/>
    <n v="8"/>
    <s v="CHIHUAHUA"/>
    <n v="8"/>
    <s v="CHIHUAHUA"/>
    <n v="29"/>
    <x v="3"/>
    <x v="3"/>
    <n v="126"/>
    <s v="MESA DE SAN JOSÃ‰"/>
    <s v="CALLE NINGUNO"/>
    <n v="0"/>
    <s v="PÃšBLICO"/>
    <x v="3"/>
    <n v="2"/>
    <s v="BÁSICA"/>
    <n v="1"/>
    <x v="4"/>
    <n v="2"/>
    <x v="2"/>
    <n v="1"/>
    <s v="SERVICIOS"/>
    <n v="5"/>
    <s v="INDIGENA"/>
    <m/>
    <m/>
    <m/>
    <n v="4"/>
    <n v="4"/>
    <n v="3"/>
    <n v="7"/>
    <n v="4"/>
    <n v="3"/>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40J"/>
    <n v="1"/>
    <s v="MATUTINO"/>
    <s v="JARDIN DE NIÃ‘OS"/>
    <n v="8"/>
    <s v="CHIHUAHUA"/>
    <n v="8"/>
    <s v="CHIHUAHUA"/>
    <n v="24"/>
    <x v="50"/>
    <x v="2"/>
    <n v="26"/>
    <s v="RANCHO DE PEÃ‘A"/>
    <s v="CALLE RANCHO DE PEÃ‘A"/>
    <n v="0"/>
    <s v="PÃšBLICO"/>
    <x v="3"/>
    <n v="2"/>
    <s v="BÁSICA"/>
    <n v="1"/>
    <x v="4"/>
    <n v="2"/>
    <x v="2"/>
    <n v="0"/>
    <s v="NO APLICA"/>
    <n v="0"/>
    <s v="NO APLICA"/>
    <m/>
    <m/>
    <m/>
    <n v="0"/>
    <n v="4"/>
    <n v="5"/>
    <n v="9"/>
    <n v="4"/>
    <n v="5"/>
    <n v="9"/>
    <n v="0"/>
    <n v="0"/>
    <n v="0"/>
    <n v="0"/>
    <n v="0"/>
    <n v="0"/>
    <n v="0"/>
    <n v="0"/>
    <n v="0"/>
    <n v="0"/>
    <n v="0"/>
    <n v="0"/>
    <n v="0"/>
    <n v="0"/>
    <n v="0"/>
    <n v="0"/>
    <n v="0"/>
    <n v="0"/>
    <n v="0"/>
    <n v="0"/>
    <n v="0"/>
    <n v="0"/>
    <n v="0"/>
    <n v="0"/>
    <n v="3"/>
    <n v="5"/>
    <n v="8"/>
    <n v="0"/>
    <n v="0"/>
    <n v="0"/>
    <n v="0"/>
    <n v="0"/>
    <n v="0"/>
    <n v="1"/>
    <n v="1"/>
    <n v="0"/>
    <n v="1"/>
    <n v="0"/>
    <n v="0"/>
    <n v="0"/>
    <n v="0"/>
    <n v="0"/>
    <n v="0"/>
    <n v="0"/>
    <n v="0"/>
    <n v="0"/>
    <n v="0"/>
    <n v="0"/>
    <n v="0"/>
    <n v="0"/>
    <n v="0"/>
    <n v="0"/>
    <n v="0"/>
    <n v="0"/>
    <n v="0"/>
    <n v="0"/>
    <n v="0"/>
    <n v="0"/>
    <n v="1"/>
    <n v="0"/>
    <n v="1"/>
    <n v="0"/>
    <n v="0"/>
    <n v="0"/>
    <n v="0"/>
    <n v="0"/>
    <n v="0"/>
    <n v="1"/>
    <n v="1"/>
    <n v="0"/>
    <n v="0"/>
    <n v="1"/>
  </r>
  <r>
    <s v="08KJN0041I"/>
    <n v="4"/>
    <s v="DISCONTINUO"/>
    <s v="PREESCOLAR COMUNITARIO"/>
    <n v="8"/>
    <s v="CHIHUAHUA"/>
    <n v="8"/>
    <s v="CHIHUAHUA"/>
    <n v="29"/>
    <x v="3"/>
    <x v="3"/>
    <n v="1205"/>
    <s v="LOS LAURELES"/>
    <s v="CALLE NINGUNO"/>
    <n v="0"/>
    <s v="PÃšBLICO"/>
    <x v="3"/>
    <n v="2"/>
    <s v="BÁSICA"/>
    <n v="1"/>
    <x v="4"/>
    <n v="2"/>
    <x v="2"/>
    <n v="1"/>
    <s v="SERVICIOS"/>
    <n v="5"/>
    <s v="INDIGENA"/>
    <m/>
    <m/>
    <m/>
    <n v="0"/>
    <n v="2"/>
    <n v="5"/>
    <n v="7"/>
    <n v="2"/>
    <n v="5"/>
    <n v="7"/>
    <n v="0"/>
    <n v="0"/>
    <n v="0"/>
    <n v="0"/>
    <n v="0"/>
    <n v="0"/>
    <n v="0"/>
    <n v="0"/>
    <n v="0"/>
    <n v="0"/>
    <n v="0"/>
    <n v="0"/>
    <n v="0"/>
    <n v="0"/>
    <n v="0"/>
    <n v="0"/>
    <n v="0"/>
    <n v="0"/>
    <n v="0"/>
    <n v="0"/>
    <n v="0"/>
    <n v="0"/>
    <n v="0"/>
    <n v="0"/>
    <n v="1"/>
    <n v="2"/>
    <n v="3"/>
    <n v="0"/>
    <n v="0"/>
    <n v="0"/>
    <n v="0"/>
    <n v="0"/>
    <n v="0"/>
    <n v="1"/>
    <n v="1"/>
    <n v="0"/>
    <n v="1"/>
    <n v="0"/>
    <n v="0"/>
    <n v="0"/>
    <n v="0"/>
    <n v="0"/>
    <n v="0"/>
    <n v="0"/>
    <n v="0"/>
    <n v="0"/>
    <n v="0"/>
    <n v="0"/>
    <n v="0"/>
    <n v="0"/>
    <n v="0"/>
    <n v="0"/>
    <n v="0"/>
    <n v="0"/>
    <n v="0"/>
    <n v="0"/>
    <n v="0"/>
    <n v="0"/>
    <n v="1"/>
    <n v="0"/>
    <n v="1"/>
    <n v="0"/>
    <n v="0"/>
    <n v="0"/>
    <n v="0"/>
    <n v="0"/>
    <n v="0"/>
    <n v="1"/>
    <n v="1"/>
    <n v="0"/>
    <n v="0"/>
    <n v="1"/>
  </r>
  <r>
    <s v="08KJN0042H"/>
    <n v="4"/>
    <s v="DISCONTINUO"/>
    <s v="PREESCOLAR COMUNITARIO"/>
    <n v="8"/>
    <s v="CHIHUAHUA"/>
    <n v="8"/>
    <s v="CHIHUAHUA"/>
    <n v="56"/>
    <x v="40"/>
    <x v="8"/>
    <n v="49"/>
    <s v="SAN JAVIER"/>
    <s v="CALLE NINGUNO"/>
    <n v="0"/>
    <s v="PÃšBLICO"/>
    <x v="3"/>
    <n v="2"/>
    <s v="BÁSICA"/>
    <n v="1"/>
    <x v="4"/>
    <n v="2"/>
    <x v="2"/>
    <n v="1"/>
    <s v="SERVICIOS"/>
    <n v="5"/>
    <s v="INDIGENA"/>
    <m/>
    <m/>
    <m/>
    <n v="0"/>
    <n v="4"/>
    <n v="3"/>
    <n v="7"/>
    <n v="4"/>
    <n v="3"/>
    <n v="7"/>
    <n v="0"/>
    <n v="0"/>
    <n v="0"/>
    <n v="0"/>
    <n v="0"/>
    <n v="0"/>
    <n v="0"/>
    <n v="0"/>
    <n v="0"/>
    <n v="0"/>
    <n v="0"/>
    <n v="0"/>
    <n v="0"/>
    <n v="0"/>
    <n v="0"/>
    <n v="0"/>
    <n v="0"/>
    <n v="0"/>
    <n v="0"/>
    <n v="0"/>
    <n v="0"/>
    <n v="0"/>
    <n v="0"/>
    <n v="0"/>
    <n v="4"/>
    <n v="5"/>
    <n v="9"/>
    <n v="0"/>
    <n v="0"/>
    <n v="0"/>
    <n v="0"/>
    <n v="0"/>
    <n v="0"/>
    <n v="1"/>
    <n v="1"/>
    <n v="0"/>
    <n v="1"/>
    <n v="0"/>
    <n v="0"/>
    <n v="0"/>
    <n v="0"/>
    <n v="0"/>
    <n v="0"/>
    <n v="0"/>
    <n v="0"/>
    <n v="0"/>
    <n v="0"/>
    <n v="0"/>
    <n v="0"/>
    <n v="0"/>
    <n v="0"/>
    <n v="0"/>
    <n v="0"/>
    <n v="0"/>
    <n v="0"/>
    <n v="0"/>
    <n v="0"/>
    <n v="0"/>
    <n v="1"/>
    <n v="0"/>
    <n v="1"/>
    <n v="0"/>
    <n v="0"/>
    <n v="0"/>
    <n v="0"/>
    <n v="0"/>
    <n v="0"/>
    <n v="1"/>
    <n v="1"/>
    <n v="0"/>
    <n v="0"/>
    <n v="1"/>
  </r>
  <r>
    <s v="08KJN0043G"/>
    <n v="1"/>
    <s v="MATUTINO"/>
    <s v="JARDIN DE NIÃ‘OS"/>
    <n v="8"/>
    <s v="CHIHUAHUA"/>
    <n v="8"/>
    <s v="CHIHUAHUA"/>
    <n v="26"/>
    <x v="49"/>
    <x v="2"/>
    <n v="14"/>
    <s v="LABORCITA DE SAN JAVIER"/>
    <s v="CALLE LABORCITA DE "/>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48B"/>
    <n v="4"/>
    <s v="DISCONTINUO"/>
    <s v="PREESCOLAR COMUNITARIO"/>
    <n v="8"/>
    <s v="CHIHUAHUA"/>
    <n v="8"/>
    <s v="CHIHUAHUA"/>
    <n v="29"/>
    <x v="3"/>
    <x v="3"/>
    <n v="615"/>
    <s v="EL DURAZNO DE ABAJO"/>
    <s v="CALLE NINGUNO"/>
    <n v="0"/>
    <s v="PÃšBLICO"/>
    <x v="3"/>
    <n v="2"/>
    <s v="BÁSICA"/>
    <n v="1"/>
    <x v="4"/>
    <n v="2"/>
    <x v="2"/>
    <n v="1"/>
    <s v="SERVICIOS"/>
    <n v="5"/>
    <s v="INDIGENA"/>
    <m/>
    <m/>
    <m/>
    <n v="0"/>
    <n v="5"/>
    <n v="3"/>
    <n v="8"/>
    <n v="5"/>
    <n v="3"/>
    <n v="8"/>
    <n v="0"/>
    <n v="0"/>
    <n v="0"/>
    <n v="0"/>
    <n v="0"/>
    <n v="0"/>
    <n v="0"/>
    <n v="0"/>
    <n v="0"/>
    <n v="0"/>
    <n v="0"/>
    <n v="0"/>
    <n v="0"/>
    <n v="0"/>
    <n v="0"/>
    <n v="0"/>
    <n v="0"/>
    <n v="0"/>
    <n v="0"/>
    <n v="0"/>
    <n v="0"/>
    <n v="0"/>
    <n v="0"/>
    <n v="0"/>
    <n v="2"/>
    <n v="1"/>
    <n v="3"/>
    <n v="0"/>
    <n v="0"/>
    <n v="0"/>
    <n v="0"/>
    <n v="0"/>
    <n v="0"/>
    <n v="1"/>
    <n v="1"/>
    <n v="0"/>
    <n v="1"/>
    <n v="0"/>
    <n v="0"/>
    <n v="0"/>
    <n v="0"/>
    <n v="0"/>
    <n v="0"/>
    <n v="0"/>
    <n v="0"/>
    <n v="0"/>
    <n v="0"/>
    <n v="0"/>
    <n v="0"/>
    <n v="0"/>
    <n v="0"/>
    <n v="0"/>
    <n v="0"/>
    <n v="0"/>
    <n v="0"/>
    <n v="0"/>
    <n v="0"/>
    <n v="0"/>
    <n v="1"/>
    <n v="0"/>
    <n v="1"/>
    <n v="0"/>
    <n v="0"/>
    <n v="0"/>
    <n v="0"/>
    <n v="0"/>
    <n v="0"/>
    <n v="1"/>
    <n v="1"/>
    <n v="0"/>
    <n v="0"/>
    <n v="1"/>
  </r>
  <r>
    <s v="08KJN0050Q"/>
    <n v="4"/>
    <s v="DISCONTINUO"/>
    <s v="PREESCOLAR COMUNITARIO"/>
    <n v="8"/>
    <s v="CHIHUAHUA"/>
    <n v="8"/>
    <s v="CHIHUAHUA"/>
    <n v="46"/>
    <x v="34"/>
    <x v="8"/>
    <n v="772"/>
    <s v="LOS ÃNGELES"/>
    <s v="CALLE NINGUNO"/>
    <n v="0"/>
    <s v="PÃšBLICO"/>
    <x v="3"/>
    <n v="2"/>
    <s v="BÁSICA"/>
    <n v="1"/>
    <x v="4"/>
    <n v="2"/>
    <x v="2"/>
    <n v="1"/>
    <s v="SERVICIOS"/>
    <n v="5"/>
    <s v="INDIGENA"/>
    <m/>
    <m/>
    <m/>
    <n v="0"/>
    <n v="2"/>
    <n v="1"/>
    <n v="3"/>
    <n v="2"/>
    <n v="1"/>
    <n v="3"/>
    <n v="0"/>
    <n v="0"/>
    <n v="0"/>
    <n v="0"/>
    <n v="0"/>
    <n v="0"/>
    <n v="0"/>
    <n v="0"/>
    <n v="0"/>
    <n v="0"/>
    <n v="0"/>
    <n v="0"/>
    <n v="0"/>
    <n v="0"/>
    <n v="0"/>
    <n v="0"/>
    <n v="0"/>
    <n v="0"/>
    <n v="0"/>
    <n v="0"/>
    <n v="0"/>
    <n v="0"/>
    <n v="0"/>
    <n v="0"/>
    <n v="2"/>
    <n v="1"/>
    <n v="3"/>
    <n v="0"/>
    <n v="0"/>
    <n v="0"/>
    <n v="0"/>
    <n v="0"/>
    <n v="0"/>
    <n v="1"/>
    <n v="1"/>
    <n v="0"/>
    <n v="1"/>
    <n v="0"/>
    <n v="0"/>
    <n v="0"/>
    <n v="0"/>
    <n v="0"/>
    <n v="0"/>
    <n v="0"/>
    <n v="0"/>
    <n v="0"/>
    <n v="0"/>
    <n v="0"/>
    <n v="0"/>
    <n v="0"/>
    <n v="0"/>
    <n v="0"/>
    <n v="0"/>
    <n v="0"/>
    <n v="0"/>
    <n v="0"/>
    <n v="0"/>
    <n v="0"/>
    <n v="1"/>
    <n v="0"/>
    <n v="1"/>
    <n v="0"/>
    <n v="0"/>
    <n v="0"/>
    <n v="0"/>
    <n v="0"/>
    <n v="0"/>
    <n v="1"/>
    <n v="1"/>
    <n v="0"/>
    <n v="0"/>
    <n v="1"/>
  </r>
  <r>
    <s v="08KJN0051P"/>
    <n v="1"/>
    <s v="MATUTINO"/>
    <s v="PREESCOLAR COMUNITARIO"/>
    <n v="8"/>
    <s v="CHIHUAHUA"/>
    <n v="8"/>
    <s v="CHIHUAHUA"/>
    <n v="31"/>
    <x v="16"/>
    <x v="5"/>
    <n v="89"/>
    <s v="RANCHO BLANCO"/>
    <s v="CALLE RANCHO BLANCO"/>
    <n v="0"/>
    <s v="PÃšBLICO"/>
    <x v="3"/>
    <n v="2"/>
    <s v="BÁSICA"/>
    <n v="1"/>
    <x v="4"/>
    <n v="2"/>
    <x v="2"/>
    <n v="0"/>
    <s v="NO APLICA"/>
    <n v="0"/>
    <s v="NO APLICA"/>
    <m/>
    <m/>
    <m/>
    <n v="0"/>
    <n v="6"/>
    <n v="8"/>
    <n v="14"/>
    <n v="6"/>
    <n v="8"/>
    <n v="14"/>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JN0052O"/>
    <n v="4"/>
    <s v="DISCONTINUO"/>
    <s v="PREESCOLAR COMUNITARIO"/>
    <n v="8"/>
    <s v="CHIHUAHUA"/>
    <n v="8"/>
    <s v="CHIHUAHUA"/>
    <n v="46"/>
    <x v="34"/>
    <x v="8"/>
    <n v="356"/>
    <s v="PIEDRA BOLA"/>
    <s v="CALLE NINGUNO"/>
    <n v="0"/>
    <s v="PÃšBLICO"/>
    <x v="3"/>
    <n v="2"/>
    <s v="BÁSICA"/>
    <n v="1"/>
    <x v="4"/>
    <n v="2"/>
    <x v="2"/>
    <n v="1"/>
    <s v="SERVICIOS"/>
    <n v="5"/>
    <s v="INDIGENA"/>
    <m/>
    <m/>
    <m/>
    <n v="0"/>
    <n v="2"/>
    <n v="3"/>
    <n v="5"/>
    <n v="2"/>
    <n v="3"/>
    <n v="5"/>
    <n v="0"/>
    <n v="0"/>
    <n v="0"/>
    <n v="0"/>
    <n v="0"/>
    <n v="0"/>
    <n v="0"/>
    <n v="0"/>
    <n v="0"/>
    <n v="0"/>
    <n v="0"/>
    <n v="0"/>
    <n v="0"/>
    <n v="0"/>
    <n v="0"/>
    <n v="0"/>
    <n v="0"/>
    <n v="0"/>
    <n v="0"/>
    <n v="0"/>
    <n v="0"/>
    <n v="0"/>
    <n v="0"/>
    <n v="0"/>
    <n v="2"/>
    <n v="3"/>
    <n v="5"/>
    <n v="0"/>
    <n v="0"/>
    <n v="0"/>
    <n v="0"/>
    <n v="0"/>
    <n v="0"/>
    <n v="1"/>
    <n v="1"/>
    <n v="0"/>
    <n v="0"/>
    <n v="0"/>
    <n v="0"/>
    <n v="0"/>
    <n v="0"/>
    <n v="0"/>
    <n v="0"/>
    <n v="0"/>
    <n v="0"/>
    <n v="0"/>
    <n v="0"/>
    <n v="0"/>
    <n v="0"/>
    <n v="0"/>
    <n v="0"/>
    <n v="0"/>
    <n v="0"/>
    <n v="0"/>
    <n v="0"/>
    <n v="0"/>
    <n v="0"/>
    <n v="0"/>
    <n v="0"/>
    <n v="0"/>
    <n v="0"/>
    <n v="0"/>
    <n v="0"/>
    <n v="0"/>
    <n v="0"/>
    <n v="0"/>
    <n v="0"/>
    <n v="0"/>
    <n v="0"/>
    <n v="0"/>
    <n v="0"/>
    <n v="1"/>
  </r>
  <r>
    <s v="08KJN0053N"/>
    <n v="1"/>
    <s v="MATUTINO"/>
    <s v="JARDIN DE NIÃ‘OS"/>
    <n v="8"/>
    <s v="CHIHUAHUA"/>
    <n v="8"/>
    <s v="CHIHUAHUA"/>
    <n v="31"/>
    <x v="16"/>
    <x v="5"/>
    <n v="4"/>
    <s v="AGUA CALIENTE"/>
    <s v="CALLE CONOCID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55L"/>
    <n v="1"/>
    <s v="MATUTINO"/>
    <s v="PREESCOLAR COMUNITARIO"/>
    <n v="8"/>
    <s v="CHIHUAHUA"/>
    <n v="8"/>
    <s v="CHIHUAHUA"/>
    <n v="31"/>
    <x v="16"/>
    <x v="5"/>
    <n v="56"/>
    <s v="IGNACIO ZARAGOZA"/>
    <s v="CALLE IGNACIO ZARAGOZA"/>
    <n v="0"/>
    <s v="PÃšBLICO"/>
    <x v="3"/>
    <n v="2"/>
    <s v="BÁSICA"/>
    <n v="1"/>
    <x v="4"/>
    <n v="2"/>
    <x v="2"/>
    <n v="0"/>
    <s v="NO APLICA"/>
    <n v="0"/>
    <s v="NO APLICA"/>
    <m/>
    <m/>
    <m/>
    <n v="0"/>
    <n v="4"/>
    <n v="7"/>
    <n v="11"/>
    <n v="4"/>
    <n v="7"/>
    <n v="11"/>
    <n v="0"/>
    <n v="0"/>
    <n v="0"/>
    <n v="0"/>
    <n v="0"/>
    <n v="0"/>
    <n v="0"/>
    <n v="0"/>
    <n v="0"/>
    <n v="0"/>
    <n v="0"/>
    <n v="0"/>
    <n v="0"/>
    <n v="0"/>
    <n v="0"/>
    <n v="0"/>
    <n v="0"/>
    <n v="0"/>
    <n v="0"/>
    <n v="0"/>
    <n v="0"/>
    <n v="0"/>
    <n v="0"/>
    <n v="0"/>
    <n v="4"/>
    <n v="7"/>
    <n v="11"/>
    <n v="0"/>
    <n v="0"/>
    <n v="0"/>
    <n v="0"/>
    <n v="0"/>
    <n v="0"/>
    <n v="1"/>
    <n v="1"/>
    <n v="0"/>
    <n v="1"/>
    <n v="0"/>
    <n v="0"/>
    <n v="0"/>
    <n v="0"/>
    <n v="0"/>
    <n v="0"/>
    <n v="0"/>
    <n v="0"/>
    <n v="0"/>
    <n v="0"/>
    <n v="0"/>
    <n v="0"/>
    <n v="0"/>
    <n v="0"/>
    <n v="0"/>
    <n v="0"/>
    <n v="0"/>
    <n v="0"/>
    <n v="0"/>
    <n v="0"/>
    <n v="0"/>
    <n v="1"/>
    <n v="0"/>
    <n v="1"/>
    <n v="0"/>
    <n v="0"/>
    <n v="0"/>
    <n v="0"/>
    <n v="0"/>
    <n v="0"/>
    <n v="1"/>
    <n v="1"/>
    <n v="0"/>
    <n v="0"/>
    <n v="1"/>
  </r>
  <r>
    <s v="08KJN0056K"/>
    <n v="4"/>
    <s v="DISCONTINUO"/>
    <s v="PREESCOLAR COMUNITARIO"/>
    <n v="8"/>
    <s v="CHIHUAHUA"/>
    <n v="8"/>
    <s v="CHIHUAHUA"/>
    <n v="29"/>
    <x v="3"/>
    <x v="3"/>
    <n v="324"/>
    <s v="EL RINCÃ“N DEL COMANCHE"/>
    <s v="CALLE NINGUNO"/>
    <n v="0"/>
    <s v="PÃšBLICO"/>
    <x v="3"/>
    <n v="2"/>
    <s v="BÁSICA"/>
    <n v="1"/>
    <x v="4"/>
    <n v="2"/>
    <x v="2"/>
    <n v="1"/>
    <s v="SERVICIOS"/>
    <n v="5"/>
    <s v="INDIGENA"/>
    <m/>
    <m/>
    <m/>
    <n v="0"/>
    <n v="4"/>
    <n v="5"/>
    <n v="9"/>
    <n v="4"/>
    <n v="5"/>
    <n v="9"/>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JN0060X"/>
    <n v="1"/>
    <s v="MATUTINO"/>
    <s v="JARDIN DE NIÃ‘OS"/>
    <n v="8"/>
    <s v="CHIHUAHUA"/>
    <n v="8"/>
    <s v="CHIHUAHUA"/>
    <n v="33"/>
    <x v="25"/>
    <x v="8"/>
    <n v="38"/>
    <s v="PICHAGUE"/>
    <s v="CALLE PICHAGUE"/>
    <n v="0"/>
    <s v="PÃšBLICO"/>
    <x v="3"/>
    <n v="2"/>
    <s v="BÁSICA"/>
    <n v="1"/>
    <x v="4"/>
    <n v="2"/>
    <x v="2"/>
    <n v="0"/>
    <s v="NO APLICA"/>
    <n v="0"/>
    <s v="NO APLICA"/>
    <m/>
    <m/>
    <m/>
    <n v="0"/>
    <n v="5"/>
    <n v="4"/>
    <n v="9"/>
    <n v="5"/>
    <n v="4"/>
    <n v="9"/>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JN0062V"/>
    <n v="4"/>
    <s v="DISCONTINUO"/>
    <s v="PREESCOLAR COMUNITARIO"/>
    <n v="8"/>
    <s v="CHIHUAHUA"/>
    <n v="8"/>
    <s v="CHIHUAHUA"/>
    <n v="29"/>
    <x v="3"/>
    <x v="3"/>
    <n v="2014"/>
    <s v="EL RANCHITO"/>
    <s v="CALLE NINGUNO"/>
    <n v="0"/>
    <s v="PÃšBLICO"/>
    <x v="3"/>
    <n v="2"/>
    <s v="BÁSICA"/>
    <n v="1"/>
    <x v="4"/>
    <n v="2"/>
    <x v="2"/>
    <n v="1"/>
    <s v="SERVICIOS"/>
    <n v="5"/>
    <s v="INDIGENA"/>
    <m/>
    <m/>
    <m/>
    <n v="0"/>
    <n v="5"/>
    <n v="6"/>
    <n v="11"/>
    <n v="5"/>
    <n v="6"/>
    <n v="11"/>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0063U"/>
    <n v="1"/>
    <s v="MATUTINO"/>
    <s v="JARDIN DE NIÃ‘OS"/>
    <n v="8"/>
    <s v="CHIHUAHUA"/>
    <n v="8"/>
    <s v="CHIHUAHUA"/>
    <n v="36"/>
    <x v="6"/>
    <x v="6"/>
    <n v="147"/>
    <s v="TIERRA BLANCA"/>
    <s v="CALLE TIERRA BLANCA"/>
    <n v="0"/>
    <s v="PÃšBLICO"/>
    <x v="3"/>
    <n v="2"/>
    <s v="BÁSICA"/>
    <n v="1"/>
    <x v="4"/>
    <n v="2"/>
    <x v="2"/>
    <n v="0"/>
    <s v="NO APLICA"/>
    <n v="0"/>
    <s v="NO APLICA"/>
    <m/>
    <m/>
    <m/>
    <n v="0"/>
    <n v="3"/>
    <n v="4"/>
    <n v="7"/>
    <n v="3"/>
    <n v="4"/>
    <n v="7"/>
    <n v="0"/>
    <n v="0"/>
    <n v="0"/>
    <n v="0"/>
    <n v="0"/>
    <n v="0"/>
    <n v="0"/>
    <n v="0"/>
    <n v="0"/>
    <n v="0"/>
    <n v="0"/>
    <n v="0"/>
    <n v="0"/>
    <n v="0"/>
    <n v="0"/>
    <n v="0"/>
    <n v="0"/>
    <n v="0"/>
    <n v="0"/>
    <n v="0"/>
    <n v="0"/>
    <n v="0"/>
    <n v="0"/>
    <n v="0"/>
    <n v="3"/>
    <n v="4"/>
    <n v="7"/>
    <n v="0"/>
    <n v="0"/>
    <n v="0"/>
    <n v="0"/>
    <n v="0"/>
    <n v="0"/>
    <n v="1"/>
    <n v="1"/>
    <n v="0"/>
    <n v="1"/>
    <n v="0"/>
    <n v="0"/>
    <n v="0"/>
    <n v="0"/>
    <n v="0"/>
    <n v="0"/>
    <n v="0"/>
    <n v="0"/>
    <n v="0"/>
    <n v="0"/>
    <n v="0"/>
    <n v="0"/>
    <n v="0"/>
    <n v="0"/>
    <n v="0"/>
    <n v="0"/>
    <n v="0"/>
    <n v="0"/>
    <n v="0"/>
    <n v="0"/>
    <n v="0"/>
    <n v="1"/>
    <n v="0"/>
    <n v="1"/>
    <n v="0"/>
    <n v="0"/>
    <n v="0"/>
    <n v="0"/>
    <n v="0"/>
    <n v="0"/>
    <n v="1"/>
    <n v="1"/>
    <n v="0"/>
    <n v="0"/>
    <n v="1"/>
  </r>
  <r>
    <s v="08KJN0064T"/>
    <n v="4"/>
    <s v="DISCONTINUO"/>
    <s v="PREESCOLAR COMUNITARIO"/>
    <n v="8"/>
    <s v="CHIHUAHUA"/>
    <n v="8"/>
    <s v="CHIHUAHUA"/>
    <n v="29"/>
    <x v="3"/>
    <x v="3"/>
    <n v="356"/>
    <s v="LA JOYITA"/>
    <s v="CALLE NINGUNO"/>
    <n v="0"/>
    <s v="PÃšBLICO"/>
    <x v="3"/>
    <n v="2"/>
    <s v="BÁSICA"/>
    <n v="1"/>
    <x v="4"/>
    <n v="2"/>
    <x v="2"/>
    <n v="1"/>
    <s v="SERVICIOS"/>
    <n v="5"/>
    <s v="INDIGENA"/>
    <m/>
    <m/>
    <m/>
    <n v="0"/>
    <n v="4"/>
    <n v="3"/>
    <n v="7"/>
    <n v="4"/>
    <n v="3"/>
    <n v="7"/>
    <n v="0"/>
    <n v="0"/>
    <n v="0"/>
    <n v="0"/>
    <n v="0"/>
    <n v="0"/>
    <n v="0"/>
    <n v="0"/>
    <n v="0"/>
    <n v="0"/>
    <n v="0"/>
    <n v="0"/>
    <n v="0"/>
    <n v="0"/>
    <n v="0"/>
    <n v="0"/>
    <n v="0"/>
    <n v="0"/>
    <n v="0"/>
    <n v="0"/>
    <n v="0"/>
    <n v="0"/>
    <n v="0"/>
    <n v="0"/>
    <n v="2"/>
    <n v="1"/>
    <n v="3"/>
    <n v="0"/>
    <n v="0"/>
    <n v="0"/>
    <n v="0"/>
    <n v="0"/>
    <n v="0"/>
    <n v="1"/>
    <n v="1"/>
    <n v="0"/>
    <n v="1"/>
    <n v="0"/>
    <n v="0"/>
    <n v="0"/>
    <n v="0"/>
    <n v="0"/>
    <n v="0"/>
    <n v="0"/>
    <n v="0"/>
    <n v="0"/>
    <n v="0"/>
    <n v="0"/>
    <n v="0"/>
    <n v="0"/>
    <n v="0"/>
    <n v="0"/>
    <n v="0"/>
    <n v="0"/>
    <n v="0"/>
    <n v="0"/>
    <n v="0"/>
    <n v="0"/>
    <n v="1"/>
    <n v="0"/>
    <n v="1"/>
    <n v="0"/>
    <n v="0"/>
    <n v="0"/>
    <n v="0"/>
    <n v="0"/>
    <n v="0"/>
    <n v="1"/>
    <n v="1"/>
    <n v="0"/>
    <n v="0"/>
    <n v="1"/>
  </r>
  <r>
    <s v="08KJN0066R"/>
    <n v="1"/>
    <s v="MATUTINO"/>
    <s v="JARDIN DE NIÃ‘OS"/>
    <n v="8"/>
    <s v="CHIHUAHUA"/>
    <n v="8"/>
    <s v="CHIHUAHUA"/>
    <n v="36"/>
    <x v="6"/>
    <x v="6"/>
    <n v="91"/>
    <s v="NUEVO TAMPICO"/>
    <s v="CALLE NUEVO TAMPICO"/>
    <n v="0"/>
    <s v="PÃšBLICO"/>
    <x v="3"/>
    <n v="2"/>
    <s v="BÁSICA"/>
    <n v="1"/>
    <x v="4"/>
    <n v="2"/>
    <x v="2"/>
    <n v="0"/>
    <s v="NO APLICA"/>
    <n v="0"/>
    <s v="NO APLICA"/>
    <m/>
    <m/>
    <m/>
    <n v="0"/>
    <n v="3"/>
    <n v="3"/>
    <n v="6"/>
    <n v="3"/>
    <n v="3"/>
    <n v="6"/>
    <n v="0"/>
    <n v="0"/>
    <n v="0"/>
    <n v="0"/>
    <n v="0"/>
    <n v="0"/>
    <n v="0"/>
    <n v="0"/>
    <n v="0"/>
    <n v="0"/>
    <n v="0"/>
    <n v="0"/>
    <n v="0"/>
    <n v="0"/>
    <n v="0"/>
    <n v="0"/>
    <n v="0"/>
    <n v="0"/>
    <n v="0"/>
    <n v="0"/>
    <n v="0"/>
    <n v="0"/>
    <n v="0"/>
    <n v="0"/>
    <n v="5"/>
    <n v="2"/>
    <n v="7"/>
    <n v="0"/>
    <n v="0"/>
    <n v="0"/>
    <n v="0"/>
    <n v="0"/>
    <n v="0"/>
    <n v="1"/>
    <n v="1"/>
    <n v="0"/>
    <n v="1"/>
    <n v="0"/>
    <n v="0"/>
    <n v="0"/>
    <n v="0"/>
    <n v="0"/>
    <n v="0"/>
    <n v="0"/>
    <n v="0"/>
    <n v="0"/>
    <n v="0"/>
    <n v="0"/>
    <n v="0"/>
    <n v="0"/>
    <n v="0"/>
    <n v="0"/>
    <n v="0"/>
    <n v="0"/>
    <n v="0"/>
    <n v="0"/>
    <n v="0"/>
    <n v="0"/>
    <n v="1"/>
    <n v="0"/>
    <n v="1"/>
    <n v="0"/>
    <n v="0"/>
    <n v="0"/>
    <n v="0"/>
    <n v="0"/>
    <n v="0"/>
    <n v="1"/>
    <n v="1"/>
    <n v="0"/>
    <n v="0"/>
    <n v="1"/>
  </r>
  <r>
    <s v="08KJN0072B"/>
    <n v="4"/>
    <s v="DISCONTINUO"/>
    <s v="PREESCOLAR COMUNITARIO AULA COMPARTIDA"/>
    <n v="8"/>
    <s v="CHIHUAHUA"/>
    <n v="8"/>
    <s v="CHIHUAHUA"/>
    <n v="29"/>
    <x v="3"/>
    <x v="3"/>
    <n v="403"/>
    <s v="TABLETEROS"/>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73A"/>
    <n v="4"/>
    <s v="DISCONTINUO"/>
    <s v="PREESCOLAR COMUNITARIO"/>
    <n v="8"/>
    <s v="CHIHUAHUA"/>
    <n v="8"/>
    <s v="CHIHUAHUA"/>
    <n v="8"/>
    <x v="31"/>
    <x v="1"/>
    <n v="1296"/>
    <s v="BOCA DE ARROYO"/>
    <s v="CALLE NINGUNO"/>
    <n v="0"/>
    <s v="PÃšBLICO"/>
    <x v="3"/>
    <n v="2"/>
    <s v="BÁSICA"/>
    <n v="1"/>
    <x v="4"/>
    <n v="2"/>
    <x v="2"/>
    <n v="1"/>
    <s v="SERVICIOS"/>
    <n v="5"/>
    <s v="INDIGENA"/>
    <m/>
    <m/>
    <m/>
    <n v="0"/>
    <n v="6"/>
    <n v="5"/>
    <n v="11"/>
    <n v="6"/>
    <n v="5"/>
    <n v="11"/>
    <n v="0"/>
    <n v="0"/>
    <n v="0"/>
    <n v="0"/>
    <n v="0"/>
    <n v="0"/>
    <n v="0"/>
    <n v="0"/>
    <n v="0"/>
    <n v="0"/>
    <n v="0"/>
    <n v="0"/>
    <n v="0"/>
    <n v="0"/>
    <n v="0"/>
    <n v="0"/>
    <n v="0"/>
    <n v="0"/>
    <n v="0"/>
    <n v="0"/>
    <n v="0"/>
    <n v="0"/>
    <n v="0"/>
    <n v="0"/>
    <n v="3"/>
    <n v="7"/>
    <n v="10"/>
    <n v="0"/>
    <n v="0"/>
    <n v="0"/>
    <n v="0"/>
    <n v="0"/>
    <n v="0"/>
    <n v="1"/>
    <n v="1"/>
    <n v="0"/>
    <n v="1"/>
    <n v="0"/>
    <n v="0"/>
    <n v="0"/>
    <n v="0"/>
    <n v="0"/>
    <n v="0"/>
    <n v="0"/>
    <n v="0"/>
    <n v="0"/>
    <n v="0"/>
    <n v="0"/>
    <n v="0"/>
    <n v="0"/>
    <n v="0"/>
    <n v="0"/>
    <n v="0"/>
    <n v="0"/>
    <n v="0"/>
    <n v="0"/>
    <n v="0"/>
    <n v="0"/>
    <n v="1"/>
    <n v="0"/>
    <n v="1"/>
    <n v="0"/>
    <n v="0"/>
    <n v="0"/>
    <n v="0"/>
    <n v="0"/>
    <n v="0"/>
    <n v="1"/>
    <n v="1"/>
    <n v="0"/>
    <n v="0"/>
    <n v="1"/>
  </r>
  <r>
    <s v="08KJN0074Z"/>
    <n v="1"/>
    <s v="MATUTINO"/>
    <s v="JARDIN DE NIÃ‘OS"/>
    <n v="8"/>
    <s v="CHIHUAHUA"/>
    <n v="8"/>
    <s v="CHIHUAHUA"/>
    <n v="38"/>
    <x v="32"/>
    <x v="7"/>
    <n v="29"/>
    <s v="LABOR NUEVA"/>
    <s v="CALLE LABOR NUEV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79V"/>
    <n v="4"/>
    <s v="DISCONTINUO"/>
    <s v="PREESCOLAR COMUNITARIO AULA COMPARTIDA"/>
    <n v="8"/>
    <s v="CHIHUAHUA"/>
    <n v="8"/>
    <s v="CHIHUAHUA"/>
    <n v="29"/>
    <x v="3"/>
    <x v="3"/>
    <n v="836"/>
    <s v="BAJÃO MANUEL"/>
    <s v="CALLE NINGUNO"/>
    <n v="0"/>
    <s v="PÃšBLICO"/>
    <x v="3"/>
    <n v="2"/>
    <s v="BÁSICA"/>
    <n v="1"/>
    <x v="4"/>
    <n v="2"/>
    <x v="2"/>
    <n v="1"/>
    <s v="SERVICIOS"/>
    <n v="5"/>
    <s v="INDIGENA"/>
    <m/>
    <m/>
    <m/>
    <n v="0"/>
    <n v="0"/>
    <n v="1"/>
    <n v="1"/>
    <n v="0"/>
    <n v="1"/>
    <n v="1"/>
    <n v="0"/>
    <n v="0"/>
    <n v="0"/>
    <n v="0"/>
    <n v="0"/>
    <n v="0"/>
    <n v="0"/>
    <n v="0"/>
    <n v="0"/>
    <n v="0"/>
    <n v="0"/>
    <n v="0"/>
    <n v="0"/>
    <n v="0"/>
    <n v="0"/>
    <n v="0"/>
    <n v="0"/>
    <n v="0"/>
    <n v="0"/>
    <n v="0"/>
    <n v="0"/>
    <n v="0"/>
    <n v="0"/>
    <n v="0"/>
    <n v="0"/>
    <n v="1"/>
    <n v="1"/>
    <n v="0"/>
    <n v="0"/>
    <n v="0"/>
    <n v="0"/>
    <n v="0"/>
    <n v="0"/>
    <n v="1"/>
    <n v="1"/>
    <n v="0"/>
    <n v="0"/>
    <n v="0"/>
    <n v="0"/>
    <n v="0"/>
    <n v="0"/>
    <n v="0"/>
    <n v="0"/>
    <n v="0"/>
    <n v="0"/>
    <n v="0"/>
    <n v="0"/>
    <n v="0"/>
    <n v="0"/>
    <n v="0"/>
    <n v="0"/>
    <n v="0"/>
    <n v="0"/>
    <n v="0"/>
    <n v="0"/>
    <n v="0"/>
    <n v="0"/>
    <n v="0"/>
    <n v="0"/>
    <n v="0"/>
    <n v="0"/>
    <n v="0"/>
    <n v="0"/>
    <n v="0"/>
    <n v="0"/>
    <n v="0"/>
    <n v="0"/>
    <n v="0"/>
    <n v="0"/>
    <n v="0"/>
    <n v="0"/>
    <n v="1"/>
  </r>
  <r>
    <s v="08KJN0081J"/>
    <n v="1"/>
    <s v="MATUTINO"/>
    <s v="PREESCOLAR COMUNITARIO AULA COMPARTIDA"/>
    <n v="8"/>
    <s v="CHIHUAHUA"/>
    <n v="8"/>
    <s v="CHIHUAHUA"/>
    <n v="29"/>
    <x v="3"/>
    <x v="3"/>
    <n v="1317"/>
    <s v="OLVIDO DE ABAJO"/>
    <s v="CALLE NINGUNO"/>
    <n v="0"/>
    <s v="PÃšBLICO"/>
    <x v="3"/>
    <n v="2"/>
    <s v="BÁSICA"/>
    <n v="1"/>
    <x v="4"/>
    <n v="2"/>
    <x v="2"/>
    <n v="1"/>
    <s v="SERVICIOS"/>
    <n v="5"/>
    <s v="INDIGENA"/>
    <m/>
    <m/>
    <m/>
    <n v="0"/>
    <n v="0"/>
    <n v="2"/>
    <n v="2"/>
    <n v="0"/>
    <n v="2"/>
    <n v="2"/>
    <n v="0"/>
    <n v="0"/>
    <n v="0"/>
    <n v="0"/>
    <n v="0"/>
    <n v="0"/>
    <n v="0"/>
    <n v="0"/>
    <n v="0"/>
    <n v="0"/>
    <n v="0"/>
    <n v="0"/>
    <n v="0"/>
    <n v="0"/>
    <n v="0"/>
    <n v="0"/>
    <n v="0"/>
    <n v="0"/>
    <n v="0"/>
    <n v="0"/>
    <n v="0"/>
    <n v="0"/>
    <n v="0"/>
    <n v="0"/>
    <n v="0"/>
    <n v="2"/>
    <n v="2"/>
    <n v="0"/>
    <n v="0"/>
    <n v="0"/>
    <n v="0"/>
    <n v="0"/>
    <n v="0"/>
    <n v="1"/>
    <n v="1"/>
    <n v="0"/>
    <n v="0"/>
    <n v="0"/>
    <n v="0"/>
    <n v="0"/>
    <n v="0"/>
    <n v="0"/>
    <n v="0"/>
    <n v="0"/>
    <n v="0"/>
    <n v="0"/>
    <n v="0"/>
    <n v="0"/>
    <n v="0"/>
    <n v="0"/>
    <n v="0"/>
    <n v="0"/>
    <n v="0"/>
    <n v="0"/>
    <n v="0"/>
    <n v="0"/>
    <n v="0"/>
    <n v="0"/>
    <n v="0"/>
    <n v="0"/>
    <n v="0"/>
    <n v="0"/>
    <n v="0"/>
    <n v="0"/>
    <n v="0"/>
    <n v="0"/>
    <n v="0"/>
    <n v="0"/>
    <n v="0"/>
    <n v="0"/>
    <n v="0"/>
    <n v="1"/>
  </r>
  <r>
    <s v="08KJN0084G"/>
    <n v="1"/>
    <s v="MATUTINO"/>
    <s v="PREESCOLAR COMUNITARIO"/>
    <n v="8"/>
    <s v="CHIHUAHUA"/>
    <n v="8"/>
    <s v="CHIHUAHUA"/>
    <n v="45"/>
    <x v="15"/>
    <x v="7"/>
    <n v="6"/>
    <s v="LA ESCUADRA"/>
    <s v="CALLE LA ESCUADRA"/>
    <n v="0"/>
    <s v="PÃšBLICO"/>
    <x v="3"/>
    <n v="2"/>
    <s v="BÁSICA"/>
    <n v="1"/>
    <x v="4"/>
    <n v="2"/>
    <x v="2"/>
    <n v="0"/>
    <s v="NO APLICA"/>
    <n v="0"/>
    <s v="NO APLICA"/>
    <m/>
    <m/>
    <m/>
    <n v="0"/>
    <n v="8"/>
    <n v="1"/>
    <n v="9"/>
    <n v="8"/>
    <n v="1"/>
    <n v="9"/>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0086E"/>
    <n v="4"/>
    <s v="DISCONTINUO"/>
    <s v="PREESCOLAR COMUNITARIO"/>
    <n v="8"/>
    <s v="CHIHUAHUA"/>
    <n v="8"/>
    <s v="CHIHUAHUA"/>
    <n v="29"/>
    <x v="3"/>
    <x v="3"/>
    <n v="2198"/>
    <s v="LA ZACATOSA"/>
    <s v="CALLE NINGUNO"/>
    <n v="0"/>
    <s v="PÃšBLICO"/>
    <x v="3"/>
    <n v="2"/>
    <s v="BÁSICA"/>
    <n v="1"/>
    <x v="4"/>
    <n v="2"/>
    <x v="2"/>
    <n v="1"/>
    <s v="SERVICIOS"/>
    <n v="5"/>
    <s v="INDIGENA"/>
    <m/>
    <m/>
    <m/>
    <n v="0"/>
    <n v="5"/>
    <n v="2"/>
    <n v="7"/>
    <n v="5"/>
    <n v="2"/>
    <n v="7"/>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0087D"/>
    <n v="1"/>
    <s v="MATUTINO"/>
    <s v="PREESCOLAR COMUNITARIO"/>
    <n v="8"/>
    <s v="CHIHUAHUA"/>
    <n v="8"/>
    <s v="CHIHUAHUA"/>
    <n v="45"/>
    <x v="15"/>
    <x v="7"/>
    <n v="20"/>
    <s v="POTRERO DEL LLANO"/>
    <s v="CALLE POTRERO DEL LLANO"/>
    <n v="0"/>
    <s v="PÃšBLICO"/>
    <x v="3"/>
    <n v="2"/>
    <s v="BÁSICA"/>
    <n v="1"/>
    <x v="4"/>
    <n v="2"/>
    <x v="2"/>
    <n v="0"/>
    <s v="NO APLICA"/>
    <n v="0"/>
    <s v="NO APLICA"/>
    <m/>
    <m/>
    <m/>
    <n v="0"/>
    <n v="0"/>
    <n v="5"/>
    <n v="5"/>
    <n v="0"/>
    <n v="5"/>
    <n v="5"/>
    <n v="0"/>
    <n v="0"/>
    <n v="0"/>
    <n v="0"/>
    <n v="0"/>
    <n v="0"/>
    <n v="0"/>
    <n v="0"/>
    <n v="0"/>
    <n v="0"/>
    <n v="0"/>
    <n v="0"/>
    <n v="0"/>
    <n v="0"/>
    <n v="0"/>
    <n v="0"/>
    <n v="0"/>
    <n v="0"/>
    <n v="0"/>
    <n v="0"/>
    <n v="0"/>
    <n v="0"/>
    <n v="0"/>
    <n v="0"/>
    <n v="3"/>
    <n v="9"/>
    <n v="12"/>
    <n v="0"/>
    <n v="0"/>
    <n v="0"/>
    <n v="0"/>
    <n v="0"/>
    <n v="0"/>
    <n v="1"/>
    <n v="1"/>
    <n v="0"/>
    <n v="1"/>
    <n v="0"/>
    <n v="0"/>
    <n v="0"/>
    <n v="0"/>
    <n v="0"/>
    <n v="0"/>
    <n v="0"/>
    <n v="0"/>
    <n v="0"/>
    <n v="0"/>
    <n v="0"/>
    <n v="0"/>
    <n v="0"/>
    <n v="0"/>
    <n v="0"/>
    <n v="0"/>
    <n v="0"/>
    <n v="0"/>
    <n v="0"/>
    <n v="0"/>
    <n v="0"/>
    <n v="1"/>
    <n v="0"/>
    <n v="1"/>
    <n v="0"/>
    <n v="0"/>
    <n v="0"/>
    <n v="0"/>
    <n v="0"/>
    <n v="0"/>
    <n v="1"/>
    <n v="1"/>
    <n v="0"/>
    <n v="0"/>
    <n v="1"/>
  </r>
  <r>
    <s v="08KJN0091Q"/>
    <n v="4"/>
    <s v="DISCONTINUO"/>
    <s v="PREESCOLAR COMUNITARIO AULA COMPARTIDA"/>
    <n v="8"/>
    <s v="CHIHUAHUA"/>
    <n v="8"/>
    <s v="CHIHUAHUA"/>
    <n v="33"/>
    <x v="25"/>
    <x v="8"/>
    <n v="63"/>
    <s v="LAS ERAS"/>
    <s v="CALLE NINGUNO"/>
    <n v="0"/>
    <s v="PÃšBLICO"/>
    <x v="3"/>
    <n v="2"/>
    <s v="BÁSICA"/>
    <n v="1"/>
    <x v="4"/>
    <n v="2"/>
    <x v="2"/>
    <n v="1"/>
    <s v="SERVICIOS"/>
    <n v="5"/>
    <s v="INDIGENA"/>
    <m/>
    <m/>
    <m/>
    <n v="10"/>
    <n v="0"/>
    <n v="0"/>
    <n v="0"/>
    <n v="0"/>
    <n v="0"/>
    <n v="0"/>
    <n v="0"/>
    <n v="0"/>
    <n v="0"/>
    <n v="0"/>
    <n v="0"/>
    <n v="0"/>
    <n v="0"/>
    <n v="0"/>
    <n v="0"/>
    <n v="0"/>
    <n v="0"/>
    <n v="0"/>
    <n v="0"/>
    <n v="0"/>
    <n v="0"/>
    <n v="0"/>
    <n v="0"/>
    <n v="0"/>
    <n v="0"/>
    <n v="0"/>
    <n v="0"/>
    <n v="0"/>
    <n v="0"/>
    <n v="0"/>
    <n v="0"/>
    <n v="1"/>
    <n v="1"/>
    <n v="0"/>
    <n v="0"/>
    <n v="0"/>
    <n v="0"/>
    <n v="0"/>
    <n v="0"/>
    <n v="1"/>
    <n v="1"/>
    <n v="0"/>
    <n v="0"/>
    <n v="0"/>
    <n v="0"/>
    <n v="0"/>
    <n v="0"/>
    <n v="0"/>
    <n v="0"/>
    <n v="0"/>
    <n v="0"/>
    <n v="0"/>
    <n v="0"/>
    <n v="0"/>
    <n v="0"/>
    <n v="0"/>
    <n v="0"/>
    <n v="0"/>
    <n v="0"/>
    <n v="0"/>
    <n v="0"/>
    <n v="0"/>
    <n v="0"/>
    <n v="0"/>
    <n v="0"/>
    <n v="0"/>
    <n v="0"/>
    <n v="0"/>
    <n v="0"/>
    <n v="0"/>
    <n v="0"/>
    <n v="0"/>
    <n v="0"/>
    <n v="0"/>
    <n v="0"/>
    <n v="0"/>
    <n v="0"/>
    <n v="1"/>
  </r>
  <r>
    <s v="08KJN0093O"/>
    <n v="1"/>
    <s v="MATUTINO"/>
    <s v="PREESCOLAR COMUNITARIO"/>
    <n v="8"/>
    <s v="CHIHUAHUA"/>
    <n v="8"/>
    <s v="CHIHUAHUA"/>
    <n v="48"/>
    <x v="23"/>
    <x v="5"/>
    <n v="37"/>
    <s v="GUADALUPE VICTORIA (EL PICACHO)"/>
    <s v="CALLE GUADALUPE VICTORIA (EL PICACHO)"/>
    <n v="0"/>
    <s v="PÃšBLICO"/>
    <x v="3"/>
    <n v="2"/>
    <s v="BÁSICA"/>
    <n v="1"/>
    <x v="4"/>
    <n v="2"/>
    <x v="2"/>
    <n v="0"/>
    <s v="NO APLICA"/>
    <n v="0"/>
    <s v="NO APLICA"/>
    <m/>
    <m/>
    <m/>
    <n v="0"/>
    <n v="2"/>
    <n v="2"/>
    <n v="4"/>
    <n v="2"/>
    <n v="2"/>
    <n v="4"/>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0094N"/>
    <n v="4"/>
    <s v="DISCONTINUO"/>
    <s v="PREESCOLAR COMUNITARIO AULA COMPARTIDA"/>
    <n v="8"/>
    <s v="CHIHUAHUA"/>
    <n v="8"/>
    <s v="CHIHUAHUA"/>
    <n v="29"/>
    <x v="3"/>
    <x v="3"/>
    <n v="212"/>
    <s v="SAN RAFAEL DE LOS RODRÃGUEZ (LA MESA)"/>
    <s v="CALLE NINGUNO"/>
    <n v="0"/>
    <s v="PÃšBLICO"/>
    <x v="3"/>
    <n v="2"/>
    <s v="BÁSICA"/>
    <n v="1"/>
    <x v="4"/>
    <n v="2"/>
    <x v="2"/>
    <n v="1"/>
    <s v="SERVICIOS"/>
    <n v="5"/>
    <s v="INDIGENA"/>
    <m/>
    <m/>
    <m/>
    <n v="0"/>
    <n v="0"/>
    <n v="1"/>
    <n v="1"/>
    <n v="0"/>
    <n v="1"/>
    <n v="1"/>
    <n v="0"/>
    <n v="0"/>
    <n v="0"/>
    <n v="0"/>
    <n v="0"/>
    <n v="0"/>
    <n v="0"/>
    <n v="0"/>
    <n v="0"/>
    <n v="0"/>
    <n v="0"/>
    <n v="0"/>
    <n v="0"/>
    <n v="0"/>
    <n v="0"/>
    <n v="0"/>
    <n v="0"/>
    <n v="0"/>
    <n v="0"/>
    <n v="0"/>
    <n v="0"/>
    <n v="0"/>
    <n v="0"/>
    <n v="0"/>
    <n v="0"/>
    <n v="1"/>
    <n v="1"/>
    <n v="0"/>
    <n v="0"/>
    <n v="0"/>
    <n v="0"/>
    <n v="0"/>
    <n v="0"/>
    <n v="1"/>
    <n v="1"/>
    <n v="0"/>
    <n v="0"/>
    <n v="0"/>
    <n v="0"/>
    <n v="0"/>
    <n v="0"/>
    <n v="0"/>
    <n v="0"/>
    <n v="0"/>
    <n v="0"/>
    <n v="0"/>
    <n v="0"/>
    <n v="0"/>
    <n v="0"/>
    <n v="0"/>
    <n v="0"/>
    <n v="0"/>
    <n v="0"/>
    <n v="0"/>
    <n v="0"/>
    <n v="0"/>
    <n v="0"/>
    <n v="0"/>
    <n v="0"/>
    <n v="0"/>
    <n v="0"/>
    <n v="0"/>
    <n v="0"/>
    <n v="0"/>
    <n v="0"/>
    <n v="0"/>
    <n v="0"/>
    <n v="0"/>
    <n v="0"/>
    <n v="0"/>
    <n v="0"/>
    <n v="1"/>
  </r>
  <r>
    <s v="08KJN0096L"/>
    <n v="1"/>
    <s v="MATUTINO"/>
    <s v="PREESCOLAR COMUNITARIO"/>
    <n v="8"/>
    <s v="CHIHUAHUA"/>
    <n v="8"/>
    <s v="CHIHUAHUA"/>
    <n v="48"/>
    <x v="23"/>
    <x v="5"/>
    <n v="26"/>
    <s v="LOS CERRITOS DE ABAJO"/>
    <s v="CALLE LOS CERRITOS DE ABAJ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97K"/>
    <n v="1"/>
    <s v="MATUTINO"/>
    <s v="JARDIN DE NIÃ‘OS"/>
    <n v="8"/>
    <s v="CHIHUAHUA"/>
    <n v="8"/>
    <s v="CHIHUAHUA"/>
    <n v="48"/>
    <x v="23"/>
    <x v="5"/>
    <n v="52"/>
    <s v="RANCHO DE GRACIA"/>
    <s v="CALLE RANCHO DE GRACI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098J"/>
    <n v="4"/>
    <s v="DISCONTINUO"/>
    <s v="PREESCOLAR COMUNITARIO"/>
    <n v="8"/>
    <s v="CHIHUAHUA"/>
    <n v="8"/>
    <s v="CHIHUAHUA"/>
    <n v="8"/>
    <x v="31"/>
    <x v="1"/>
    <n v="1152"/>
    <s v="MESA DE GUACAYVO"/>
    <s v="CALLE NINGUNO"/>
    <n v="0"/>
    <s v="PÃšBLICO"/>
    <x v="3"/>
    <n v="2"/>
    <s v="BÁSICA"/>
    <n v="1"/>
    <x v="4"/>
    <n v="2"/>
    <x v="2"/>
    <n v="1"/>
    <s v="SERVICIOS"/>
    <n v="5"/>
    <s v="INDIGENA"/>
    <m/>
    <m/>
    <m/>
    <n v="0"/>
    <n v="4"/>
    <n v="1"/>
    <n v="5"/>
    <n v="4"/>
    <n v="1"/>
    <n v="5"/>
    <n v="0"/>
    <n v="0"/>
    <n v="0"/>
    <n v="0"/>
    <n v="0"/>
    <n v="0"/>
    <n v="0"/>
    <n v="0"/>
    <n v="0"/>
    <n v="0"/>
    <n v="0"/>
    <n v="0"/>
    <n v="0"/>
    <n v="0"/>
    <n v="0"/>
    <n v="0"/>
    <n v="0"/>
    <n v="0"/>
    <n v="0"/>
    <n v="0"/>
    <n v="0"/>
    <n v="0"/>
    <n v="0"/>
    <n v="0"/>
    <n v="3"/>
    <n v="0"/>
    <n v="3"/>
    <n v="0"/>
    <n v="0"/>
    <n v="0"/>
    <n v="0"/>
    <n v="0"/>
    <n v="0"/>
    <n v="1"/>
    <n v="1"/>
    <n v="0"/>
    <n v="1"/>
    <n v="0"/>
    <n v="0"/>
    <n v="0"/>
    <n v="0"/>
    <n v="0"/>
    <n v="0"/>
    <n v="0"/>
    <n v="0"/>
    <n v="0"/>
    <n v="0"/>
    <n v="0"/>
    <n v="0"/>
    <n v="0"/>
    <n v="0"/>
    <n v="0"/>
    <n v="0"/>
    <n v="0"/>
    <n v="0"/>
    <n v="0"/>
    <n v="0"/>
    <n v="0"/>
    <n v="1"/>
    <n v="0"/>
    <n v="1"/>
    <n v="0"/>
    <n v="0"/>
    <n v="0"/>
    <n v="0"/>
    <n v="0"/>
    <n v="0"/>
    <n v="1"/>
    <n v="1"/>
    <n v="0"/>
    <n v="0"/>
    <n v="1"/>
  </r>
  <r>
    <s v="08KJN0099I"/>
    <n v="4"/>
    <s v="DISCONTINUO"/>
    <s v="PREESCOLAR COMUNITARIO"/>
    <n v="8"/>
    <s v="CHIHUAHUA"/>
    <n v="8"/>
    <s v="CHIHUAHUA"/>
    <n v="27"/>
    <x v="9"/>
    <x v="8"/>
    <n v="423"/>
    <s v="CUMBRES DE GUALAYNA"/>
    <s v="CALLE NINGUNO"/>
    <n v="0"/>
    <s v="PÃšBLICO"/>
    <x v="3"/>
    <n v="2"/>
    <s v="BÁSICA"/>
    <n v="1"/>
    <x v="4"/>
    <n v="2"/>
    <x v="2"/>
    <n v="1"/>
    <s v="SERVICIOS"/>
    <n v="5"/>
    <s v="INDIGENA"/>
    <m/>
    <m/>
    <m/>
    <n v="10"/>
    <n v="0"/>
    <n v="0"/>
    <n v="0"/>
    <n v="0"/>
    <n v="0"/>
    <n v="0"/>
    <n v="0"/>
    <n v="0"/>
    <n v="0"/>
    <n v="0"/>
    <n v="0"/>
    <n v="0"/>
    <n v="0"/>
    <n v="0"/>
    <n v="0"/>
    <n v="0"/>
    <n v="0"/>
    <n v="0"/>
    <n v="0"/>
    <n v="0"/>
    <n v="0"/>
    <n v="0"/>
    <n v="0"/>
    <n v="0"/>
    <n v="0"/>
    <n v="0"/>
    <n v="0"/>
    <n v="0"/>
    <n v="0"/>
    <n v="0"/>
    <n v="2"/>
    <n v="2"/>
    <n v="4"/>
    <n v="0"/>
    <n v="0"/>
    <n v="0"/>
    <n v="0"/>
    <n v="0"/>
    <n v="0"/>
    <n v="1"/>
    <n v="1"/>
    <n v="1"/>
    <n v="1"/>
    <n v="0"/>
    <n v="0"/>
    <n v="0"/>
    <n v="0"/>
    <n v="0"/>
    <n v="0"/>
    <n v="0"/>
    <n v="0"/>
    <n v="0"/>
    <n v="0"/>
    <n v="0"/>
    <n v="0"/>
    <n v="0"/>
    <n v="0"/>
    <n v="0"/>
    <n v="0"/>
    <n v="0"/>
    <n v="0"/>
    <n v="0"/>
    <n v="0"/>
    <n v="0"/>
    <n v="2"/>
    <n v="1"/>
    <n v="1"/>
    <n v="0"/>
    <n v="0"/>
    <n v="0"/>
    <n v="0"/>
    <n v="0"/>
    <n v="0"/>
    <n v="2"/>
    <n v="2"/>
    <n v="0"/>
    <n v="0"/>
    <n v="1"/>
  </r>
  <r>
    <s v="08KJN0100H"/>
    <n v="1"/>
    <s v="MATUTINO"/>
    <s v="PREESCOLAR COMUNITARIO"/>
    <n v="8"/>
    <s v="CHIHUAHUA"/>
    <n v="8"/>
    <s v="CHIHUAHUA"/>
    <n v="8"/>
    <x v="31"/>
    <x v="1"/>
    <n v="186"/>
    <s v="SANTA INÃ‰S"/>
    <s v="CALLE NINGUNO"/>
    <n v="0"/>
    <s v="PÃšBLICO"/>
    <x v="3"/>
    <n v="2"/>
    <s v="BÁSICA"/>
    <n v="1"/>
    <x v="4"/>
    <n v="2"/>
    <x v="2"/>
    <n v="1"/>
    <s v="SERVICIOS"/>
    <n v="5"/>
    <s v="INDIGENA"/>
    <m/>
    <m/>
    <m/>
    <n v="0"/>
    <n v="0"/>
    <n v="4"/>
    <n v="4"/>
    <n v="0"/>
    <n v="4"/>
    <n v="4"/>
    <n v="0"/>
    <n v="0"/>
    <n v="0"/>
    <n v="0"/>
    <n v="0"/>
    <n v="0"/>
    <n v="0"/>
    <n v="0"/>
    <n v="0"/>
    <n v="0"/>
    <n v="0"/>
    <n v="0"/>
    <n v="0"/>
    <n v="0"/>
    <n v="0"/>
    <n v="0"/>
    <n v="0"/>
    <n v="0"/>
    <n v="0"/>
    <n v="0"/>
    <n v="0"/>
    <n v="0"/>
    <n v="0"/>
    <n v="0"/>
    <n v="0"/>
    <n v="1"/>
    <n v="1"/>
    <n v="0"/>
    <n v="0"/>
    <n v="0"/>
    <n v="0"/>
    <n v="0"/>
    <n v="0"/>
    <n v="1"/>
    <n v="1"/>
    <n v="0"/>
    <n v="1"/>
    <n v="0"/>
    <n v="0"/>
    <n v="0"/>
    <n v="0"/>
    <n v="0"/>
    <n v="0"/>
    <n v="0"/>
    <n v="0"/>
    <n v="0"/>
    <n v="0"/>
    <n v="0"/>
    <n v="0"/>
    <n v="0"/>
    <n v="0"/>
    <n v="0"/>
    <n v="0"/>
    <n v="0"/>
    <n v="0"/>
    <n v="0"/>
    <n v="0"/>
    <n v="0"/>
    <n v="1"/>
    <n v="0"/>
    <n v="1"/>
    <n v="0"/>
    <n v="0"/>
    <n v="0"/>
    <n v="0"/>
    <n v="0"/>
    <n v="0"/>
    <n v="1"/>
    <n v="1"/>
    <n v="0"/>
    <n v="0"/>
    <n v="1"/>
  </r>
  <r>
    <s v="08KJN0102F"/>
    <n v="4"/>
    <s v="DISCONTINUO"/>
    <s v="PREESCOLAR COMUNITARIO"/>
    <n v="8"/>
    <s v="CHIHUAHUA"/>
    <n v="8"/>
    <s v="CHIHUAHUA"/>
    <n v="8"/>
    <x v="31"/>
    <x v="1"/>
    <n v="569"/>
    <s v="CHINIVO"/>
    <s v="CALLE NINGUNO"/>
    <n v="0"/>
    <s v="PÃšBLICO"/>
    <x v="3"/>
    <n v="2"/>
    <s v="BÁSICA"/>
    <n v="1"/>
    <x v="4"/>
    <n v="2"/>
    <x v="2"/>
    <n v="1"/>
    <s v="SERVICIOS"/>
    <n v="5"/>
    <s v="INDIGENA"/>
    <m/>
    <m/>
    <m/>
    <n v="0"/>
    <n v="5"/>
    <n v="1"/>
    <n v="6"/>
    <n v="5"/>
    <n v="1"/>
    <n v="6"/>
    <n v="0"/>
    <n v="0"/>
    <n v="0"/>
    <n v="0"/>
    <n v="0"/>
    <n v="0"/>
    <n v="0"/>
    <n v="0"/>
    <n v="0"/>
    <n v="0"/>
    <n v="0"/>
    <n v="0"/>
    <n v="0"/>
    <n v="0"/>
    <n v="0"/>
    <n v="0"/>
    <n v="0"/>
    <n v="0"/>
    <n v="0"/>
    <n v="0"/>
    <n v="0"/>
    <n v="0"/>
    <n v="0"/>
    <n v="0"/>
    <n v="2"/>
    <n v="1"/>
    <n v="3"/>
    <n v="0"/>
    <n v="0"/>
    <n v="0"/>
    <n v="0"/>
    <n v="0"/>
    <n v="0"/>
    <n v="1"/>
    <n v="1"/>
    <n v="0"/>
    <n v="1"/>
    <n v="0"/>
    <n v="0"/>
    <n v="0"/>
    <n v="0"/>
    <n v="0"/>
    <n v="0"/>
    <n v="0"/>
    <n v="0"/>
    <n v="0"/>
    <n v="0"/>
    <n v="0"/>
    <n v="0"/>
    <n v="0"/>
    <n v="0"/>
    <n v="0"/>
    <n v="0"/>
    <n v="0"/>
    <n v="0"/>
    <n v="0"/>
    <n v="0"/>
    <n v="0"/>
    <n v="1"/>
    <n v="0"/>
    <n v="1"/>
    <n v="0"/>
    <n v="0"/>
    <n v="0"/>
    <n v="0"/>
    <n v="0"/>
    <n v="0"/>
    <n v="1"/>
    <n v="1"/>
    <n v="0"/>
    <n v="0"/>
    <n v="1"/>
  </r>
  <r>
    <s v="08KJN0104D"/>
    <n v="1"/>
    <s v="MATUTINO"/>
    <s v="PREESCOLAR COMUNITARIO"/>
    <n v="8"/>
    <s v="CHIHUAHUA"/>
    <n v="8"/>
    <s v="CHIHUAHUA"/>
    <n v="55"/>
    <x v="39"/>
    <x v="7"/>
    <n v="10"/>
    <s v="ORINDA"/>
    <s v="CALLE ORINDA"/>
    <n v="0"/>
    <s v="PÃšBLICO"/>
    <x v="3"/>
    <n v="2"/>
    <s v="BÁSICA"/>
    <n v="1"/>
    <x v="4"/>
    <n v="2"/>
    <x v="2"/>
    <n v="0"/>
    <s v="NO APLICA"/>
    <n v="0"/>
    <s v="NO APLICA"/>
    <m/>
    <m/>
    <m/>
    <n v="0"/>
    <n v="3"/>
    <n v="3"/>
    <n v="6"/>
    <n v="3"/>
    <n v="3"/>
    <n v="6"/>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JN0105C"/>
    <n v="1"/>
    <s v="MATUTINO"/>
    <s v="JARDIN DE NIÃ‘OS"/>
    <n v="8"/>
    <s v="CHIHUAHUA"/>
    <n v="8"/>
    <s v="CHIHUAHUA"/>
    <n v="56"/>
    <x v="40"/>
    <x v="8"/>
    <n v="37"/>
    <s v="JUAN MENDOZA"/>
    <s v="CALLE JUAN MENDOZA "/>
    <n v="0"/>
    <s v="PÃšBLICO"/>
    <x v="3"/>
    <n v="2"/>
    <s v="BÁSICA"/>
    <n v="1"/>
    <x v="4"/>
    <n v="2"/>
    <x v="2"/>
    <n v="0"/>
    <s v="NO APLICA"/>
    <n v="0"/>
    <s v="NO APLICA"/>
    <m/>
    <m/>
    <m/>
    <n v="0"/>
    <n v="5"/>
    <n v="7"/>
    <n v="12"/>
    <n v="5"/>
    <n v="7"/>
    <n v="12"/>
    <n v="0"/>
    <n v="0"/>
    <n v="0"/>
    <n v="0"/>
    <n v="0"/>
    <n v="0"/>
    <n v="0"/>
    <n v="0"/>
    <n v="0"/>
    <n v="0"/>
    <n v="0"/>
    <n v="0"/>
    <n v="0"/>
    <n v="0"/>
    <n v="0"/>
    <n v="0"/>
    <n v="0"/>
    <n v="0"/>
    <n v="0"/>
    <n v="0"/>
    <n v="0"/>
    <n v="0"/>
    <n v="0"/>
    <n v="0"/>
    <n v="1"/>
    <n v="2"/>
    <n v="3"/>
    <n v="0"/>
    <n v="0"/>
    <n v="0"/>
    <n v="0"/>
    <n v="0"/>
    <n v="0"/>
    <n v="1"/>
    <n v="1"/>
    <n v="0"/>
    <n v="1"/>
    <n v="0"/>
    <n v="0"/>
    <n v="0"/>
    <n v="0"/>
    <n v="0"/>
    <n v="0"/>
    <n v="0"/>
    <n v="0"/>
    <n v="0"/>
    <n v="0"/>
    <n v="0"/>
    <n v="0"/>
    <n v="0"/>
    <n v="0"/>
    <n v="0"/>
    <n v="0"/>
    <n v="0"/>
    <n v="0"/>
    <n v="0"/>
    <n v="0"/>
    <n v="0"/>
    <n v="1"/>
    <n v="0"/>
    <n v="1"/>
    <n v="0"/>
    <n v="0"/>
    <n v="0"/>
    <n v="0"/>
    <n v="0"/>
    <n v="0"/>
    <n v="1"/>
    <n v="1"/>
    <n v="0"/>
    <n v="0"/>
    <n v="1"/>
  </r>
  <r>
    <s v="08KJN0106B"/>
    <n v="1"/>
    <s v="MATUTINO"/>
    <s v="PREESCOLAR COMUNITARIO AULA COMPARTIDA"/>
    <n v="8"/>
    <s v="CHIHUAHUA"/>
    <n v="8"/>
    <s v="CHIHUAHUA"/>
    <n v="29"/>
    <x v="3"/>
    <x v="3"/>
    <n v="2261"/>
    <s v="LA CUMBRE"/>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07A"/>
    <n v="4"/>
    <s v="DISCONTINUO"/>
    <s v="PREESCOLAR COMUNITARIO AULA COMPARTIDA"/>
    <n v="8"/>
    <s v="CHIHUAHUA"/>
    <n v="8"/>
    <s v="CHIHUAHUA"/>
    <n v="46"/>
    <x v="34"/>
    <x v="8"/>
    <n v="248"/>
    <s v="EL CARRICITOS"/>
    <s v="CALLE NINGUNO"/>
    <n v="0"/>
    <s v="PÃšBLICO"/>
    <x v="3"/>
    <n v="2"/>
    <s v="BÁSICA"/>
    <n v="1"/>
    <x v="4"/>
    <n v="2"/>
    <x v="2"/>
    <n v="1"/>
    <s v="SERVICIOS"/>
    <n v="5"/>
    <s v="INDIGENA"/>
    <m/>
    <m/>
    <m/>
    <n v="0"/>
    <n v="2"/>
    <n v="2"/>
    <n v="4"/>
    <n v="2"/>
    <n v="2"/>
    <n v="4"/>
    <n v="0"/>
    <n v="0"/>
    <n v="0"/>
    <n v="0"/>
    <n v="0"/>
    <n v="0"/>
    <n v="0"/>
    <n v="0"/>
    <n v="0"/>
    <n v="0"/>
    <n v="0"/>
    <n v="0"/>
    <n v="0"/>
    <n v="0"/>
    <n v="0"/>
    <n v="0"/>
    <n v="0"/>
    <n v="0"/>
    <n v="0"/>
    <n v="0"/>
    <n v="0"/>
    <n v="0"/>
    <n v="0"/>
    <n v="0"/>
    <n v="3"/>
    <n v="3"/>
    <n v="6"/>
    <n v="0"/>
    <n v="0"/>
    <n v="0"/>
    <n v="0"/>
    <n v="0"/>
    <n v="0"/>
    <n v="1"/>
    <n v="1"/>
    <n v="0"/>
    <n v="0"/>
    <n v="0"/>
    <n v="0"/>
    <n v="0"/>
    <n v="0"/>
    <n v="0"/>
    <n v="0"/>
    <n v="0"/>
    <n v="0"/>
    <n v="0"/>
    <n v="0"/>
    <n v="0"/>
    <n v="0"/>
    <n v="0"/>
    <n v="0"/>
    <n v="0"/>
    <n v="0"/>
    <n v="0"/>
    <n v="0"/>
    <n v="0"/>
    <n v="0"/>
    <n v="0"/>
    <n v="0"/>
    <n v="0"/>
    <n v="0"/>
    <n v="0"/>
    <n v="0"/>
    <n v="0"/>
    <n v="0"/>
    <n v="0"/>
    <n v="0"/>
    <n v="0"/>
    <n v="0"/>
    <n v="0"/>
    <n v="0"/>
    <n v="1"/>
  </r>
  <r>
    <s v="08KJN0109Z"/>
    <n v="1"/>
    <s v="MATUTINO"/>
    <s v="PREESCOLAR COMUNITARIO"/>
    <n v="8"/>
    <s v="CHIHUAHUA"/>
    <n v="8"/>
    <s v="CHIHUAHUA"/>
    <n v="29"/>
    <x v="3"/>
    <x v="3"/>
    <n v="269"/>
    <s v="EL BAJÃO ATASCOSO"/>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14K"/>
    <n v="1"/>
    <s v="MATUTINO"/>
    <s v="PREESCOLAR COMUNITARIO"/>
    <n v="8"/>
    <s v="CHIHUAHUA"/>
    <n v="8"/>
    <s v="CHIHUAHUA"/>
    <n v="7"/>
    <x v="48"/>
    <x v="8"/>
    <n v="386"/>
    <s v="MESA DEL AGUA"/>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15J"/>
    <n v="1"/>
    <s v="MATUTINO"/>
    <s v="PREESCOLAR COMUNITARIO"/>
    <n v="8"/>
    <s v="CHIHUAHUA"/>
    <n v="8"/>
    <s v="CHIHUAHUA"/>
    <n v="1"/>
    <x v="46"/>
    <x v="0"/>
    <n v="11"/>
    <s v="ATOTONILCO"/>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16I"/>
    <n v="1"/>
    <s v="MATUTINO"/>
    <s v="JARDIN DE NIÃ‘OS"/>
    <n v="8"/>
    <s v="CHIHUAHUA"/>
    <n v="8"/>
    <s v="CHIHUAHUA"/>
    <n v="67"/>
    <x v="51"/>
    <x v="6"/>
    <n v="11"/>
    <s v="EMILIANO ZAPATA"/>
    <s v="CALLE EMILIANO ZAPAT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17H"/>
    <n v="1"/>
    <s v="MATUTINO"/>
    <s v="PREESCOLAR COMUNITARIO"/>
    <n v="8"/>
    <s v="CHIHUAHUA"/>
    <n v="8"/>
    <s v="CHIHUAHUA"/>
    <n v="31"/>
    <x v="16"/>
    <x v="5"/>
    <n v="6"/>
    <s v="AGUA CALIENTE DE ARISIACHI"/>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19F"/>
    <n v="1"/>
    <s v="MATUTINO"/>
    <s v="PREESCOLAR COMUNITARIO AULA COMPARTIDA"/>
    <n v="8"/>
    <s v="CHIHUAHUA"/>
    <n v="8"/>
    <s v="CHIHUAHUA"/>
    <n v="29"/>
    <x v="3"/>
    <x v="3"/>
    <n v="1989"/>
    <s v="MESA DE LOS CHAPARRO"/>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20V"/>
    <n v="1"/>
    <s v="MATUTINO"/>
    <s v="PREESCOLAR COMUNITARIO"/>
    <n v="8"/>
    <s v="CHIHUAHUA"/>
    <n v="8"/>
    <s v="CHIHUAHUA"/>
    <n v="29"/>
    <x v="3"/>
    <x v="3"/>
    <n v="1060"/>
    <s v="PUERTO DE TALAYOTES"/>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24R"/>
    <n v="1"/>
    <s v="MATUTINO"/>
    <s v="JARDIN DE NIÃ‘OS"/>
    <n v="8"/>
    <s v="CHIHUAHUA"/>
    <n v="8"/>
    <s v="CHIHUAHUA"/>
    <n v="1"/>
    <x v="46"/>
    <x v="0"/>
    <n v="70"/>
    <s v="OJO CALIENTE [COLONIA SECA]"/>
    <s v="CALLE OJO CALIENTE (COLONIA SECA)"/>
    <n v="0"/>
    <s v="PÃšBLICO"/>
    <x v="3"/>
    <n v="2"/>
    <s v="BÁSICA"/>
    <n v="1"/>
    <x v="4"/>
    <n v="2"/>
    <x v="2"/>
    <n v="0"/>
    <s v="NO APLICA"/>
    <n v="0"/>
    <s v="NO APLICA"/>
    <m/>
    <m/>
    <m/>
    <n v="0"/>
    <n v="9"/>
    <n v="7"/>
    <n v="16"/>
    <n v="9"/>
    <n v="7"/>
    <n v="16"/>
    <n v="0"/>
    <n v="0"/>
    <n v="0"/>
    <n v="0"/>
    <n v="0"/>
    <n v="0"/>
    <n v="0"/>
    <n v="0"/>
    <n v="0"/>
    <n v="0"/>
    <n v="0"/>
    <n v="0"/>
    <n v="0"/>
    <n v="0"/>
    <n v="0"/>
    <n v="0"/>
    <n v="0"/>
    <n v="0"/>
    <n v="0"/>
    <n v="0"/>
    <n v="0"/>
    <n v="0"/>
    <n v="0"/>
    <n v="0"/>
    <n v="8"/>
    <n v="5"/>
    <n v="13"/>
    <n v="0"/>
    <n v="0"/>
    <n v="0"/>
    <n v="0"/>
    <n v="0"/>
    <n v="0"/>
    <n v="1"/>
    <n v="1"/>
    <n v="0"/>
    <n v="1"/>
    <n v="0"/>
    <n v="0"/>
    <n v="0"/>
    <n v="0"/>
    <n v="0"/>
    <n v="0"/>
    <n v="0"/>
    <n v="0"/>
    <n v="0"/>
    <n v="0"/>
    <n v="0"/>
    <n v="0"/>
    <n v="0"/>
    <n v="0"/>
    <n v="0"/>
    <n v="0"/>
    <n v="0"/>
    <n v="0"/>
    <n v="0"/>
    <n v="0"/>
    <n v="0"/>
    <n v="1"/>
    <n v="0"/>
    <n v="1"/>
    <n v="0"/>
    <n v="0"/>
    <n v="0"/>
    <n v="0"/>
    <n v="0"/>
    <n v="0"/>
    <n v="1"/>
    <n v="1"/>
    <n v="0"/>
    <n v="0"/>
    <n v="1"/>
  </r>
  <r>
    <s v="08KJN0126P"/>
    <n v="1"/>
    <s v="MATUTINO"/>
    <s v="JARDIN DE NIÃ‘OS"/>
    <n v="8"/>
    <s v="CHIHUAHUA"/>
    <n v="8"/>
    <s v="CHIHUAHUA"/>
    <n v="7"/>
    <x v="48"/>
    <x v="8"/>
    <n v="59"/>
    <s v="EJIDO GUAZARACHI"/>
    <s v="CALLE GUAZARACHI"/>
    <n v="0"/>
    <s v="PÃšBLICO"/>
    <x v="3"/>
    <n v="2"/>
    <s v="BÁSICA"/>
    <n v="1"/>
    <x v="4"/>
    <n v="2"/>
    <x v="2"/>
    <n v="0"/>
    <s v="NO APLICA"/>
    <n v="0"/>
    <s v="NO APLICA"/>
    <m/>
    <m/>
    <m/>
    <n v="0"/>
    <n v="9"/>
    <n v="7"/>
    <n v="16"/>
    <n v="9"/>
    <n v="7"/>
    <n v="16"/>
    <n v="0"/>
    <n v="0"/>
    <n v="0"/>
    <n v="0"/>
    <n v="0"/>
    <n v="0"/>
    <n v="0"/>
    <n v="0"/>
    <n v="0"/>
    <n v="0"/>
    <n v="0"/>
    <n v="0"/>
    <n v="0"/>
    <n v="0"/>
    <n v="0"/>
    <n v="0"/>
    <n v="0"/>
    <n v="0"/>
    <n v="0"/>
    <n v="0"/>
    <n v="0"/>
    <n v="0"/>
    <n v="0"/>
    <n v="0"/>
    <n v="6"/>
    <n v="4"/>
    <n v="10"/>
    <n v="0"/>
    <n v="0"/>
    <n v="0"/>
    <n v="0"/>
    <n v="0"/>
    <n v="0"/>
    <n v="1"/>
    <n v="1"/>
    <n v="0"/>
    <n v="1"/>
    <n v="0"/>
    <n v="0"/>
    <n v="0"/>
    <n v="0"/>
    <n v="0"/>
    <n v="0"/>
    <n v="0"/>
    <n v="0"/>
    <n v="0"/>
    <n v="0"/>
    <n v="0"/>
    <n v="0"/>
    <n v="0"/>
    <n v="0"/>
    <n v="0"/>
    <n v="0"/>
    <n v="0"/>
    <n v="0"/>
    <n v="0"/>
    <n v="0"/>
    <n v="0"/>
    <n v="1"/>
    <n v="0"/>
    <n v="1"/>
    <n v="0"/>
    <n v="0"/>
    <n v="0"/>
    <n v="0"/>
    <n v="0"/>
    <n v="0"/>
    <n v="1"/>
    <n v="1"/>
    <n v="0"/>
    <n v="0"/>
    <n v="1"/>
  </r>
  <r>
    <s v="08KJN0127O"/>
    <n v="1"/>
    <s v="MATUTINO"/>
    <s v="PREESCOLAR COMUNITARIO"/>
    <n v="8"/>
    <s v="CHIHUAHUA"/>
    <n v="8"/>
    <s v="CHIHUAHUA"/>
    <n v="7"/>
    <x v="48"/>
    <x v="8"/>
    <n v="92"/>
    <s v="RANCHERÃA PINALEJO"/>
    <s v="CALLE RANCHERIA PINALEJO"/>
    <n v="0"/>
    <s v="PÃšBLICO"/>
    <x v="3"/>
    <n v="2"/>
    <s v="BÁSICA"/>
    <n v="1"/>
    <x v="4"/>
    <n v="2"/>
    <x v="2"/>
    <n v="0"/>
    <s v="NO APLICA"/>
    <n v="0"/>
    <s v="NO APLICA"/>
    <m/>
    <m/>
    <m/>
    <n v="0"/>
    <n v="4"/>
    <n v="5"/>
    <n v="9"/>
    <n v="4"/>
    <n v="5"/>
    <n v="9"/>
    <n v="0"/>
    <n v="0"/>
    <n v="0"/>
    <n v="0"/>
    <n v="0"/>
    <n v="0"/>
    <n v="0"/>
    <n v="0"/>
    <n v="0"/>
    <n v="0"/>
    <n v="0"/>
    <n v="0"/>
    <n v="0"/>
    <n v="0"/>
    <n v="0"/>
    <n v="0"/>
    <n v="0"/>
    <n v="0"/>
    <n v="0"/>
    <n v="0"/>
    <n v="0"/>
    <n v="0"/>
    <n v="0"/>
    <n v="0"/>
    <n v="2"/>
    <n v="1"/>
    <n v="3"/>
    <n v="0"/>
    <n v="0"/>
    <n v="0"/>
    <n v="0"/>
    <n v="0"/>
    <n v="0"/>
    <n v="1"/>
    <n v="1"/>
    <n v="0"/>
    <n v="1"/>
    <n v="0"/>
    <n v="0"/>
    <n v="0"/>
    <n v="0"/>
    <n v="0"/>
    <n v="0"/>
    <n v="0"/>
    <n v="0"/>
    <n v="0"/>
    <n v="0"/>
    <n v="0"/>
    <n v="0"/>
    <n v="0"/>
    <n v="0"/>
    <n v="0"/>
    <n v="0"/>
    <n v="0"/>
    <n v="0"/>
    <n v="0"/>
    <n v="0"/>
    <n v="0"/>
    <n v="1"/>
    <n v="0"/>
    <n v="1"/>
    <n v="0"/>
    <n v="0"/>
    <n v="0"/>
    <n v="0"/>
    <n v="0"/>
    <n v="0"/>
    <n v="1"/>
    <n v="1"/>
    <n v="0"/>
    <n v="0"/>
    <n v="1"/>
  </r>
  <r>
    <s v="08KJN0128N"/>
    <n v="1"/>
    <s v="MATUTINO"/>
    <s v="JARDIN DE NIÃ‘OS"/>
    <n v="8"/>
    <s v="CHIHUAHUA"/>
    <n v="8"/>
    <s v="CHIHUAHUA"/>
    <n v="14"/>
    <x v="58"/>
    <x v="6"/>
    <n v="12"/>
    <s v="EMILIANO ZAPATA"/>
    <s v="CALLE EMILIANO ZAPATA"/>
    <n v="0"/>
    <s v="PÃšBLICO"/>
    <x v="3"/>
    <n v="2"/>
    <s v="BÁSICA"/>
    <n v="1"/>
    <x v="4"/>
    <n v="2"/>
    <x v="2"/>
    <n v="0"/>
    <s v="NO APLICA"/>
    <n v="0"/>
    <s v="NO APLICA"/>
    <m/>
    <m/>
    <m/>
    <n v="0"/>
    <n v="3"/>
    <n v="2"/>
    <n v="5"/>
    <n v="3"/>
    <n v="2"/>
    <n v="5"/>
    <n v="0"/>
    <n v="0"/>
    <n v="0"/>
    <n v="0"/>
    <n v="0"/>
    <n v="0"/>
    <n v="0"/>
    <n v="0"/>
    <n v="0"/>
    <n v="0"/>
    <n v="0"/>
    <n v="0"/>
    <n v="0"/>
    <n v="0"/>
    <n v="0"/>
    <n v="0"/>
    <n v="0"/>
    <n v="0"/>
    <n v="0"/>
    <n v="0"/>
    <n v="0"/>
    <n v="0"/>
    <n v="0"/>
    <n v="0"/>
    <n v="5"/>
    <n v="4"/>
    <n v="9"/>
    <n v="0"/>
    <n v="0"/>
    <n v="0"/>
    <n v="0"/>
    <n v="0"/>
    <n v="0"/>
    <n v="1"/>
    <n v="1"/>
    <n v="0"/>
    <n v="1"/>
    <n v="0"/>
    <n v="0"/>
    <n v="0"/>
    <n v="0"/>
    <n v="0"/>
    <n v="0"/>
    <n v="0"/>
    <n v="0"/>
    <n v="0"/>
    <n v="0"/>
    <n v="0"/>
    <n v="0"/>
    <n v="0"/>
    <n v="0"/>
    <n v="0"/>
    <n v="0"/>
    <n v="0"/>
    <n v="0"/>
    <n v="0"/>
    <n v="0"/>
    <n v="0"/>
    <n v="1"/>
    <n v="0"/>
    <n v="1"/>
    <n v="0"/>
    <n v="0"/>
    <n v="0"/>
    <n v="0"/>
    <n v="0"/>
    <n v="0"/>
    <n v="1"/>
    <n v="1"/>
    <n v="0"/>
    <n v="0"/>
    <n v="1"/>
  </r>
  <r>
    <s v="08KJN0129M"/>
    <n v="1"/>
    <s v="MATUTINO"/>
    <s v="PREESCOLAR COMUNITARIO"/>
    <n v="8"/>
    <s v="CHIHUAHUA"/>
    <n v="8"/>
    <s v="CHIHUAHUA"/>
    <n v="53"/>
    <x v="38"/>
    <x v="0"/>
    <n v="6"/>
    <s v="EL PORVENIR"/>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31A"/>
    <n v="1"/>
    <s v="MATUTINO"/>
    <s v="PREESCOLAR COMUNITARIO"/>
    <n v="8"/>
    <s v="CHIHUAHUA"/>
    <n v="8"/>
    <s v="CHIHUAHUA"/>
    <n v="28"/>
    <x v="55"/>
    <x v="0"/>
    <n v="221"/>
    <s v="BARREALES"/>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32Z"/>
    <n v="1"/>
    <s v="MATUTINO"/>
    <s v="JARDIN DE NIÃ‘OS"/>
    <n v="8"/>
    <s v="CHIHUAHUA"/>
    <n v="8"/>
    <s v="CHIHUAHUA"/>
    <n v="19"/>
    <x v="2"/>
    <x v="2"/>
    <n v="1"/>
    <s v="CHIHUAHUA"/>
    <s v="CALLE DIVISION DEL NORTE"/>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33Z"/>
    <n v="1"/>
    <s v="MATUTINO"/>
    <s v="PREESCOLAR COMUNITARIO"/>
    <n v="8"/>
    <s v="CHIHUAHUA"/>
    <n v="8"/>
    <s v="CHIHUAHUA"/>
    <n v="28"/>
    <x v="55"/>
    <x v="0"/>
    <n v="36"/>
    <s v="VADO DE CEDILLOS"/>
    <s v="CALLE VADO DE CEDILLOS"/>
    <n v="0"/>
    <s v="PÃšBLICO"/>
    <x v="3"/>
    <n v="2"/>
    <s v="BÁSICA"/>
    <n v="1"/>
    <x v="4"/>
    <n v="2"/>
    <x v="2"/>
    <n v="0"/>
    <s v="NO APLICA"/>
    <n v="0"/>
    <s v="NO APLICA"/>
    <m/>
    <m/>
    <m/>
    <n v="0"/>
    <n v="2"/>
    <n v="4"/>
    <n v="6"/>
    <n v="2"/>
    <n v="4"/>
    <n v="6"/>
    <n v="0"/>
    <n v="0"/>
    <n v="0"/>
    <n v="0"/>
    <n v="0"/>
    <n v="0"/>
    <n v="0"/>
    <n v="0"/>
    <n v="0"/>
    <n v="0"/>
    <n v="0"/>
    <n v="0"/>
    <n v="0"/>
    <n v="0"/>
    <n v="0"/>
    <n v="0"/>
    <n v="0"/>
    <n v="0"/>
    <n v="0"/>
    <n v="0"/>
    <n v="0"/>
    <n v="0"/>
    <n v="0"/>
    <n v="0"/>
    <n v="1"/>
    <n v="5"/>
    <n v="6"/>
    <n v="0"/>
    <n v="0"/>
    <n v="0"/>
    <n v="0"/>
    <n v="0"/>
    <n v="0"/>
    <n v="1"/>
    <n v="1"/>
    <n v="1"/>
    <n v="0"/>
    <n v="0"/>
    <n v="0"/>
    <n v="0"/>
    <n v="0"/>
    <n v="0"/>
    <n v="0"/>
    <n v="0"/>
    <n v="0"/>
    <n v="0"/>
    <n v="0"/>
    <n v="0"/>
    <n v="0"/>
    <n v="0"/>
    <n v="0"/>
    <n v="0"/>
    <n v="0"/>
    <n v="0"/>
    <n v="0"/>
    <n v="0"/>
    <n v="0"/>
    <n v="0"/>
    <n v="1"/>
    <n v="1"/>
    <n v="0"/>
    <n v="0"/>
    <n v="0"/>
    <n v="0"/>
    <n v="0"/>
    <n v="0"/>
    <n v="0"/>
    <n v="1"/>
    <n v="1"/>
    <n v="0"/>
    <n v="0"/>
    <n v="1"/>
  </r>
  <r>
    <s v="08KJN0135X"/>
    <n v="1"/>
    <s v="MATUTINO"/>
    <s v="PREESCOLAR COMUNITARIO"/>
    <n v="8"/>
    <s v="CHIHUAHUA"/>
    <n v="8"/>
    <s v="CHIHUAHUA"/>
    <n v="40"/>
    <x v="12"/>
    <x v="9"/>
    <n v="64"/>
    <s v="MESA DE LA SIMONA"/>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36W"/>
    <n v="1"/>
    <s v="MATUTINO"/>
    <s v="JARDIN DE NIÃ‘OS"/>
    <n v="8"/>
    <s v="CHIHUAHUA"/>
    <n v="8"/>
    <s v="CHIHUAHUA"/>
    <n v="31"/>
    <x v="16"/>
    <x v="5"/>
    <n v="104"/>
    <s v="SAN JOSÃ‰ DE BAQUIACHI"/>
    <s v="CALLE SAN JOSE DE BAQUIACHI"/>
    <n v="0"/>
    <s v="PÃšBLICO"/>
    <x v="3"/>
    <n v="2"/>
    <s v="BÁSICA"/>
    <n v="1"/>
    <x v="4"/>
    <n v="2"/>
    <x v="2"/>
    <n v="0"/>
    <s v="NO APLICA"/>
    <n v="0"/>
    <s v="NO APLICA"/>
    <m/>
    <m/>
    <m/>
    <n v="4"/>
    <n v="5"/>
    <n v="4"/>
    <n v="9"/>
    <n v="5"/>
    <n v="4"/>
    <n v="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37V"/>
    <n v="1"/>
    <s v="MATUTINO"/>
    <s v="JARDIN DE NIÃ‘OS"/>
    <n v="8"/>
    <s v="CHIHUAHUA"/>
    <n v="8"/>
    <s v="CHIHUAHUA"/>
    <n v="36"/>
    <x v="6"/>
    <x v="6"/>
    <n v="5"/>
    <s v="EL ÃGUILA"/>
    <s v="CALLE EL AGUILA"/>
    <n v="0"/>
    <s v="PÃšBLICO"/>
    <x v="3"/>
    <n v="2"/>
    <s v="BÁSICA"/>
    <n v="1"/>
    <x v="4"/>
    <n v="2"/>
    <x v="2"/>
    <n v="0"/>
    <s v="NO APLICA"/>
    <n v="0"/>
    <s v="NO APLICA"/>
    <m/>
    <m/>
    <m/>
    <n v="0"/>
    <n v="3"/>
    <n v="6"/>
    <n v="9"/>
    <n v="3"/>
    <n v="6"/>
    <n v="9"/>
    <n v="0"/>
    <n v="0"/>
    <n v="0"/>
    <n v="0"/>
    <n v="0"/>
    <n v="0"/>
    <n v="0"/>
    <n v="0"/>
    <n v="0"/>
    <n v="0"/>
    <n v="0"/>
    <n v="0"/>
    <n v="0"/>
    <n v="0"/>
    <n v="0"/>
    <n v="0"/>
    <n v="0"/>
    <n v="0"/>
    <n v="0"/>
    <n v="0"/>
    <n v="0"/>
    <n v="0"/>
    <n v="0"/>
    <n v="0"/>
    <n v="2"/>
    <n v="7"/>
    <n v="9"/>
    <n v="0"/>
    <n v="0"/>
    <n v="0"/>
    <n v="0"/>
    <n v="0"/>
    <n v="0"/>
    <n v="1"/>
    <n v="1"/>
    <n v="0"/>
    <n v="1"/>
    <n v="0"/>
    <n v="0"/>
    <n v="0"/>
    <n v="0"/>
    <n v="0"/>
    <n v="0"/>
    <n v="0"/>
    <n v="0"/>
    <n v="0"/>
    <n v="0"/>
    <n v="0"/>
    <n v="0"/>
    <n v="0"/>
    <n v="0"/>
    <n v="0"/>
    <n v="0"/>
    <n v="0"/>
    <n v="0"/>
    <n v="0"/>
    <n v="0"/>
    <n v="0"/>
    <n v="1"/>
    <n v="0"/>
    <n v="1"/>
    <n v="0"/>
    <n v="0"/>
    <n v="0"/>
    <n v="0"/>
    <n v="0"/>
    <n v="0"/>
    <n v="1"/>
    <n v="1"/>
    <n v="0"/>
    <n v="0"/>
    <n v="1"/>
  </r>
  <r>
    <s v="08KJN0138U"/>
    <n v="1"/>
    <s v="MATUTINO"/>
    <s v="JARDIN DE NIÃ‘OS"/>
    <n v="8"/>
    <s v="CHIHUAHUA"/>
    <n v="8"/>
    <s v="CHIHUAHUA"/>
    <n v="44"/>
    <x v="29"/>
    <x v="6"/>
    <n v="67"/>
    <s v="VALSEQUILLO"/>
    <s v="CALLE VALSEQUILL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39T"/>
    <n v="1"/>
    <s v="MATUTINO"/>
    <s v="JARDIN DE NIÃ‘OS"/>
    <n v="8"/>
    <s v="CHIHUAHUA"/>
    <n v="8"/>
    <s v="CHIHUAHUA"/>
    <n v="45"/>
    <x v="15"/>
    <x v="7"/>
    <n v="9"/>
    <s v="COLONIA FRANCISCO PORTILLO (LOS JÃQUEZ)"/>
    <s v="CALLE LOS JAQUEZ"/>
    <n v="0"/>
    <s v="PÃšBLICO"/>
    <x v="3"/>
    <n v="2"/>
    <s v="BÁSICA"/>
    <n v="1"/>
    <x v="4"/>
    <n v="2"/>
    <x v="2"/>
    <n v="0"/>
    <s v="NO APLICA"/>
    <n v="0"/>
    <s v="NO APLICA"/>
    <m/>
    <m/>
    <m/>
    <n v="0"/>
    <n v="6"/>
    <n v="2"/>
    <n v="8"/>
    <n v="6"/>
    <n v="2"/>
    <n v="8"/>
    <n v="0"/>
    <n v="0"/>
    <n v="0"/>
    <n v="0"/>
    <n v="0"/>
    <n v="0"/>
    <n v="0"/>
    <n v="0"/>
    <n v="0"/>
    <n v="0"/>
    <n v="0"/>
    <n v="0"/>
    <n v="0"/>
    <n v="0"/>
    <n v="0"/>
    <n v="0"/>
    <n v="0"/>
    <n v="0"/>
    <n v="0"/>
    <n v="0"/>
    <n v="0"/>
    <n v="0"/>
    <n v="0"/>
    <n v="0"/>
    <n v="8"/>
    <n v="4"/>
    <n v="12"/>
    <n v="0"/>
    <n v="0"/>
    <n v="0"/>
    <n v="0"/>
    <n v="0"/>
    <n v="0"/>
    <n v="1"/>
    <n v="1"/>
    <n v="0"/>
    <n v="1"/>
    <n v="0"/>
    <n v="0"/>
    <n v="0"/>
    <n v="0"/>
    <n v="0"/>
    <n v="0"/>
    <n v="0"/>
    <n v="0"/>
    <n v="0"/>
    <n v="0"/>
    <n v="0"/>
    <n v="0"/>
    <n v="0"/>
    <n v="0"/>
    <n v="0"/>
    <n v="0"/>
    <n v="0"/>
    <n v="0"/>
    <n v="0"/>
    <n v="0"/>
    <n v="0"/>
    <n v="1"/>
    <n v="0"/>
    <n v="1"/>
    <n v="0"/>
    <n v="0"/>
    <n v="0"/>
    <n v="0"/>
    <n v="0"/>
    <n v="0"/>
    <n v="1"/>
    <n v="1"/>
    <n v="0"/>
    <n v="0"/>
    <n v="1"/>
  </r>
  <r>
    <s v="08KJN0140I"/>
    <n v="1"/>
    <s v="MATUTINO"/>
    <s v="PREESCOLAR COMUNITARIO"/>
    <n v="8"/>
    <s v="CHIHUAHUA"/>
    <n v="8"/>
    <s v="CHIHUAHUA"/>
    <n v="49"/>
    <x v="24"/>
    <x v="2"/>
    <n v="12"/>
    <s v="LA JUNTA DE LOS RÃOS"/>
    <s v="CALLE LA JUNTA DE LOS RIOS"/>
    <n v="0"/>
    <s v="PÃšBLICO"/>
    <x v="3"/>
    <n v="2"/>
    <s v="BÁSICA"/>
    <n v="1"/>
    <x v="4"/>
    <n v="2"/>
    <x v="2"/>
    <n v="0"/>
    <s v="NO APLICA"/>
    <n v="0"/>
    <s v="NO APLICA"/>
    <m/>
    <m/>
    <m/>
    <n v="0"/>
    <n v="4"/>
    <n v="6"/>
    <n v="10"/>
    <n v="4"/>
    <n v="6"/>
    <n v="10"/>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JN0144E"/>
    <n v="1"/>
    <s v="MATUTINO"/>
    <s v="PREESCOLAR COMUNITARIO"/>
    <n v="8"/>
    <s v="CHIHUAHUA"/>
    <n v="8"/>
    <s v="CHIHUAHUA"/>
    <n v="12"/>
    <x v="13"/>
    <x v="5"/>
    <n v="614"/>
    <s v="YEPO (HUEPO)"/>
    <s v="CALLE NINGUNO"/>
    <n v="0"/>
    <s v="PÃšBLICO"/>
    <x v="3"/>
    <n v="2"/>
    <s v="BÁSICA"/>
    <n v="1"/>
    <x v="4"/>
    <n v="2"/>
    <x v="2"/>
    <n v="1"/>
    <s v="SERVICIOS"/>
    <n v="5"/>
    <s v="INDIGEN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52N"/>
    <n v="1"/>
    <s v="MATUTINO"/>
    <s v="JARDIN DE NIÃ‘OS"/>
    <n v="8"/>
    <s v="CHIHUAHUA"/>
    <n v="8"/>
    <s v="CHIHUAHUA"/>
    <n v="3"/>
    <x v="30"/>
    <x v="6"/>
    <n v="36"/>
    <s v="ESTACIÃ“N MORITA"/>
    <s v="CALLE ESTACION MORITA"/>
    <n v="0"/>
    <s v="PÃšBLICO"/>
    <x v="3"/>
    <n v="2"/>
    <s v="BÁSICA"/>
    <n v="1"/>
    <x v="4"/>
    <n v="2"/>
    <x v="2"/>
    <n v="0"/>
    <s v="NO APLICA"/>
    <n v="0"/>
    <s v="NO APLICA"/>
    <m/>
    <m/>
    <m/>
    <n v="0"/>
    <n v="4"/>
    <n v="4"/>
    <n v="8"/>
    <n v="4"/>
    <n v="4"/>
    <n v="8"/>
    <n v="0"/>
    <n v="0"/>
    <n v="0"/>
    <n v="0"/>
    <n v="0"/>
    <n v="0"/>
    <n v="0"/>
    <n v="0"/>
    <n v="0"/>
    <n v="0"/>
    <n v="0"/>
    <n v="0"/>
    <n v="0"/>
    <n v="0"/>
    <n v="0"/>
    <n v="0"/>
    <n v="0"/>
    <n v="0"/>
    <n v="0"/>
    <n v="0"/>
    <n v="0"/>
    <n v="0"/>
    <n v="0"/>
    <n v="0"/>
    <n v="5"/>
    <n v="5"/>
    <n v="10"/>
    <n v="0"/>
    <n v="0"/>
    <n v="0"/>
    <n v="0"/>
    <n v="0"/>
    <n v="0"/>
    <n v="1"/>
    <n v="1"/>
    <n v="0"/>
    <n v="1"/>
    <n v="0"/>
    <n v="0"/>
    <n v="0"/>
    <n v="0"/>
    <n v="0"/>
    <n v="0"/>
    <n v="0"/>
    <n v="0"/>
    <n v="0"/>
    <n v="0"/>
    <n v="0"/>
    <n v="0"/>
    <n v="0"/>
    <n v="0"/>
    <n v="0"/>
    <n v="0"/>
    <n v="0"/>
    <n v="0"/>
    <n v="0"/>
    <n v="0"/>
    <n v="0"/>
    <n v="1"/>
    <n v="0"/>
    <n v="1"/>
    <n v="0"/>
    <n v="0"/>
    <n v="0"/>
    <n v="0"/>
    <n v="0"/>
    <n v="0"/>
    <n v="1"/>
    <n v="1"/>
    <n v="0"/>
    <n v="0"/>
    <n v="1"/>
  </r>
  <r>
    <s v="08KJN0153M"/>
    <n v="1"/>
    <s v="MATUTINO"/>
    <s v="JARDIN DE NIÃ‘OS"/>
    <n v="8"/>
    <s v="CHIHUAHUA"/>
    <n v="8"/>
    <s v="CHIHUAHUA"/>
    <n v="56"/>
    <x v="40"/>
    <x v="8"/>
    <n v="51"/>
    <s v="SANTO TOMÃS DE OCHOA (LOS MELÃ‰NDEZ)"/>
    <s v="CALLE SANTO TOMAS DE OCHOA (LOS MELENDEZ)"/>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54L"/>
    <n v="1"/>
    <s v="MATUTINO"/>
    <s v="PREESCOLAR COMUNITARIO"/>
    <n v="8"/>
    <s v="CHIHUAHUA"/>
    <n v="8"/>
    <s v="CHIHUAHUA"/>
    <n v="29"/>
    <x v="3"/>
    <x v="3"/>
    <n v="269"/>
    <s v="EL BAJÃO ATASCOSO"/>
    <s v="CALLE NINGUNO"/>
    <n v="0"/>
    <s v="PÃšBLICO"/>
    <x v="3"/>
    <n v="2"/>
    <s v="BÁSICA"/>
    <n v="1"/>
    <x v="4"/>
    <n v="2"/>
    <x v="2"/>
    <n v="1"/>
    <s v="SERVICIOS"/>
    <n v="5"/>
    <s v="INDIGENA"/>
    <m/>
    <m/>
    <m/>
    <n v="4"/>
    <n v="3"/>
    <n v="4"/>
    <n v="7"/>
    <n v="3"/>
    <n v="4"/>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56J"/>
    <n v="1"/>
    <s v="MATUTINO"/>
    <s v="JARDIN DE NIÃ‘OS"/>
    <n v="8"/>
    <s v="CHIHUAHUA"/>
    <n v="8"/>
    <s v="CHIHUAHUA"/>
    <n v="30"/>
    <x v="19"/>
    <x v="1"/>
    <n v="39"/>
    <s v="ESTACIÃ“N TÃ‰MORIS"/>
    <s v="CALLE TEMORIS"/>
    <n v="0"/>
    <s v="PÃšBLICO"/>
    <x v="3"/>
    <n v="2"/>
    <s v="BÁSICA"/>
    <n v="1"/>
    <x v="4"/>
    <n v="2"/>
    <x v="2"/>
    <n v="0"/>
    <s v="NO APLICA"/>
    <n v="0"/>
    <s v="NO APLICA"/>
    <m/>
    <m/>
    <m/>
    <n v="0"/>
    <n v="4"/>
    <n v="5"/>
    <n v="9"/>
    <n v="4"/>
    <n v="5"/>
    <n v="9"/>
    <n v="0"/>
    <n v="0"/>
    <n v="0"/>
    <n v="0"/>
    <n v="0"/>
    <n v="0"/>
    <n v="0"/>
    <n v="0"/>
    <n v="0"/>
    <n v="0"/>
    <n v="0"/>
    <n v="0"/>
    <n v="0"/>
    <n v="0"/>
    <n v="0"/>
    <n v="0"/>
    <n v="0"/>
    <n v="0"/>
    <n v="0"/>
    <n v="0"/>
    <n v="0"/>
    <n v="0"/>
    <n v="0"/>
    <n v="0"/>
    <n v="4"/>
    <n v="6"/>
    <n v="10"/>
    <n v="0"/>
    <n v="0"/>
    <n v="0"/>
    <n v="0"/>
    <n v="0"/>
    <n v="0"/>
    <n v="1"/>
    <n v="1"/>
    <n v="0"/>
    <n v="1"/>
    <n v="0"/>
    <n v="0"/>
    <n v="0"/>
    <n v="0"/>
    <n v="0"/>
    <n v="0"/>
    <n v="0"/>
    <n v="0"/>
    <n v="0"/>
    <n v="0"/>
    <n v="0"/>
    <n v="0"/>
    <n v="0"/>
    <n v="0"/>
    <n v="0"/>
    <n v="0"/>
    <n v="0"/>
    <n v="0"/>
    <n v="0"/>
    <n v="0"/>
    <n v="0"/>
    <n v="1"/>
    <n v="0"/>
    <n v="1"/>
    <n v="0"/>
    <n v="0"/>
    <n v="0"/>
    <n v="0"/>
    <n v="0"/>
    <n v="0"/>
    <n v="1"/>
    <n v="1"/>
    <n v="0"/>
    <n v="0"/>
    <n v="1"/>
  </r>
  <r>
    <s v="08KJN0162U"/>
    <n v="1"/>
    <s v="MATUTINO"/>
    <s v="PREESCOLAR COMUNITARIO"/>
    <n v="8"/>
    <s v="CHIHUAHUA"/>
    <n v="8"/>
    <s v="CHIHUAHUA"/>
    <n v="7"/>
    <x v="48"/>
    <x v="8"/>
    <n v="386"/>
    <s v="MESA DEL AGUA"/>
    <s v="CALLE NINGUNO"/>
    <n v="0"/>
    <s v="PÃšBLICO"/>
    <x v="3"/>
    <n v="2"/>
    <s v="BÁSICA"/>
    <n v="1"/>
    <x v="4"/>
    <n v="2"/>
    <x v="2"/>
    <n v="1"/>
    <s v="SERVICIOS"/>
    <n v="5"/>
    <s v="INDIGENA"/>
    <m/>
    <m/>
    <m/>
    <n v="4"/>
    <n v="6"/>
    <n v="5"/>
    <n v="11"/>
    <n v="6"/>
    <n v="5"/>
    <n v="1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64S"/>
    <n v="1"/>
    <s v="MATUTINO"/>
    <s v="PREESCOLAR COMUNITARIO"/>
    <n v="8"/>
    <s v="CHIHUAHUA"/>
    <n v="8"/>
    <s v="CHIHUAHUA"/>
    <n v="1"/>
    <x v="46"/>
    <x v="0"/>
    <n v="11"/>
    <s v="ATOTONILCO"/>
    <s v="CALLE NINGUNO"/>
    <n v="0"/>
    <s v="PÃšBLICO"/>
    <x v="3"/>
    <n v="2"/>
    <s v="BÁSICA"/>
    <n v="1"/>
    <x v="4"/>
    <n v="2"/>
    <x v="2"/>
    <n v="1"/>
    <s v="SERVICIOS"/>
    <n v="5"/>
    <s v="INDIGENA"/>
    <m/>
    <m/>
    <m/>
    <n v="0"/>
    <n v="1"/>
    <n v="4"/>
    <n v="5"/>
    <n v="1"/>
    <n v="4"/>
    <n v="5"/>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0165R"/>
    <n v="1"/>
    <s v="MATUTINO"/>
    <s v="JARDIN DE NIÃ‘OS"/>
    <n v="8"/>
    <s v="CHIHUAHUA"/>
    <n v="8"/>
    <s v="CHIHUAHUA"/>
    <n v="67"/>
    <x v="51"/>
    <x v="6"/>
    <n v="34"/>
    <s v="SALITRITO"/>
    <s v="CALLE SALITRIT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66Q"/>
    <n v="1"/>
    <s v="MATUTINO"/>
    <s v="PREESCOLAR COMUNITARIO"/>
    <n v="8"/>
    <s v="CHIHUAHUA"/>
    <n v="8"/>
    <s v="CHIHUAHUA"/>
    <n v="31"/>
    <x v="16"/>
    <x v="5"/>
    <n v="6"/>
    <s v="AGUA CALIENTE DE ARISIACHI"/>
    <s v="CALLE NINGUNO"/>
    <n v="0"/>
    <s v="PÃšBLICO"/>
    <x v="3"/>
    <n v="2"/>
    <s v="BÁSICA"/>
    <n v="1"/>
    <x v="4"/>
    <n v="2"/>
    <x v="2"/>
    <n v="1"/>
    <s v="SERVICIOS"/>
    <n v="5"/>
    <s v="INDIGENA"/>
    <m/>
    <m/>
    <m/>
    <n v="4"/>
    <n v="5"/>
    <n v="4"/>
    <n v="9"/>
    <n v="5"/>
    <n v="4"/>
    <n v="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68O"/>
    <n v="1"/>
    <s v="MATUTINO"/>
    <s v="PREESCOLAR COMUNITARIO AULA COMPARTIDA"/>
    <n v="8"/>
    <s v="CHIHUAHUA"/>
    <n v="8"/>
    <s v="CHIHUAHUA"/>
    <n v="29"/>
    <x v="3"/>
    <x v="3"/>
    <n v="1989"/>
    <s v="MESA DE LOS CHAPARRO"/>
    <s v="CALLE NINGUNO"/>
    <n v="0"/>
    <s v="PÃšBLICO"/>
    <x v="3"/>
    <n v="2"/>
    <s v="BÁSICA"/>
    <n v="1"/>
    <x v="4"/>
    <n v="2"/>
    <x v="2"/>
    <n v="1"/>
    <s v="SERVICIOS"/>
    <n v="5"/>
    <s v="INDIGENA"/>
    <m/>
    <m/>
    <m/>
    <n v="4"/>
    <n v="2"/>
    <n v="2"/>
    <n v="4"/>
    <n v="2"/>
    <n v="2"/>
    <n v="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69N"/>
    <n v="1"/>
    <s v="MATUTINO"/>
    <s v="PREESCOLAR COMUNITARIO"/>
    <n v="8"/>
    <s v="CHIHUAHUA"/>
    <n v="8"/>
    <s v="CHIHUAHUA"/>
    <n v="29"/>
    <x v="3"/>
    <x v="3"/>
    <n v="1060"/>
    <s v="PUERTO DE TALAYOTES"/>
    <s v="CALLE NINGUNO"/>
    <n v="0"/>
    <s v="PÃšBLICO"/>
    <x v="3"/>
    <n v="2"/>
    <s v="BÁSICA"/>
    <n v="1"/>
    <x v="4"/>
    <n v="2"/>
    <x v="2"/>
    <n v="1"/>
    <s v="SERVICIOS"/>
    <n v="5"/>
    <s v="INDIGENA"/>
    <m/>
    <m/>
    <m/>
    <n v="4"/>
    <n v="6"/>
    <n v="4"/>
    <n v="10"/>
    <n v="6"/>
    <n v="4"/>
    <n v="1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70C"/>
    <n v="1"/>
    <s v="MATUTINO"/>
    <s v="PREESCOLAR COMUNITARIO"/>
    <n v="8"/>
    <s v="CHIHUAHUA"/>
    <n v="8"/>
    <s v="CHIHUAHUA"/>
    <n v="53"/>
    <x v="38"/>
    <x v="0"/>
    <n v="6"/>
    <s v="EL PORVENIR"/>
    <s v="CALLE NINGUNO"/>
    <n v="0"/>
    <s v="PÃšBLICO"/>
    <x v="3"/>
    <n v="2"/>
    <s v="BÁSICA"/>
    <n v="1"/>
    <x v="4"/>
    <n v="2"/>
    <x v="2"/>
    <n v="1"/>
    <s v="SERVICIOS"/>
    <n v="5"/>
    <s v="INDIGENA"/>
    <m/>
    <m/>
    <m/>
    <n v="0"/>
    <n v="10"/>
    <n v="12"/>
    <n v="22"/>
    <n v="10"/>
    <n v="12"/>
    <n v="22"/>
    <n v="0"/>
    <n v="0"/>
    <n v="0"/>
    <n v="0"/>
    <n v="0"/>
    <n v="0"/>
    <n v="0"/>
    <n v="0"/>
    <n v="0"/>
    <n v="0"/>
    <n v="0"/>
    <n v="0"/>
    <n v="0"/>
    <n v="0"/>
    <n v="0"/>
    <n v="0"/>
    <n v="0"/>
    <n v="0"/>
    <n v="0"/>
    <n v="0"/>
    <n v="0"/>
    <n v="0"/>
    <n v="0"/>
    <n v="0"/>
    <n v="12"/>
    <n v="6"/>
    <n v="18"/>
    <n v="0"/>
    <n v="0"/>
    <n v="0"/>
    <n v="0"/>
    <n v="0"/>
    <n v="0"/>
    <n v="1"/>
    <n v="1"/>
    <n v="0"/>
    <n v="1"/>
    <n v="0"/>
    <n v="0"/>
    <n v="0"/>
    <n v="0"/>
    <n v="0"/>
    <n v="0"/>
    <n v="0"/>
    <n v="0"/>
    <n v="0"/>
    <n v="0"/>
    <n v="0"/>
    <n v="0"/>
    <n v="0"/>
    <n v="0"/>
    <n v="0"/>
    <n v="0"/>
    <n v="0"/>
    <n v="0"/>
    <n v="0"/>
    <n v="0"/>
    <n v="0"/>
    <n v="1"/>
    <n v="0"/>
    <n v="1"/>
    <n v="0"/>
    <n v="0"/>
    <n v="0"/>
    <n v="0"/>
    <n v="0"/>
    <n v="0"/>
    <n v="1"/>
    <n v="1"/>
    <n v="0"/>
    <n v="0"/>
    <n v="1"/>
  </r>
  <r>
    <s v="08KJN0173Z"/>
    <n v="1"/>
    <s v="MATUTINO"/>
    <s v="PREESCOLAR COMUNITARIO"/>
    <n v="8"/>
    <s v="CHIHUAHUA"/>
    <n v="8"/>
    <s v="CHIHUAHUA"/>
    <n v="28"/>
    <x v="55"/>
    <x v="0"/>
    <n v="221"/>
    <s v="BARREALES"/>
    <s v="CALLE NINGUNO"/>
    <n v="0"/>
    <s v="PÃšBLICO"/>
    <x v="3"/>
    <n v="2"/>
    <s v="BÁSICA"/>
    <n v="1"/>
    <x v="4"/>
    <n v="2"/>
    <x v="2"/>
    <n v="1"/>
    <s v="SERVICIOS"/>
    <n v="5"/>
    <s v="INDIGENA"/>
    <m/>
    <m/>
    <m/>
    <n v="0"/>
    <n v="1"/>
    <n v="2"/>
    <n v="3"/>
    <n v="1"/>
    <n v="2"/>
    <n v="3"/>
    <n v="0"/>
    <n v="0"/>
    <n v="0"/>
    <n v="0"/>
    <n v="0"/>
    <n v="0"/>
    <n v="0"/>
    <n v="0"/>
    <n v="0"/>
    <n v="0"/>
    <n v="0"/>
    <n v="0"/>
    <n v="0"/>
    <n v="0"/>
    <n v="0"/>
    <n v="0"/>
    <n v="0"/>
    <n v="0"/>
    <n v="0"/>
    <n v="0"/>
    <n v="0"/>
    <n v="0"/>
    <n v="0"/>
    <n v="0"/>
    <n v="1"/>
    <n v="1"/>
    <n v="2"/>
    <n v="0"/>
    <n v="0"/>
    <n v="0"/>
    <n v="0"/>
    <n v="0"/>
    <n v="0"/>
    <n v="1"/>
    <n v="1"/>
    <n v="0"/>
    <n v="1"/>
    <n v="0"/>
    <n v="0"/>
    <n v="0"/>
    <n v="0"/>
    <n v="0"/>
    <n v="0"/>
    <n v="0"/>
    <n v="0"/>
    <n v="0"/>
    <n v="0"/>
    <n v="0"/>
    <n v="0"/>
    <n v="0"/>
    <n v="0"/>
    <n v="0"/>
    <n v="0"/>
    <n v="0"/>
    <n v="0"/>
    <n v="0"/>
    <n v="0"/>
    <n v="0"/>
    <n v="1"/>
    <n v="0"/>
    <n v="1"/>
    <n v="0"/>
    <n v="0"/>
    <n v="0"/>
    <n v="0"/>
    <n v="0"/>
    <n v="0"/>
    <n v="1"/>
    <n v="1"/>
    <n v="0"/>
    <n v="0"/>
    <n v="1"/>
  </r>
  <r>
    <s v="08KJN0175Y"/>
    <n v="1"/>
    <s v="MATUTINO"/>
    <s v="PREESCOLAR COMUNITARIO"/>
    <n v="8"/>
    <s v="CHIHUAHUA"/>
    <n v="8"/>
    <s v="CHIHUAHUA"/>
    <n v="38"/>
    <x v="32"/>
    <x v="7"/>
    <n v="5"/>
    <s v="ARENILLAS"/>
    <s v="CALLE ARENILLAS"/>
    <n v="0"/>
    <s v="PÃšBLICO"/>
    <x v="3"/>
    <n v="2"/>
    <s v="BÁSICA"/>
    <n v="1"/>
    <x v="4"/>
    <n v="2"/>
    <x v="2"/>
    <n v="0"/>
    <s v="NO APLICA"/>
    <n v="0"/>
    <s v="NO APLICA"/>
    <m/>
    <m/>
    <m/>
    <n v="0"/>
    <n v="6"/>
    <n v="2"/>
    <n v="8"/>
    <n v="6"/>
    <n v="2"/>
    <n v="8"/>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JN0176X"/>
    <n v="1"/>
    <s v="MATUTINO"/>
    <s v="JARDIN DE NIÃ‘OS"/>
    <n v="8"/>
    <s v="CHIHUAHUA"/>
    <n v="8"/>
    <s v="CHIHUAHUA"/>
    <n v="67"/>
    <x v="51"/>
    <x v="6"/>
    <n v="12"/>
    <s v="COLONIA GALVÃN (RANCHO OCHO)"/>
    <s v="CALLE CONOCIDO"/>
    <n v="0"/>
    <s v="PÃšBLICO"/>
    <x v="3"/>
    <n v="2"/>
    <s v="BÁSICA"/>
    <n v="1"/>
    <x v="4"/>
    <n v="2"/>
    <x v="2"/>
    <n v="0"/>
    <s v="NO APLICA"/>
    <n v="0"/>
    <s v="NO APLICA"/>
    <m/>
    <m/>
    <m/>
    <n v="0"/>
    <n v="5"/>
    <n v="6"/>
    <n v="11"/>
    <n v="5"/>
    <n v="6"/>
    <n v="11"/>
    <n v="0"/>
    <n v="0"/>
    <n v="0"/>
    <n v="0"/>
    <n v="0"/>
    <n v="0"/>
    <n v="0"/>
    <n v="0"/>
    <n v="0"/>
    <n v="0"/>
    <n v="0"/>
    <n v="0"/>
    <n v="0"/>
    <n v="0"/>
    <n v="0"/>
    <n v="0"/>
    <n v="0"/>
    <n v="0"/>
    <n v="0"/>
    <n v="0"/>
    <n v="0"/>
    <n v="0"/>
    <n v="0"/>
    <n v="0"/>
    <n v="3"/>
    <n v="5"/>
    <n v="8"/>
    <n v="0"/>
    <n v="0"/>
    <n v="0"/>
    <n v="0"/>
    <n v="0"/>
    <n v="0"/>
    <n v="1"/>
    <n v="1"/>
    <n v="0"/>
    <n v="1"/>
    <n v="0"/>
    <n v="0"/>
    <n v="0"/>
    <n v="0"/>
    <n v="0"/>
    <n v="0"/>
    <n v="0"/>
    <n v="0"/>
    <n v="0"/>
    <n v="0"/>
    <n v="0"/>
    <n v="0"/>
    <n v="0"/>
    <n v="0"/>
    <n v="0"/>
    <n v="0"/>
    <n v="0"/>
    <n v="0"/>
    <n v="0"/>
    <n v="0"/>
    <n v="0"/>
    <n v="1"/>
    <n v="0"/>
    <n v="1"/>
    <n v="0"/>
    <n v="0"/>
    <n v="0"/>
    <n v="0"/>
    <n v="0"/>
    <n v="0"/>
    <n v="1"/>
    <n v="1"/>
    <n v="0"/>
    <n v="0"/>
    <n v="1"/>
  </r>
  <r>
    <s v="08KJN0178V"/>
    <n v="1"/>
    <s v="MATUTINO"/>
    <s v="PREESCOLAR COMUNITARIO"/>
    <n v="8"/>
    <s v="CHIHUAHUA"/>
    <n v="8"/>
    <s v="CHIHUAHUA"/>
    <n v="40"/>
    <x v="12"/>
    <x v="9"/>
    <n v="64"/>
    <s v="MESA DE LA SIMONA"/>
    <s v="CALLE NINGUNO"/>
    <n v="0"/>
    <s v="PÃšBLICO"/>
    <x v="3"/>
    <n v="2"/>
    <s v="BÁSICA"/>
    <n v="1"/>
    <x v="4"/>
    <n v="2"/>
    <x v="2"/>
    <n v="1"/>
    <s v="SERVICIOS"/>
    <n v="5"/>
    <s v="INDIGENA"/>
    <m/>
    <m/>
    <m/>
    <n v="4"/>
    <n v="2"/>
    <n v="7"/>
    <n v="9"/>
    <n v="2"/>
    <n v="7"/>
    <n v="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80J"/>
    <n v="1"/>
    <s v="MATUTINO"/>
    <s v="PREESCOLAR COMUNITARIO"/>
    <n v="8"/>
    <s v="CHIHUAHUA"/>
    <n v="8"/>
    <s v="CHIHUAHUA"/>
    <n v="12"/>
    <x v="13"/>
    <x v="5"/>
    <n v="614"/>
    <s v="YEPO (HUEPO)"/>
    <s v="CALLE NINGUNO"/>
    <n v="0"/>
    <s v="PÃšBLICO"/>
    <x v="3"/>
    <n v="2"/>
    <s v="BÁSICA"/>
    <n v="1"/>
    <x v="4"/>
    <n v="2"/>
    <x v="2"/>
    <n v="1"/>
    <s v="SERVICIOS"/>
    <n v="5"/>
    <s v="INDIGENA"/>
    <m/>
    <m/>
    <m/>
    <n v="4"/>
    <n v="2"/>
    <n v="4"/>
    <n v="6"/>
    <n v="2"/>
    <n v="4"/>
    <n v="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81I"/>
    <n v="1"/>
    <s v="MATUTINO"/>
    <s v="PREESCOLAR COMUNITARIO"/>
    <n v="8"/>
    <s v="CHIHUAHUA"/>
    <n v="8"/>
    <s v="CHIHUAHUA"/>
    <n v="48"/>
    <x v="23"/>
    <x v="5"/>
    <n v="33"/>
    <s v="EMILIANO ZAPATA (ORTEGA)"/>
    <s v="CALLE EMILIANO ZAPATA (ORTEG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82H"/>
    <n v="1"/>
    <s v="MATUTINO"/>
    <s v="JARDIN DE NIÃ‘OS"/>
    <n v="8"/>
    <s v="CHIHUAHUA"/>
    <n v="8"/>
    <s v="CHIHUAHUA"/>
    <n v="44"/>
    <x v="29"/>
    <x v="6"/>
    <n v="18"/>
    <s v="CIÃ‰NEGA DE CENICEROS"/>
    <s v="CALLE FCO I MADERO"/>
    <n v="0"/>
    <s v="PÃšBLICO"/>
    <x v="3"/>
    <n v="2"/>
    <s v="BÁSICA"/>
    <n v="1"/>
    <x v="4"/>
    <n v="2"/>
    <x v="2"/>
    <n v="0"/>
    <s v="NO APLICA"/>
    <n v="0"/>
    <s v="NO APLICA"/>
    <m/>
    <m/>
    <m/>
    <n v="0"/>
    <n v="1"/>
    <n v="3"/>
    <n v="4"/>
    <n v="1"/>
    <n v="3"/>
    <n v="4"/>
    <n v="0"/>
    <n v="0"/>
    <n v="0"/>
    <n v="0"/>
    <n v="0"/>
    <n v="0"/>
    <n v="0"/>
    <n v="0"/>
    <n v="0"/>
    <n v="0"/>
    <n v="0"/>
    <n v="0"/>
    <n v="0"/>
    <n v="0"/>
    <n v="0"/>
    <n v="0"/>
    <n v="0"/>
    <n v="0"/>
    <n v="0"/>
    <n v="0"/>
    <n v="0"/>
    <n v="0"/>
    <n v="0"/>
    <n v="0"/>
    <n v="1"/>
    <n v="5"/>
    <n v="6"/>
    <n v="0"/>
    <n v="0"/>
    <n v="0"/>
    <n v="0"/>
    <n v="0"/>
    <n v="0"/>
    <n v="1"/>
    <n v="1"/>
    <n v="0"/>
    <n v="1"/>
    <n v="0"/>
    <n v="0"/>
    <n v="0"/>
    <n v="0"/>
    <n v="0"/>
    <n v="0"/>
    <n v="0"/>
    <n v="0"/>
    <n v="0"/>
    <n v="0"/>
    <n v="0"/>
    <n v="0"/>
    <n v="0"/>
    <n v="0"/>
    <n v="0"/>
    <n v="0"/>
    <n v="0"/>
    <n v="0"/>
    <n v="0"/>
    <n v="0"/>
    <n v="0"/>
    <n v="1"/>
    <n v="0"/>
    <n v="1"/>
    <n v="0"/>
    <n v="0"/>
    <n v="0"/>
    <n v="0"/>
    <n v="0"/>
    <n v="0"/>
    <n v="1"/>
    <n v="1"/>
    <n v="0"/>
    <n v="0"/>
    <n v="1"/>
  </r>
  <r>
    <s v="08KJN0183G"/>
    <n v="1"/>
    <s v="MATUTINO"/>
    <s v="PREESCOLAR COMUNITARIO"/>
    <n v="8"/>
    <s v="CHIHUAHUA"/>
    <n v="8"/>
    <s v="CHIHUAHUA"/>
    <n v="29"/>
    <x v="3"/>
    <x v="3"/>
    <n v="1870"/>
    <s v="PUERTO DE ÃNIMAS"/>
    <s v="NINGUNO NINGUN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84F"/>
    <n v="1"/>
    <s v="MATUTINO"/>
    <s v="PREESCOLAR COMUNITARIO"/>
    <n v="8"/>
    <s v="CHIHUAHUA"/>
    <n v="8"/>
    <s v="CHIHUAHUA"/>
    <n v="7"/>
    <x v="48"/>
    <x v="8"/>
    <n v="114"/>
    <s v="SAN CRISTÃ“BAL"/>
    <s v="NINGUNO NINGUN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86D"/>
    <n v="1"/>
    <s v="MATUTINO"/>
    <s v="PREESCOLAR COMUNITARIO"/>
    <n v="8"/>
    <s v="CHIHUAHUA"/>
    <n v="8"/>
    <s v="CHIHUAHUA"/>
    <n v="29"/>
    <x v="3"/>
    <x v="3"/>
    <n v="56"/>
    <s v="COLORADAS DE LA VIRGEN"/>
    <s v="NINGUNO NINGUN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87C"/>
    <n v="1"/>
    <s v="MATUTINO"/>
    <s v="PREESCOLAR COMUNITARIO"/>
    <n v="8"/>
    <s v="CHIHUAHUA"/>
    <n v="8"/>
    <s v="CHIHUAHUA"/>
    <n v="26"/>
    <x v="49"/>
    <x v="2"/>
    <n v="31"/>
    <s v="SANTO TORIBIO"/>
    <s v="CALLE SANTO TORIBIO"/>
    <n v="0"/>
    <s v="PÃšBLICO"/>
    <x v="3"/>
    <n v="2"/>
    <s v="BÁSICA"/>
    <n v="1"/>
    <x v="4"/>
    <n v="2"/>
    <x v="2"/>
    <n v="0"/>
    <s v="NO APLICA"/>
    <n v="0"/>
    <s v="NO APLICA"/>
    <m/>
    <m/>
    <m/>
    <n v="0"/>
    <n v="2"/>
    <n v="3"/>
    <n v="5"/>
    <n v="2"/>
    <n v="3"/>
    <n v="5"/>
    <n v="0"/>
    <n v="0"/>
    <n v="0"/>
    <n v="0"/>
    <n v="0"/>
    <n v="0"/>
    <n v="0"/>
    <n v="0"/>
    <n v="0"/>
    <n v="0"/>
    <n v="0"/>
    <n v="0"/>
    <n v="0"/>
    <n v="0"/>
    <n v="0"/>
    <n v="0"/>
    <n v="0"/>
    <n v="0"/>
    <n v="0"/>
    <n v="0"/>
    <n v="0"/>
    <n v="0"/>
    <n v="0"/>
    <n v="0"/>
    <n v="1"/>
    <n v="1"/>
    <n v="2"/>
    <n v="0"/>
    <n v="0"/>
    <n v="0"/>
    <n v="0"/>
    <n v="0"/>
    <n v="0"/>
    <n v="1"/>
    <n v="1"/>
    <n v="0"/>
    <n v="1"/>
    <n v="0"/>
    <n v="0"/>
    <n v="0"/>
    <n v="0"/>
    <n v="0"/>
    <n v="0"/>
    <n v="0"/>
    <n v="0"/>
    <n v="0"/>
    <n v="0"/>
    <n v="0"/>
    <n v="0"/>
    <n v="0"/>
    <n v="0"/>
    <n v="0"/>
    <n v="0"/>
    <n v="0"/>
    <n v="0"/>
    <n v="0"/>
    <n v="0"/>
    <n v="0"/>
    <n v="1"/>
    <n v="0"/>
    <n v="1"/>
    <n v="0"/>
    <n v="0"/>
    <n v="0"/>
    <n v="0"/>
    <n v="0"/>
    <n v="0"/>
    <n v="1"/>
    <n v="1"/>
    <n v="0"/>
    <n v="0"/>
    <n v="1"/>
  </r>
  <r>
    <s v="08KJN0188B"/>
    <n v="1"/>
    <s v="MATUTINO"/>
    <s v="PREESCOLAR COMUNITARIO AULA COMPARTIDA"/>
    <n v="8"/>
    <s v="CHIHUAHUA"/>
    <n v="8"/>
    <s v="CHIHUAHUA"/>
    <n v="19"/>
    <x v="2"/>
    <x v="2"/>
    <n v="329"/>
    <s v="ESTACIÃ“N OJO LAGUNA"/>
    <s v="CALLE ESTACION OJO LAGUN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89A"/>
    <n v="1"/>
    <s v="MATUTINO"/>
    <s v="PREESCOLAR COMUNITARIO"/>
    <n v="8"/>
    <s v="CHIHUAHUA"/>
    <n v="8"/>
    <s v="CHIHUAHUA"/>
    <n v="46"/>
    <x v="34"/>
    <x v="8"/>
    <n v="296"/>
    <s v="EL BARRANQUITO"/>
    <s v="NINGUNO NINGUN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92O"/>
    <n v="1"/>
    <s v="MATUTINO"/>
    <s v="JARDIN DE NIÃ‘OS"/>
    <n v="8"/>
    <s v="CHIHUAHUA"/>
    <n v="8"/>
    <s v="CHIHUAHUA"/>
    <n v="3"/>
    <x v="30"/>
    <x v="6"/>
    <n v="59"/>
    <s v="SAN JUAN DE ALLENDE"/>
    <s v="CALLE SAN JUAN DE ALLENDE"/>
    <n v="0"/>
    <s v="PÃšBLICO"/>
    <x v="3"/>
    <n v="2"/>
    <s v="BÁSICA"/>
    <n v="1"/>
    <x v="4"/>
    <n v="2"/>
    <x v="2"/>
    <n v="0"/>
    <s v="NO APLICA"/>
    <n v="0"/>
    <s v="NO APLICA"/>
    <m/>
    <m/>
    <m/>
    <n v="0"/>
    <n v="5"/>
    <n v="3"/>
    <n v="8"/>
    <n v="5"/>
    <n v="3"/>
    <n v="8"/>
    <n v="0"/>
    <n v="0"/>
    <n v="0"/>
    <n v="0"/>
    <n v="0"/>
    <n v="0"/>
    <n v="0"/>
    <n v="0"/>
    <n v="0"/>
    <n v="0"/>
    <n v="0"/>
    <n v="0"/>
    <n v="0"/>
    <n v="0"/>
    <n v="0"/>
    <n v="0"/>
    <n v="0"/>
    <n v="0"/>
    <n v="0"/>
    <n v="0"/>
    <n v="0"/>
    <n v="0"/>
    <n v="0"/>
    <n v="0"/>
    <n v="4"/>
    <n v="4"/>
    <n v="8"/>
    <n v="0"/>
    <n v="0"/>
    <n v="0"/>
    <n v="0"/>
    <n v="0"/>
    <n v="0"/>
    <n v="1"/>
    <n v="1"/>
    <n v="0"/>
    <n v="1"/>
    <n v="0"/>
    <n v="0"/>
    <n v="0"/>
    <n v="0"/>
    <n v="0"/>
    <n v="0"/>
    <n v="0"/>
    <n v="0"/>
    <n v="0"/>
    <n v="0"/>
    <n v="0"/>
    <n v="0"/>
    <n v="0"/>
    <n v="0"/>
    <n v="0"/>
    <n v="0"/>
    <n v="0"/>
    <n v="0"/>
    <n v="0"/>
    <n v="0"/>
    <n v="0"/>
    <n v="1"/>
    <n v="0"/>
    <n v="1"/>
    <n v="0"/>
    <n v="0"/>
    <n v="0"/>
    <n v="0"/>
    <n v="0"/>
    <n v="0"/>
    <n v="1"/>
    <n v="1"/>
    <n v="0"/>
    <n v="0"/>
    <n v="1"/>
  </r>
  <r>
    <s v="08KJN0197J"/>
    <n v="1"/>
    <s v="MATUTINO"/>
    <s v="PREESCOLAR COMUNITARIO"/>
    <n v="8"/>
    <s v="CHIHUAHUA"/>
    <n v="8"/>
    <s v="CHIHUAHUA"/>
    <n v="59"/>
    <x v="65"/>
    <x v="6"/>
    <n v="50"/>
    <s v="BELLAVISTA"/>
    <s v="NINGUNO NINGUN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199H"/>
    <n v="1"/>
    <s v="MATUTINO"/>
    <s v="PREESCOLAR COMUNITARIO"/>
    <n v="8"/>
    <s v="CHIHUAHUA"/>
    <n v="8"/>
    <s v="CHIHUAHUA"/>
    <n v="59"/>
    <x v="65"/>
    <x v="6"/>
    <n v="40"/>
    <s v="LOS SAUCES"/>
    <s v="NINGUNO NINGUN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200G"/>
    <n v="1"/>
    <s v="MATUTINO"/>
    <s v="PREESCOLAR COMUNITARIO"/>
    <n v="8"/>
    <s v="CHIHUAHUA"/>
    <n v="8"/>
    <s v="CHIHUAHUA"/>
    <n v="40"/>
    <x v="12"/>
    <x v="9"/>
    <n v="64"/>
    <s v="MESA DE LA SIMONA"/>
    <s v="NINGUNO NINGUN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211M"/>
    <n v="1"/>
    <s v="MATUTINO"/>
    <s v="JARDIN DE NIÃ‘OS"/>
    <n v="8"/>
    <s v="CHIHUAHUA"/>
    <n v="8"/>
    <s v="CHIHUAHUA"/>
    <n v="43"/>
    <x v="60"/>
    <x v="9"/>
    <n v="2"/>
    <s v="EJIDO BUENAVISTA (BUENAVISTA)"/>
    <s v="CALLE BUENAVISTA"/>
    <n v="0"/>
    <s v="PÃšBLICO"/>
    <x v="3"/>
    <n v="2"/>
    <s v="BÁSICA"/>
    <n v="1"/>
    <x v="4"/>
    <n v="2"/>
    <x v="2"/>
    <n v="0"/>
    <s v="NO APLICA"/>
    <n v="0"/>
    <s v="NO APLICA"/>
    <m/>
    <m/>
    <m/>
    <n v="0"/>
    <n v="2"/>
    <n v="4"/>
    <n v="6"/>
    <n v="2"/>
    <n v="4"/>
    <n v="6"/>
    <n v="0"/>
    <n v="0"/>
    <n v="0"/>
    <n v="0"/>
    <n v="0"/>
    <n v="0"/>
    <n v="0"/>
    <n v="0"/>
    <n v="0"/>
    <n v="0"/>
    <n v="0"/>
    <n v="0"/>
    <n v="0"/>
    <n v="0"/>
    <n v="0"/>
    <n v="0"/>
    <n v="0"/>
    <n v="0"/>
    <n v="0"/>
    <n v="0"/>
    <n v="0"/>
    <n v="0"/>
    <n v="0"/>
    <n v="0"/>
    <n v="2"/>
    <n v="5"/>
    <n v="7"/>
    <n v="0"/>
    <n v="0"/>
    <n v="0"/>
    <n v="0"/>
    <n v="0"/>
    <n v="0"/>
    <n v="1"/>
    <n v="1"/>
    <n v="0"/>
    <n v="1"/>
    <n v="0"/>
    <n v="0"/>
    <n v="0"/>
    <n v="0"/>
    <n v="0"/>
    <n v="0"/>
    <n v="0"/>
    <n v="0"/>
    <n v="0"/>
    <n v="0"/>
    <n v="0"/>
    <n v="0"/>
    <n v="0"/>
    <n v="0"/>
    <n v="0"/>
    <n v="0"/>
    <n v="0"/>
    <n v="0"/>
    <n v="0"/>
    <n v="0"/>
    <n v="0"/>
    <n v="1"/>
    <n v="0"/>
    <n v="1"/>
    <n v="0"/>
    <n v="0"/>
    <n v="0"/>
    <n v="0"/>
    <n v="0"/>
    <n v="0"/>
    <n v="1"/>
    <n v="1"/>
    <n v="0"/>
    <n v="0"/>
    <n v="1"/>
  </r>
  <r>
    <s v="08KJN0217G"/>
    <n v="1"/>
    <s v="MATUTINO"/>
    <s v="JARDIN DE NIÃ‘OS"/>
    <n v="8"/>
    <s v="CHIHUAHUA"/>
    <n v="8"/>
    <s v="CHIHUAHUA"/>
    <n v="59"/>
    <x v="65"/>
    <x v="6"/>
    <n v="2"/>
    <s v="BOQUILLA DE SAN JOSÃ‰"/>
    <s v="CALLE LA BOQUILL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225P"/>
    <n v="1"/>
    <s v="MATUTINO"/>
    <s v="JARDIN DE NIÃ‘OS"/>
    <n v="8"/>
    <s v="CHIHUAHUA"/>
    <n v="8"/>
    <s v="CHIHUAHUA"/>
    <n v="19"/>
    <x v="2"/>
    <x v="2"/>
    <n v="263"/>
    <s v="GUADALUPE"/>
    <s v="CALLE RANCHO GUADALUPE"/>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234X"/>
    <n v="1"/>
    <s v="MATUTINO"/>
    <s v="JARDIN DE NIÃ‘OS"/>
    <n v="8"/>
    <s v="CHIHUAHUA"/>
    <n v="8"/>
    <s v="CHIHUAHUA"/>
    <n v="31"/>
    <x v="16"/>
    <x v="5"/>
    <n v="126"/>
    <s v="ESTACIÃ“N TERRERO"/>
    <s v="CALLE TERRERO (ARROYO SECO)"/>
    <n v="0"/>
    <s v="PÃšBLICO"/>
    <x v="3"/>
    <n v="2"/>
    <s v="BÁSICA"/>
    <n v="1"/>
    <x v="4"/>
    <n v="2"/>
    <x v="2"/>
    <n v="0"/>
    <s v="NO APLICA"/>
    <n v="0"/>
    <s v="NO APLICA"/>
    <m/>
    <m/>
    <m/>
    <n v="0"/>
    <n v="5"/>
    <n v="5"/>
    <n v="10"/>
    <n v="5"/>
    <n v="5"/>
    <n v="10"/>
    <n v="0"/>
    <n v="0"/>
    <n v="0"/>
    <n v="0"/>
    <n v="0"/>
    <n v="0"/>
    <n v="0"/>
    <n v="0"/>
    <n v="0"/>
    <n v="0"/>
    <n v="0"/>
    <n v="0"/>
    <n v="0"/>
    <n v="0"/>
    <n v="0"/>
    <n v="0"/>
    <n v="0"/>
    <n v="0"/>
    <n v="0"/>
    <n v="0"/>
    <n v="0"/>
    <n v="0"/>
    <n v="0"/>
    <n v="0"/>
    <n v="6"/>
    <n v="5"/>
    <n v="11"/>
    <n v="0"/>
    <n v="0"/>
    <n v="0"/>
    <n v="0"/>
    <n v="0"/>
    <n v="0"/>
    <n v="1"/>
    <n v="1"/>
    <n v="0"/>
    <n v="1"/>
    <n v="0"/>
    <n v="0"/>
    <n v="0"/>
    <n v="0"/>
    <n v="0"/>
    <n v="0"/>
    <n v="0"/>
    <n v="0"/>
    <n v="0"/>
    <n v="0"/>
    <n v="0"/>
    <n v="0"/>
    <n v="0"/>
    <n v="0"/>
    <n v="0"/>
    <n v="0"/>
    <n v="0"/>
    <n v="0"/>
    <n v="0"/>
    <n v="0"/>
    <n v="0"/>
    <n v="1"/>
    <n v="0"/>
    <n v="1"/>
    <n v="0"/>
    <n v="0"/>
    <n v="0"/>
    <n v="0"/>
    <n v="0"/>
    <n v="0"/>
    <n v="1"/>
    <n v="1"/>
    <n v="0"/>
    <n v="0"/>
    <n v="1"/>
  </r>
  <r>
    <s v="08KJN0235W"/>
    <n v="1"/>
    <s v="MATUTINO"/>
    <s v="JARDIN DE NIÃ‘OS"/>
    <n v="8"/>
    <s v="CHIHUAHUA"/>
    <n v="8"/>
    <s v="CHIHUAHUA"/>
    <n v="39"/>
    <x v="28"/>
    <x v="6"/>
    <n v="24"/>
    <s v="EL PORVENIR"/>
    <s v="CALLE EL PORVENIR"/>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237U"/>
    <n v="1"/>
    <s v="MATUTINO"/>
    <s v="JARDIN DE NIÃ‘OS"/>
    <n v="8"/>
    <s v="CHIHUAHUA"/>
    <n v="8"/>
    <s v="CHIHUAHUA"/>
    <n v="56"/>
    <x v="40"/>
    <x v="8"/>
    <n v="17"/>
    <s v="SAN NICOLÃS DEL CAÃ‘Ã“N"/>
    <s v="CALLE SAN NICOLAS DEL CANON"/>
    <n v="0"/>
    <s v="PÃšBLICO"/>
    <x v="3"/>
    <n v="2"/>
    <s v="BÁSICA"/>
    <n v="1"/>
    <x v="4"/>
    <n v="2"/>
    <x v="2"/>
    <n v="0"/>
    <s v="NO APLICA"/>
    <n v="0"/>
    <s v="NO APLICA"/>
    <m/>
    <m/>
    <m/>
    <n v="0"/>
    <n v="2"/>
    <n v="3"/>
    <n v="5"/>
    <n v="2"/>
    <n v="3"/>
    <n v="5"/>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JN0253L"/>
    <n v="1"/>
    <s v="MATUTINO"/>
    <s v="PREESCOLAR COMUNITARIO"/>
    <n v="8"/>
    <s v="CHIHUAHUA"/>
    <n v="8"/>
    <s v="CHIHUAHUA"/>
    <n v="6"/>
    <x v="54"/>
    <x v="5"/>
    <n v="11"/>
    <s v="FRANCISCO I. MADERO"/>
    <s v="CALLE FRANCISCO I. MADERO"/>
    <n v="0"/>
    <s v="PÃšBLICO"/>
    <x v="3"/>
    <n v="2"/>
    <s v="BÁSICA"/>
    <n v="1"/>
    <x v="4"/>
    <n v="2"/>
    <x v="2"/>
    <n v="0"/>
    <s v="NO APLICA"/>
    <n v="0"/>
    <s v="NO APLICA"/>
    <m/>
    <m/>
    <m/>
    <n v="0"/>
    <n v="4"/>
    <n v="9"/>
    <n v="13"/>
    <n v="4"/>
    <n v="9"/>
    <n v="13"/>
    <n v="0"/>
    <n v="0"/>
    <n v="0"/>
    <n v="0"/>
    <n v="0"/>
    <n v="0"/>
    <n v="0"/>
    <n v="0"/>
    <n v="0"/>
    <n v="0"/>
    <n v="0"/>
    <n v="0"/>
    <n v="0"/>
    <n v="0"/>
    <n v="0"/>
    <n v="0"/>
    <n v="0"/>
    <n v="0"/>
    <n v="0"/>
    <n v="0"/>
    <n v="0"/>
    <n v="0"/>
    <n v="0"/>
    <n v="0"/>
    <n v="3"/>
    <n v="10"/>
    <n v="13"/>
    <n v="0"/>
    <n v="0"/>
    <n v="0"/>
    <n v="0"/>
    <n v="0"/>
    <n v="0"/>
    <n v="1"/>
    <n v="1"/>
    <n v="0"/>
    <n v="1"/>
    <n v="0"/>
    <n v="0"/>
    <n v="0"/>
    <n v="0"/>
    <n v="0"/>
    <n v="0"/>
    <n v="0"/>
    <n v="0"/>
    <n v="0"/>
    <n v="0"/>
    <n v="0"/>
    <n v="0"/>
    <n v="0"/>
    <n v="0"/>
    <n v="0"/>
    <n v="0"/>
    <n v="0"/>
    <n v="0"/>
    <n v="0"/>
    <n v="0"/>
    <n v="0"/>
    <n v="1"/>
    <n v="0"/>
    <n v="1"/>
    <n v="0"/>
    <n v="0"/>
    <n v="0"/>
    <n v="0"/>
    <n v="0"/>
    <n v="0"/>
    <n v="1"/>
    <n v="1"/>
    <n v="0"/>
    <n v="0"/>
    <n v="1"/>
  </r>
  <r>
    <s v="08KJN0256I"/>
    <n v="1"/>
    <s v="MATUTINO"/>
    <s v="PREESCOLAR COMUNITARIO"/>
    <n v="8"/>
    <s v="CHIHUAHUA"/>
    <n v="8"/>
    <s v="CHIHUAHUA"/>
    <n v="21"/>
    <x v="10"/>
    <x v="7"/>
    <n v="55"/>
    <s v="COLONIA CUAUHTÃ‰MOC"/>
    <s v="CALLE COLONIA CUAUHTEMOC"/>
    <n v="0"/>
    <s v="PÃšBLICO"/>
    <x v="3"/>
    <n v="2"/>
    <s v="BÁSICA"/>
    <n v="1"/>
    <x v="4"/>
    <n v="2"/>
    <x v="2"/>
    <n v="0"/>
    <s v="NO APLICA"/>
    <n v="0"/>
    <s v="NO APLICA"/>
    <m/>
    <m/>
    <m/>
    <n v="0"/>
    <n v="4"/>
    <n v="4"/>
    <n v="8"/>
    <n v="4"/>
    <n v="4"/>
    <n v="8"/>
    <n v="0"/>
    <n v="0"/>
    <n v="0"/>
    <n v="0"/>
    <n v="0"/>
    <n v="0"/>
    <n v="0"/>
    <n v="0"/>
    <n v="0"/>
    <n v="0"/>
    <n v="0"/>
    <n v="0"/>
    <n v="0"/>
    <n v="0"/>
    <n v="0"/>
    <n v="0"/>
    <n v="0"/>
    <n v="0"/>
    <n v="0"/>
    <n v="0"/>
    <n v="0"/>
    <n v="0"/>
    <n v="0"/>
    <n v="0"/>
    <n v="0"/>
    <n v="1"/>
    <n v="1"/>
    <n v="0"/>
    <n v="0"/>
    <n v="0"/>
    <n v="0"/>
    <n v="0"/>
    <n v="0"/>
    <n v="1"/>
    <n v="1"/>
    <n v="0"/>
    <n v="1"/>
    <n v="0"/>
    <n v="0"/>
    <n v="0"/>
    <n v="0"/>
    <n v="0"/>
    <n v="0"/>
    <n v="0"/>
    <n v="0"/>
    <n v="0"/>
    <n v="0"/>
    <n v="0"/>
    <n v="0"/>
    <n v="0"/>
    <n v="0"/>
    <n v="0"/>
    <n v="0"/>
    <n v="0"/>
    <n v="0"/>
    <n v="0"/>
    <n v="0"/>
    <n v="0"/>
    <n v="1"/>
    <n v="0"/>
    <n v="1"/>
    <n v="0"/>
    <n v="0"/>
    <n v="0"/>
    <n v="0"/>
    <n v="0"/>
    <n v="0"/>
    <n v="1"/>
    <n v="1"/>
    <n v="0"/>
    <n v="0"/>
    <n v="1"/>
  </r>
  <r>
    <s v="08KJN0258G"/>
    <n v="1"/>
    <s v="MATUTINO"/>
    <s v="PREESCOLAR COMUNITARIO"/>
    <n v="8"/>
    <s v="CHIHUAHUA"/>
    <n v="8"/>
    <s v="CHIHUAHUA"/>
    <n v="40"/>
    <x v="12"/>
    <x v="9"/>
    <n v="17"/>
    <s v="CHUHUICHUPA"/>
    <s v="CALLE CHUHUICHUPA"/>
    <n v="0"/>
    <s v="PÃšBLICO"/>
    <x v="3"/>
    <n v="2"/>
    <s v="BÁSICA"/>
    <n v="1"/>
    <x v="4"/>
    <n v="2"/>
    <x v="2"/>
    <n v="0"/>
    <s v="NO APLICA"/>
    <n v="0"/>
    <s v="NO APLICA"/>
    <m/>
    <m/>
    <m/>
    <n v="0"/>
    <n v="3"/>
    <n v="4"/>
    <n v="7"/>
    <n v="3"/>
    <n v="4"/>
    <n v="7"/>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0261U"/>
    <n v="1"/>
    <s v="MATUTINO"/>
    <s v="PREESCOLAR COMUNITARIO"/>
    <n v="8"/>
    <s v="CHIHUAHUA"/>
    <n v="8"/>
    <s v="CHIHUAHUA"/>
    <n v="11"/>
    <x v="22"/>
    <x v="7"/>
    <n v="59"/>
    <s v="FLOREÃ‘O"/>
    <s v="CALLE FLOREÃ‘O"/>
    <n v="0"/>
    <s v="PÃšBLICO"/>
    <x v="3"/>
    <n v="2"/>
    <s v="BÁSICA"/>
    <n v="1"/>
    <x v="4"/>
    <n v="2"/>
    <x v="2"/>
    <n v="0"/>
    <s v="NO APLICA"/>
    <n v="0"/>
    <s v="NO APLICA"/>
    <m/>
    <m/>
    <m/>
    <n v="0"/>
    <n v="7"/>
    <n v="5"/>
    <n v="12"/>
    <n v="7"/>
    <n v="5"/>
    <n v="12"/>
    <n v="0"/>
    <n v="0"/>
    <n v="0"/>
    <n v="0"/>
    <n v="0"/>
    <n v="0"/>
    <n v="0"/>
    <n v="0"/>
    <n v="0"/>
    <n v="0"/>
    <n v="0"/>
    <n v="0"/>
    <n v="0"/>
    <n v="0"/>
    <n v="0"/>
    <n v="0"/>
    <n v="0"/>
    <n v="0"/>
    <n v="0"/>
    <n v="0"/>
    <n v="0"/>
    <n v="0"/>
    <n v="0"/>
    <n v="0"/>
    <n v="4"/>
    <n v="7"/>
    <n v="11"/>
    <n v="0"/>
    <n v="0"/>
    <n v="0"/>
    <n v="0"/>
    <n v="0"/>
    <n v="0"/>
    <n v="1"/>
    <n v="1"/>
    <n v="0"/>
    <n v="1"/>
    <n v="0"/>
    <n v="0"/>
    <n v="0"/>
    <n v="0"/>
    <n v="0"/>
    <n v="0"/>
    <n v="0"/>
    <n v="0"/>
    <n v="0"/>
    <n v="0"/>
    <n v="0"/>
    <n v="0"/>
    <n v="0"/>
    <n v="0"/>
    <n v="0"/>
    <n v="0"/>
    <n v="0"/>
    <n v="0"/>
    <n v="0"/>
    <n v="0"/>
    <n v="0"/>
    <n v="1"/>
    <n v="0"/>
    <n v="1"/>
    <n v="0"/>
    <n v="0"/>
    <n v="0"/>
    <n v="0"/>
    <n v="0"/>
    <n v="0"/>
    <n v="1"/>
    <n v="1"/>
    <n v="0"/>
    <n v="0"/>
    <n v="1"/>
  </r>
  <r>
    <s v="08KJN0264R"/>
    <n v="1"/>
    <s v="MATUTINO"/>
    <s v="JARDIN DE NIÃ‘OS"/>
    <n v="8"/>
    <s v="CHIHUAHUA"/>
    <n v="8"/>
    <s v="CHIHUAHUA"/>
    <n v="59"/>
    <x v="65"/>
    <x v="6"/>
    <n v="36"/>
    <s v="SAN JOSÃ‰ DE LOS BAYLÃ“N"/>
    <s v="CAMINO RURAL A PASO DE MOLINA"/>
    <n v="0"/>
    <s v="PÃšBLICO"/>
    <x v="3"/>
    <n v="2"/>
    <s v="BÁSICA"/>
    <n v="1"/>
    <x v="4"/>
    <n v="2"/>
    <x v="2"/>
    <n v="0"/>
    <s v="NO APLICA"/>
    <n v="0"/>
    <s v="NO APLICA"/>
    <m/>
    <m/>
    <m/>
    <n v="0"/>
    <n v="1"/>
    <n v="4"/>
    <n v="5"/>
    <n v="1"/>
    <n v="4"/>
    <n v="5"/>
    <n v="0"/>
    <n v="0"/>
    <n v="0"/>
    <n v="0"/>
    <n v="0"/>
    <n v="0"/>
    <n v="0"/>
    <n v="0"/>
    <n v="0"/>
    <n v="0"/>
    <n v="0"/>
    <n v="0"/>
    <n v="0"/>
    <n v="0"/>
    <n v="0"/>
    <n v="0"/>
    <n v="0"/>
    <n v="0"/>
    <n v="0"/>
    <n v="0"/>
    <n v="0"/>
    <n v="0"/>
    <n v="0"/>
    <n v="0"/>
    <n v="2"/>
    <n v="5"/>
    <n v="7"/>
    <n v="0"/>
    <n v="0"/>
    <n v="0"/>
    <n v="0"/>
    <n v="0"/>
    <n v="0"/>
    <n v="1"/>
    <n v="1"/>
    <n v="0"/>
    <n v="1"/>
    <n v="0"/>
    <n v="0"/>
    <n v="0"/>
    <n v="0"/>
    <n v="0"/>
    <n v="0"/>
    <n v="0"/>
    <n v="0"/>
    <n v="0"/>
    <n v="0"/>
    <n v="0"/>
    <n v="0"/>
    <n v="0"/>
    <n v="0"/>
    <n v="0"/>
    <n v="0"/>
    <n v="0"/>
    <n v="0"/>
    <n v="0"/>
    <n v="0"/>
    <n v="0"/>
    <n v="1"/>
    <n v="0"/>
    <n v="1"/>
    <n v="0"/>
    <n v="0"/>
    <n v="0"/>
    <n v="0"/>
    <n v="0"/>
    <n v="0"/>
    <n v="1"/>
    <n v="1"/>
    <n v="0"/>
    <n v="0"/>
    <n v="1"/>
  </r>
  <r>
    <s v="08KJN0271A"/>
    <n v="1"/>
    <s v="MATUTINO"/>
    <s v="JARDIN DE NIÃ‘OS"/>
    <n v="8"/>
    <s v="CHIHUAHUA"/>
    <n v="8"/>
    <s v="CHIHUAHUA"/>
    <n v="65"/>
    <x v="7"/>
    <x v="1"/>
    <n v="91"/>
    <s v="LA LAJA"/>
    <s v="CALLE LA LAJA"/>
    <n v="0"/>
    <s v="PÃšBLICO"/>
    <x v="3"/>
    <n v="2"/>
    <s v="BÁSICA"/>
    <n v="1"/>
    <x v="4"/>
    <n v="2"/>
    <x v="2"/>
    <n v="0"/>
    <s v="NO APLICA"/>
    <n v="0"/>
    <s v="NO APLICA"/>
    <m/>
    <m/>
    <m/>
    <n v="0"/>
    <n v="5"/>
    <n v="4"/>
    <n v="9"/>
    <n v="5"/>
    <n v="4"/>
    <n v="9"/>
    <n v="0"/>
    <n v="0"/>
    <n v="0"/>
    <n v="0"/>
    <n v="0"/>
    <n v="0"/>
    <n v="0"/>
    <n v="0"/>
    <n v="0"/>
    <n v="0"/>
    <n v="0"/>
    <n v="0"/>
    <n v="0"/>
    <n v="0"/>
    <n v="0"/>
    <n v="0"/>
    <n v="0"/>
    <n v="0"/>
    <n v="0"/>
    <n v="0"/>
    <n v="0"/>
    <n v="0"/>
    <n v="0"/>
    <n v="0"/>
    <n v="3"/>
    <n v="4"/>
    <n v="7"/>
    <n v="0"/>
    <n v="0"/>
    <n v="0"/>
    <n v="0"/>
    <n v="0"/>
    <n v="0"/>
    <n v="1"/>
    <n v="1"/>
    <n v="0"/>
    <n v="1"/>
    <n v="0"/>
    <n v="0"/>
    <n v="0"/>
    <n v="0"/>
    <n v="0"/>
    <n v="0"/>
    <n v="0"/>
    <n v="0"/>
    <n v="0"/>
    <n v="0"/>
    <n v="0"/>
    <n v="0"/>
    <n v="0"/>
    <n v="0"/>
    <n v="0"/>
    <n v="0"/>
    <n v="0"/>
    <n v="0"/>
    <n v="0"/>
    <n v="0"/>
    <n v="0"/>
    <n v="1"/>
    <n v="0"/>
    <n v="1"/>
    <n v="0"/>
    <n v="0"/>
    <n v="0"/>
    <n v="0"/>
    <n v="0"/>
    <n v="0"/>
    <n v="1"/>
    <n v="1"/>
    <n v="0"/>
    <n v="0"/>
    <n v="1"/>
  </r>
  <r>
    <s v="08KJN0272Z"/>
    <n v="1"/>
    <s v="MATUTINO"/>
    <s v="PREESCOLAR COMUNITARIO"/>
    <n v="8"/>
    <s v="CHIHUAHUA"/>
    <n v="8"/>
    <s v="CHIHUAHUA"/>
    <n v="65"/>
    <x v="7"/>
    <x v="1"/>
    <n v="3"/>
    <s v="AREPONAPUCHI"/>
    <s v="CALLE AREPONAPUCHI"/>
    <n v="0"/>
    <s v="PÃšBLICO"/>
    <x v="3"/>
    <n v="2"/>
    <s v="BÁSICA"/>
    <n v="1"/>
    <x v="4"/>
    <n v="2"/>
    <x v="2"/>
    <n v="0"/>
    <s v="NO APLICA"/>
    <n v="0"/>
    <s v="NO APLICA"/>
    <m/>
    <m/>
    <m/>
    <n v="0"/>
    <n v="11"/>
    <n v="6"/>
    <n v="17"/>
    <n v="11"/>
    <n v="6"/>
    <n v="17"/>
    <n v="0"/>
    <n v="0"/>
    <n v="0"/>
    <n v="0"/>
    <n v="0"/>
    <n v="0"/>
    <n v="0"/>
    <n v="0"/>
    <n v="0"/>
    <n v="0"/>
    <n v="0"/>
    <n v="0"/>
    <n v="0"/>
    <n v="0"/>
    <n v="0"/>
    <n v="0"/>
    <n v="0"/>
    <n v="0"/>
    <n v="0"/>
    <n v="0"/>
    <n v="0"/>
    <n v="0"/>
    <n v="0"/>
    <n v="0"/>
    <n v="11"/>
    <n v="7"/>
    <n v="18"/>
    <n v="0"/>
    <n v="0"/>
    <n v="0"/>
    <n v="0"/>
    <n v="0"/>
    <n v="0"/>
    <n v="1"/>
    <n v="1"/>
    <n v="0"/>
    <n v="1"/>
    <n v="0"/>
    <n v="0"/>
    <n v="0"/>
    <n v="0"/>
    <n v="0"/>
    <n v="0"/>
    <n v="0"/>
    <n v="0"/>
    <n v="0"/>
    <n v="0"/>
    <n v="0"/>
    <n v="0"/>
    <n v="0"/>
    <n v="0"/>
    <n v="0"/>
    <n v="0"/>
    <n v="0"/>
    <n v="0"/>
    <n v="0"/>
    <n v="0"/>
    <n v="0"/>
    <n v="1"/>
    <n v="0"/>
    <n v="1"/>
    <n v="0"/>
    <n v="0"/>
    <n v="0"/>
    <n v="0"/>
    <n v="0"/>
    <n v="0"/>
    <n v="1"/>
    <n v="1"/>
    <n v="0"/>
    <n v="0"/>
    <n v="1"/>
  </r>
  <r>
    <s v="08KJN0274Y"/>
    <n v="1"/>
    <s v="MATUTINO"/>
    <s v="PREESCOLAR COMUNITARIO"/>
    <n v="8"/>
    <s v="CHIHUAHUA"/>
    <n v="8"/>
    <s v="CHIHUAHUA"/>
    <n v="66"/>
    <x v="47"/>
    <x v="1"/>
    <n v="126"/>
    <s v="MESA DEL VALLECILLO"/>
    <s v="CALLE MESA DEL VALLECILLO"/>
    <n v="0"/>
    <s v="PÃšBLICO"/>
    <x v="3"/>
    <n v="2"/>
    <s v="BÁSICA"/>
    <n v="1"/>
    <x v="4"/>
    <n v="2"/>
    <x v="2"/>
    <n v="0"/>
    <s v="NO APLICA"/>
    <n v="0"/>
    <s v="NO APLICA"/>
    <m/>
    <m/>
    <m/>
    <n v="0"/>
    <n v="3"/>
    <n v="6"/>
    <n v="9"/>
    <n v="3"/>
    <n v="6"/>
    <n v="9"/>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JN0275X"/>
    <n v="1"/>
    <s v="MATUTINO"/>
    <s v="JARDIN DE NIÃ‘OS"/>
    <n v="8"/>
    <s v="CHIHUAHUA"/>
    <n v="8"/>
    <s v="CHIHUAHUA"/>
    <n v="65"/>
    <x v="7"/>
    <x v="1"/>
    <n v="30"/>
    <s v="MESA DE ARTURO"/>
    <s v="CALLE MESA DE ARTURO"/>
    <n v="0"/>
    <s v="PÃšBLICO"/>
    <x v="3"/>
    <n v="2"/>
    <s v="BÁSICA"/>
    <n v="1"/>
    <x v="4"/>
    <n v="2"/>
    <x v="2"/>
    <n v="0"/>
    <s v="NO APLICA"/>
    <n v="0"/>
    <s v="NO APLICA"/>
    <m/>
    <m/>
    <m/>
    <n v="0"/>
    <n v="3"/>
    <n v="4"/>
    <n v="7"/>
    <n v="3"/>
    <n v="4"/>
    <n v="7"/>
    <n v="0"/>
    <n v="0"/>
    <n v="0"/>
    <n v="0"/>
    <n v="0"/>
    <n v="0"/>
    <n v="0"/>
    <n v="0"/>
    <n v="0"/>
    <n v="0"/>
    <n v="0"/>
    <n v="0"/>
    <n v="0"/>
    <n v="0"/>
    <n v="0"/>
    <n v="0"/>
    <n v="0"/>
    <n v="0"/>
    <n v="0"/>
    <n v="0"/>
    <n v="0"/>
    <n v="0"/>
    <n v="0"/>
    <n v="0"/>
    <n v="1"/>
    <n v="3"/>
    <n v="4"/>
    <n v="0"/>
    <n v="0"/>
    <n v="0"/>
    <n v="0"/>
    <n v="0"/>
    <n v="0"/>
    <n v="1"/>
    <n v="1"/>
    <n v="0"/>
    <n v="1"/>
    <n v="0"/>
    <n v="0"/>
    <n v="0"/>
    <n v="0"/>
    <n v="0"/>
    <n v="0"/>
    <n v="0"/>
    <n v="0"/>
    <n v="0"/>
    <n v="0"/>
    <n v="0"/>
    <n v="0"/>
    <n v="0"/>
    <n v="0"/>
    <n v="0"/>
    <n v="0"/>
    <n v="0"/>
    <n v="0"/>
    <n v="0"/>
    <n v="0"/>
    <n v="0"/>
    <n v="1"/>
    <n v="0"/>
    <n v="1"/>
    <n v="0"/>
    <n v="0"/>
    <n v="0"/>
    <n v="0"/>
    <n v="0"/>
    <n v="0"/>
    <n v="1"/>
    <n v="1"/>
    <n v="0"/>
    <n v="0"/>
    <n v="1"/>
  </r>
  <r>
    <s v="08KJN0277V"/>
    <n v="1"/>
    <s v="MATUTINO"/>
    <s v="JARDIN DE NIÃ‘OS"/>
    <n v="8"/>
    <s v="CHIHUAHUA"/>
    <n v="8"/>
    <s v="CHIHUAHUA"/>
    <n v="65"/>
    <x v="7"/>
    <x v="1"/>
    <n v="11"/>
    <s v="EL CARRIZAL"/>
    <s v="CALLE EL CARRIZAL"/>
    <n v="0"/>
    <s v="PÃšBLICO"/>
    <x v="3"/>
    <n v="2"/>
    <s v="BÁSICA"/>
    <n v="1"/>
    <x v="4"/>
    <n v="2"/>
    <x v="2"/>
    <n v="0"/>
    <s v="NO APLICA"/>
    <n v="0"/>
    <s v="NO APLICA"/>
    <m/>
    <m/>
    <m/>
    <n v="0"/>
    <n v="7"/>
    <n v="8"/>
    <n v="15"/>
    <n v="7"/>
    <n v="8"/>
    <n v="15"/>
    <n v="0"/>
    <n v="0"/>
    <n v="0"/>
    <n v="0"/>
    <n v="0"/>
    <n v="0"/>
    <n v="0"/>
    <n v="0"/>
    <n v="0"/>
    <n v="0"/>
    <n v="0"/>
    <n v="0"/>
    <n v="0"/>
    <n v="0"/>
    <n v="0"/>
    <n v="0"/>
    <n v="0"/>
    <n v="0"/>
    <n v="0"/>
    <n v="0"/>
    <n v="0"/>
    <n v="0"/>
    <n v="0"/>
    <n v="0"/>
    <n v="11"/>
    <n v="14"/>
    <n v="25"/>
    <n v="0"/>
    <n v="0"/>
    <n v="0"/>
    <n v="0"/>
    <n v="0"/>
    <n v="0"/>
    <n v="1"/>
    <n v="1"/>
    <n v="0"/>
    <n v="1"/>
    <n v="0"/>
    <n v="0"/>
    <n v="0"/>
    <n v="0"/>
    <n v="0"/>
    <n v="0"/>
    <n v="0"/>
    <n v="0"/>
    <n v="0"/>
    <n v="0"/>
    <n v="0"/>
    <n v="0"/>
    <n v="0"/>
    <n v="0"/>
    <n v="0"/>
    <n v="0"/>
    <n v="0"/>
    <n v="0"/>
    <n v="0"/>
    <n v="0"/>
    <n v="0"/>
    <n v="1"/>
    <n v="0"/>
    <n v="1"/>
    <n v="0"/>
    <n v="0"/>
    <n v="0"/>
    <n v="0"/>
    <n v="0"/>
    <n v="0"/>
    <n v="1"/>
    <n v="1"/>
    <n v="0"/>
    <n v="0"/>
    <n v="1"/>
  </r>
  <r>
    <s v="08KJN0282G"/>
    <n v="1"/>
    <s v="MATUTINO"/>
    <s v="PREESCOLAR COMUNITARIO"/>
    <n v="8"/>
    <s v="CHIHUAHUA"/>
    <n v="8"/>
    <s v="CHIHUAHUA"/>
    <n v="55"/>
    <x v="39"/>
    <x v="7"/>
    <n v="150"/>
    <s v="SANTA RITA DE CASIA (AMPLIACIÃ“N CUARENTA Y DOS)"/>
    <s v="CALLE SANTA RITA DE CASIA (AMPLIACIÃ“N CUARENTA "/>
    <n v="0"/>
    <s v="PÃšBLICO"/>
    <x v="3"/>
    <n v="2"/>
    <s v="BÁSICA"/>
    <n v="1"/>
    <x v="4"/>
    <n v="2"/>
    <x v="2"/>
    <n v="0"/>
    <s v="NO APLICA"/>
    <n v="0"/>
    <s v="NO APLICA"/>
    <m/>
    <m/>
    <m/>
    <n v="0"/>
    <n v="3"/>
    <n v="3"/>
    <n v="6"/>
    <n v="3"/>
    <n v="3"/>
    <n v="6"/>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0284E"/>
    <n v="1"/>
    <s v="MATUTINO"/>
    <s v="JARDIN DE NIÃ‘OS"/>
    <n v="8"/>
    <s v="CHIHUAHUA"/>
    <n v="8"/>
    <s v="CHIHUAHUA"/>
    <n v="54"/>
    <x v="61"/>
    <x v="2"/>
    <n v="178"/>
    <s v="LA NUEVA PAZ"/>
    <s v="CALLE LA NUEVA PAZ"/>
    <n v="0"/>
    <s v="PÃšBLICO"/>
    <x v="3"/>
    <n v="2"/>
    <s v="BÁSICA"/>
    <n v="1"/>
    <x v="4"/>
    <n v="2"/>
    <x v="2"/>
    <n v="0"/>
    <s v="NO APLICA"/>
    <n v="0"/>
    <s v="NO APLICA"/>
    <m/>
    <m/>
    <m/>
    <n v="0"/>
    <n v="2"/>
    <n v="2"/>
    <n v="4"/>
    <n v="2"/>
    <n v="2"/>
    <n v="4"/>
    <n v="0"/>
    <n v="0"/>
    <n v="0"/>
    <n v="0"/>
    <n v="0"/>
    <n v="0"/>
    <n v="0"/>
    <n v="0"/>
    <n v="0"/>
    <n v="0"/>
    <n v="0"/>
    <n v="0"/>
    <n v="0"/>
    <n v="0"/>
    <n v="0"/>
    <n v="0"/>
    <n v="0"/>
    <n v="0"/>
    <n v="0"/>
    <n v="0"/>
    <n v="0"/>
    <n v="0"/>
    <n v="0"/>
    <n v="0"/>
    <n v="2"/>
    <n v="0"/>
    <n v="2"/>
    <n v="0"/>
    <n v="0"/>
    <n v="0"/>
    <n v="0"/>
    <n v="0"/>
    <n v="0"/>
    <n v="1"/>
    <n v="1"/>
    <n v="0"/>
    <n v="1"/>
    <n v="0"/>
    <n v="0"/>
    <n v="0"/>
    <n v="0"/>
    <n v="0"/>
    <n v="0"/>
    <n v="0"/>
    <n v="0"/>
    <n v="0"/>
    <n v="0"/>
    <n v="0"/>
    <n v="0"/>
    <n v="0"/>
    <n v="0"/>
    <n v="0"/>
    <n v="0"/>
    <n v="0"/>
    <n v="0"/>
    <n v="0"/>
    <n v="0"/>
    <n v="0"/>
    <n v="1"/>
    <n v="0"/>
    <n v="1"/>
    <n v="0"/>
    <n v="0"/>
    <n v="0"/>
    <n v="0"/>
    <n v="0"/>
    <n v="0"/>
    <n v="1"/>
    <n v="1"/>
    <n v="0"/>
    <n v="0"/>
    <n v="1"/>
  </r>
  <r>
    <s v="08KJN0293M"/>
    <n v="1"/>
    <s v="MATUTINO"/>
    <s v="JARDIN DE NIÃ‘OS"/>
    <n v="8"/>
    <s v="CHIHUAHUA"/>
    <n v="8"/>
    <s v="CHIHUAHUA"/>
    <n v="39"/>
    <x v="28"/>
    <x v="6"/>
    <n v="59"/>
    <s v="MOLINA ENRÃQUEZ"/>
    <s v="CALLE MOLINA "/>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294L"/>
    <n v="1"/>
    <s v="MATUTINO"/>
    <s v="JARDIN DE NIÃ‘OS"/>
    <n v="8"/>
    <s v="CHIHUAHUA"/>
    <n v="8"/>
    <s v="CHIHUAHUA"/>
    <n v="39"/>
    <x v="28"/>
    <x v="6"/>
    <n v="12"/>
    <s v="FRANCISCO I. MADERO"/>
    <s v="CALLE FRANCISCO I. MADER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298H"/>
    <n v="1"/>
    <s v="MATUTINO"/>
    <s v="JARDIN DE NIÃ‘OS"/>
    <n v="8"/>
    <s v="CHIHUAHUA"/>
    <n v="8"/>
    <s v="CHIHUAHUA"/>
    <n v="33"/>
    <x v="25"/>
    <x v="8"/>
    <n v="14"/>
    <s v="CIENEGUILLA"/>
    <s v="CALLE CONOCIDO LA CIENEGUILLA"/>
    <n v="0"/>
    <s v="PÃšBLICO"/>
    <x v="3"/>
    <n v="2"/>
    <s v="BÁSICA"/>
    <n v="1"/>
    <x v="4"/>
    <n v="2"/>
    <x v="2"/>
    <n v="0"/>
    <s v="NO APLICA"/>
    <n v="0"/>
    <s v="NO APLICA"/>
    <m/>
    <m/>
    <m/>
    <n v="10"/>
    <n v="0"/>
    <n v="0"/>
    <n v="0"/>
    <n v="0"/>
    <n v="0"/>
    <n v="0"/>
    <n v="0"/>
    <n v="0"/>
    <n v="0"/>
    <n v="0"/>
    <n v="0"/>
    <n v="0"/>
    <n v="0"/>
    <n v="0"/>
    <n v="0"/>
    <n v="0"/>
    <n v="0"/>
    <n v="0"/>
    <n v="0"/>
    <n v="0"/>
    <n v="0"/>
    <n v="0"/>
    <n v="0"/>
    <n v="0"/>
    <n v="0"/>
    <n v="0"/>
    <n v="0"/>
    <n v="0"/>
    <n v="0"/>
    <n v="0"/>
    <n v="4"/>
    <n v="2"/>
    <n v="6"/>
    <n v="0"/>
    <n v="0"/>
    <n v="0"/>
    <n v="0"/>
    <n v="0"/>
    <n v="0"/>
    <n v="1"/>
    <n v="1"/>
    <n v="0"/>
    <n v="1"/>
    <n v="0"/>
    <n v="0"/>
    <n v="0"/>
    <n v="0"/>
    <n v="0"/>
    <n v="0"/>
    <n v="0"/>
    <n v="0"/>
    <n v="0"/>
    <n v="0"/>
    <n v="0"/>
    <n v="0"/>
    <n v="0"/>
    <n v="0"/>
    <n v="0"/>
    <n v="0"/>
    <n v="0"/>
    <n v="0"/>
    <n v="0"/>
    <n v="0"/>
    <n v="0"/>
    <n v="1"/>
    <n v="0"/>
    <n v="1"/>
    <n v="0"/>
    <n v="0"/>
    <n v="0"/>
    <n v="0"/>
    <n v="0"/>
    <n v="0"/>
    <n v="1"/>
    <n v="1"/>
    <n v="0"/>
    <n v="0"/>
    <n v="1"/>
  </r>
  <r>
    <s v="08KJN0299G"/>
    <n v="1"/>
    <s v="MATUTINO"/>
    <s v="PREESCOLAR COMUNITARIO"/>
    <n v="8"/>
    <s v="CHIHUAHUA"/>
    <n v="8"/>
    <s v="CHIHUAHUA"/>
    <n v="32"/>
    <x v="17"/>
    <x v="6"/>
    <n v="54"/>
    <s v="ESTACIÃ“N MATURANA"/>
    <s v="CALLE ESTACION MATURANA"/>
    <n v="0"/>
    <s v="PÃšBLICO"/>
    <x v="3"/>
    <n v="2"/>
    <s v="BÁSICA"/>
    <n v="1"/>
    <x v="4"/>
    <n v="2"/>
    <x v="2"/>
    <n v="0"/>
    <s v="NO APLICA"/>
    <n v="0"/>
    <s v="NO APLICA"/>
    <m/>
    <m/>
    <s v="08ACE0001J"/>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02D"/>
    <n v="1"/>
    <s v="MATUTINO"/>
    <s v="JARDIN DE NIÃ‘OS"/>
    <n v="8"/>
    <s v="CHIHUAHUA"/>
    <n v="8"/>
    <s v="CHIHUAHUA"/>
    <n v="31"/>
    <x v="16"/>
    <x v="5"/>
    <n v="29"/>
    <s v="CARICHÃ"/>
    <s v="CALLE CONOCIDO BOQUILLA DE CARICHI"/>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16G"/>
    <n v="1"/>
    <s v="MATUTINO"/>
    <s v="JARDIN DE NIÃ‘OS"/>
    <n v="8"/>
    <s v="CHIHUAHUA"/>
    <n v="8"/>
    <s v="CHIHUAHUA"/>
    <n v="10"/>
    <x v="20"/>
    <x v="4"/>
    <n v="111"/>
    <s v="PRIMERO DE MAYO (SAN FRANCISCO)"/>
    <s v="CALLE COLONIA 1Âº DE MAYO"/>
    <n v="0"/>
    <s v="PÃšBLICO"/>
    <x v="3"/>
    <n v="2"/>
    <s v="BÁSICA"/>
    <n v="1"/>
    <x v="4"/>
    <n v="2"/>
    <x v="2"/>
    <n v="0"/>
    <s v="NO APLICA"/>
    <n v="0"/>
    <s v="NO APLICA"/>
    <m/>
    <m/>
    <m/>
    <n v="0"/>
    <n v="3"/>
    <n v="4"/>
    <n v="7"/>
    <n v="3"/>
    <n v="4"/>
    <n v="7"/>
    <n v="0"/>
    <n v="0"/>
    <n v="0"/>
    <n v="0"/>
    <n v="0"/>
    <n v="0"/>
    <n v="0"/>
    <n v="0"/>
    <n v="0"/>
    <n v="0"/>
    <n v="0"/>
    <n v="0"/>
    <n v="0"/>
    <n v="0"/>
    <n v="0"/>
    <n v="0"/>
    <n v="0"/>
    <n v="0"/>
    <n v="0"/>
    <n v="0"/>
    <n v="0"/>
    <n v="0"/>
    <n v="0"/>
    <n v="0"/>
    <n v="3"/>
    <n v="1"/>
    <n v="4"/>
    <n v="0"/>
    <n v="0"/>
    <n v="0"/>
    <n v="0"/>
    <n v="0"/>
    <n v="0"/>
    <n v="1"/>
    <n v="1"/>
    <n v="0"/>
    <n v="1"/>
    <n v="0"/>
    <n v="0"/>
    <n v="0"/>
    <n v="0"/>
    <n v="0"/>
    <n v="0"/>
    <n v="0"/>
    <n v="0"/>
    <n v="0"/>
    <n v="0"/>
    <n v="0"/>
    <n v="0"/>
    <n v="0"/>
    <n v="0"/>
    <n v="0"/>
    <n v="0"/>
    <n v="0"/>
    <n v="0"/>
    <n v="0"/>
    <n v="0"/>
    <n v="0"/>
    <n v="1"/>
    <n v="0"/>
    <n v="1"/>
    <n v="0"/>
    <n v="0"/>
    <n v="0"/>
    <n v="0"/>
    <n v="0"/>
    <n v="0"/>
    <n v="1"/>
    <n v="1"/>
    <n v="0"/>
    <n v="0"/>
    <n v="1"/>
  </r>
  <r>
    <s v="08KJN0317F"/>
    <n v="1"/>
    <s v="MATUTINO"/>
    <s v="JARDIN DE NIÃ‘OS"/>
    <n v="8"/>
    <s v="CHIHUAHUA"/>
    <n v="8"/>
    <s v="CHIHUAHUA"/>
    <n v="10"/>
    <x v="20"/>
    <x v="4"/>
    <n v="16"/>
    <s v="LERDO DE TEJADA (SAN ISIDRO)"/>
    <s v="CALLE COLONIA LERDO DE TEJADA"/>
    <n v="0"/>
    <s v="PÃšBLICO"/>
    <x v="3"/>
    <n v="2"/>
    <s v="BÁSICA"/>
    <n v="1"/>
    <x v="4"/>
    <n v="2"/>
    <x v="2"/>
    <n v="0"/>
    <s v="NO APLICA"/>
    <n v="0"/>
    <s v="NO APLICA"/>
    <m/>
    <m/>
    <m/>
    <n v="0"/>
    <n v="7"/>
    <n v="5"/>
    <n v="12"/>
    <n v="7"/>
    <n v="5"/>
    <n v="12"/>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0321S"/>
    <n v="1"/>
    <s v="MATUTINO"/>
    <s v="JARDIN DE NIÃ‘OS"/>
    <n v="8"/>
    <s v="CHIHUAHUA"/>
    <n v="8"/>
    <s v="CHIHUAHUA"/>
    <n v="2"/>
    <x v="14"/>
    <x v="2"/>
    <n v="25"/>
    <s v="CHORRERAS"/>
    <s v="CALLE EJIDO CHORRERAS"/>
    <n v="0"/>
    <s v="PÃšBLICO"/>
    <x v="3"/>
    <n v="2"/>
    <s v="BÁSICA"/>
    <n v="1"/>
    <x v="4"/>
    <n v="2"/>
    <x v="2"/>
    <n v="0"/>
    <s v="NO APLICA"/>
    <n v="0"/>
    <s v="NO APLICA"/>
    <m/>
    <m/>
    <m/>
    <n v="0"/>
    <n v="3"/>
    <n v="5"/>
    <n v="8"/>
    <n v="3"/>
    <n v="5"/>
    <n v="8"/>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0323Q"/>
    <n v="1"/>
    <s v="MATUTINO"/>
    <s v="JARDIN DE NIÃ‘OS"/>
    <n v="8"/>
    <s v="CHIHUAHUA"/>
    <n v="8"/>
    <s v="CHIHUAHUA"/>
    <n v="2"/>
    <x v="14"/>
    <x v="2"/>
    <n v="45"/>
    <s v="LOS LEONES"/>
    <s v="CALLE CONOCIDO LOS LEONES"/>
    <n v="0"/>
    <s v="PÃšBLICO"/>
    <x v="3"/>
    <n v="2"/>
    <s v="BÁSICA"/>
    <n v="1"/>
    <x v="4"/>
    <n v="2"/>
    <x v="2"/>
    <n v="0"/>
    <s v="NO APLICA"/>
    <n v="0"/>
    <s v="NO APLICA"/>
    <m/>
    <m/>
    <m/>
    <n v="0"/>
    <n v="3"/>
    <n v="2"/>
    <n v="5"/>
    <n v="3"/>
    <n v="2"/>
    <n v="5"/>
    <n v="0"/>
    <n v="0"/>
    <n v="0"/>
    <n v="0"/>
    <n v="0"/>
    <n v="0"/>
    <n v="0"/>
    <n v="0"/>
    <n v="0"/>
    <n v="0"/>
    <n v="0"/>
    <n v="0"/>
    <n v="0"/>
    <n v="0"/>
    <n v="0"/>
    <n v="0"/>
    <n v="0"/>
    <n v="0"/>
    <n v="0"/>
    <n v="0"/>
    <n v="0"/>
    <n v="0"/>
    <n v="0"/>
    <n v="0"/>
    <n v="6"/>
    <n v="1"/>
    <n v="7"/>
    <n v="0"/>
    <n v="0"/>
    <n v="0"/>
    <n v="0"/>
    <n v="0"/>
    <n v="0"/>
    <n v="1"/>
    <n v="1"/>
    <n v="0"/>
    <n v="1"/>
    <n v="0"/>
    <n v="0"/>
    <n v="0"/>
    <n v="0"/>
    <n v="0"/>
    <n v="0"/>
    <n v="0"/>
    <n v="0"/>
    <n v="0"/>
    <n v="0"/>
    <n v="0"/>
    <n v="0"/>
    <n v="0"/>
    <n v="0"/>
    <n v="0"/>
    <n v="0"/>
    <n v="0"/>
    <n v="0"/>
    <n v="0"/>
    <n v="0"/>
    <n v="0"/>
    <n v="1"/>
    <n v="0"/>
    <n v="1"/>
    <n v="0"/>
    <n v="0"/>
    <n v="0"/>
    <n v="0"/>
    <n v="0"/>
    <n v="0"/>
    <n v="1"/>
    <n v="1"/>
    <n v="0"/>
    <n v="0"/>
    <n v="1"/>
  </r>
  <r>
    <s v="08KJN0324P"/>
    <n v="1"/>
    <s v="MATUTINO"/>
    <s v="JARDIN DE NIÃ‘OS"/>
    <n v="8"/>
    <s v="CHIHUAHUA"/>
    <n v="8"/>
    <s v="CHIHUAHUA"/>
    <n v="2"/>
    <x v="14"/>
    <x v="2"/>
    <n v="77"/>
    <s v="SAN DIEGO DE ALCALÃ"/>
    <s v="CALLE SAN DIEGO DE ALCAL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25O"/>
    <n v="1"/>
    <s v="MATUTINO"/>
    <s v="PREESCOLAR COMUNITARIO"/>
    <n v="8"/>
    <s v="CHIHUAHUA"/>
    <n v="8"/>
    <s v="CHIHUAHUA"/>
    <n v="7"/>
    <x v="48"/>
    <x v="8"/>
    <n v="223"/>
    <s v="PUERTO TRES HERMANOS"/>
    <s v="CALLE PUERTO TRES HERMANOS"/>
    <n v="0"/>
    <s v="PÃšBLICO"/>
    <x v="3"/>
    <n v="2"/>
    <s v="BÁSICA"/>
    <n v="1"/>
    <x v="4"/>
    <n v="2"/>
    <x v="2"/>
    <n v="0"/>
    <s v="NO APLICA"/>
    <n v="0"/>
    <s v="NO APLICA"/>
    <m/>
    <m/>
    <m/>
    <n v="0"/>
    <n v="0"/>
    <n v="3"/>
    <n v="3"/>
    <n v="0"/>
    <n v="3"/>
    <n v="3"/>
    <n v="0"/>
    <n v="0"/>
    <n v="0"/>
    <n v="0"/>
    <n v="0"/>
    <n v="0"/>
    <n v="0"/>
    <n v="0"/>
    <n v="0"/>
    <n v="0"/>
    <n v="0"/>
    <n v="0"/>
    <n v="0"/>
    <n v="0"/>
    <n v="0"/>
    <n v="0"/>
    <n v="0"/>
    <n v="0"/>
    <n v="0"/>
    <n v="0"/>
    <n v="0"/>
    <n v="0"/>
    <n v="0"/>
    <n v="0"/>
    <n v="1"/>
    <n v="4"/>
    <n v="5"/>
    <n v="0"/>
    <n v="0"/>
    <n v="0"/>
    <n v="0"/>
    <n v="0"/>
    <n v="0"/>
    <n v="1"/>
    <n v="1"/>
    <n v="0"/>
    <n v="0"/>
    <n v="0"/>
    <n v="0"/>
    <n v="0"/>
    <n v="0"/>
    <n v="0"/>
    <n v="0"/>
    <n v="0"/>
    <n v="0"/>
    <n v="0"/>
    <n v="0"/>
    <n v="0"/>
    <n v="0"/>
    <n v="0"/>
    <n v="0"/>
    <n v="0"/>
    <n v="0"/>
    <n v="0"/>
    <n v="0"/>
    <n v="0"/>
    <n v="0"/>
    <n v="0"/>
    <n v="0"/>
    <n v="0"/>
    <n v="0"/>
    <n v="0"/>
    <n v="0"/>
    <n v="0"/>
    <n v="0"/>
    <n v="0"/>
    <n v="0"/>
    <n v="0"/>
    <n v="0"/>
    <n v="0"/>
    <n v="0"/>
    <n v="1"/>
  </r>
  <r>
    <s v="08KJN0329K"/>
    <n v="1"/>
    <s v="MATUTINO"/>
    <s v="JARDIN DE NIÃ‘OS"/>
    <n v="8"/>
    <s v="CHIHUAHUA"/>
    <n v="8"/>
    <s v="CHIHUAHUA"/>
    <n v="12"/>
    <x v="13"/>
    <x v="5"/>
    <n v="51"/>
    <s v="TAJIRACHI"/>
    <s v="CALLE TAJIRACHI"/>
    <n v="0"/>
    <s v="PÃšBLICO"/>
    <x v="3"/>
    <n v="2"/>
    <s v="BÁSICA"/>
    <n v="1"/>
    <x v="4"/>
    <n v="2"/>
    <x v="2"/>
    <n v="0"/>
    <s v="NO APLICA"/>
    <n v="0"/>
    <s v="NO APLICA"/>
    <m/>
    <m/>
    <m/>
    <n v="0"/>
    <n v="7"/>
    <n v="5"/>
    <n v="12"/>
    <n v="7"/>
    <n v="5"/>
    <n v="12"/>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0334W"/>
    <n v="1"/>
    <s v="MATUTINO"/>
    <s v="PREESCOLAR COMUNITARIO"/>
    <n v="8"/>
    <s v="CHIHUAHUA"/>
    <n v="8"/>
    <s v="CHIHUAHUA"/>
    <n v="2"/>
    <x v="14"/>
    <x v="2"/>
    <n v="53"/>
    <s v="EL MIMBRE (EL MIMBRE DE ABAJO)"/>
    <s v="CALLE EL MIMBRE (EL MIMBRE DE ABAJ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35V"/>
    <n v="1"/>
    <s v="MATUTINO"/>
    <s v="JARDIN DE NIÃ‘OS"/>
    <n v="8"/>
    <s v="CHIHUAHUA"/>
    <n v="8"/>
    <s v="CHIHUAHUA"/>
    <n v="15"/>
    <x v="64"/>
    <x v="10"/>
    <n v="70"/>
    <s v="SAN PEDRO"/>
    <s v="CALLE SAN PEDRO"/>
    <n v="0"/>
    <s v="PÃšBLICO"/>
    <x v="3"/>
    <n v="2"/>
    <s v="BÁSICA"/>
    <n v="1"/>
    <x v="4"/>
    <n v="2"/>
    <x v="2"/>
    <n v="0"/>
    <s v="NO APLICA"/>
    <n v="0"/>
    <s v="NO APLICA"/>
    <m/>
    <m/>
    <m/>
    <n v="0"/>
    <n v="4"/>
    <n v="6"/>
    <n v="10"/>
    <n v="4"/>
    <n v="6"/>
    <n v="10"/>
    <n v="0"/>
    <n v="0"/>
    <n v="0"/>
    <n v="0"/>
    <n v="0"/>
    <n v="0"/>
    <n v="0"/>
    <n v="0"/>
    <n v="0"/>
    <n v="0"/>
    <n v="0"/>
    <n v="0"/>
    <n v="0"/>
    <n v="0"/>
    <n v="0"/>
    <n v="0"/>
    <n v="0"/>
    <n v="0"/>
    <n v="0"/>
    <n v="0"/>
    <n v="0"/>
    <n v="0"/>
    <n v="0"/>
    <n v="0"/>
    <n v="2"/>
    <n v="5"/>
    <n v="7"/>
    <n v="0"/>
    <n v="0"/>
    <n v="0"/>
    <n v="0"/>
    <n v="0"/>
    <n v="0"/>
    <n v="1"/>
    <n v="1"/>
    <n v="0"/>
    <n v="1"/>
    <n v="0"/>
    <n v="0"/>
    <n v="0"/>
    <n v="0"/>
    <n v="0"/>
    <n v="0"/>
    <n v="0"/>
    <n v="0"/>
    <n v="0"/>
    <n v="0"/>
    <n v="0"/>
    <n v="0"/>
    <n v="0"/>
    <n v="0"/>
    <n v="0"/>
    <n v="0"/>
    <n v="0"/>
    <n v="0"/>
    <n v="0"/>
    <n v="0"/>
    <n v="0"/>
    <n v="1"/>
    <n v="0"/>
    <n v="1"/>
    <n v="0"/>
    <n v="0"/>
    <n v="0"/>
    <n v="0"/>
    <n v="0"/>
    <n v="0"/>
    <n v="1"/>
    <n v="1"/>
    <n v="0"/>
    <n v="0"/>
    <n v="1"/>
  </r>
  <r>
    <s v="08KJN0336U"/>
    <n v="1"/>
    <s v="MATUTINO"/>
    <s v="JARDIN DE NIÃ‘OS"/>
    <n v="8"/>
    <s v="CHIHUAHUA"/>
    <n v="8"/>
    <s v="CHIHUAHUA"/>
    <n v="15"/>
    <x v="64"/>
    <x v="10"/>
    <n v="58"/>
    <s v="LA PAZ DE MÃ‰XICO"/>
    <s v="CALLE LA PAZ DE MEXIC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41F"/>
    <n v="1"/>
    <s v="MATUTINO"/>
    <s v="JARDIN DE NIÃ‘OS"/>
    <n v="8"/>
    <s v="CHIHUAHUA"/>
    <n v="8"/>
    <s v="CHIHUAHUA"/>
    <n v="19"/>
    <x v="2"/>
    <x v="2"/>
    <n v="309"/>
    <s v="EL VALLECILLO"/>
    <s v="CALLE EL VALLECILLO"/>
    <n v="0"/>
    <s v="PÃšBLICO"/>
    <x v="3"/>
    <n v="2"/>
    <s v="BÁSICA"/>
    <n v="1"/>
    <x v="4"/>
    <n v="2"/>
    <x v="2"/>
    <n v="0"/>
    <s v="NO APLICA"/>
    <n v="0"/>
    <s v="NO APLICA"/>
    <m/>
    <m/>
    <m/>
    <n v="0"/>
    <n v="1"/>
    <n v="3"/>
    <n v="4"/>
    <n v="1"/>
    <n v="3"/>
    <n v="4"/>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0349Y"/>
    <n v="1"/>
    <s v="MATUTINO"/>
    <s v="JARDIN DE NIÃ‘OS"/>
    <n v="8"/>
    <s v="CHIHUAHUA"/>
    <n v="8"/>
    <s v="CHIHUAHUA"/>
    <n v="67"/>
    <x v="51"/>
    <x v="6"/>
    <n v="89"/>
    <s v="GUILLERMO QUEVEDO (EL ANCÃ“N DEL BURRO)"/>
    <s v="CALLE GUILLERMO QUEVEDO (EL ANCON DEL BURRO)"/>
    <n v="0"/>
    <s v="PÃšBLICO"/>
    <x v="3"/>
    <n v="2"/>
    <s v="BÁSICA"/>
    <n v="1"/>
    <x v="4"/>
    <n v="2"/>
    <x v="2"/>
    <n v="0"/>
    <s v="NO APLICA"/>
    <n v="0"/>
    <s v="NO APLICA"/>
    <m/>
    <m/>
    <m/>
    <n v="0"/>
    <n v="1"/>
    <n v="5"/>
    <n v="6"/>
    <n v="1"/>
    <n v="5"/>
    <n v="6"/>
    <n v="0"/>
    <n v="0"/>
    <n v="0"/>
    <n v="0"/>
    <n v="0"/>
    <n v="0"/>
    <n v="0"/>
    <n v="0"/>
    <n v="0"/>
    <n v="0"/>
    <n v="0"/>
    <n v="0"/>
    <n v="0"/>
    <n v="0"/>
    <n v="0"/>
    <n v="0"/>
    <n v="0"/>
    <n v="0"/>
    <n v="0"/>
    <n v="0"/>
    <n v="0"/>
    <n v="0"/>
    <n v="0"/>
    <n v="0"/>
    <n v="0"/>
    <n v="5"/>
    <n v="5"/>
    <n v="0"/>
    <n v="0"/>
    <n v="0"/>
    <n v="0"/>
    <n v="0"/>
    <n v="0"/>
    <n v="1"/>
    <n v="1"/>
    <n v="0"/>
    <n v="1"/>
    <n v="0"/>
    <n v="0"/>
    <n v="0"/>
    <n v="0"/>
    <n v="0"/>
    <n v="0"/>
    <n v="0"/>
    <n v="0"/>
    <n v="0"/>
    <n v="0"/>
    <n v="0"/>
    <n v="0"/>
    <n v="0"/>
    <n v="0"/>
    <n v="0"/>
    <n v="0"/>
    <n v="0"/>
    <n v="0"/>
    <n v="0"/>
    <n v="0"/>
    <n v="0"/>
    <n v="1"/>
    <n v="0"/>
    <n v="1"/>
    <n v="0"/>
    <n v="0"/>
    <n v="0"/>
    <n v="0"/>
    <n v="0"/>
    <n v="0"/>
    <n v="1"/>
    <n v="1"/>
    <n v="0"/>
    <n v="0"/>
    <n v="1"/>
  </r>
  <r>
    <s v="08KJN0350N"/>
    <n v="1"/>
    <s v="MATUTINO"/>
    <s v="PREESCOLAR COMUNITARIO"/>
    <n v="8"/>
    <s v="CHIHUAHUA"/>
    <n v="8"/>
    <s v="CHIHUAHUA"/>
    <n v="61"/>
    <x v="43"/>
    <x v="2"/>
    <n v="7"/>
    <s v="BABONOYABA"/>
    <s v="CALLE BABONOYAB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53K"/>
    <n v="1"/>
    <s v="MATUTINO"/>
    <s v="JARDIN DE NIÃ‘OS"/>
    <n v="8"/>
    <s v="CHIHUAHUA"/>
    <n v="8"/>
    <s v="CHIHUAHUA"/>
    <n v="67"/>
    <x v="51"/>
    <x v="6"/>
    <n v="43"/>
    <s v="RANCHERÃA VALERIO"/>
    <s v="CALLE VALERI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54J"/>
    <n v="1"/>
    <s v="MATUTINO"/>
    <s v="JARDIN DE NIÃ‘OS"/>
    <n v="8"/>
    <s v="CHIHUAHUA"/>
    <n v="8"/>
    <s v="CHIHUAHUA"/>
    <n v="33"/>
    <x v="25"/>
    <x v="8"/>
    <n v="1"/>
    <s v="HUEJOTITÃN"/>
    <s v="CALLE HUEJOTITAN"/>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57G"/>
    <n v="1"/>
    <s v="MATUTINO"/>
    <s v="PREESCOLAR COMUNITARIO"/>
    <n v="8"/>
    <s v="CHIHUAHUA"/>
    <n v="8"/>
    <s v="CHIHUAHUA"/>
    <n v="14"/>
    <x v="58"/>
    <x v="6"/>
    <n v="23"/>
    <s v="RANCHO ALEGRE (EJIDO LA CONCEPCIÃ“N)"/>
    <s v="CALLE RANCHO ALEGRE (EJIDO LA CONCEPCION)"/>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58F"/>
    <n v="1"/>
    <s v="MATUTINO"/>
    <s v="JARDIN DE NIÃ‘OS"/>
    <n v="8"/>
    <s v="CHIHUAHUA"/>
    <n v="8"/>
    <s v="CHIHUAHUA"/>
    <n v="14"/>
    <x v="58"/>
    <x v="6"/>
    <n v="59"/>
    <s v="LAS PILAS (EJIDO TATACA Y SAN ANDRÃ‰S)"/>
    <s v="CALLE LAS PILAS (EJIDO TATACA "/>
    <n v="0"/>
    <s v="PÃšBLICO"/>
    <x v="3"/>
    <n v="2"/>
    <s v="BÁSICA"/>
    <n v="1"/>
    <x v="4"/>
    <n v="2"/>
    <x v="2"/>
    <n v="0"/>
    <s v="NO APLICA"/>
    <n v="0"/>
    <s v="NO APLICA"/>
    <m/>
    <m/>
    <m/>
    <n v="4"/>
    <n v="1"/>
    <n v="3"/>
    <n v="4"/>
    <n v="1"/>
    <n v="3"/>
    <n v="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62S"/>
    <n v="1"/>
    <s v="MATUTINO"/>
    <s v="JARDIN DE NIÃ‘OS"/>
    <n v="8"/>
    <s v="CHIHUAHUA"/>
    <n v="8"/>
    <s v="CHIHUAHUA"/>
    <n v="26"/>
    <x v="49"/>
    <x v="2"/>
    <n v="4"/>
    <s v="BUENAVISTA (LA MAJADA)"/>
    <s v="CALLE BUENAVISTA (LA MAJAD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63R"/>
    <n v="1"/>
    <s v="MATUTINO"/>
    <s v="PREESCOLAR COMUNITARIO"/>
    <n v="8"/>
    <s v="CHIHUAHUA"/>
    <n v="8"/>
    <s v="CHIHUAHUA"/>
    <n v="30"/>
    <x v="19"/>
    <x v="1"/>
    <n v="224"/>
    <s v="IRIGOYEN"/>
    <s v="CALLE IRIGOYEN"/>
    <n v="0"/>
    <s v="PÃšBLICO"/>
    <x v="3"/>
    <n v="2"/>
    <s v="BÁSICA"/>
    <n v="1"/>
    <x v="4"/>
    <n v="2"/>
    <x v="2"/>
    <n v="0"/>
    <s v="NO APLICA"/>
    <n v="0"/>
    <s v="NO APLICA"/>
    <m/>
    <m/>
    <m/>
    <n v="0"/>
    <n v="2"/>
    <n v="1"/>
    <n v="3"/>
    <n v="2"/>
    <n v="1"/>
    <n v="3"/>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0371Z"/>
    <n v="1"/>
    <s v="MATUTINO"/>
    <s v="PREESCOLAR COMUNITARIO"/>
    <n v="8"/>
    <s v="CHIHUAHUA"/>
    <n v="8"/>
    <s v="CHIHUAHUA"/>
    <n v="19"/>
    <x v="2"/>
    <x v="2"/>
    <n v="640"/>
    <s v="EL FRESNO"/>
    <s v="CALLE EL FRESNO"/>
    <n v="0"/>
    <s v="PÃšBLICO"/>
    <x v="3"/>
    <n v="2"/>
    <s v="BÁSICA"/>
    <n v="1"/>
    <x v="4"/>
    <n v="2"/>
    <x v="2"/>
    <n v="0"/>
    <s v="NO APLICA"/>
    <n v="0"/>
    <s v="NO APLICA"/>
    <m/>
    <m/>
    <m/>
    <n v="0"/>
    <n v="14"/>
    <n v="3"/>
    <n v="17"/>
    <n v="14"/>
    <n v="3"/>
    <n v="17"/>
    <n v="0"/>
    <n v="0"/>
    <n v="0"/>
    <n v="0"/>
    <n v="0"/>
    <n v="0"/>
    <n v="0"/>
    <n v="0"/>
    <n v="0"/>
    <n v="0"/>
    <n v="0"/>
    <n v="0"/>
    <n v="0"/>
    <n v="0"/>
    <n v="0"/>
    <n v="0"/>
    <n v="0"/>
    <n v="0"/>
    <n v="0"/>
    <n v="0"/>
    <n v="0"/>
    <n v="0"/>
    <n v="0"/>
    <n v="0"/>
    <n v="7"/>
    <n v="4"/>
    <n v="11"/>
    <n v="0"/>
    <n v="0"/>
    <n v="0"/>
    <n v="0"/>
    <n v="0"/>
    <n v="0"/>
    <n v="1"/>
    <n v="1"/>
    <n v="0"/>
    <n v="1"/>
    <n v="0"/>
    <n v="0"/>
    <n v="0"/>
    <n v="0"/>
    <n v="0"/>
    <n v="0"/>
    <n v="0"/>
    <n v="0"/>
    <n v="0"/>
    <n v="0"/>
    <n v="0"/>
    <n v="0"/>
    <n v="0"/>
    <n v="0"/>
    <n v="0"/>
    <n v="0"/>
    <n v="0"/>
    <n v="0"/>
    <n v="0"/>
    <n v="0"/>
    <n v="0"/>
    <n v="1"/>
    <n v="0"/>
    <n v="1"/>
    <n v="0"/>
    <n v="0"/>
    <n v="0"/>
    <n v="0"/>
    <n v="0"/>
    <n v="0"/>
    <n v="1"/>
    <n v="1"/>
    <n v="0"/>
    <n v="0"/>
    <n v="1"/>
  </r>
  <r>
    <s v="08KJN0374X"/>
    <n v="1"/>
    <s v="MATUTINO"/>
    <s v="PREESCOLAR COMUNITARIO"/>
    <n v="8"/>
    <s v="CHIHUAHUA"/>
    <n v="8"/>
    <s v="CHIHUAHUA"/>
    <n v="28"/>
    <x v="55"/>
    <x v="0"/>
    <n v="30"/>
    <s v="RINCONADA DEL MIMBRE"/>
    <s v="CALLE RINCONADA DEL MIMBRE"/>
    <n v="0"/>
    <s v="PÃšBLICO"/>
    <x v="3"/>
    <n v="2"/>
    <s v="BÁSICA"/>
    <n v="1"/>
    <x v="4"/>
    <n v="2"/>
    <x v="2"/>
    <n v="0"/>
    <s v="NO APLICA"/>
    <n v="0"/>
    <s v="NO APLICA"/>
    <m/>
    <m/>
    <m/>
    <n v="0"/>
    <n v="5"/>
    <n v="7"/>
    <n v="12"/>
    <n v="5"/>
    <n v="7"/>
    <n v="12"/>
    <n v="0"/>
    <n v="0"/>
    <n v="0"/>
    <n v="0"/>
    <n v="0"/>
    <n v="0"/>
    <n v="0"/>
    <n v="0"/>
    <n v="0"/>
    <n v="0"/>
    <n v="0"/>
    <n v="0"/>
    <n v="0"/>
    <n v="0"/>
    <n v="0"/>
    <n v="0"/>
    <n v="0"/>
    <n v="0"/>
    <n v="0"/>
    <n v="0"/>
    <n v="0"/>
    <n v="0"/>
    <n v="0"/>
    <n v="0"/>
    <n v="11"/>
    <n v="8"/>
    <n v="19"/>
    <n v="0"/>
    <n v="0"/>
    <n v="0"/>
    <n v="0"/>
    <n v="0"/>
    <n v="0"/>
    <n v="1"/>
    <n v="1"/>
    <n v="0"/>
    <n v="1"/>
    <n v="0"/>
    <n v="0"/>
    <n v="0"/>
    <n v="0"/>
    <n v="0"/>
    <n v="0"/>
    <n v="0"/>
    <n v="0"/>
    <n v="0"/>
    <n v="0"/>
    <n v="0"/>
    <n v="0"/>
    <n v="0"/>
    <n v="0"/>
    <n v="0"/>
    <n v="0"/>
    <n v="0"/>
    <n v="0"/>
    <n v="0"/>
    <n v="0"/>
    <n v="0"/>
    <n v="1"/>
    <n v="0"/>
    <n v="1"/>
    <n v="0"/>
    <n v="0"/>
    <n v="0"/>
    <n v="0"/>
    <n v="0"/>
    <n v="0"/>
    <n v="1"/>
    <n v="1"/>
    <n v="0"/>
    <n v="0"/>
    <n v="1"/>
  </r>
  <r>
    <s v="08KJN0377U"/>
    <n v="1"/>
    <s v="MATUTINO"/>
    <s v="PREESCOLAR COMUNITARIO AULA COMPARTIDA"/>
    <n v="8"/>
    <s v="CHIHUAHUA"/>
    <n v="8"/>
    <s v="CHIHUAHUA"/>
    <n v="51"/>
    <x v="11"/>
    <x v="1"/>
    <n v="69"/>
    <s v="RANCHO MIGUEL"/>
    <s v="CALLE RANCHO MIGUEL"/>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80H"/>
    <n v="1"/>
    <s v="MATUTINO"/>
    <s v="PREESCOLAR COMUNITARIO AULA COMPARTIDA"/>
    <n v="8"/>
    <s v="CHIHUAHUA"/>
    <n v="8"/>
    <s v="CHIHUAHUA"/>
    <n v="66"/>
    <x v="47"/>
    <x v="1"/>
    <n v="217"/>
    <s v="HÃ‰ROES DE LA TABLETA"/>
    <s v="CALLE NINGUNO"/>
    <n v="0"/>
    <s v="PÃšBLICO"/>
    <x v="3"/>
    <n v="2"/>
    <s v="BÁSICA"/>
    <n v="1"/>
    <x v="4"/>
    <n v="2"/>
    <x v="2"/>
    <n v="1"/>
    <s v="SERVICIOS"/>
    <n v="5"/>
    <s v="INDIGENA"/>
    <m/>
    <m/>
    <m/>
    <n v="0"/>
    <n v="3"/>
    <n v="0"/>
    <n v="3"/>
    <n v="3"/>
    <n v="0"/>
    <n v="3"/>
    <n v="0"/>
    <n v="0"/>
    <n v="0"/>
    <n v="0"/>
    <n v="0"/>
    <n v="0"/>
    <n v="0"/>
    <n v="0"/>
    <n v="0"/>
    <n v="0"/>
    <n v="0"/>
    <n v="0"/>
    <n v="0"/>
    <n v="0"/>
    <n v="0"/>
    <n v="0"/>
    <n v="0"/>
    <n v="0"/>
    <n v="0"/>
    <n v="0"/>
    <n v="0"/>
    <n v="0"/>
    <n v="0"/>
    <n v="0"/>
    <n v="2"/>
    <n v="0"/>
    <n v="2"/>
    <n v="0"/>
    <n v="0"/>
    <n v="0"/>
    <n v="0"/>
    <n v="0"/>
    <n v="0"/>
    <n v="1"/>
    <n v="1"/>
    <n v="0"/>
    <n v="0"/>
    <n v="0"/>
    <n v="0"/>
    <n v="0"/>
    <n v="0"/>
    <n v="0"/>
    <n v="0"/>
    <n v="0"/>
    <n v="0"/>
    <n v="0"/>
    <n v="0"/>
    <n v="0"/>
    <n v="0"/>
    <n v="0"/>
    <n v="0"/>
    <n v="0"/>
    <n v="0"/>
    <n v="0"/>
    <n v="0"/>
    <n v="0"/>
    <n v="0"/>
    <n v="0"/>
    <n v="0"/>
    <n v="0"/>
    <n v="0"/>
    <n v="0"/>
    <n v="0"/>
    <n v="0"/>
    <n v="0"/>
    <n v="0"/>
    <n v="0"/>
    <n v="0"/>
    <n v="0"/>
    <n v="0"/>
    <n v="0"/>
    <n v="1"/>
  </r>
  <r>
    <s v="08KJN0383E"/>
    <n v="1"/>
    <s v="MATUTINO"/>
    <s v="JARDIN DE NIÃ‘OS"/>
    <n v="8"/>
    <s v="CHIHUAHUA"/>
    <n v="8"/>
    <s v="CHIHUAHUA"/>
    <n v="17"/>
    <x v="5"/>
    <x v="5"/>
    <n v="99"/>
    <s v="NAPAVECHI"/>
    <s v="CALLE NAPAVECHI"/>
    <n v="0"/>
    <s v="PÃšBLICO"/>
    <x v="3"/>
    <n v="2"/>
    <s v="BÁSICA"/>
    <n v="1"/>
    <x v="4"/>
    <n v="2"/>
    <x v="2"/>
    <n v="0"/>
    <s v="NO APLICA"/>
    <n v="0"/>
    <s v="NO APLICA"/>
    <m/>
    <m/>
    <m/>
    <n v="0"/>
    <n v="7"/>
    <n v="9"/>
    <n v="16"/>
    <n v="7"/>
    <n v="9"/>
    <n v="16"/>
    <n v="0"/>
    <n v="0"/>
    <n v="0"/>
    <n v="0"/>
    <n v="0"/>
    <n v="0"/>
    <n v="0"/>
    <n v="0"/>
    <n v="0"/>
    <n v="0"/>
    <n v="0"/>
    <n v="0"/>
    <n v="0"/>
    <n v="0"/>
    <n v="0"/>
    <n v="0"/>
    <n v="0"/>
    <n v="0"/>
    <n v="0"/>
    <n v="0"/>
    <n v="0"/>
    <n v="0"/>
    <n v="0"/>
    <n v="0"/>
    <n v="4"/>
    <n v="4"/>
    <n v="8"/>
    <n v="0"/>
    <n v="0"/>
    <n v="0"/>
    <n v="0"/>
    <n v="0"/>
    <n v="0"/>
    <n v="1"/>
    <n v="1"/>
    <n v="0"/>
    <n v="1"/>
    <n v="0"/>
    <n v="0"/>
    <n v="0"/>
    <n v="0"/>
    <n v="0"/>
    <n v="0"/>
    <n v="0"/>
    <n v="0"/>
    <n v="0"/>
    <n v="0"/>
    <n v="0"/>
    <n v="0"/>
    <n v="0"/>
    <n v="0"/>
    <n v="0"/>
    <n v="0"/>
    <n v="0"/>
    <n v="0"/>
    <n v="0"/>
    <n v="0"/>
    <n v="0"/>
    <n v="1"/>
    <n v="0"/>
    <n v="1"/>
    <n v="0"/>
    <n v="0"/>
    <n v="0"/>
    <n v="0"/>
    <n v="0"/>
    <n v="0"/>
    <n v="1"/>
    <n v="1"/>
    <n v="0"/>
    <n v="0"/>
    <n v="1"/>
  </r>
  <r>
    <s v="08KJN0384D"/>
    <n v="1"/>
    <s v="MATUTINO"/>
    <s v="JARDIN DE NIÃ‘OS"/>
    <n v="8"/>
    <s v="CHIHUAHUA"/>
    <n v="8"/>
    <s v="CHIHUAHUA"/>
    <n v="30"/>
    <x v="19"/>
    <x v="1"/>
    <n v="91"/>
    <s v="SAN JOSÃ‰"/>
    <s v="CALLE SAN JOSE"/>
    <n v="0"/>
    <s v="PÃšBLICO"/>
    <x v="3"/>
    <n v="2"/>
    <s v="BÁSICA"/>
    <n v="1"/>
    <x v="4"/>
    <n v="2"/>
    <x v="2"/>
    <n v="0"/>
    <s v="NO APLICA"/>
    <n v="0"/>
    <s v="NO APLICA"/>
    <m/>
    <m/>
    <m/>
    <n v="0"/>
    <n v="7"/>
    <n v="10"/>
    <n v="17"/>
    <n v="7"/>
    <n v="10"/>
    <n v="17"/>
    <n v="0"/>
    <n v="0"/>
    <n v="0"/>
    <n v="0"/>
    <n v="0"/>
    <n v="0"/>
    <n v="0"/>
    <n v="0"/>
    <n v="0"/>
    <n v="0"/>
    <n v="0"/>
    <n v="0"/>
    <n v="0"/>
    <n v="0"/>
    <n v="0"/>
    <n v="0"/>
    <n v="0"/>
    <n v="0"/>
    <n v="0"/>
    <n v="0"/>
    <n v="0"/>
    <n v="0"/>
    <n v="0"/>
    <n v="0"/>
    <n v="7"/>
    <n v="8"/>
    <n v="15"/>
    <n v="0"/>
    <n v="0"/>
    <n v="0"/>
    <n v="0"/>
    <n v="0"/>
    <n v="0"/>
    <n v="1"/>
    <n v="1"/>
    <n v="0"/>
    <n v="1"/>
    <n v="0"/>
    <n v="0"/>
    <n v="0"/>
    <n v="0"/>
    <n v="0"/>
    <n v="0"/>
    <n v="0"/>
    <n v="0"/>
    <n v="0"/>
    <n v="0"/>
    <n v="0"/>
    <n v="0"/>
    <n v="0"/>
    <n v="0"/>
    <n v="0"/>
    <n v="0"/>
    <n v="0"/>
    <n v="0"/>
    <n v="0"/>
    <n v="0"/>
    <n v="0"/>
    <n v="1"/>
    <n v="0"/>
    <n v="1"/>
    <n v="0"/>
    <n v="0"/>
    <n v="0"/>
    <n v="0"/>
    <n v="0"/>
    <n v="0"/>
    <n v="1"/>
    <n v="1"/>
    <n v="0"/>
    <n v="0"/>
    <n v="1"/>
  </r>
  <r>
    <s v="08KJN0385C"/>
    <n v="1"/>
    <s v="MATUTINO"/>
    <s v="JARDIN DE NIÃ‘OS"/>
    <n v="8"/>
    <s v="CHIHUAHUA"/>
    <n v="8"/>
    <s v="CHIHUAHUA"/>
    <n v="2"/>
    <x v="14"/>
    <x v="2"/>
    <n v="40"/>
    <s v="LUIS L. LEÃ“N (EL GRANERO)"/>
    <s v="CALLE LUIS L. LEON (GRANJERO)"/>
    <n v="0"/>
    <s v="PÃšBLICO"/>
    <x v="3"/>
    <n v="2"/>
    <s v="BÁSICA"/>
    <n v="1"/>
    <x v="4"/>
    <n v="2"/>
    <x v="2"/>
    <n v="0"/>
    <s v="NO APLICA"/>
    <n v="0"/>
    <s v="NO APLICA"/>
    <m/>
    <m/>
    <m/>
    <n v="4"/>
    <n v="0"/>
    <n v="1"/>
    <n v="1"/>
    <n v="0"/>
    <n v="1"/>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89Z"/>
    <n v="1"/>
    <s v="MATUTINO"/>
    <s v="PREESCOLAR COMUNITARIO"/>
    <n v="8"/>
    <s v="CHIHUAHUA"/>
    <n v="8"/>
    <s v="CHIHUAHUA"/>
    <n v="19"/>
    <x v="2"/>
    <x v="2"/>
    <n v="237"/>
    <s v="RANCHO EL ALAMILLO"/>
    <s v="CALLE RANCHO EL ALAMILL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393L"/>
    <n v="1"/>
    <s v="MATUTINO"/>
    <s v="JARDIN DE NIÃ‘OS"/>
    <n v="8"/>
    <s v="CHIHUAHUA"/>
    <n v="8"/>
    <s v="CHIHUAHUA"/>
    <n v="24"/>
    <x v="50"/>
    <x v="2"/>
    <n v="54"/>
    <s v="NUEVO PALOMAS"/>
    <s v="CALLE PALOMAS"/>
    <n v="0"/>
    <s v="PÃšBLICO"/>
    <x v="3"/>
    <n v="2"/>
    <s v="BÁSICA"/>
    <n v="1"/>
    <x v="4"/>
    <n v="2"/>
    <x v="2"/>
    <n v="0"/>
    <s v="NO APLICA"/>
    <n v="0"/>
    <s v="NO APLICA"/>
    <m/>
    <m/>
    <m/>
    <n v="0"/>
    <n v="5"/>
    <n v="1"/>
    <n v="6"/>
    <n v="5"/>
    <n v="1"/>
    <n v="6"/>
    <n v="0"/>
    <n v="0"/>
    <n v="0"/>
    <n v="0"/>
    <n v="0"/>
    <n v="0"/>
    <n v="0"/>
    <n v="0"/>
    <n v="0"/>
    <n v="0"/>
    <n v="0"/>
    <n v="0"/>
    <n v="0"/>
    <n v="0"/>
    <n v="0"/>
    <n v="0"/>
    <n v="0"/>
    <n v="0"/>
    <n v="0"/>
    <n v="0"/>
    <n v="0"/>
    <n v="0"/>
    <n v="0"/>
    <n v="0"/>
    <n v="4"/>
    <n v="4"/>
    <n v="8"/>
    <n v="0"/>
    <n v="0"/>
    <n v="0"/>
    <n v="0"/>
    <n v="0"/>
    <n v="0"/>
    <n v="1"/>
    <n v="1"/>
    <n v="0"/>
    <n v="1"/>
    <n v="0"/>
    <n v="0"/>
    <n v="0"/>
    <n v="0"/>
    <n v="0"/>
    <n v="0"/>
    <n v="0"/>
    <n v="0"/>
    <n v="0"/>
    <n v="0"/>
    <n v="0"/>
    <n v="0"/>
    <n v="0"/>
    <n v="0"/>
    <n v="0"/>
    <n v="0"/>
    <n v="0"/>
    <n v="0"/>
    <n v="0"/>
    <n v="0"/>
    <n v="0"/>
    <n v="1"/>
    <n v="0"/>
    <n v="1"/>
    <n v="0"/>
    <n v="0"/>
    <n v="0"/>
    <n v="0"/>
    <n v="0"/>
    <n v="0"/>
    <n v="1"/>
    <n v="1"/>
    <n v="0"/>
    <n v="0"/>
    <n v="1"/>
  </r>
  <r>
    <s v="08KJN0399F"/>
    <n v="1"/>
    <s v="MATUTINO"/>
    <s v="JARDIN DE NIÃ‘OS"/>
    <n v="8"/>
    <s v="CHIHUAHUA"/>
    <n v="8"/>
    <s v="CHIHUAHUA"/>
    <n v="47"/>
    <x v="35"/>
    <x v="1"/>
    <n v="5"/>
    <s v="AGUAJE VERDE"/>
    <s v="CALLE CONOCIDO"/>
    <n v="0"/>
    <s v="PÃšBLICO"/>
    <x v="3"/>
    <n v="2"/>
    <s v="BÁSICA"/>
    <n v="1"/>
    <x v="4"/>
    <n v="2"/>
    <x v="2"/>
    <n v="0"/>
    <s v="NO APLICA"/>
    <n v="0"/>
    <s v="NO APLICA"/>
    <m/>
    <m/>
    <m/>
    <n v="0"/>
    <n v="6"/>
    <n v="2"/>
    <n v="8"/>
    <n v="6"/>
    <n v="2"/>
    <n v="8"/>
    <n v="0"/>
    <n v="0"/>
    <n v="0"/>
    <n v="0"/>
    <n v="0"/>
    <n v="0"/>
    <n v="0"/>
    <n v="0"/>
    <n v="0"/>
    <n v="0"/>
    <n v="0"/>
    <n v="0"/>
    <n v="0"/>
    <n v="0"/>
    <n v="0"/>
    <n v="0"/>
    <n v="0"/>
    <n v="0"/>
    <n v="0"/>
    <n v="0"/>
    <n v="0"/>
    <n v="0"/>
    <n v="0"/>
    <n v="0"/>
    <n v="4"/>
    <n v="0"/>
    <n v="4"/>
    <n v="0"/>
    <n v="0"/>
    <n v="0"/>
    <n v="0"/>
    <n v="0"/>
    <n v="0"/>
    <n v="1"/>
    <n v="1"/>
    <n v="0"/>
    <n v="1"/>
    <n v="0"/>
    <n v="0"/>
    <n v="0"/>
    <n v="0"/>
    <n v="0"/>
    <n v="0"/>
    <n v="0"/>
    <n v="0"/>
    <n v="0"/>
    <n v="0"/>
    <n v="0"/>
    <n v="0"/>
    <n v="0"/>
    <n v="0"/>
    <n v="0"/>
    <n v="0"/>
    <n v="0"/>
    <n v="0"/>
    <n v="0"/>
    <n v="0"/>
    <n v="0"/>
    <n v="1"/>
    <n v="0"/>
    <n v="1"/>
    <n v="0"/>
    <n v="0"/>
    <n v="0"/>
    <n v="0"/>
    <n v="0"/>
    <n v="0"/>
    <n v="1"/>
    <n v="1"/>
    <n v="0"/>
    <n v="0"/>
    <n v="1"/>
  </r>
  <r>
    <s v="08KJN0402C"/>
    <n v="1"/>
    <s v="MATUTINO"/>
    <s v="PREESCOLAR COMUNITARIO"/>
    <n v="8"/>
    <s v="CHIHUAHUA"/>
    <n v="8"/>
    <s v="CHIHUAHUA"/>
    <n v="49"/>
    <x v="24"/>
    <x v="2"/>
    <n v="274"/>
    <s v="CHARCO PINTO"/>
    <s v="CALLE CHARCO PINTO"/>
    <n v="0"/>
    <s v="PÃšBLICO"/>
    <x v="3"/>
    <n v="2"/>
    <s v="BÁSICA"/>
    <n v="1"/>
    <x v="4"/>
    <n v="2"/>
    <x v="2"/>
    <n v="0"/>
    <s v="NO APLICA"/>
    <n v="0"/>
    <s v="NO APLICA"/>
    <m/>
    <m/>
    <m/>
    <n v="0"/>
    <n v="4"/>
    <n v="1"/>
    <n v="5"/>
    <n v="4"/>
    <n v="1"/>
    <n v="5"/>
    <n v="0"/>
    <n v="0"/>
    <n v="0"/>
    <n v="0"/>
    <n v="0"/>
    <n v="0"/>
    <n v="0"/>
    <n v="0"/>
    <n v="0"/>
    <n v="0"/>
    <n v="0"/>
    <n v="0"/>
    <n v="0"/>
    <n v="0"/>
    <n v="0"/>
    <n v="0"/>
    <n v="0"/>
    <n v="0"/>
    <n v="0"/>
    <n v="0"/>
    <n v="0"/>
    <n v="0"/>
    <n v="0"/>
    <n v="0"/>
    <n v="1"/>
    <n v="2"/>
    <n v="3"/>
    <n v="0"/>
    <n v="0"/>
    <n v="0"/>
    <n v="0"/>
    <n v="0"/>
    <n v="0"/>
    <n v="1"/>
    <n v="1"/>
    <n v="1"/>
    <n v="0"/>
    <n v="0"/>
    <n v="0"/>
    <n v="0"/>
    <n v="0"/>
    <n v="0"/>
    <n v="0"/>
    <n v="0"/>
    <n v="0"/>
    <n v="0"/>
    <n v="0"/>
    <n v="0"/>
    <n v="0"/>
    <n v="0"/>
    <n v="0"/>
    <n v="0"/>
    <n v="0"/>
    <n v="0"/>
    <n v="0"/>
    <n v="0"/>
    <n v="0"/>
    <n v="0"/>
    <n v="1"/>
    <n v="1"/>
    <n v="0"/>
    <n v="0"/>
    <n v="0"/>
    <n v="0"/>
    <n v="0"/>
    <n v="0"/>
    <n v="0"/>
    <n v="1"/>
    <n v="1"/>
    <n v="0"/>
    <n v="0"/>
    <n v="1"/>
  </r>
  <r>
    <s v="08KJN0411K"/>
    <n v="1"/>
    <s v="MATUTINO"/>
    <s v="PREESCOLAR COMUNITARIO"/>
    <n v="8"/>
    <s v="CHIHUAHUA"/>
    <n v="8"/>
    <s v="CHIHUAHUA"/>
    <n v="30"/>
    <x v="19"/>
    <x v="1"/>
    <n v="59"/>
    <s v="LOS LLANOS DE URUAPAN"/>
    <s v="CALLE LOS LLANOS DE URUAPAN"/>
    <n v="0"/>
    <s v="PÃšBLICO"/>
    <x v="3"/>
    <n v="2"/>
    <s v="BÁSICA"/>
    <n v="1"/>
    <x v="4"/>
    <n v="2"/>
    <x v="2"/>
    <n v="0"/>
    <s v="NO APLICA"/>
    <n v="0"/>
    <s v="NO APLICA"/>
    <m/>
    <m/>
    <m/>
    <n v="0"/>
    <n v="8"/>
    <n v="5"/>
    <n v="13"/>
    <n v="8"/>
    <n v="5"/>
    <n v="13"/>
    <n v="0"/>
    <n v="0"/>
    <n v="0"/>
    <n v="0"/>
    <n v="0"/>
    <n v="0"/>
    <n v="0"/>
    <n v="0"/>
    <n v="0"/>
    <n v="0"/>
    <n v="0"/>
    <n v="0"/>
    <n v="0"/>
    <n v="0"/>
    <n v="0"/>
    <n v="0"/>
    <n v="0"/>
    <n v="0"/>
    <n v="0"/>
    <n v="0"/>
    <n v="0"/>
    <n v="0"/>
    <n v="0"/>
    <n v="0"/>
    <n v="7"/>
    <n v="7"/>
    <n v="14"/>
    <n v="0"/>
    <n v="0"/>
    <n v="0"/>
    <n v="0"/>
    <n v="0"/>
    <n v="0"/>
    <n v="1"/>
    <n v="1"/>
    <n v="1"/>
    <n v="0"/>
    <n v="0"/>
    <n v="0"/>
    <n v="0"/>
    <n v="0"/>
    <n v="0"/>
    <n v="0"/>
    <n v="0"/>
    <n v="0"/>
    <n v="0"/>
    <n v="0"/>
    <n v="0"/>
    <n v="0"/>
    <n v="0"/>
    <n v="0"/>
    <n v="0"/>
    <n v="0"/>
    <n v="0"/>
    <n v="0"/>
    <n v="0"/>
    <n v="0"/>
    <n v="0"/>
    <n v="1"/>
    <n v="1"/>
    <n v="0"/>
    <n v="0"/>
    <n v="0"/>
    <n v="0"/>
    <n v="0"/>
    <n v="0"/>
    <n v="0"/>
    <n v="1"/>
    <n v="1"/>
    <n v="0"/>
    <n v="0"/>
    <n v="1"/>
  </r>
  <r>
    <s v="08KJN0416F"/>
    <n v="1"/>
    <s v="MATUTINO"/>
    <s v="JARDIN DE NIÃ‘OS"/>
    <n v="8"/>
    <s v="CHIHUAHUA"/>
    <n v="8"/>
    <s v="CHIHUAHUA"/>
    <n v="36"/>
    <x v="6"/>
    <x v="6"/>
    <n v="151"/>
    <s v="EL TRIUNFO"/>
    <s v="CALLE EL TRIUNFO"/>
    <n v="0"/>
    <s v="PÃšBLICO"/>
    <x v="3"/>
    <n v="2"/>
    <s v="BÁSICA"/>
    <n v="1"/>
    <x v="4"/>
    <n v="2"/>
    <x v="2"/>
    <n v="0"/>
    <s v="NO APLICA"/>
    <n v="0"/>
    <s v="NO APLICA"/>
    <m/>
    <m/>
    <m/>
    <n v="0"/>
    <n v="2"/>
    <n v="5"/>
    <n v="7"/>
    <n v="2"/>
    <n v="5"/>
    <n v="7"/>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0418D"/>
    <n v="1"/>
    <s v="MATUTINO"/>
    <s v="JARDIN DE NIÃ‘OS"/>
    <n v="8"/>
    <s v="CHIHUAHUA"/>
    <n v="8"/>
    <s v="CHIHUAHUA"/>
    <n v="36"/>
    <x v="6"/>
    <x v="6"/>
    <n v="61"/>
    <s v="LA GLORIA"/>
    <s v="CALLE LA GLORIA"/>
    <n v="0"/>
    <s v="PÃšBLICO"/>
    <x v="3"/>
    <n v="2"/>
    <s v="BÁSICA"/>
    <n v="1"/>
    <x v="4"/>
    <n v="2"/>
    <x v="2"/>
    <n v="0"/>
    <s v="NO APLICA"/>
    <n v="0"/>
    <s v="NO APLICA"/>
    <m/>
    <m/>
    <m/>
    <n v="0"/>
    <n v="13"/>
    <n v="6"/>
    <n v="19"/>
    <n v="13"/>
    <n v="6"/>
    <n v="19"/>
    <n v="0"/>
    <n v="0"/>
    <n v="0"/>
    <n v="0"/>
    <n v="0"/>
    <n v="0"/>
    <n v="0"/>
    <n v="0"/>
    <n v="0"/>
    <n v="0"/>
    <n v="0"/>
    <n v="0"/>
    <n v="0"/>
    <n v="0"/>
    <n v="0"/>
    <n v="0"/>
    <n v="0"/>
    <n v="0"/>
    <n v="0"/>
    <n v="0"/>
    <n v="0"/>
    <n v="0"/>
    <n v="0"/>
    <n v="0"/>
    <n v="13"/>
    <n v="8"/>
    <n v="21"/>
    <n v="0"/>
    <n v="0"/>
    <n v="0"/>
    <n v="0"/>
    <n v="0"/>
    <n v="0"/>
    <n v="1"/>
    <n v="1"/>
    <n v="0"/>
    <n v="1"/>
    <n v="0"/>
    <n v="0"/>
    <n v="0"/>
    <n v="0"/>
    <n v="0"/>
    <n v="0"/>
    <n v="0"/>
    <n v="0"/>
    <n v="0"/>
    <n v="0"/>
    <n v="0"/>
    <n v="0"/>
    <n v="0"/>
    <n v="0"/>
    <n v="0"/>
    <n v="0"/>
    <n v="0"/>
    <n v="0"/>
    <n v="0"/>
    <n v="0"/>
    <n v="0"/>
    <n v="1"/>
    <n v="0"/>
    <n v="1"/>
    <n v="0"/>
    <n v="0"/>
    <n v="0"/>
    <n v="0"/>
    <n v="0"/>
    <n v="0"/>
    <n v="1"/>
    <n v="1"/>
    <n v="0"/>
    <n v="0"/>
    <n v="1"/>
  </r>
  <r>
    <s v="08KJN0422Q"/>
    <n v="1"/>
    <s v="MATUTINO"/>
    <s v="JARDIN DE NIÃ‘OS"/>
    <n v="8"/>
    <s v="CHIHUAHUA"/>
    <n v="8"/>
    <s v="CHIHUAHUA"/>
    <n v="7"/>
    <x v="48"/>
    <x v="8"/>
    <n v="132"/>
    <s v="VALLE EL MANZANO"/>
    <s v="CALLE VALLE EL MANZAN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423P"/>
    <n v="1"/>
    <s v="MATUTINO"/>
    <s v="JARDIN DE NIÃ‘OS"/>
    <n v="8"/>
    <s v="CHIHUAHUA"/>
    <n v="8"/>
    <s v="CHIHUAHUA"/>
    <n v="9"/>
    <x v="1"/>
    <x v="1"/>
    <n v="223"/>
    <s v="CERRO PELÃ“N"/>
    <s v="CALLE CERRO PELON"/>
    <n v="0"/>
    <s v="PÃšBLICO"/>
    <x v="3"/>
    <n v="2"/>
    <s v="BÁSICA"/>
    <n v="1"/>
    <x v="4"/>
    <n v="2"/>
    <x v="2"/>
    <n v="0"/>
    <s v="NO APLICA"/>
    <n v="0"/>
    <s v="NO APLICA"/>
    <m/>
    <m/>
    <m/>
    <n v="0"/>
    <n v="2"/>
    <n v="3"/>
    <n v="5"/>
    <n v="2"/>
    <n v="3"/>
    <n v="5"/>
    <n v="0"/>
    <n v="0"/>
    <n v="0"/>
    <n v="0"/>
    <n v="0"/>
    <n v="0"/>
    <n v="0"/>
    <n v="0"/>
    <n v="0"/>
    <n v="0"/>
    <n v="0"/>
    <n v="0"/>
    <n v="0"/>
    <n v="0"/>
    <n v="0"/>
    <n v="0"/>
    <n v="0"/>
    <n v="0"/>
    <n v="0"/>
    <n v="0"/>
    <n v="0"/>
    <n v="0"/>
    <n v="0"/>
    <n v="0"/>
    <n v="1"/>
    <n v="0"/>
    <n v="1"/>
    <n v="0"/>
    <n v="0"/>
    <n v="0"/>
    <n v="0"/>
    <n v="0"/>
    <n v="0"/>
    <n v="1"/>
    <n v="1"/>
    <n v="0"/>
    <n v="1"/>
    <n v="0"/>
    <n v="0"/>
    <n v="0"/>
    <n v="0"/>
    <n v="0"/>
    <n v="0"/>
    <n v="0"/>
    <n v="0"/>
    <n v="0"/>
    <n v="0"/>
    <n v="0"/>
    <n v="0"/>
    <n v="0"/>
    <n v="0"/>
    <n v="0"/>
    <n v="0"/>
    <n v="0"/>
    <n v="0"/>
    <n v="0"/>
    <n v="0"/>
    <n v="0"/>
    <n v="1"/>
    <n v="0"/>
    <n v="1"/>
    <n v="0"/>
    <n v="0"/>
    <n v="0"/>
    <n v="0"/>
    <n v="0"/>
    <n v="0"/>
    <n v="1"/>
    <n v="1"/>
    <n v="0"/>
    <n v="0"/>
    <n v="1"/>
  </r>
  <r>
    <s v="08KJN0426M"/>
    <n v="1"/>
    <s v="MATUTINO"/>
    <s v="PREESCOLAR COMUNITARIO AULA COMPARTIDA"/>
    <n v="8"/>
    <s v="CHIHUAHUA"/>
    <n v="8"/>
    <s v="CHIHUAHUA"/>
    <n v="13"/>
    <x v="44"/>
    <x v="4"/>
    <n v="25"/>
    <s v="COLONIA PACHECO"/>
    <s v="CALLE EJIDO PACHECO"/>
    <n v="0"/>
    <s v="PÃšBLICO"/>
    <x v="3"/>
    <n v="2"/>
    <s v="BÁSICA"/>
    <n v="1"/>
    <x v="4"/>
    <n v="2"/>
    <x v="2"/>
    <n v="1"/>
    <s v="SERVICIOS"/>
    <n v="19"/>
    <s v="AULAS COMPARTIDAS"/>
    <m/>
    <m/>
    <m/>
    <n v="0"/>
    <n v="1"/>
    <n v="1"/>
    <n v="2"/>
    <n v="1"/>
    <n v="1"/>
    <n v="2"/>
    <n v="0"/>
    <n v="0"/>
    <n v="0"/>
    <n v="0"/>
    <n v="0"/>
    <n v="0"/>
    <n v="0"/>
    <n v="0"/>
    <n v="0"/>
    <n v="0"/>
    <n v="0"/>
    <n v="0"/>
    <n v="0"/>
    <n v="0"/>
    <n v="0"/>
    <n v="0"/>
    <n v="0"/>
    <n v="0"/>
    <n v="0"/>
    <n v="0"/>
    <n v="0"/>
    <n v="0"/>
    <n v="0"/>
    <n v="0"/>
    <n v="1"/>
    <n v="1"/>
    <n v="2"/>
    <n v="0"/>
    <n v="0"/>
    <n v="0"/>
    <n v="0"/>
    <n v="0"/>
    <n v="0"/>
    <n v="1"/>
    <n v="1"/>
    <n v="0"/>
    <n v="0"/>
    <n v="0"/>
    <n v="0"/>
    <n v="0"/>
    <n v="0"/>
    <n v="0"/>
    <n v="0"/>
    <n v="0"/>
    <n v="0"/>
    <n v="0"/>
    <n v="0"/>
    <n v="0"/>
    <n v="0"/>
    <n v="0"/>
    <n v="0"/>
    <n v="0"/>
    <n v="0"/>
    <n v="0"/>
    <n v="0"/>
    <n v="0"/>
    <n v="0"/>
    <n v="0"/>
    <n v="0"/>
    <n v="0"/>
    <n v="0"/>
    <n v="0"/>
    <n v="0"/>
    <n v="0"/>
    <n v="0"/>
    <n v="0"/>
    <n v="0"/>
    <n v="0"/>
    <n v="0"/>
    <n v="0"/>
    <n v="0"/>
    <n v="1"/>
  </r>
  <r>
    <s v="08KJN0431Y"/>
    <n v="1"/>
    <s v="MATUTINO"/>
    <s v="PREESCOLAR COMUNITARIO AULA COMPARTIDA"/>
    <n v="8"/>
    <s v="CHIHUAHUA"/>
    <n v="8"/>
    <s v="CHIHUAHUA"/>
    <n v="29"/>
    <x v="3"/>
    <x v="3"/>
    <n v="9"/>
    <s v="ARROYO CHIQUITO"/>
    <s v="CALLE CONOCIDO"/>
    <n v="0"/>
    <s v="PÃšBLICO"/>
    <x v="3"/>
    <n v="2"/>
    <s v="BÁSICA"/>
    <n v="1"/>
    <x v="4"/>
    <n v="2"/>
    <x v="2"/>
    <n v="0"/>
    <s v="NO APLICA"/>
    <n v="0"/>
    <s v="NO APLICA"/>
    <m/>
    <m/>
    <m/>
    <n v="0"/>
    <n v="0"/>
    <n v="1"/>
    <n v="1"/>
    <n v="0"/>
    <n v="1"/>
    <n v="1"/>
    <n v="0"/>
    <n v="0"/>
    <n v="0"/>
    <n v="0"/>
    <n v="0"/>
    <n v="0"/>
    <n v="0"/>
    <n v="0"/>
    <n v="0"/>
    <n v="0"/>
    <n v="0"/>
    <n v="0"/>
    <n v="0"/>
    <n v="0"/>
    <n v="0"/>
    <n v="0"/>
    <n v="0"/>
    <n v="0"/>
    <n v="0"/>
    <n v="0"/>
    <n v="0"/>
    <n v="0"/>
    <n v="0"/>
    <n v="0"/>
    <n v="0"/>
    <n v="1"/>
    <n v="1"/>
    <n v="0"/>
    <n v="0"/>
    <n v="0"/>
    <n v="0"/>
    <n v="0"/>
    <n v="0"/>
    <n v="1"/>
    <n v="1"/>
    <n v="0"/>
    <n v="0"/>
    <n v="0"/>
    <n v="0"/>
    <n v="0"/>
    <n v="0"/>
    <n v="0"/>
    <n v="0"/>
    <n v="0"/>
    <n v="0"/>
    <n v="0"/>
    <n v="0"/>
    <n v="0"/>
    <n v="0"/>
    <n v="0"/>
    <n v="0"/>
    <n v="0"/>
    <n v="0"/>
    <n v="0"/>
    <n v="0"/>
    <n v="0"/>
    <n v="0"/>
    <n v="0"/>
    <n v="0"/>
    <n v="0"/>
    <n v="0"/>
    <n v="0"/>
    <n v="0"/>
    <n v="0"/>
    <n v="0"/>
    <n v="0"/>
    <n v="0"/>
    <n v="0"/>
    <n v="0"/>
    <n v="0"/>
    <n v="0"/>
    <n v="1"/>
  </r>
  <r>
    <s v="08KJN0432X"/>
    <n v="1"/>
    <s v="MATUTINO"/>
    <s v="PREESCOLAR COMUNITARIO"/>
    <n v="8"/>
    <s v="CHIHUAHUA"/>
    <n v="8"/>
    <s v="CHIHUAHUA"/>
    <n v="29"/>
    <x v="3"/>
    <x v="3"/>
    <n v="38"/>
    <s v="SAN SIMÃ“N (CALABAZAS)"/>
    <s v="CALLE SAN SIMON (CALABAZAS)"/>
    <n v="0"/>
    <s v="PÃšBLICO"/>
    <x v="3"/>
    <n v="2"/>
    <s v="BÁSICA"/>
    <n v="1"/>
    <x v="4"/>
    <n v="2"/>
    <x v="2"/>
    <n v="0"/>
    <s v="NO APLICA"/>
    <n v="0"/>
    <s v="NO APLICA"/>
    <m/>
    <m/>
    <m/>
    <n v="0"/>
    <n v="4"/>
    <n v="8"/>
    <n v="12"/>
    <n v="4"/>
    <n v="8"/>
    <n v="12"/>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0433W"/>
    <n v="1"/>
    <s v="MATUTINO"/>
    <s v="JARDIN DE NIÃ‘OS"/>
    <n v="8"/>
    <s v="CHIHUAHUA"/>
    <n v="8"/>
    <s v="CHIHUAHUA"/>
    <n v="29"/>
    <x v="3"/>
    <x v="3"/>
    <n v="1479"/>
    <s v="CARRICITOS"/>
    <s v="CALLE CARRICITOS"/>
    <n v="0"/>
    <s v="PÃšBLICO"/>
    <x v="3"/>
    <n v="2"/>
    <s v="BÁSICA"/>
    <n v="1"/>
    <x v="4"/>
    <n v="2"/>
    <x v="2"/>
    <n v="0"/>
    <s v="NO APLICA"/>
    <n v="0"/>
    <s v="NO APLICA"/>
    <m/>
    <m/>
    <m/>
    <n v="0"/>
    <n v="4"/>
    <n v="5"/>
    <n v="9"/>
    <n v="4"/>
    <n v="5"/>
    <n v="9"/>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JN0435U"/>
    <n v="1"/>
    <s v="MATUTINO"/>
    <s v="JARDIN DE NIÃ‘OS"/>
    <n v="8"/>
    <s v="CHIHUAHUA"/>
    <n v="8"/>
    <s v="CHIHUAHUA"/>
    <n v="29"/>
    <x v="3"/>
    <x v="3"/>
    <n v="707"/>
    <s v="EL MUERTECITO"/>
    <s v="CALLE EL MUERTECITO"/>
    <n v="0"/>
    <s v="PÃšBLICO"/>
    <x v="3"/>
    <n v="2"/>
    <s v="BÁSICA"/>
    <n v="1"/>
    <x v="4"/>
    <n v="2"/>
    <x v="2"/>
    <n v="0"/>
    <s v="NO APLICA"/>
    <n v="0"/>
    <s v="NO APLICA"/>
    <m/>
    <m/>
    <m/>
    <n v="0"/>
    <n v="10"/>
    <n v="9"/>
    <n v="19"/>
    <n v="10"/>
    <n v="9"/>
    <n v="19"/>
    <n v="0"/>
    <n v="0"/>
    <n v="0"/>
    <n v="0"/>
    <n v="0"/>
    <n v="0"/>
    <n v="0"/>
    <n v="0"/>
    <n v="0"/>
    <n v="0"/>
    <n v="0"/>
    <n v="0"/>
    <n v="0"/>
    <n v="0"/>
    <n v="0"/>
    <n v="0"/>
    <n v="0"/>
    <n v="0"/>
    <n v="0"/>
    <n v="0"/>
    <n v="0"/>
    <n v="0"/>
    <n v="0"/>
    <n v="0"/>
    <n v="8"/>
    <n v="6"/>
    <n v="14"/>
    <n v="0"/>
    <n v="0"/>
    <n v="0"/>
    <n v="0"/>
    <n v="0"/>
    <n v="0"/>
    <n v="1"/>
    <n v="1"/>
    <n v="0"/>
    <n v="1"/>
    <n v="0"/>
    <n v="0"/>
    <n v="0"/>
    <n v="0"/>
    <n v="0"/>
    <n v="0"/>
    <n v="0"/>
    <n v="0"/>
    <n v="0"/>
    <n v="0"/>
    <n v="0"/>
    <n v="0"/>
    <n v="0"/>
    <n v="0"/>
    <n v="0"/>
    <n v="0"/>
    <n v="0"/>
    <n v="0"/>
    <n v="0"/>
    <n v="0"/>
    <n v="0"/>
    <n v="1"/>
    <n v="0"/>
    <n v="1"/>
    <n v="0"/>
    <n v="0"/>
    <n v="0"/>
    <n v="0"/>
    <n v="0"/>
    <n v="0"/>
    <n v="1"/>
    <n v="1"/>
    <n v="0"/>
    <n v="0"/>
    <n v="1"/>
  </r>
  <r>
    <s v="08KJN0436T"/>
    <n v="1"/>
    <s v="MATUTINO"/>
    <s v="JARDIN DE NIÃ‘OS"/>
    <n v="8"/>
    <s v="CHIHUAHUA"/>
    <n v="8"/>
    <s v="CHIHUAHUA"/>
    <n v="29"/>
    <x v="3"/>
    <x v="3"/>
    <n v="1333"/>
    <s v="MESA DEL DURAZNO"/>
    <s v="CALLE MEZA DEL DURAZN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437S"/>
    <n v="1"/>
    <s v="MATUTINO"/>
    <s v="JARDIN DE NIÃ‘OS"/>
    <n v="8"/>
    <s v="CHIHUAHUA"/>
    <n v="8"/>
    <s v="CHIHUAHUA"/>
    <n v="27"/>
    <x v="9"/>
    <x v="8"/>
    <n v="365"/>
    <s v="SAN SILVESTRE"/>
    <s v="CALLE ASERRADERO SAN SILVESTRE"/>
    <n v="0"/>
    <s v="PÃšBLICO"/>
    <x v="3"/>
    <n v="2"/>
    <s v="BÁSICA"/>
    <n v="1"/>
    <x v="4"/>
    <n v="2"/>
    <x v="2"/>
    <n v="0"/>
    <s v="NO APLICA"/>
    <n v="0"/>
    <s v="NO APLICA"/>
    <m/>
    <m/>
    <m/>
    <n v="0"/>
    <n v="3"/>
    <n v="2"/>
    <n v="5"/>
    <n v="3"/>
    <n v="2"/>
    <n v="5"/>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0454I"/>
    <n v="1"/>
    <s v="MATUTINO"/>
    <s v="JARDIN DE NIÃ‘OS"/>
    <n v="8"/>
    <s v="CHIHUAHUA"/>
    <n v="8"/>
    <s v="CHIHUAHUA"/>
    <n v="36"/>
    <x v="6"/>
    <x v="6"/>
    <n v="67"/>
    <s v="JACOBO"/>
    <s v="CALLE EJIDO JACOBO"/>
    <n v="0"/>
    <s v="PÃšBLICO"/>
    <x v="3"/>
    <n v="2"/>
    <s v="BÁSICA"/>
    <n v="1"/>
    <x v="4"/>
    <n v="2"/>
    <x v="2"/>
    <n v="0"/>
    <s v="NO APLICA"/>
    <n v="0"/>
    <s v="NO APLICA"/>
    <m/>
    <m/>
    <m/>
    <n v="0"/>
    <n v="4"/>
    <n v="3"/>
    <n v="7"/>
    <n v="4"/>
    <n v="3"/>
    <n v="7"/>
    <n v="0"/>
    <n v="0"/>
    <n v="0"/>
    <n v="0"/>
    <n v="0"/>
    <n v="0"/>
    <n v="0"/>
    <n v="0"/>
    <n v="0"/>
    <n v="0"/>
    <n v="0"/>
    <n v="0"/>
    <n v="0"/>
    <n v="0"/>
    <n v="0"/>
    <n v="0"/>
    <n v="0"/>
    <n v="0"/>
    <n v="0"/>
    <n v="0"/>
    <n v="0"/>
    <n v="0"/>
    <n v="0"/>
    <n v="0"/>
    <n v="4"/>
    <n v="6"/>
    <n v="10"/>
    <n v="0"/>
    <n v="0"/>
    <n v="0"/>
    <n v="0"/>
    <n v="0"/>
    <n v="0"/>
    <n v="1"/>
    <n v="1"/>
    <n v="0"/>
    <n v="1"/>
    <n v="0"/>
    <n v="0"/>
    <n v="0"/>
    <n v="0"/>
    <n v="0"/>
    <n v="0"/>
    <n v="0"/>
    <n v="0"/>
    <n v="0"/>
    <n v="0"/>
    <n v="0"/>
    <n v="0"/>
    <n v="0"/>
    <n v="0"/>
    <n v="0"/>
    <n v="0"/>
    <n v="0"/>
    <n v="0"/>
    <n v="0"/>
    <n v="0"/>
    <n v="0"/>
    <n v="1"/>
    <n v="0"/>
    <n v="1"/>
    <n v="0"/>
    <n v="0"/>
    <n v="0"/>
    <n v="0"/>
    <n v="0"/>
    <n v="0"/>
    <n v="1"/>
    <n v="1"/>
    <n v="0"/>
    <n v="0"/>
    <n v="1"/>
  </r>
  <r>
    <s v="08KJN0456G"/>
    <n v="1"/>
    <s v="MATUTINO"/>
    <s v="JARDIN DE NIÃ‘OS"/>
    <n v="8"/>
    <s v="CHIHUAHUA"/>
    <n v="8"/>
    <s v="CHIHUAHUA"/>
    <n v="11"/>
    <x v="22"/>
    <x v="7"/>
    <n v="661"/>
    <s v="EJIDO EL MOLINO (LAS VIRGINIAS)"/>
    <s v="CALLE LAS VIRGINIAS"/>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457F"/>
    <n v="1"/>
    <s v="MATUTINO"/>
    <s v="PREESCOLAR COMUNITARIO"/>
    <n v="8"/>
    <s v="CHIHUAHUA"/>
    <n v="8"/>
    <s v="CHIHUAHUA"/>
    <n v="19"/>
    <x v="2"/>
    <x v="2"/>
    <n v="275"/>
    <s v="LA NORIA (SAN ISIDRO)"/>
    <s v="CALLE LA NORIA (SAN ISIDRO)"/>
    <n v="0"/>
    <s v="PÃšBLICO"/>
    <x v="3"/>
    <n v="2"/>
    <s v="BÁSICA"/>
    <n v="1"/>
    <x v="4"/>
    <n v="2"/>
    <x v="2"/>
    <n v="0"/>
    <s v="NO APLICA"/>
    <n v="0"/>
    <s v="NO APLICA"/>
    <m/>
    <m/>
    <m/>
    <n v="0"/>
    <n v="2"/>
    <n v="2"/>
    <n v="4"/>
    <n v="2"/>
    <n v="2"/>
    <n v="4"/>
    <n v="0"/>
    <n v="0"/>
    <n v="0"/>
    <n v="0"/>
    <n v="0"/>
    <n v="0"/>
    <n v="0"/>
    <n v="0"/>
    <n v="0"/>
    <n v="0"/>
    <n v="0"/>
    <n v="0"/>
    <n v="0"/>
    <n v="0"/>
    <n v="0"/>
    <n v="0"/>
    <n v="0"/>
    <n v="0"/>
    <n v="0"/>
    <n v="0"/>
    <n v="0"/>
    <n v="0"/>
    <n v="0"/>
    <n v="0"/>
    <n v="1"/>
    <n v="0"/>
    <n v="1"/>
    <n v="0"/>
    <n v="0"/>
    <n v="0"/>
    <n v="0"/>
    <n v="0"/>
    <n v="0"/>
    <n v="1"/>
    <n v="1"/>
    <n v="0"/>
    <n v="1"/>
    <n v="0"/>
    <n v="0"/>
    <n v="0"/>
    <n v="0"/>
    <n v="0"/>
    <n v="0"/>
    <n v="0"/>
    <n v="0"/>
    <n v="0"/>
    <n v="0"/>
    <n v="0"/>
    <n v="0"/>
    <n v="0"/>
    <n v="0"/>
    <n v="0"/>
    <n v="0"/>
    <n v="0"/>
    <n v="0"/>
    <n v="0"/>
    <n v="0"/>
    <n v="0"/>
    <n v="1"/>
    <n v="0"/>
    <n v="1"/>
    <n v="0"/>
    <n v="0"/>
    <n v="0"/>
    <n v="0"/>
    <n v="0"/>
    <n v="0"/>
    <n v="1"/>
    <n v="1"/>
    <n v="0"/>
    <n v="0"/>
    <n v="1"/>
  </r>
  <r>
    <s v="08KJN0462R"/>
    <n v="1"/>
    <s v="MATUTINO"/>
    <s v="JARDIN DE NIÃ‘OS"/>
    <n v="8"/>
    <s v="CHIHUAHUA"/>
    <n v="8"/>
    <s v="CHIHUAHUA"/>
    <n v="9"/>
    <x v="1"/>
    <x v="1"/>
    <n v="132"/>
    <s v="EL RANCHITO"/>
    <s v="CALLE EL RANCHITO II"/>
    <n v="0"/>
    <s v="PÃšBLICO"/>
    <x v="3"/>
    <n v="2"/>
    <s v="BÁSICA"/>
    <n v="1"/>
    <x v="4"/>
    <n v="2"/>
    <x v="2"/>
    <n v="0"/>
    <s v="NO APLICA"/>
    <n v="0"/>
    <s v="NO APLICA"/>
    <m/>
    <m/>
    <s v="08ACE0001J"/>
    <n v="0"/>
    <n v="2"/>
    <n v="4"/>
    <n v="6"/>
    <n v="2"/>
    <n v="4"/>
    <n v="6"/>
    <n v="0"/>
    <n v="0"/>
    <n v="0"/>
    <n v="0"/>
    <n v="0"/>
    <n v="0"/>
    <n v="0"/>
    <n v="0"/>
    <n v="0"/>
    <n v="0"/>
    <n v="0"/>
    <n v="0"/>
    <n v="0"/>
    <n v="0"/>
    <n v="0"/>
    <n v="0"/>
    <n v="0"/>
    <n v="0"/>
    <n v="0"/>
    <n v="0"/>
    <n v="0"/>
    <n v="0"/>
    <n v="0"/>
    <n v="0"/>
    <n v="3"/>
    <n v="6"/>
    <n v="9"/>
    <n v="0"/>
    <n v="0"/>
    <n v="0"/>
    <n v="0"/>
    <n v="0"/>
    <n v="0"/>
    <n v="1"/>
    <n v="1"/>
    <n v="0"/>
    <n v="1"/>
    <n v="0"/>
    <n v="0"/>
    <n v="0"/>
    <n v="0"/>
    <n v="0"/>
    <n v="0"/>
    <n v="0"/>
    <n v="0"/>
    <n v="0"/>
    <n v="0"/>
    <n v="0"/>
    <n v="0"/>
    <n v="0"/>
    <n v="0"/>
    <n v="0"/>
    <n v="0"/>
    <n v="0"/>
    <n v="0"/>
    <n v="0"/>
    <n v="0"/>
    <n v="0"/>
    <n v="1"/>
    <n v="0"/>
    <n v="1"/>
    <n v="0"/>
    <n v="0"/>
    <n v="0"/>
    <n v="0"/>
    <n v="0"/>
    <n v="0"/>
    <n v="1"/>
    <n v="1"/>
    <n v="0"/>
    <n v="0"/>
    <n v="1"/>
  </r>
  <r>
    <s v="08KJN0471Z"/>
    <n v="1"/>
    <s v="MATUTINO"/>
    <s v="JARDIN DE NIÃ‘OS"/>
    <n v="8"/>
    <s v="CHIHUAHUA"/>
    <n v="8"/>
    <s v="CHIHUAHUA"/>
    <n v="19"/>
    <x v="2"/>
    <x v="2"/>
    <n v="354"/>
    <s v="PALO BLANCO"/>
    <s v="CALLE PALO BLANCO"/>
    <n v="0"/>
    <s v="PÃšBLICO"/>
    <x v="3"/>
    <n v="2"/>
    <s v="BÁSICA"/>
    <n v="1"/>
    <x v="4"/>
    <n v="2"/>
    <x v="2"/>
    <n v="0"/>
    <s v="NO APLICA"/>
    <n v="0"/>
    <s v="NO APLICA"/>
    <m/>
    <m/>
    <s v="08ACE0001J"/>
    <n v="0"/>
    <n v="3"/>
    <n v="1"/>
    <n v="4"/>
    <n v="3"/>
    <n v="1"/>
    <n v="4"/>
    <n v="0"/>
    <n v="0"/>
    <n v="0"/>
    <n v="0"/>
    <n v="0"/>
    <n v="0"/>
    <n v="0"/>
    <n v="0"/>
    <n v="0"/>
    <n v="0"/>
    <n v="0"/>
    <n v="0"/>
    <n v="0"/>
    <n v="0"/>
    <n v="0"/>
    <n v="0"/>
    <n v="0"/>
    <n v="0"/>
    <n v="0"/>
    <n v="0"/>
    <n v="0"/>
    <n v="0"/>
    <n v="0"/>
    <n v="0"/>
    <n v="1"/>
    <n v="0"/>
    <n v="1"/>
    <n v="0"/>
    <n v="0"/>
    <n v="0"/>
    <n v="0"/>
    <n v="0"/>
    <n v="0"/>
    <n v="1"/>
    <n v="1"/>
    <n v="0"/>
    <n v="1"/>
    <n v="0"/>
    <n v="0"/>
    <n v="0"/>
    <n v="0"/>
    <n v="0"/>
    <n v="0"/>
    <n v="0"/>
    <n v="0"/>
    <n v="0"/>
    <n v="0"/>
    <n v="0"/>
    <n v="0"/>
    <n v="0"/>
    <n v="0"/>
    <n v="0"/>
    <n v="0"/>
    <n v="0"/>
    <n v="0"/>
    <n v="0"/>
    <n v="0"/>
    <n v="0"/>
    <n v="1"/>
    <n v="0"/>
    <n v="1"/>
    <n v="0"/>
    <n v="0"/>
    <n v="0"/>
    <n v="0"/>
    <n v="0"/>
    <n v="0"/>
    <n v="1"/>
    <n v="1"/>
    <n v="0"/>
    <n v="0"/>
    <n v="1"/>
  </r>
  <r>
    <s v="08KJN0473X"/>
    <n v="1"/>
    <s v="MATUTINO"/>
    <s v="PREESCOLAR COMUNITARIO"/>
    <n v="8"/>
    <s v="CHIHUAHUA"/>
    <n v="8"/>
    <s v="CHIHUAHUA"/>
    <n v="15"/>
    <x v="64"/>
    <x v="10"/>
    <n v="28"/>
    <s v="CUCHILLO PARADO"/>
    <s v="CALLE FRENTE A PLAZA CUCHILLO PARAD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474W"/>
    <n v="1"/>
    <s v="MATUTINO"/>
    <s v="JARDIN DE NIÃ‘OS"/>
    <n v="8"/>
    <s v="CHIHUAHUA"/>
    <n v="8"/>
    <s v="CHIHUAHUA"/>
    <n v="29"/>
    <x v="3"/>
    <x v="3"/>
    <n v="65"/>
    <s v="CORRE COYOTE"/>
    <s v="CALLE CORRE COYOTE/ASERRADERO"/>
    <n v="0"/>
    <s v="PÃšBLICO"/>
    <x v="3"/>
    <n v="2"/>
    <s v="BÁSICA"/>
    <n v="1"/>
    <x v="4"/>
    <n v="2"/>
    <x v="2"/>
    <n v="0"/>
    <s v="NO APLICA"/>
    <n v="0"/>
    <s v="NO APLICA"/>
    <m/>
    <m/>
    <m/>
    <n v="0"/>
    <n v="4"/>
    <n v="5"/>
    <n v="9"/>
    <n v="4"/>
    <n v="5"/>
    <n v="9"/>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0478S"/>
    <n v="1"/>
    <s v="MATUTINO"/>
    <s v="PREESCOLAR COMUNITARIO"/>
    <n v="8"/>
    <s v="CHIHUAHUA"/>
    <n v="8"/>
    <s v="CHIHUAHUA"/>
    <n v="40"/>
    <x v="12"/>
    <x v="9"/>
    <n v="19"/>
    <s v="PRESÃ“N DE GOLONDRINAS"/>
    <s v="CALLE PRESON DE GOLONDRINAS"/>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481F"/>
    <n v="1"/>
    <s v="MATUTINO"/>
    <s v="PREESCOLAR COMUNITARIO"/>
    <n v="8"/>
    <s v="CHIHUAHUA"/>
    <n v="8"/>
    <s v="CHIHUAHUA"/>
    <n v="48"/>
    <x v="23"/>
    <x v="5"/>
    <n v="47"/>
    <s v="EL OSO"/>
    <s v="CALLE EL OSO"/>
    <n v="0"/>
    <s v="PÃšBLICO"/>
    <x v="3"/>
    <n v="2"/>
    <s v="BÁSICA"/>
    <n v="1"/>
    <x v="4"/>
    <n v="2"/>
    <x v="2"/>
    <n v="0"/>
    <s v="NO APLICA"/>
    <n v="0"/>
    <s v="NO APLICA"/>
    <m/>
    <m/>
    <m/>
    <n v="0"/>
    <n v="7"/>
    <n v="8"/>
    <n v="15"/>
    <n v="7"/>
    <n v="8"/>
    <n v="15"/>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JN0482E"/>
    <n v="1"/>
    <s v="MATUTINO"/>
    <s v="PREESCOLAR COMUNITARIO"/>
    <n v="8"/>
    <s v="CHIHUAHUA"/>
    <n v="8"/>
    <s v="CHIHUAHUA"/>
    <n v="48"/>
    <x v="23"/>
    <x v="5"/>
    <n v="62"/>
    <s v="EJIDO VENUSTIANO CARRANZA (TESEACHI)"/>
    <s v="CALLE EJIDO VENUSTIANO CARRANZA (TESEACHI)"/>
    <n v="0"/>
    <s v="PÃšBLICO"/>
    <x v="3"/>
    <n v="2"/>
    <s v="BÁSICA"/>
    <n v="1"/>
    <x v="4"/>
    <n v="2"/>
    <x v="2"/>
    <n v="0"/>
    <s v="NO APLICA"/>
    <n v="0"/>
    <s v="NO APLICA"/>
    <m/>
    <m/>
    <m/>
    <n v="0"/>
    <n v="3"/>
    <n v="4"/>
    <n v="7"/>
    <n v="3"/>
    <n v="4"/>
    <n v="7"/>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JN0489Y"/>
    <n v="1"/>
    <s v="MATUTINO"/>
    <s v="JARDIN DE NIÃ‘OS"/>
    <n v="8"/>
    <s v="CHIHUAHUA"/>
    <n v="8"/>
    <s v="CHIHUAHUA"/>
    <n v="63"/>
    <x v="18"/>
    <x v="9"/>
    <n v="549"/>
    <s v="LAS HUERTAS DE COCOMORACHIC"/>
    <s v="CALLE LAS HUERTAS DE COCOMORACHHI"/>
    <n v="0"/>
    <s v="PÃšBLICO"/>
    <x v="3"/>
    <n v="2"/>
    <s v="BÁSICA"/>
    <n v="1"/>
    <x v="4"/>
    <n v="2"/>
    <x v="2"/>
    <n v="0"/>
    <s v="NO APLICA"/>
    <n v="0"/>
    <s v="NO APLICA"/>
    <m/>
    <m/>
    <m/>
    <n v="0"/>
    <n v="3"/>
    <n v="8"/>
    <n v="11"/>
    <n v="3"/>
    <n v="8"/>
    <n v="11"/>
    <n v="0"/>
    <n v="0"/>
    <n v="0"/>
    <n v="0"/>
    <n v="0"/>
    <n v="0"/>
    <n v="0"/>
    <n v="0"/>
    <n v="0"/>
    <n v="0"/>
    <n v="0"/>
    <n v="0"/>
    <n v="0"/>
    <n v="0"/>
    <n v="0"/>
    <n v="0"/>
    <n v="0"/>
    <n v="0"/>
    <n v="0"/>
    <n v="0"/>
    <n v="0"/>
    <n v="0"/>
    <n v="0"/>
    <n v="0"/>
    <n v="4"/>
    <n v="6"/>
    <n v="10"/>
    <n v="0"/>
    <n v="0"/>
    <n v="0"/>
    <n v="0"/>
    <n v="0"/>
    <n v="0"/>
    <n v="1"/>
    <n v="1"/>
    <n v="0"/>
    <n v="1"/>
    <n v="0"/>
    <n v="0"/>
    <n v="0"/>
    <n v="0"/>
    <n v="0"/>
    <n v="0"/>
    <n v="0"/>
    <n v="0"/>
    <n v="0"/>
    <n v="0"/>
    <n v="0"/>
    <n v="0"/>
    <n v="0"/>
    <n v="0"/>
    <n v="0"/>
    <n v="0"/>
    <n v="0"/>
    <n v="0"/>
    <n v="0"/>
    <n v="0"/>
    <n v="0"/>
    <n v="1"/>
    <n v="0"/>
    <n v="1"/>
    <n v="0"/>
    <n v="0"/>
    <n v="0"/>
    <n v="0"/>
    <n v="0"/>
    <n v="0"/>
    <n v="1"/>
    <n v="1"/>
    <n v="0"/>
    <n v="0"/>
    <n v="1"/>
  </r>
  <r>
    <s v="08KJN0491M"/>
    <n v="1"/>
    <s v="MATUTINO"/>
    <s v="JARDIN DE NIÃ‘OS"/>
    <n v="8"/>
    <s v="CHIHUAHUA"/>
    <n v="8"/>
    <s v="CHIHUAHUA"/>
    <n v="63"/>
    <x v="18"/>
    <x v="9"/>
    <n v="70"/>
    <s v="TUTUACA"/>
    <s v="CALLE TUTUACA"/>
    <n v="0"/>
    <s v="PÃšBLICO"/>
    <x v="3"/>
    <n v="2"/>
    <s v="BÁSICA"/>
    <n v="1"/>
    <x v="4"/>
    <n v="2"/>
    <x v="2"/>
    <n v="0"/>
    <s v="NO APLICA"/>
    <n v="0"/>
    <s v="NO APLICA"/>
    <m/>
    <m/>
    <m/>
    <n v="0"/>
    <n v="5"/>
    <n v="5"/>
    <n v="10"/>
    <n v="5"/>
    <n v="5"/>
    <n v="10"/>
    <n v="0"/>
    <n v="0"/>
    <n v="0"/>
    <n v="0"/>
    <n v="0"/>
    <n v="0"/>
    <n v="0"/>
    <n v="0"/>
    <n v="0"/>
    <n v="0"/>
    <n v="0"/>
    <n v="0"/>
    <n v="0"/>
    <n v="0"/>
    <n v="0"/>
    <n v="0"/>
    <n v="0"/>
    <n v="0"/>
    <n v="0"/>
    <n v="0"/>
    <n v="0"/>
    <n v="0"/>
    <n v="0"/>
    <n v="0"/>
    <n v="6"/>
    <n v="3"/>
    <n v="9"/>
    <n v="0"/>
    <n v="0"/>
    <n v="0"/>
    <n v="0"/>
    <n v="0"/>
    <n v="0"/>
    <n v="1"/>
    <n v="1"/>
    <n v="1"/>
    <n v="0"/>
    <n v="0"/>
    <n v="0"/>
    <n v="0"/>
    <n v="0"/>
    <n v="0"/>
    <n v="0"/>
    <n v="0"/>
    <n v="0"/>
    <n v="0"/>
    <n v="0"/>
    <n v="0"/>
    <n v="0"/>
    <n v="0"/>
    <n v="0"/>
    <n v="0"/>
    <n v="0"/>
    <n v="0"/>
    <n v="0"/>
    <n v="0"/>
    <n v="0"/>
    <n v="0"/>
    <n v="1"/>
    <n v="1"/>
    <n v="0"/>
    <n v="0"/>
    <n v="0"/>
    <n v="0"/>
    <n v="0"/>
    <n v="0"/>
    <n v="0"/>
    <n v="1"/>
    <n v="1"/>
    <n v="0"/>
    <n v="0"/>
    <n v="1"/>
  </r>
  <r>
    <s v="08KJN0492L"/>
    <n v="1"/>
    <s v="MATUTINO"/>
    <s v="PREESCOLAR COMUNITARIO"/>
    <n v="8"/>
    <s v="CHIHUAHUA"/>
    <n v="8"/>
    <s v="CHIHUAHUA"/>
    <n v="65"/>
    <x v="7"/>
    <x v="1"/>
    <n v="8"/>
    <s v="BASAGOTA"/>
    <s v="CALLE BASAGOTA"/>
    <n v="0"/>
    <s v="PÃšBLICO"/>
    <x v="3"/>
    <n v="2"/>
    <s v="BÁSICA"/>
    <n v="1"/>
    <x v="4"/>
    <n v="2"/>
    <x v="2"/>
    <n v="0"/>
    <s v="NO APLICA"/>
    <n v="0"/>
    <s v="NO APLICA"/>
    <m/>
    <m/>
    <m/>
    <n v="0"/>
    <n v="7"/>
    <n v="2"/>
    <n v="9"/>
    <n v="7"/>
    <n v="2"/>
    <n v="9"/>
    <n v="0"/>
    <n v="0"/>
    <n v="0"/>
    <n v="0"/>
    <n v="0"/>
    <n v="0"/>
    <n v="0"/>
    <n v="0"/>
    <n v="0"/>
    <n v="0"/>
    <n v="0"/>
    <n v="0"/>
    <n v="0"/>
    <n v="0"/>
    <n v="0"/>
    <n v="0"/>
    <n v="0"/>
    <n v="0"/>
    <n v="0"/>
    <n v="0"/>
    <n v="0"/>
    <n v="0"/>
    <n v="0"/>
    <n v="0"/>
    <n v="5"/>
    <n v="2"/>
    <n v="7"/>
    <n v="0"/>
    <n v="0"/>
    <n v="0"/>
    <n v="0"/>
    <n v="0"/>
    <n v="0"/>
    <n v="1"/>
    <n v="1"/>
    <n v="0"/>
    <n v="1"/>
    <n v="0"/>
    <n v="0"/>
    <n v="0"/>
    <n v="0"/>
    <n v="0"/>
    <n v="0"/>
    <n v="0"/>
    <n v="0"/>
    <n v="0"/>
    <n v="0"/>
    <n v="0"/>
    <n v="0"/>
    <n v="0"/>
    <n v="0"/>
    <n v="0"/>
    <n v="0"/>
    <n v="0"/>
    <n v="0"/>
    <n v="0"/>
    <n v="0"/>
    <n v="0"/>
    <n v="1"/>
    <n v="0"/>
    <n v="1"/>
    <n v="0"/>
    <n v="0"/>
    <n v="0"/>
    <n v="0"/>
    <n v="0"/>
    <n v="0"/>
    <n v="1"/>
    <n v="1"/>
    <n v="0"/>
    <n v="0"/>
    <n v="1"/>
  </r>
  <r>
    <s v="08KJN0493K"/>
    <n v="1"/>
    <s v="MATUTINO"/>
    <s v="JARDIN DE NIÃ‘OS"/>
    <n v="8"/>
    <s v="CHIHUAHUA"/>
    <n v="8"/>
    <s v="CHIHUAHUA"/>
    <n v="65"/>
    <x v="7"/>
    <x v="1"/>
    <n v="539"/>
    <s v="EL RANCHITO"/>
    <s v="CALLE EL RANCHITO"/>
    <n v="0"/>
    <s v="PÃšBLICO"/>
    <x v="3"/>
    <n v="2"/>
    <s v="BÁSICA"/>
    <n v="1"/>
    <x v="4"/>
    <n v="2"/>
    <x v="2"/>
    <n v="0"/>
    <s v="NO APLICA"/>
    <n v="0"/>
    <s v="NO APLICA"/>
    <m/>
    <m/>
    <m/>
    <n v="0"/>
    <n v="3"/>
    <n v="2"/>
    <n v="5"/>
    <n v="3"/>
    <n v="2"/>
    <n v="5"/>
    <n v="0"/>
    <n v="0"/>
    <n v="0"/>
    <n v="0"/>
    <n v="0"/>
    <n v="0"/>
    <n v="0"/>
    <n v="0"/>
    <n v="0"/>
    <n v="0"/>
    <n v="0"/>
    <n v="0"/>
    <n v="0"/>
    <n v="0"/>
    <n v="0"/>
    <n v="0"/>
    <n v="0"/>
    <n v="0"/>
    <n v="0"/>
    <n v="0"/>
    <n v="0"/>
    <n v="0"/>
    <n v="0"/>
    <n v="0"/>
    <n v="4"/>
    <n v="2"/>
    <n v="6"/>
    <n v="0"/>
    <n v="0"/>
    <n v="0"/>
    <n v="0"/>
    <n v="0"/>
    <n v="0"/>
    <n v="1"/>
    <n v="1"/>
    <n v="0"/>
    <n v="1"/>
    <n v="0"/>
    <n v="0"/>
    <n v="0"/>
    <n v="0"/>
    <n v="0"/>
    <n v="0"/>
    <n v="0"/>
    <n v="0"/>
    <n v="0"/>
    <n v="0"/>
    <n v="0"/>
    <n v="0"/>
    <n v="0"/>
    <n v="0"/>
    <n v="0"/>
    <n v="0"/>
    <n v="0"/>
    <n v="0"/>
    <n v="0"/>
    <n v="0"/>
    <n v="0"/>
    <n v="1"/>
    <n v="0"/>
    <n v="1"/>
    <n v="0"/>
    <n v="0"/>
    <n v="0"/>
    <n v="0"/>
    <n v="0"/>
    <n v="0"/>
    <n v="1"/>
    <n v="1"/>
    <n v="0"/>
    <n v="0"/>
    <n v="1"/>
  </r>
  <r>
    <s v="08KJN0494J"/>
    <n v="1"/>
    <s v="MATUTINO"/>
    <s v="PREESCOLAR COMUNITARIO"/>
    <n v="8"/>
    <s v="CHIHUAHUA"/>
    <n v="8"/>
    <s v="CHIHUAHUA"/>
    <n v="67"/>
    <x v="51"/>
    <x v="6"/>
    <n v="3"/>
    <s v="AGOSTADERO DE ABAJO"/>
    <s v="CALLE CONOCIDO AGOSTADER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506Y"/>
    <n v="1"/>
    <s v="MATUTINO"/>
    <s v="JARDIN DE NIÃ‘OS"/>
    <n v="8"/>
    <s v="CHIHUAHUA"/>
    <n v="8"/>
    <s v="CHIHUAHUA"/>
    <n v="29"/>
    <x v="3"/>
    <x v="3"/>
    <n v="2019"/>
    <s v="TRIANA"/>
    <s v="CALLE TRIANAS"/>
    <n v="0"/>
    <s v="PÃšBLICO"/>
    <x v="3"/>
    <n v="2"/>
    <s v="BÁSICA"/>
    <n v="1"/>
    <x v="4"/>
    <n v="2"/>
    <x v="2"/>
    <n v="0"/>
    <s v="NO APLICA"/>
    <n v="0"/>
    <s v="NO APLICA"/>
    <m/>
    <m/>
    <m/>
    <n v="0"/>
    <n v="3"/>
    <n v="5"/>
    <n v="8"/>
    <n v="3"/>
    <n v="5"/>
    <n v="8"/>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JN0509V"/>
    <n v="1"/>
    <s v="MATUTINO"/>
    <s v="JARDIN DE NIÃ‘OS"/>
    <n v="8"/>
    <s v="CHIHUAHUA"/>
    <n v="8"/>
    <s v="CHIHUAHUA"/>
    <n v="46"/>
    <x v="34"/>
    <x v="8"/>
    <n v="253"/>
    <s v="LA FÃBRICA"/>
    <s v="CALLE LA FABRICA"/>
    <n v="0"/>
    <s v="PÃšBLICO"/>
    <x v="3"/>
    <n v="2"/>
    <s v="BÁSICA"/>
    <n v="1"/>
    <x v="4"/>
    <n v="2"/>
    <x v="2"/>
    <n v="0"/>
    <s v="NO APLICA"/>
    <n v="0"/>
    <s v="NO APLICA"/>
    <m/>
    <m/>
    <m/>
    <n v="0"/>
    <n v="2"/>
    <n v="5"/>
    <n v="7"/>
    <n v="2"/>
    <n v="5"/>
    <n v="7"/>
    <n v="0"/>
    <n v="0"/>
    <n v="0"/>
    <n v="0"/>
    <n v="0"/>
    <n v="0"/>
    <n v="0"/>
    <n v="0"/>
    <n v="0"/>
    <n v="0"/>
    <n v="0"/>
    <n v="0"/>
    <n v="0"/>
    <n v="0"/>
    <n v="0"/>
    <n v="0"/>
    <n v="0"/>
    <n v="0"/>
    <n v="0"/>
    <n v="0"/>
    <n v="0"/>
    <n v="0"/>
    <n v="0"/>
    <n v="0"/>
    <n v="4"/>
    <n v="2"/>
    <n v="6"/>
    <n v="0"/>
    <n v="0"/>
    <n v="0"/>
    <n v="0"/>
    <n v="0"/>
    <n v="0"/>
    <n v="1"/>
    <n v="1"/>
    <n v="0"/>
    <n v="1"/>
    <n v="0"/>
    <n v="0"/>
    <n v="0"/>
    <n v="0"/>
    <n v="0"/>
    <n v="0"/>
    <n v="0"/>
    <n v="0"/>
    <n v="0"/>
    <n v="0"/>
    <n v="0"/>
    <n v="0"/>
    <n v="0"/>
    <n v="0"/>
    <n v="0"/>
    <n v="0"/>
    <n v="0"/>
    <n v="0"/>
    <n v="0"/>
    <n v="0"/>
    <n v="0"/>
    <n v="1"/>
    <n v="0"/>
    <n v="1"/>
    <n v="0"/>
    <n v="0"/>
    <n v="0"/>
    <n v="0"/>
    <n v="0"/>
    <n v="0"/>
    <n v="1"/>
    <n v="1"/>
    <n v="0"/>
    <n v="0"/>
    <n v="1"/>
  </r>
  <r>
    <s v="08KJN0516E"/>
    <n v="1"/>
    <s v="MATUTINO"/>
    <s v="JARDIN DE NIÃ‘OS"/>
    <n v="8"/>
    <s v="CHIHUAHUA"/>
    <n v="8"/>
    <s v="CHIHUAHUA"/>
    <n v="65"/>
    <x v="7"/>
    <x v="1"/>
    <n v="164"/>
    <s v="SAN PABLO"/>
    <s v="CALLE SAN PABLO"/>
    <n v="0"/>
    <s v="PÃšBLICO"/>
    <x v="3"/>
    <n v="2"/>
    <s v="BÁSICA"/>
    <n v="1"/>
    <x v="4"/>
    <n v="2"/>
    <x v="2"/>
    <n v="0"/>
    <s v="NO APLICA"/>
    <n v="0"/>
    <s v="NO APLICA"/>
    <m/>
    <m/>
    <m/>
    <n v="0"/>
    <n v="4"/>
    <n v="5"/>
    <n v="9"/>
    <n v="4"/>
    <n v="5"/>
    <n v="9"/>
    <n v="0"/>
    <n v="0"/>
    <n v="0"/>
    <n v="0"/>
    <n v="0"/>
    <n v="0"/>
    <n v="0"/>
    <n v="0"/>
    <n v="0"/>
    <n v="0"/>
    <n v="0"/>
    <n v="0"/>
    <n v="0"/>
    <n v="0"/>
    <n v="0"/>
    <n v="0"/>
    <n v="0"/>
    <n v="0"/>
    <n v="0"/>
    <n v="0"/>
    <n v="0"/>
    <n v="0"/>
    <n v="0"/>
    <n v="0"/>
    <n v="3"/>
    <n v="4"/>
    <n v="7"/>
    <n v="0"/>
    <n v="0"/>
    <n v="0"/>
    <n v="0"/>
    <n v="0"/>
    <n v="0"/>
    <n v="1"/>
    <n v="1"/>
    <n v="1"/>
    <n v="0"/>
    <n v="0"/>
    <n v="0"/>
    <n v="0"/>
    <n v="0"/>
    <n v="0"/>
    <n v="0"/>
    <n v="0"/>
    <n v="0"/>
    <n v="0"/>
    <n v="0"/>
    <n v="0"/>
    <n v="0"/>
    <n v="0"/>
    <n v="0"/>
    <n v="0"/>
    <n v="0"/>
    <n v="0"/>
    <n v="0"/>
    <n v="0"/>
    <n v="0"/>
    <n v="0"/>
    <n v="1"/>
    <n v="1"/>
    <n v="0"/>
    <n v="0"/>
    <n v="0"/>
    <n v="0"/>
    <n v="0"/>
    <n v="0"/>
    <n v="0"/>
    <n v="1"/>
    <n v="1"/>
    <n v="0"/>
    <n v="0"/>
    <n v="1"/>
  </r>
  <r>
    <s v="08KJN0519B"/>
    <n v="1"/>
    <s v="MATUTINO"/>
    <s v="JARDIN DE NIÃ‘OS"/>
    <n v="8"/>
    <s v="CHIHUAHUA"/>
    <n v="8"/>
    <s v="CHIHUAHUA"/>
    <n v="30"/>
    <x v="19"/>
    <x v="1"/>
    <n v="19"/>
    <s v="BATOSEGACHI"/>
    <s v="CALLE BATOSEGACHI"/>
    <n v="0"/>
    <s v="PÃšBLICO"/>
    <x v="3"/>
    <n v="2"/>
    <s v="BÁSICA"/>
    <n v="1"/>
    <x v="4"/>
    <n v="2"/>
    <x v="2"/>
    <n v="0"/>
    <s v="NO APLICA"/>
    <n v="0"/>
    <s v="NO APLICA"/>
    <m/>
    <m/>
    <m/>
    <n v="0"/>
    <n v="3"/>
    <n v="2"/>
    <n v="5"/>
    <n v="3"/>
    <n v="2"/>
    <n v="5"/>
    <n v="0"/>
    <n v="0"/>
    <n v="0"/>
    <n v="0"/>
    <n v="0"/>
    <n v="0"/>
    <n v="0"/>
    <n v="0"/>
    <n v="0"/>
    <n v="0"/>
    <n v="0"/>
    <n v="0"/>
    <n v="0"/>
    <n v="0"/>
    <n v="0"/>
    <n v="0"/>
    <n v="0"/>
    <n v="0"/>
    <n v="0"/>
    <n v="0"/>
    <n v="0"/>
    <n v="0"/>
    <n v="0"/>
    <n v="0"/>
    <n v="3"/>
    <n v="1"/>
    <n v="4"/>
    <n v="0"/>
    <n v="0"/>
    <n v="0"/>
    <n v="0"/>
    <n v="0"/>
    <n v="0"/>
    <n v="1"/>
    <n v="1"/>
    <n v="0"/>
    <n v="1"/>
    <n v="0"/>
    <n v="0"/>
    <n v="0"/>
    <n v="0"/>
    <n v="0"/>
    <n v="0"/>
    <n v="0"/>
    <n v="0"/>
    <n v="0"/>
    <n v="0"/>
    <n v="0"/>
    <n v="0"/>
    <n v="0"/>
    <n v="0"/>
    <n v="0"/>
    <n v="0"/>
    <n v="0"/>
    <n v="0"/>
    <n v="0"/>
    <n v="0"/>
    <n v="0"/>
    <n v="1"/>
    <n v="0"/>
    <n v="1"/>
    <n v="0"/>
    <n v="0"/>
    <n v="0"/>
    <n v="0"/>
    <n v="0"/>
    <n v="0"/>
    <n v="1"/>
    <n v="1"/>
    <n v="0"/>
    <n v="0"/>
    <n v="1"/>
  </r>
  <r>
    <s v="08KJN0521Q"/>
    <n v="1"/>
    <s v="MATUTINO"/>
    <s v="JARDIN DE NIÃ‘OS"/>
    <n v="8"/>
    <s v="CHIHUAHUA"/>
    <n v="8"/>
    <s v="CHIHUAHUA"/>
    <n v="7"/>
    <x v="48"/>
    <x v="8"/>
    <n v="576"/>
    <s v="LOS ÃNGELES"/>
    <s v="CALLE ANGELES DE ARRIBA"/>
    <n v="0"/>
    <s v="PÃšBLICO"/>
    <x v="3"/>
    <n v="2"/>
    <s v="BÁSICA"/>
    <n v="1"/>
    <x v="4"/>
    <n v="2"/>
    <x v="2"/>
    <n v="0"/>
    <s v="NO APLICA"/>
    <n v="0"/>
    <s v="NO APLICA"/>
    <m/>
    <m/>
    <m/>
    <n v="0"/>
    <n v="3"/>
    <n v="4"/>
    <n v="7"/>
    <n v="3"/>
    <n v="4"/>
    <n v="7"/>
    <n v="0"/>
    <n v="0"/>
    <n v="0"/>
    <n v="0"/>
    <n v="0"/>
    <n v="0"/>
    <n v="0"/>
    <n v="0"/>
    <n v="0"/>
    <n v="0"/>
    <n v="0"/>
    <n v="0"/>
    <n v="0"/>
    <n v="0"/>
    <n v="0"/>
    <n v="0"/>
    <n v="0"/>
    <n v="0"/>
    <n v="0"/>
    <n v="0"/>
    <n v="0"/>
    <n v="0"/>
    <n v="0"/>
    <n v="0"/>
    <n v="0"/>
    <n v="5"/>
    <n v="5"/>
    <n v="0"/>
    <n v="0"/>
    <n v="0"/>
    <n v="0"/>
    <n v="0"/>
    <n v="0"/>
    <n v="1"/>
    <n v="1"/>
    <n v="0"/>
    <n v="1"/>
    <n v="0"/>
    <n v="0"/>
    <n v="0"/>
    <n v="0"/>
    <n v="0"/>
    <n v="0"/>
    <n v="0"/>
    <n v="0"/>
    <n v="0"/>
    <n v="0"/>
    <n v="0"/>
    <n v="0"/>
    <n v="0"/>
    <n v="0"/>
    <n v="0"/>
    <n v="0"/>
    <n v="0"/>
    <n v="0"/>
    <n v="0"/>
    <n v="0"/>
    <n v="0"/>
    <n v="1"/>
    <n v="0"/>
    <n v="1"/>
    <n v="0"/>
    <n v="0"/>
    <n v="0"/>
    <n v="0"/>
    <n v="0"/>
    <n v="0"/>
    <n v="1"/>
    <n v="1"/>
    <n v="0"/>
    <n v="0"/>
    <n v="1"/>
  </r>
  <r>
    <s v="08KJN0524N"/>
    <n v="1"/>
    <s v="MATUTINO"/>
    <s v="JARDIN DE NIÃ‘OS"/>
    <n v="8"/>
    <s v="CHIHUAHUA"/>
    <n v="8"/>
    <s v="CHIHUAHUA"/>
    <n v="9"/>
    <x v="1"/>
    <x v="1"/>
    <n v="281"/>
    <s v="EL GUAJOLOTE"/>
    <s v="CALLE EL GUAJOLOTE"/>
    <n v="0"/>
    <s v="PÃšBLICO"/>
    <x v="3"/>
    <n v="2"/>
    <s v="BÁSICA"/>
    <n v="1"/>
    <x v="4"/>
    <n v="2"/>
    <x v="2"/>
    <n v="0"/>
    <s v="NO APLICA"/>
    <n v="0"/>
    <s v="NO APLICA"/>
    <m/>
    <m/>
    <m/>
    <n v="0"/>
    <n v="5"/>
    <n v="6"/>
    <n v="11"/>
    <n v="5"/>
    <n v="6"/>
    <n v="11"/>
    <n v="0"/>
    <n v="0"/>
    <n v="0"/>
    <n v="0"/>
    <n v="0"/>
    <n v="0"/>
    <n v="0"/>
    <n v="0"/>
    <n v="0"/>
    <n v="0"/>
    <n v="0"/>
    <n v="0"/>
    <n v="0"/>
    <n v="0"/>
    <n v="0"/>
    <n v="0"/>
    <n v="0"/>
    <n v="0"/>
    <n v="0"/>
    <n v="0"/>
    <n v="0"/>
    <n v="0"/>
    <n v="0"/>
    <n v="0"/>
    <n v="5"/>
    <n v="0"/>
    <n v="5"/>
    <n v="0"/>
    <n v="0"/>
    <n v="0"/>
    <n v="0"/>
    <n v="0"/>
    <n v="0"/>
    <n v="1"/>
    <n v="1"/>
    <n v="0"/>
    <n v="1"/>
    <n v="0"/>
    <n v="0"/>
    <n v="0"/>
    <n v="0"/>
    <n v="0"/>
    <n v="0"/>
    <n v="0"/>
    <n v="0"/>
    <n v="0"/>
    <n v="0"/>
    <n v="0"/>
    <n v="0"/>
    <n v="0"/>
    <n v="0"/>
    <n v="0"/>
    <n v="0"/>
    <n v="0"/>
    <n v="0"/>
    <n v="0"/>
    <n v="0"/>
    <n v="0"/>
    <n v="1"/>
    <n v="0"/>
    <n v="1"/>
    <n v="0"/>
    <n v="0"/>
    <n v="0"/>
    <n v="0"/>
    <n v="0"/>
    <n v="0"/>
    <n v="1"/>
    <n v="1"/>
    <n v="0"/>
    <n v="0"/>
    <n v="1"/>
  </r>
  <r>
    <s v="08KJN0526L"/>
    <n v="1"/>
    <s v="MATUTINO"/>
    <s v="JARDIN DE NIÃ‘OS"/>
    <n v="8"/>
    <s v="CHIHUAHUA"/>
    <n v="8"/>
    <s v="CHIHUAHUA"/>
    <n v="18"/>
    <x v="52"/>
    <x v="5"/>
    <n v="8"/>
    <s v="BAJÃO DE ABAJO"/>
    <s v="CALLE BAJIO DE ABAJO"/>
    <n v="0"/>
    <s v="PÃšBLICO"/>
    <x v="3"/>
    <n v="2"/>
    <s v="BÁSICA"/>
    <n v="1"/>
    <x v="4"/>
    <n v="2"/>
    <x v="2"/>
    <n v="0"/>
    <s v="NO APLICA"/>
    <n v="0"/>
    <s v="NO APLICA"/>
    <m/>
    <m/>
    <m/>
    <n v="0"/>
    <n v="2"/>
    <n v="5"/>
    <n v="7"/>
    <n v="2"/>
    <n v="5"/>
    <n v="7"/>
    <n v="0"/>
    <n v="0"/>
    <n v="0"/>
    <n v="0"/>
    <n v="0"/>
    <n v="0"/>
    <n v="0"/>
    <n v="0"/>
    <n v="0"/>
    <n v="0"/>
    <n v="0"/>
    <n v="0"/>
    <n v="0"/>
    <n v="0"/>
    <n v="0"/>
    <n v="0"/>
    <n v="0"/>
    <n v="0"/>
    <n v="0"/>
    <n v="0"/>
    <n v="0"/>
    <n v="0"/>
    <n v="0"/>
    <n v="0"/>
    <n v="0"/>
    <n v="5"/>
    <n v="5"/>
    <n v="0"/>
    <n v="0"/>
    <n v="0"/>
    <n v="0"/>
    <n v="0"/>
    <n v="0"/>
    <n v="1"/>
    <n v="1"/>
    <n v="1"/>
    <n v="0"/>
    <n v="0"/>
    <n v="0"/>
    <n v="0"/>
    <n v="0"/>
    <n v="0"/>
    <n v="0"/>
    <n v="0"/>
    <n v="0"/>
    <n v="0"/>
    <n v="0"/>
    <n v="0"/>
    <n v="0"/>
    <n v="0"/>
    <n v="0"/>
    <n v="0"/>
    <n v="0"/>
    <n v="0"/>
    <n v="0"/>
    <n v="0"/>
    <n v="0"/>
    <n v="0"/>
    <n v="1"/>
    <n v="1"/>
    <n v="0"/>
    <n v="0"/>
    <n v="0"/>
    <n v="0"/>
    <n v="0"/>
    <n v="0"/>
    <n v="0"/>
    <n v="1"/>
    <n v="1"/>
    <n v="0"/>
    <n v="0"/>
    <n v="1"/>
  </r>
  <r>
    <s v="08KJN0531X"/>
    <n v="1"/>
    <s v="MATUTINO"/>
    <s v="JARDIN DE NIÃ‘OS"/>
    <n v="8"/>
    <s v="CHIHUAHUA"/>
    <n v="8"/>
    <s v="CHIHUAHUA"/>
    <n v="29"/>
    <x v="3"/>
    <x v="3"/>
    <n v="1071"/>
    <s v="RANCHERÃA PUERTO DE SAN JOSÃ‰ (PUERTO DE LAS GUÃAS)"/>
    <s v="CALLE SAN JOSE PUERTO DE GUIAS"/>
    <n v="0"/>
    <s v="PÃšBLICO"/>
    <x v="3"/>
    <n v="2"/>
    <s v="BÁSICA"/>
    <n v="1"/>
    <x v="4"/>
    <n v="2"/>
    <x v="2"/>
    <n v="0"/>
    <s v="NO APLICA"/>
    <n v="0"/>
    <s v="NO APLICA"/>
    <m/>
    <m/>
    <s v="08ACE0001J"/>
    <n v="0"/>
    <n v="1"/>
    <n v="0"/>
    <n v="1"/>
    <n v="1"/>
    <n v="0"/>
    <n v="1"/>
    <n v="0"/>
    <n v="0"/>
    <n v="0"/>
    <n v="0"/>
    <n v="0"/>
    <n v="0"/>
    <n v="0"/>
    <n v="0"/>
    <n v="0"/>
    <n v="0"/>
    <n v="0"/>
    <n v="0"/>
    <n v="0"/>
    <n v="0"/>
    <n v="0"/>
    <n v="0"/>
    <n v="0"/>
    <n v="0"/>
    <n v="0"/>
    <n v="0"/>
    <n v="0"/>
    <n v="0"/>
    <n v="0"/>
    <n v="0"/>
    <n v="1"/>
    <n v="0"/>
    <n v="1"/>
    <n v="0"/>
    <n v="0"/>
    <n v="0"/>
    <n v="0"/>
    <n v="0"/>
    <n v="0"/>
    <n v="1"/>
    <n v="1"/>
    <n v="0"/>
    <n v="0"/>
    <n v="0"/>
    <n v="0"/>
    <n v="0"/>
    <n v="0"/>
    <n v="0"/>
    <n v="0"/>
    <n v="0"/>
    <n v="0"/>
    <n v="0"/>
    <n v="0"/>
    <n v="0"/>
    <n v="0"/>
    <n v="0"/>
    <n v="0"/>
    <n v="0"/>
    <n v="0"/>
    <n v="0"/>
    <n v="0"/>
    <n v="0"/>
    <n v="0"/>
    <n v="0"/>
    <n v="0"/>
    <n v="0"/>
    <n v="0"/>
    <n v="0"/>
    <n v="0"/>
    <n v="0"/>
    <n v="0"/>
    <n v="0"/>
    <n v="0"/>
    <n v="0"/>
    <n v="0"/>
    <n v="0"/>
    <n v="0"/>
    <n v="1"/>
  </r>
  <r>
    <s v="08KJN0532W"/>
    <n v="1"/>
    <s v="MATUTINO"/>
    <s v="JARDIN DE NIÃ‘OS"/>
    <n v="8"/>
    <s v="CHIHUAHUA"/>
    <n v="8"/>
    <s v="CHIHUAHUA"/>
    <n v="29"/>
    <x v="3"/>
    <x v="3"/>
    <n v="29"/>
    <s v="BUENA VISTA (MESA REDONDA)"/>
    <s v="CALLE BUENAVISTA DE LOS TARROS"/>
    <n v="0"/>
    <s v="PÃšBLICO"/>
    <x v="3"/>
    <n v="2"/>
    <s v="BÁSICA"/>
    <n v="1"/>
    <x v="4"/>
    <n v="2"/>
    <x v="2"/>
    <n v="0"/>
    <s v="NO APLICA"/>
    <n v="0"/>
    <s v="NO APLICA"/>
    <m/>
    <m/>
    <m/>
    <n v="0"/>
    <n v="4"/>
    <n v="3"/>
    <n v="7"/>
    <n v="4"/>
    <n v="3"/>
    <n v="7"/>
    <n v="0"/>
    <n v="0"/>
    <n v="0"/>
    <n v="0"/>
    <n v="0"/>
    <n v="0"/>
    <n v="0"/>
    <n v="0"/>
    <n v="0"/>
    <n v="0"/>
    <n v="0"/>
    <n v="0"/>
    <n v="0"/>
    <n v="0"/>
    <n v="0"/>
    <n v="0"/>
    <n v="0"/>
    <n v="0"/>
    <n v="0"/>
    <n v="0"/>
    <n v="0"/>
    <n v="0"/>
    <n v="0"/>
    <n v="0"/>
    <n v="4"/>
    <n v="4"/>
    <n v="8"/>
    <n v="0"/>
    <n v="0"/>
    <n v="0"/>
    <n v="0"/>
    <n v="0"/>
    <n v="0"/>
    <n v="1"/>
    <n v="1"/>
    <n v="0"/>
    <n v="1"/>
    <n v="0"/>
    <n v="0"/>
    <n v="0"/>
    <n v="0"/>
    <n v="0"/>
    <n v="0"/>
    <n v="0"/>
    <n v="0"/>
    <n v="0"/>
    <n v="0"/>
    <n v="0"/>
    <n v="0"/>
    <n v="0"/>
    <n v="0"/>
    <n v="0"/>
    <n v="0"/>
    <n v="0"/>
    <n v="0"/>
    <n v="0"/>
    <n v="0"/>
    <n v="0"/>
    <n v="1"/>
    <n v="0"/>
    <n v="1"/>
    <n v="0"/>
    <n v="0"/>
    <n v="0"/>
    <n v="0"/>
    <n v="0"/>
    <n v="0"/>
    <n v="1"/>
    <n v="1"/>
    <n v="0"/>
    <n v="0"/>
    <n v="1"/>
  </r>
  <r>
    <s v="08KJN0533V"/>
    <n v="1"/>
    <s v="MATUTINO"/>
    <s v="PREESCOLAR COMUNITARIO"/>
    <n v="8"/>
    <s v="CHIHUAHUA"/>
    <n v="8"/>
    <s v="CHIHUAHUA"/>
    <n v="29"/>
    <x v="3"/>
    <x v="3"/>
    <n v="359"/>
    <s v="EL CARNERO"/>
    <s v="CALLE EL CARNERO"/>
    <n v="0"/>
    <s v="PÃšBLICO"/>
    <x v="3"/>
    <n v="2"/>
    <s v="BÁSICA"/>
    <n v="1"/>
    <x v="4"/>
    <n v="2"/>
    <x v="2"/>
    <n v="0"/>
    <s v="NO APLICA"/>
    <n v="0"/>
    <s v="NO APLICA"/>
    <m/>
    <m/>
    <m/>
    <n v="0"/>
    <n v="2"/>
    <n v="3"/>
    <n v="5"/>
    <n v="2"/>
    <n v="3"/>
    <n v="5"/>
    <n v="0"/>
    <n v="0"/>
    <n v="0"/>
    <n v="0"/>
    <n v="0"/>
    <n v="0"/>
    <n v="0"/>
    <n v="0"/>
    <n v="0"/>
    <n v="0"/>
    <n v="0"/>
    <n v="0"/>
    <n v="0"/>
    <n v="0"/>
    <n v="0"/>
    <n v="0"/>
    <n v="0"/>
    <n v="0"/>
    <n v="0"/>
    <n v="0"/>
    <n v="0"/>
    <n v="0"/>
    <n v="0"/>
    <n v="0"/>
    <n v="1"/>
    <n v="2"/>
    <n v="3"/>
    <n v="0"/>
    <n v="0"/>
    <n v="0"/>
    <n v="0"/>
    <n v="0"/>
    <n v="0"/>
    <n v="1"/>
    <n v="1"/>
    <n v="0"/>
    <n v="1"/>
    <n v="0"/>
    <n v="0"/>
    <n v="0"/>
    <n v="0"/>
    <n v="0"/>
    <n v="0"/>
    <n v="0"/>
    <n v="0"/>
    <n v="0"/>
    <n v="0"/>
    <n v="0"/>
    <n v="0"/>
    <n v="0"/>
    <n v="0"/>
    <n v="0"/>
    <n v="0"/>
    <n v="0"/>
    <n v="0"/>
    <n v="0"/>
    <n v="0"/>
    <n v="0"/>
    <n v="1"/>
    <n v="0"/>
    <n v="1"/>
    <n v="0"/>
    <n v="0"/>
    <n v="0"/>
    <n v="0"/>
    <n v="0"/>
    <n v="0"/>
    <n v="1"/>
    <n v="1"/>
    <n v="0"/>
    <n v="0"/>
    <n v="1"/>
  </r>
  <r>
    <s v="08KJN0534U"/>
    <n v="1"/>
    <s v="MATUTINO"/>
    <s v="JARDIN DE NIÃ‘OS"/>
    <n v="8"/>
    <s v="CHIHUAHUA"/>
    <n v="8"/>
    <s v="CHIHUAHUA"/>
    <n v="29"/>
    <x v="3"/>
    <x v="3"/>
    <n v="439"/>
    <s v="LA CUEVA"/>
    <s v="CALLE LA CUEVA"/>
    <n v="0"/>
    <s v="PÃšBLICO"/>
    <x v="3"/>
    <n v="2"/>
    <s v="BÁSICA"/>
    <n v="1"/>
    <x v="4"/>
    <n v="2"/>
    <x v="2"/>
    <n v="0"/>
    <s v="NO APLICA"/>
    <n v="0"/>
    <s v="NO APLICA"/>
    <m/>
    <m/>
    <m/>
    <n v="0"/>
    <n v="1"/>
    <n v="4"/>
    <n v="5"/>
    <n v="1"/>
    <n v="4"/>
    <n v="5"/>
    <n v="0"/>
    <n v="0"/>
    <n v="0"/>
    <n v="0"/>
    <n v="0"/>
    <n v="0"/>
    <n v="0"/>
    <n v="0"/>
    <n v="0"/>
    <n v="0"/>
    <n v="0"/>
    <n v="0"/>
    <n v="0"/>
    <n v="0"/>
    <n v="0"/>
    <n v="0"/>
    <n v="0"/>
    <n v="0"/>
    <n v="0"/>
    <n v="0"/>
    <n v="0"/>
    <n v="0"/>
    <n v="0"/>
    <n v="0"/>
    <n v="1"/>
    <n v="3"/>
    <n v="4"/>
    <n v="0"/>
    <n v="0"/>
    <n v="0"/>
    <n v="0"/>
    <n v="0"/>
    <n v="0"/>
    <n v="1"/>
    <n v="1"/>
    <n v="0"/>
    <n v="1"/>
    <n v="0"/>
    <n v="0"/>
    <n v="0"/>
    <n v="0"/>
    <n v="0"/>
    <n v="0"/>
    <n v="0"/>
    <n v="0"/>
    <n v="0"/>
    <n v="0"/>
    <n v="0"/>
    <n v="0"/>
    <n v="0"/>
    <n v="0"/>
    <n v="0"/>
    <n v="0"/>
    <n v="0"/>
    <n v="0"/>
    <n v="0"/>
    <n v="0"/>
    <n v="0"/>
    <n v="1"/>
    <n v="0"/>
    <n v="1"/>
    <n v="0"/>
    <n v="0"/>
    <n v="0"/>
    <n v="0"/>
    <n v="0"/>
    <n v="0"/>
    <n v="1"/>
    <n v="1"/>
    <n v="0"/>
    <n v="0"/>
    <n v="1"/>
  </r>
  <r>
    <s v="08KJN0537R"/>
    <n v="1"/>
    <s v="MATUTINO"/>
    <s v="PREESCOLAR COMUNITARIO AULA COMPARTIDA"/>
    <n v="8"/>
    <s v="CHIHUAHUA"/>
    <n v="8"/>
    <s v="CHIHUAHUA"/>
    <n v="36"/>
    <x v="6"/>
    <x v="6"/>
    <n v="57"/>
    <s v="FÃTIMA"/>
    <s v="CALLE FATIM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538Q"/>
    <n v="1"/>
    <s v="MATUTINO"/>
    <s v="PREESCOLAR COMUNITARIO"/>
    <n v="8"/>
    <s v="CHIHUAHUA"/>
    <n v="8"/>
    <s v="CHIHUAHUA"/>
    <n v="46"/>
    <x v="34"/>
    <x v="8"/>
    <n v="278"/>
    <s v="SAN ANDRÃ‰S"/>
    <s v="CALLE SAN ANDRES"/>
    <n v="0"/>
    <s v="PÃšBLICO"/>
    <x v="3"/>
    <n v="2"/>
    <s v="BÁSICA"/>
    <n v="1"/>
    <x v="4"/>
    <n v="2"/>
    <x v="2"/>
    <n v="0"/>
    <s v="NO APLICA"/>
    <n v="0"/>
    <s v="NO APLICA"/>
    <m/>
    <m/>
    <m/>
    <n v="0"/>
    <n v="1"/>
    <n v="1"/>
    <n v="2"/>
    <n v="1"/>
    <n v="1"/>
    <n v="2"/>
    <n v="0"/>
    <n v="0"/>
    <n v="0"/>
    <n v="0"/>
    <n v="0"/>
    <n v="0"/>
    <n v="0"/>
    <n v="0"/>
    <n v="0"/>
    <n v="0"/>
    <n v="0"/>
    <n v="0"/>
    <n v="0"/>
    <n v="0"/>
    <n v="0"/>
    <n v="0"/>
    <n v="0"/>
    <n v="0"/>
    <n v="0"/>
    <n v="0"/>
    <n v="0"/>
    <n v="0"/>
    <n v="0"/>
    <n v="0"/>
    <n v="0"/>
    <n v="1"/>
    <n v="1"/>
    <n v="0"/>
    <n v="0"/>
    <n v="0"/>
    <n v="0"/>
    <n v="0"/>
    <n v="0"/>
    <n v="1"/>
    <n v="1"/>
    <n v="0"/>
    <n v="0"/>
    <n v="0"/>
    <n v="0"/>
    <n v="0"/>
    <n v="0"/>
    <n v="0"/>
    <n v="0"/>
    <n v="0"/>
    <n v="0"/>
    <n v="0"/>
    <n v="0"/>
    <n v="0"/>
    <n v="0"/>
    <n v="0"/>
    <n v="0"/>
    <n v="0"/>
    <n v="0"/>
    <n v="0"/>
    <n v="0"/>
    <n v="0"/>
    <n v="0"/>
    <n v="0"/>
    <n v="0"/>
    <n v="0"/>
    <n v="0"/>
    <n v="0"/>
    <n v="0"/>
    <n v="0"/>
    <n v="0"/>
    <n v="0"/>
    <n v="0"/>
    <n v="0"/>
    <n v="0"/>
    <n v="0"/>
    <n v="0"/>
    <n v="1"/>
  </r>
  <r>
    <s v="08KJN0539P"/>
    <n v="1"/>
    <s v="MATUTINO"/>
    <s v="PREESCOLAR COMUNITARIO"/>
    <n v="8"/>
    <s v="CHIHUAHUA"/>
    <n v="8"/>
    <s v="CHIHUAHUA"/>
    <n v="46"/>
    <x v="34"/>
    <x v="8"/>
    <n v="535"/>
    <s v="MESA DEL FRIJOLAR"/>
    <s v="CALLE MESA DEL FRIJOLAR"/>
    <n v="0"/>
    <s v="PÃšBLICO"/>
    <x v="3"/>
    <n v="2"/>
    <s v="BÁSICA"/>
    <n v="1"/>
    <x v="4"/>
    <n v="2"/>
    <x v="2"/>
    <n v="0"/>
    <s v="NO APLICA"/>
    <n v="0"/>
    <s v="NO APLICA"/>
    <m/>
    <m/>
    <m/>
    <n v="0"/>
    <n v="9"/>
    <n v="13"/>
    <n v="22"/>
    <n v="9"/>
    <n v="13"/>
    <n v="22"/>
    <n v="0"/>
    <n v="0"/>
    <n v="0"/>
    <n v="0"/>
    <n v="0"/>
    <n v="0"/>
    <n v="0"/>
    <n v="0"/>
    <n v="0"/>
    <n v="0"/>
    <n v="0"/>
    <n v="0"/>
    <n v="0"/>
    <n v="0"/>
    <n v="0"/>
    <n v="0"/>
    <n v="0"/>
    <n v="0"/>
    <n v="0"/>
    <n v="0"/>
    <n v="0"/>
    <n v="0"/>
    <n v="0"/>
    <n v="0"/>
    <n v="13"/>
    <n v="11"/>
    <n v="24"/>
    <n v="0"/>
    <n v="0"/>
    <n v="0"/>
    <n v="0"/>
    <n v="0"/>
    <n v="0"/>
    <n v="1"/>
    <n v="1"/>
    <n v="0"/>
    <n v="1"/>
    <n v="0"/>
    <n v="0"/>
    <n v="0"/>
    <n v="0"/>
    <n v="0"/>
    <n v="0"/>
    <n v="0"/>
    <n v="0"/>
    <n v="0"/>
    <n v="0"/>
    <n v="0"/>
    <n v="0"/>
    <n v="0"/>
    <n v="0"/>
    <n v="0"/>
    <n v="0"/>
    <n v="0"/>
    <n v="0"/>
    <n v="0"/>
    <n v="0"/>
    <n v="0"/>
    <n v="1"/>
    <n v="0"/>
    <n v="1"/>
    <n v="0"/>
    <n v="0"/>
    <n v="0"/>
    <n v="0"/>
    <n v="0"/>
    <n v="0"/>
    <n v="1"/>
    <n v="1"/>
    <n v="0"/>
    <n v="0"/>
    <n v="1"/>
  </r>
  <r>
    <s v="08KJN0542C"/>
    <n v="1"/>
    <s v="MATUTINO"/>
    <s v="PREESCOLAR COMUNITARIO AULA COMPARTIDA"/>
    <n v="8"/>
    <s v="CHIHUAHUA"/>
    <n v="8"/>
    <s v="CHIHUAHUA"/>
    <n v="47"/>
    <x v="35"/>
    <x v="1"/>
    <n v="15"/>
    <s v="BERMÃšDEZ"/>
    <s v="CALLE BERMUDEZ"/>
    <n v="0"/>
    <s v="PÃšBLICO"/>
    <x v="3"/>
    <n v="2"/>
    <s v="BÁSICA"/>
    <n v="1"/>
    <x v="4"/>
    <n v="2"/>
    <x v="2"/>
    <n v="1"/>
    <s v="SERVICIOS"/>
    <n v="19"/>
    <s v="AULAS COMPARTIDAS"/>
    <m/>
    <m/>
    <m/>
    <n v="0"/>
    <n v="3"/>
    <n v="1"/>
    <n v="4"/>
    <n v="3"/>
    <n v="1"/>
    <n v="4"/>
    <n v="0"/>
    <n v="0"/>
    <n v="0"/>
    <n v="0"/>
    <n v="0"/>
    <n v="0"/>
    <n v="0"/>
    <n v="0"/>
    <n v="0"/>
    <n v="0"/>
    <n v="0"/>
    <n v="0"/>
    <n v="0"/>
    <n v="0"/>
    <n v="0"/>
    <n v="0"/>
    <n v="0"/>
    <n v="0"/>
    <n v="0"/>
    <n v="0"/>
    <n v="0"/>
    <n v="0"/>
    <n v="0"/>
    <n v="0"/>
    <n v="2"/>
    <n v="1"/>
    <n v="3"/>
    <n v="0"/>
    <n v="0"/>
    <n v="0"/>
    <n v="0"/>
    <n v="0"/>
    <n v="0"/>
    <n v="1"/>
    <n v="1"/>
    <n v="0"/>
    <n v="0"/>
    <n v="0"/>
    <n v="0"/>
    <n v="0"/>
    <n v="0"/>
    <n v="0"/>
    <n v="0"/>
    <n v="0"/>
    <n v="0"/>
    <n v="0"/>
    <n v="0"/>
    <n v="0"/>
    <n v="0"/>
    <n v="0"/>
    <n v="0"/>
    <n v="0"/>
    <n v="0"/>
    <n v="0"/>
    <n v="0"/>
    <n v="0"/>
    <n v="0"/>
    <n v="0"/>
    <n v="0"/>
    <n v="0"/>
    <n v="0"/>
    <n v="0"/>
    <n v="0"/>
    <n v="0"/>
    <n v="0"/>
    <n v="0"/>
    <n v="0"/>
    <n v="0"/>
    <n v="0"/>
    <n v="0"/>
    <n v="0"/>
    <n v="1"/>
  </r>
  <r>
    <s v="08KJN0543B"/>
    <n v="1"/>
    <s v="MATUTINO"/>
    <s v="JARDIN DE NIÃ‘OS"/>
    <n v="8"/>
    <s v="CHIHUAHUA"/>
    <n v="8"/>
    <s v="CHIHUAHUA"/>
    <n v="47"/>
    <x v="35"/>
    <x v="1"/>
    <n v="111"/>
    <s v="SIERRA OBSCURA (EL SERRUCHITO)"/>
    <s v="CALLE SIERRA OSCURA"/>
    <n v="0"/>
    <s v="PÃšBLICO"/>
    <x v="3"/>
    <n v="2"/>
    <s v="BÁSICA"/>
    <n v="1"/>
    <x v="4"/>
    <n v="2"/>
    <x v="2"/>
    <n v="0"/>
    <s v="NO APLICA"/>
    <n v="0"/>
    <s v="NO APLICA"/>
    <m/>
    <m/>
    <m/>
    <n v="0"/>
    <n v="5"/>
    <n v="4"/>
    <n v="9"/>
    <n v="5"/>
    <n v="4"/>
    <n v="9"/>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0549W"/>
    <n v="1"/>
    <s v="MATUTINO"/>
    <s v="JARDIN DE NIÃ‘OS"/>
    <n v="8"/>
    <s v="CHIHUAHUA"/>
    <n v="8"/>
    <s v="CHIHUAHUA"/>
    <n v="66"/>
    <x v="47"/>
    <x v="1"/>
    <n v="820"/>
    <s v="EL REBAJE"/>
    <s v="CALLE EL REBAJE"/>
    <n v="0"/>
    <s v="PÃšBLICO"/>
    <x v="3"/>
    <n v="2"/>
    <s v="BÁSICA"/>
    <n v="1"/>
    <x v="4"/>
    <n v="2"/>
    <x v="2"/>
    <n v="0"/>
    <s v="NO APLICA"/>
    <n v="0"/>
    <s v="NO APLICA"/>
    <m/>
    <m/>
    <m/>
    <n v="0"/>
    <n v="1"/>
    <n v="5"/>
    <n v="6"/>
    <n v="1"/>
    <n v="5"/>
    <n v="6"/>
    <n v="0"/>
    <n v="0"/>
    <n v="0"/>
    <n v="0"/>
    <n v="0"/>
    <n v="0"/>
    <n v="0"/>
    <n v="0"/>
    <n v="0"/>
    <n v="0"/>
    <n v="0"/>
    <n v="0"/>
    <n v="0"/>
    <n v="0"/>
    <n v="0"/>
    <n v="0"/>
    <n v="0"/>
    <n v="0"/>
    <n v="0"/>
    <n v="0"/>
    <n v="0"/>
    <n v="0"/>
    <n v="0"/>
    <n v="0"/>
    <n v="3"/>
    <n v="6"/>
    <n v="9"/>
    <n v="0"/>
    <n v="0"/>
    <n v="0"/>
    <n v="0"/>
    <n v="0"/>
    <n v="0"/>
    <n v="1"/>
    <n v="1"/>
    <n v="0"/>
    <n v="1"/>
    <n v="0"/>
    <n v="0"/>
    <n v="0"/>
    <n v="0"/>
    <n v="0"/>
    <n v="0"/>
    <n v="0"/>
    <n v="0"/>
    <n v="0"/>
    <n v="0"/>
    <n v="0"/>
    <n v="0"/>
    <n v="0"/>
    <n v="0"/>
    <n v="0"/>
    <n v="0"/>
    <n v="0"/>
    <n v="0"/>
    <n v="0"/>
    <n v="0"/>
    <n v="0"/>
    <n v="1"/>
    <n v="0"/>
    <n v="1"/>
    <n v="0"/>
    <n v="0"/>
    <n v="0"/>
    <n v="0"/>
    <n v="0"/>
    <n v="0"/>
    <n v="1"/>
    <n v="1"/>
    <n v="0"/>
    <n v="0"/>
    <n v="1"/>
  </r>
  <r>
    <s v="08KJN0553I"/>
    <n v="1"/>
    <s v="MATUTINO"/>
    <s v="JARDIN DE NIÃ‘OS"/>
    <n v="8"/>
    <s v="CHIHUAHUA"/>
    <n v="8"/>
    <s v="CHIHUAHUA"/>
    <n v="29"/>
    <x v="3"/>
    <x v="3"/>
    <n v="405"/>
    <s v="SAN JOSÃ‰ DEL RINCÃ“N"/>
    <s v="CALLE SAN JOSE DEL RINCON"/>
    <n v="0"/>
    <s v="PÃšBLICO"/>
    <x v="3"/>
    <n v="2"/>
    <s v="BÁSICA"/>
    <n v="1"/>
    <x v="4"/>
    <n v="2"/>
    <x v="2"/>
    <n v="0"/>
    <s v="NO APLICA"/>
    <n v="0"/>
    <s v="NO APLICA"/>
    <m/>
    <m/>
    <m/>
    <n v="4"/>
    <n v="1"/>
    <n v="0"/>
    <n v="1"/>
    <n v="1"/>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555G"/>
    <n v="1"/>
    <s v="MATUTINO"/>
    <s v="JARDIN DE NIÃ‘OS"/>
    <n v="8"/>
    <s v="CHIHUAHUA"/>
    <n v="8"/>
    <s v="CHIHUAHUA"/>
    <n v="3"/>
    <x v="30"/>
    <x v="6"/>
    <n v="6"/>
    <s v="COLONIA AGUA FRÃA"/>
    <s v="CALLE AGUA FRIA"/>
    <n v="0"/>
    <s v="PÃšBLICO"/>
    <x v="3"/>
    <n v="2"/>
    <s v="BÁSICA"/>
    <n v="1"/>
    <x v="4"/>
    <n v="2"/>
    <x v="2"/>
    <n v="0"/>
    <s v="NO APLICA"/>
    <n v="0"/>
    <s v="NO APLICA"/>
    <m/>
    <m/>
    <m/>
    <n v="0"/>
    <n v="4"/>
    <n v="4"/>
    <n v="8"/>
    <n v="4"/>
    <n v="4"/>
    <n v="8"/>
    <n v="0"/>
    <n v="0"/>
    <n v="0"/>
    <n v="0"/>
    <n v="0"/>
    <n v="0"/>
    <n v="0"/>
    <n v="0"/>
    <n v="0"/>
    <n v="0"/>
    <n v="0"/>
    <n v="0"/>
    <n v="0"/>
    <n v="0"/>
    <n v="0"/>
    <n v="0"/>
    <n v="0"/>
    <n v="0"/>
    <n v="0"/>
    <n v="0"/>
    <n v="0"/>
    <n v="0"/>
    <n v="0"/>
    <n v="0"/>
    <n v="3"/>
    <n v="1"/>
    <n v="4"/>
    <n v="0"/>
    <n v="0"/>
    <n v="0"/>
    <n v="0"/>
    <n v="0"/>
    <n v="0"/>
    <n v="1"/>
    <n v="1"/>
    <n v="0"/>
    <n v="1"/>
    <n v="0"/>
    <n v="0"/>
    <n v="0"/>
    <n v="0"/>
    <n v="0"/>
    <n v="0"/>
    <n v="0"/>
    <n v="0"/>
    <n v="0"/>
    <n v="0"/>
    <n v="0"/>
    <n v="0"/>
    <n v="0"/>
    <n v="0"/>
    <n v="0"/>
    <n v="0"/>
    <n v="0"/>
    <n v="0"/>
    <n v="0"/>
    <n v="0"/>
    <n v="0"/>
    <n v="1"/>
    <n v="0"/>
    <n v="1"/>
    <n v="0"/>
    <n v="0"/>
    <n v="0"/>
    <n v="0"/>
    <n v="0"/>
    <n v="0"/>
    <n v="1"/>
    <n v="1"/>
    <n v="0"/>
    <n v="0"/>
    <n v="1"/>
  </r>
  <r>
    <s v="08KJN0560S"/>
    <n v="1"/>
    <s v="MATUTINO"/>
    <s v="JARDIN DE NIÃ‘OS"/>
    <n v="8"/>
    <s v="CHIHUAHUA"/>
    <n v="8"/>
    <s v="CHIHUAHUA"/>
    <n v="17"/>
    <x v="5"/>
    <x v="5"/>
    <n v="357"/>
    <s v="COLONIA MARGARITA MAZA DE JUÃREZ (LAS MARGARITAS)"/>
    <s v="CALLE MARGARITA MAZA DE JUAREZ"/>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563P"/>
    <n v="1"/>
    <s v="MATUTINO"/>
    <s v="PREESCOLAR COMUNITARIO"/>
    <n v="8"/>
    <s v="CHIHUAHUA"/>
    <n v="8"/>
    <s v="CHIHUAHUA"/>
    <n v="19"/>
    <x v="2"/>
    <x v="2"/>
    <n v="258"/>
    <s v="LA ESPERANZA"/>
    <s v="CALLE LA ESPERANZA"/>
    <n v="0"/>
    <s v="PÃšBLICO"/>
    <x v="3"/>
    <n v="2"/>
    <s v="BÁSICA"/>
    <n v="1"/>
    <x v="4"/>
    <n v="2"/>
    <x v="2"/>
    <n v="0"/>
    <s v="NO APLICA"/>
    <n v="0"/>
    <s v="NO APLICA"/>
    <m/>
    <m/>
    <m/>
    <n v="0"/>
    <n v="10"/>
    <n v="8"/>
    <n v="18"/>
    <n v="10"/>
    <n v="8"/>
    <n v="18"/>
    <n v="0"/>
    <n v="0"/>
    <n v="0"/>
    <n v="0"/>
    <n v="0"/>
    <n v="0"/>
    <n v="0"/>
    <n v="0"/>
    <n v="0"/>
    <n v="0"/>
    <n v="0"/>
    <n v="0"/>
    <n v="0"/>
    <n v="0"/>
    <n v="0"/>
    <n v="0"/>
    <n v="0"/>
    <n v="0"/>
    <n v="0"/>
    <n v="0"/>
    <n v="0"/>
    <n v="0"/>
    <n v="0"/>
    <n v="0"/>
    <n v="8"/>
    <n v="7"/>
    <n v="15"/>
    <n v="0"/>
    <n v="0"/>
    <n v="0"/>
    <n v="0"/>
    <n v="0"/>
    <n v="0"/>
    <n v="1"/>
    <n v="1"/>
    <n v="0"/>
    <n v="1"/>
    <n v="0"/>
    <n v="0"/>
    <n v="0"/>
    <n v="0"/>
    <n v="0"/>
    <n v="0"/>
    <n v="0"/>
    <n v="0"/>
    <n v="0"/>
    <n v="0"/>
    <n v="0"/>
    <n v="0"/>
    <n v="0"/>
    <n v="0"/>
    <n v="0"/>
    <n v="0"/>
    <n v="0"/>
    <n v="0"/>
    <n v="0"/>
    <n v="0"/>
    <n v="0"/>
    <n v="1"/>
    <n v="0"/>
    <n v="1"/>
    <n v="0"/>
    <n v="0"/>
    <n v="0"/>
    <n v="0"/>
    <n v="0"/>
    <n v="0"/>
    <n v="1"/>
    <n v="1"/>
    <n v="0"/>
    <n v="0"/>
    <n v="1"/>
  </r>
  <r>
    <s v="08KJN0564O"/>
    <n v="1"/>
    <s v="MATUTINO"/>
    <s v="PREESCOLAR COMUNITARIO"/>
    <n v="8"/>
    <s v="CHIHUAHUA"/>
    <n v="8"/>
    <s v="CHIHUAHUA"/>
    <n v="20"/>
    <x v="53"/>
    <x v="1"/>
    <n v="56"/>
    <s v="GUAZIZACO"/>
    <s v="CALLE GUAZIZACO"/>
    <n v="0"/>
    <s v="PÃšBLICO"/>
    <x v="3"/>
    <n v="2"/>
    <s v="BÁSICA"/>
    <n v="1"/>
    <x v="4"/>
    <n v="2"/>
    <x v="2"/>
    <n v="0"/>
    <s v="NO APLICA"/>
    <n v="0"/>
    <s v="NO APLICA"/>
    <m/>
    <m/>
    <m/>
    <n v="0"/>
    <n v="1"/>
    <n v="4"/>
    <n v="5"/>
    <n v="1"/>
    <n v="4"/>
    <n v="5"/>
    <n v="0"/>
    <n v="0"/>
    <n v="0"/>
    <n v="0"/>
    <n v="0"/>
    <n v="0"/>
    <n v="0"/>
    <n v="0"/>
    <n v="0"/>
    <n v="0"/>
    <n v="0"/>
    <n v="0"/>
    <n v="0"/>
    <n v="0"/>
    <n v="0"/>
    <n v="0"/>
    <n v="0"/>
    <n v="0"/>
    <n v="0"/>
    <n v="0"/>
    <n v="0"/>
    <n v="0"/>
    <n v="0"/>
    <n v="0"/>
    <n v="5"/>
    <n v="7"/>
    <n v="12"/>
    <n v="0"/>
    <n v="0"/>
    <n v="0"/>
    <n v="0"/>
    <n v="0"/>
    <n v="0"/>
    <n v="1"/>
    <n v="1"/>
    <n v="0"/>
    <n v="1"/>
    <n v="0"/>
    <n v="0"/>
    <n v="0"/>
    <n v="0"/>
    <n v="0"/>
    <n v="0"/>
    <n v="0"/>
    <n v="0"/>
    <n v="0"/>
    <n v="0"/>
    <n v="0"/>
    <n v="0"/>
    <n v="0"/>
    <n v="0"/>
    <n v="0"/>
    <n v="0"/>
    <n v="0"/>
    <n v="0"/>
    <n v="0"/>
    <n v="0"/>
    <n v="0"/>
    <n v="1"/>
    <n v="0"/>
    <n v="1"/>
    <n v="0"/>
    <n v="0"/>
    <n v="0"/>
    <n v="0"/>
    <n v="0"/>
    <n v="0"/>
    <n v="1"/>
    <n v="1"/>
    <n v="0"/>
    <n v="0"/>
    <n v="1"/>
  </r>
  <r>
    <s v="08KJN0565N"/>
    <n v="1"/>
    <s v="MATUTINO"/>
    <s v="JARDIN DE NIÃ‘OS"/>
    <n v="8"/>
    <s v="CHIHUAHUA"/>
    <n v="8"/>
    <s v="CHIHUAHUA"/>
    <n v="20"/>
    <x v="53"/>
    <x v="1"/>
    <n v="58"/>
    <s v="GUERRA AL TIRANO (LA VINATA)"/>
    <s v="CALLE GUERRA DEL TIRANO"/>
    <n v="0"/>
    <s v="PÃšBLICO"/>
    <x v="3"/>
    <n v="2"/>
    <s v="BÁSICA"/>
    <n v="1"/>
    <x v="4"/>
    <n v="2"/>
    <x v="2"/>
    <n v="0"/>
    <s v="NO APLICA"/>
    <n v="0"/>
    <s v="NO APLICA"/>
    <m/>
    <m/>
    <m/>
    <n v="0"/>
    <n v="3"/>
    <n v="3"/>
    <n v="6"/>
    <n v="3"/>
    <n v="3"/>
    <n v="6"/>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0566M"/>
    <n v="1"/>
    <s v="MATUTINO"/>
    <s v="JARDIN DE NIÃ‘OS"/>
    <n v="8"/>
    <s v="CHIHUAHUA"/>
    <n v="8"/>
    <s v="CHIHUAHUA"/>
    <n v="20"/>
    <x v="53"/>
    <x v="1"/>
    <n v="72"/>
    <s v="LOS LLANITOS"/>
    <s v="CALLE LOS LLANITOS"/>
    <n v="0"/>
    <s v="PÃšBLICO"/>
    <x v="3"/>
    <n v="2"/>
    <s v="BÁSICA"/>
    <n v="1"/>
    <x v="4"/>
    <n v="2"/>
    <x v="2"/>
    <n v="0"/>
    <s v="NO APLICA"/>
    <n v="0"/>
    <s v="NO APLICA"/>
    <m/>
    <m/>
    <m/>
    <n v="0"/>
    <n v="3"/>
    <n v="5"/>
    <n v="8"/>
    <n v="3"/>
    <n v="5"/>
    <n v="8"/>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0576T"/>
    <n v="1"/>
    <s v="MATUTINO"/>
    <s v="JARDIN DE NIÃ‘OS"/>
    <n v="8"/>
    <s v="CHIHUAHUA"/>
    <n v="8"/>
    <s v="CHIHUAHUA"/>
    <n v="30"/>
    <x v="19"/>
    <x v="1"/>
    <n v="15"/>
    <s v="BASORIACHI"/>
    <s v="CALLE BASOREACHI"/>
    <n v="0"/>
    <s v="PÃšBLICO"/>
    <x v="3"/>
    <n v="2"/>
    <s v="BÁSICA"/>
    <n v="1"/>
    <x v="4"/>
    <n v="2"/>
    <x v="2"/>
    <n v="0"/>
    <s v="NO APLICA"/>
    <n v="0"/>
    <s v="NO APLICA"/>
    <m/>
    <m/>
    <m/>
    <n v="0"/>
    <n v="1"/>
    <n v="5"/>
    <n v="6"/>
    <n v="1"/>
    <n v="5"/>
    <n v="6"/>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0581E"/>
    <n v="1"/>
    <s v="MATUTINO"/>
    <s v="PREESCOLAR COMUNITARIO AULA COMPARTIDA"/>
    <n v="8"/>
    <s v="CHIHUAHUA"/>
    <n v="8"/>
    <s v="CHIHUAHUA"/>
    <n v="29"/>
    <x v="3"/>
    <x v="3"/>
    <n v="248"/>
    <s v="EL TRIGUITO"/>
    <s v="CALLE NINGUNO"/>
    <n v="0"/>
    <s v="PÃšBLICO"/>
    <x v="3"/>
    <n v="2"/>
    <s v="BÁSICA"/>
    <n v="1"/>
    <x v="4"/>
    <n v="2"/>
    <x v="2"/>
    <n v="1"/>
    <s v="SERVICIOS"/>
    <n v="19"/>
    <s v="AULAS COMPARTIDAS"/>
    <m/>
    <m/>
    <m/>
    <n v="0"/>
    <n v="3"/>
    <n v="2"/>
    <n v="5"/>
    <n v="3"/>
    <n v="2"/>
    <n v="5"/>
    <n v="0"/>
    <n v="0"/>
    <n v="0"/>
    <n v="0"/>
    <n v="0"/>
    <n v="0"/>
    <n v="0"/>
    <n v="0"/>
    <n v="0"/>
    <n v="0"/>
    <n v="0"/>
    <n v="0"/>
    <n v="0"/>
    <n v="0"/>
    <n v="0"/>
    <n v="0"/>
    <n v="0"/>
    <n v="0"/>
    <n v="0"/>
    <n v="0"/>
    <n v="0"/>
    <n v="0"/>
    <n v="0"/>
    <n v="0"/>
    <n v="1"/>
    <n v="1"/>
    <n v="2"/>
    <n v="0"/>
    <n v="0"/>
    <n v="0"/>
    <n v="0"/>
    <n v="0"/>
    <n v="0"/>
    <n v="1"/>
    <n v="1"/>
    <n v="0"/>
    <n v="0"/>
    <n v="0"/>
    <n v="0"/>
    <n v="0"/>
    <n v="0"/>
    <n v="0"/>
    <n v="0"/>
    <n v="0"/>
    <n v="0"/>
    <n v="0"/>
    <n v="0"/>
    <n v="0"/>
    <n v="0"/>
    <n v="0"/>
    <n v="0"/>
    <n v="0"/>
    <n v="0"/>
    <n v="0"/>
    <n v="0"/>
    <n v="0"/>
    <n v="0"/>
    <n v="0"/>
    <n v="0"/>
    <n v="0"/>
    <n v="0"/>
    <n v="0"/>
    <n v="0"/>
    <n v="0"/>
    <n v="0"/>
    <n v="0"/>
    <n v="0"/>
    <n v="0"/>
    <n v="0"/>
    <n v="0"/>
    <n v="0"/>
    <n v="1"/>
  </r>
  <r>
    <s v="08KJN0585A"/>
    <n v="1"/>
    <s v="MATUTINO"/>
    <s v="PREESCOLAR COMUNITARIO"/>
    <n v="8"/>
    <s v="CHIHUAHUA"/>
    <n v="8"/>
    <s v="CHIHUAHUA"/>
    <n v="31"/>
    <x v="16"/>
    <x v="5"/>
    <n v="55"/>
    <s v="HEREDIA Y ANEXAS (LAS RANAS DE HEREDIA)"/>
    <s v="CALLE SAN PABLO DE LA SIERRA"/>
    <n v="0"/>
    <s v="PÃšBLICO"/>
    <x v="3"/>
    <n v="2"/>
    <s v="BÁSICA"/>
    <n v="1"/>
    <x v="4"/>
    <n v="2"/>
    <x v="2"/>
    <n v="0"/>
    <s v="NO APLICA"/>
    <n v="0"/>
    <s v="NO APLICA"/>
    <m/>
    <m/>
    <m/>
    <n v="0"/>
    <n v="4"/>
    <n v="3"/>
    <n v="7"/>
    <n v="4"/>
    <n v="3"/>
    <n v="7"/>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0588Y"/>
    <n v="1"/>
    <s v="MATUTINO"/>
    <s v="PREESCOLAR COMUNITARIO"/>
    <n v="8"/>
    <s v="CHIHUAHUA"/>
    <n v="8"/>
    <s v="CHIHUAHUA"/>
    <n v="61"/>
    <x v="43"/>
    <x v="2"/>
    <n v="72"/>
    <s v="SAN JOSÃ‰ DE HERNÃNDEZ"/>
    <s v="CALLE SAN JOSE DE HERNANDEZ"/>
    <n v="0"/>
    <s v="PÃšBLICO"/>
    <x v="3"/>
    <n v="2"/>
    <s v="BÁSICA"/>
    <n v="1"/>
    <x v="4"/>
    <n v="2"/>
    <x v="2"/>
    <n v="0"/>
    <s v="NO APLICA"/>
    <n v="0"/>
    <s v="NO APLICA"/>
    <m/>
    <m/>
    <m/>
    <n v="0"/>
    <n v="5"/>
    <n v="0"/>
    <n v="5"/>
    <n v="5"/>
    <n v="0"/>
    <n v="5"/>
    <n v="0"/>
    <n v="0"/>
    <n v="0"/>
    <n v="0"/>
    <n v="0"/>
    <n v="0"/>
    <n v="0"/>
    <n v="0"/>
    <n v="0"/>
    <n v="0"/>
    <n v="0"/>
    <n v="0"/>
    <n v="0"/>
    <n v="0"/>
    <n v="0"/>
    <n v="0"/>
    <n v="0"/>
    <n v="0"/>
    <n v="0"/>
    <n v="0"/>
    <n v="0"/>
    <n v="0"/>
    <n v="0"/>
    <n v="0"/>
    <n v="5"/>
    <n v="3"/>
    <n v="8"/>
    <n v="0"/>
    <n v="0"/>
    <n v="0"/>
    <n v="0"/>
    <n v="0"/>
    <n v="0"/>
    <n v="1"/>
    <n v="1"/>
    <n v="0"/>
    <n v="1"/>
    <n v="0"/>
    <n v="0"/>
    <n v="0"/>
    <n v="0"/>
    <n v="0"/>
    <n v="0"/>
    <n v="0"/>
    <n v="0"/>
    <n v="0"/>
    <n v="0"/>
    <n v="0"/>
    <n v="0"/>
    <n v="0"/>
    <n v="0"/>
    <n v="0"/>
    <n v="0"/>
    <n v="0"/>
    <n v="0"/>
    <n v="0"/>
    <n v="0"/>
    <n v="0"/>
    <n v="1"/>
    <n v="0"/>
    <n v="1"/>
    <n v="0"/>
    <n v="0"/>
    <n v="0"/>
    <n v="0"/>
    <n v="0"/>
    <n v="0"/>
    <n v="1"/>
    <n v="1"/>
    <n v="0"/>
    <n v="0"/>
    <n v="1"/>
  </r>
  <r>
    <s v="08KJN0589X"/>
    <n v="1"/>
    <s v="MATUTINO"/>
    <s v="JARDIN DE NIÃ‘OS"/>
    <n v="8"/>
    <s v="CHIHUAHUA"/>
    <n v="8"/>
    <s v="CHIHUAHUA"/>
    <n v="58"/>
    <x v="36"/>
    <x v="7"/>
    <n v="20"/>
    <s v="EL MOLINO"/>
    <s v="CALLE EL MOLIN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590M"/>
    <n v="1"/>
    <s v="MATUTINO"/>
    <s v="PREESCOLAR COMUNITARIO"/>
    <n v="8"/>
    <s v="CHIHUAHUA"/>
    <n v="8"/>
    <s v="CHIHUAHUA"/>
    <n v="41"/>
    <x v="33"/>
    <x v="1"/>
    <n v="281"/>
    <s v="SAN JOSÃ‰ DE LAS LAJAS"/>
    <s v="CALLE SAN JOSE DE LAS LAJAS"/>
    <n v="0"/>
    <s v="PÃšBLICO"/>
    <x v="3"/>
    <n v="2"/>
    <s v="BÁSICA"/>
    <n v="1"/>
    <x v="4"/>
    <n v="2"/>
    <x v="2"/>
    <n v="0"/>
    <s v="NO APLICA"/>
    <n v="0"/>
    <s v="NO APLICA"/>
    <m/>
    <m/>
    <m/>
    <n v="0"/>
    <n v="5"/>
    <n v="3"/>
    <n v="8"/>
    <n v="5"/>
    <n v="3"/>
    <n v="8"/>
    <n v="0"/>
    <n v="0"/>
    <n v="0"/>
    <n v="0"/>
    <n v="0"/>
    <n v="0"/>
    <n v="0"/>
    <n v="0"/>
    <n v="0"/>
    <n v="0"/>
    <n v="0"/>
    <n v="0"/>
    <n v="0"/>
    <n v="0"/>
    <n v="0"/>
    <n v="0"/>
    <n v="0"/>
    <n v="0"/>
    <n v="0"/>
    <n v="0"/>
    <n v="0"/>
    <n v="0"/>
    <n v="0"/>
    <n v="0"/>
    <n v="5"/>
    <n v="1"/>
    <n v="6"/>
    <n v="0"/>
    <n v="0"/>
    <n v="0"/>
    <n v="0"/>
    <n v="0"/>
    <n v="0"/>
    <n v="1"/>
    <n v="1"/>
    <n v="0"/>
    <n v="1"/>
    <n v="0"/>
    <n v="0"/>
    <n v="0"/>
    <n v="0"/>
    <n v="0"/>
    <n v="0"/>
    <n v="0"/>
    <n v="0"/>
    <n v="0"/>
    <n v="0"/>
    <n v="0"/>
    <n v="0"/>
    <n v="0"/>
    <n v="0"/>
    <n v="0"/>
    <n v="0"/>
    <n v="0"/>
    <n v="0"/>
    <n v="0"/>
    <n v="0"/>
    <n v="0"/>
    <n v="1"/>
    <n v="0"/>
    <n v="1"/>
    <n v="0"/>
    <n v="0"/>
    <n v="0"/>
    <n v="0"/>
    <n v="0"/>
    <n v="0"/>
    <n v="1"/>
    <n v="1"/>
    <n v="0"/>
    <n v="0"/>
    <n v="1"/>
  </r>
  <r>
    <s v="08KJN0591L"/>
    <n v="1"/>
    <s v="MATUTINO"/>
    <s v="PREESCOLAR COMUNITARIO"/>
    <n v="8"/>
    <s v="CHIHUAHUA"/>
    <n v="8"/>
    <s v="CHIHUAHUA"/>
    <n v="40"/>
    <x v="12"/>
    <x v="9"/>
    <n v="76"/>
    <s v="LA JUNTA DE LOS RÃOS"/>
    <s v="CALLE LA JUNTA DE LOS RIOS"/>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592K"/>
    <n v="1"/>
    <s v="MATUTINO"/>
    <s v="JARDIN DE NIÃ‘OS"/>
    <n v="8"/>
    <s v="CHIHUAHUA"/>
    <n v="8"/>
    <s v="CHIHUAHUA"/>
    <n v="40"/>
    <x v="12"/>
    <x v="9"/>
    <n v="111"/>
    <s v="CAMPO EL DOS (DOS DE ARRIBA)"/>
    <s v="CALLE EJIDO CAMPO DOS"/>
    <n v="0"/>
    <s v="PÃšBLICO"/>
    <x v="3"/>
    <n v="2"/>
    <s v="BÁSICA"/>
    <n v="1"/>
    <x v="4"/>
    <n v="2"/>
    <x v="2"/>
    <n v="0"/>
    <s v="NO APLICA"/>
    <n v="0"/>
    <s v="NO APLICA"/>
    <m/>
    <m/>
    <m/>
    <n v="0"/>
    <n v="4"/>
    <n v="1"/>
    <n v="5"/>
    <n v="4"/>
    <n v="1"/>
    <n v="5"/>
    <n v="0"/>
    <n v="0"/>
    <n v="0"/>
    <n v="0"/>
    <n v="0"/>
    <n v="0"/>
    <n v="0"/>
    <n v="0"/>
    <n v="0"/>
    <n v="0"/>
    <n v="0"/>
    <n v="0"/>
    <n v="0"/>
    <n v="0"/>
    <n v="0"/>
    <n v="0"/>
    <n v="0"/>
    <n v="0"/>
    <n v="0"/>
    <n v="0"/>
    <n v="0"/>
    <n v="0"/>
    <n v="0"/>
    <n v="0"/>
    <n v="5"/>
    <n v="2"/>
    <n v="7"/>
    <n v="0"/>
    <n v="0"/>
    <n v="0"/>
    <n v="0"/>
    <n v="0"/>
    <n v="0"/>
    <n v="1"/>
    <n v="1"/>
    <n v="0"/>
    <n v="1"/>
    <n v="0"/>
    <n v="0"/>
    <n v="0"/>
    <n v="0"/>
    <n v="0"/>
    <n v="0"/>
    <n v="0"/>
    <n v="0"/>
    <n v="0"/>
    <n v="0"/>
    <n v="0"/>
    <n v="0"/>
    <n v="0"/>
    <n v="0"/>
    <n v="0"/>
    <n v="0"/>
    <n v="0"/>
    <n v="0"/>
    <n v="0"/>
    <n v="0"/>
    <n v="0"/>
    <n v="1"/>
    <n v="0"/>
    <n v="1"/>
    <n v="0"/>
    <n v="0"/>
    <n v="0"/>
    <n v="0"/>
    <n v="0"/>
    <n v="0"/>
    <n v="1"/>
    <n v="1"/>
    <n v="0"/>
    <n v="0"/>
    <n v="1"/>
  </r>
  <r>
    <s v="08KJN0594I"/>
    <n v="1"/>
    <s v="MATUTINO"/>
    <s v="JARDIN DE NIÃ‘OS"/>
    <n v="8"/>
    <s v="CHIHUAHUA"/>
    <n v="8"/>
    <s v="CHIHUAHUA"/>
    <n v="36"/>
    <x v="6"/>
    <x v="6"/>
    <n v="362"/>
    <s v="SAN LUIS"/>
    <s v="CALLE EJIDO SAN LUIS"/>
    <n v="0"/>
    <s v="PÃšBLICO"/>
    <x v="3"/>
    <n v="2"/>
    <s v="BÁSICA"/>
    <n v="1"/>
    <x v="4"/>
    <n v="2"/>
    <x v="2"/>
    <n v="0"/>
    <s v="NO APLICA"/>
    <n v="0"/>
    <s v="NO APLICA"/>
    <m/>
    <m/>
    <m/>
    <n v="0"/>
    <n v="3"/>
    <n v="3"/>
    <n v="6"/>
    <n v="3"/>
    <n v="3"/>
    <n v="6"/>
    <n v="0"/>
    <n v="0"/>
    <n v="0"/>
    <n v="0"/>
    <n v="0"/>
    <n v="0"/>
    <n v="0"/>
    <n v="0"/>
    <n v="0"/>
    <n v="0"/>
    <n v="0"/>
    <n v="0"/>
    <n v="0"/>
    <n v="0"/>
    <n v="0"/>
    <n v="0"/>
    <n v="0"/>
    <n v="0"/>
    <n v="0"/>
    <n v="0"/>
    <n v="0"/>
    <n v="0"/>
    <n v="0"/>
    <n v="0"/>
    <n v="4"/>
    <n v="6"/>
    <n v="10"/>
    <n v="0"/>
    <n v="0"/>
    <n v="0"/>
    <n v="0"/>
    <n v="0"/>
    <n v="0"/>
    <n v="1"/>
    <n v="1"/>
    <n v="0"/>
    <n v="1"/>
    <n v="0"/>
    <n v="0"/>
    <n v="0"/>
    <n v="0"/>
    <n v="0"/>
    <n v="0"/>
    <n v="0"/>
    <n v="0"/>
    <n v="0"/>
    <n v="0"/>
    <n v="0"/>
    <n v="0"/>
    <n v="0"/>
    <n v="0"/>
    <n v="0"/>
    <n v="0"/>
    <n v="0"/>
    <n v="0"/>
    <n v="0"/>
    <n v="0"/>
    <n v="0"/>
    <n v="1"/>
    <n v="0"/>
    <n v="1"/>
    <n v="0"/>
    <n v="0"/>
    <n v="0"/>
    <n v="0"/>
    <n v="0"/>
    <n v="0"/>
    <n v="1"/>
    <n v="1"/>
    <n v="0"/>
    <n v="0"/>
    <n v="1"/>
  </r>
  <r>
    <s v="08KJN0595H"/>
    <n v="1"/>
    <s v="MATUTINO"/>
    <s v="JARDIN DE NIÃ‘OS"/>
    <n v="8"/>
    <s v="CHIHUAHUA"/>
    <n v="8"/>
    <s v="CHIHUAHUA"/>
    <n v="36"/>
    <x v="6"/>
    <x v="6"/>
    <n v="158"/>
    <s v="ZARAGOZA"/>
    <s v="CALLE ZARAGOZA"/>
    <n v="0"/>
    <s v="PÃšBLICO"/>
    <x v="3"/>
    <n v="2"/>
    <s v="BÁSICA"/>
    <n v="1"/>
    <x v="4"/>
    <n v="2"/>
    <x v="2"/>
    <n v="0"/>
    <s v="NO APLICA"/>
    <n v="0"/>
    <s v="NO APLICA"/>
    <m/>
    <m/>
    <m/>
    <n v="0"/>
    <n v="4"/>
    <n v="8"/>
    <n v="12"/>
    <n v="4"/>
    <n v="8"/>
    <n v="12"/>
    <n v="0"/>
    <n v="0"/>
    <n v="0"/>
    <n v="0"/>
    <n v="0"/>
    <n v="0"/>
    <n v="0"/>
    <n v="0"/>
    <n v="0"/>
    <n v="0"/>
    <n v="0"/>
    <n v="0"/>
    <n v="0"/>
    <n v="0"/>
    <n v="0"/>
    <n v="0"/>
    <n v="0"/>
    <n v="0"/>
    <n v="0"/>
    <n v="0"/>
    <n v="0"/>
    <n v="0"/>
    <n v="0"/>
    <n v="0"/>
    <n v="6"/>
    <n v="10"/>
    <n v="16"/>
    <n v="0"/>
    <n v="0"/>
    <n v="0"/>
    <n v="0"/>
    <n v="0"/>
    <n v="0"/>
    <n v="1"/>
    <n v="1"/>
    <n v="0"/>
    <n v="1"/>
    <n v="0"/>
    <n v="0"/>
    <n v="0"/>
    <n v="0"/>
    <n v="0"/>
    <n v="0"/>
    <n v="0"/>
    <n v="0"/>
    <n v="0"/>
    <n v="0"/>
    <n v="0"/>
    <n v="0"/>
    <n v="0"/>
    <n v="0"/>
    <n v="0"/>
    <n v="0"/>
    <n v="0"/>
    <n v="0"/>
    <n v="0"/>
    <n v="0"/>
    <n v="0"/>
    <n v="1"/>
    <n v="0"/>
    <n v="1"/>
    <n v="0"/>
    <n v="0"/>
    <n v="0"/>
    <n v="0"/>
    <n v="0"/>
    <n v="0"/>
    <n v="1"/>
    <n v="1"/>
    <n v="0"/>
    <n v="0"/>
    <n v="1"/>
  </r>
  <r>
    <s v="08KJN0598E"/>
    <n v="1"/>
    <s v="MATUTINO"/>
    <s v="PREESCOLAR COMUNITARIO"/>
    <n v="8"/>
    <s v="CHIHUAHUA"/>
    <n v="8"/>
    <s v="CHIHUAHUA"/>
    <n v="31"/>
    <x v="16"/>
    <x v="5"/>
    <n v="9"/>
    <s v="COJAHUACHI"/>
    <s v="CALLE COJAHUACHI"/>
    <n v="0"/>
    <s v="PÃšBLICO"/>
    <x v="3"/>
    <n v="2"/>
    <s v="BÁSICA"/>
    <n v="1"/>
    <x v="4"/>
    <n v="2"/>
    <x v="2"/>
    <n v="0"/>
    <s v="NO APLICA"/>
    <n v="0"/>
    <s v="NO APLICA"/>
    <m/>
    <m/>
    <m/>
    <n v="0"/>
    <n v="3"/>
    <n v="3"/>
    <n v="6"/>
    <n v="3"/>
    <n v="3"/>
    <n v="6"/>
    <n v="0"/>
    <n v="0"/>
    <n v="0"/>
    <n v="0"/>
    <n v="0"/>
    <n v="0"/>
    <n v="0"/>
    <n v="0"/>
    <n v="0"/>
    <n v="0"/>
    <n v="0"/>
    <n v="0"/>
    <n v="0"/>
    <n v="0"/>
    <n v="0"/>
    <n v="0"/>
    <n v="0"/>
    <n v="0"/>
    <n v="0"/>
    <n v="0"/>
    <n v="0"/>
    <n v="0"/>
    <n v="0"/>
    <n v="0"/>
    <n v="2"/>
    <n v="5"/>
    <n v="7"/>
    <n v="0"/>
    <n v="0"/>
    <n v="0"/>
    <n v="0"/>
    <n v="0"/>
    <n v="0"/>
    <n v="1"/>
    <n v="1"/>
    <n v="0"/>
    <n v="1"/>
    <n v="0"/>
    <n v="0"/>
    <n v="0"/>
    <n v="0"/>
    <n v="0"/>
    <n v="0"/>
    <n v="0"/>
    <n v="0"/>
    <n v="0"/>
    <n v="0"/>
    <n v="0"/>
    <n v="0"/>
    <n v="0"/>
    <n v="0"/>
    <n v="0"/>
    <n v="0"/>
    <n v="0"/>
    <n v="0"/>
    <n v="0"/>
    <n v="0"/>
    <n v="0"/>
    <n v="1"/>
    <n v="0"/>
    <n v="1"/>
    <n v="0"/>
    <n v="0"/>
    <n v="0"/>
    <n v="0"/>
    <n v="0"/>
    <n v="0"/>
    <n v="1"/>
    <n v="1"/>
    <n v="0"/>
    <n v="0"/>
    <n v="1"/>
  </r>
  <r>
    <s v="08KJN0607W"/>
    <n v="1"/>
    <s v="MATUTINO"/>
    <s v="JARDIN DE NIÃ‘OS"/>
    <n v="8"/>
    <s v="CHIHUAHUA"/>
    <n v="8"/>
    <s v="CHIHUAHUA"/>
    <n v="29"/>
    <x v="3"/>
    <x v="3"/>
    <n v="850"/>
    <s v="EL CACASTLE"/>
    <s v="CALLE MESA DEL CACAXTLE"/>
    <n v="0"/>
    <s v="PÃšBLICO"/>
    <x v="3"/>
    <n v="2"/>
    <s v="BÁSICA"/>
    <n v="1"/>
    <x v="4"/>
    <n v="2"/>
    <x v="2"/>
    <n v="0"/>
    <s v="NO APLICA"/>
    <n v="0"/>
    <s v="NO APLICA"/>
    <m/>
    <m/>
    <m/>
    <n v="0"/>
    <n v="4"/>
    <n v="5"/>
    <n v="9"/>
    <n v="4"/>
    <n v="5"/>
    <n v="9"/>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JN0608V"/>
    <n v="1"/>
    <s v="MATUTINO"/>
    <s v="PREESCOLAR COMUNITARIO AULA COMPARTIDA"/>
    <n v="8"/>
    <s v="CHIHUAHUA"/>
    <n v="8"/>
    <s v="CHIHUAHUA"/>
    <n v="29"/>
    <x v="3"/>
    <x v="3"/>
    <n v="788"/>
    <s v="EL CAPORAL (LA GUACAMAYA)"/>
    <s v="CALLE NINGUNO"/>
    <n v="0"/>
    <s v="PÃšBLICO"/>
    <x v="3"/>
    <n v="2"/>
    <s v="BÁSICA"/>
    <n v="1"/>
    <x v="4"/>
    <n v="2"/>
    <x v="2"/>
    <n v="1"/>
    <s v="SERVICIOS"/>
    <n v="5"/>
    <s v="INDIGENA"/>
    <m/>
    <m/>
    <m/>
    <n v="0"/>
    <n v="2"/>
    <n v="5"/>
    <n v="7"/>
    <n v="2"/>
    <n v="5"/>
    <n v="7"/>
    <n v="0"/>
    <n v="0"/>
    <n v="0"/>
    <n v="0"/>
    <n v="0"/>
    <n v="0"/>
    <n v="0"/>
    <n v="0"/>
    <n v="0"/>
    <n v="0"/>
    <n v="0"/>
    <n v="0"/>
    <n v="0"/>
    <n v="0"/>
    <n v="0"/>
    <n v="0"/>
    <n v="0"/>
    <n v="0"/>
    <n v="0"/>
    <n v="0"/>
    <n v="0"/>
    <n v="0"/>
    <n v="0"/>
    <n v="0"/>
    <n v="1"/>
    <n v="3"/>
    <n v="4"/>
    <n v="0"/>
    <n v="0"/>
    <n v="0"/>
    <n v="0"/>
    <n v="0"/>
    <n v="0"/>
    <n v="1"/>
    <n v="1"/>
    <n v="0"/>
    <n v="0"/>
    <n v="0"/>
    <n v="0"/>
    <n v="0"/>
    <n v="0"/>
    <n v="0"/>
    <n v="0"/>
    <n v="0"/>
    <n v="0"/>
    <n v="0"/>
    <n v="0"/>
    <n v="0"/>
    <n v="0"/>
    <n v="0"/>
    <n v="0"/>
    <n v="0"/>
    <n v="0"/>
    <n v="0"/>
    <n v="0"/>
    <n v="0"/>
    <n v="0"/>
    <n v="0"/>
    <n v="0"/>
    <n v="0"/>
    <n v="0"/>
    <n v="0"/>
    <n v="0"/>
    <n v="0"/>
    <n v="0"/>
    <n v="0"/>
    <n v="0"/>
    <n v="0"/>
    <n v="0"/>
    <n v="0"/>
    <n v="0"/>
    <n v="1"/>
  </r>
  <r>
    <s v="08KJN0610J"/>
    <n v="1"/>
    <s v="MATUTINO"/>
    <s v="PREESCOLAR COMUNITARIO AULA COMPARTIDA"/>
    <n v="8"/>
    <s v="CHIHUAHUA"/>
    <n v="8"/>
    <s v="CHIHUAHUA"/>
    <n v="29"/>
    <x v="3"/>
    <x v="3"/>
    <n v="279"/>
    <s v="MESA DE TÃ‰LLEZ"/>
    <s v="CALLE NINGUNO"/>
    <n v="0"/>
    <s v="PÃšBLICO"/>
    <x v="3"/>
    <n v="2"/>
    <s v="BÁSICA"/>
    <n v="1"/>
    <x v="4"/>
    <n v="2"/>
    <x v="2"/>
    <n v="1"/>
    <s v="SERVICIOS"/>
    <n v="19"/>
    <s v="AULAS COMPARTIDAS"/>
    <m/>
    <m/>
    <m/>
    <n v="0"/>
    <n v="2"/>
    <n v="0"/>
    <n v="2"/>
    <n v="2"/>
    <n v="0"/>
    <n v="2"/>
    <n v="0"/>
    <n v="0"/>
    <n v="0"/>
    <n v="0"/>
    <n v="0"/>
    <n v="0"/>
    <n v="0"/>
    <n v="0"/>
    <n v="0"/>
    <n v="0"/>
    <n v="0"/>
    <n v="0"/>
    <n v="0"/>
    <n v="0"/>
    <n v="0"/>
    <n v="0"/>
    <n v="0"/>
    <n v="0"/>
    <n v="0"/>
    <n v="0"/>
    <n v="0"/>
    <n v="0"/>
    <n v="0"/>
    <n v="0"/>
    <n v="2"/>
    <n v="0"/>
    <n v="2"/>
    <n v="0"/>
    <n v="0"/>
    <n v="0"/>
    <n v="0"/>
    <n v="0"/>
    <n v="0"/>
    <n v="1"/>
    <n v="1"/>
    <n v="0"/>
    <n v="0"/>
    <n v="0"/>
    <n v="0"/>
    <n v="0"/>
    <n v="0"/>
    <n v="0"/>
    <n v="0"/>
    <n v="0"/>
    <n v="0"/>
    <n v="0"/>
    <n v="0"/>
    <n v="0"/>
    <n v="0"/>
    <n v="0"/>
    <n v="0"/>
    <n v="0"/>
    <n v="0"/>
    <n v="0"/>
    <n v="0"/>
    <n v="0"/>
    <n v="0"/>
    <n v="0"/>
    <n v="0"/>
    <n v="0"/>
    <n v="0"/>
    <n v="0"/>
    <n v="0"/>
    <n v="0"/>
    <n v="0"/>
    <n v="0"/>
    <n v="0"/>
    <n v="0"/>
    <n v="0"/>
    <n v="0"/>
    <n v="0"/>
    <n v="1"/>
  </r>
  <r>
    <s v="08KJN0615E"/>
    <n v="1"/>
    <s v="MATUTINO"/>
    <s v="JARDIN DE NIÃ‘OS"/>
    <n v="8"/>
    <s v="CHIHUAHUA"/>
    <n v="8"/>
    <s v="CHIHUAHUA"/>
    <n v="27"/>
    <x v="9"/>
    <x v="8"/>
    <n v="5"/>
    <s v="AGUA ESCONDIDA"/>
    <s v="CALLE CONOCIDO"/>
    <n v="0"/>
    <s v="PÃšBLICO"/>
    <x v="3"/>
    <n v="2"/>
    <s v="BÁSICA"/>
    <n v="1"/>
    <x v="4"/>
    <n v="2"/>
    <x v="2"/>
    <n v="0"/>
    <s v="NO APLICA"/>
    <n v="0"/>
    <s v="NO APLICA"/>
    <m/>
    <m/>
    <m/>
    <n v="0"/>
    <n v="6"/>
    <n v="2"/>
    <n v="8"/>
    <n v="6"/>
    <n v="2"/>
    <n v="8"/>
    <n v="0"/>
    <n v="0"/>
    <n v="0"/>
    <n v="0"/>
    <n v="0"/>
    <n v="0"/>
    <n v="0"/>
    <n v="0"/>
    <n v="0"/>
    <n v="0"/>
    <n v="0"/>
    <n v="0"/>
    <n v="0"/>
    <n v="0"/>
    <n v="0"/>
    <n v="0"/>
    <n v="0"/>
    <n v="0"/>
    <n v="0"/>
    <n v="0"/>
    <n v="0"/>
    <n v="0"/>
    <n v="0"/>
    <n v="0"/>
    <n v="6"/>
    <n v="2"/>
    <n v="8"/>
    <n v="0"/>
    <n v="0"/>
    <n v="0"/>
    <n v="0"/>
    <n v="0"/>
    <n v="0"/>
    <n v="1"/>
    <n v="1"/>
    <n v="0"/>
    <n v="1"/>
    <n v="0"/>
    <n v="0"/>
    <n v="0"/>
    <n v="0"/>
    <n v="0"/>
    <n v="0"/>
    <n v="1"/>
    <n v="0"/>
    <n v="0"/>
    <n v="0"/>
    <n v="0"/>
    <n v="0"/>
    <n v="0"/>
    <n v="0"/>
    <n v="0"/>
    <n v="0"/>
    <n v="0"/>
    <n v="0"/>
    <n v="0"/>
    <n v="0"/>
    <n v="0"/>
    <n v="2"/>
    <n v="1"/>
    <n v="1"/>
    <n v="0"/>
    <n v="0"/>
    <n v="0"/>
    <n v="0"/>
    <n v="0"/>
    <n v="0"/>
    <n v="2"/>
    <n v="2"/>
    <n v="0"/>
    <n v="0"/>
    <n v="1"/>
  </r>
  <r>
    <s v="08KJN0618B"/>
    <n v="1"/>
    <s v="MATUTINO"/>
    <s v="JARDIN DE NIÃ‘OS"/>
    <n v="8"/>
    <s v="CHIHUAHUA"/>
    <n v="8"/>
    <s v="CHIHUAHUA"/>
    <n v="18"/>
    <x v="52"/>
    <x v="5"/>
    <n v="46"/>
    <s v="LLANOS DE REFORMA"/>
    <s v="CALLE LLANOS DE REFORMA"/>
    <n v="0"/>
    <s v="PÃšBLICO"/>
    <x v="3"/>
    <n v="2"/>
    <s v="BÁSICA"/>
    <n v="1"/>
    <x v="4"/>
    <n v="2"/>
    <x v="2"/>
    <n v="0"/>
    <s v="NO APLICA"/>
    <n v="0"/>
    <s v="NO APLICA"/>
    <m/>
    <m/>
    <m/>
    <n v="0"/>
    <n v="2"/>
    <n v="3"/>
    <n v="5"/>
    <n v="2"/>
    <n v="3"/>
    <n v="5"/>
    <n v="0"/>
    <n v="0"/>
    <n v="0"/>
    <n v="0"/>
    <n v="0"/>
    <n v="0"/>
    <n v="0"/>
    <n v="0"/>
    <n v="0"/>
    <n v="0"/>
    <n v="0"/>
    <n v="0"/>
    <n v="0"/>
    <n v="0"/>
    <n v="0"/>
    <n v="0"/>
    <n v="0"/>
    <n v="0"/>
    <n v="0"/>
    <n v="0"/>
    <n v="0"/>
    <n v="0"/>
    <n v="0"/>
    <n v="0"/>
    <n v="5"/>
    <n v="2"/>
    <n v="7"/>
    <n v="0"/>
    <n v="0"/>
    <n v="0"/>
    <n v="0"/>
    <n v="0"/>
    <n v="0"/>
    <n v="1"/>
    <n v="1"/>
    <n v="0"/>
    <n v="1"/>
    <n v="0"/>
    <n v="0"/>
    <n v="0"/>
    <n v="0"/>
    <n v="0"/>
    <n v="0"/>
    <n v="0"/>
    <n v="0"/>
    <n v="0"/>
    <n v="0"/>
    <n v="0"/>
    <n v="0"/>
    <n v="0"/>
    <n v="0"/>
    <n v="0"/>
    <n v="0"/>
    <n v="0"/>
    <n v="0"/>
    <n v="0"/>
    <n v="0"/>
    <n v="0"/>
    <n v="1"/>
    <n v="0"/>
    <n v="1"/>
    <n v="0"/>
    <n v="0"/>
    <n v="0"/>
    <n v="0"/>
    <n v="0"/>
    <n v="0"/>
    <n v="1"/>
    <n v="1"/>
    <n v="0"/>
    <n v="0"/>
    <n v="1"/>
  </r>
  <r>
    <s v="08KJN0621P"/>
    <n v="1"/>
    <s v="MATUTINO"/>
    <s v="JARDIN DE NIÃ‘OS"/>
    <n v="8"/>
    <s v="CHIHUAHUA"/>
    <n v="8"/>
    <s v="CHIHUAHUA"/>
    <n v="36"/>
    <x v="6"/>
    <x v="6"/>
    <n v="179"/>
    <s v="LAGUNA DE PALOMAS (ESTACIÃ“N CARRILLO)"/>
    <s v="CALLE CARRILLO ESTACION"/>
    <n v="0"/>
    <s v="PÃšBLICO"/>
    <x v="3"/>
    <n v="2"/>
    <s v="BÁSICA"/>
    <n v="1"/>
    <x v="4"/>
    <n v="2"/>
    <x v="2"/>
    <n v="0"/>
    <s v="NO APLICA"/>
    <n v="0"/>
    <s v="NO APLICA"/>
    <m/>
    <m/>
    <m/>
    <n v="0"/>
    <n v="5"/>
    <n v="7"/>
    <n v="12"/>
    <n v="5"/>
    <n v="7"/>
    <n v="12"/>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JN0623N"/>
    <n v="1"/>
    <s v="MATUTINO"/>
    <s v="PREESCOLAR COMUNITARIO"/>
    <n v="8"/>
    <s v="CHIHUAHUA"/>
    <n v="8"/>
    <s v="CHIHUAHUA"/>
    <n v="17"/>
    <x v="5"/>
    <x v="5"/>
    <n v="11"/>
    <s v="BUSTILLOS"/>
    <s v="CALLE CONOCIDO"/>
    <n v="0"/>
    <s v="PÃšBLICO"/>
    <x v="3"/>
    <n v="2"/>
    <s v="BÁSICA"/>
    <n v="1"/>
    <x v="4"/>
    <n v="2"/>
    <x v="2"/>
    <n v="0"/>
    <s v="NO APLICA"/>
    <n v="0"/>
    <s v="NO APLICA"/>
    <m/>
    <m/>
    <m/>
    <n v="0"/>
    <n v="3"/>
    <n v="6"/>
    <n v="9"/>
    <n v="3"/>
    <n v="6"/>
    <n v="9"/>
    <n v="0"/>
    <n v="0"/>
    <n v="0"/>
    <n v="0"/>
    <n v="0"/>
    <n v="0"/>
    <n v="0"/>
    <n v="0"/>
    <n v="0"/>
    <n v="0"/>
    <n v="0"/>
    <n v="0"/>
    <n v="0"/>
    <n v="0"/>
    <n v="0"/>
    <n v="0"/>
    <n v="0"/>
    <n v="0"/>
    <n v="0"/>
    <n v="0"/>
    <n v="0"/>
    <n v="0"/>
    <n v="0"/>
    <n v="0"/>
    <n v="0"/>
    <n v="3"/>
    <n v="3"/>
    <n v="0"/>
    <n v="0"/>
    <n v="0"/>
    <n v="0"/>
    <n v="0"/>
    <n v="0"/>
    <n v="1"/>
    <n v="1"/>
    <n v="0"/>
    <n v="1"/>
    <n v="0"/>
    <n v="0"/>
    <n v="0"/>
    <n v="0"/>
    <n v="0"/>
    <n v="0"/>
    <n v="0"/>
    <n v="0"/>
    <n v="0"/>
    <n v="0"/>
    <n v="0"/>
    <n v="0"/>
    <n v="0"/>
    <n v="0"/>
    <n v="0"/>
    <n v="0"/>
    <n v="0"/>
    <n v="0"/>
    <n v="0"/>
    <n v="0"/>
    <n v="0"/>
    <n v="1"/>
    <n v="0"/>
    <n v="1"/>
    <n v="0"/>
    <n v="0"/>
    <n v="0"/>
    <n v="0"/>
    <n v="0"/>
    <n v="0"/>
    <n v="1"/>
    <n v="1"/>
    <n v="0"/>
    <n v="0"/>
    <n v="1"/>
  </r>
  <r>
    <s v="08KJN0625L"/>
    <n v="1"/>
    <s v="MATUTINO"/>
    <s v="JARDIN DE NIÃ‘OS"/>
    <n v="8"/>
    <s v="CHIHUAHUA"/>
    <n v="8"/>
    <s v="CHIHUAHUA"/>
    <n v="17"/>
    <x v="5"/>
    <x v="5"/>
    <n v="126"/>
    <s v="SEIS DE ENERO DE MIL NOVECIENTOS QUINCE (LA JARITA)"/>
    <s v="CALLE SEIS DE ENERO DE 1915 (LA JARIT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626K"/>
    <n v="1"/>
    <s v="MATUTINO"/>
    <s v="JARDIN DE NIÃ‘OS"/>
    <n v="8"/>
    <s v="CHIHUAHUA"/>
    <n v="8"/>
    <s v="CHIHUAHUA"/>
    <n v="16"/>
    <x v="56"/>
    <x v="7"/>
    <n v="4"/>
    <s v="CORRALEÃ‘O DE JUÃREZ"/>
    <s v="CALLE CORRALEÃ‘O DE JUAREZ"/>
    <n v="0"/>
    <s v="PÃšBLICO"/>
    <x v="3"/>
    <n v="2"/>
    <s v="BÁSICA"/>
    <n v="1"/>
    <x v="4"/>
    <n v="2"/>
    <x v="2"/>
    <n v="0"/>
    <s v="NO APLICA"/>
    <n v="0"/>
    <s v="NO APLICA"/>
    <m/>
    <m/>
    <m/>
    <n v="0"/>
    <n v="2"/>
    <n v="11"/>
    <n v="13"/>
    <n v="2"/>
    <n v="11"/>
    <n v="13"/>
    <n v="0"/>
    <n v="0"/>
    <n v="0"/>
    <n v="0"/>
    <n v="0"/>
    <n v="0"/>
    <n v="0"/>
    <n v="0"/>
    <n v="0"/>
    <n v="0"/>
    <n v="0"/>
    <n v="0"/>
    <n v="0"/>
    <n v="0"/>
    <n v="0"/>
    <n v="0"/>
    <n v="0"/>
    <n v="0"/>
    <n v="0"/>
    <n v="0"/>
    <n v="0"/>
    <n v="0"/>
    <n v="0"/>
    <n v="0"/>
    <n v="4"/>
    <n v="11"/>
    <n v="15"/>
    <n v="0"/>
    <n v="0"/>
    <n v="0"/>
    <n v="0"/>
    <n v="0"/>
    <n v="0"/>
    <n v="1"/>
    <n v="1"/>
    <n v="0"/>
    <n v="1"/>
    <n v="0"/>
    <n v="0"/>
    <n v="0"/>
    <n v="0"/>
    <n v="0"/>
    <n v="0"/>
    <n v="0"/>
    <n v="0"/>
    <n v="0"/>
    <n v="0"/>
    <n v="0"/>
    <n v="0"/>
    <n v="0"/>
    <n v="0"/>
    <n v="0"/>
    <n v="0"/>
    <n v="0"/>
    <n v="0"/>
    <n v="0"/>
    <n v="0"/>
    <n v="0"/>
    <n v="1"/>
    <n v="0"/>
    <n v="1"/>
    <n v="0"/>
    <n v="0"/>
    <n v="0"/>
    <n v="0"/>
    <n v="0"/>
    <n v="0"/>
    <n v="1"/>
    <n v="1"/>
    <n v="0"/>
    <n v="0"/>
    <n v="1"/>
  </r>
  <r>
    <s v="08KJN0629H"/>
    <n v="1"/>
    <s v="MATUTINO"/>
    <s v="PREESCOLAR COMUNITARIO"/>
    <n v="8"/>
    <s v="CHIHUAHUA"/>
    <n v="8"/>
    <s v="CHIHUAHUA"/>
    <n v="12"/>
    <x v="13"/>
    <x v="5"/>
    <n v="2"/>
    <s v="EL ÃLAMO DE OJOS AZULES"/>
    <s v="CALLE EL SAUZ"/>
    <n v="0"/>
    <s v="PÃšBLICO"/>
    <x v="3"/>
    <n v="2"/>
    <s v="BÁSICA"/>
    <n v="1"/>
    <x v="4"/>
    <n v="2"/>
    <x v="2"/>
    <n v="0"/>
    <s v="NO APLICA"/>
    <n v="0"/>
    <s v="NO APLICA"/>
    <m/>
    <m/>
    <m/>
    <n v="0"/>
    <n v="6"/>
    <n v="2"/>
    <n v="8"/>
    <n v="6"/>
    <n v="2"/>
    <n v="8"/>
    <n v="0"/>
    <n v="0"/>
    <n v="0"/>
    <n v="0"/>
    <n v="0"/>
    <n v="0"/>
    <n v="0"/>
    <n v="0"/>
    <n v="0"/>
    <n v="0"/>
    <n v="0"/>
    <n v="0"/>
    <n v="0"/>
    <n v="0"/>
    <n v="0"/>
    <n v="0"/>
    <n v="0"/>
    <n v="0"/>
    <n v="0"/>
    <n v="0"/>
    <n v="0"/>
    <n v="0"/>
    <n v="0"/>
    <n v="0"/>
    <n v="4"/>
    <n v="1"/>
    <n v="5"/>
    <n v="0"/>
    <n v="0"/>
    <n v="0"/>
    <n v="0"/>
    <n v="0"/>
    <n v="0"/>
    <n v="1"/>
    <n v="1"/>
    <n v="0"/>
    <n v="1"/>
    <n v="0"/>
    <n v="0"/>
    <n v="0"/>
    <n v="0"/>
    <n v="0"/>
    <n v="0"/>
    <n v="0"/>
    <n v="0"/>
    <n v="0"/>
    <n v="0"/>
    <n v="0"/>
    <n v="0"/>
    <n v="0"/>
    <n v="0"/>
    <n v="0"/>
    <n v="0"/>
    <n v="0"/>
    <n v="0"/>
    <n v="0"/>
    <n v="0"/>
    <n v="0"/>
    <n v="1"/>
    <n v="0"/>
    <n v="1"/>
    <n v="0"/>
    <n v="0"/>
    <n v="0"/>
    <n v="0"/>
    <n v="0"/>
    <n v="0"/>
    <n v="1"/>
    <n v="1"/>
    <n v="0"/>
    <n v="0"/>
    <n v="1"/>
  </r>
  <r>
    <s v="08KJN0631W"/>
    <n v="1"/>
    <s v="MATUTINO"/>
    <s v="JARDIN DE NIÃ‘OS"/>
    <n v="8"/>
    <s v="CHIHUAHUA"/>
    <n v="8"/>
    <s v="CHIHUAHUA"/>
    <n v="12"/>
    <x v="13"/>
    <x v="5"/>
    <n v="2"/>
    <s v="EL ÃLAMO DE OJOS AZULES"/>
    <s v="CALLE EL SAUZ"/>
    <n v="0"/>
    <s v="PÃšBLICO"/>
    <x v="3"/>
    <n v="2"/>
    <s v="BÁSICA"/>
    <n v="1"/>
    <x v="4"/>
    <n v="2"/>
    <x v="2"/>
    <n v="0"/>
    <s v="NO APLICA"/>
    <n v="0"/>
    <s v="NO APLICA"/>
    <m/>
    <m/>
    <m/>
    <n v="0"/>
    <n v="5"/>
    <n v="2"/>
    <n v="7"/>
    <n v="5"/>
    <n v="2"/>
    <n v="7"/>
    <n v="0"/>
    <n v="0"/>
    <n v="0"/>
    <n v="0"/>
    <n v="0"/>
    <n v="0"/>
    <n v="0"/>
    <n v="0"/>
    <n v="0"/>
    <n v="0"/>
    <n v="0"/>
    <n v="0"/>
    <n v="0"/>
    <n v="0"/>
    <n v="0"/>
    <n v="0"/>
    <n v="0"/>
    <n v="0"/>
    <n v="0"/>
    <n v="0"/>
    <n v="0"/>
    <n v="0"/>
    <n v="0"/>
    <n v="0"/>
    <n v="4"/>
    <n v="2"/>
    <n v="6"/>
    <n v="0"/>
    <n v="0"/>
    <n v="0"/>
    <n v="0"/>
    <n v="0"/>
    <n v="0"/>
    <n v="1"/>
    <n v="1"/>
    <n v="0"/>
    <n v="1"/>
    <n v="0"/>
    <n v="0"/>
    <n v="0"/>
    <n v="0"/>
    <n v="0"/>
    <n v="0"/>
    <n v="0"/>
    <n v="0"/>
    <n v="0"/>
    <n v="0"/>
    <n v="0"/>
    <n v="0"/>
    <n v="0"/>
    <n v="0"/>
    <n v="0"/>
    <n v="0"/>
    <n v="0"/>
    <n v="0"/>
    <n v="0"/>
    <n v="0"/>
    <n v="0"/>
    <n v="1"/>
    <n v="0"/>
    <n v="1"/>
    <n v="0"/>
    <n v="0"/>
    <n v="0"/>
    <n v="0"/>
    <n v="0"/>
    <n v="0"/>
    <n v="1"/>
    <n v="1"/>
    <n v="0"/>
    <n v="0"/>
    <n v="1"/>
  </r>
  <r>
    <s v="08KJN0632V"/>
    <n v="1"/>
    <s v="MATUTINO"/>
    <s v="JARDIN DE NIÃ‘OS"/>
    <n v="8"/>
    <s v="CHIHUAHUA"/>
    <n v="8"/>
    <s v="CHIHUAHUA"/>
    <n v="12"/>
    <x v="13"/>
    <x v="5"/>
    <n v="338"/>
    <s v="NOROGACHITO (NOROGACHI)"/>
    <s v="CALLE NOROGACHITO (NOROGACHI)"/>
    <n v="0"/>
    <s v="PÃšBLICO"/>
    <x v="3"/>
    <n v="2"/>
    <s v="BÁSICA"/>
    <n v="1"/>
    <x v="4"/>
    <n v="2"/>
    <x v="2"/>
    <n v="0"/>
    <s v="NO APLICA"/>
    <n v="0"/>
    <s v="NO APLICA"/>
    <m/>
    <m/>
    <m/>
    <n v="0"/>
    <n v="11"/>
    <n v="8"/>
    <n v="19"/>
    <n v="11"/>
    <n v="8"/>
    <n v="19"/>
    <n v="0"/>
    <n v="0"/>
    <n v="0"/>
    <n v="0"/>
    <n v="0"/>
    <n v="0"/>
    <n v="0"/>
    <n v="0"/>
    <n v="0"/>
    <n v="0"/>
    <n v="0"/>
    <n v="0"/>
    <n v="0"/>
    <n v="0"/>
    <n v="0"/>
    <n v="0"/>
    <n v="0"/>
    <n v="0"/>
    <n v="0"/>
    <n v="0"/>
    <n v="0"/>
    <n v="0"/>
    <n v="0"/>
    <n v="0"/>
    <n v="7"/>
    <n v="4"/>
    <n v="11"/>
    <n v="0"/>
    <n v="0"/>
    <n v="0"/>
    <n v="0"/>
    <n v="0"/>
    <n v="0"/>
    <n v="1"/>
    <n v="1"/>
    <n v="0"/>
    <n v="1"/>
    <n v="0"/>
    <n v="0"/>
    <n v="0"/>
    <n v="0"/>
    <n v="0"/>
    <n v="0"/>
    <n v="1"/>
    <n v="0"/>
    <n v="0"/>
    <n v="0"/>
    <n v="0"/>
    <n v="0"/>
    <n v="0"/>
    <n v="0"/>
    <n v="0"/>
    <n v="0"/>
    <n v="0"/>
    <n v="0"/>
    <n v="0"/>
    <n v="0"/>
    <n v="0"/>
    <n v="2"/>
    <n v="1"/>
    <n v="1"/>
    <n v="0"/>
    <n v="0"/>
    <n v="0"/>
    <n v="0"/>
    <n v="0"/>
    <n v="0"/>
    <n v="2"/>
    <n v="2"/>
    <n v="0"/>
    <n v="0"/>
    <n v="1"/>
  </r>
  <r>
    <s v="08KJN0633U"/>
    <n v="1"/>
    <s v="MATUTINO"/>
    <s v="JARDIN DE NIÃ‘OS"/>
    <n v="8"/>
    <s v="CHIHUAHUA"/>
    <n v="8"/>
    <s v="CHIHUAHUA"/>
    <n v="11"/>
    <x v="22"/>
    <x v="7"/>
    <n v="86"/>
    <s v="LA LAGUNA"/>
    <s v="CALLE EJIDO LA LAGUNA"/>
    <n v="0"/>
    <s v="PÃšBLICO"/>
    <x v="3"/>
    <n v="2"/>
    <s v="BÁSICA"/>
    <n v="1"/>
    <x v="4"/>
    <n v="2"/>
    <x v="2"/>
    <n v="0"/>
    <s v="NO APLICA"/>
    <n v="0"/>
    <s v="NO APLICA"/>
    <m/>
    <m/>
    <m/>
    <n v="0"/>
    <n v="7"/>
    <n v="3"/>
    <n v="10"/>
    <n v="7"/>
    <n v="3"/>
    <n v="10"/>
    <n v="0"/>
    <n v="0"/>
    <n v="0"/>
    <n v="0"/>
    <n v="0"/>
    <n v="0"/>
    <n v="0"/>
    <n v="0"/>
    <n v="0"/>
    <n v="0"/>
    <n v="0"/>
    <n v="0"/>
    <n v="0"/>
    <n v="0"/>
    <n v="0"/>
    <n v="0"/>
    <n v="0"/>
    <n v="0"/>
    <n v="0"/>
    <n v="0"/>
    <n v="0"/>
    <n v="0"/>
    <n v="0"/>
    <n v="0"/>
    <n v="4"/>
    <n v="6"/>
    <n v="10"/>
    <n v="0"/>
    <n v="0"/>
    <n v="0"/>
    <n v="0"/>
    <n v="0"/>
    <n v="0"/>
    <n v="1"/>
    <n v="1"/>
    <n v="0"/>
    <n v="1"/>
    <n v="0"/>
    <n v="0"/>
    <n v="0"/>
    <n v="0"/>
    <n v="0"/>
    <n v="0"/>
    <n v="0"/>
    <n v="0"/>
    <n v="0"/>
    <n v="0"/>
    <n v="0"/>
    <n v="0"/>
    <n v="0"/>
    <n v="0"/>
    <n v="0"/>
    <n v="0"/>
    <n v="0"/>
    <n v="0"/>
    <n v="0"/>
    <n v="0"/>
    <n v="0"/>
    <n v="1"/>
    <n v="0"/>
    <n v="1"/>
    <n v="0"/>
    <n v="0"/>
    <n v="0"/>
    <n v="0"/>
    <n v="0"/>
    <n v="0"/>
    <n v="1"/>
    <n v="1"/>
    <n v="0"/>
    <n v="0"/>
    <n v="1"/>
  </r>
  <r>
    <s v="08KJN0634T"/>
    <n v="1"/>
    <s v="MATUTINO"/>
    <s v="JARDIN DE NIÃ‘OS"/>
    <n v="8"/>
    <s v="CHIHUAHUA"/>
    <n v="8"/>
    <s v="CHIHUAHUA"/>
    <n v="11"/>
    <x v="22"/>
    <x v="7"/>
    <n v="87"/>
    <s v="LA LAGUNA DE LAS VACAS (SAN ISIDRO)"/>
    <s v="CALLE LA LAGUNA DE LAS VACAS (SAN ISIDRO)"/>
    <n v="0"/>
    <s v="PÃšBLICO"/>
    <x v="3"/>
    <n v="2"/>
    <s v="BÁSICA"/>
    <n v="1"/>
    <x v="4"/>
    <n v="2"/>
    <x v="2"/>
    <n v="0"/>
    <s v="NO APLICA"/>
    <n v="0"/>
    <s v="NO APLICA"/>
    <m/>
    <m/>
    <m/>
    <n v="0"/>
    <n v="3"/>
    <n v="8"/>
    <n v="11"/>
    <n v="3"/>
    <n v="8"/>
    <n v="11"/>
    <n v="0"/>
    <n v="0"/>
    <n v="0"/>
    <n v="0"/>
    <n v="0"/>
    <n v="0"/>
    <n v="0"/>
    <n v="0"/>
    <n v="0"/>
    <n v="0"/>
    <n v="0"/>
    <n v="0"/>
    <n v="0"/>
    <n v="0"/>
    <n v="0"/>
    <n v="0"/>
    <n v="0"/>
    <n v="0"/>
    <n v="0"/>
    <n v="0"/>
    <n v="0"/>
    <n v="0"/>
    <n v="0"/>
    <n v="0"/>
    <n v="4"/>
    <n v="7"/>
    <n v="11"/>
    <n v="0"/>
    <n v="0"/>
    <n v="0"/>
    <n v="0"/>
    <n v="0"/>
    <n v="0"/>
    <n v="1"/>
    <n v="1"/>
    <n v="0"/>
    <n v="1"/>
    <n v="0"/>
    <n v="0"/>
    <n v="0"/>
    <n v="0"/>
    <n v="0"/>
    <n v="0"/>
    <n v="0"/>
    <n v="0"/>
    <n v="0"/>
    <n v="0"/>
    <n v="0"/>
    <n v="0"/>
    <n v="0"/>
    <n v="0"/>
    <n v="0"/>
    <n v="0"/>
    <n v="0"/>
    <n v="0"/>
    <n v="0"/>
    <n v="0"/>
    <n v="0"/>
    <n v="1"/>
    <n v="0"/>
    <n v="1"/>
    <n v="0"/>
    <n v="0"/>
    <n v="0"/>
    <n v="0"/>
    <n v="0"/>
    <n v="0"/>
    <n v="1"/>
    <n v="1"/>
    <n v="0"/>
    <n v="0"/>
    <n v="1"/>
  </r>
  <r>
    <s v="08KJN0635S"/>
    <n v="1"/>
    <s v="MATUTINO"/>
    <s v="PREESCOLAR COMUNITARIO"/>
    <n v="8"/>
    <s v="CHIHUAHUA"/>
    <n v="8"/>
    <s v="CHIHUAHUA"/>
    <n v="11"/>
    <x v="22"/>
    <x v="7"/>
    <n v="46"/>
    <s v="ESTACIÃ“N DÃAZ (EJIDO SAN LEONARDO)"/>
    <s v="CALLE ESTACION DIAZ (EJIDO SAN LEONARDO)"/>
    <n v="0"/>
    <s v="PÃšBLICO"/>
    <x v="3"/>
    <n v="2"/>
    <s v="BÁSICA"/>
    <n v="1"/>
    <x v="4"/>
    <n v="2"/>
    <x v="2"/>
    <n v="0"/>
    <s v="NO APLICA"/>
    <n v="0"/>
    <s v="NO APLICA"/>
    <m/>
    <m/>
    <m/>
    <n v="0"/>
    <n v="3"/>
    <n v="2"/>
    <n v="5"/>
    <n v="3"/>
    <n v="2"/>
    <n v="5"/>
    <n v="0"/>
    <n v="0"/>
    <n v="0"/>
    <n v="0"/>
    <n v="0"/>
    <n v="0"/>
    <n v="0"/>
    <n v="0"/>
    <n v="0"/>
    <n v="0"/>
    <n v="0"/>
    <n v="0"/>
    <n v="0"/>
    <n v="0"/>
    <n v="0"/>
    <n v="0"/>
    <n v="0"/>
    <n v="0"/>
    <n v="0"/>
    <n v="0"/>
    <n v="0"/>
    <n v="0"/>
    <n v="0"/>
    <n v="0"/>
    <n v="1"/>
    <n v="1"/>
    <n v="2"/>
    <n v="0"/>
    <n v="0"/>
    <n v="0"/>
    <n v="0"/>
    <n v="0"/>
    <n v="0"/>
    <n v="1"/>
    <n v="1"/>
    <n v="0"/>
    <n v="1"/>
    <n v="0"/>
    <n v="0"/>
    <n v="0"/>
    <n v="0"/>
    <n v="0"/>
    <n v="0"/>
    <n v="0"/>
    <n v="0"/>
    <n v="0"/>
    <n v="0"/>
    <n v="0"/>
    <n v="0"/>
    <n v="0"/>
    <n v="0"/>
    <n v="0"/>
    <n v="0"/>
    <n v="0"/>
    <n v="0"/>
    <n v="0"/>
    <n v="0"/>
    <n v="0"/>
    <n v="1"/>
    <n v="0"/>
    <n v="1"/>
    <n v="0"/>
    <n v="0"/>
    <n v="0"/>
    <n v="0"/>
    <n v="0"/>
    <n v="0"/>
    <n v="1"/>
    <n v="1"/>
    <n v="0"/>
    <n v="0"/>
    <n v="1"/>
  </r>
  <r>
    <s v="08KJN0638P"/>
    <n v="1"/>
    <s v="MATUTINO"/>
    <s v="JARDIN DE NIÃ‘OS"/>
    <n v="8"/>
    <s v="CHIHUAHUA"/>
    <n v="8"/>
    <s v="CHIHUAHUA"/>
    <n v="8"/>
    <x v="31"/>
    <x v="1"/>
    <n v="94"/>
    <s v="LA LABOR"/>
    <s v="CALLE LA LABOR"/>
    <n v="0"/>
    <s v="PÃšBLICO"/>
    <x v="3"/>
    <n v="2"/>
    <s v="BÁSICA"/>
    <n v="1"/>
    <x v="4"/>
    <n v="2"/>
    <x v="2"/>
    <n v="0"/>
    <s v="NO APLICA"/>
    <n v="0"/>
    <s v="NO APLICA"/>
    <m/>
    <m/>
    <m/>
    <n v="0"/>
    <n v="3"/>
    <n v="4"/>
    <n v="7"/>
    <n v="3"/>
    <n v="4"/>
    <n v="7"/>
    <n v="0"/>
    <n v="0"/>
    <n v="0"/>
    <n v="0"/>
    <n v="0"/>
    <n v="0"/>
    <n v="0"/>
    <n v="0"/>
    <n v="0"/>
    <n v="0"/>
    <n v="0"/>
    <n v="0"/>
    <n v="0"/>
    <n v="0"/>
    <n v="0"/>
    <n v="0"/>
    <n v="0"/>
    <n v="0"/>
    <n v="0"/>
    <n v="0"/>
    <n v="0"/>
    <n v="0"/>
    <n v="0"/>
    <n v="0"/>
    <n v="4"/>
    <n v="5"/>
    <n v="9"/>
    <n v="0"/>
    <n v="0"/>
    <n v="0"/>
    <n v="0"/>
    <n v="0"/>
    <n v="0"/>
    <n v="1"/>
    <n v="1"/>
    <n v="1"/>
    <n v="0"/>
    <n v="0"/>
    <n v="0"/>
    <n v="0"/>
    <n v="0"/>
    <n v="0"/>
    <n v="0"/>
    <n v="0"/>
    <n v="0"/>
    <n v="0"/>
    <n v="0"/>
    <n v="0"/>
    <n v="0"/>
    <n v="0"/>
    <n v="0"/>
    <n v="0"/>
    <n v="0"/>
    <n v="0"/>
    <n v="0"/>
    <n v="0"/>
    <n v="0"/>
    <n v="0"/>
    <n v="1"/>
    <n v="1"/>
    <n v="0"/>
    <n v="0"/>
    <n v="0"/>
    <n v="0"/>
    <n v="0"/>
    <n v="0"/>
    <n v="0"/>
    <n v="1"/>
    <n v="1"/>
    <n v="0"/>
    <n v="0"/>
    <n v="1"/>
  </r>
  <r>
    <s v="08KJN0639O"/>
    <n v="1"/>
    <s v="MATUTINO"/>
    <s v="JARDIN DE NIÃ‘OS"/>
    <n v="8"/>
    <s v="CHIHUAHUA"/>
    <n v="8"/>
    <s v="CHIHUAHUA"/>
    <n v="1"/>
    <x v="46"/>
    <x v="0"/>
    <n v="354"/>
    <s v="EJIDO ZARAGOZA"/>
    <s v="CALLE EJIDO ZARAGOZA"/>
    <n v="0"/>
    <s v="PÃšBLICO"/>
    <x v="3"/>
    <n v="2"/>
    <s v="BÁSICA"/>
    <n v="1"/>
    <x v="4"/>
    <n v="2"/>
    <x v="2"/>
    <n v="0"/>
    <s v="NO APLICA"/>
    <n v="0"/>
    <s v="NO APLICA"/>
    <m/>
    <m/>
    <m/>
    <n v="10"/>
    <n v="0"/>
    <n v="0"/>
    <n v="0"/>
    <n v="0"/>
    <n v="0"/>
    <n v="0"/>
    <n v="0"/>
    <n v="0"/>
    <n v="0"/>
    <n v="0"/>
    <n v="0"/>
    <n v="0"/>
    <n v="0"/>
    <n v="0"/>
    <n v="0"/>
    <n v="0"/>
    <n v="0"/>
    <n v="0"/>
    <n v="0"/>
    <n v="0"/>
    <n v="0"/>
    <n v="0"/>
    <n v="0"/>
    <n v="0"/>
    <n v="0"/>
    <n v="0"/>
    <n v="0"/>
    <n v="0"/>
    <n v="0"/>
    <n v="0"/>
    <n v="5"/>
    <n v="5"/>
    <n v="10"/>
    <n v="0"/>
    <n v="0"/>
    <n v="0"/>
    <n v="0"/>
    <n v="0"/>
    <n v="0"/>
    <n v="1"/>
    <n v="1"/>
    <n v="0"/>
    <n v="1"/>
    <n v="0"/>
    <n v="0"/>
    <n v="0"/>
    <n v="0"/>
    <n v="0"/>
    <n v="0"/>
    <n v="0"/>
    <n v="0"/>
    <n v="0"/>
    <n v="0"/>
    <n v="0"/>
    <n v="0"/>
    <n v="0"/>
    <n v="0"/>
    <n v="0"/>
    <n v="0"/>
    <n v="0"/>
    <n v="0"/>
    <n v="0"/>
    <n v="0"/>
    <n v="0"/>
    <n v="1"/>
    <n v="0"/>
    <n v="1"/>
    <n v="0"/>
    <n v="0"/>
    <n v="0"/>
    <n v="0"/>
    <n v="0"/>
    <n v="0"/>
    <n v="1"/>
    <n v="1"/>
    <n v="0"/>
    <n v="0"/>
    <n v="1"/>
  </r>
  <r>
    <s v="08KJN0640D"/>
    <n v="1"/>
    <s v="MATUTINO"/>
    <s v="JARDIN DE NIÃ‘OS"/>
    <n v="8"/>
    <s v="CHIHUAHUA"/>
    <n v="8"/>
    <s v="CHIHUAHUA"/>
    <n v="1"/>
    <x v="46"/>
    <x v="0"/>
    <n v="351"/>
    <s v="VILLA AHUMADA Y ANEXAS"/>
    <s v="CALLE EJIDO VILLA AHUMADA "/>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641C"/>
    <n v="1"/>
    <s v="MATUTINO"/>
    <s v="PREESCOLAR COMUNITARIO"/>
    <n v="8"/>
    <s v="CHIHUAHUA"/>
    <n v="8"/>
    <s v="CHIHUAHUA"/>
    <n v="1"/>
    <x v="46"/>
    <x v="0"/>
    <n v="64"/>
    <s v="MOCTEZUMA"/>
    <s v="CALLE MOCTEZUM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649V"/>
    <n v="1"/>
    <s v="MATUTINO"/>
    <s v="JARDIN DE NIÃ‘OS"/>
    <n v="8"/>
    <s v="CHIHUAHUA"/>
    <n v="8"/>
    <s v="CHIHUAHUA"/>
    <n v="29"/>
    <x v="3"/>
    <x v="3"/>
    <n v="739"/>
    <s v="LOS OTATES DE ARRIBA"/>
    <s v="CALLE LOS OTATES DE ARRIBA"/>
    <n v="0"/>
    <s v="PÃšBLICO"/>
    <x v="3"/>
    <n v="2"/>
    <s v="BÁSICA"/>
    <n v="1"/>
    <x v="4"/>
    <n v="2"/>
    <x v="2"/>
    <n v="0"/>
    <s v="NO APLICA"/>
    <n v="0"/>
    <s v="NO APLICA"/>
    <m/>
    <m/>
    <m/>
    <n v="0"/>
    <n v="4"/>
    <n v="3"/>
    <n v="7"/>
    <n v="4"/>
    <n v="3"/>
    <n v="7"/>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0656E"/>
    <n v="1"/>
    <s v="MATUTINO"/>
    <s v="JARDIN DE NIÃ‘OS"/>
    <n v="8"/>
    <s v="CHIHUAHUA"/>
    <n v="8"/>
    <s v="CHIHUAHUA"/>
    <n v="18"/>
    <x v="52"/>
    <x v="5"/>
    <n v="56"/>
    <s v="EL OJITO"/>
    <s v="CALLE EL OJIT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661Q"/>
    <n v="1"/>
    <s v="MATUTINO"/>
    <s v="JARDIN DE NIÃ‘OS"/>
    <n v="8"/>
    <s v="CHIHUAHUA"/>
    <n v="8"/>
    <s v="CHIHUAHUA"/>
    <n v="46"/>
    <x v="34"/>
    <x v="8"/>
    <n v="71"/>
    <s v="LA GAITA"/>
    <s v="CALLE LA GAYTA"/>
    <n v="0"/>
    <s v="PÃšBLICO"/>
    <x v="3"/>
    <n v="2"/>
    <s v="BÁSICA"/>
    <n v="1"/>
    <x v="4"/>
    <n v="2"/>
    <x v="2"/>
    <n v="0"/>
    <s v="NO APLICA"/>
    <n v="0"/>
    <s v="NO APLICA"/>
    <m/>
    <m/>
    <m/>
    <n v="0"/>
    <n v="6"/>
    <n v="9"/>
    <n v="15"/>
    <n v="6"/>
    <n v="9"/>
    <n v="15"/>
    <n v="0"/>
    <n v="0"/>
    <n v="0"/>
    <n v="0"/>
    <n v="0"/>
    <n v="0"/>
    <n v="0"/>
    <n v="0"/>
    <n v="0"/>
    <n v="0"/>
    <n v="0"/>
    <n v="0"/>
    <n v="0"/>
    <n v="0"/>
    <n v="0"/>
    <n v="0"/>
    <n v="0"/>
    <n v="0"/>
    <n v="0"/>
    <n v="0"/>
    <n v="0"/>
    <n v="0"/>
    <n v="0"/>
    <n v="0"/>
    <n v="5"/>
    <n v="7"/>
    <n v="12"/>
    <n v="0"/>
    <n v="0"/>
    <n v="0"/>
    <n v="0"/>
    <n v="0"/>
    <n v="0"/>
    <n v="1"/>
    <n v="1"/>
    <n v="0"/>
    <n v="1"/>
    <n v="0"/>
    <n v="0"/>
    <n v="0"/>
    <n v="0"/>
    <n v="0"/>
    <n v="0"/>
    <n v="0"/>
    <n v="0"/>
    <n v="0"/>
    <n v="0"/>
    <n v="0"/>
    <n v="0"/>
    <n v="0"/>
    <n v="0"/>
    <n v="0"/>
    <n v="0"/>
    <n v="0"/>
    <n v="0"/>
    <n v="0"/>
    <n v="0"/>
    <n v="0"/>
    <n v="1"/>
    <n v="0"/>
    <n v="1"/>
    <n v="0"/>
    <n v="0"/>
    <n v="0"/>
    <n v="0"/>
    <n v="0"/>
    <n v="0"/>
    <n v="1"/>
    <n v="1"/>
    <n v="0"/>
    <n v="0"/>
    <n v="1"/>
  </r>
  <r>
    <s v="08KJN0666L"/>
    <n v="1"/>
    <s v="MATUTINO"/>
    <s v="JARDIN DE NIÃ‘OS"/>
    <n v="8"/>
    <s v="CHIHUAHUA"/>
    <n v="8"/>
    <s v="CHIHUAHUA"/>
    <n v="27"/>
    <x v="9"/>
    <x v="8"/>
    <n v="24"/>
    <s v="CIÃ‰NEGA DE NOROGACHI"/>
    <s v="CALLE CIENEGA DE NOROGACHI (LA CIENEGA)"/>
    <n v="0"/>
    <s v="PÃšBLICO"/>
    <x v="3"/>
    <n v="2"/>
    <s v="BÁSICA"/>
    <n v="1"/>
    <x v="4"/>
    <n v="2"/>
    <x v="2"/>
    <n v="0"/>
    <s v="NO APLICA"/>
    <n v="0"/>
    <s v="NO APLICA"/>
    <m/>
    <m/>
    <m/>
    <n v="0"/>
    <n v="4"/>
    <n v="2"/>
    <n v="6"/>
    <n v="4"/>
    <n v="2"/>
    <n v="6"/>
    <n v="0"/>
    <n v="0"/>
    <n v="0"/>
    <n v="0"/>
    <n v="0"/>
    <n v="0"/>
    <n v="0"/>
    <n v="0"/>
    <n v="0"/>
    <n v="0"/>
    <n v="0"/>
    <n v="0"/>
    <n v="0"/>
    <n v="0"/>
    <n v="0"/>
    <n v="0"/>
    <n v="0"/>
    <n v="0"/>
    <n v="0"/>
    <n v="0"/>
    <n v="0"/>
    <n v="0"/>
    <n v="0"/>
    <n v="0"/>
    <n v="4"/>
    <n v="5"/>
    <n v="9"/>
    <n v="0"/>
    <n v="0"/>
    <n v="0"/>
    <n v="0"/>
    <n v="0"/>
    <n v="0"/>
    <n v="1"/>
    <n v="1"/>
    <n v="0"/>
    <n v="1"/>
    <n v="0"/>
    <n v="0"/>
    <n v="0"/>
    <n v="0"/>
    <n v="0"/>
    <n v="0"/>
    <n v="0"/>
    <n v="1"/>
    <n v="0"/>
    <n v="0"/>
    <n v="0"/>
    <n v="0"/>
    <n v="0"/>
    <n v="0"/>
    <n v="0"/>
    <n v="0"/>
    <n v="0"/>
    <n v="0"/>
    <n v="0"/>
    <n v="0"/>
    <n v="0"/>
    <n v="2"/>
    <n v="0"/>
    <n v="2"/>
    <n v="0"/>
    <n v="0"/>
    <n v="0"/>
    <n v="0"/>
    <n v="0"/>
    <n v="0"/>
    <n v="2"/>
    <n v="2"/>
    <n v="0"/>
    <n v="0"/>
    <n v="1"/>
  </r>
  <r>
    <s v="08KJN0670Y"/>
    <n v="1"/>
    <s v="MATUTINO"/>
    <s v="JARDIN DE NIÃ‘OS"/>
    <n v="8"/>
    <s v="CHIHUAHUA"/>
    <n v="8"/>
    <s v="CHIHUAHUA"/>
    <n v="17"/>
    <x v="5"/>
    <x v="5"/>
    <n v="100"/>
    <s v="NICOLÃS BRAVO (EL MUERTO)"/>
    <s v="CALLE NICOLAS BRAVO (EL MUERT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680E"/>
    <n v="1"/>
    <s v="MATUTINO"/>
    <s v="PREESCOLAR COMUNITARIO"/>
    <n v="8"/>
    <s v="CHIHUAHUA"/>
    <n v="8"/>
    <s v="CHIHUAHUA"/>
    <n v="19"/>
    <x v="2"/>
    <x v="2"/>
    <n v="390"/>
    <s v="EJIDO RANCHO OJO LAGUNA"/>
    <s v="CALLE EJIDO RANCHO OJO LAGUN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685Z"/>
    <n v="1"/>
    <s v="MATUTINO"/>
    <s v="PREESCOLAR COMUNITARIO"/>
    <n v="8"/>
    <s v="CHIHUAHUA"/>
    <n v="8"/>
    <s v="CHIHUAHUA"/>
    <n v="46"/>
    <x v="34"/>
    <x v="8"/>
    <n v="14"/>
    <s v="ÃNIMAS DE ARRIBA (EJIDO)"/>
    <s v="CALLE ANIMAS DE ARRIBA (EJIDO)"/>
    <n v="0"/>
    <s v="PÃšBLICO"/>
    <x v="3"/>
    <n v="2"/>
    <s v="BÁSICA"/>
    <n v="1"/>
    <x v="4"/>
    <n v="2"/>
    <x v="2"/>
    <n v="0"/>
    <s v="NO APLICA"/>
    <n v="0"/>
    <s v="NO APLICA"/>
    <m/>
    <m/>
    <m/>
    <n v="0"/>
    <n v="9"/>
    <n v="5"/>
    <n v="14"/>
    <n v="9"/>
    <n v="5"/>
    <n v="14"/>
    <n v="0"/>
    <n v="0"/>
    <n v="0"/>
    <n v="0"/>
    <n v="0"/>
    <n v="0"/>
    <n v="0"/>
    <n v="0"/>
    <n v="0"/>
    <n v="0"/>
    <n v="0"/>
    <n v="0"/>
    <n v="0"/>
    <n v="0"/>
    <n v="0"/>
    <n v="0"/>
    <n v="0"/>
    <n v="0"/>
    <n v="0"/>
    <n v="0"/>
    <n v="0"/>
    <n v="0"/>
    <n v="0"/>
    <n v="0"/>
    <n v="7"/>
    <n v="4"/>
    <n v="11"/>
    <n v="0"/>
    <n v="0"/>
    <n v="0"/>
    <n v="0"/>
    <n v="0"/>
    <n v="0"/>
    <n v="1"/>
    <n v="1"/>
    <n v="0"/>
    <n v="1"/>
    <n v="0"/>
    <n v="0"/>
    <n v="0"/>
    <n v="0"/>
    <n v="0"/>
    <n v="0"/>
    <n v="0"/>
    <n v="0"/>
    <n v="0"/>
    <n v="0"/>
    <n v="0"/>
    <n v="0"/>
    <n v="0"/>
    <n v="0"/>
    <n v="0"/>
    <n v="0"/>
    <n v="0"/>
    <n v="0"/>
    <n v="0"/>
    <n v="0"/>
    <n v="0"/>
    <n v="1"/>
    <n v="0"/>
    <n v="1"/>
    <n v="0"/>
    <n v="0"/>
    <n v="0"/>
    <n v="0"/>
    <n v="0"/>
    <n v="0"/>
    <n v="1"/>
    <n v="1"/>
    <n v="0"/>
    <n v="0"/>
    <n v="1"/>
  </r>
  <r>
    <s v="08KJN0692J"/>
    <n v="1"/>
    <s v="MATUTINO"/>
    <s v="JARDIN DE NIÃ‘OS"/>
    <n v="8"/>
    <s v="CHIHUAHUA"/>
    <n v="8"/>
    <s v="CHIHUAHUA"/>
    <n v="13"/>
    <x v="44"/>
    <x v="4"/>
    <n v="16"/>
    <s v="EJIDO IGNACIO ZARAGOZA (EL WILLY)"/>
    <s v="CALLE EJIDO IGNACIO ZARAGOZA (EL WILLY)"/>
    <n v="0"/>
    <s v="PÃšBLICO"/>
    <x v="3"/>
    <n v="2"/>
    <s v="BÁSICA"/>
    <n v="1"/>
    <x v="4"/>
    <n v="2"/>
    <x v="2"/>
    <n v="0"/>
    <s v="NO APLICA"/>
    <n v="0"/>
    <s v="NO APLICA"/>
    <m/>
    <m/>
    <m/>
    <n v="0"/>
    <n v="4"/>
    <n v="0"/>
    <n v="4"/>
    <n v="4"/>
    <n v="0"/>
    <n v="4"/>
    <n v="0"/>
    <n v="0"/>
    <n v="0"/>
    <n v="0"/>
    <n v="0"/>
    <n v="0"/>
    <n v="0"/>
    <n v="0"/>
    <n v="0"/>
    <n v="0"/>
    <n v="0"/>
    <n v="0"/>
    <n v="0"/>
    <n v="0"/>
    <n v="0"/>
    <n v="0"/>
    <n v="0"/>
    <n v="0"/>
    <n v="0"/>
    <n v="0"/>
    <n v="0"/>
    <n v="0"/>
    <n v="0"/>
    <n v="0"/>
    <n v="2"/>
    <n v="0"/>
    <n v="2"/>
    <n v="0"/>
    <n v="0"/>
    <n v="0"/>
    <n v="0"/>
    <n v="0"/>
    <n v="0"/>
    <n v="1"/>
    <n v="1"/>
    <n v="0"/>
    <n v="1"/>
    <n v="0"/>
    <n v="0"/>
    <n v="0"/>
    <n v="0"/>
    <n v="0"/>
    <n v="0"/>
    <n v="0"/>
    <n v="0"/>
    <n v="0"/>
    <n v="0"/>
    <n v="0"/>
    <n v="0"/>
    <n v="0"/>
    <n v="0"/>
    <n v="0"/>
    <n v="0"/>
    <n v="0"/>
    <n v="0"/>
    <n v="0"/>
    <n v="0"/>
    <n v="0"/>
    <n v="1"/>
    <n v="0"/>
    <n v="1"/>
    <n v="0"/>
    <n v="0"/>
    <n v="0"/>
    <n v="0"/>
    <n v="0"/>
    <n v="0"/>
    <n v="1"/>
    <n v="1"/>
    <n v="0"/>
    <n v="0"/>
    <n v="1"/>
  </r>
  <r>
    <s v="08KJN0693I"/>
    <n v="1"/>
    <s v="MATUTINO"/>
    <s v="JARDIN DE NIÃ‘OS"/>
    <n v="8"/>
    <s v="CHIHUAHUA"/>
    <n v="8"/>
    <s v="CHIHUAHUA"/>
    <n v="17"/>
    <x v="5"/>
    <x v="5"/>
    <n v="105"/>
    <s v="NUEVO ZARAGOZA (LOS ADOBES)"/>
    <s v="CALLE NUEVO ZARAGOZA (LOS ADOBES)"/>
    <n v="0"/>
    <s v="PÃšBLICO"/>
    <x v="3"/>
    <n v="2"/>
    <s v="BÁSICA"/>
    <n v="1"/>
    <x v="4"/>
    <n v="2"/>
    <x v="2"/>
    <n v="0"/>
    <s v="NO APLICA"/>
    <n v="0"/>
    <s v="NO APLICA"/>
    <m/>
    <m/>
    <m/>
    <n v="0"/>
    <n v="1"/>
    <n v="6"/>
    <n v="7"/>
    <n v="1"/>
    <n v="6"/>
    <n v="7"/>
    <n v="0"/>
    <n v="0"/>
    <n v="0"/>
    <n v="0"/>
    <n v="0"/>
    <n v="0"/>
    <n v="0"/>
    <n v="0"/>
    <n v="0"/>
    <n v="0"/>
    <n v="0"/>
    <n v="0"/>
    <n v="0"/>
    <n v="0"/>
    <n v="0"/>
    <n v="0"/>
    <n v="0"/>
    <n v="0"/>
    <n v="0"/>
    <n v="0"/>
    <n v="0"/>
    <n v="0"/>
    <n v="0"/>
    <n v="0"/>
    <n v="3"/>
    <n v="5"/>
    <n v="8"/>
    <n v="0"/>
    <n v="0"/>
    <n v="0"/>
    <n v="0"/>
    <n v="0"/>
    <n v="0"/>
    <n v="1"/>
    <n v="1"/>
    <n v="0"/>
    <n v="1"/>
    <n v="0"/>
    <n v="0"/>
    <n v="0"/>
    <n v="0"/>
    <n v="0"/>
    <n v="0"/>
    <n v="0"/>
    <n v="0"/>
    <n v="0"/>
    <n v="0"/>
    <n v="0"/>
    <n v="0"/>
    <n v="0"/>
    <n v="0"/>
    <n v="0"/>
    <n v="0"/>
    <n v="0"/>
    <n v="0"/>
    <n v="0"/>
    <n v="0"/>
    <n v="0"/>
    <n v="1"/>
    <n v="0"/>
    <n v="1"/>
    <n v="0"/>
    <n v="0"/>
    <n v="0"/>
    <n v="0"/>
    <n v="0"/>
    <n v="0"/>
    <n v="1"/>
    <n v="1"/>
    <n v="0"/>
    <n v="0"/>
    <n v="1"/>
  </r>
  <r>
    <s v="08KJN0697E"/>
    <n v="1"/>
    <s v="MATUTINO"/>
    <s v="JARDIN DE NIÃ‘OS"/>
    <n v="8"/>
    <s v="CHIHUAHUA"/>
    <n v="8"/>
    <s v="CHIHUAHUA"/>
    <n v="31"/>
    <x v="16"/>
    <x v="5"/>
    <n v="300"/>
    <s v="SAN PABLO"/>
    <s v="CALLE SAN PABLO DE LA SIERRA"/>
    <n v="0"/>
    <s v="PÃšBLICO"/>
    <x v="3"/>
    <n v="2"/>
    <s v="BÁSICA"/>
    <n v="1"/>
    <x v="4"/>
    <n v="2"/>
    <x v="2"/>
    <n v="0"/>
    <s v="NO APLICA"/>
    <n v="0"/>
    <s v="NO APLICA"/>
    <m/>
    <m/>
    <m/>
    <n v="0"/>
    <n v="7"/>
    <n v="6"/>
    <n v="13"/>
    <n v="7"/>
    <n v="6"/>
    <n v="13"/>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0699C"/>
    <n v="1"/>
    <s v="MATUTINO"/>
    <s v="JARDIN DE NIÃ‘OS"/>
    <n v="8"/>
    <s v="CHIHUAHUA"/>
    <n v="8"/>
    <s v="CHIHUAHUA"/>
    <n v="36"/>
    <x v="6"/>
    <x v="6"/>
    <n v="81"/>
    <s v="MIRAMONTES"/>
    <s v="CALLE MIRAMONTES"/>
    <n v="0"/>
    <s v="PÃšBLICO"/>
    <x v="3"/>
    <n v="2"/>
    <s v="BÁSICA"/>
    <n v="1"/>
    <x v="4"/>
    <n v="2"/>
    <x v="2"/>
    <n v="0"/>
    <s v="NO APLICA"/>
    <n v="0"/>
    <s v="NO APLICA"/>
    <m/>
    <m/>
    <m/>
    <n v="0"/>
    <n v="6"/>
    <n v="5"/>
    <n v="11"/>
    <n v="6"/>
    <n v="5"/>
    <n v="11"/>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0700B"/>
    <n v="1"/>
    <s v="MATUTINO"/>
    <s v="JARDIN DE NIÃ‘OS"/>
    <n v="8"/>
    <s v="CHIHUAHUA"/>
    <n v="8"/>
    <s v="CHIHUAHUA"/>
    <n v="40"/>
    <x v="12"/>
    <x v="9"/>
    <n v="6"/>
    <s v="AÃ‘O DE HIDALGO (EL CUATROCIENTOS)"/>
    <s v="CALLE AÃ‘O DE HIDALGO"/>
    <n v="0"/>
    <s v="PÃšBLICO"/>
    <x v="3"/>
    <n v="2"/>
    <s v="BÁSICA"/>
    <n v="1"/>
    <x v="4"/>
    <n v="2"/>
    <x v="2"/>
    <n v="0"/>
    <s v="NO APLICA"/>
    <n v="0"/>
    <s v="NO APLICA"/>
    <m/>
    <m/>
    <m/>
    <n v="0"/>
    <n v="7"/>
    <n v="1"/>
    <n v="8"/>
    <n v="7"/>
    <n v="1"/>
    <n v="8"/>
    <n v="0"/>
    <n v="0"/>
    <n v="0"/>
    <n v="0"/>
    <n v="0"/>
    <n v="0"/>
    <n v="0"/>
    <n v="0"/>
    <n v="0"/>
    <n v="0"/>
    <n v="0"/>
    <n v="0"/>
    <n v="0"/>
    <n v="0"/>
    <n v="0"/>
    <n v="0"/>
    <n v="0"/>
    <n v="0"/>
    <n v="0"/>
    <n v="0"/>
    <n v="0"/>
    <n v="0"/>
    <n v="0"/>
    <n v="0"/>
    <n v="5"/>
    <n v="1"/>
    <n v="6"/>
    <n v="0"/>
    <n v="0"/>
    <n v="0"/>
    <n v="0"/>
    <n v="0"/>
    <n v="0"/>
    <n v="1"/>
    <n v="1"/>
    <n v="0"/>
    <n v="1"/>
    <n v="0"/>
    <n v="0"/>
    <n v="0"/>
    <n v="0"/>
    <n v="0"/>
    <n v="0"/>
    <n v="0"/>
    <n v="0"/>
    <n v="0"/>
    <n v="0"/>
    <n v="0"/>
    <n v="0"/>
    <n v="0"/>
    <n v="0"/>
    <n v="0"/>
    <n v="0"/>
    <n v="0"/>
    <n v="0"/>
    <n v="0"/>
    <n v="0"/>
    <n v="0"/>
    <n v="1"/>
    <n v="0"/>
    <n v="1"/>
    <n v="0"/>
    <n v="0"/>
    <n v="0"/>
    <n v="0"/>
    <n v="0"/>
    <n v="0"/>
    <n v="1"/>
    <n v="1"/>
    <n v="0"/>
    <n v="0"/>
    <n v="1"/>
  </r>
  <r>
    <s v="08KJN0702Z"/>
    <n v="1"/>
    <s v="MATUTINO"/>
    <s v="PREESCOLAR COMUNITARIO"/>
    <n v="8"/>
    <s v="CHIHUAHUA"/>
    <n v="8"/>
    <s v="CHIHUAHUA"/>
    <n v="46"/>
    <x v="34"/>
    <x v="8"/>
    <n v="123"/>
    <s v="LAS PALOMAS"/>
    <s v="CALLE PUERTO DE PALOMAS"/>
    <n v="0"/>
    <s v="PÃšBLICO"/>
    <x v="3"/>
    <n v="2"/>
    <s v="BÁSICA"/>
    <n v="1"/>
    <x v="4"/>
    <n v="2"/>
    <x v="2"/>
    <n v="0"/>
    <s v="NO APLICA"/>
    <n v="0"/>
    <s v="NO APLICA"/>
    <m/>
    <m/>
    <m/>
    <n v="0"/>
    <n v="4"/>
    <n v="13"/>
    <n v="17"/>
    <n v="4"/>
    <n v="13"/>
    <n v="17"/>
    <n v="0"/>
    <n v="0"/>
    <n v="0"/>
    <n v="0"/>
    <n v="0"/>
    <n v="0"/>
    <n v="0"/>
    <n v="0"/>
    <n v="0"/>
    <n v="0"/>
    <n v="0"/>
    <n v="0"/>
    <n v="0"/>
    <n v="0"/>
    <n v="0"/>
    <n v="0"/>
    <n v="0"/>
    <n v="0"/>
    <n v="0"/>
    <n v="0"/>
    <n v="0"/>
    <n v="0"/>
    <n v="0"/>
    <n v="0"/>
    <n v="5"/>
    <n v="12"/>
    <n v="17"/>
    <n v="0"/>
    <n v="0"/>
    <n v="0"/>
    <n v="0"/>
    <n v="0"/>
    <n v="0"/>
    <n v="1"/>
    <n v="1"/>
    <n v="0"/>
    <n v="1"/>
    <n v="0"/>
    <n v="0"/>
    <n v="0"/>
    <n v="0"/>
    <n v="0"/>
    <n v="0"/>
    <n v="0"/>
    <n v="0"/>
    <n v="0"/>
    <n v="0"/>
    <n v="0"/>
    <n v="0"/>
    <n v="0"/>
    <n v="0"/>
    <n v="0"/>
    <n v="0"/>
    <n v="0"/>
    <n v="0"/>
    <n v="0"/>
    <n v="0"/>
    <n v="0"/>
    <n v="1"/>
    <n v="0"/>
    <n v="1"/>
    <n v="0"/>
    <n v="0"/>
    <n v="0"/>
    <n v="0"/>
    <n v="0"/>
    <n v="0"/>
    <n v="1"/>
    <n v="1"/>
    <n v="0"/>
    <n v="0"/>
    <n v="1"/>
  </r>
  <r>
    <s v="08KJN0706W"/>
    <n v="1"/>
    <s v="MATUTINO"/>
    <s v="JARDIN DE NIÃ‘OS"/>
    <n v="8"/>
    <s v="CHIHUAHUA"/>
    <n v="8"/>
    <s v="CHIHUAHUA"/>
    <n v="65"/>
    <x v="7"/>
    <x v="1"/>
    <n v="636"/>
    <s v="NARANJO AYRO"/>
    <s v="CALLE NARANJO AYR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710I"/>
    <n v="1"/>
    <s v="MATUTINO"/>
    <s v="JARDIN DE NIÃ‘OS"/>
    <n v="8"/>
    <s v="CHIHUAHUA"/>
    <n v="8"/>
    <s v="CHIHUAHUA"/>
    <n v="35"/>
    <x v="62"/>
    <x v="4"/>
    <n v="17"/>
    <s v="TRES ÃLAMOS"/>
    <s v="CALLE TRES ALAMOS"/>
    <n v="0"/>
    <s v="PÃšBLICO"/>
    <x v="3"/>
    <n v="2"/>
    <s v="BÁSICA"/>
    <n v="1"/>
    <x v="4"/>
    <n v="2"/>
    <x v="2"/>
    <n v="0"/>
    <s v="NO APLICA"/>
    <n v="0"/>
    <s v="NO APLICA"/>
    <m/>
    <m/>
    <m/>
    <n v="0"/>
    <n v="5"/>
    <n v="3"/>
    <n v="8"/>
    <n v="5"/>
    <n v="3"/>
    <n v="8"/>
    <n v="0"/>
    <n v="0"/>
    <n v="0"/>
    <n v="0"/>
    <n v="0"/>
    <n v="0"/>
    <n v="0"/>
    <n v="0"/>
    <n v="0"/>
    <n v="0"/>
    <n v="0"/>
    <n v="0"/>
    <n v="0"/>
    <n v="0"/>
    <n v="0"/>
    <n v="0"/>
    <n v="0"/>
    <n v="0"/>
    <n v="0"/>
    <n v="0"/>
    <n v="0"/>
    <n v="0"/>
    <n v="0"/>
    <n v="0"/>
    <n v="0"/>
    <n v="3"/>
    <n v="3"/>
    <n v="0"/>
    <n v="0"/>
    <n v="0"/>
    <n v="0"/>
    <n v="0"/>
    <n v="0"/>
    <n v="1"/>
    <n v="1"/>
    <n v="0"/>
    <n v="1"/>
    <n v="0"/>
    <n v="0"/>
    <n v="0"/>
    <n v="0"/>
    <n v="0"/>
    <n v="0"/>
    <n v="0"/>
    <n v="0"/>
    <n v="0"/>
    <n v="0"/>
    <n v="0"/>
    <n v="0"/>
    <n v="0"/>
    <n v="0"/>
    <n v="0"/>
    <n v="0"/>
    <n v="0"/>
    <n v="0"/>
    <n v="0"/>
    <n v="0"/>
    <n v="0"/>
    <n v="1"/>
    <n v="0"/>
    <n v="1"/>
    <n v="0"/>
    <n v="0"/>
    <n v="0"/>
    <n v="0"/>
    <n v="0"/>
    <n v="0"/>
    <n v="1"/>
    <n v="1"/>
    <n v="0"/>
    <n v="0"/>
    <n v="1"/>
  </r>
  <r>
    <s v="08KJN0711H"/>
    <n v="1"/>
    <s v="MATUTINO"/>
    <s v="JARDIN DE NIÃ‘OS"/>
    <n v="8"/>
    <s v="CHIHUAHUA"/>
    <n v="8"/>
    <s v="CHIHUAHUA"/>
    <n v="35"/>
    <x v="62"/>
    <x v="4"/>
    <n v="49"/>
    <s v="PANCHO VILLA (LA MORITA)"/>
    <s v="CALLE PANCHO VILLA"/>
    <n v="0"/>
    <s v="PÃšBLICO"/>
    <x v="3"/>
    <n v="2"/>
    <s v="BÁSICA"/>
    <n v="1"/>
    <x v="4"/>
    <n v="2"/>
    <x v="2"/>
    <n v="0"/>
    <s v="NO APLICA"/>
    <n v="0"/>
    <s v="NO APLICA"/>
    <m/>
    <m/>
    <m/>
    <n v="4"/>
    <n v="5"/>
    <n v="2"/>
    <n v="7"/>
    <n v="5"/>
    <n v="2"/>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715D"/>
    <n v="1"/>
    <s v="MATUTINO"/>
    <s v="JARDIN DE NIÃ‘OS"/>
    <n v="8"/>
    <s v="CHIHUAHUA"/>
    <n v="8"/>
    <s v="CHIHUAHUA"/>
    <n v="8"/>
    <x v="31"/>
    <x v="1"/>
    <n v="91"/>
    <s v="JESÃšS MARÃA"/>
    <s v="CALLE JESUS MARIA"/>
    <n v="0"/>
    <s v="PÃšBLICO"/>
    <x v="3"/>
    <n v="2"/>
    <s v="BÁSICA"/>
    <n v="1"/>
    <x v="4"/>
    <n v="2"/>
    <x v="2"/>
    <n v="0"/>
    <s v="NO APLICA"/>
    <n v="0"/>
    <s v="NO APLICA"/>
    <m/>
    <m/>
    <m/>
    <n v="0"/>
    <n v="1"/>
    <n v="5"/>
    <n v="6"/>
    <n v="1"/>
    <n v="5"/>
    <n v="6"/>
    <n v="0"/>
    <n v="0"/>
    <n v="0"/>
    <n v="0"/>
    <n v="0"/>
    <n v="0"/>
    <n v="0"/>
    <n v="0"/>
    <n v="0"/>
    <n v="0"/>
    <n v="0"/>
    <n v="0"/>
    <n v="0"/>
    <n v="0"/>
    <n v="0"/>
    <n v="0"/>
    <n v="0"/>
    <n v="0"/>
    <n v="0"/>
    <n v="0"/>
    <n v="0"/>
    <n v="0"/>
    <n v="0"/>
    <n v="0"/>
    <n v="3"/>
    <n v="5"/>
    <n v="8"/>
    <n v="0"/>
    <n v="0"/>
    <n v="0"/>
    <n v="0"/>
    <n v="0"/>
    <n v="0"/>
    <n v="1"/>
    <n v="1"/>
    <n v="1"/>
    <n v="0"/>
    <n v="0"/>
    <n v="0"/>
    <n v="0"/>
    <n v="0"/>
    <n v="0"/>
    <n v="0"/>
    <n v="0"/>
    <n v="0"/>
    <n v="0"/>
    <n v="0"/>
    <n v="0"/>
    <n v="0"/>
    <n v="0"/>
    <n v="0"/>
    <n v="0"/>
    <n v="0"/>
    <n v="0"/>
    <n v="0"/>
    <n v="0"/>
    <n v="0"/>
    <n v="0"/>
    <n v="1"/>
    <n v="1"/>
    <n v="0"/>
    <n v="0"/>
    <n v="0"/>
    <n v="0"/>
    <n v="0"/>
    <n v="0"/>
    <n v="0"/>
    <n v="1"/>
    <n v="1"/>
    <n v="0"/>
    <n v="0"/>
    <n v="1"/>
  </r>
  <r>
    <s v="08KJN0721O"/>
    <n v="1"/>
    <s v="MATUTINO"/>
    <s v="JARDIN DE NIÃ‘OS"/>
    <n v="8"/>
    <s v="CHIHUAHUA"/>
    <n v="8"/>
    <s v="CHIHUAHUA"/>
    <n v="61"/>
    <x v="43"/>
    <x v="2"/>
    <n v="73"/>
    <s v="SAN JOSÃ‰ DEL SITIO"/>
    <s v="CALLE SAN JOSE DEL SITI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722N"/>
    <n v="1"/>
    <s v="MATUTINO"/>
    <s v="PREESCOLAR COMUNITARIO"/>
    <n v="8"/>
    <s v="CHIHUAHUA"/>
    <n v="8"/>
    <s v="CHIHUAHUA"/>
    <n v="60"/>
    <x v="42"/>
    <x v="6"/>
    <n v="36"/>
    <s v="SAN PEDRO (EJIDO SAN RAFAEL)"/>
    <s v="CALLE SAN PEDRO (EJIDO SAN RAFAEL)"/>
    <n v="0"/>
    <s v="PÃšBLICO"/>
    <x v="3"/>
    <n v="2"/>
    <s v="BÁSICA"/>
    <n v="1"/>
    <x v="4"/>
    <n v="2"/>
    <x v="2"/>
    <n v="0"/>
    <s v="NO APLICA"/>
    <n v="0"/>
    <s v="NO APLICA"/>
    <m/>
    <m/>
    <m/>
    <n v="0"/>
    <n v="3"/>
    <n v="3"/>
    <n v="6"/>
    <n v="3"/>
    <n v="3"/>
    <n v="6"/>
    <n v="0"/>
    <n v="0"/>
    <n v="0"/>
    <n v="0"/>
    <n v="0"/>
    <n v="0"/>
    <n v="0"/>
    <n v="0"/>
    <n v="0"/>
    <n v="0"/>
    <n v="0"/>
    <n v="0"/>
    <n v="0"/>
    <n v="0"/>
    <n v="0"/>
    <n v="0"/>
    <n v="0"/>
    <n v="0"/>
    <n v="0"/>
    <n v="0"/>
    <n v="0"/>
    <n v="0"/>
    <n v="0"/>
    <n v="0"/>
    <n v="5"/>
    <n v="5"/>
    <n v="10"/>
    <n v="0"/>
    <n v="0"/>
    <n v="0"/>
    <n v="0"/>
    <n v="0"/>
    <n v="0"/>
    <n v="1"/>
    <n v="1"/>
    <n v="0"/>
    <n v="1"/>
    <n v="0"/>
    <n v="0"/>
    <n v="0"/>
    <n v="0"/>
    <n v="0"/>
    <n v="0"/>
    <n v="0"/>
    <n v="0"/>
    <n v="0"/>
    <n v="0"/>
    <n v="0"/>
    <n v="0"/>
    <n v="0"/>
    <n v="0"/>
    <n v="0"/>
    <n v="0"/>
    <n v="0"/>
    <n v="0"/>
    <n v="0"/>
    <n v="0"/>
    <n v="0"/>
    <n v="1"/>
    <n v="0"/>
    <n v="1"/>
    <n v="0"/>
    <n v="0"/>
    <n v="0"/>
    <n v="0"/>
    <n v="0"/>
    <n v="0"/>
    <n v="1"/>
    <n v="1"/>
    <n v="0"/>
    <n v="0"/>
    <n v="1"/>
  </r>
  <r>
    <s v="08KJN0723M"/>
    <n v="1"/>
    <s v="MATUTINO"/>
    <s v="JARDIN DE NIÃ‘OS"/>
    <n v="8"/>
    <s v="CHIHUAHUA"/>
    <n v="8"/>
    <s v="CHIHUAHUA"/>
    <n v="60"/>
    <x v="42"/>
    <x v="6"/>
    <n v="12"/>
    <s v="CASA COLORADA (FRANCISCO I. MADERO)"/>
    <s v="CALLE CASA COLORADA"/>
    <n v="0"/>
    <s v="PÃšBLICO"/>
    <x v="3"/>
    <n v="2"/>
    <s v="BÁSICA"/>
    <n v="1"/>
    <x v="4"/>
    <n v="2"/>
    <x v="2"/>
    <n v="0"/>
    <s v="NO APLICA"/>
    <n v="0"/>
    <s v="NO APLICA"/>
    <m/>
    <m/>
    <m/>
    <n v="0"/>
    <n v="4"/>
    <n v="6"/>
    <n v="10"/>
    <n v="4"/>
    <n v="6"/>
    <n v="10"/>
    <n v="0"/>
    <n v="0"/>
    <n v="0"/>
    <n v="0"/>
    <n v="0"/>
    <n v="0"/>
    <n v="0"/>
    <n v="0"/>
    <n v="0"/>
    <n v="0"/>
    <n v="0"/>
    <n v="0"/>
    <n v="0"/>
    <n v="0"/>
    <n v="0"/>
    <n v="0"/>
    <n v="0"/>
    <n v="0"/>
    <n v="0"/>
    <n v="0"/>
    <n v="0"/>
    <n v="0"/>
    <n v="0"/>
    <n v="0"/>
    <n v="6"/>
    <n v="4"/>
    <n v="10"/>
    <n v="0"/>
    <n v="0"/>
    <n v="0"/>
    <n v="0"/>
    <n v="0"/>
    <n v="0"/>
    <n v="1"/>
    <n v="1"/>
    <n v="0"/>
    <n v="1"/>
    <n v="0"/>
    <n v="0"/>
    <n v="0"/>
    <n v="0"/>
    <n v="0"/>
    <n v="0"/>
    <n v="0"/>
    <n v="0"/>
    <n v="0"/>
    <n v="0"/>
    <n v="0"/>
    <n v="0"/>
    <n v="0"/>
    <n v="0"/>
    <n v="0"/>
    <n v="0"/>
    <n v="0"/>
    <n v="0"/>
    <n v="0"/>
    <n v="0"/>
    <n v="0"/>
    <n v="1"/>
    <n v="0"/>
    <n v="1"/>
    <n v="0"/>
    <n v="0"/>
    <n v="0"/>
    <n v="0"/>
    <n v="0"/>
    <n v="0"/>
    <n v="1"/>
    <n v="1"/>
    <n v="0"/>
    <n v="0"/>
    <n v="1"/>
  </r>
  <r>
    <s v="08KJN0724L"/>
    <n v="1"/>
    <s v="MATUTINO"/>
    <s v="PREESCOLAR COMUNITARIO"/>
    <n v="8"/>
    <s v="CHIHUAHUA"/>
    <n v="8"/>
    <s v="CHIHUAHUA"/>
    <n v="51"/>
    <x v="11"/>
    <x v="1"/>
    <n v="180"/>
    <s v="LA JOYA"/>
    <s v="CALLE LA JOY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731V"/>
    <n v="1"/>
    <s v="MATUTINO"/>
    <s v="PREESCOLAR COMUNITARIO AULA COMPARTIDA"/>
    <n v="8"/>
    <s v="CHIHUAHUA"/>
    <n v="8"/>
    <s v="CHIHUAHUA"/>
    <n v="29"/>
    <x v="3"/>
    <x v="3"/>
    <n v="16"/>
    <s v="BAJÃO DE AGUA BLANCA"/>
    <s v="CALLE BAJIO DE AGUA BLANCA"/>
    <n v="0"/>
    <s v="PÃšBLICO"/>
    <x v="3"/>
    <n v="2"/>
    <s v="BÁSICA"/>
    <n v="1"/>
    <x v="4"/>
    <n v="2"/>
    <x v="2"/>
    <n v="0"/>
    <s v="NO APLICA"/>
    <n v="0"/>
    <s v="NO APLICA"/>
    <m/>
    <m/>
    <m/>
    <n v="0"/>
    <n v="2"/>
    <n v="2"/>
    <n v="4"/>
    <n v="2"/>
    <n v="2"/>
    <n v="4"/>
    <n v="0"/>
    <n v="0"/>
    <n v="0"/>
    <n v="0"/>
    <n v="0"/>
    <n v="0"/>
    <n v="0"/>
    <n v="0"/>
    <n v="0"/>
    <n v="0"/>
    <n v="0"/>
    <n v="0"/>
    <n v="0"/>
    <n v="0"/>
    <n v="0"/>
    <n v="0"/>
    <n v="0"/>
    <n v="0"/>
    <n v="0"/>
    <n v="0"/>
    <n v="0"/>
    <n v="0"/>
    <n v="0"/>
    <n v="0"/>
    <n v="1"/>
    <n v="2"/>
    <n v="3"/>
    <n v="0"/>
    <n v="0"/>
    <n v="0"/>
    <n v="0"/>
    <n v="0"/>
    <n v="0"/>
    <n v="1"/>
    <n v="1"/>
    <n v="0"/>
    <n v="0"/>
    <n v="0"/>
    <n v="0"/>
    <n v="0"/>
    <n v="0"/>
    <n v="0"/>
    <n v="0"/>
    <n v="0"/>
    <n v="0"/>
    <n v="0"/>
    <n v="0"/>
    <n v="0"/>
    <n v="0"/>
    <n v="0"/>
    <n v="0"/>
    <n v="0"/>
    <n v="0"/>
    <n v="0"/>
    <n v="0"/>
    <n v="0"/>
    <n v="0"/>
    <n v="0"/>
    <n v="0"/>
    <n v="0"/>
    <n v="0"/>
    <n v="0"/>
    <n v="0"/>
    <n v="0"/>
    <n v="0"/>
    <n v="0"/>
    <n v="0"/>
    <n v="0"/>
    <n v="0"/>
    <n v="0"/>
    <n v="0"/>
    <n v="1"/>
  </r>
  <r>
    <s v="08KJN0744Z"/>
    <n v="1"/>
    <s v="MATUTINO"/>
    <s v="JARDIN DE NIÃ‘OS"/>
    <n v="8"/>
    <s v="CHIHUAHUA"/>
    <n v="8"/>
    <s v="CHIHUAHUA"/>
    <n v="1"/>
    <x v="46"/>
    <x v="0"/>
    <n v="512"/>
    <s v="SAN LORENCITO"/>
    <s v="CALLE SAN LORENCIT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745Y"/>
    <n v="1"/>
    <s v="MATUTINO"/>
    <s v="JARDIN DE NIÃ‘OS"/>
    <n v="8"/>
    <s v="CHIHUAHUA"/>
    <n v="8"/>
    <s v="CHIHUAHUA"/>
    <n v="31"/>
    <x v="16"/>
    <x v="5"/>
    <n v="7"/>
    <s v="AHUICHIQUE"/>
    <s v="CALLE CONOCIDO AHUICHIQUE"/>
    <n v="0"/>
    <s v="PÃšBLICO"/>
    <x v="3"/>
    <n v="2"/>
    <s v="BÁSICA"/>
    <n v="1"/>
    <x v="4"/>
    <n v="2"/>
    <x v="2"/>
    <n v="0"/>
    <s v="NO APLICA"/>
    <n v="0"/>
    <s v="NO APLICA"/>
    <m/>
    <m/>
    <m/>
    <n v="0"/>
    <n v="8"/>
    <n v="2"/>
    <n v="10"/>
    <n v="8"/>
    <n v="2"/>
    <n v="10"/>
    <n v="0"/>
    <n v="0"/>
    <n v="0"/>
    <n v="0"/>
    <n v="0"/>
    <n v="0"/>
    <n v="0"/>
    <n v="0"/>
    <n v="0"/>
    <n v="0"/>
    <n v="0"/>
    <n v="0"/>
    <n v="0"/>
    <n v="0"/>
    <n v="0"/>
    <n v="0"/>
    <n v="0"/>
    <n v="0"/>
    <n v="0"/>
    <n v="0"/>
    <n v="0"/>
    <n v="0"/>
    <n v="0"/>
    <n v="0"/>
    <n v="6"/>
    <n v="1"/>
    <n v="7"/>
    <n v="0"/>
    <n v="0"/>
    <n v="0"/>
    <n v="0"/>
    <n v="0"/>
    <n v="0"/>
    <n v="1"/>
    <n v="1"/>
    <n v="0"/>
    <n v="1"/>
    <n v="0"/>
    <n v="0"/>
    <n v="0"/>
    <n v="0"/>
    <n v="0"/>
    <n v="0"/>
    <n v="0"/>
    <n v="0"/>
    <n v="0"/>
    <n v="0"/>
    <n v="0"/>
    <n v="0"/>
    <n v="0"/>
    <n v="0"/>
    <n v="0"/>
    <n v="0"/>
    <n v="0"/>
    <n v="0"/>
    <n v="0"/>
    <n v="0"/>
    <n v="0"/>
    <n v="1"/>
    <n v="0"/>
    <n v="1"/>
    <n v="0"/>
    <n v="0"/>
    <n v="0"/>
    <n v="0"/>
    <n v="0"/>
    <n v="0"/>
    <n v="1"/>
    <n v="1"/>
    <n v="0"/>
    <n v="0"/>
    <n v="1"/>
  </r>
  <r>
    <s v="08KJN0747W"/>
    <n v="1"/>
    <s v="MATUTINO"/>
    <s v="PREESCOLAR COMUNITARIO"/>
    <n v="8"/>
    <s v="CHIHUAHUA"/>
    <n v="8"/>
    <s v="CHIHUAHUA"/>
    <n v="19"/>
    <x v="2"/>
    <x v="2"/>
    <n v="243"/>
    <s v="LA CASITA"/>
    <s v="CALLE LA CASITA"/>
    <n v="0"/>
    <s v="PÃšBLICO"/>
    <x v="3"/>
    <n v="2"/>
    <s v="BÁSICA"/>
    <n v="1"/>
    <x v="4"/>
    <n v="2"/>
    <x v="2"/>
    <n v="0"/>
    <s v="NO APLICA"/>
    <n v="0"/>
    <s v="NO APLICA"/>
    <m/>
    <m/>
    <m/>
    <n v="0"/>
    <n v="5"/>
    <n v="5"/>
    <n v="10"/>
    <n v="5"/>
    <n v="5"/>
    <n v="10"/>
    <n v="0"/>
    <n v="0"/>
    <n v="0"/>
    <n v="0"/>
    <n v="0"/>
    <n v="0"/>
    <n v="0"/>
    <n v="0"/>
    <n v="0"/>
    <n v="0"/>
    <n v="0"/>
    <n v="0"/>
    <n v="0"/>
    <n v="0"/>
    <n v="0"/>
    <n v="0"/>
    <n v="0"/>
    <n v="0"/>
    <n v="0"/>
    <n v="0"/>
    <n v="0"/>
    <n v="0"/>
    <n v="0"/>
    <n v="0"/>
    <n v="1"/>
    <n v="3"/>
    <n v="4"/>
    <n v="0"/>
    <n v="0"/>
    <n v="0"/>
    <n v="0"/>
    <n v="0"/>
    <n v="0"/>
    <n v="1"/>
    <n v="1"/>
    <n v="0"/>
    <n v="1"/>
    <n v="0"/>
    <n v="0"/>
    <n v="0"/>
    <n v="0"/>
    <n v="0"/>
    <n v="0"/>
    <n v="0"/>
    <n v="0"/>
    <n v="0"/>
    <n v="0"/>
    <n v="0"/>
    <n v="0"/>
    <n v="0"/>
    <n v="0"/>
    <n v="0"/>
    <n v="0"/>
    <n v="0"/>
    <n v="0"/>
    <n v="0"/>
    <n v="0"/>
    <n v="0"/>
    <n v="1"/>
    <n v="0"/>
    <n v="1"/>
    <n v="0"/>
    <n v="0"/>
    <n v="0"/>
    <n v="0"/>
    <n v="0"/>
    <n v="0"/>
    <n v="1"/>
    <n v="1"/>
    <n v="0"/>
    <n v="0"/>
    <n v="1"/>
  </r>
  <r>
    <s v="08KJN0748V"/>
    <n v="1"/>
    <s v="MATUTINO"/>
    <s v="JARDIN DE NIÃ‘OS"/>
    <n v="8"/>
    <s v="CHIHUAHUA"/>
    <n v="8"/>
    <s v="CHIHUAHUA"/>
    <n v="6"/>
    <x v="54"/>
    <x v="5"/>
    <n v="23"/>
    <s v="SAN JOSÃ‰ Y ANEXAS"/>
    <s v="CALLE SAN JOSE "/>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750J"/>
    <n v="1"/>
    <s v="MATUTINO"/>
    <s v="PREESCOLAR COMUNITARIO AULA COMPARTIDA"/>
    <n v="8"/>
    <s v="CHIHUAHUA"/>
    <n v="8"/>
    <s v="CHIHUAHUA"/>
    <n v="29"/>
    <x v="3"/>
    <x v="3"/>
    <n v="261"/>
    <s v="EL ZORRILLO (BAJÃO ALMAZÃN)"/>
    <s v="CALLE NINGUNO"/>
    <n v="0"/>
    <s v="PÃšBLICO"/>
    <x v="3"/>
    <n v="2"/>
    <s v="BÁSICA"/>
    <n v="1"/>
    <x v="4"/>
    <n v="2"/>
    <x v="2"/>
    <n v="1"/>
    <s v="SERVICIOS"/>
    <n v="19"/>
    <s v="AULAS COMPARTIDAS"/>
    <m/>
    <m/>
    <m/>
    <n v="4"/>
    <n v="1"/>
    <n v="2"/>
    <n v="3"/>
    <n v="1"/>
    <n v="2"/>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752H"/>
    <n v="1"/>
    <s v="MATUTINO"/>
    <s v="PREESCOLAR COMUNITARIO"/>
    <n v="8"/>
    <s v="CHIHUAHUA"/>
    <n v="8"/>
    <s v="CHIHUAHUA"/>
    <n v="29"/>
    <x v="3"/>
    <x v="3"/>
    <n v="1905"/>
    <s v="EL ZAPOTE"/>
    <s v="CALLE EL ZAPOTE"/>
    <n v="0"/>
    <s v="PÃšBLICO"/>
    <x v="3"/>
    <n v="2"/>
    <s v="BÁSICA"/>
    <n v="1"/>
    <x v="4"/>
    <n v="2"/>
    <x v="2"/>
    <n v="0"/>
    <s v="NO APLICA"/>
    <n v="0"/>
    <s v="NO APLICA"/>
    <m/>
    <m/>
    <m/>
    <n v="0"/>
    <n v="7"/>
    <n v="8"/>
    <n v="15"/>
    <n v="7"/>
    <n v="8"/>
    <n v="15"/>
    <n v="0"/>
    <n v="0"/>
    <n v="0"/>
    <n v="0"/>
    <n v="0"/>
    <n v="0"/>
    <n v="0"/>
    <n v="0"/>
    <n v="0"/>
    <n v="0"/>
    <n v="0"/>
    <n v="0"/>
    <n v="0"/>
    <n v="0"/>
    <n v="0"/>
    <n v="0"/>
    <n v="0"/>
    <n v="0"/>
    <n v="0"/>
    <n v="0"/>
    <n v="0"/>
    <n v="0"/>
    <n v="0"/>
    <n v="0"/>
    <n v="5"/>
    <n v="4"/>
    <n v="9"/>
    <n v="0"/>
    <n v="0"/>
    <n v="0"/>
    <n v="0"/>
    <n v="0"/>
    <n v="0"/>
    <n v="1"/>
    <n v="1"/>
    <n v="0"/>
    <n v="1"/>
    <n v="0"/>
    <n v="0"/>
    <n v="0"/>
    <n v="0"/>
    <n v="0"/>
    <n v="0"/>
    <n v="0"/>
    <n v="0"/>
    <n v="0"/>
    <n v="0"/>
    <n v="0"/>
    <n v="0"/>
    <n v="0"/>
    <n v="0"/>
    <n v="0"/>
    <n v="0"/>
    <n v="0"/>
    <n v="0"/>
    <n v="0"/>
    <n v="0"/>
    <n v="0"/>
    <n v="1"/>
    <n v="0"/>
    <n v="1"/>
    <n v="0"/>
    <n v="0"/>
    <n v="0"/>
    <n v="0"/>
    <n v="0"/>
    <n v="0"/>
    <n v="1"/>
    <n v="1"/>
    <n v="0"/>
    <n v="0"/>
    <n v="1"/>
  </r>
  <r>
    <s v="08KJN0755E"/>
    <n v="1"/>
    <s v="MATUTINO"/>
    <s v="JARDIN DE NIÃ‘OS"/>
    <n v="8"/>
    <s v="CHIHUAHUA"/>
    <n v="8"/>
    <s v="CHIHUAHUA"/>
    <n v="30"/>
    <x v="19"/>
    <x v="1"/>
    <n v="51"/>
    <s v="HORMIGUEROS"/>
    <s v="CALLE HORMIGUEROS"/>
    <n v="0"/>
    <s v="PÃšBLICO"/>
    <x v="3"/>
    <n v="2"/>
    <s v="BÁSICA"/>
    <n v="1"/>
    <x v="4"/>
    <n v="2"/>
    <x v="2"/>
    <n v="0"/>
    <s v="NO APLICA"/>
    <n v="0"/>
    <s v="NO APLICA"/>
    <m/>
    <m/>
    <m/>
    <n v="0"/>
    <n v="6"/>
    <n v="5"/>
    <n v="11"/>
    <n v="6"/>
    <n v="5"/>
    <n v="11"/>
    <n v="0"/>
    <n v="0"/>
    <n v="0"/>
    <n v="0"/>
    <n v="0"/>
    <n v="0"/>
    <n v="0"/>
    <n v="0"/>
    <n v="0"/>
    <n v="0"/>
    <n v="0"/>
    <n v="0"/>
    <n v="0"/>
    <n v="0"/>
    <n v="0"/>
    <n v="0"/>
    <n v="0"/>
    <n v="0"/>
    <n v="0"/>
    <n v="0"/>
    <n v="0"/>
    <n v="0"/>
    <n v="0"/>
    <n v="0"/>
    <n v="6"/>
    <n v="5"/>
    <n v="11"/>
    <n v="0"/>
    <n v="0"/>
    <n v="0"/>
    <n v="0"/>
    <n v="0"/>
    <n v="0"/>
    <n v="1"/>
    <n v="1"/>
    <n v="0"/>
    <n v="1"/>
    <n v="0"/>
    <n v="0"/>
    <n v="0"/>
    <n v="0"/>
    <n v="0"/>
    <n v="0"/>
    <n v="0"/>
    <n v="0"/>
    <n v="0"/>
    <n v="0"/>
    <n v="0"/>
    <n v="0"/>
    <n v="0"/>
    <n v="0"/>
    <n v="0"/>
    <n v="0"/>
    <n v="0"/>
    <n v="0"/>
    <n v="0"/>
    <n v="0"/>
    <n v="0"/>
    <n v="1"/>
    <n v="0"/>
    <n v="1"/>
    <n v="0"/>
    <n v="0"/>
    <n v="0"/>
    <n v="0"/>
    <n v="0"/>
    <n v="0"/>
    <n v="1"/>
    <n v="1"/>
    <n v="0"/>
    <n v="0"/>
    <n v="1"/>
  </r>
  <r>
    <s v="08KJN0758B"/>
    <n v="1"/>
    <s v="MATUTINO"/>
    <s v="JARDIN DE NIÃ‘OS"/>
    <n v="8"/>
    <s v="CHIHUAHUA"/>
    <n v="8"/>
    <s v="CHIHUAHUA"/>
    <n v="40"/>
    <x v="12"/>
    <x v="9"/>
    <n v="31"/>
    <s v="NUEVA MADERA"/>
    <s v="CALLE NUEVO MADERA"/>
    <n v="0"/>
    <s v="PÃšBLICO"/>
    <x v="3"/>
    <n v="2"/>
    <s v="BÁSICA"/>
    <n v="1"/>
    <x v="4"/>
    <n v="2"/>
    <x v="2"/>
    <n v="0"/>
    <s v="NO APLICA"/>
    <n v="0"/>
    <s v="NO APLICA"/>
    <m/>
    <m/>
    <m/>
    <n v="0"/>
    <n v="4"/>
    <n v="3"/>
    <n v="7"/>
    <n v="4"/>
    <n v="3"/>
    <n v="7"/>
    <n v="0"/>
    <n v="0"/>
    <n v="0"/>
    <n v="0"/>
    <n v="0"/>
    <n v="0"/>
    <n v="0"/>
    <n v="0"/>
    <n v="0"/>
    <n v="0"/>
    <n v="0"/>
    <n v="0"/>
    <n v="0"/>
    <n v="0"/>
    <n v="0"/>
    <n v="0"/>
    <n v="0"/>
    <n v="0"/>
    <n v="0"/>
    <n v="0"/>
    <n v="0"/>
    <n v="0"/>
    <n v="0"/>
    <n v="0"/>
    <n v="5"/>
    <n v="1"/>
    <n v="6"/>
    <n v="0"/>
    <n v="0"/>
    <n v="0"/>
    <n v="0"/>
    <n v="0"/>
    <n v="0"/>
    <n v="1"/>
    <n v="1"/>
    <n v="0"/>
    <n v="1"/>
    <n v="0"/>
    <n v="0"/>
    <n v="0"/>
    <n v="0"/>
    <n v="0"/>
    <n v="0"/>
    <n v="0"/>
    <n v="0"/>
    <n v="0"/>
    <n v="0"/>
    <n v="0"/>
    <n v="0"/>
    <n v="0"/>
    <n v="0"/>
    <n v="0"/>
    <n v="0"/>
    <n v="0"/>
    <n v="0"/>
    <n v="0"/>
    <n v="0"/>
    <n v="0"/>
    <n v="1"/>
    <n v="0"/>
    <n v="1"/>
    <n v="0"/>
    <n v="0"/>
    <n v="0"/>
    <n v="0"/>
    <n v="0"/>
    <n v="0"/>
    <n v="1"/>
    <n v="1"/>
    <n v="0"/>
    <n v="0"/>
    <n v="1"/>
  </r>
  <r>
    <s v="08KJN0759A"/>
    <n v="1"/>
    <s v="MATUTINO"/>
    <s v="JARDIN DE NIÃ‘OS"/>
    <n v="8"/>
    <s v="CHIHUAHUA"/>
    <n v="8"/>
    <s v="CHIHUAHUA"/>
    <n v="46"/>
    <x v="34"/>
    <x v="8"/>
    <n v="175"/>
    <s v="SOROBUENA"/>
    <s v="CALLE SOROBUENA"/>
    <n v="0"/>
    <s v="PÃšBLICO"/>
    <x v="3"/>
    <n v="2"/>
    <s v="BÁSICA"/>
    <n v="1"/>
    <x v="4"/>
    <n v="2"/>
    <x v="2"/>
    <n v="0"/>
    <s v="NO APLICA"/>
    <n v="0"/>
    <s v="NO APLICA"/>
    <m/>
    <m/>
    <m/>
    <n v="4"/>
    <n v="3"/>
    <n v="3"/>
    <n v="6"/>
    <n v="3"/>
    <n v="3"/>
    <n v="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760Q"/>
    <n v="1"/>
    <s v="MATUTINO"/>
    <s v="JARDIN DE NIÃ‘OS"/>
    <n v="8"/>
    <s v="CHIHUAHUA"/>
    <n v="8"/>
    <s v="CHIHUAHUA"/>
    <n v="63"/>
    <x v="18"/>
    <x v="9"/>
    <n v="16"/>
    <s v="COCOMORACHIC"/>
    <s v="CALLE CONOCID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762O"/>
    <n v="1"/>
    <s v="MATUTINO"/>
    <s v="JARDIN DE NIÃ‘OS"/>
    <n v="8"/>
    <s v="CHIHUAHUA"/>
    <n v="8"/>
    <s v="CHIHUAHUA"/>
    <n v="6"/>
    <x v="54"/>
    <x v="5"/>
    <n v="16"/>
    <s v="RANCHO COLORADO"/>
    <s v="CALLE RANCHO COLORADO"/>
    <n v="0"/>
    <s v="PÃšBLICO"/>
    <x v="3"/>
    <n v="2"/>
    <s v="BÁSICA"/>
    <n v="1"/>
    <x v="4"/>
    <n v="2"/>
    <x v="2"/>
    <n v="0"/>
    <s v="NO APLICA"/>
    <n v="0"/>
    <s v="NO APLICA"/>
    <m/>
    <m/>
    <m/>
    <n v="0"/>
    <n v="5"/>
    <n v="2"/>
    <n v="7"/>
    <n v="5"/>
    <n v="2"/>
    <n v="7"/>
    <n v="0"/>
    <n v="0"/>
    <n v="0"/>
    <n v="0"/>
    <n v="0"/>
    <n v="0"/>
    <n v="0"/>
    <n v="0"/>
    <n v="0"/>
    <n v="0"/>
    <n v="0"/>
    <n v="0"/>
    <n v="0"/>
    <n v="0"/>
    <n v="0"/>
    <n v="0"/>
    <n v="0"/>
    <n v="0"/>
    <n v="0"/>
    <n v="0"/>
    <n v="0"/>
    <n v="0"/>
    <n v="0"/>
    <n v="0"/>
    <n v="5"/>
    <n v="2"/>
    <n v="7"/>
    <n v="0"/>
    <n v="0"/>
    <n v="0"/>
    <n v="0"/>
    <n v="0"/>
    <n v="0"/>
    <n v="1"/>
    <n v="1"/>
    <n v="0"/>
    <n v="1"/>
    <n v="0"/>
    <n v="0"/>
    <n v="0"/>
    <n v="0"/>
    <n v="0"/>
    <n v="0"/>
    <n v="0"/>
    <n v="0"/>
    <n v="0"/>
    <n v="0"/>
    <n v="0"/>
    <n v="0"/>
    <n v="0"/>
    <n v="0"/>
    <n v="0"/>
    <n v="0"/>
    <n v="0"/>
    <n v="0"/>
    <n v="0"/>
    <n v="0"/>
    <n v="0"/>
    <n v="1"/>
    <n v="0"/>
    <n v="1"/>
    <n v="0"/>
    <n v="0"/>
    <n v="0"/>
    <n v="0"/>
    <n v="0"/>
    <n v="0"/>
    <n v="1"/>
    <n v="1"/>
    <n v="0"/>
    <n v="0"/>
    <n v="1"/>
  </r>
  <r>
    <s v="08KJN0767J"/>
    <n v="1"/>
    <s v="MATUTINO"/>
    <s v="JARDIN DE NIÃ‘OS"/>
    <n v="8"/>
    <s v="CHIHUAHUA"/>
    <n v="8"/>
    <s v="CHIHUAHUA"/>
    <n v="11"/>
    <x v="22"/>
    <x v="7"/>
    <n v="51"/>
    <s v="LA ENRAMADA"/>
    <s v="CALLE LA ENRAMADA"/>
    <n v="0"/>
    <s v="PÃšBLICO"/>
    <x v="3"/>
    <n v="2"/>
    <s v="BÁSICA"/>
    <n v="1"/>
    <x v="4"/>
    <n v="2"/>
    <x v="2"/>
    <n v="0"/>
    <s v="NO APLICA"/>
    <n v="0"/>
    <s v="NO APLICA"/>
    <m/>
    <m/>
    <m/>
    <n v="0"/>
    <n v="3"/>
    <n v="5"/>
    <n v="8"/>
    <n v="3"/>
    <n v="5"/>
    <n v="8"/>
    <n v="0"/>
    <n v="0"/>
    <n v="0"/>
    <n v="0"/>
    <n v="0"/>
    <n v="0"/>
    <n v="0"/>
    <n v="0"/>
    <n v="0"/>
    <n v="0"/>
    <n v="0"/>
    <n v="0"/>
    <n v="0"/>
    <n v="0"/>
    <n v="0"/>
    <n v="0"/>
    <n v="0"/>
    <n v="0"/>
    <n v="0"/>
    <n v="0"/>
    <n v="0"/>
    <n v="0"/>
    <n v="0"/>
    <n v="0"/>
    <n v="4"/>
    <n v="9"/>
    <n v="13"/>
    <n v="0"/>
    <n v="0"/>
    <n v="0"/>
    <n v="0"/>
    <n v="0"/>
    <n v="0"/>
    <n v="1"/>
    <n v="1"/>
    <n v="0"/>
    <n v="1"/>
    <n v="0"/>
    <n v="0"/>
    <n v="0"/>
    <n v="0"/>
    <n v="0"/>
    <n v="0"/>
    <n v="0"/>
    <n v="0"/>
    <n v="0"/>
    <n v="0"/>
    <n v="0"/>
    <n v="0"/>
    <n v="0"/>
    <n v="0"/>
    <n v="0"/>
    <n v="0"/>
    <n v="0"/>
    <n v="0"/>
    <n v="0"/>
    <n v="0"/>
    <n v="0"/>
    <n v="1"/>
    <n v="0"/>
    <n v="1"/>
    <n v="0"/>
    <n v="0"/>
    <n v="0"/>
    <n v="0"/>
    <n v="0"/>
    <n v="0"/>
    <n v="1"/>
    <n v="1"/>
    <n v="0"/>
    <n v="0"/>
    <n v="1"/>
  </r>
  <r>
    <s v="08KJN0769H"/>
    <n v="1"/>
    <s v="MATUTINO"/>
    <s v="PREESCOLAR COMUNITARIO AULA COMPARTIDA"/>
    <n v="8"/>
    <s v="CHIHUAHUA"/>
    <n v="8"/>
    <s v="CHIHUAHUA"/>
    <n v="15"/>
    <x v="64"/>
    <x v="10"/>
    <n v="30"/>
    <s v="LA CUESTA DE MUÃ‘IZ"/>
    <s v="CALLE LA CUESTA DE MUÃ‘IZ"/>
    <n v="0"/>
    <s v="PÃšBLICO"/>
    <x v="3"/>
    <n v="2"/>
    <s v="BÁSICA"/>
    <n v="1"/>
    <x v="4"/>
    <n v="2"/>
    <x v="2"/>
    <n v="0"/>
    <s v="NO APLICA"/>
    <n v="0"/>
    <s v="NO APLICA"/>
    <m/>
    <m/>
    <m/>
    <n v="0"/>
    <n v="1"/>
    <n v="1"/>
    <n v="2"/>
    <n v="1"/>
    <n v="1"/>
    <n v="2"/>
    <n v="0"/>
    <n v="0"/>
    <n v="0"/>
    <n v="0"/>
    <n v="0"/>
    <n v="0"/>
    <n v="0"/>
    <n v="0"/>
    <n v="0"/>
    <n v="0"/>
    <n v="0"/>
    <n v="0"/>
    <n v="0"/>
    <n v="0"/>
    <n v="0"/>
    <n v="0"/>
    <n v="0"/>
    <n v="0"/>
    <n v="0"/>
    <n v="0"/>
    <n v="0"/>
    <n v="0"/>
    <n v="0"/>
    <n v="0"/>
    <n v="1"/>
    <n v="1"/>
    <n v="2"/>
    <n v="0"/>
    <n v="0"/>
    <n v="0"/>
    <n v="0"/>
    <n v="0"/>
    <n v="0"/>
    <n v="1"/>
    <n v="1"/>
    <n v="0"/>
    <n v="0"/>
    <n v="0"/>
    <n v="0"/>
    <n v="0"/>
    <n v="0"/>
    <n v="0"/>
    <n v="0"/>
    <n v="0"/>
    <n v="0"/>
    <n v="0"/>
    <n v="0"/>
    <n v="0"/>
    <n v="0"/>
    <n v="0"/>
    <n v="0"/>
    <n v="0"/>
    <n v="0"/>
    <n v="0"/>
    <n v="0"/>
    <n v="0"/>
    <n v="0"/>
    <n v="0"/>
    <n v="0"/>
    <n v="0"/>
    <n v="0"/>
    <n v="0"/>
    <n v="0"/>
    <n v="0"/>
    <n v="0"/>
    <n v="0"/>
    <n v="0"/>
    <n v="0"/>
    <n v="0"/>
    <n v="0"/>
    <n v="0"/>
    <n v="1"/>
  </r>
  <r>
    <s v="08KJN0771W"/>
    <n v="1"/>
    <s v="MATUTINO"/>
    <s v="JARDIN DE NIÃ‘OS"/>
    <n v="8"/>
    <s v="CHIHUAHUA"/>
    <n v="8"/>
    <s v="CHIHUAHUA"/>
    <n v="19"/>
    <x v="2"/>
    <x v="2"/>
    <n v="253"/>
    <s v="EL CHARCO"/>
    <s v="CALLE EL CHARCO"/>
    <n v="0"/>
    <s v="PÃšBLICO"/>
    <x v="3"/>
    <n v="2"/>
    <s v="BÁSICA"/>
    <n v="1"/>
    <x v="4"/>
    <n v="2"/>
    <x v="2"/>
    <n v="0"/>
    <s v="NO APLICA"/>
    <n v="0"/>
    <s v="NO APLICA"/>
    <m/>
    <m/>
    <m/>
    <n v="0"/>
    <n v="4"/>
    <n v="5"/>
    <n v="9"/>
    <n v="4"/>
    <n v="5"/>
    <n v="9"/>
    <n v="0"/>
    <n v="0"/>
    <n v="0"/>
    <n v="0"/>
    <n v="0"/>
    <n v="0"/>
    <n v="0"/>
    <n v="0"/>
    <n v="0"/>
    <n v="0"/>
    <n v="0"/>
    <n v="0"/>
    <n v="0"/>
    <n v="0"/>
    <n v="0"/>
    <n v="0"/>
    <n v="0"/>
    <n v="0"/>
    <n v="0"/>
    <n v="0"/>
    <n v="0"/>
    <n v="0"/>
    <n v="0"/>
    <n v="0"/>
    <n v="5"/>
    <n v="2"/>
    <n v="7"/>
    <n v="0"/>
    <n v="0"/>
    <n v="0"/>
    <n v="0"/>
    <n v="0"/>
    <n v="0"/>
    <n v="1"/>
    <n v="1"/>
    <n v="0"/>
    <n v="1"/>
    <n v="0"/>
    <n v="0"/>
    <n v="0"/>
    <n v="0"/>
    <n v="0"/>
    <n v="0"/>
    <n v="0"/>
    <n v="0"/>
    <n v="0"/>
    <n v="0"/>
    <n v="0"/>
    <n v="0"/>
    <n v="0"/>
    <n v="0"/>
    <n v="0"/>
    <n v="0"/>
    <n v="0"/>
    <n v="0"/>
    <n v="0"/>
    <n v="0"/>
    <n v="0"/>
    <n v="1"/>
    <n v="0"/>
    <n v="1"/>
    <n v="0"/>
    <n v="0"/>
    <n v="0"/>
    <n v="0"/>
    <n v="0"/>
    <n v="0"/>
    <n v="1"/>
    <n v="1"/>
    <n v="0"/>
    <n v="0"/>
    <n v="1"/>
  </r>
  <r>
    <s v="08KJN0775S"/>
    <n v="1"/>
    <s v="MATUTINO"/>
    <s v="PREESCOLAR COMUNITARIO"/>
    <n v="8"/>
    <s v="CHIHUAHUA"/>
    <n v="8"/>
    <s v="CHIHUAHUA"/>
    <n v="31"/>
    <x v="16"/>
    <x v="5"/>
    <n v="224"/>
    <s v="EL COYOTE (EL ARROYO)"/>
    <s v="CALLE EL COYOTE (EL ARROY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776R"/>
    <n v="1"/>
    <s v="MATUTINO"/>
    <s v="JARDIN DE NIÃ‘OS"/>
    <n v="8"/>
    <s v="CHIHUAHUA"/>
    <n v="8"/>
    <s v="CHIHUAHUA"/>
    <n v="46"/>
    <x v="34"/>
    <x v="8"/>
    <n v="48"/>
    <s v="CORCOVADITO"/>
    <s v="CALLE CORCOVADITO"/>
    <n v="0"/>
    <s v="PÃšBLICO"/>
    <x v="3"/>
    <n v="2"/>
    <s v="BÁSICA"/>
    <n v="1"/>
    <x v="4"/>
    <n v="2"/>
    <x v="2"/>
    <n v="0"/>
    <s v="NO APLICA"/>
    <n v="0"/>
    <s v="NO APLICA"/>
    <m/>
    <m/>
    <m/>
    <n v="0"/>
    <n v="3"/>
    <n v="2"/>
    <n v="5"/>
    <n v="3"/>
    <n v="2"/>
    <n v="5"/>
    <n v="0"/>
    <n v="0"/>
    <n v="0"/>
    <n v="0"/>
    <n v="0"/>
    <n v="0"/>
    <n v="0"/>
    <n v="0"/>
    <n v="0"/>
    <n v="0"/>
    <n v="0"/>
    <n v="0"/>
    <n v="0"/>
    <n v="0"/>
    <n v="0"/>
    <n v="0"/>
    <n v="0"/>
    <n v="0"/>
    <n v="0"/>
    <n v="0"/>
    <n v="0"/>
    <n v="0"/>
    <n v="0"/>
    <n v="0"/>
    <n v="0"/>
    <n v="1"/>
    <n v="1"/>
    <n v="0"/>
    <n v="0"/>
    <n v="0"/>
    <n v="0"/>
    <n v="0"/>
    <n v="0"/>
    <n v="1"/>
    <n v="1"/>
    <n v="1"/>
    <n v="0"/>
    <n v="0"/>
    <n v="0"/>
    <n v="0"/>
    <n v="0"/>
    <n v="0"/>
    <n v="0"/>
    <n v="0"/>
    <n v="0"/>
    <n v="0"/>
    <n v="0"/>
    <n v="0"/>
    <n v="0"/>
    <n v="0"/>
    <n v="0"/>
    <n v="0"/>
    <n v="0"/>
    <n v="0"/>
    <n v="0"/>
    <n v="0"/>
    <n v="0"/>
    <n v="0"/>
    <n v="1"/>
    <n v="1"/>
    <n v="0"/>
    <n v="0"/>
    <n v="0"/>
    <n v="0"/>
    <n v="0"/>
    <n v="0"/>
    <n v="0"/>
    <n v="1"/>
    <n v="1"/>
    <n v="0"/>
    <n v="0"/>
    <n v="1"/>
  </r>
  <r>
    <s v="08KJN0777Q"/>
    <n v="1"/>
    <s v="MATUTINO"/>
    <s v="JARDIN DE NIÃ‘OS"/>
    <n v="8"/>
    <s v="CHIHUAHUA"/>
    <n v="8"/>
    <s v="CHIHUAHUA"/>
    <n v="47"/>
    <x v="35"/>
    <x v="1"/>
    <n v="114"/>
    <s v="TALAYOTES"/>
    <s v="CALLE TALAYOTES"/>
    <n v="0"/>
    <s v="PÃšBLICO"/>
    <x v="3"/>
    <n v="2"/>
    <s v="BÁSICA"/>
    <n v="1"/>
    <x v="4"/>
    <n v="2"/>
    <x v="2"/>
    <n v="0"/>
    <s v="NO APLICA"/>
    <n v="0"/>
    <s v="NO APLICA"/>
    <m/>
    <m/>
    <m/>
    <n v="0"/>
    <n v="7"/>
    <n v="9"/>
    <n v="16"/>
    <n v="7"/>
    <n v="9"/>
    <n v="16"/>
    <n v="0"/>
    <n v="0"/>
    <n v="0"/>
    <n v="0"/>
    <n v="0"/>
    <n v="0"/>
    <n v="0"/>
    <n v="0"/>
    <n v="0"/>
    <n v="0"/>
    <n v="0"/>
    <n v="0"/>
    <n v="0"/>
    <n v="0"/>
    <n v="0"/>
    <n v="0"/>
    <n v="0"/>
    <n v="0"/>
    <n v="0"/>
    <n v="0"/>
    <n v="0"/>
    <n v="0"/>
    <n v="0"/>
    <n v="0"/>
    <n v="3"/>
    <n v="9"/>
    <n v="12"/>
    <n v="0"/>
    <n v="0"/>
    <n v="0"/>
    <n v="0"/>
    <n v="0"/>
    <n v="0"/>
    <n v="1"/>
    <n v="1"/>
    <n v="0"/>
    <n v="1"/>
    <n v="0"/>
    <n v="0"/>
    <n v="0"/>
    <n v="0"/>
    <n v="0"/>
    <n v="0"/>
    <n v="0"/>
    <n v="0"/>
    <n v="0"/>
    <n v="0"/>
    <n v="0"/>
    <n v="0"/>
    <n v="0"/>
    <n v="0"/>
    <n v="0"/>
    <n v="0"/>
    <n v="0"/>
    <n v="0"/>
    <n v="0"/>
    <n v="0"/>
    <n v="0"/>
    <n v="1"/>
    <n v="0"/>
    <n v="1"/>
    <n v="0"/>
    <n v="0"/>
    <n v="0"/>
    <n v="0"/>
    <n v="0"/>
    <n v="0"/>
    <n v="1"/>
    <n v="1"/>
    <n v="0"/>
    <n v="0"/>
    <n v="1"/>
  </r>
  <r>
    <s v="08KJN0780D"/>
    <n v="1"/>
    <s v="MATUTINO"/>
    <s v="JARDIN DE NIÃ‘OS"/>
    <n v="8"/>
    <s v="CHIHUAHUA"/>
    <n v="8"/>
    <s v="CHIHUAHUA"/>
    <n v="35"/>
    <x v="62"/>
    <x v="4"/>
    <n v="4"/>
    <s v="ALTAMIRANO"/>
    <s v="CALLE ALTAMIRANO"/>
    <n v="0"/>
    <s v="PÃšBLICO"/>
    <x v="3"/>
    <n v="2"/>
    <s v="BÁSICA"/>
    <n v="1"/>
    <x v="4"/>
    <n v="2"/>
    <x v="2"/>
    <n v="0"/>
    <s v="NO APLICA"/>
    <n v="0"/>
    <s v="NO APLICA"/>
    <m/>
    <m/>
    <m/>
    <n v="0"/>
    <n v="4"/>
    <n v="3"/>
    <n v="7"/>
    <n v="4"/>
    <n v="3"/>
    <n v="7"/>
    <n v="0"/>
    <n v="0"/>
    <n v="0"/>
    <n v="0"/>
    <n v="0"/>
    <n v="0"/>
    <n v="0"/>
    <n v="0"/>
    <n v="0"/>
    <n v="0"/>
    <n v="0"/>
    <n v="0"/>
    <n v="0"/>
    <n v="0"/>
    <n v="0"/>
    <n v="0"/>
    <n v="0"/>
    <n v="0"/>
    <n v="0"/>
    <n v="0"/>
    <n v="0"/>
    <n v="0"/>
    <n v="0"/>
    <n v="0"/>
    <n v="2"/>
    <n v="0"/>
    <n v="2"/>
    <n v="0"/>
    <n v="0"/>
    <n v="0"/>
    <n v="0"/>
    <n v="0"/>
    <n v="0"/>
    <n v="1"/>
    <n v="1"/>
    <n v="0"/>
    <n v="1"/>
    <n v="0"/>
    <n v="0"/>
    <n v="0"/>
    <n v="0"/>
    <n v="0"/>
    <n v="0"/>
    <n v="0"/>
    <n v="0"/>
    <n v="0"/>
    <n v="0"/>
    <n v="0"/>
    <n v="0"/>
    <n v="0"/>
    <n v="0"/>
    <n v="0"/>
    <n v="0"/>
    <n v="0"/>
    <n v="0"/>
    <n v="0"/>
    <n v="0"/>
    <n v="0"/>
    <n v="1"/>
    <n v="0"/>
    <n v="1"/>
    <n v="0"/>
    <n v="0"/>
    <n v="0"/>
    <n v="0"/>
    <n v="0"/>
    <n v="0"/>
    <n v="1"/>
    <n v="1"/>
    <n v="0"/>
    <n v="0"/>
    <n v="1"/>
  </r>
  <r>
    <s v="08KJN0781C"/>
    <n v="1"/>
    <s v="MATUTINO"/>
    <s v="JARDIN DE NIÃ‘OS"/>
    <n v="8"/>
    <s v="CHIHUAHUA"/>
    <n v="8"/>
    <s v="CHIHUAHUA"/>
    <n v="31"/>
    <x v="16"/>
    <x v="5"/>
    <n v="57"/>
    <s v="EL JAGÃœEY"/>
    <s v="CALLE EL JAGUEY"/>
    <n v="0"/>
    <s v="PÃšBLICO"/>
    <x v="3"/>
    <n v="2"/>
    <s v="BÁSICA"/>
    <n v="1"/>
    <x v="4"/>
    <n v="2"/>
    <x v="2"/>
    <n v="0"/>
    <s v="NO APLICA"/>
    <n v="0"/>
    <s v="NO APLICA"/>
    <m/>
    <m/>
    <m/>
    <n v="0"/>
    <n v="6"/>
    <n v="3"/>
    <n v="9"/>
    <n v="6"/>
    <n v="3"/>
    <n v="9"/>
    <n v="0"/>
    <n v="0"/>
    <n v="0"/>
    <n v="0"/>
    <n v="0"/>
    <n v="0"/>
    <n v="0"/>
    <n v="0"/>
    <n v="0"/>
    <n v="0"/>
    <n v="0"/>
    <n v="0"/>
    <n v="0"/>
    <n v="0"/>
    <n v="0"/>
    <n v="0"/>
    <n v="0"/>
    <n v="0"/>
    <n v="0"/>
    <n v="0"/>
    <n v="0"/>
    <n v="0"/>
    <n v="0"/>
    <n v="0"/>
    <n v="4"/>
    <n v="5"/>
    <n v="9"/>
    <n v="0"/>
    <n v="0"/>
    <n v="0"/>
    <n v="0"/>
    <n v="0"/>
    <n v="0"/>
    <n v="1"/>
    <n v="1"/>
    <n v="0"/>
    <n v="1"/>
    <n v="0"/>
    <n v="0"/>
    <n v="0"/>
    <n v="0"/>
    <n v="0"/>
    <n v="0"/>
    <n v="0"/>
    <n v="0"/>
    <n v="0"/>
    <n v="0"/>
    <n v="0"/>
    <n v="0"/>
    <n v="0"/>
    <n v="0"/>
    <n v="0"/>
    <n v="0"/>
    <n v="0"/>
    <n v="0"/>
    <n v="0"/>
    <n v="0"/>
    <n v="0"/>
    <n v="1"/>
    <n v="0"/>
    <n v="1"/>
    <n v="0"/>
    <n v="0"/>
    <n v="0"/>
    <n v="0"/>
    <n v="0"/>
    <n v="0"/>
    <n v="1"/>
    <n v="1"/>
    <n v="0"/>
    <n v="0"/>
    <n v="1"/>
  </r>
  <r>
    <s v="08KJN0794G"/>
    <n v="1"/>
    <s v="MATUTINO"/>
    <s v="JARDIN DE NIÃ‘OS"/>
    <n v="8"/>
    <s v="CHIHUAHUA"/>
    <n v="8"/>
    <s v="CHIHUAHUA"/>
    <n v="20"/>
    <x v="53"/>
    <x v="1"/>
    <n v="255"/>
    <s v="EL LIMÃ“N"/>
    <s v="CALLE EL LIMON"/>
    <n v="0"/>
    <s v="PÃšBLICO"/>
    <x v="3"/>
    <n v="2"/>
    <s v="BÁSICA"/>
    <n v="1"/>
    <x v="4"/>
    <n v="2"/>
    <x v="2"/>
    <n v="0"/>
    <s v="NO APLICA"/>
    <n v="0"/>
    <s v="NO APLICA"/>
    <m/>
    <m/>
    <s v="08ACE0001J"/>
    <n v="0"/>
    <n v="3"/>
    <n v="4"/>
    <n v="7"/>
    <n v="3"/>
    <n v="4"/>
    <n v="7"/>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0796E"/>
    <n v="1"/>
    <s v="MATUTINO"/>
    <s v="PREESCOLAR COMUNITARIO"/>
    <n v="8"/>
    <s v="CHIHUAHUA"/>
    <n v="8"/>
    <s v="CHIHUAHUA"/>
    <n v="29"/>
    <x v="3"/>
    <x v="3"/>
    <n v="142"/>
    <s v="OJO FRÃO DE ARRIBA"/>
    <s v="CALLE OJO FRIO DE ARRIBA"/>
    <n v="0"/>
    <s v="PÃšBLICO"/>
    <x v="3"/>
    <n v="2"/>
    <s v="BÁSICA"/>
    <n v="1"/>
    <x v="4"/>
    <n v="2"/>
    <x v="2"/>
    <n v="0"/>
    <s v="NO APLICA"/>
    <n v="0"/>
    <s v="NO APLICA"/>
    <m/>
    <m/>
    <m/>
    <n v="0"/>
    <n v="6"/>
    <n v="6"/>
    <n v="12"/>
    <n v="6"/>
    <n v="6"/>
    <n v="12"/>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JN0797D"/>
    <n v="1"/>
    <s v="MATUTINO"/>
    <s v="JARDIN DE NIÃ‘OS"/>
    <n v="8"/>
    <s v="CHIHUAHUA"/>
    <n v="8"/>
    <s v="CHIHUAHUA"/>
    <n v="29"/>
    <x v="3"/>
    <x v="3"/>
    <n v="151"/>
    <s v="EL PALMITO"/>
    <s v="CALLE EL PALMITO"/>
    <n v="0"/>
    <s v="PÃšBLICO"/>
    <x v="3"/>
    <n v="2"/>
    <s v="BÁSICA"/>
    <n v="1"/>
    <x v="4"/>
    <n v="2"/>
    <x v="2"/>
    <n v="0"/>
    <s v="NO APLICA"/>
    <n v="0"/>
    <s v="NO APLICA"/>
    <m/>
    <m/>
    <m/>
    <n v="0"/>
    <n v="10"/>
    <n v="4"/>
    <n v="14"/>
    <n v="10"/>
    <n v="4"/>
    <n v="14"/>
    <n v="0"/>
    <n v="0"/>
    <n v="0"/>
    <n v="0"/>
    <n v="0"/>
    <n v="0"/>
    <n v="0"/>
    <n v="0"/>
    <n v="0"/>
    <n v="0"/>
    <n v="0"/>
    <n v="0"/>
    <n v="0"/>
    <n v="0"/>
    <n v="0"/>
    <n v="0"/>
    <n v="0"/>
    <n v="0"/>
    <n v="0"/>
    <n v="0"/>
    <n v="0"/>
    <n v="0"/>
    <n v="0"/>
    <n v="0"/>
    <n v="5"/>
    <n v="1"/>
    <n v="6"/>
    <n v="0"/>
    <n v="0"/>
    <n v="0"/>
    <n v="0"/>
    <n v="0"/>
    <n v="0"/>
    <n v="1"/>
    <n v="1"/>
    <n v="0"/>
    <n v="1"/>
    <n v="0"/>
    <n v="0"/>
    <n v="0"/>
    <n v="0"/>
    <n v="0"/>
    <n v="0"/>
    <n v="0"/>
    <n v="0"/>
    <n v="0"/>
    <n v="0"/>
    <n v="0"/>
    <n v="0"/>
    <n v="0"/>
    <n v="0"/>
    <n v="0"/>
    <n v="0"/>
    <n v="0"/>
    <n v="0"/>
    <n v="0"/>
    <n v="0"/>
    <n v="0"/>
    <n v="1"/>
    <n v="0"/>
    <n v="1"/>
    <n v="0"/>
    <n v="0"/>
    <n v="0"/>
    <n v="0"/>
    <n v="0"/>
    <n v="0"/>
    <n v="1"/>
    <n v="1"/>
    <n v="0"/>
    <n v="0"/>
    <n v="1"/>
  </r>
  <r>
    <s v="08KJN0798C"/>
    <n v="1"/>
    <s v="MATUTINO"/>
    <s v="PREESCOLAR COMUNITARIO"/>
    <n v="8"/>
    <s v="CHIHUAHUA"/>
    <n v="8"/>
    <s v="CHIHUAHUA"/>
    <n v="29"/>
    <x v="3"/>
    <x v="3"/>
    <n v="201"/>
    <s v="SAN IGNACIO DE LOS CANO"/>
    <s v="CALLE NINGUNO"/>
    <n v="0"/>
    <s v="PÃšBLICO"/>
    <x v="3"/>
    <n v="2"/>
    <s v="BÁSICA"/>
    <n v="1"/>
    <x v="4"/>
    <n v="2"/>
    <x v="2"/>
    <n v="1"/>
    <s v="SERVICIOS"/>
    <n v="5"/>
    <s v="INDIGENA"/>
    <m/>
    <m/>
    <m/>
    <n v="0"/>
    <n v="4"/>
    <n v="1"/>
    <n v="5"/>
    <n v="4"/>
    <n v="1"/>
    <n v="5"/>
    <n v="0"/>
    <n v="0"/>
    <n v="0"/>
    <n v="0"/>
    <n v="0"/>
    <n v="0"/>
    <n v="0"/>
    <n v="0"/>
    <n v="0"/>
    <n v="0"/>
    <n v="0"/>
    <n v="0"/>
    <n v="0"/>
    <n v="0"/>
    <n v="0"/>
    <n v="0"/>
    <n v="0"/>
    <n v="0"/>
    <n v="0"/>
    <n v="0"/>
    <n v="0"/>
    <n v="0"/>
    <n v="0"/>
    <n v="0"/>
    <n v="3"/>
    <n v="1"/>
    <n v="4"/>
    <n v="0"/>
    <n v="0"/>
    <n v="0"/>
    <n v="0"/>
    <n v="0"/>
    <n v="0"/>
    <n v="1"/>
    <n v="1"/>
    <n v="0"/>
    <n v="1"/>
    <n v="0"/>
    <n v="0"/>
    <n v="0"/>
    <n v="0"/>
    <n v="0"/>
    <n v="0"/>
    <n v="0"/>
    <n v="0"/>
    <n v="0"/>
    <n v="0"/>
    <n v="0"/>
    <n v="0"/>
    <n v="0"/>
    <n v="0"/>
    <n v="0"/>
    <n v="0"/>
    <n v="0"/>
    <n v="0"/>
    <n v="0"/>
    <n v="0"/>
    <n v="0"/>
    <n v="1"/>
    <n v="0"/>
    <n v="1"/>
    <n v="0"/>
    <n v="0"/>
    <n v="0"/>
    <n v="0"/>
    <n v="0"/>
    <n v="0"/>
    <n v="1"/>
    <n v="1"/>
    <n v="0"/>
    <n v="0"/>
    <n v="1"/>
  </r>
  <r>
    <s v="08KJN0799B"/>
    <n v="1"/>
    <s v="MATUTINO"/>
    <s v="PREESCOLAR COMUNITARIO"/>
    <n v="8"/>
    <s v="CHIHUAHUA"/>
    <n v="8"/>
    <s v="CHIHUAHUA"/>
    <n v="29"/>
    <x v="3"/>
    <x v="3"/>
    <n v="219"/>
    <s v="SANTA ROSALÃA DE NABOGAME"/>
    <s v="CALLE SANTA ROSALIA DE NABOGAME"/>
    <n v="0"/>
    <s v="PÃšBLICO"/>
    <x v="3"/>
    <n v="2"/>
    <s v="BÁSICA"/>
    <n v="1"/>
    <x v="4"/>
    <n v="2"/>
    <x v="2"/>
    <n v="0"/>
    <s v="NO APLICA"/>
    <n v="0"/>
    <s v="NO APLICA"/>
    <m/>
    <m/>
    <m/>
    <n v="0"/>
    <n v="4"/>
    <n v="4"/>
    <n v="8"/>
    <n v="4"/>
    <n v="4"/>
    <n v="8"/>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0801Z"/>
    <n v="1"/>
    <s v="MATUTINO"/>
    <s v="PREESCOLAR COMUNITARIO AULA COMPARTIDA"/>
    <n v="8"/>
    <s v="CHIHUAHUA"/>
    <n v="8"/>
    <s v="CHIHUAHUA"/>
    <n v="29"/>
    <x v="3"/>
    <x v="3"/>
    <n v="477"/>
    <s v="EL BALUARTE"/>
    <s v="CALLE EL BALUARTE"/>
    <n v="0"/>
    <s v="PÃšBLICO"/>
    <x v="3"/>
    <n v="2"/>
    <s v="BÁSICA"/>
    <n v="1"/>
    <x v="4"/>
    <n v="2"/>
    <x v="2"/>
    <n v="0"/>
    <s v="NO APLICA"/>
    <n v="0"/>
    <s v="NO APLICA"/>
    <m/>
    <m/>
    <m/>
    <n v="0"/>
    <n v="0"/>
    <n v="1"/>
    <n v="1"/>
    <n v="0"/>
    <n v="1"/>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802Z"/>
    <n v="1"/>
    <s v="MATUTINO"/>
    <s v="JARDIN DE NIÃ‘OS"/>
    <n v="8"/>
    <s v="CHIHUAHUA"/>
    <n v="8"/>
    <s v="CHIHUAHUA"/>
    <n v="29"/>
    <x v="3"/>
    <x v="3"/>
    <n v="1139"/>
    <s v="TAMBORILLO"/>
    <s v="CALLE CONOCIDO TAMBORILLOS"/>
    <n v="0"/>
    <s v="PÃšBLICO"/>
    <x v="3"/>
    <n v="2"/>
    <s v="BÁSICA"/>
    <n v="1"/>
    <x v="4"/>
    <n v="2"/>
    <x v="2"/>
    <n v="0"/>
    <s v="NO APLICA"/>
    <n v="0"/>
    <s v="NO APLICA"/>
    <m/>
    <m/>
    <m/>
    <n v="0"/>
    <n v="6"/>
    <n v="4"/>
    <n v="10"/>
    <n v="6"/>
    <n v="4"/>
    <n v="10"/>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0804X"/>
    <n v="1"/>
    <s v="MATUTINO"/>
    <s v="PREESCOLAR COMUNITARIO"/>
    <n v="8"/>
    <s v="CHIHUAHUA"/>
    <n v="8"/>
    <s v="CHIHUAHUA"/>
    <n v="30"/>
    <x v="19"/>
    <x v="1"/>
    <n v="27"/>
    <s v="LA CIENEGUITA DE LOS BUSTILLOS"/>
    <s v="CALLE LA CIENEGUITA DE LOS BUSTILLOS"/>
    <n v="0"/>
    <s v="PÃšBLICO"/>
    <x v="3"/>
    <n v="2"/>
    <s v="BÁSICA"/>
    <n v="1"/>
    <x v="4"/>
    <n v="2"/>
    <x v="2"/>
    <n v="0"/>
    <s v="NO APLICA"/>
    <n v="0"/>
    <s v="NO APLICA"/>
    <m/>
    <m/>
    <m/>
    <n v="0"/>
    <n v="3"/>
    <n v="7"/>
    <n v="10"/>
    <n v="3"/>
    <n v="7"/>
    <n v="10"/>
    <n v="0"/>
    <n v="0"/>
    <n v="0"/>
    <n v="0"/>
    <n v="0"/>
    <n v="0"/>
    <n v="0"/>
    <n v="0"/>
    <n v="0"/>
    <n v="0"/>
    <n v="0"/>
    <n v="0"/>
    <n v="0"/>
    <n v="0"/>
    <n v="0"/>
    <n v="0"/>
    <n v="0"/>
    <n v="0"/>
    <n v="0"/>
    <n v="0"/>
    <n v="0"/>
    <n v="0"/>
    <n v="0"/>
    <n v="0"/>
    <n v="1"/>
    <n v="6"/>
    <n v="7"/>
    <n v="0"/>
    <n v="0"/>
    <n v="0"/>
    <n v="0"/>
    <n v="0"/>
    <n v="0"/>
    <n v="1"/>
    <n v="1"/>
    <n v="0"/>
    <n v="1"/>
    <n v="0"/>
    <n v="0"/>
    <n v="0"/>
    <n v="0"/>
    <n v="0"/>
    <n v="0"/>
    <n v="0"/>
    <n v="0"/>
    <n v="0"/>
    <n v="0"/>
    <n v="0"/>
    <n v="0"/>
    <n v="0"/>
    <n v="0"/>
    <n v="0"/>
    <n v="0"/>
    <n v="0"/>
    <n v="0"/>
    <n v="0"/>
    <n v="0"/>
    <n v="0"/>
    <n v="1"/>
    <n v="0"/>
    <n v="1"/>
    <n v="0"/>
    <n v="0"/>
    <n v="0"/>
    <n v="0"/>
    <n v="0"/>
    <n v="0"/>
    <n v="1"/>
    <n v="1"/>
    <n v="0"/>
    <n v="0"/>
    <n v="1"/>
  </r>
  <r>
    <s v="08KJN0805W"/>
    <n v="1"/>
    <s v="MATUTINO"/>
    <s v="JARDIN DE NIÃ‘OS"/>
    <n v="8"/>
    <s v="CHIHUAHUA"/>
    <n v="8"/>
    <s v="CHIHUAHUA"/>
    <n v="30"/>
    <x v="19"/>
    <x v="1"/>
    <n v="78"/>
    <s v="EL PUERTO CHIQUITO"/>
    <s v="CALLE PUERTO CHIQUITO"/>
    <n v="0"/>
    <s v="PÃšBLICO"/>
    <x v="3"/>
    <n v="2"/>
    <s v="BÁSICA"/>
    <n v="1"/>
    <x v="4"/>
    <n v="2"/>
    <x v="2"/>
    <n v="0"/>
    <s v="NO APLICA"/>
    <n v="0"/>
    <s v="NO APLICA"/>
    <m/>
    <m/>
    <m/>
    <n v="0"/>
    <n v="1"/>
    <n v="4"/>
    <n v="5"/>
    <n v="1"/>
    <n v="4"/>
    <n v="5"/>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0806V"/>
    <n v="1"/>
    <s v="MATUTINO"/>
    <s v="JARDIN DE NIÃ‘OS"/>
    <n v="8"/>
    <s v="CHIHUAHUA"/>
    <n v="8"/>
    <s v="CHIHUAHUA"/>
    <n v="30"/>
    <x v="19"/>
    <x v="1"/>
    <n v="3"/>
    <s v="EL AGUAJE"/>
    <s v="CALLE EL AGUAJE"/>
    <n v="0"/>
    <s v="PÃšBLICO"/>
    <x v="3"/>
    <n v="2"/>
    <s v="BÁSICA"/>
    <n v="1"/>
    <x v="4"/>
    <n v="2"/>
    <x v="2"/>
    <n v="0"/>
    <s v="NO APLICA"/>
    <n v="0"/>
    <s v="NO APLICA"/>
    <m/>
    <m/>
    <m/>
    <n v="0"/>
    <n v="5"/>
    <n v="7"/>
    <n v="12"/>
    <n v="5"/>
    <n v="7"/>
    <n v="12"/>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0807U"/>
    <n v="1"/>
    <s v="MATUTINO"/>
    <s v="PREESCOLAR COMUNITARIO"/>
    <n v="8"/>
    <s v="CHIHUAHUA"/>
    <n v="8"/>
    <s v="CHIHUAHUA"/>
    <n v="31"/>
    <x v="16"/>
    <x v="5"/>
    <n v="84"/>
    <s v="EL PINITO"/>
    <s v="CALLE EL PINITO"/>
    <n v="0"/>
    <s v="PÃšBLICO"/>
    <x v="3"/>
    <n v="2"/>
    <s v="BÁSICA"/>
    <n v="1"/>
    <x v="4"/>
    <n v="2"/>
    <x v="2"/>
    <n v="0"/>
    <s v="NO APLICA"/>
    <n v="0"/>
    <s v="NO APLICA"/>
    <m/>
    <m/>
    <m/>
    <n v="0"/>
    <n v="4"/>
    <n v="2"/>
    <n v="6"/>
    <n v="4"/>
    <n v="2"/>
    <n v="6"/>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0809S"/>
    <n v="1"/>
    <s v="MATUTINO"/>
    <s v="JARDIN DE NIÃ‘OS"/>
    <n v="8"/>
    <s v="CHIHUAHUA"/>
    <n v="8"/>
    <s v="CHIHUAHUA"/>
    <n v="14"/>
    <x v="58"/>
    <x v="6"/>
    <n v="18"/>
    <s v="ITURRALDE (EL ORIENTE)"/>
    <s v="CALLE LAS PILAS"/>
    <n v="0"/>
    <s v="PÃšBLICO"/>
    <x v="3"/>
    <n v="2"/>
    <s v="BÁSICA"/>
    <n v="1"/>
    <x v="4"/>
    <n v="2"/>
    <x v="2"/>
    <n v="0"/>
    <s v="NO APLICA"/>
    <n v="0"/>
    <s v="NO APLICA"/>
    <m/>
    <m/>
    <m/>
    <n v="0"/>
    <n v="5"/>
    <n v="5"/>
    <n v="10"/>
    <n v="5"/>
    <n v="5"/>
    <n v="10"/>
    <n v="0"/>
    <n v="0"/>
    <n v="0"/>
    <n v="0"/>
    <n v="0"/>
    <n v="0"/>
    <n v="0"/>
    <n v="0"/>
    <n v="0"/>
    <n v="0"/>
    <n v="0"/>
    <n v="0"/>
    <n v="0"/>
    <n v="0"/>
    <n v="0"/>
    <n v="0"/>
    <n v="0"/>
    <n v="0"/>
    <n v="0"/>
    <n v="0"/>
    <n v="0"/>
    <n v="0"/>
    <n v="0"/>
    <n v="0"/>
    <n v="4"/>
    <n v="5"/>
    <n v="9"/>
    <n v="0"/>
    <n v="0"/>
    <n v="0"/>
    <n v="0"/>
    <n v="0"/>
    <n v="0"/>
    <n v="1"/>
    <n v="1"/>
    <n v="0"/>
    <n v="1"/>
    <n v="0"/>
    <n v="0"/>
    <n v="0"/>
    <n v="0"/>
    <n v="0"/>
    <n v="0"/>
    <n v="0"/>
    <n v="0"/>
    <n v="0"/>
    <n v="0"/>
    <n v="0"/>
    <n v="0"/>
    <n v="0"/>
    <n v="0"/>
    <n v="0"/>
    <n v="0"/>
    <n v="0"/>
    <n v="0"/>
    <n v="0"/>
    <n v="0"/>
    <n v="0"/>
    <n v="1"/>
    <n v="0"/>
    <n v="1"/>
    <n v="0"/>
    <n v="0"/>
    <n v="0"/>
    <n v="0"/>
    <n v="0"/>
    <n v="0"/>
    <n v="1"/>
    <n v="1"/>
    <n v="0"/>
    <n v="0"/>
    <n v="1"/>
  </r>
  <r>
    <s v="08KJN0812F"/>
    <n v="1"/>
    <s v="MATUTINO"/>
    <s v="JARDIN DE NIÃ‘OS"/>
    <n v="8"/>
    <s v="CHIHUAHUA"/>
    <n v="8"/>
    <s v="CHIHUAHUA"/>
    <n v="44"/>
    <x v="29"/>
    <x v="6"/>
    <n v="58"/>
    <s v="SANTA ROSALÃA (LA MAROMA)"/>
    <s v="CALLE SANTA ROSALIA"/>
    <n v="0"/>
    <s v="PÃšBLICO"/>
    <x v="3"/>
    <n v="2"/>
    <s v="BÁSICA"/>
    <n v="1"/>
    <x v="4"/>
    <n v="2"/>
    <x v="2"/>
    <n v="0"/>
    <s v="NO APLICA"/>
    <n v="0"/>
    <s v="NO APLICA"/>
    <m/>
    <m/>
    <m/>
    <n v="0"/>
    <n v="3"/>
    <n v="3"/>
    <n v="6"/>
    <n v="3"/>
    <n v="3"/>
    <n v="6"/>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JN0813E"/>
    <n v="1"/>
    <s v="MATUTINO"/>
    <s v="JARDIN DE NIÃ‘OS"/>
    <n v="8"/>
    <s v="CHIHUAHUA"/>
    <n v="8"/>
    <s v="CHIHUAHUA"/>
    <n v="47"/>
    <x v="35"/>
    <x v="1"/>
    <n v="112"/>
    <s v="EL SOCORRO"/>
    <s v="CALLE EL SOCORR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815C"/>
    <n v="1"/>
    <s v="MATUTINO"/>
    <s v="JARDIN DE NIÃ‘OS"/>
    <n v="8"/>
    <s v="CHIHUAHUA"/>
    <n v="8"/>
    <s v="CHIHUAHUA"/>
    <n v="51"/>
    <x v="11"/>
    <x v="1"/>
    <n v="113"/>
    <s v="GURICHIVO (EJIDO BASOGACHI)"/>
    <s v="CALLE GUIRICHIVO"/>
    <n v="0"/>
    <s v="PÃšBLICO"/>
    <x v="3"/>
    <n v="2"/>
    <s v="BÁSICA"/>
    <n v="1"/>
    <x v="4"/>
    <n v="2"/>
    <x v="2"/>
    <n v="0"/>
    <s v="NO APLICA"/>
    <n v="0"/>
    <s v="NO APLICA"/>
    <m/>
    <m/>
    <m/>
    <n v="0"/>
    <n v="3"/>
    <n v="3"/>
    <n v="6"/>
    <n v="3"/>
    <n v="3"/>
    <n v="6"/>
    <n v="0"/>
    <n v="0"/>
    <n v="0"/>
    <n v="0"/>
    <n v="0"/>
    <n v="0"/>
    <n v="0"/>
    <n v="0"/>
    <n v="0"/>
    <n v="0"/>
    <n v="0"/>
    <n v="0"/>
    <n v="0"/>
    <n v="0"/>
    <n v="0"/>
    <n v="0"/>
    <n v="0"/>
    <n v="0"/>
    <n v="0"/>
    <n v="0"/>
    <n v="0"/>
    <n v="0"/>
    <n v="0"/>
    <n v="0"/>
    <n v="2"/>
    <n v="5"/>
    <n v="7"/>
    <n v="0"/>
    <n v="0"/>
    <n v="0"/>
    <n v="0"/>
    <n v="0"/>
    <n v="0"/>
    <n v="1"/>
    <n v="1"/>
    <n v="0"/>
    <n v="1"/>
    <n v="0"/>
    <n v="0"/>
    <n v="0"/>
    <n v="0"/>
    <n v="0"/>
    <n v="0"/>
    <n v="0"/>
    <n v="0"/>
    <n v="0"/>
    <n v="0"/>
    <n v="0"/>
    <n v="0"/>
    <n v="0"/>
    <n v="0"/>
    <n v="0"/>
    <n v="0"/>
    <n v="0"/>
    <n v="0"/>
    <n v="0"/>
    <n v="0"/>
    <n v="0"/>
    <n v="1"/>
    <n v="0"/>
    <n v="1"/>
    <n v="0"/>
    <n v="0"/>
    <n v="0"/>
    <n v="0"/>
    <n v="0"/>
    <n v="0"/>
    <n v="1"/>
    <n v="1"/>
    <n v="0"/>
    <n v="0"/>
    <n v="1"/>
  </r>
  <r>
    <s v="08KJN0818Z"/>
    <n v="1"/>
    <s v="MATUTINO"/>
    <s v="PREESCOLAR COMUNITARIO AULA COMPARTIDA"/>
    <n v="8"/>
    <s v="CHIHUAHUA"/>
    <n v="8"/>
    <s v="CHIHUAHUA"/>
    <n v="66"/>
    <x v="47"/>
    <x v="1"/>
    <n v="8"/>
    <s v="AGUATIACHI"/>
    <s v="CALLE AGUATIACHI"/>
    <n v="0"/>
    <s v="PÃšBLICO"/>
    <x v="3"/>
    <n v="2"/>
    <s v="BÁSICA"/>
    <n v="1"/>
    <x v="4"/>
    <n v="2"/>
    <x v="2"/>
    <n v="0"/>
    <s v="NO APLICA"/>
    <n v="0"/>
    <s v="NO APLICA"/>
    <m/>
    <m/>
    <m/>
    <n v="0"/>
    <n v="1"/>
    <n v="2"/>
    <n v="3"/>
    <n v="1"/>
    <n v="2"/>
    <n v="3"/>
    <n v="0"/>
    <n v="0"/>
    <n v="0"/>
    <n v="0"/>
    <n v="0"/>
    <n v="0"/>
    <n v="0"/>
    <n v="0"/>
    <n v="0"/>
    <n v="0"/>
    <n v="0"/>
    <n v="0"/>
    <n v="0"/>
    <n v="0"/>
    <n v="0"/>
    <n v="0"/>
    <n v="0"/>
    <n v="0"/>
    <n v="0"/>
    <n v="0"/>
    <n v="0"/>
    <n v="0"/>
    <n v="0"/>
    <n v="0"/>
    <n v="1"/>
    <n v="4"/>
    <n v="5"/>
    <n v="0"/>
    <n v="0"/>
    <n v="0"/>
    <n v="0"/>
    <n v="0"/>
    <n v="0"/>
    <n v="1"/>
    <n v="1"/>
    <n v="0"/>
    <n v="0"/>
    <n v="0"/>
    <n v="0"/>
    <n v="0"/>
    <n v="0"/>
    <n v="0"/>
    <n v="0"/>
    <n v="0"/>
    <n v="0"/>
    <n v="0"/>
    <n v="0"/>
    <n v="0"/>
    <n v="0"/>
    <n v="0"/>
    <n v="0"/>
    <n v="0"/>
    <n v="0"/>
    <n v="0"/>
    <n v="0"/>
    <n v="0"/>
    <n v="0"/>
    <n v="0"/>
    <n v="0"/>
    <n v="0"/>
    <n v="0"/>
    <n v="0"/>
    <n v="0"/>
    <n v="0"/>
    <n v="0"/>
    <n v="0"/>
    <n v="0"/>
    <n v="0"/>
    <n v="0"/>
    <n v="0"/>
    <n v="0"/>
    <n v="1"/>
  </r>
  <r>
    <s v="08KJN0826I"/>
    <n v="1"/>
    <s v="MATUTINO"/>
    <s v="PREESCOLAR COMUNITARIO AULA COMPARTIDA"/>
    <n v="8"/>
    <s v="CHIHUAHUA"/>
    <n v="8"/>
    <s v="CHIHUAHUA"/>
    <n v="46"/>
    <x v="34"/>
    <x v="8"/>
    <n v="919"/>
    <s v="LOS BERROS"/>
    <s v="CALLE NINGUNO"/>
    <n v="0"/>
    <s v="PÃšBLICO"/>
    <x v="3"/>
    <n v="2"/>
    <s v="BÁSICA"/>
    <n v="1"/>
    <x v="4"/>
    <n v="2"/>
    <x v="2"/>
    <n v="1"/>
    <s v="SERVICIOS"/>
    <n v="19"/>
    <s v="AULAS COMPARTIDAS"/>
    <m/>
    <m/>
    <m/>
    <n v="0"/>
    <n v="1"/>
    <n v="3"/>
    <n v="4"/>
    <n v="1"/>
    <n v="3"/>
    <n v="4"/>
    <n v="0"/>
    <n v="0"/>
    <n v="0"/>
    <n v="0"/>
    <n v="0"/>
    <n v="0"/>
    <n v="0"/>
    <n v="0"/>
    <n v="0"/>
    <n v="0"/>
    <n v="0"/>
    <n v="0"/>
    <n v="0"/>
    <n v="0"/>
    <n v="0"/>
    <n v="0"/>
    <n v="0"/>
    <n v="0"/>
    <n v="0"/>
    <n v="0"/>
    <n v="0"/>
    <n v="0"/>
    <n v="0"/>
    <n v="0"/>
    <n v="1"/>
    <n v="3"/>
    <n v="4"/>
    <n v="0"/>
    <n v="0"/>
    <n v="0"/>
    <n v="0"/>
    <n v="0"/>
    <n v="0"/>
    <n v="1"/>
    <n v="1"/>
    <n v="0"/>
    <n v="0"/>
    <n v="0"/>
    <n v="0"/>
    <n v="0"/>
    <n v="0"/>
    <n v="0"/>
    <n v="0"/>
    <n v="0"/>
    <n v="0"/>
    <n v="0"/>
    <n v="0"/>
    <n v="0"/>
    <n v="0"/>
    <n v="0"/>
    <n v="0"/>
    <n v="0"/>
    <n v="0"/>
    <n v="0"/>
    <n v="0"/>
    <n v="0"/>
    <n v="0"/>
    <n v="0"/>
    <n v="0"/>
    <n v="0"/>
    <n v="0"/>
    <n v="0"/>
    <n v="0"/>
    <n v="0"/>
    <n v="0"/>
    <n v="0"/>
    <n v="0"/>
    <n v="0"/>
    <n v="0"/>
    <n v="0"/>
    <n v="0"/>
    <n v="1"/>
  </r>
  <r>
    <s v="08KJN0833S"/>
    <n v="1"/>
    <s v="MATUTINO"/>
    <s v="PREESCOLAR COMUNITARIO AULA COMPARTIDA"/>
    <n v="8"/>
    <s v="CHIHUAHUA"/>
    <n v="8"/>
    <s v="CHIHUAHUA"/>
    <n v="8"/>
    <x v="31"/>
    <x v="1"/>
    <n v="397"/>
    <s v="LA SIERRITA DE BARRAZA (CASA QUEMADA)"/>
    <s v="CALLE NINGUNO"/>
    <n v="0"/>
    <s v="PÃšBLICO"/>
    <x v="3"/>
    <n v="2"/>
    <s v="BÁSICA"/>
    <n v="1"/>
    <x v="4"/>
    <n v="2"/>
    <x v="2"/>
    <n v="1"/>
    <s v="SERVICIOS"/>
    <n v="5"/>
    <s v="INDIGENA"/>
    <m/>
    <m/>
    <m/>
    <n v="0"/>
    <n v="1"/>
    <n v="8"/>
    <n v="9"/>
    <n v="1"/>
    <n v="8"/>
    <n v="9"/>
    <n v="0"/>
    <n v="0"/>
    <n v="0"/>
    <n v="0"/>
    <n v="0"/>
    <n v="0"/>
    <n v="0"/>
    <n v="0"/>
    <n v="0"/>
    <n v="0"/>
    <n v="0"/>
    <n v="0"/>
    <n v="0"/>
    <n v="0"/>
    <n v="0"/>
    <n v="0"/>
    <n v="0"/>
    <n v="0"/>
    <n v="0"/>
    <n v="0"/>
    <n v="0"/>
    <n v="0"/>
    <n v="0"/>
    <n v="0"/>
    <n v="1"/>
    <n v="3"/>
    <n v="4"/>
    <n v="0"/>
    <n v="0"/>
    <n v="0"/>
    <n v="0"/>
    <n v="0"/>
    <n v="0"/>
    <n v="1"/>
    <n v="1"/>
    <n v="0"/>
    <n v="0"/>
    <n v="0"/>
    <n v="0"/>
    <n v="0"/>
    <n v="0"/>
    <n v="0"/>
    <n v="0"/>
    <n v="0"/>
    <n v="0"/>
    <n v="0"/>
    <n v="0"/>
    <n v="0"/>
    <n v="0"/>
    <n v="0"/>
    <n v="0"/>
    <n v="0"/>
    <n v="0"/>
    <n v="0"/>
    <n v="0"/>
    <n v="0"/>
    <n v="0"/>
    <n v="0"/>
    <n v="0"/>
    <n v="0"/>
    <n v="0"/>
    <n v="0"/>
    <n v="0"/>
    <n v="0"/>
    <n v="0"/>
    <n v="0"/>
    <n v="0"/>
    <n v="0"/>
    <n v="0"/>
    <n v="0"/>
    <n v="0"/>
    <n v="1"/>
  </r>
  <r>
    <s v="08KJN0834R"/>
    <n v="4"/>
    <s v="DISCONTINUO"/>
    <s v="PREESCOLAR COMUNITARIO"/>
    <n v="8"/>
    <s v="CHIHUAHUA"/>
    <n v="8"/>
    <s v="CHIHUAHUA"/>
    <n v="8"/>
    <x v="31"/>
    <x v="1"/>
    <n v="732"/>
    <s v="MEZQUITE"/>
    <s v="CALLE NINGUNO"/>
    <n v="0"/>
    <s v="PÃšBLICO"/>
    <x v="3"/>
    <n v="2"/>
    <s v="BÁSICA"/>
    <n v="1"/>
    <x v="4"/>
    <n v="2"/>
    <x v="2"/>
    <n v="1"/>
    <s v="SERVICIOS"/>
    <n v="5"/>
    <s v="INDIGENA"/>
    <m/>
    <m/>
    <m/>
    <n v="0"/>
    <n v="5"/>
    <n v="4"/>
    <n v="9"/>
    <n v="5"/>
    <n v="4"/>
    <n v="9"/>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JN0837O"/>
    <n v="1"/>
    <s v="MATUTINO"/>
    <s v="PREESCOLAR COMUNITARIO"/>
    <n v="8"/>
    <s v="CHIHUAHUA"/>
    <n v="8"/>
    <s v="CHIHUAHUA"/>
    <n v="9"/>
    <x v="1"/>
    <x v="1"/>
    <n v="218"/>
    <s v="NAQUEACHI (LOS TAPANCOS)"/>
    <s v="CALLE NAQUEACHI (LOS TAPANCOS)"/>
    <n v="0"/>
    <s v="PÃšBLICO"/>
    <x v="3"/>
    <n v="2"/>
    <s v="BÁSICA"/>
    <n v="1"/>
    <x v="4"/>
    <n v="2"/>
    <x v="2"/>
    <n v="0"/>
    <s v="NO APLICA"/>
    <n v="0"/>
    <s v="NO APLICA"/>
    <m/>
    <m/>
    <s v="08ACE0001J"/>
    <n v="0"/>
    <n v="3"/>
    <n v="2"/>
    <n v="5"/>
    <n v="3"/>
    <n v="2"/>
    <n v="5"/>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0843Z"/>
    <n v="4"/>
    <s v="DISCONTINUO"/>
    <s v="PREESCOLAR COMUNITARIO"/>
    <n v="8"/>
    <s v="CHIHUAHUA"/>
    <n v="8"/>
    <s v="CHIHUAHUA"/>
    <n v="27"/>
    <x v="9"/>
    <x v="8"/>
    <n v="485"/>
    <s v="EL NARANJO"/>
    <s v="CALLE EL NARANJO"/>
    <n v="0"/>
    <s v="PÃšBLICO"/>
    <x v="3"/>
    <n v="2"/>
    <s v="BÁSICA"/>
    <n v="1"/>
    <x v="4"/>
    <n v="2"/>
    <x v="2"/>
    <n v="0"/>
    <s v="NO APLICA"/>
    <n v="0"/>
    <s v="NO APLICA"/>
    <m/>
    <m/>
    <m/>
    <n v="0"/>
    <n v="4"/>
    <n v="6"/>
    <n v="10"/>
    <n v="4"/>
    <n v="6"/>
    <n v="10"/>
    <n v="0"/>
    <n v="0"/>
    <n v="0"/>
    <n v="0"/>
    <n v="0"/>
    <n v="0"/>
    <n v="0"/>
    <n v="0"/>
    <n v="0"/>
    <n v="0"/>
    <n v="0"/>
    <n v="0"/>
    <n v="0"/>
    <n v="0"/>
    <n v="0"/>
    <n v="0"/>
    <n v="0"/>
    <n v="0"/>
    <n v="0"/>
    <n v="0"/>
    <n v="0"/>
    <n v="0"/>
    <n v="0"/>
    <n v="0"/>
    <n v="4"/>
    <n v="4"/>
    <n v="8"/>
    <n v="0"/>
    <n v="0"/>
    <n v="0"/>
    <n v="0"/>
    <n v="0"/>
    <n v="0"/>
    <n v="1"/>
    <n v="1"/>
    <n v="0"/>
    <n v="1"/>
    <n v="0"/>
    <n v="0"/>
    <n v="0"/>
    <n v="0"/>
    <n v="0"/>
    <n v="0"/>
    <n v="0"/>
    <n v="0"/>
    <n v="0"/>
    <n v="0"/>
    <n v="0"/>
    <n v="0"/>
    <n v="0"/>
    <n v="0"/>
    <n v="0"/>
    <n v="0"/>
    <n v="0"/>
    <n v="0"/>
    <n v="0"/>
    <n v="0"/>
    <n v="0"/>
    <n v="1"/>
    <n v="0"/>
    <n v="1"/>
    <n v="0"/>
    <n v="0"/>
    <n v="0"/>
    <n v="0"/>
    <n v="0"/>
    <n v="0"/>
    <n v="1"/>
    <n v="1"/>
    <n v="0"/>
    <n v="0"/>
    <n v="1"/>
  </r>
  <r>
    <s v="08KJN0856C"/>
    <n v="1"/>
    <s v="MATUTINO"/>
    <s v="JARDIN DE NIÃ‘OS"/>
    <n v="8"/>
    <s v="CHIHUAHUA"/>
    <n v="8"/>
    <s v="CHIHUAHUA"/>
    <n v="46"/>
    <x v="34"/>
    <x v="8"/>
    <n v="123"/>
    <s v="LAS PALOMAS"/>
    <s v="CALLE PUERTO DE PALOMAS"/>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861O"/>
    <n v="1"/>
    <s v="MATUTINO"/>
    <s v="PREESCOLAR COMUNITARIO"/>
    <n v="8"/>
    <s v="CHIHUAHUA"/>
    <n v="8"/>
    <s v="CHIHUAHUA"/>
    <n v="19"/>
    <x v="2"/>
    <x v="2"/>
    <n v="1026"/>
    <s v="GÃœERACHI DE ARRIBA"/>
    <s v="CALLE NINGUNO"/>
    <n v="0"/>
    <s v="PÃšBLICO"/>
    <x v="3"/>
    <n v="2"/>
    <s v="BÁSICA"/>
    <n v="1"/>
    <x v="4"/>
    <n v="2"/>
    <x v="2"/>
    <n v="1"/>
    <s v="SERVICIOS"/>
    <n v="5"/>
    <s v="INDIGENA"/>
    <m/>
    <m/>
    <m/>
    <n v="0"/>
    <n v="1"/>
    <n v="3"/>
    <n v="4"/>
    <n v="1"/>
    <n v="3"/>
    <n v="4"/>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0867I"/>
    <n v="1"/>
    <s v="MATUTINO"/>
    <s v="JARDIN DE NIÃ‘OS"/>
    <n v="8"/>
    <s v="CHIHUAHUA"/>
    <n v="8"/>
    <s v="CHIHUAHUA"/>
    <n v="36"/>
    <x v="6"/>
    <x v="6"/>
    <n v="286"/>
    <s v="EL PREDIO"/>
    <s v="CALLE EL PREDI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870W"/>
    <n v="1"/>
    <s v="MATUTINO"/>
    <s v="JARDIN DE NIÃ‘OS"/>
    <n v="8"/>
    <s v="CHIHUAHUA"/>
    <n v="8"/>
    <s v="CHIHUAHUA"/>
    <n v="35"/>
    <x v="62"/>
    <x v="4"/>
    <n v="74"/>
    <s v="SAN PEDRO"/>
    <s v="CALLE SAN PEDRO"/>
    <n v="0"/>
    <s v="PÃšBLICO"/>
    <x v="3"/>
    <n v="2"/>
    <s v="BÁSICA"/>
    <n v="1"/>
    <x v="4"/>
    <n v="2"/>
    <x v="2"/>
    <n v="0"/>
    <s v="NO APLICA"/>
    <n v="0"/>
    <s v="NO APLICA"/>
    <m/>
    <m/>
    <m/>
    <n v="0"/>
    <n v="7"/>
    <n v="10"/>
    <n v="17"/>
    <n v="7"/>
    <n v="10"/>
    <n v="17"/>
    <n v="0"/>
    <n v="0"/>
    <n v="0"/>
    <n v="0"/>
    <n v="0"/>
    <n v="0"/>
    <n v="0"/>
    <n v="0"/>
    <n v="0"/>
    <n v="0"/>
    <n v="0"/>
    <n v="0"/>
    <n v="0"/>
    <n v="0"/>
    <n v="0"/>
    <n v="0"/>
    <n v="0"/>
    <n v="0"/>
    <n v="0"/>
    <n v="0"/>
    <n v="0"/>
    <n v="0"/>
    <n v="0"/>
    <n v="0"/>
    <n v="2"/>
    <n v="5"/>
    <n v="7"/>
    <n v="0"/>
    <n v="0"/>
    <n v="0"/>
    <n v="0"/>
    <n v="0"/>
    <n v="0"/>
    <n v="1"/>
    <n v="1"/>
    <n v="0"/>
    <n v="1"/>
    <n v="0"/>
    <n v="0"/>
    <n v="0"/>
    <n v="0"/>
    <n v="0"/>
    <n v="0"/>
    <n v="0"/>
    <n v="0"/>
    <n v="0"/>
    <n v="0"/>
    <n v="0"/>
    <n v="0"/>
    <n v="0"/>
    <n v="0"/>
    <n v="0"/>
    <n v="0"/>
    <n v="0"/>
    <n v="0"/>
    <n v="0"/>
    <n v="0"/>
    <n v="0"/>
    <n v="1"/>
    <n v="0"/>
    <n v="1"/>
    <n v="0"/>
    <n v="0"/>
    <n v="0"/>
    <n v="0"/>
    <n v="0"/>
    <n v="0"/>
    <n v="1"/>
    <n v="1"/>
    <n v="0"/>
    <n v="0"/>
    <n v="1"/>
  </r>
  <r>
    <s v="08KJN0874S"/>
    <n v="1"/>
    <s v="MATUTINO"/>
    <s v="JARDIN DE NIÃ‘OS"/>
    <n v="8"/>
    <s v="CHIHUAHUA"/>
    <n v="8"/>
    <s v="CHIHUAHUA"/>
    <n v="29"/>
    <x v="3"/>
    <x v="3"/>
    <n v="913"/>
    <s v="CEBOLLAS"/>
    <s v="CALLE CONOCIDO CEBOLLAS"/>
    <n v="0"/>
    <s v="PÃšBLICO"/>
    <x v="3"/>
    <n v="2"/>
    <s v="BÁSICA"/>
    <n v="1"/>
    <x v="4"/>
    <n v="2"/>
    <x v="2"/>
    <n v="0"/>
    <s v="NO APLICA"/>
    <n v="0"/>
    <s v="NO APLICA"/>
    <m/>
    <m/>
    <m/>
    <n v="0"/>
    <n v="5"/>
    <n v="9"/>
    <n v="14"/>
    <n v="5"/>
    <n v="9"/>
    <n v="14"/>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0875R"/>
    <n v="1"/>
    <s v="MATUTINO"/>
    <s v="JARDIN DE NIÃ‘OS"/>
    <n v="8"/>
    <s v="CHIHUAHUA"/>
    <n v="8"/>
    <s v="CHIHUAHUA"/>
    <n v="27"/>
    <x v="9"/>
    <x v="8"/>
    <n v="415"/>
    <s v="LA MESA DEL CHIHUITE"/>
    <s v="CALLE EL CHIHUITE"/>
    <n v="0"/>
    <s v="PÃšBLICO"/>
    <x v="3"/>
    <n v="2"/>
    <s v="BÁSICA"/>
    <n v="1"/>
    <x v="4"/>
    <n v="2"/>
    <x v="2"/>
    <n v="0"/>
    <s v="NO APLICA"/>
    <n v="0"/>
    <s v="NO APLICA"/>
    <m/>
    <m/>
    <m/>
    <n v="0"/>
    <n v="6"/>
    <n v="0"/>
    <n v="6"/>
    <n v="6"/>
    <n v="0"/>
    <n v="6"/>
    <n v="0"/>
    <n v="0"/>
    <n v="0"/>
    <n v="0"/>
    <n v="0"/>
    <n v="0"/>
    <n v="0"/>
    <n v="0"/>
    <n v="0"/>
    <n v="0"/>
    <n v="0"/>
    <n v="0"/>
    <n v="0"/>
    <n v="0"/>
    <n v="0"/>
    <n v="0"/>
    <n v="0"/>
    <n v="0"/>
    <n v="0"/>
    <n v="0"/>
    <n v="0"/>
    <n v="0"/>
    <n v="0"/>
    <n v="0"/>
    <n v="2"/>
    <n v="1"/>
    <n v="3"/>
    <n v="0"/>
    <n v="0"/>
    <n v="0"/>
    <n v="0"/>
    <n v="0"/>
    <n v="0"/>
    <n v="1"/>
    <n v="1"/>
    <n v="0"/>
    <n v="1"/>
    <n v="0"/>
    <n v="0"/>
    <n v="0"/>
    <n v="0"/>
    <n v="0"/>
    <n v="0"/>
    <n v="0"/>
    <n v="0"/>
    <n v="0"/>
    <n v="0"/>
    <n v="0"/>
    <n v="0"/>
    <n v="0"/>
    <n v="0"/>
    <n v="0"/>
    <n v="0"/>
    <n v="0"/>
    <n v="0"/>
    <n v="0"/>
    <n v="0"/>
    <n v="0"/>
    <n v="1"/>
    <n v="0"/>
    <n v="1"/>
    <n v="0"/>
    <n v="0"/>
    <n v="0"/>
    <n v="0"/>
    <n v="0"/>
    <n v="0"/>
    <n v="1"/>
    <n v="1"/>
    <n v="0"/>
    <n v="0"/>
    <n v="1"/>
  </r>
  <r>
    <s v="08KJN0877P"/>
    <n v="1"/>
    <s v="MATUTINO"/>
    <s v="PREESCOLAR COMUNITARIO"/>
    <n v="8"/>
    <s v="CHIHUAHUA"/>
    <n v="8"/>
    <s v="CHIHUAHUA"/>
    <n v="22"/>
    <x v="27"/>
    <x v="2"/>
    <n v="14"/>
    <s v="SANTA MARÃA DE CUEVAS"/>
    <s v="CALLE SANTA MARIA DE CUEVAS"/>
    <n v="0"/>
    <s v="PÃšBLICO"/>
    <x v="3"/>
    <n v="2"/>
    <s v="BÁSICA"/>
    <n v="1"/>
    <x v="4"/>
    <n v="2"/>
    <x v="2"/>
    <n v="0"/>
    <s v="NO APLICA"/>
    <n v="0"/>
    <s v="NO APLICA"/>
    <m/>
    <m/>
    <m/>
    <n v="0"/>
    <n v="5"/>
    <n v="9"/>
    <n v="14"/>
    <n v="5"/>
    <n v="9"/>
    <n v="14"/>
    <n v="0"/>
    <n v="0"/>
    <n v="0"/>
    <n v="0"/>
    <n v="0"/>
    <n v="0"/>
    <n v="0"/>
    <n v="0"/>
    <n v="0"/>
    <n v="0"/>
    <n v="0"/>
    <n v="0"/>
    <n v="0"/>
    <n v="0"/>
    <n v="0"/>
    <n v="0"/>
    <n v="0"/>
    <n v="0"/>
    <n v="0"/>
    <n v="0"/>
    <n v="0"/>
    <n v="0"/>
    <n v="0"/>
    <n v="0"/>
    <n v="4"/>
    <n v="5"/>
    <n v="9"/>
    <n v="0"/>
    <n v="0"/>
    <n v="0"/>
    <n v="0"/>
    <n v="0"/>
    <n v="0"/>
    <n v="1"/>
    <n v="1"/>
    <n v="0"/>
    <n v="1"/>
    <n v="0"/>
    <n v="0"/>
    <n v="0"/>
    <n v="0"/>
    <n v="0"/>
    <n v="0"/>
    <n v="0"/>
    <n v="0"/>
    <n v="0"/>
    <n v="0"/>
    <n v="0"/>
    <n v="0"/>
    <n v="0"/>
    <n v="0"/>
    <n v="0"/>
    <n v="0"/>
    <n v="0"/>
    <n v="0"/>
    <n v="0"/>
    <n v="0"/>
    <n v="0"/>
    <n v="1"/>
    <n v="0"/>
    <n v="1"/>
    <n v="0"/>
    <n v="0"/>
    <n v="0"/>
    <n v="0"/>
    <n v="0"/>
    <n v="0"/>
    <n v="1"/>
    <n v="1"/>
    <n v="0"/>
    <n v="0"/>
    <n v="1"/>
  </r>
  <r>
    <s v="08KJN0879N"/>
    <n v="1"/>
    <s v="MATUTINO"/>
    <s v="PREESCOLAR COMUNITARIO AULA COMPARTIDA"/>
    <n v="8"/>
    <s v="CHIHUAHUA"/>
    <n v="8"/>
    <s v="CHIHUAHUA"/>
    <n v="11"/>
    <x v="22"/>
    <x v="7"/>
    <n v="143"/>
    <s v="RÃO DEL PARRAL (LA NORIA)"/>
    <s v="CALLE RIO DEL PARRAL (LA NORI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880C"/>
    <n v="1"/>
    <s v="MATUTINO"/>
    <s v="JARDIN DE NIÃ‘OS"/>
    <n v="8"/>
    <s v="CHIHUAHUA"/>
    <n v="8"/>
    <s v="CHIHUAHUA"/>
    <n v="9"/>
    <x v="1"/>
    <x v="1"/>
    <n v="203"/>
    <s v="EL YEPOSO"/>
    <s v="CALLE EL YEPOSO"/>
    <n v="0"/>
    <s v="PÃšBLICO"/>
    <x v="3"/>
    <n v="2"/>
    <s v="BÁSICA"/>
    <n v="1"/>
    <x v="4"/>
    <n v="2"/>
    <x v="2"/>
    <n v="0"/>
    <s v="NO APLICA"/>
    <n v="0"/>
    <s v="NO APLICA"/>
    <m/>
    <m/>
    <m/>
    <n v="0"/>
    <n v="5"/>
    <n v="4"/>
    <n v="9"/>
    <n v="5"/>
    <n v="4"/>
    <n v="9"/>
    <n v="0"/>
    <n v="0"/>
    <n v="0"/>
    <n v="0"/>
    <n v="0"/>
    <n v="0"/>
    <n v="0"/>
    <n v="0"/>
    <n v="0"/>
    <n v="0"/>
    <n v="0"/>
    <n v="0"/>
    <n v="0"/>
    <n v="0"/>
    <n v="0"/>
    <n v="0"/>
    <n v="0"/>
    <n v="0"/>
    <n v="0"/>
    <n v="0"/>
    <n v="0"/>
    <n v="0"/>
    <n v="0"/>
    <n v="0"/>
    <n v="5"/>
    <n v="3"/>
    <n v="8"/>
    <n v="0"/>
    <n v="0"/>
    <n v="0"/>
    <n v="0"/>
    <n v="0"/>
    <n v="0"/>
    <n v="1"/>
    <n v="1"/>
    <n v="0"/>
    <n v="1"/>
    <n v="0"/>
    <n v="0"/>
    <n v="0"/>
    <n v="0"/>
    <n v="0"/>
    <n v="0"/>
    <n v="0"/>
    <n v="0"/>
    <n v="0"/>
    <n v="0"/>
    <n v="0"/>
    <n v="0"/>
    <n v="0"/>
    <n v="0"/>
    <n v="0"/>
    <n v="0"/>
    <n v="0"/>
    <n v="0"/>
    <n v="0"/>
    <n v="0"/>
    <n v="0"/>
    <n v="1"/>
    <n v="0"/>
    <n v="1"/>
    <n v="0"/>
    <n v="0"/>
    <n v="0"/>
    <n v="0"/>
    <n v="0"/>
    <n v="0"/>
    <n v="1"/>
    <n v="1"/>
    <n v="0"/>
    <n v="0"/>
    <n v="1"/>
  </r>
  <r>
    <s v="08KJN0884Z"/>
    <n v="1"/>
    <s v="MATUTINO"/>
    <s v="JARDIN DE NIÃ‘OS"/>
    <n v="8"/>
    <s v="CHIHUAHUA"/>
    <n v="8"/>
    <s v="CHIHUAHUA"/>
    <n v="31"/>
    <x v="16"/>
    <x v="5"/>
    <n v="88"/>
    <s v="LAS RANAS DE TEMEYCHI"/>
    <s v="CALLE LAS RANAS DE TEMEYCHIC"/>
    <n v="0"/>
    <s v="PÃšBLICO"/>
    <x v="3"/>
    <n v="2"/>
    <s v="BÁSICA"/>
    <n v="1"/>
    <x v="4"/>
    <n v="2"/>
    <x v="2"/>
    <n v="0"/>
    <s v="NO APLICA"/>
    <n v="0"/>
    <s v="NO APLICA"/>
    <m/>
    <m/>
    <m/>
    <n v="0"/>
    <n v="1"/>
    <n v="3"/>
    <n v="4"/>
    <n v="1"/>
    <n v="3"/>
    <n v="4"/>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0895E"/>
    <n v="1"/>
    <s v="MATUTINO"/>
    <s v="JARDIN DE NIÃ‘OS"/>
    <n v="8"/>
    <s v="CHIHUAHUA"/>
    <n v="8"/>
    <s v="CHIHUAHUA"/>
    <n v="40"/>
    <x v="12"/>
    <x v="9"/>
    <n v="29"/>
    <s v="EL NORTE"/>
    <s v="CALLE RANCHERIA EL NORTE"/>
    <n v="0"/>
    <s v="PÃšBLICO"/>
    <x v="3"/>
    <n v="2"/>
    <s v="BÁSICA"/>
    <n v="1"/>
    <x v="4"/>
    <n v="2"/>
    <x v="2"/>
    <n v="0"/>
    <s v="NO APLICA"/>
    <n v="0"/>
    <s v="NO APLICA"/>
    <m/>
    <m/>
    <m/>
    <n v="0"/>
    <n v="6"/>
    <n v="4"/>
    <n v="10"/>
    <n v="6"/>
    <n v="4"/>
    <n v="10"/>
    <n v="0"/>
    <n v="0"/>
    <n v="0"/>
    <n v="0"/>
    <n v="0"/>
    <n v="0"/>
    <n v="0"/>
    <n v="0"/>
    <n v="0"/>
    <n v="0"/>
    <n v="0"/>
    <n v="0"/>
    <n v="0"/>
    <n v="0"/>
    <n v="0"/>
    <n v="0"/>
    <n v="0"/>
    <n v="0"/>
    <n v="0"/>
    <n v="0"/>
    <n v="0"/>
    <n v="0"/>
    <n v="0"/>
    <n v="0"/>
    <n v="8"/>
    <n v="1"/>
    <n v="9"/>
    <n v="0"/>
    <n v="0"/>
    <n v="0"/>
    <n v="0"/>
    <n v="0"/>
    <n v="0"/>
    <n v="1"/>
    <n v="1"/>
    <n v="0"/>
    <n v="1"/>
    <n v="0"/>
    <n v="0"/>
    <n v="0"/>
    <n v="0"/>
    <n v="0"/>
    <n v="0"/>
    <n v="0"/>
    <n v="0"/>
    <n v="0"/>
    <n v="0"/>
    <n v="0"/>
    <n v="0"/>
    <n v="0"/>
    <n v="0"/>
    <n v="0"/>
    <n v="0"/>
    <n v="0"/>
    <n v="0"/>
    <n v="0"/>
    <n v="0"/>
    <n v="0"/>
    <n v="1"/>
    <n v="0"/>
    <n v="1"/>
    <n v="0"/>
    <n v="0"/>
    <n v="0"/>
    <n v="0"/>
    <n v="0"/>
    <n v="0"/>
    <n v="1"/>
    <n v="1"/>
    <n v="0"/>
    <n v="0"/>
    <n v="1"/>
  </r>
  <r>
    <s v="08KJN0897C"/>
    <n v="1"/>
    <s v="MATUTINO"/>
    <s v="JARDIN DE NIÃ‘OS"/>
    <n v="8"/>
    <s v="CHIHUAHUA"/>
    <n v="8"/>
    <s v="CHIHUAHUA"/>
    <n v="29"/>
    <x v="3"/>
    <x v="3"/>
    <n v="1340"/>
    <s v="RANCHO DE MARES"/>
    <s v="CALLE RANCHO DE MARES"/>
    <n v="0"/>
    <s v="PÃšBLICO"/>
    <x v="3"/>
    <n v="2"/>
    <s v="BÁSICA"/>
    <n v="1"/>
    <x v="4"/>
    <n v="2"/>
    <x v="2"/>
    <n v="0"/>
    <s v="NO APLICA"/>
    <n v="0"/>
    <s v="NO APLICA"/>
    <m/>
    <m/>
    <m/>
    <n v="0"/>
    <n v="3"/>
    <n v="3"/>
    <n v="6"/>
    <n v="3"/>
    <n v="3"/>
    <n v="6"/>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0898B"/>
    <n v="1"/>
    <s v="MATUTINO"/>
    <s v="JARDIN DE NIÃ‘OS"/>
    <n v="8"/>
    <s v="CHIHUAHUA"/>
    <n v="8"/>
    <s v="CHIHUAHUA"/>
    <n v="65"/>
    <x v="7"/>
    <x v="1"/>
    <n v="54"/>
    <s v="PUERTO DE ACARABO"/>
    <s v="CALLE EL PUERTO"/>
    <n v="0"/>
    <s v="PÃšBLICO"/>
    <x v="3"/>
    <n v="2"/>
    <s v="BÁSICA"/>
    <n v="1"/>
    <x v="4"/>
    <n v="2"/>
    <x v="2"/>
    <n v="0"/>
    <s v="NO APLICA"/>
    <n v="0"/>
    <s v="NO APLICA"/>
    <m/>
    <m/>
    <m/>
    <n v="0"/>
    <n v="14"/>
    <n v="9"/>
    <n v="23"/>
    <n v="14"/>
    <n v="9"/>
    <n v="23"/>
    <n v="0"/>
    <n v="0"/>
    <n v="0"/>
    <n v="0"/>
    <n v="0"/>
    <n v="0"/>
    <n v="0"/>
    <n v="0"/>
    <n v="0"/>
    <n v="0"/>
    <n v="0"/>
    <n v="0"/>
    <n v="0"/>
    <n v="0"/>
    <n v="0"/>
    <n v="0"/>
    <n v="0"/>
    <n v="0"/>
    <n v="0"/>
    <n v="0"/>
    <n v="0"/>
    <n v="0"/>
    <n v="0"/>
    <n v="0"/>
    <n v="9"/>
    <n v="12"/>
    <n v="21"/>
    <n v="0"/>
    <n v="0"/>
    <n v="0"/>
    <n v="0"/>
    <n v="0"/>
    <n v="0"/>
    <n v="1"/>
    <n v="1"/>
    <n v="0"/>
    <n v="1"/>
    <n v="0"/>
    <n v="0"/>
    <n v="0"/>
    <n v="0"/>
    <n v="0"/>
    <n v="0"/>
    <n v="0"/>
    <n v="1"/>
    <n v="0"/>
    <n v="0"/>
    <n v="0"/>
    <n v="0"/>
    <n v="0"/>
    <n v="0"/>
    <n v="0"/>
    <n v="0"/>
    <n v="0"/>
    <n v="0"/>
    <n v="0"/>
    <n v="0"/>
    <n v="0"/>
    <n v="2"/>
    <n v="0"/>
    <n v="2"/>
    <n v="0"/>
    <n v="0"/>
    <n v="0"/>
    <n v="0"/>
    <n v="0"/>
    <n v="0"/>
    <n v="2"/>
    <n v="2"/>
    <n v="0"/>
    <n v="0"/>
    <n v="1"/>
  </r>
  <r>
    <s v="08KJN0900Z"/>
    <n v="1"/>
    <s v="MATUTINO"/>
    <s v="JARDIN DE NIÃ‘OS"/>
    <n v="8"/>
    <s v="CHIHUAHUA"/>
    <n v="8"/>
    <s v="CHIHUAHUA"/>
    <n v="65"/>
    <x v="7"/>
    <x v="1"/>
    <n v="198"/>
    <s v="RANCHO ESTRELLA"/>
    <s v="CALLE RANCHO EL ESTRELLA"/>
    <n v="0"/>
    <s v="PÃšBLICO"/>
    <x v="3"/>
    <n v="2"/>
    <s v="BÁSICA"/>
    <n v="1"/>
    <x v="4"/>
    <n v="2"/>
    <x v="2"/>
    <n v="0"/>
    <s v="NO APLICA"/>
    <n v="0"/>
    <s v="NO APLICA"/>
    <m/>
    <m/>
    <m/>
    <n v="0"/>
    <n v="9"/>
    <n v="9"/>
    <n v="18"/>
    <n v="9"/>
    <n v="9"/>
    <n v="18"/>
    <n v="0"/>
    <n v="0"/>
    <n v="0"/>
    <n v="0"/>
    <n v="0"/>
    <n v="0"/>
    <n v="0"/>
    <n v="0"/>
    <n v="0"/>
    <n v="0"/>
    <n v="0"/>
    <n v="0"/>
    <n v="0"/>
    <n v="0"/>
    <n v="0"/>
    <n v="0"/>
    <n v="0"/>
    <n v="0"/>
    <n v="0"/>
    <n v="0"/>
    <n v="0"/>
    <n v="0"/>
    <n v="0"/>
    <n v="0"/>
    <n v="4"/>
    <n v="6"/>
    <n v="10"/>
    <n v="0"/>
    <n v="0"/>
    <n v="0"/>
    <n v="0"/>
    <n v="0"/>
    <n v="0"/>
    <n v="1"/>
    <n v="1"/>
    <n v="0"/>
    <n v="1"/>
    <n v="0"/>
    <n v="0"/>
    <n v="0"/>
    <n v="0"/>
    <n v="0"/>
    <n v="0"/>
    <n v="0"/>
    <n v="0"/>
    <n v="0"/>
    <n v="0"/>
    <n v="0"/>
    <n v="0"/>
    <n v="0"/>
    <n v="0"/>
    <n v="0"/>
    <n v="0"/>
    <n v="0"/>
    <n v="0"/>
    <n v="0"/>
    <n v="0"/>
    <n v="0"/>
    <n v="1"/>
    <n v="0"/>
    <n v="1"/>
    <n v="0"/>
    <n v="0"/>
    <n v="0"/>
    <n v="0"/>
    <n v="0"/>
    <n v="0"/>
    <n v="1"/>
    <n v="1"/>
    <n v="0"/>
    <n v="0"/>
    <n v="1"/>
  </r>
  <r>
    <s v="08KJN0901Z"/>
    <n v="1"/>
    <s v="MATUTINO"/>
    <s v="PREESCOLAR COMUNITARIO"/>
    <n v="8"/>
    <s v="CHIHUAHUA"/>
    <n v="8"/>
    <s v="CHIHUAHUA"/>
    <n v="65"/>
    <x v="7"/>
    <x v="1"/>
    <n v="48"/>
    <s v="TUBARES"/>
    <s v="CALLE TUBARES"/>
    <n v="0"/>
    <s v="PÃšBLICO"/>
    <x v="3"/>
    <n v="2"/>
    <s v="BÁSICA"/>
    <n v="1"/>
    <x v="4"/>
    <n v="2"/>
    <x v="2"/>
    <n v="0"/>
    <s v="NO APLICA"/>
    <n v="0"/>
    <s v="NO APLICA"/>
    <m/>
    <m/>
    <m/>
    <n v="0"/>
    <n v="6"/>
    <n v="3"/>
    <n v="9"/>
    <n v="6"/>
    <n v="3"/>
    <n v="9"/>
    <n v="0"/>
    <n v="0"/>
    <n v="0"/>
    <n v="0"/>
    <n v="0"/>
    <n v="0"/>
    <n v="0"/>
    <n v="0"/>
    <n v="0"/>
    <n v="0"/>
    <n v="0"/>
    <n v="0"/>
    <n v="0"/>
    <n v="0"/>
    <n v="0"/>
    <n v="0"/>
    <n v="0"/>
    <n v="0"/>
    <n v="0"/>
    <n v="0"/>
    <n v="0"/>
    <n v="0"/>
    <n v="0"/>
    <n v="0"/>
    <n v="6"/>
    <n v="3"/>
    <n v="9"/>
    <n v="0"/>
    <n v="0"/>
    <n v="0"/>
    <n v="0"/>
    <n v="0"/>
    <n v="0"/>
    <n v="1"/>
    <n v="1"/>
    <n v="0"/>
    <n v="1"/>
    <n v="0"/>
    <n v="0"/>
    <n v="0"/>
    <n v="0"/>
    <n v="0"/>
    <n v="0"/>
    <n v="0"/>
    <n v="0"/>
    <n v="0"/>
    <n v="0"/>
    <n v="0"/>
    <n v="0"/>
    <n v="0"/>
    <n v="0"/>
    <n v="0"/>
    <n v="0"/>
    <n v="0"/>
    <n v="0"/>
    <n v="0"/>
    <n v="0"/>
    <n v="0"/>
    <n v="1"/>
    <n v="0"/>
    <n v="1"/>
    <n v="0"/>
    <n v="0"/>
    <n v="0"/>
    <n v="0"/>
    <n v="0"/>
    <n v="0"/>
    <n v="1"/>
    <n v="1"/>
    <n v="0"/>
    <n v="0"/>
    <n v="1"/>
  </r>
  <r>
    <s v="08KJN0905V"/>
    <n v="1"/>
    <s v="MATUTINO"/>
    <s v="PREESCOLAR COMUNITARIO"/>
    <n v="8"/>
    <s v="CHIHUAHUA"/>
    <n v="8"/>
    <s v="CHIHUAHUA"/>
    <n v="46"/>
    <x v="34"/>
    <x v="8"/>
    <n v="536"/>
    <s v="EL BORDO"/>
    <s v="CALLE EL BORDO"/>
    <n v="0"/>
    <s v="PÃšBLICO"/>
    <x v="3"/>
    <n v="2"/>
    <s v="BÁSICA"/>
    <n v="1"/>
    <x v="4"/>
    <n v="2"/>
    <x v="2"/>
    <n v="0"/>
    <s v="NO APLICA"/>
    <n v="0"/>
    <s v="NO APLICA"/>
    <m/>
    <m/>
    <m/>
    <n v="0"/>
    <n v="5"/>
    <n v="8"/>
    <n v="13"/>
    <n v="5"/>
    <n v="8"/>
    <n v="13"/>
    <n v="0"/>
    <n v="0"/>
    <n v="0"/>
    <n v="0"/>
    <n v="0"/>
    <n v="0"/>
    <n v="0"/>
    <n v="0"/>
    <n v="0"/>
    <n v="0"/>
    <n v="0"/>
    <n v="0"/>
    <n v="0"/>
    <n v="0"/>
    <n v="0"/>
    <n v="0"/>
    <n v="0"/>
    <n v="0"/>
    <n v="0"/>
    <n v="0"/>
    <n v="0"/>
    <n v="0"/>
    <n v="0"/>
    <n v="0"/>
    <n v="8"/>
    <n v="7"/>
    <n v="15"/>
    <n v="0"/>
    <n v="0"/>
    <n v="0"/>
    <n v="0"/>
    <n v="0"/>
    <n v="0"/>
    <n v="1"/>
    <n v="1"/>
    <n v="0"/>
    <n v="1"/>
    <n v="0"/>
    <n v="0"/>
    <n v="0"/>
    <n v="0"/>
    <n v="0"/>
    <n v="0"/>
    <n v="0"/>
    <n v="0"/>
    <n v="0"/>
    <n v="0"/>
    <n v="0"/>
    <n v="0"/>
    <n v="0"/>
    <n v="0"/>
    <n v="0"/>
    <n v="0"/>
    <n v="0"/>
    <n v="0"/>
    <n v="0"/>
    <n v="0"/>
    <n v="0"/>
    <n v="1"/>
    <n v="0"/>
    <n v="1"/>
    <n v="0"/>
    <n v="0"/>
    <n v="0"/>
    <n v="0"/>
    <n v="0"/>
    <n v="0"/>
    <n v="1"/>
    <n v="1"/>
    <n v="0"/>
    <n v="0"/>
    <n v="1"/>
  </r>
  <r>
    <s v="08KJN0906U"/>
    <n v="1"/>
    <s v="MATUTINO"/>
    <s v="PREESCOLAR COMUNITARIO"/>
    <n v="8"/>
    <s v="CHIHUAHUA"/>
    <n v="8"/>
    <s v="CHIHUAHUA"/>
    <n v="46"/>
    <x v="34"/>
    <x v="8"/>
    <n v="731"/>
    <s v="POTRERO DE PORTILLO"/>
    <s v="CALLE POTRERO DE PORTILLO"/>
    <n v="0"/>
    <s v="PÃšBLICO"/>
    <x v="3"/>
    <n v="2"/>
    <s v="BÁSICA"/>
    <n v="1"/>
    <x v="4"/>
    <n v="2"/>
    <x v="2"/>
    <n v="0"/>
    <s v="NO APLICA"/>
    <n v="0"/>
    <s v="NO APLICA"/>
    <m/>
    <m/>
    <m/>
    <n v="0"/>
    <n v="3"/>
    <n v="2"/>
    <n v="5"/>
    <n v="3"/>
    <n v="2"/>
    <n v="5"/>
    <n v="0"/>
    <n v="0"/>
    <n v="0"/>
    <n v="0"/>
    <n v="0"/>
    <n v="0"/>
    <n v="0"/>
    <n v="0"/>
    <n v="0"/>
    <n v="0"/>
    <n v="0"/>
    <n v="0"/>
    <n v="0"/>
    <n v="0"/>
    <n v="0"/>
    <n v="0"/>
    <n v="0"/>
    <n v="0"/>
    <n v="0"/>
    <n v="0"/>
    <n v="0"/>
    <n v="0"/>
    <n v="0"/>
    <n v="0"/>
    <n v="2"/>
    <n v="1"/>
    <n v="3"/>
    <n v="0"/>
    <n v="0"/>
    <n v="0"/>
    <n v="0"/>
    <n v="0"/>
    <n v="0"/>
    <n v="1"/>
    <n v="1"/>
    <n v="0"/>
    <n v="1"/>
    <n v="0"/>
    <n v="0"/>
    <n v="0"/>
    <n v="0"/>
    <n v="0"/>
    <n v="0"/>
    <n v="0"/>
    <n v="0"/>
    <n v="0"/>
    <n v="0"/>
    <n v="0"/>
    <n v="0"/>
    <n v="0"/>
    <n v="0"/>
    <n v="0"/>
    <n v="0"/>
    <n v="0"/>
    <n v="0"/>
    <n v="0"/>
    <n v="0"/>
    <n v="0"/>
    <n v="1"/>
    <n v="0"/>
    <n v="1"/>
    <n v="0"/>
    <n v="0"/>
    <n v="0"/>
    <n v="0"/>
    <n v="0"/>
    <n v="0"/>
    <n v="1"/>
    <n v="1"/>
    <n v="0"/>
    <n v="0"/>
    <n v="1"/>
  </r>
  <r>
    <s v="08KJN0907T"/>
    <n v="1"/>
    <s v="MATUTINO"/>
    <s v="JARDIN DE NIÃ‘OS"/>
    <n v="8"/>
    <s v="CHIHUAHUA"/>
    <n v="8"/>
    <s v="CHIHUAHUA"/>
    <n v="31"/>
    <x v="16"/>
    <x v="5"/>
    <n v="129"/>
    <s v="TÃ“NACHI"/>
    <s v="CALLE TONACHI"/>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913D"/>
    <n v="1"/>
    <s v="MATUTINO"/>
    <s v="PREESCOLAR COMUNITARIO"/>
    <n v="8"/>
    <s v="CHIHUAHUA"/>
    <n v="8"/>
    <s v="CHIHUAHUA"/>
    <n v="9"/>
    <x v="1"/>
    <x v="1"/>
    <n v="129"/>
    <s v="ESTACIÃ“N PITORREAL"/>
    <s v="CALLE MESA PITORREAL"/>
    <n v="0"/>
    <s v="PÃšBLICO"/>
    <x v="3"/>
    <n v="2"/>
    <s v="BÁSICA"/>
    <n v="1"/>
    <x v="4"/>
    <n v="2"/>
    <x v="2"/>
    <n v="0"/>
    <s v="NO APLICA"/>
    <n v="0"/>
    <s v="NO APLICA"/>
    <m/>
    <m/>
    <m/>
    <n v="0"/>
    <n v="6"/>
    <n v="1"/>
    <n v="7"/>
    <n v="6"/>
    <n v="1"/>
    <n v="7"/>
    <n v="0"/>
    <n v="0"/>
    <n v="0"/>
    <n v="0"/>
    <n v="0"/>
    <n v="0"/>
    <n v="0"/>
    <n v="0"/>
    <n v="0"/>
    <n v="0"/>
    <n v="0"/>
    <n v="0"/>
    <n v="0"/>
    <n v="0"/>
    <n v="0"/>
    <n v="0"/>
    <n v="0"/>
    <n v="0"/>
    <n v="0"/>
    <n v="0"/>
    <n v="0"/>
    <n v="0"/>
    <n v="0"/>
    <n v="0"/>
    <n v="5"/>
    <n v="4"/>
    <n v="9"/>
    <n v="0"/>
    <n v="0"/>
    <n v="0"/>
    <n v="0"/>
    <n v="0"/>
    <n v="0"/>
    <n v="1"/>
    <n v="1"/>
    <n v="0"/>
    <n v="1"/>
    <n v="0"/>
    <n v="0"/>
    <n v="0"/>
    <n v="0"/>
    <n v="0"/>
    <n v="0"/>
    <n v="0"/>
    <n v="0"/>
    <n v="0"/>
    <n v="0"/>
    <n v="0"/>
    <n v="0"/>
    <n v="0"/>
    <n v="0"/>
    <n v="0"/>
    <n v="0"/>
    <n v="0"/>
    <n v="0"/>
    <n v="0"/>
    <n v="0"/>
    <n v="0"/>
    <n v="1"/>
    <n v="0"/>
    <n v="1"/>
    <n v="0"/>
    <n v="0"/>
    <n v="0"/>
    <n v="0"/>
    <n v="0"/>
    <n v="0"/>
    <n v="1"/>
    <n v="1"/>
    <n v="0"/>
    <n v="0"/>
    <n v="1"/>
  </r>
  <r>
    <s v="08KJN0914C"/>
    <n v="1"/>
    <s v="MATUTINO"/>
    <s v="PREESCOLAR COMUNITARIO"/>
    <n v="8"/>
    <s v="CHIHUAHUA"/>
    <n v="8"/>
    <s v="CHIHUAHUA"/>
    <n v="65"/>
    <x v="7"/>
    <x v="1"/>
    <n v="384"/>
    <s v="MESA DE GÃœITAYVO"/>
    <s v="CALLE MESA DE G_ITAYVO"/>
    <n v="0"/>
    <s v="PÃšBLICO"/>
    <x v="3"/>
    <n v="2"/>
    <s v="BÁSICA"/>
    <n v="1"/>
    <x v="4"/>
    <n v="2"/>
    <x v="2"/>
    <n v="0"/>
    <s v="NO APLICA"/>
    <n v="0"/>
    <s v="NO APLICA"/>
    <m/>
    <m/>
    <m/>
    <n v="0"/>
    <n v="3"/>
    <n v="4"/>
    <n v="7"/>
    <n v="3"/>
    <n v="4"/>
    <n v="7"/>
    <n v="0"/>
    <n v="0"/>
    <n v="0"/>
    <n v="0"/>
    <n v="0"/>
    <n v="0"/>
    <n v="0"/>
    <n v="0"/>
    <n v="0"/>
    <n v="0"/>
    <n v="0"/>
    <n v="0"/>
    <n v="0"/>
    <n v="0"/>
    <n v="0"/>
    <n v="0"/>
    <n v="0"/>
    <n v="0"/>
    <n v="0"/>
    <n v="0"/>
    <n v="0"/>
    <n v="0"/>
    <n v="0"/>
    <n v="0"/>
    <n v="2"/>
    <n v="4"/>
    <n v="6"/>
    <n v="0"/>
    <n v="0"/>
    <n v="0"/>
    <n v="0"/>
    <n v="0"/>
    <n v="0"/>
    <n v="1"/>
    <n v="1"/>
    <n v="1"/>
    <n v="0"/>
    <n v="0"/>
    <n v="0"/>
    <n v="0"/>
    <n v="0"/>
    <n v="0"/>
    <n v="0"/>
    <n v="0"/>
    <n v="0"/>
    <n v="0"/>
    <n v="0"/>
    <n v="0"/>
    <n v="0"/>
    <n v="0"/>
    <n v="0"/>
    <n v="0"/>
    <n v="0"/>
    <n v="0"/>
    <n v="0"/>
    <n v="0"/>
    <n v="0"/>
    <n v="0"/>
    <n v="1"/>
    <n v="1"/>
    <n v="0"/>
    <n v="0"/>
    <n v="0"/>
    <n v="0"/>
    <n v="0"/>
    <n v="0"/>
    <n v="0"/>
    <n v="1"/>
    <n v="1"/>
    <n v="0"/>
    <n v="0"/>
    <n v="1"/>
  </r>
  <r>
    <s v="08KJN0923K"/>
    <n v="1"/>
    <s v="MATUTINO"/>
    <s v="PREESCOLAR COMUNITARIO"/>
    <n v="8"/>
    <s v="CHIHUAHUA"/>
    <n v="8"/>
    <s v="CHIHUAHUA"/>
    <n v="63"/>
    <x v="18"/>
    <x v="9"/>
    <n v="2"/>
    <s v="AGUA CALIENTE DE TUTUACA"/>
    <s v="CALLE CONOCID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924J"/>
    <n v="1"/>
    <s v="MATUTINO"/>
    <s v="JARDIN DE NIÃ‘OS"/>
    <n v="8"/>
    <s v="CHIHUAHUA"/>
    <n v="8"/>
    <s v="CHIHUAHUA"/>
    <n v="57"/>
    <x v="41"/>
    <x v="2"/>
    <n v="24"/>
    <s v="SANTA ANA"/>
    <s v="CALLE SANTA ANA"/>
    <n v="0"/>
    <s v="PÃšBLICO"/>
    <x v="3"/>
    <n v="2"/>
    <s v="BÁSICA"/>
    <n v="1"/>
    <x v="4"/>
    <n v="2"/>
    <x v="2"/>
    <n v="0"/>
    <s v="NO APLICA"/>
    <n v="0"/>
    <s v="NO APLICA"/>
    <m/>
    <m/>
    <m/>
    <n v="0"/>
    <n v="2"/>
    <n v="4"/>
    <n v="6"/>
    <n v="2"/>
    <n v="4"/>
    <n v="6"/>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0927G"/>
    <n v="1"/>
    <s v="MATUTINO"/>
    <s v="JARDIN DE NIÃ‘OS"/>
    <n v="8"/>
    <s v="CHIHUAHUA"/>
    <n v="8"/>
    <s v="CHIHUAHUA"/>
    <n v="29"/>
    <x v="3"/>
    <x v="3"/>
    <n v="1736"/>
    <s v="CIÃ‰NEGA DE SILVA"/>
    <s v="CALLE CIENEGA DE SILVA"/>
    <n v="0"/>
    <s v="PÃšBLICO"/>
    <x v="3"/>
    <n v="2"/>
    <s v="BÁSICA"/>
    <n v="1"/>
    <x v="4"/>
    <n v="2"/>
    <x v="2"/>
    <n v="0"/>
    <s v="NO APLICA"/>
    <n v="0"/>
    <s v="NO APLICA"/>
    <m/>
    <m/>
    <m/>
    <n v="0"/>
    <n v="6"/>
    <n v="9"/>
    <n v="15"/>
    <n v="6"/>
    <n v="9"/>
    <n v="15"/>
    <n v="0"/>
    <n v="0"/>
    <n v="0"/>
    <n v="0"/>
    <n v="0"/>
    <n v="0"/>
    <n v="0"/>
    <n v="0"/>
    <n v="0"/>
    <n v="0"/>
    <n v="0"/>
    <n v="0"/>
    <n v="0"/>
    <n v="0"/>
    <n v="0"/>
    <n v="0"/>
    <n v="0"/>
    <n v="0"/>
    <n v="0"/>
    <n v="0"/>
    <n v="0"/>
    <n v="0"/>
    <n v="0"/>
    <n v="0"/>
    <n v="3"/>
    <n v="7"/>
    <n v="10"/>
    <n v="0"/>
    <n v="0"/>
    <n v="0"/>
    <n v="0"/>
    <n v="0"/>
    <n v="0"/>
    <n v="1"/>
    <n v="1"/>
    <n v="0"/>
    <n v="1"/>
    <n v="0"/>
    <n v="0"/>
    <n v="0"/>
    <n v="0"/>
    <n v="0"/>
    <n v="0"/>
    <n v="0"/>
    <n v="0"/>
    <n v="0"/>
    <n v="0"/>
    <n v="0"/>
    <n v="0"/>
    <n v="0"/>
    <n v="0"/>
    <n v="0"/>
    <n v="0"/>
    <n v="0"/>
    <n v="0"/>
    <n v="0"/>
    <n v="0"/>
    <n v="0"/>
    <n v="1"/>
    <n v="0"/>
    <n v="1"/>
    <n v="0"/>
    <n v="0"/>
    <n v="0"/>
    <n v="0"/>
    <n v="0"/>
    <n v="0"/>
    <n v="1"/>
    <n v="1"/>
    <n v="0"/>
    <n v="0"/>
    <n v="1"/>
  </r>
  <r>
    <s v="08KJN0928F"/>
    <n v="1"/>
    <s v="MATUTINO"/>
    <s v="PREESCOLAR COMUNITARIO AULA COMPARTIDA"/>
    <n v="8"/>
    <s v="CHIHUAHUA"/>
    <n v="8"/>
    <s v="CHIHUAHUA"/>
    <n v="29"/>
    <x v="3"/>
    <x v="3"/>
    <n v="1924"/>
    <s v="TAHONAS [ASERRADERO]"/>
    <s v="CALLE TAHONAS [ASERRADERO]"/>
    <n v="0"/>
    <s v="PÃšBLICO"/>
    <x v="3"/>
    <n v="2"/>
    <s v="BÁSICA"/>
    <n v="1"/>
    <x v="4"/>
    <n v="2"/>
    <x v="2"/>
    <n v="0"/>
    <s v="NO APLICA"/>
    <n v="0"/>
    <s v="NO APLICA"/>
    <m/>
    <m/>
    <m/>
    <n v="0"/>
    <n v="3"/>
    <n v="2"/>
    <n v="5"/>
    <n v="3"/>
    <n v="2"/>
    <n v="5"/>
    <n v="0"/>
    <n v="0"/>
    <n v="0"/>
    <n v="0"/>
    <n v="0"/>
    <n v="0"/>
    <n v="0"/>
    <n v="0"/>
    <n v="0"/>
    <n v="0"/>
    <n v="0"/>
    <n v="0"/>
    <n v="0"/>
    <n v="0"/>
    <n v="0"/>
    <n v="0"/>
    <n v="0"/>
    <n v="0"/>
    <n v="0"/>
    <n v="0"/>
    <n v="0"/>
    <n v="0"/>
    <n v="0"/>
    <n v="0"/>
    <n v="3"/>
    <n v="1"/>
    <n v="4"/>
    <n v="0"/>
    <n v="0"/>
    <n v="0"/>
    <n v="0"/>
    <n v="0"/>
    <n v="0"/>
    <n v="1"/>
    <n v="1"/>
    <n v="0"/>
    <n v="0"/>
    <n v="0"/>
    <n v="0"/>
    <n v="0"/>
    <n v="0"/>
    <n v="0"/>
    <n v="0"/>
    <n v="0"/>
    <n v="0"/>
    <n v="0"/>
    <n v="0"/>
    <n v="0"/>
    <n v="0"/>
    <n v="0"/>
    <n v="0"/>
    <n v="0"/>
    <n v="0"/>
    <n v="0"/>
    <n v="0"/>
    <n v="0"/>
    <n v="0"/>
    <n v="0"/>
    <n v="0"/>
    <n v="0"/>
    <n v="0"/>
    <n v="0"/>
    <n v="0"/>
    <n v="0"/>
    <n v="0"/>
    <n v="0"/>
    <n v="0"/>
    <n v="0"/>
    <n v="0"/>
    <n v="0"/>
    <n v="0"/>
    <n v="1"/>
  </r>
  <r>
    <s v="08KJN0931T"/>
    <n v="1"/>
    <s v="MATUTINO"/>
    <s v="JARDIN DE NIÃ‘OS"/>
    <n v="8"/>
    <s v="CHIHUAHUA"/>
    <n v="8"/>
    <s v="CHIHUAHUA"/>
    <n v="29"/>
    <x v="3"/>
    <x v="3"/>
    <n v="1704"/>
    <s v="PUERTO DE OJUELOS (AGUA ESCONDIDA)"/>
    <s v="CALLE PUERTO DE OJUELOS"/>
    <n v="0"/>
    <s v="PÃšBLICO"/>
    <x v="3"/>
    <n v="2"/>
    <s v="BÁSICA"/>
    <n v="1"/>
    <x v="4"/>
    <n v="2"/>
    <x v="2"/>
    <n v="0"/>
    <s v="NO APLICA"/>
    <n v="0"/>
    <s v="NO APLICA"/>
    <m/>
    <m/>
    <m/>
    <n v="0"/>
    <n v="3"/>
    <n v="5"/>
    <n v="8"/>
    <n v="3"/>
    <n v="5"/>
    <n v="8"/>
    <n v="0"/>
    <n v="0"/>
    <n v="0"/>
    <n v="0"/>
    <n v="0"/>
    <n v="0"/>
    <n v="0"/>
    <n v="0"/>
    <n v="0"/>
    <n v="0"/>
    <n v="0"/>
    <n v="0"/>
    <n v="0"/>
    <n v="0"/>
    <n v="0"/>
    <n v="0"/>
    <n v="0"/>
    <n v="0"/>
    <n v="0"/>
    <n v="0"/>
    <n v="0"/>
    <n v="0"/>
    <n v="0"/>
    <n v="0"/>
    <n v="0"/>
    <n v="1"/>
    <n v="1"/>
    <n v="0"/>
    <n v="0"/>
    <n v="0"/>
    <n v="0"/>
    <n v="0"/>
    <n v="0"/>
    <n v="1"/>
    <n v="1"/>
    <n v="1"/>
    <n v="0"/>
    <n v="0"/>
    <n v="0"/>
    <n v="0"/>
    <n v="0"/>
    <n v="0"/>
    <n v="0"/>
    <n v="0"/>
    <n v="0"/>
    <n v="0"/>
    <n v="0"/>
    <n v="0"/>
    <n v="0"/>
    <n v="0"/>
    <n v="0"/>
    <n v="0"/>
    <n v="0"/>
    <n v="0"/>
    <n v="0"/>
    <n v="0"/>
    <n v="0"/>
    <n v="0"/>
    <n v="1"/>
    <n v="1"/>
    <n v="0"/>
    <n v="0"/>
    <n v="0"/>
    <n v="0"/>
    <n v="0"/>
    <n v="0"/>
    <n v="0"/>
    <n v="1"/>
    <n v="1"/>
    <n v="0"/>
    <n v="0"/>
    <n v="1"/>
  </r>
  <r>
    <s v="08KJN0932S"/>
    <n v="1"/>
    <s v="MATUTINO"/>
    <s v="JARDIN DE NIÃ‘OS"/>
    <n v="8"/>
    <s v="CHIHUAHUA"/>
    <n v="8"/>
    <s v="CHIHUAHUA"/>
    <n v="29"/>
    <x v="3"/>
    <x v="3"/>
    <n v="1510"/>
    <s v="CIÃ‰NEGA DE ARAUJO"/>
    <s v="CALLE CIENEGA DE ARAUJO"/>
    <n v="0"/>
    <s v="PÃšBLICO"/>
    <x v="3"/>
    <n v="2"/>
    <s v="BÁSICA"/>
    <n v="1"/>
    <x v="4"/>
    <n v="2"/>
    <x v="2"/>
    <n v="0"/>
    <s v="NO APLICA"/>
    <n v="0"/>
    <s v="NO APLICA"/>
    <m/>
    <m/>
    <m/>
    <n v="0"/>
    <n v="6"/>
    <n v="6"/>
    <n v="12"/>
    <n v="6"/>
    <n v="6"/>
    <n v="12"/>
    <n v="0"/>
    <n v="0"/>
    <n v="0"/>
    <n v="0"/>
    <n v="0"/>
    <n v="0"/>
    <n v="0"/>
    <n v="0"/>
    <n v="0"/>
    <n v="0"/>
    <n v="0"/>
    <n v="0"/>
    <n v="0"/>
    <n v="0"/>
    <n v="0"/>
    <n v="0"/>
    <n v="0"/>
    <n v="0"/>
    <n v="0"/>
    <n v="0"/>
    <n v="0"/>
    <n v="0"/>
    <n v="0"/>
    <n v="0"/>
    <n v="3"/>
    <n v="4"/>
    <n v="7"/>
    <n v="0"/>
    <n v="0"/>
    <n v="0"/>
    <n v="0"/>
    <n v="0"/>
    <n v="0"/>
    <n v="1"/>
    <n v="1"/>
    <n v="0"/>
    <n v="1"/>
    <n v="0"/>
    <n v="0"/>
    <n v="0"/>
    <n v="0"/>
    <n v="0"/>
    <n v="0"/>
    <n v="0"/>
    <n v="0"/>
    <n v="0"/>
    <n v="0"/>
    <n v="0"/>
    <n v="0"/>
    <n v="0"/>
    <n v="0"/>
    <n v="0"/>
    <n v="0"/>
    <n v="0"/>
    <n v="0"/>
    <n v="0"/>
    <n v="0"/>
    <n v="0"/>
    <n v="1"/>
    <n v="0"/>
    <n v="1"/>
    <n v="0"/>
    <n v="0"/>
    <n v="0"/>
    <n v="0"/>
    <n v="0"/>
    <n v="0"/>
    <n v="1"/>
    <n v="1"/>
    <n v="0"/>
    <n v="0"/>
    <n v="1"/>
  </r>
  <r>
    <s v="08KJN0938M"/>
    <n v="1"/>
    <s v="MATUTINO"/>
    <s v="PREESCOLAR COMUNITARIO"/>
    <n v="8"/>
    <s v="CHIHUAHUA"/>
    <n v="8"/>
    <s v="CHIHUAHUA"/>
    <n v="9"/>
    <x v="1"/>
    <x v="1"/>
    <n v="532"/>
    <s v="HUACHABETAVO"/>
    <s v="CALLE HUACHABETAVO"/>
    <n v="0"/>
    <s v="PÃšBLICO"/>
    <x v="3"/>
    <n v="2"/>
    <s v="BÁSICA"/>
    <n v="1"/>
    <x v="4"/>
    <n v="2"/>
    <x v="2"/>
    <n v="0"/>
    <s v="NO APLICA"/>
    <n v="0"/>
    <s v="NO APLICA"/>
    <m/>
    <m/>
    <s v="08ACE0001J"/>
    <n v="0"/>
    <n v="3"/>
    <n v="5"/>
    <n v="8"/>
    <n v="3"/>
    <n v="5"/>
    <n v="8"/>
    <n v="0"/>
    <n v="0"/>
    <n v="0"/>
    <n v="0"/>
    <n v="0"/>
    <n v="0"/>
    <n v="0"/>
    <n v="0"/>
    <n v="0"/>
    <n v="0"/>
    <n v="0"/>
    <n v="0"/>
    <n v="0"/>
    <n v="0"/>
    <n v="0"/>
    <n v="0"/>
    <n v="0"/>
    <n v="0"/>
    <n v="0"/>
    <n v="0"/>
    <n v="0"/>
    <n v="0"/>
    <n v="0"/>
    <n v="0"/>
    <n v="3"/>
    <n v="1"/>
    <n v="4"/>
    <n v="0"/>
    <n v="0"/>
    <n v="0"/>
    <n v="0"/>
    <n v="0"/>
    <n v="0"/>
    <n v="1"/>
    <n v="1"/>
    <n v="0"/>
    <n v="1"/>
    <n v="0"/>
    <n v="0"/>
    <n v="0"/>
    <n v="0"/>
    <n v="0"/>
    <n v="0"/>
    <n v="0"/>
    <n v="0"/>
    <n v="0"/>
    <n v="0"/>
    <n v="0"/>
    <n v="0"/>
    <n v="0"/>
    <n v="0"/>
    <n v="0"/>
    <n v="0"/>
    <n v="0"/>
    <n v="0"/>
    <n v="0"/>
    <n v="0"/>
    <n v="0"/>
    <n v="1"/>
    <n v="0"/>
    <n v="1"/>
    <n v="0"/>
    <n v="0"/>
    <n v="0"/>
    <n v="0"/>
    <n v="0"/>
    <n v="0"/>
    <n v="1"/>
    <n v="1"/>
    <n v="0"/>
    <n v="0"/>
    <n v="1"/>
  </r>
  <r>
    <s v="08KJN0939L"/>
    <n v="1"/>
    <s v="MATUTINO"/>
    <s v="JARDIN DE NIÃ‘OS"/>
    <n v="8"/>
    <s v="CHIHUAHUA"/>
    <n v="8"/>
    <s v="CHIHUAHUA"/>
    <n v="29"/>
    <x v="3"/>
    <x v="3"/>
    <n v="905"/>
    <s v="EL CUÃDAME"/>
    <s v="CALLE EL CUIDAME"/>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943Y"/>
    <n v="4"/>
    <s v="DISCONTINUO"/>
    <s v="JARDIN DE NIÃ‘OS"/>
    <n v="8"/>
    <s v="CHIHUAHUA"/>
    <n v="8"/>
    <s v="CHIHUAHUA"/>
    <n v="8"/>
    <x v="31"/>
    <x v="1"/>
    <n v="276"/>
    <s v="PITORREAL"/>
    <s v="CALLE PITORREAL"/>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944X"/>
    <n v="1"/>
    <s v="MATUTINO"/>
    <s v="JARDIN DE NIÃ‘OS"/>
    <n v="8"/>
    <s v="CHIHUAHUA"/>
    <n v="8"/>
    <s v="CHIHUAHUA"/>
    <n v="9"/>
    <x v="1"/>
    <x v="1"/>
    <n v="9"/>
    <s v="BABUREACHI (EL DOCE)"/>
    <s v="CALLE BABUREACHI DEL LLANO"/>
    <n v="0"/>
    <s v="PÃšBLICO"/>
    <x v="3"/>
    <n v="2"/>
    <s v="BÁSICA"/>
    <n v="1"/>
    <x v="4"/>
    <n v="2"/>
    <x v="2"/>
    <n v="0"/>
    <s v="NO APLICA"/>
    <n v="0"/>
    <s v="NO APLICA"/>
    <m/>
    <m/>
    <m/>
    <n v="0"/>
    <n v="3"/>
    <n v="3"/>
    <n v="6"/>
    <n v="3"/>
    <n v="3"/>
    <n v="6"/>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0947U"/>
    <n v="1"/>
    <s v="MATUTINO"/>
    <s v="PREESCOLAR COMUNITARIO AULA COMPARTIDA"/>
    <n v="8"/>
    <s v="CHIHUAHUA"/>
    <n v="8"/>
    <s v="CHIHUAHUA"/>
    <n v="27"/>
    <x v="9"/>
    <x v="8"/>
    <n v="353"/>
    <s v="LOS NAPUCHIS (ORERARE)"/>
    <s v="CALLE NINGUNO"/>
    <n v="0"/>
    <s v="PÃšBLICO"/>
    <x v="3"/>
    <n v="2"/>
    <s v="BÁSICA"/>
    <n v="1"/>
    <x v="4"/>
    <n v="2"/>
    <x v="2"/>
    <n v="1"/>
    <s v="SERVICIOS"/>
    <n v="19"/>
    <s v="AULAS COMPARTIDAS"/>
    <m/>
    <m/>
    <m/>
    <n v="0"/>
    <n v="2"/>
    <n v="1"/>
    <n v="3"/>
    <n v="2"/>
    <n v="1"/>
    <n v="3"/>
    <n v="0"/>
    <n v="0"/>
    <n v="0"/>
    <n v="0"/>
    <n v="0"/>
    <n v="0"/>
    <n v="0"/>
    <n v="0"/>
    <n v="0"/>
    <n v="0"/>
    <n v="0"/>
    <n v="0"/>
    <n v="0"/>
    <n v="0"/>
    <n v="0"/>
    <n v="0"/>
    <n v="0"/>
    <n v="0"/>
    <n v="0"/>
    <n v="0"/>
    <n v="0"/>
    <n v="0"/>
    <n v="0"/>
    <n v="0"/>
    <n v="1"/>
    <n v="1"/>
    <n v="2"/>
    <n v="0"/>
    <n v="0"/>
    <n v="0"/>
    <n v="0"/>
    <n v="0"/>
    <n v="0"/>
    <n v="1"/>
    <n v="1"/>
    <n v="0"/>
    <n v="0"/>
    <n v="0"/>
    <n v="0"/>
    <n v="0"/>
    <n v="0"/>
    <n v="0"/>
    <n v="0"/>
    <n v="0"/>
    <n v="0"/>
    <n v="0"/>
    <n v="0"/>
    <n v="0"/>
    <n v="0"/>
    <n v="0"/>
    <n v="0"/>
    <n v="0"/>
    <n v="0"/>
    <n v="0"/>
    <n v="0"/>
    <n v="0"/>
    <n v="0"/>
    <n v="0"/>
    <n v="0"/>
    <n v="0"/>
    <n v="0"/>
    <n v="0"/>
    <n v="0"/>
    <n v="0"/>
    <n v="0"/>
    <n v="0"/>
    <n v="0"/>
    <n v="0"/>
    <n v="0"/>
    <n v="0"/>
    <n v="0"/>
    <n v="1"/>
  </r>
  <r>
    <s v="08KJN0954D"/>
    <n v="1"/>
    <s v="MATUTINO"/>
    <s v="PREESCOLAR COMUNITARIO"/>
    <n v="8"/>
    <s v="CHIHUAHUA"/>
    <n v="8"/>
    <s v="CHIHUAHUA"/>
    <n v="29"/>
    <x v="3"/>
    <x v="3"/>
    <n v="610"/>
    <s v="EL OCOTE"/>
    <s v="CALLE EL OCOTE"/>
    <n v="0"/>
    <s v="PÃšBLICO"/>
    <x v="3"/>
    <n v="2"/>
    <s v="BÁSICA"/>
    <n v="1"/>
    <x v="4"/>
    <n v="2"/>
    <x v="2"/>
    <n v="0"/>
    <s v="NO APLICA"/>
    <n v="0"/>
    <s v="NO APLICA"/>
    <m/>
    <m/>
    <m/>
    <n v="0"/>
    <n v="8"/>
    <n v="7"/>
    <n v="15"/>
    <n v="8"/>
    <n v="7"/>
    <n v="15"/>
    <n v="0"/>
    <n v="0"/>
    <n v="0"/>
    <n v="0"/>
    <n v="0"/>
    <n v="0"/>
    <n v="0"/>
    <n v="0"/>
    <n v="0"/>
    <n v="0"/>
    <n v="0"/>
    <n v="0"/>
    <n v="0"/>
    <n v="0"/>
    <n v="0"/>
    <n v="0"/>
    <n v="0"/>
    <n v="0"/>
    <n v="0"/>
    <n v="0"/>
    <n v="0"/>
    <n v="0"/>
    <n v="0"/>
    <n v="0"/>
    <n v="6"/>
    <n v="5"/>
    <n v="11"/>
    <n v="0"/>
    <n v="0"/>
    <n v="0"/>
    <n v="0"/>
    <n v="0"/>
    <n v="0"/>
    <n v="1"/>
    <n v="1"/>
    <n v="0"/>
    <n v="1"/>
    <n v="0"/>
    <n v="0"/>
    <n v="0"/>
    <n v="0"/>
    <n v="0"/>
    <n v="0"/>
    <n v="0"/>
    <n v="0"/>
    <n v="0"/>
    <n v="0"/>
    <n v="0"/>
    <n v="0"/>
    <n v="0"/>
    <n v="0"/>
    <n v="0"/>
    <n v="0"/>
    <n v="0"/>
    <n v="0"/>
    <n v="0"/>
    <n v="0"/>
    <n v="0"/>
    <n v="1"/>
    <n v="0"/>
    <n v="1"/>
    <n v="0"/>
    <n v="0"/>
    <n v="0"/>
    <n v="0"/>
    <n v="0"/>
    <n v="0"/>
    <n v="1"/>
    <n v="1"/>
    <n v="0"/>
    <n v="0"/>
    <n v="1"/>
  </r>
  <r>
    <s v="08KJN0962M"/>
    <n v="1"/>
    <s v="MATUTINO"/>
    <s v="JARDIN DE NIÃ‘OS"/>
    <n v="8"/>
    <s v="CHIHUAHUA"/>
    <n v="8"/>
    <s v="CHIHUAHUA"/>
    <n v="65"/>
    <x v="7"/>
    <x v="1"/>
    <n v="162"/>
    <s v="SAN ISIDRO"/>
    <s v="CALLE SAN ISIDRO EJIDO POROCHI"/>
    <n v="0"/>
    <s v="PÃšBLICO"/>
    <x v="3"/>
    <n v="2"/>
    <s v="BÁSICA"/>
    <n v="1"/>
    <x v="4"/>
    <n v="2"/>
    <x v="2"/>
    <n v="0"/>
    <s v="NO APLICA"/>
    <n v="0"/>
    <s v="NO APLICA"/>
    <m/>
    <m/>
    <m/>
    <n v="0"/>
    <n v="3"/>
    <n v="3"/>
    <n v="6"/>
    <n v="3"/>
    <n v="3"/>
    <n v="6"/>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JN0963L"/>
    <n v="1"/>
    <s v="MATUTINO"/>
    <s v="JARDIN DE NIÃ‘OS"/>
    <n v="8"/>
    <s v="CHIHUAHUA"/>
    <n v="8"/>
    <s v="CHIHUAHUA"/>
    <n v="65"/>
    <x v="7"/>
    <x v="1"/>
    <n v="1649"/>
    <s v="BARAGOMACHI VIEJO"/>
    <s v="CALLE BARAGOMACHI"/>
    <n v="0"/>
    <s v="PÃšBLICO"/>
    <x v="3"/>
    <n v="2"/>
    <s v="BÁSICA"/>
    <n v="1"/>
    <x v="4"/>
    <n v="2"/>
    <x v="2"/>
    <n v="0"/>
    <s v="NO APLICA"/>
    <n v="0"/>
    <s v="NO APLICA"/>
    <m/>
    <m/>
    <m/>
    <n v="0"/>
    <n v="6"/>
    <n v="6"/>
    <n v="12"/>
    <n v="6"/>
    <n v="6"/>
    <n v="12"/>
    <n v="0"/>
    <n v="0"/>
    <n v="0"/>
    <n v="0"/>
    <n v="0"/>
    <n v="0"/>
    <n v="0"/>
    <n v="0"/>
    <n v="0"/>
    <n v="0"/>
    <n v="0"/>
    <n v="0"/>
    <n v="0"/>
    <n v="0"/>
    <n v="0"/>
    <n v="0"/>
    <n v="0"/>
    <n v="0"/>
    <n v="0"/>
    <n v="0"/>
    <n v="0"/>
    <n v="0"/>
    <n v="0"/>
    <n v="0"/>
    <n v="6"/>
    <n v="6"/>
    <n v="12"/>
    <n v="0"/>
    <n v="0"/>
    <n v="0"/>
    <n v="0"/>
    <n v="0"/>
    <n v="0"/>
    <n v="1"/>
    <n v="1"/>
    <n v="0"/>
    <n v="1"/>
    <n v="0"/>
    <n v="0"/>
    <n v="0"/>
    <n v="0"/>
    <n v="0"/>
    <n v="0"/>
    <n v="0"/>
    <n v="0"/>
    <n v="0"/>
    <n v="0"/>
    <n v="0"/>
    <n v="0"/>
    <n v="0"/>
    <n v="0"/>
    <n v="0"/>
    <n v="0"/>
    <n v="0"/>
    <n v="0"/>
    <n v="0"/>
    <n v="0"/>
    <n v="0"/>
    <n v="1"/>
    <n v="0"/>
    <n v="1"/>
    <n v="0"/>
    <n v="0"/>
    <n v="0"/>
    <n v="0"/>
    <n v="0"/>
    <n v="0"/>
    <n v="1"/>
    <n v="1"/>
    <n v="0"/>
    <n v="0"/>
    <n v="1"/>
  </r>
  <r>
    <s v="08KJN0976P"/>
    <n v="1"/>
    <s v="MATUTINO"/>
    <s v="JARDIN DE NIÃ‘OS"/>
    <n v="8"/>
    <s v="CHIHUAHUA"/>
    <n v="8"/>
    <s v="CHIHUAHUA"/>
    <n v="27"/>
    <x v="9"/>
    <x v="8"/>
    <n v="649"/>
    <s v="CHORUGUE"/>
    <s v="CALLE CHORUGUE"/>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977O"/>
    <n v="1"/>
    <s v="MATUTINO"/>
    <s v="PREESCOLAR COMUNITARIO"/>
    <n v="8"/>
    <s v="CHIHUAHUA"/>
    <n v="8"/>
    <s v="CHIHUAHUA"/>
    <n v="47"/>
    <x v="35"/>
    <x v="1"/>
    <n v="355"/>
    <s v="EL CORDÃ“N"/>
    <s v="CALLE EL CORDON"/>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0978N"/>
    <n v="1"/>
    <s v="MATUTINO"/>
    <s v="JARDIN DE NIÃ‘OS"/>
    <n v="8"/>
    <s v="CHIHUAHUA"/>
    <n v="8"/>
    <s v="CHIHUAHUA"/>
    <n v="36"/>
    <x v="6"/>
    <x v="6"/>
    <n v="90"/>
    <s v="NUEVO SAUCILLO (RANCHO NUEVO)"/>
    <s v="CALLE RANCHO NUEVO SAUCILLO"/>
    <n v="0"/>
    <s v="PÃšBLICO"/>
    <x v="3"/>
    <n v="2"/>
    <s v="BÁSICA"/>
    <n v="1"/>
    <x v="4"/>
    <n v="2"/>
    <x v="2"/>
    <n v="0"/>
    <s v="NO APLICA"/>
    <n v="0"/>
    <s v="NO APLICA"/>
    <m/>
    <m/>
    <m/>
    <n v="0"/>
    <n v="8"/>
    <n v="0"/>
    <n v="8"/>
    <n v="8"/>
    <n v="0"/>
    <n v="8"/>
    <n v="0"/>
    <n v="0"/>
    <n v="0"/>
    <n v="0"/>
    <n v="0"/>
    <n v="0"/>
    <n v="0"/>
    <n v="0"/>
    <n v="0"/>
    <n v="0"/>
    <n v="0"/>
    <n v="0"/>
    <n v="0"/>
    <n v="0"/>
    <n v="0"/>
    <n v="0"/>
    <n v="0"/>
    <n v="0"/>
    <n v="0"/>
    <n v="0"/>
    <n v="0"/>
    <n v="0"/>
    <n v="0"/>
    <n v="0"/>
    <n v="5"/>
    <n v="0"/>
    <n v="5"/>
    <n v="0"/>
    <n v="0"/>
    <n v="0"/>
    <n v="0"/>
    <n v="0"/>
    <n v="0"/>
    <n v="1"/>
    <n v="1"/>
    <n v="0"/>
    <n v="1"/>
    <n v="0"/>
    <n v="0"/>
    <n v="0"/>
    <n v="0"/>
    <n v="0"/>
    <n v="0"/>
    <n v="0"/>
    <n v="0"/>
    <n v="0"/>
    <n v="0"/>
    <n v="0"/>
    <n v="0"/>
    <n v="0"/>
    <n v="0"/>
    <n v="0"/>
    <n v="0"/>
    <n v="0"/>
    <n v="0"/>
    <n v="0"/>
    <n v="0"/>
    <n v="0"/>
    <n v="1"/>
    <n v="0"/>
    <n v="1"/>
    <n v="0"/>
    <n v="0"/>
    <n v="0"/>
    <n v="0"/>
    <n v="0"/>
    <n v="0"/>
    <n v="1"/>
    <n v="1"/>
    <n v="0"/>
    <n v="0"/>
    <n v="1"/>
  </r>
  <r>
    <s v="08KJN0979M"/>
    <n v="1"/>
    <s v="MATUTINO"/>
    <s v="PREESCOLAR COMUNITARIO"/>
    <n v="8"/>
    <s v="CHIHUAHUA"/>
    <n v="8"/>
    <s v="CHIHUAHUA"/>
    <n v="29"/>
    <x v="3"/>
    <x v="3"/>
    <n v="221"/>
    <s v="SANTA TERESA"/>
    <s v="CALLE SANTA TERESA"/>
    <n v="0"/>
    <s v="PÃšBLICO"/>
    <x v="3"/>
    <n v="2"/>
    <s v="BÁSICA"/>
    <n v="1"/>
    <x v="4"/>
    <n v="2"/>
    <x v="2"/>
    <n v="0"/>
    <s v="NO APLICA"/>
    <n v="0"/>
    <s v="NO APLICA"/>
    <m/>
    <m/>
    <m/>
    <n v="0"/>
    <n v="2"/>
    <n v="2"/>
    <n v="4"/>
    <n v="2"/>
    <n v="2"/>
    <n v="4"/>
    <n v="0"/>
    <n v="0"/>
    <n v="0"/>
    <n v="0"/>
    <n v="0"/>
    <n v="0"/>
    <n v="0"/>
    <n v="0"/>
    <n v="0"/>
    <n v="0"/>
    <n v="0"/>
    <n v="0"/>
    <n v="0"/>
    <n v="0"/>
    <n v="0"/>
    <n v="0"/>
    <n v="0"/>
    <n v="0"/>
    <n v="0"/>
    <n v="0"/>
    <n v="0"/>
    <n v="0"/>
    <n v="0"/>
    <n v="0"/>
    <n v="0"/>
    <n v="2"/>
    <n v="2"/>
    <n v="0"/>
    <n v="0"/>
    <n v="0"/>
    <n v="0"/>
    <n v="0"/>
    <n v="0"/>
    <n v="1"/>
    <n v="1"/>
    <n v="0"/>
    <n v="0"/>
    <n v="0"/>
    <n v="0"/>
    <n v="0"/>
    <n v="0"/>
    <n v="0"/>
    <n v="0"/>
    <n v="0"/>
    <n v="0"/>
    <n v="0"/>
    <n v="0"/>
    <n v="0"/>
    <n v="0"/>
    <n v="0"/>
    <n v="0"/>
    <n v="0"/>
    <n v="0"/>
    <n v="0"/>
    <n v="0"/>
    <n v="0"/>
    <n v="0"/>
    <n v="0"/>
    <n v="0"/>
    <n v="0"/>
    <n v="0"/>
    <n v="0"/>
    <n v="0"/>
    <n v="0"/>
    <n v="0"/>
    <n v="0"/>
    <n v="0"/>
    <n v="0"/>
    <n v="0"/>
    <n v="0"/>
    <n v="0"/>
    <n v="1"/>
  </r>
  <r>
    <s v="08KJN0984Y"/>
    <n v="1"/>
    <s v="MATUTINO"/>
    <s v="JARDIN DE NIÃ‘OS"/>
    <n v="8"/>
    <s v="CHIHUAHUA"/>
    <n v="8"/>
    <s v="CHIHUAHUA"/>
    <n v="29"/>
    <x v="3"/>
    <x v="3"/>
    <n v="216"/>
    <s v="SANTA RITA"/>
    <s v="CALLE SANTA RITA"/>
    <n v="0"/>
    <s v="PÃšBLICO"/>
    <x v="3"/>
    <n v="2"/>
    <s v="BÁSICA"/>
    <n v="1"/>
    <x v="4"/>
    <n v="2"/>
    <x v="2"/>
    <n v="0"/>
    <s v="NO APLICA"/>
    <n v="0"/>
    <s v="NO APLICA"/>
    <m/>
    <m/>
    <m/>
    <n v="0"/>
    <n v="4"/>
    <n v="6"/>
    <n v="10"/>
    <n v="4"/>
    <n v="6"/>
    <n v="10"/>
    <n v="0"/>
    <n v="0"/>
    <n v="0"/>
    <n v="0"/>
    <n v="0"/>
    <n v="0"/>
    <n v="0"/>
    <n v="0"/>
    <n v="0"/>
    <n v="0"/>
    <n v="0"/>
    <n v="0"/>
    <n v="0"/>
    <n v="0"/>
    <n v="0"/>
    <n v="0"/>
    <n v="0"/>
    <n v="0"/>
    <n v="0"/>
    <n v="0"/>
    <n v="0"/>
    <n v="0"/>
    <n v="0"/>
    <n v="0"/>
    <n v="2"/>
    <n v="3"/>
    <n v="5"/>
    <n v="0"/>
    <n v="0"/>
    <n v="0"/>
    <n v="0"/>
    <n v="0"/>
    <n v="0"/>
    <n v="1"/>
    <n v="1"/>
    <n v="1"/>
    <n v="0"/>
    <n v="0"/>
    <n v="0"/>
    <n v="0"/>
    <n v="0"/>
    <n v="0"/>
    <n v="0"/>
    <n v="0"/>
    <n v="0"/>
    <n v="0"/>
    <n v="0"/>
    <n v="0"/>
    <n v="0"/>
    <n v="0"/>
    <n v="0"/>
    <n v="0"/>
    <n v="0"/>
    <n v="0"/>
    <n v="0"/>
    <n v="0"/>
    <n v="0"/>
    <n v="0"/>
    <n v="1"/>
    <n v="1"/>
    <n v="0"/>
    <n v="0"/>
    <n v="0"/>
    <n v="0"/>
    <n v="0"/>
    <n v="0"/>
    <n v="0"/>
    <n v="1"/>
    <n v="1"/>
    <n v="0"/>
    <n v="0"/>
    <n v="1"/>
  </r>
  <r>
    <s v="08KJN0992G"/>
    <n v="1"/>
    <s v="MATUTINO"/>
    <s v="PREESCOLAR COMUNITARIO"/>
    <n v="8"/>
    <s v="CHIHUAHUA"/>
    <n v="8"/>
    <s v="CHIHUAHUA"/>
    <n v="29"/>
    <x v="3"/>
    <x v="3"/>
    <n v="1096"/>
    <s v="EL RINCÃ“N NEGRO"/>
    <s v="CALLE EL RINCON NEGRO"/>
    <n v="0"/>
    <s v="PÃšBLICO"/>
    <x v="3"/>
    <n v="2"/>
    <s v="BÁSICA"/>
    <n v="1"/>
    <x v="4"/>
    <n v="2"/>
    <x v="2"/>
    <n v="0"/>
    <s v="NO APLICA"/>
    <n v="0"/>
    <s v="NO APLICA"/>
    <m/>
    <m/>
    <m/>
    <n v="0"/>
    <n v="10"/>
    <n v="10"/>
    <n v="20"/>
    <n v="10"/>
    <n v="10"/>
    <n v="20"/>
    <n v="0"/>
    <n v="0"/>
    <n v="0"/>
    <n v="0"/>
    <n v="0"/>
    <n v="0"/>
    <n v="0"/>
    <n v="0"/>
    <n v="0"/>
    <n v="0"/>
    <n v="0"/>
    <n v="0"/>
    <n v="0"/>
    <n v="0"/>
    <n v="0"/>
    <n v="0"/>
    <n v="0"/>
    <n v="0"/>
    <n v="0"/>
    <n v="0"/>
    <n v="0"/>
    <n v="0"/>
    <n v="0"/>
    <n v="0"/>
    <n v="3"/>
    <n v="5"/>
    <n v="8"/>
    <n v="0"/>
    <n v="0"/>
    <n v="0"/>
    <n v="0"/>
    <n v="0"/>
    <n v="0"/>
    <n v="1"/>
    <n v="1"/>
    <n v="0"/>
    <n v="1"/>
    <n v="0"/>
    <n v="0"/>
    <n v="0"/>
    <n v="0"/>
    <n v="0"/>
    <n v="0"/>
    <n v="0"/>
    <n v="0"/>
    <n v="0"/>
    <n v="0"/>
    <n v="0"/>
    <n v="0"/>
    <n v="0"/>
    <n v="0"/>
    <n v="0"/>
    <n v="0"/>
    <n v="0"/>
    <n v="0"/>
    <n v="0"/>
    <n v="0"/>
    <n v="0"/>
    <n v="1"/>
    <n v="0"/>
    <n v="1"/>
    <n v="0"/>
    <n v="0"/>
    <n v="0"/>
    <n v="0"/>
    <n v="0"/>
    <n v="0"/>
    <n v="1"/>
    <n v="1"/>
    <n v="0"/>
    <n v="0"/>
    <n v="1"/>
  </r>
  <r>
    <s v="08KJN0998A"/>
    <n v="1"/>
    <s v="MATUTINO"/>
    <s v="PREESCOLAR COMUNITARIO"/>
    <n v="8"/>
    <s v="CHIHUAHUA"/>
    <n v="8"/>
    <s v="CHIHUAHUA"/>
    <n v="20"/>
    <x v="53"/>
    <x v="1"/>
    <n v="5"/>
    <s v="AGUA SALADA"/>
    <s v="CALLE HUISIV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000P"/>
    <n v="1"/>
    <s v="MATUTINO"/>
    <s v="PREESCOLAR COMUNITARIO"/>
    <n v="8"/>
    <s v="CHIHUAHUA"/>
    <n v="8"/>
    <s v="CHIHUAHUA"/>
    <n v="8"/>
    <x v="31"/>
    <x v="1"/>
    <n v="181"/>
    <s v="SAN JUAN DE DIOS (AGUA CALIENTE)"/>
    <s v="CALLE SAN JUAN DE DIOS (AGUA CALIENTE)"/>
    <n v="0"/>
    <s v="PÃšBLICO"/>
    <x v="3"/>
    <n v="2"/>
    <s v="BÁSICA"/>
    <n v="1"/>
    <x v="4"/>
    <n v="2"/>
    <x v="2"/>
    <n v="0"/>
    <s v="NO APLICA"/>
    <n v="0"/>
    <s v="NO APLICA"/>
    <m/>
    <m/>
    <m/>
    <n v="0"/>
    <n v="7"/>
    <n v="1"/>
    <n v="8"/>
    <n v="7"/>
    <n v="1"/>
    <n v="8"/>
    <n v="0"/>
    <n v="0"/>
    <n v="0"/>
    <n v="0"/>
    <n v="0"/>
    <n v="0"/>
    <n v="0"/>
    <n v="0"/>
    <n v="0"/>
    <n v="0"/>
    <n v="0"/>
    <n v="0"/>
    <n v="0"/>
    <n v="0"/>
    <n v="0"/>
    <n v="0"/>
    <n v="0"/>
    <n v="0"/>
    <n v="0"/>
    <n v="0"/>
    <n v="0"/>
    <n v="0"/>
    <n v="0"/>
    <n v="0"/>
    <n v="6"/>
    <n v="3"/>
    <n v="9"/>
    <n v="0"/>
    <n v="0"/>
    <n v="0"/>
    <n v="0"/>
    <n v="0"/>
    <n v="0"/>
    <n v="1"/>
    <n v="1"/>
    <n v="0"/>
    <n v="1"/>
    <n v="0"/>
    <n v="0"/>
    <n v="0"/>
    <n v="0"/>
    <n v="0"/>
    <n v="0"/>
    <n v="0"/>
    <n v="0"/>
    <n v="0"/>
    <n v="0"/>
    <n v="0"/>
    <n v="0"/>
    <n v="0"/>
    <n v="0"/>
    <n v="0"/>
    <n v="0"/>
    <n v="0"/>
    <n v="0"/>
    <n v="0"/>
    <n v="0"/>
    <n v="0"/>
    <n v="1"/>
    <n v="0"/>
    <n v="1"/>
    <n v="0"/>
    <n v="0"/>
    <n v="0"/>
    <n v="0"/>
    <n v="0"/>
    <n v="0"/>
    <n v="1"/>
    <n v="1"/>
    <n v="0"/>
    <n v="0"/>
    <n v="1"/>
  </r>
  <r>
    <s v="08KJN1001O"/>
    <n v="1"/>
    <s v="MATUTINO"/>
    <s v="JARDIN DE NIÃ‘OS"/>
    <n v="8"/>
    <s v="CHIHUAHUA"/>
    <n v="8"/>
    <s v="CHIHUAHUA"/>
    <n v="8"/>
    <x v="31"/>
    <x v="1"/>
    <n v="93"/>
    <s v="LAS JUNTAS"/>
    <s v="CALLE LAS JUNTAS"/>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003M"/>
    <n v="1"/>
    <s v="MATUTINO"/>
    <s v="JARDIN DE NIÃ‘OS"/>
    <n v="8"/>
    <s v="CHIHUAHUA"/>
    <n v="8"/>
    <s v="CHIHUAHUA"/>
    <n v="8"/>
    <x v="31"/>
    <x v="1"/>
    <n v="130"/>
    <s v="LA PALMA"/>
    <s v="CALLE LA PALMA"/>
    <n v="0"/>
    <s v="PÃšBLICO"/>
    <x v="3"/>
    <n v="2"/>
    <s v="BÁSICA"/>
    <n v="1"/>
    <x v="4"/>
    <n v="2"/>
    <x v="2"/>
    <n v="0"/>
    <s v="NO APLICA"/>
    <n v="0"/>
    <s v="NO APLICA"/>
    <m/>
    <m/>
    <m/>
    <n v="0"/>
    <n v="9"/>
    <n v="12"/>
    <n v="21"/>
    <n v="9"/>
    <n v="12"/>
    <n v="21"/>
    <n v="0"/>
    <n v="0"/>
    <n v="0"/>
    <n v="0"/>
    <n v="0"/>
    <n v="0"/>
    <n v="0"/>
    <n v="0"/>
    <n v="0"/>
    <n v="0"/>
    <n v="0"/>
    <n v="0"/>
    <n v="0"/>
    <n v="0"/>
    <n v="0"/>
    <n v="0"/>
    <n v="0"/>
    <n v="0"/>
    <n v="0"/>
    <n v="0"/>
    <n v="0"/>
    <n v="0"/>
    <n v="0"/>
    <n v="0"/>
    <n v="4"/>
    <n v="8"/>
    <n v="12"/>
    <n v="0"/>
    <n v="0"/>
    <n v="0"/>
    <n v="0"/>
    <n v="0"/>
    <n v="0"/>
    <n v="1"/>
    <n v="1"/>
    <n v="0"/>
    <n v="1"/>
    <n v="0"/>
    <n v="0"/>
    <n v="0"/>
    <n v="0"/>
    <n v="0"/>
    <n v="0"/>
    <n v="0"/>
    <n v="0"/>
    <n v="0"/>
    <n v="0"/>
    <n v="0"/>
    <n v="0"/>
    <n v="0"/>
    <n v="0"/>
    <n v="0"/>
    <n v="0"/>
    <n v="0"/>
    <n v="0"/>
    <n v="0"/>
    <n v="0"/>
    <n v="0"/>
    <n v="1"/>
    <n v="0"/>
    <n v="1"/>
    <n v="0"/>
    <n v="0"/>
    <n v="0"/>
    <n v="0"/>
    <n v="0"/>
    <n v="0"/>
    <n v="1"/>
    <n v="1"/>
    <n v="0"/>
    <n v="0"/>
    <n v="1"/>
  </r>
  <r>
    <s v="08KJN1007I"/>
    <n v="1"/>
    <s v="MATUTINO"/>
    <s v="JARDIN DE NIÃ‘OS"/>
    <n v="8"/>
    <s v="CHIHUAHUA"/>
    <n v="8"/>
    <s v="CHIHUAHUA"/>
    <n v="29"/>
    <x v="3"/>
    <x v="3"/>
    <n v="139"/>
    <s v="EL NOPAL"/>
    <s v="CALLE EL NOPAL"/>
    <n v="0"/>
    <s v="PÃšBLICO"/>
    <x v="3"/>
    <n v="2"/>
    <s v="BÁSICA"/>
    <n v="1"/>
    <x v="4"/>
    <n v="2"/>
    <x v="2"/>
    <n v="0"/>
    <s v="NO APLICA"/>
    <n v="0"/>
    <s v="NO APLICA"/>
    <m/>
    <m/>
    <m/>
    <n v="0"/>
    <n v="5"/>
    <n v="2"/>
    <n v="7"/>
    <n v="5"/>
    <n v="2"/>
    <n v="7"/>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JN1009G"/>
    <n v="1"/>
    <s v="MATUTINO"/>
    <s v="JARDIN DE NIÃ‘OS"/>
    <n v="8"/>
    <s v="CHIHUAHUA"/>
    <n v="8"/>
    <s v="CHIHUAHUA"/>
    <n v="30"/>
    <x v="19"/>
    <x v="1"/>
    <n v="117"/>
    <s v="VERÃ“NICA"/>
    <s v="CALLE VERONICA"/>
    <n v="0"/>
    <s v="PÃšBLICO"/>
    <x v="3"/>
    <n v="2"/>
    <s v="BÁSICA"/>
    <n v="1"/>
    <x v="4"/>
    <n v="2"/>
    <x v="2"/>
    <n v="0"/>
    <s v="NO APLICA"/>
    <n v="0"/>
    <s v="NO APLICA"/>
    <m/>
    <m/>
    <m/>
    <n v="0"/>
    <n v="3"/>
    <n v="3"/>
    <n v="6"/>
    <n v="3"/>
    <n v="3"/>
    <n v="6"/>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1012U"/>
    <n v="1"/>
    <s v="MATUTINO"/>
    <s v="PREESCOLAR COMUNITARIO AULA COMPARTIDA"/>
    <n v="8"/>
    <s v="CHIHUAHUA"/>
    <n v="8"/>
    <s v="CHIHUAHUA"/>
    <n v="1"/>
    <x v="46"/>
    <x v="0"/>
    <n v="375"/>
    <s v="PARRITAS"/>
    <s v="CALLE PARRITAS"/>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015R"/>
    <n v="1"/>
    <s v="MATUTINO"/>
    <s v="PREESCOLAR COMUNITARIO"/>
    <n v="8"/>
    <s v="CHIHUAHUA"/>
    <n v="8"/>
    <s v="CHIHUAHUA"/>
    <n v="40"/>
    <x v="12"/>
    <x v="9"/>
    <n v="155"/>
    <s v="CASA COLORADA"/>
    <s v="CALLE CONOCIDO CASA COLORADA"/>
    <n v="0"/>
    <s v="PÃšBLICO"/>
    <x v="3"/>
    <n v="2"/>
    <s v="BÁSICA"/>
    <n v="1"/>
    <x v="4"/>
    <n v="2"/>
    <x v="2"/>
    <n v="0"/>
    <s v="NO APLICA"/>
    <n v="0"/>
    <s v="NO APLICA"/>
    <m/>
    <m/>
    <m/>
    <n v="0"/>
    <n v="4"/>
    <n v="3"/>
    <n v="7"/>
    <n v="4"/>
    <n v="3"/>
    <n v="7"/>
    <n v="0"/>
    <n v="0"/>
    <n v="0"/>
    <n v="0"/>
    <n v="0"/>
    <n v="0"/>
    <n v="0"/>
    <n v="0"/>
    <n v="0"/>
    <n v="0"/>
    <n v="0"/>
    <n v="0"/>
    <n v="0"/>
    <n v="0"/>
    <n v="0"/>
    <n v="0"/>
    <n v="0"/>
    <n v="0"/>
    <n v="0"/>
    <n v="0"/>
    <n v="0"/>
    <n v="0"/>
    <n v="0"/>
    <n v="0"/>
    <n v="3"/>
    <n v="3"/>
    <n v="6"/>
    <n v="0"/>
    <n v="0"/>
    <n v="0"/>
    <n v="0"/>
    <n v="0"/>
    <n v="0"/>
    <n v="1"/>
    <n v="1"/>
    <n v="1"/>
    <n v="0"/>
    <n v="0"/>
    <n v="0"/>
    <n v="0"/>
    <n v="0"/>
    <n v="0"/>
    <n v="0"/>
    <n v="0"/>
    <n v="0"/>
    <n v="0"/>
    <n v="0"/>
    <n v="0"/>
    <n v="0"/>
    <n v="0"/>
    <n v="0"/>
    <n v="0"/>
    <n v="0"/>
    <n v="0"/>
    <n v="0"/>
    <n v="0"/>
    <n v="0"/>
    <n v="0"/>
    <n v="1"/>
    <n v="1"/>
    <n v="0"/>
    <n v="0"/>
    <n v="0"/>
    <n v="0"/>
    <n v="0"/>
    <n v="0"/>
    <n v="0"/>
    <n v="1"/>
    <n v="1"/>
    <n v="0"/>
    <n v="0"/>
    <n v="1"/>
  </r>
  <r>
    <s v="08KJN1016Q"/>
    <n v="1"/>
    <s v="MATUTINO"/>
    <s v="JARDIN DE NIÃ‘OS"/>
    <n v="8"/>
    <s v="CHIHUAHUA"/>
    <n v="8"/>
    <s v="CHIHUAHUA"/>
    <n v="40"/>
    <x v="12"/>
    <x v="9"/>
    <n v="88"/>
    <s v="RÃO CHICO"/>
    <s v="CALLE RIO CHIC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017P"/>
    <n v="1"/>
    <s v="MATUTINO"/>
    <s v="JARDIN DE NIÃ‘OS"/>
    <n v="8"/>
    <s v="CHIHUAHUA"/>
    <n v="8"/>
    <s v="CHIHUAHUA"/>
    <n v="47"/>
    <x v="35"/>
    <x v="1"/>
    <n v="60"/>
    <s v="MESA COLORADA"/>
    <s v="CALLE MESA COLORADA"/>
    <n v="0"/>
    <s v="PÃšBLICO"/>
    <x v="3"/>
    <n v="2"/>
    <s v="BÁSICA"/>
    <n v="1"/>
    <x v="4"/>
    <n v="2"/>
    <x v="2"/>
    <n v="0"/>
    <s v="NO APLICA"/>
    <n v="0"/>
    <s v="NO APLICA"/>
    <m/>
    <m/>
    <m/>
    <n v="0"/>
    <n v="5"/>
    <n v="3"/>
    <n v="8"/>
    <n v="5"/>
    <n v="3"/>
    <n v="8"/>
    <n v="0"/>
    <n v="0"/>
    <n v="0"/>
    <n v="0"/>
    <n v="0"/>
    <n v="0"/>
    <n v="0"/>
    <n v="0"/>
    <n v="0"/>
    <n v="0"/>
    <n v="0"/>
    <n v="0"/>
    <n v="0"/>
    <n v="0"/>
    <n v="0"/>
    <n v="0"/>
    <n v="0"/>
    <n v="0"/>
    <n v="0"/>
    <n v="0"/>
    <n v="0"/>
    <n v="0"/>
    <n v="0"/>
    <n v="0"/>
    <n v="4"/>
    <n v="1"/>
    <n v="5"/>
    <n v="0"/>
    <n v="0"/>
    <n v="0"/>
    <n v="0"/>
    <n v="0"/>
    <n v="0"/>
    <n v="1"/>
    <n v="1"/>
    <n v="0"/>
    <n v="1"/>
    <n v="0"/>
    <n v="0"/>
    <n v="0"/>
    <n v="0"/>
    <n v="0"/>
    <n v="0"/>
    <n v="0"/>
    <n v="0"/>
    <n v="0"/>
    <n v="0"/>
    <n v="0"/>
    <n v="0"/>
    <n v="0"/>
    <n v="0"/>
    <n v="0"/>
    <n v="0"/>
    <n v="0"/>
    <n v="0"/>
    <n v="0"/>
    <n v="0"/>
    <n v="0"/>
    <n v="1"/>
    <n v="0"/>
    <n v="1"/>
    <n v="0"/>
    <n v="0"/>
    <n v="0"/>
    <n v="0"/>
    <n v="0"/>
    <n v="0"/>
    <n v="1"/>
    <n v="1"/>
    <n v="0"/>
    <n v="0"/>
    <n v="1"/>
  </r>
  <r>
    <s v="08KJN1022A"/>
    <n v="1"/>
    <s v="MATUTINO"/>
    <s v="JARDIN DE NIÃ‘OS"/>
    <n v="8"/>
    <s v="CHIHUAHUA"/>
    <n v="8"/>
    <s v="CHIHUAHUA"/>
    <n v="66"/>
    <x v="47"/>
    <x v="1"/>
    <n v="511"/>
    <s v="SAN ANTONIO"/>
    <s v="CALLE SAN ANTONIO"/>
    <n v="0"/>
    <s v="PÃšBLICO"/>
    <x v="3"/>
    <n v="2"/>
    <s v="BÁSICA"/>
    <n v="1"/>
    <x v="4"/>
    <n v="2"/>
    <x v="2"/>
    <n v="0"/>
    <s v="NO APLICA"/>
    <n v="0"/>
    <s v="NO APLICA"/>
    <m/>
    <m/>
    <m/>
    <n v="0"/>
    <n v="5"/>
    <n v="4"/>
    <n v="9"/>
    <n v="5"/>
    <n v="4"/>
    <n v="9"/>
    <n v="0"/>
    <n v="0"/>
    <n v="0"/>
    <n v="0"/>
    <n v="0"/>
    <n v="0"/>
    <n v="0"/>
    <n v="0"/>
    <n v="0"/>
    <n v="0"/>
    <n v="0"/>
    <n v="0"/>
    <n v="0"/>
    <n v="0"/>
    <n v="0"/>
    <n v="0"/>
    <n v="0"/>
    <n v="0"/>
    <n v="0"/>
    <n v="0"/>
    <n v="0"/>
    <n v="0"/>
    <n v="0"/>
    <n v="0"/>
    <n v="7"/>
    <n v="8"/>
    <n v="15"/>
    <n v="0"/>
    <n v="0"/>
    <n v="0"/>
    <n v="0"/>
    <n v="0"/>
    <n v="0"/>
    <n v="1"/>
    <n v="1"/>
    <n v="0"/>
    <n v="1"/>
    <n v="0"/>
    <n v="0"/>
    <n v="0"/>
    <n v="0"/>
    <n v="0"/>
    <n v="0"/>
    <n v="0"/>
    <n v="0"/>
    <n v="0"/>
    <n v="0"/>
    <n v="0"/>
    <n v="0"/>
    <n v="0"/>
    <n v="0"/>
    <n v="0"/>
    <n v="0"/>
    <n v="0"/>
    <n v="0"/>
    <n v="0"/>
    <n v="0"/>
    <n v="0"/>
    <n v="1"/>
    <n v="0"/>
    <n v="1"/>
    <n v="0"/>
    <n v="0"/>
    <n v="0"/>
    <n v="0"/>
    <n v="0"/>
    <n v="0"/>
    <n v="1"/>
    <n v="1"/>
    <n v="0"/>
    <n v="0"/>
    <n v="1"/>
  </r>
  <r>
    <s v="08KJN1024Z"/>
    <n v="1"/>
    <s v="MATUTINO"/>
    <s v="JARDIN DE NIÃ‘OS"/>
    <n v="8"/>
    <s v="CHIHUAHUA"/>
    <n v="8"/>
    <s v="CHIHUAHUA"/>
    <n v="66"/>
    <x v="47"/>
    <x v="1"/>
    <n v="489"/>
    <s v="AGUA FRÃA"/>
    <s v="CALLE AGUA FRIA"/>
    <n v="0"/>
    <s v="PÃšBLICO"/>
    <x v="3"/>
    <n v="2"/>
    <s v="BÁSICA"/>
    <n v="1"/>
    <x v="4"/>
    <n v="2"/>
    <x v="2"/>
    <n v="0"/>
    <s v="NO APLICA"/>
    <n v="0"/>
    <s v="NO APLICA"/>
    <m/>
    <m/>
    <m/>
    <n v="10"/>
    <n v="0"/>
    <n v="0"/>
    <n v="0"/>
    <n v="0"/>
    <n v="0"/>
    <n v="0"/>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1027W"/>
    <n v="1"/>
    <s v="MATUTINO"/>
    <s v="PREESCOLAR COMUNITARIO"/>
    <n v="8"/>
    <s v="CHIHUAHUA"/>
    <n v="8"/>
    <s v="CHIHUAHUA"/>
    <n v="20"/>
    <x v="53"/>
    <x v="1"/>
    <n v="95"/>
    <s v="LA REFORMA"/>
    <s v="CALLE LA REFORMA"/>
    <n v="0"/>
    <s v="PÃšBLICO"/>
    <x v="3"/>
    <n v="2"/>
    <s v="BÁSICA"/>
    <n v="1"/>
    <x v="4"/>
    <n v="2"/>
    <x v="2"/>
    <n v="0"/>
    <s v="NO APLICA"/>
    <n v="0"/>
    <s v="NO APLICA"/>
    <m/>
    <m/>
    <m/>
    <n v="0"/>
    <n v="5"/>
    <n v="3"/>
    <n v="8"/>
    <n v="5"/>
    <n v="3"/>
    <n v="8"/>
    <n v="0"/>
    <n v="0"/>
    <n v="0"/>
    <n v="0"/>
    <n v="0"/>
    <n v="0"/>
    <n v="0"/>
    <n v="0"/>
    <n v="0"/>
    <n v="0"/>
    <n v="0"/>
    <n v="0"/>
    <n v="0"/>
    <n v="0"/>
    <n v="0"/>
    <n v="0"/>
    <n v="0"/>
    <n v="0"/>
    <n v="0"/>
    <n v="0"/>
    <n v="0"/>
    <n v="0"/>
    <n v="0"/>
    <n v="0"/>
    <n v="4"/>
    <n v="4"/>
    <n v="8"/>
    <n v="0"/>
    <n v="0"/>
    <n v="0"/>
    <n v="0"/>
    <n v="0"/>
    <n v="0"/>
    <n v="1"/>
    <n v="1"/>
    <n v="0"/>
    <n v="1"/>
    <n v="0"/>
    <n v="0"/>
    <n v="0"/>
    <n v="0"/>
    <n v="0"/>
    <n v="0"/>
    <n v="0"/>
    <n v="0"/>
    <n v="0"/>
    <n v="0"/>
    <n v="0"/>
    <n v="0"/>
    <n v="0"/>
    <n v="0"/>
    <n v="0"/>
    <n v="0"/>
    <n v="0"/>
    <n v="0"/>
    <n v="0"/>
    <n v="0"/>
    <n v="0"/>
    <n v="1"/>
    <n v="0"/>
    <n v="1"/>
    <n v="0"/>
    <n v="0"/>
    <n v="0"/>
    <n v="0"/>
    <n v="0"/>
    <n v="0"/>
    <n v="1"/>
    <n v="1"/>
    <n v="0"/>
    <n v="0"/>
    <n v="1"/>
  </r>
  <r>
    <s v="08KJN1029U"/>
    <n v="1"/>
    <s v="MATUTINO"/>
    <s v="PREESCOLAR COMUNITARIO"/>
    <n v="8"/>
    <s v="CHIHUAHUA"/>
    <n v="8"/>
    <s v="CHIHUAHUA"/>
    <n v="29"/>
    <x v="3"/>
    <x v="3"/>
    <n v="45"/>
    <s v="RANCHERÃA CASA COLORADA"/>
    <s v="CALLE RANCHERIA CASA COLORAD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038B"/>
    <n v="4"/>
    <s v="DISCONTINUO"/>
    <s v="PREESCOLAR COMUNITARIO"/>
    <n v="8"/>
    <s v="CHIHUAHUA"/>
    <n v="8"/>
    <s v="CHIHUAHUA"/>
    <n v="66"/>
    <x v="47"/>
    <x v="1"/>
    <n v="463"/>
    <s v="SANTÃSIMO DE ARRIBA"/>
    <s v="CALLE SANTISIMO DE ARRIBA"/>
    <n v="0"/>
    <s v="PÃšBLICO"/>
    <x v="3"/>
    <n v="2"/>
    <s v="BÁSICA"/>
    <n v="1"/>
    <x v="4"/>
    <n v="2"/>
    <x v="2"/>
    <n v="0"/>
    <s v="NO APLICA"/>
    <n v="0"/>
    <s v="NO APLICA"/>
    <m/>
    <m/>
    <s v="08ACE0001J"/>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045L"/>
    <n v="1"/>
    <s v="MATUTINO"/>
    <s v="JARDIN DE NIÃ‘OS"/>
    <n v="8"/>
    <s v="CHIHUAHUA"/>
    <n v="8"/>
    <s v="CHIHUAHUA"/>
    <n v="15"/>
    <x v="64"/>
    <x v="10"/>
    <n v="47"/>
    <s v="EL MIMBRE"/>
    <s v="CALLE EL MIMBRE"/>
    <n v="0"/>
    <s v="PÃšBLICO"/>
    <x v="3"/>
    <n v="2"/>
    <s v="BÁSICA"/>
    <n v="1"/>
    <x v="4"/>
    <n v="2"/>
    <x v="2"/>
    <n v="0"/>
    <s v="NO APLICA"/>
    <n v="0"/>
    <s v="NO APLICA"/>
    <m/>
    <m/>
    <m/>
    <n v="0"/>
    <n v="0"/>
    <n v="2"/>
    <n v="2"/>
    <n v="0"/>
    <n v="2"/>
    <n v="2"/>
    <n v="0"/>
    <n v="0"/>
    <n v="0"/>
    <n v="0"/>
    <n v="0"/>
    <n v="0"/>
    <n v="0"/>
    <n v="0"/>
    <n v="0"/>
    <n v="0"/>
    <n v="0"/>
    <n v="0"/>
    <n v="0"/>
    <n v="0"/>
    <n v="0"/>
    <n v="0"/>
    <n v="0"/>
    <n v="0"/>
    <n v="0"/>
    <n v="0"/>
    <n v="0"/>
    <n v="0"/>
    <n v="0"/>
    <n v="0"/>
    <n v="0"/>
    <n v="1"/>
    <n v="1"/>
    <n v="0"/>
    <n v="0"/>
    <n v="0"/>
    <n v="0"/>
    <n v="0"/>
    <n v="0"/>
    <n v="1"/>
    <n v="1"/>
    <n v="0"/>
    <n v="0"/>
    <n v="0"/>
    <n v="0"/>
    <n v="0"/>
    <n v="0"/>
    <n v="0"/>
    <n v="0"/>
    <n v="0"/>
    <n v="0"/>
    <n v="0"/>
    <n v="0"/>
    <n v="0"/>
    <n v="0"/>
    <n v="0"/>
    <n v="0"/>
    <n v="0"/>
    <n v="0"/>
    <n v="0"/>
    <n v="0"/>
    <n v="0"/>
    <n v="0"/>
    <n v="0"/>
    <n v="0"/>
    <n v="0"/>
    <n v="0"/>
    <n v="0"/>
    <n v="0"/>
    <n v="0"/>
    <n v="0"/>
    <n v="0"/>
    <n v="0"/>
    <n v="0"/>
    <n v="0"/>
    <n v="0"/>
    <n v="0"/>
    <n v="1"/>
  </r>
  <r>
    <s v="08KJN1048I"/>
    <n v="1"/>
    <s v="MATUTINO"/>
    <s v="JARDIN DE NIÃ‘OS"/>
    <n v="8"/>
    <s v="CHIHUAHUA"/>
    <n v="8"/>
    <s v="CHIHUAHUA"/>
    <n v="57"/>
    <x v="41"/>
    <x v="2"/>
    <n v="25"/>
    <s v="SANTA ROSA"/>
    <s v="CALLE SANTA ROS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049H"/>
    <n v="1"/>
    <s v="MATUTINO"/>
    <s v="JARDIN DE NIÃ‘OS"/>
    <n v="8"/>
    <s v="CHIHUAHUA"/>
    <n v="8"/>
    <s v="CHIHUAHUA"/>
    <n v="40"/>
    <x v="12"/>
    <x v="9"/>
    <n v="112"/>
    <s v="SANTA RITA"/>
    <s v="CALLE SANTA RITA"/>
    <n v="0"/>
    <s v="PÃšBLICO"/>
    <x v="3"/>
    <n v="2"/>
    <s v="BÁSICA"/>
    <n v="1"/>
    <x v="4"/>
    <n v="2"/>
    <x v="2"/>
    <n v="0"/>
    <s v="NO APLICA"/>
    <n v="0"/>
    <s v="NO APLICA"/>
    <m/>
    <m/>
    <m/>
    <n v="0"/>
    <n v="3"/>
    <n v="2"/>
    <n v="5"/>
    <n v="3"/>
    <n v="2"/>
    <n v="5"/>
    <n v="0"/>
    <n v="0"/>
    <n v="0"/>
    <n v="0"/>
    <n v="0"/>
    <n v="0"/>
    <n v="0"/>
    <n v="0"/>
    <n v="0"/>
    <n v="0"/>
    <n v="0"/>
    <n v="0"/>
    <n v="0"/>
    <n v="0"/>
    <n v="0"/>
    <n v="0"/>
    <n v="0"/>
    <n v="0"/>
    <n v="0"/>
    <n v="0"/>
    <n v="0"/>
    <n v="0"/>
    <n v="0"/>
    <n v="0"/>
    <n v="6"/>
    <n v="2"/>
    <n v="8"/>
    <n v="0"/>
    <n v="0"/>
    <n v="0"/>
    <n v="0"/>
    <n v="0"/>
    <n v="0"/>
    <n v="1"/>
    <n v="1"/>
    <n v="0"/>
    <n v="1"/>
    <n v="0"/>
    <n v="0"/>
    <n v="0"/>
    <n v="0"/>
    <n v="0"/>
    <n v="0"/>
    <n v="0"/>
    <n v="0"/>
    <n v="0"/>
    <n v="0"/>
    <n v="0"/>
    <n v="0"/>
    <n v="0"/>
    <n v="0"/>
    <n v="0"/>
    <n v="0"/>
    <n v="0"/>
    <n v="0"/>
    <n v="0"/>
    <n v="0"/>
    <n v="0"/>
    <n v="1"/>
    <n v="0"/>
    <n v="1"/>
    <n v="0"/>
    <n v="0"/>
    <n v="0"/>
    <n v="0"/>
    <n v="0"/>
    <n v="0"/>
    <n v="1"/>
    <n v="1"/>
    <n v="0"/>
    <n v="0"/>
    <n v="1"/>
  </r>
  <r>
    <s v="08KJN1050X"/>
    <n v="1"/>
    <s v="MATUTINO"/>
    <s v="PREESCOLAR COMUNITARIO AULA COMPARTIDA"/>
    <n v="8"/>
    <s v="CHIHUAHUA"/>
    <n v="8"/>
    <s v="CHIHUAHUA"/>
    <n v="29"/>
    <x v="3"/>
    <x v="3"/>
    <n v="1587"/>
    <s v="CUEVITAS"/>
    <s v="CALLE CUEVITAS"/>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060D"/>
    <n v="1"/>
    <s v="MATUTINO"/>
    <s v="JARDIN DE NIÃ‘OS"/>
    <n v="8"/>
    <s v="CHIHUAHUA"/>
    <n v="8"/>
    <s v="CHIHUAHUA"/>
    <n v="66"/>
    <x v="47"/>
    <x v="1"/>
    <n v="15"/>
    <s v="ARACOYVO"/>
    <s v="CALLE ARACOYVO"/>
    <n v="0"/>
    <s v="PÃšBLICO"/>
    <x v="3"/>
    <n v="2"/>
    <s v="BÁSICA"/>
    <n v="1"/>
    <x v="4"/>
    <n v="2"/>
    <x v="2"/>
    <n v="0"/>
    <s v="NO APLICA"/>
    <n v="0"/>
    <s v="NO APLICA"/>
    <m/>
    <m/>
    <m/>
    <n v="0"/>
    <n v="4"/>
    <n v="0"/>
    <n v="4"/>
    <n v="4"/>
    <n v="0"/>
    <n v="4"/>
    <n v="0"/>
    <n v="0"/>
    <n v="0"/>
    <n v="0"/>
    <n v="0"/>
    <n v="0"/>
    <n v="0"/>
    <n v="0"/>
    <n v="0"/>
    <n v="0"/>
    <n v="0"/>
    <n v="0"/>
    <n v="0"/>
    <n v="0"/>
    <n v="0"/>
    <n v="0"/>
    <n v="0"/>
    <n v="0"/>
    <n v="0"/>
    <n v="0"/>
    <n v="0"/>
    <n v="0"/>
    <n v="0"/>
    <n v="0"/>
    <n v="5"/>
    <n v="2"/>
    <n v="7"/>
    <n v="0"/>
    <n v="0"/>
    <n v="0"/>
    <n v="0"/>
    <n v="0"/>
    <n v="0"/>
    <n v="1"/>
    <n v="1"/>
    <n v="0"/>
    <n v="1"/>
    <n v="0"/>
    <n v="0"/>
    <n v="0"/>
    <n v="0"/>
    <n v="0"/>
    <n v="0"/>
    <n v="0"/>
    <n v="0"/>
    <n v="0"/>
    <n v="0"/>
    <n v="0"/>
    <n v="0"/>
    <n v="0"/>
    <n v="0"/>
    <n v="0"/>
    <n v="0"/>
    <n v="0"/>
    <n v="0"/>
    <n v="0"/>
    <n v="0"/>
    <n v="0"/>
    <n v="1"/>
    <n v="0"/>
    <n v="1"/>
    <n v="0"/>
    <n v="0"/>
    <n v="0"/>
    <n v="0"/>
    <n v="0"/>
    <n v="0"/>
    <n v="1"/>
    <n v="1"/>
    <n v="0"/>
    <n v="0"/>
    <n v="1"/>
  </r>
  <r>
    <s v="08KJN1062B"/>
    <n v="1"/>
    <s v="MATUTINO"/>
    <s v="JARDIN DE NIÃ‘OS"/>
    <n v="8"/>
    <s v="CHIHUAHUA"/>
    <n v="8"/>
    <s v="CHIHUAHUA"/>
    <n v="65"/>
    <x v="7"/>
    <x v="1"/>
    <n v="41"/>
    <s v="SAN ALONSO"/>
    <s v="CALLE SAN ALONSO"/>
    <n v="0"/>
    <s v="PÃšBLICO"/>
    <x v="3"/>
    <n v="2"/>
    <s v="BÁSICA"/>
    <n v="1"/>
    <x v="4"/>
    <n v="2"/>
    <x v="2"/>
    <n v="0"/>
    <s v="NO APLICA"/>
    <n v="0"/>
    <s v="NO APLICA"/>
    <m/>
    <m/>
    <m/>
    <n v="0"/>
    <n v="8"/>
    <n v="3"/>
    <n v="11"/>
    <n v="8"/>
    <n v="3"/>
    <n v="11"/>
    <n v="0"/>
    <n v="0"/>
    <n v="0"/>
    <n v="0"/>
    <n v="0"/>
    <n v="0"/>
    <n v="0"/>
    <n v="0"/>
    <n v="0"/>
    <n v="0"/>
    <n v="0"/>
    <n v="0"/>
    <n v="0"/>
    <n v="0"/>
    <n v="0"/>
    <n v="0"/>
    <n v="0"/>
    <n v="0"/>
    <n v="0"/>
    <n v="0"/>
    <n v="0"/>
    <n v="0"/>
    <n v="0"/>
    <n v="0"/>
    <n v="4"/>
    <n v="4"/>
    <n v="8"/>
    <n v="0"/>
    <n v="0"/>
    <n v="0"/>
    <n v="0"/>
    <n v="0"/>
    <n v="0"/>
    <n v="1"/>
    <n v="1"/>
    <n v="0"/>
    <n v="1"/>
    <n v="0"/>
    <n v="0"/>
    <n v="0"/>
    <n v="0"/>
    <n v="0"/>
    <n v="0"/>
    <n v="0"/>
    <n v="0"/>
    <n v="0"/>
    <n v="0"/>
    <n v="0"/>
    <n v="0"/>
    <n v="0"/>
    <n v="0"/>
    <n v="0"/>
    <n v="0"/>
    <n v="0"/>
    <n v="0"/>
    <n v="0"/>
    <n v="0"/>
    <n v="0"/>
    <n v="1"/>
    <n v="0"/>
    <n v="1"/>
    <n v="0"/>
    <n v="0"/>
    <n v="0"/>
    <n v="0"/>
    <n v="0"/>
    <n v="0"/>
    <n v="1"/>
    <n v="1"/>
    <n v="0"/>
    <n v="0"/>
    <n v="1"/>
  </r>
  <r>
    <s v="08KJN1066Y"/>
    <n v="1"/>
    <s v="MATUTINO"/>
    <s v="JARDIN DE NIÃ‘OS"/>
    <n v="8"/>
    <s v="CHIHUAHUA"/>
    <n v="8"/>
    <s v="CHIHUAHUA"/>
    <n v="36"/>
    <x v="6"/>
    <x v="6"/>
    <n v="116"/>
    <s v="SAN ANTONIO (LOTE NÃšMERO OCHO)"/>
    <s v="CALLE EJIDO "/>
    <n v="0"/>
    <s v="PÃšBLICO"/>
    <x v="3"/>
    <n v="2"/>
    <s v="BÁSICA"/>
    <n v="1"/>
    <x v="4"/>
    <n v="2"/>
    <x v="2"/>
    <n v="0"/>
    <s v="NO APLICA"/>
    <n v="0"/>
    <s v="NO APLICA"/>
    <m/>
    <m/>
    <m/>
    <n v="0"/>
    <n v="2"/>
    <n v="4"/>
    <n v="6"/>
    <n v="2"/>
    <n v="4"/>
    <n v="6"/>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JN1070K"/>
    <n v="1"/>
    <s v="MATUTINO"/>
    <s v="JARDIN DE NIÃ‘OS"/>
    <n v="8"/>
    <s v="CHIHUAHUA"/>
    <n v="8"/>
    <s v="CHIHUAHUA"/>
    <n v="29"/>
    <x v="3"/>
    <x v="3"/>
    <n v="1011"/>
    <s v="PALANGANAS"/>
    <s v="CALLE PALANGANAS"/>
    <n v="0"/>
    <s v="PÃšBLICO"/>
    <x v="3"/>
    <n v="2"/>
    <s v="BÁSICA"/>
    <n v="1"/>
    <x v="4"/>
    <n v="2"/>
    <x v="2"/>
    <n v="0"/>
    <s v="NO APLICA"/>
    <n v="0"/>
    <s v="NO APLICA"/>
    <m/>
    <m/>
    <m/>
    <n v="0"/>
    <n v="1"/>
    <n v="3"/>
    <n v="4"/>
    <n v="1"/>
    <n v="3"/>
    <n v="4"/>
    <n v="0"/>
    <n v="0"/>
    <n v="0"/>
    <n v="0"/>
    <n v="0"/>
    <n v="0"/>
    <n v="0"/>
    <n v="0"/>
    <n v="0"/>
    <n v="0"/>
    <n v="0"/>
    <n v="0"/>
    <n v="0"/>
    <n v="0"/>
    <n v="0"/>
    <n v="0"/>
    <n v="0"/>
    <n v="0"/>
    <n v="0"/>
    <n v="0"/>
    <n v="0"/>
    <n v="0"/>
    <n v="0"/>
    <n v="0"/>
    <n v="0"/>
    <n v="1"/>
    <n v="1"/>
    <n v="0"/>
    <n v="0"/>
    <n v="0"/>
    <n v="0"/>
    <n v="0"/>
    <n v="0"/>
    <n v="1"/>
    <n v="1"/>
    <n v="0"/>
    <n v="0"/>
    <n v="0"/>
    <n v="0"/>
    <n v="0"/>
    <n v="0"/>
    <n v="0"/>
    <n v="0"/>
    <n v="0"/>
    <n v="0"/>
    <n v="0"/>
    <n v="0"/>
    <n v="0"/>
    <n v="0"/>
    <n v="0"/>
    <n v="0"/>
    <n v="0"/>
    <n v="0"/>
    <n v="0"/>
    <n v="0"/>
    <n v="0"/>
    <n v="0"/>
    <n v="0"/>
    <n v="0"/>
    <n v="0"/>
    <n v="0"/>
    <n v="0"/>
    <n v="0"/>
    <n v="0"/>
    <n v="0"/>
    <n v="0"/>
    <n v="0"/>
    <n v="0"/>
    <n v="0"/>
    <n v="0"/>
    <n v="0"/>
    <n v="1"/>
  </r>
  <r>
    <s v="08KJN1071J"/>
    <n v="1"/>
    <s v="MATUTINO"/>
    <s v="JARDIN DE NIÃ‘OS"/>
    <n v="8"/>
    <s v="CHIHUAHUA"/>
    <n v="8"/>
    <s v="CHIHUAHUA"/>
    <n v="29"/>
    <x v="3"/>
    <x v="3"/>
    <n v="987"/>
    <s v="MESA LOS PERDIDOS"/>
    <s v="CALLE MESA LOS PERDIDOS"/>
    <n v="0"/>
    <s v="PÃšBLICO"/>
    <x v="3"/>
    <n v="2"/>
    <s v="BÁSICA"/>
    <n v="1"/>
    <x v="4"/>
    <n v="2"/>
    <x v="2"/>
    <n v="0"/>
    <s v="NO APLICA"/>
    <n v="0"/>
    <s v="NO APLICA"/>
    <m/>
    <m/>
    <m/>
    <n v="0"/>
    <n v="2"/>
    <n v="3"/>
    <n v="5"/>
    <n v="2"/>
    <n v="3"/>
    <n v="5"/>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1074G"/>
    <n v="1"/>
    <s v="MATUTINO"/>
    <s v="JARDIN DE NIÃ‘OS"/>
    <n v="8"/>
    <s v="CHIHUAHUA"/>
    <n v="8"/>
    <s v="CHIHUAHUA"/>
    <n v="29"/>
    <x v="3"/>
    <x v="3"/>
    <n v="367"/>
    <s v="SAN FRANCISCO DE LOS SALGUEIRO"/>
    <s v="CALLE SAN FRANCISCO DE LOS SALGUEIRO"/>
    <n v="0"/>
    <s v="PÃšBLICO"/>
    <x v="3"/>
    <n v="2"/>
    <s v="BÁSICA"/>
    <n v="1"/>
    <x v="4"/>
    <n v="2"/>
    <x v="2"/>
    <n v="0"/>
    <s v="NO APLICA"/>
    <n v="0"/>
    <s v="NO APLICA"/>
    <m/>
    <m/>
    <m/>
    <n v="0"/>
    <n v="1"/>
    <n v="6"/>
    <n v="7"/>
    <n v="1"/>
    <n v="6"/>
    <n v="7"/>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JN1084N"/>
    <n v="1"/>
    <s v="MATUTINO"/>
    <s v="PREESCOLAR COMUNITARIO"/>
    <n v="8"/>
    <s v="CHIHUAHUA"/>
    <n v="8"/>
    <s v="CHIHUAHUA"/>
    <n v="8"/>
    <x v="31"/>
    <x v="1"/>
    <n v="356"/>
    <s v="LOS PARAJES"/>
    <s v="CALLE LOS PARAJES"/>
    <n v="0"/>
    <s v="PÃšBLICO"/>
    <x v="3"/>
    <n v="2"/>
    <s v="BÁSICA"/>
    <n v="1"/>
    <x v="4"/>
    <n v="2"/>
    <x v="2"/>
    <n v="0"/>
    <s v="NO APLICA"/>
    <n v="0"/>
    <s v="NO APLICA"/>
    <m/>
    <m/>
    <m/>
    <n v="0"/>
    <n v="3"/>
    <n v="4"/>
    <n v="7"/>
    <n v="3"/>
    <n v="4"/>
    <n v="7"/>
    <n v="0"/>
    <n v="0"/>
    <n v="0"/>
    <n v="0"/>
    <n v="0"/>
    <n v="0"/>
    <n v="0"/>
    <n v="0"/>
    <n v="0"/>
    <n v="0"/>
    <n v="0"/>
    <n v="0"/>
    <n v="0"/>
    <n v="0"/>
    <n v="0"/>
    <n v="0"/>
    <n v="0"/>
    <n v="0"/>
    <n v="0"/>
    <n v="0"/>
    <n v="0"/>
    <n v="0"/>
    <n v="0"/>
    <n v="0"/>
    <n v="3"/>
    <n v="4"/>
    <n v="7"/>
    <n v="0"/>
    <n v="0"/>
    <n v="0"/>
    <n v="0"/>
    <n v="0"/>
    <n v="0"/>
    <n v="1"/>
    <n v="1"/>
    <n v="0"/>
    <n v="1"/>
    <n v="0"/>
    <n v="0"/>
    <n v="0"/>
    <n v="0"/>
    <n v="0"/>
    <n v="0"/>
    <n v="0"/>
    <n v="0"/>
    <n v="0"/>
    <n v="0"/>
    <n v="0"/>
    <n v="0"/>
    <n v="0"/>
    <n v="0"/>
    <n v="0"/>
    <n v="0"/>
    <n v="0"/>
    <n v="0"/>
    <n v="0"/>
    <n v="0"/>
    <n v="0"/>
    <n v="1"/>
    <n v="0"/>
    <n v="1"/>
    <n v="0"/>
    <n v="0"/>
    <n v="0"/>
    <n v="0"/>
    <n v="0"/>
    <n v="0"/>
    <n v="1"/>
    <n v="1"/>
    <n v="0"/>
    <n v="0"/>
    <n v="1"/>
  </r>
  <r>
    <s v="08KJN1086L"/>
    <n v="1"/>
    <s v="MATUTINO"/>
    <s v="PREESCOLAR COMUNITARIO AULA COMPARTIDA"/>
    <n v="8"/>
    <s v="CHIHUAHUA"/>
    <n v="8"/>
    <s v="CHIHUAHUA"/>
    <n v="51"/>
    <x v="11"/>
    <x v="1"/>
    <n v="271"/>
    <s v="LA BATERÃA DE RODRÃGUEZ"/>
    <s v="CALLE NINGUNO"/>
    <n v="0"/>
    <s v="PÃšBLICO"/>
    <x v="3"/>
    <n v="2"/>
    <s v="BÁSICA"/>
    <n v="1"/>
    <x v="4"/>
    <n v="2"/>
    <x v="2"/>
    <n v="1"/>
    <s v="SERVICIOS"/>
    <n v="5"/>
    <s v="INDIGENA"/>
    <m/>
    <m/>
    <m/>
    <n v="4"/>
    <n v="1"/>
    <n v="0"/>
    <n v="1"/>
    <n v="1"/>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087K"/>
    <n v="1"/>
    <s v="MATUTINO"/>
    <s v="JARDIN DE NIÃ‘OS"/>
    <n v="8"/>
    <s v="CHIHUAHUA"/>
    <n v="8"/>
    <s v="CHIHUAHUA"/>
    <n v="47"/>
    <x v="35"/>
    <x v="1"/>
    <n v="58"/>
    <s v="MESA ATRAVESADA"/>
    <s v="CALLE MESA ATRAVESAD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088J"/>
    <n v="1"/>
    <s v="MATUTINO"/>
    <s v="PREESCOLAR COMUNITARIO AULA COMPARTIDA"/>
    <n v="8"/>
    <s v="CHIHUAHUA"/>
    <n v="8"/>
    <s v="CHIHUAHUA"/>
    <n v="46"/>
    <x v="34"/>
    <x v="8"/>
    <n v="577"/>
    <s v="LA TESCALAMA"/>
    <s v="CALLE NINGUNO"/>
    <n v="0"/>
    <s v="PÃšBLICO"/>
    <x v="3"/>
    <n v="2"/>
    <s v="BÁSICA"/>
    <n v="1"/>
    <x v="4"/>
    <n v="2"/>
    <x v="2"/>
    <n v="1"/>
    <s v="SERVICIOS"/>
    <n v="5"/>
    <s v="INDIGENA"/>
    <m/>
    <m/>
    <m/>
    <n v="0"/>
    <n v="3"/>
    <n v="2"/>
    <n v="5"/>
    <n v="3"/>
    <n v="2"/>
    <n v="5"/>
    <n v="0"/>
    <n v="0"/>
    <n v="0"/>
    <n v="0"/>
    <n v="0"/>
    <n v="0"/>
    <n v="0"/>
    <n v="0"/>
    <n v="0"/>
    <n v="0"/>
    <n v="0"/>
    <n v="0"/>
    <n v="0"/>
    <n v="0"/>
    <n v="0"/>
    <n v="0"/>
    <n v="0"/>
    <n v="0"/>
    <n v="0"/>
    <n v="0"/>
    <n v="0"/>
    <n v="0"/>
    <n v="0"/>
    <n v="0"/>
    <n v="6"/>
    <n v="4"/>
    <n v="10"/>
    <n v="0"/>
    <n v="0"/>
    <n v="0"/>
    <n v="0"/>
    <n v="0"/>
    <n v="0"/>
    <n v="1"/>
    <n v="1"/>
    <n v="0"/>
    <n v="0"/>
    <n v="0"/>
    <n v="0"/>
    <n v="0"/>
    <n v="0"/>
    <n v="0"/>
    <n v="0"/>
    <n v="0"/>
    <n v="0"/>
    <n v="0"/>
    <n v="0"/>
    <n v="0"/>
    <n v="0"/>
    <n v="0"/>
    <n v="0"/>
    <n v="0"/>
    <n v="0"/>
    <n v="0"/>
    <n v="0"/>
    <n v="0"/>
    <n v="0"/>
    <n v="0"/>
    <n v="0"/>
    <n v="0"/>
    <n v="0"/>
    <n v="0"/>
    <n v="0"/>
    <n v="0"/>
    <n v="0"/>
    <n v="0"/>
    <n v="0"/>
    <n v="0"/>
    <n v="0"/>
    <n v="0"/>
    <n v="0"/>
    <n v="1"/>
  </r>
  <r>
    <s v="08KJN1089I"/>
    <n v="1"/>
    <s v="MATUTINO"/>
    <s v="PREESCOLAR COMUNITARIO"/>
    <n v="8"/>
    <s v="CHIHUAHUA"/>
    <n v="8"/>
    <s v="CHIHUAHUA"/>
    <n v="46"/>
    <x v="34"/>
    <x v="8"/>
    <n v="17"/>
    <s v="BACAMOBA"/>
    <s v="CALLE CONOCIDO"/>
    <n v="0"/>
    <s v="PÃšBLICO"/>
    <x v="3"/>
    <n v="2"/>
    <s v="BÁSICA"/>
    <n v="1"/>
    <x v="4"/>
    <n v="2"/>
    <x v="2"/>
    <n v="0"/>
    <s v="NO APLICA"/>
    <n v="0"/>
    <s v="NO APLICA"/>
    <m/>
    <m/>
    <m/>
    <n v="4"/>
    <n v="2"/>
    <n v="4"/>
    <n v="6"/>
    <n v="2"/>
    <n v="4"/>
    <n v="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093V"/>
    <n v="1"/>
    <s v="MATUTINO"/>
    <s v="PREESCOLAR COMUNITARIO AULA COMPARTIDA"/>
    <n v="8"/>
    <s v="CHIHUAHUA"/>
    <n v="8"/>
    <s v="CHIHUAHUA"/>
    <n v="29"/>
    <x v="3"/>
    <x v="3"/>
    <n v="594"/>
    <s v="BAJÃO DEL ZURDO"/>
    <s v="CALLE NINGUNO"/>
    <n v="0"/>
    <s v="PÃšBLICO"/>
    <x v="3"/>
    <n v="2"/>
    <s v="BÁSICA"/>
    <n v="1"/>
    <x v="4"/>
    <n v="2"/>
    <x v="2"/>
    <n v="1"/>
    <s v="SERVICIOS"/>
    <n v="5"/>
    <s v="INDIGENA"/>
    <m/>
    <m/>
    <m/>
    <n v="0"/>
    <n v="2"/>
    <n v="1"/>
    <n v="3"/>
    <n v="2"/>
    <n v="1"/>
    <n v="3"/>
    <n v="0"/>
    <n v="0"/>
    <n v="0"/>
    <n v="0"/>
    <n v="0"/>
    <n v="0"/>
    <n v="0"/>
    <n v="0"/>
    <n v="0"/>
    <n v="0"/>
    <n v="0"/>
    <n v="0"/>
    <n v="0"/>
    <n v="0"/>
    <n v="0"/>
    <n v="0"/>
    <n v="0"/>
    <n v="0"/>
    <n v="0"/>
    <n v="0"/>
    <n v="0"/>
    <n v="0"/>
    <n v="0"/>
    <n v="0"/>
    <n v="1"/>
    <n v="1"/>
    <n v="2"/>
    <n v="0"/>
    <n v="0"/>
    <n v="0"/>
    <n v="0"/>
    <n v="0"/>
    <n v="0"/>
    <n v="1"/>
    <n v="1"/>
    <n v="0"/>
    <n v="0"/>
    <n v="0"/>
    <n v="0"/>
    <n v="0"/>
    <n v="0"/>
    <n v="0"/>
    <n v="0"/>
    <n v="0"/>
    <n v="0"/>
    <n v="0"/>
    <n v="0"/>
    <n v="0"/>
    <n v="0"/>
    <n v="0"/>
    <n v="0"/>
    <n v="0"/>
    <n v="0"/>
    <n v="0"/>
    <n v="0"/>
    <n v="0"/>
    <n v="0"/>
    <n v="0"/>
    <n v="0"/>
    <n v="0"/>
    <n v="0"/>
    <n v="0"/>
    <n v="0"/>
    <n v="0"/>
    <n v="0"/>
    <n v="0"/>
    <n v="0"/>
    <n v="0"/>
    <n v="0"/>
    <n v="0"/>
    <n v="0"/>
    <n v="1"/>
  </r>
  <r>
    <s v="08KJN1097R"/>
    <n v="1"/>
    <s v="MATUTINO"/>
    <s v="PREESCOLAR COMUNITARIO"/>
    <n v="8"/>
    <s v="CHIHUAHUA"/>
    <n v="8"/>
    <s v="CHIHUAHUA"/>
    <n v="29"/>
    <x v="3"/>
    <x v="3"/>
    <n v="895"/>
    <s v="CORRAL QUEMADO"/>
    <s v="CALLE CORRAL QUEMAD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098Q"/>
    <n v="1"/>
    <s v="MATUTINO"/>
    <s v="PREESCOLAR COMUNITARIO"/>
    <n v="8"/>
    <s v="CHIHUAHUA"/>
    <n v="8"/>
    <s v="CHIHUAHUA"/>
    <n v="65"/>
    <x v="7"/>
    <x v="1"/>
    <n v="1188"/>
    <s v="LA MISIÃ“N"/>
    <s v="CALLE LA MISION"/>
    <n v="0"/>
    <s v="PÃšBLICO"/>
    <x v="3"/>
    <n v="2"/>
    <s v="BÁSICA"/>
    <n v="1"/>
    <x v="4"/>
    <n v="2"/>
    <x v="2"/>
    <n v="0"/>
    <s v="NO APLICA"/>
    <n v="0"/>
    <s v="NO APLICA"/>
    <m/>
    <m/>
    <m/>
    <n v="0"/>
    <n v="10"/>
    <n v="7"/>
    <n v="17"/>
    <n v="10"/>
    <n v="7"/>
    <n v="17"/>
    <n v="0"/>
    <n v="0"/>
    <n v="0"/>
    <n v="0"/>
    <n v="0"/>
    <n v="0"/>
    <n v="0"/>
    <n v="0"/>
    <n v="0"/>
    <n v="0"/>
    <n v="0"/>
    <n v="0"/>
    <n v="0"/>
    <n v="0"/>
    <n v="0"/>
    <n v="0"/>
    <n v="0"/>
    <n v="0"/>
    <n v="0"/>
    <n v="0"/>
    <n v="0"/>
    <n v="0"/>
    <n v="0"/>
    <n v="0"/>
    <n v="5"/>
    <n v="3"/>
    <n v="8"/>
    <n v="0"/>
    <n v="0"/>
    <n v="0"/>
    <n v="0"/>
    <n v="0"/>
    <n v="0"/>
    <n v="1"/>
    <n v="1"/>
    <n v="0"/>
    <n v="1"/>
    <n v="0"/>
    <n v="0"/>
    <n v="0"/>
    <n v="0"/>
    <n v="0"/>
    <n v="0"/>
    <n v="0"/>
    <n v="0"/>
    <n v="0"/>
    <n v="0"/>
    <n v="0"/>
    <n v="0"/>
    <n v="0"/>
    <n v="0"/>
    <n v="0"/>
    <n v="0"/>
    <n v="0"/>
    <n v="0"/>
    <n v="0"/>
    <n v="0"/>
    <n v="0"/>
    <n v="1"/>
    <n v="0"/>
    <n v="1"/>
    <n v="0"/>
    <n v="0"/>
    <n v="0"/>
    <n v="0"/>
    <n v="0"/>
    <n v="0"/>
    <n v="1"/>
    <n v="1"/>
    <n v="0"/>
    <n v="0"/>
    <n v="1"/>
  </r>
  <r>
    <s v="08KJN1099P"/>
    <n v="1"/>
    <s v="MATUTINO"/>
    <s v="JARDIN DE NIÃ‘OS"/>
    <n v="8"/>
    <s v="CHIHUAHUA"/>
    <n v="8"/>
    <s v="CHIHUAHUA"/>
    <n v="63"/>
    <x v="18"/>
    <x v="9"/>
    <n v="51"/>
    <s v="LA CONCHA"/>
    <s v="CALLE LA CONCH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103L"/>
    <n v="1"/>
    <s v="MATUTINO"/>
    <s v="JARDIN DE NIÃ‘OS"/>
    <n v="8"/>
    <s v="CHIHUAHUA"/>
    <n v="8"/>
    <s v="CHIHUAHUA"/>
    <n v="66"/>
    <x v="47"/>
    <x v="1"/>
    <n v="105"/>
    <s v="JICAMORACHI"/>
    <s v="CALLE PUERTO DE JICAMORACHI"/>
    <n v="0"/>
    <s v="PÃšBLICO"/>
    <x v="3"/>
    <n v="2"/>
    <s v="BÁSICA"/>
    <n v="1"/>
    <x v="4"/>
    <n v="2"/>
    <x v="2"/>
    <n v="0"/>
    <s v="NO APLICA"/>
    <n v="0"/>
    <s v="NO APLICA"/>
    <m/>
    <m/>
    <m/>
    <n v="0"/>
    <n v="3"/>
    <n v="7"/>
    <n v="10"/>
    <n v="3"/>
    <n v="7"/>
    <n v="10"/>
    <n v="0"/>
    <n v="0"/>
    <n v="0"/>
    <n v="0"/>
    <n v="0"/>
    <n v="0"/>
    <n v="0"/>
    <n v="0"/>
    <n v="0"/>
    <n v="0"/>
    <n v="0"/>
    <n v="0"/>
    <n v="0"/>
    <n v="0"/>
    <n v="0"/>
    <n v="0"/>
    <n v="0"/>
    <n v="0"/>
    <n v="0"/>
    <n v="0"/>
    <n v="0"/>
    <n v="0"/>
    <n v="0"/>
    <n v="0"/>
    <n v="3"/>
    <n v="5"/>
    <n v="8"/>
    <n v="0"/>
    <n v="0"/>
    <n v="0"/>
    <n v="0"/>
    <n v="0"/>
    <n v="0"/>
    <n v="1"/>
    <n v="1"/>
    <n v="0"/>
    <n v="1"/>
    <n v="0"/>
    <n v="0"/>
    <n v="0"/>
    <n v="0"/>
    <n v="0"/>
    <n v="0"/>
    <n v="0"/>
    <n v="0"/>
    <n v="0"/>
    <n v="0"/>
    <n v="0"/>
    <n v="0"/>
    <n v="0"/>
    <n v="0"/>
    <n v="0"/>
    <n v="0"/>
    <n v="0"/>
    <n v="0"/>
    <n v="0"/>
    <n v="0"/>
    <n v="0"/>
    <n v="1"/>
    <n v="0"/>
    <n v="1"/>
    <n v="0"/>
    <n v="0"/>
    <n v="0"/>
    <n v="0"/>
    <n v="0"/>
    <n v="0"/>
    <n v="1"/>
    <n v="1"/>
    <n v="0"/>
    <n v="0"/>
    <n v="1"/>
  </r>
  <r>
    <s v="08KJN1106I"/>
    <n v="1"/>
    <s v="MATUTINO"/>
    <s v="JARDIN DE NIÃ‘OS"/>
    <n v="8"/>
    <s v="CHIHUAHUA"/>
    <n v="8"/>
    <s v="CHIHUAHUA"/>
    <n v="31"/>
    <x v="16"/>
    <x v="5"/>
    <n v="268"/>
    <s v="LA NOPALERA"/>
    <s v="CALLE LA NOPALERA"/>
    <n v="0"/>
    <s v="PÃšBLICO"/>
    <x v="3"/>
    <n v="2"/>
    <s v="BÁSICA"/>
    <n v="1"/>
    <x v="4"/>
    <n v="2"/>
    <x v="2"/>
    <n v="0"/>
    <s v="NO APLICA"/>
    <n v="0"/>
    <s v="NO APLICA"/>
    <m/>
    <m/>
    <m/>
    <n v="0"/>
    <n v="4"/>
    <n v="7"/>
    <n v="11"/>
    <n v="4"/>
    <n v="7"/>
    <n v="11"/>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1107H"/>
    <n v="1"/>
    <s v="MATUTINO"/>
    <s v="JARDIN DE NIÃ‘OS"/>
    <n v="8"/>
    <s v="CHIHUAHUA"/>
    <n v="8"/>
    <s v="CHIHUAHUA"/>
    <n v="20"/>
    <x v="53"/>
    <x v="1"/>
    <n v="413"/>
    <s v="BORIEGACHI"/>
    <s v="CALLE CONOCIDO BOREGACHI"/>
    <n v="0"/>
    <s v="PÃšBLICO"/>
    <x v="3"/>
    <n v="2"/>
    <s v="BÁSICA"/>
    <n v="1"/>
    <x v="4"/>
    <n v="2"/>
    <x v="2"/>
    <n v="0"/>
    <s v="NO APLICA"/>
    <n v="0"/>
    <s v="NO APLICA"/>
    <m/>
    <m/>
    <m/>
    <n v="10"/>
    <n v="0"/>
    <n v="0"/>
    <n v="0"/>
    <n v="0"/>
    <n v="0"/>
    <n v="0"/>
    <n v="0"/>
    <n v="0"/>
    <n v="0"/>
    <n v="0"/>
    <n v="0"/>
    <n v="0"/>
    <n v="0"/>
    <n v="0"/>
    <n v="0"/>
    <n v="0"/>
    <n v="0"/>
    <n v="0"/>
    <n v="0"/>
    <n v="0"/>
    <n v="0"/>
    <n v="0"/>
    <n v="0"/>
    <n v="0"/>
    <n v="0"/>
    <n v="0"/>
    <n v="0"/>
    <n v="0"/>
    <n v="0"/>
    <n v="0"/>
    <n v="0"/>
    <n v="6"/>
    <n v="6"/>
    <n v="0"/>
    <n v="0"/>
    <n v="0"/>
    <n v="0"/>
    <n v="0"/>
    <n v="0"/>
    <n v="1"/>
    <n v="1"/>
    <n v="0"/>
    <n v="1"/>
    <n v="0"/>
    <n v="0"/>
    <n v="0"/>
    <n v="0"/>
    <n v="0"/>
    <n v="0"/>
    <n v="0"/>
    <n v="0"/>
    <n v="0"/>
    <n v="0"/>
    <n v="0"/>
    <n v="0"/>
    <n v="0"/>
    <n v="0"/>
    <n v="0"/>
    <n v="0"/>
    <n v="0"/>
    <n v="0"/>
    <n v="0"/>
    <n v="0"/>
    <n v="0"/>
    <n v="1"/>
    <n v="0"/>
    <n v="1"/>
    <n v="0"/>
    <n v="0"/>
    <n v="0"/>
    <n v="0"/>
    <n v="0"/>
    <n v="0"/>
    <n v="1"/>
    <n v="1"/>
    <n v="0"/>
    <n v="0"/>
    <n v="1"/>
  </r>
  <r>
    <s v="08KJN1117O"/>
    <n v="1"/>
    <s v="MATUTINO"/>
    <s v="JARDIN DE NIÃ‘OS"/>
    <n v="8"/>
    <s v="CHIHUAHUA"/>
    <n v="8"/>
    <s v="CHIHUAHUA"/>
    <n v="51"/>
    <x v="11"/>
    <x v="1"/>
    <n v="82"/>
    <s v="LOS LLANITOS"/>
    <s v="CALLE LOS LLANITOS"/>
    <n v="0"/>
    <s v="PÃšBLICO"/>
    <x v="3"/>
    <n v="2"/>
    <s v="BÁSICA"/>
    <n v="1"/>
    <x v="4"/>
    <n v="2"/>
    <x v="2"/>
    <n v="0"/>
    <s v="NO APLICA"/>
    <n v="0"/>
    <s v="NO APLICA"/>
    <m/>
    <m/>
    <m/>
    <n v="4"/>
    <n v="0"/>
    <n v="1"/>
    <n v="1"/>
    <n v="0"/>
    <n v="1"/>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118N"/>
    <n v="1"/>
    <s v="MATUTINO"/>
    <s v="PREESCOLAR COMUNITARIO AULA COMPARTIDA"/>
    <n v="8"/>
    <s v="CHIHUAHUA"/>
    <n v="8"/>
    <s v="CHIHUAHUA"/>
    <n v="31"/>
    <x v="16"/>
    <x v="5"/>
    <n v="127"/>
    <s v="EJIDO CONSTITUCIÃ“N (LA TINAJA)"/>
    <s v="CALLE NINGUNO"/>
    <n v="0"/>
    <s v="PÃšBLICO"/>
    <x v="3"/>
    <n v="2"/>
    <s v="BÁSICA"/>
    <n v="1"/>
    <x v="4"/>
    <n v="2"/>
    <x v="2"/>
    <n v="1"/>
    <s v="SERVICIOS"/>
    <n v="19"/>
    <s v="AULAS COMPARTIDAS"/>
    <m/>
    <m/>
    <m/>
    <n v="4"/>
    <n v="1"/>
    <n v="0"/>
    <n v="1"/>
    <n v="1"/>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121A"/>
    <n v="1"/>
    <s v="MATUTINO"/>
    <s v="JARDIN DE NIÃ‘OS"/>
    <n v="8"/>
    <s v="CHIHUAHUA"/>
    <n v="8"/>
    <s v="CHIHUAHUA"/>
    <n v="30"/>
    <x v="19"/>
    <x v="1"/>
    <n v="257"/>
    <s v="NACARARE"/>
    <s v="CALLE NACARARE"/>
    <n v="0"/>
    <s v="PÃšBLICO"/>
    <x v="3"/>
    <n v="2"/>
    <s v="BÁSICA"/>
    <n v="1"/>
    <x v="4"/>
    <n v="2"/>
    <x v="2"/>
    <n v="0"/>
    <s v="NO APLICA"/>
    <n v="0"/>
    <s v="NO APLICA"/>
    <m/>
    <m/>
    <m/>
    <n v="0"/>
    <n v="6"/>
    <n v="5"/>
    <n v="11"/>
    <n v="6"/>
    <n v="5"/>
    <n v="11"/>
    <n v="0"/>
    <n v="0"/>
    <n v="0"/>
    <n v="0"/>
    <n v="0"/>
    <n v="0"/>
    <n v="0"/>
    <n v="0"/>
    <n v="0"/>
    <n v="0"/>
    <n v="0"/>
    <n v="0"/>
    <n v="0"/>
    <n v="0"/>
    <n v="0"/>
    <n v="0"/>
    <n v="0"/>
    <n v="0"/>
    <n v="0"/>
    <n v="0"/>
    <n v="0"/>
    <n v="0"/>
    <n v="0"/>
    <n v="0"/>
    <n v="2"/>
    <n v="5"/>
    <n v="7"/>
    <n v="0"/>
    <n v="0"/>
    <n v="0"/>
    <n v="0"/>
    <n v="0"/>
    <n v="0"/>
    <n v="1"/>
    <n v="1"/>
    <n v="0"/>
    <n v="1"/>
    <n v="0"/>
    <n v="0"/>
    <n v="0"/>
    <n v="0"/>
    <n v="0"/>
    <n v="0"/>
    <n v="0"/>
    <n v="0"/>
    <n v="0"/>
    <n v="0"/>
    <n v="0"/>
    <n v="0"/>
    <n v="0"/>
    <n v="0"/>
    <n v="0"/>
    <n v="0"/>
    <n v="0"/>
    <n v="0"/>
    <n v="0"/>
    <n v="0"/>
    <n v="0"/>
    <n v="1"/>
    <n v="0"/>
    <n v="1"/>
    <n v="0"/>
    <n v="0"/>
    <n v="0"/>
    <n v="0"/>
    <n v="0"/>
    <n v="0"/>
    <n v="1"/>
    <n v="1"/>
    <n v="0"/>
    <n v="0"/>
    <n v="1"/>
  </r>
  <r>
    <s v="08KJN1125X"/>
    <n v="1"/>
    <s v="MATUTINO"/>
    <s v="PREESCOLAR COMUNITARIO"/>
    <n v="8"/>
    <s v="CHIHUAHUA"/>
    <n v="8"/>
    <s v="CHIHUAHUA"/>
    <n v="1"/>
    <x v="46"/>
    <x v="0"/>
    <n v="33"/>
    <s v="CHIVATITO"/>
    <s v="CALLE CHIVATITOS"/>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129T"/>
    <n v="1"/>
    <s v="MATUTINO"/>
    <s v="JARDIN DE NIÃ‘OS"/>
    <n v="8"/>
    <s v="CHIHUAHUA"/>
    <n v="8"/>
    <s v="CHIHUAHUA"/>
    <n v="17"/>
    <x v="5"/>
    <x v="5"/>
    <n v="610"/>
    <s v="LA UNIÃ“N CAMPESINA"/>
    <s v="CALLE UNION CAMPESIN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135D"/>
    <n v="1"/>
    <s v="MATUTINO"/>
    <s v="JARDIN DE NIÃ‘OS"/>
    <n v="8"/>
    <s v="CHIHUAHUA"/>
    <n v="8"/>
    <s v="CHIHUAHUA"/>
    <n v="9"/>
    <x v="1"/>
    <x v="1"/>
    <n v="16"/>
    <s v="BAHUINOCACHI"/>
    <s v="CALLE BAHUINOCACHI"/>
    <n v="0"/>
    <s v="PÃšBLICO"/>
    <x v="3"/>
    <n v="2"/>
    <s v="BÁSICA"/>
    <n v="1"/>
    <x v="4"/>
    <n v="2"/>
    <x v="2"/>
    <n v="0"/>
    <s v="NO APLICA"/>
    <n v="0"/>
    <s v="NO APLICA"/>
    <m/>
    <m/>
    <m/>
    <n v="0"/>
    <n v="9"/>
    <n v="7"/>
    <n v="16"/>
    <n v="9"/>
    <n v="7"/>
    <n v="16"/>
    <n v="0"/>
    <n v="0"/>
    <n v="0"/>
    <n v="0"/>
    <n v="0"/>
    <n v="0"/>
    <n v="0"/>
    <n v="0"/>
    <n v="0"/>
    <n v="0"/>
    <n v="0"/>
    <n v="0"/>
    <n v="0"/>
    <n v="0"/>
    <n v="0"/>
    <n v="0"/>
    <n v="0"/>
    <n v="0"/>
    <n v="0"/>
    <n v="0"/>
    <n v="0"/>
    <n v="0"/>
    <n v="0"/>
    <n v="0"/>
    <n v="5"/>
    <n v="8"/>
    <n v="13"/>
    <n v="0"/>
    <n v="0"/>
    <n v="0"/>
    <n v="0"/>
    <n v="0"/>
    <n v="0"/>
    <n v="1"/>
    <n v="1"/>
    <n v="1"/>
    <n v="0"/>
    <n v="0"/>
    <n v="0"/>
    <n v="0"/>
    <n v="0"/>
    <n v="0"/>
    <n v="0"/>
    <n v="0"/>
    <n v="0"/>
    <n v="0"/>
    <n v="0"/>
    <n v="0"/>
    <n v="0"/>
    <n v="0"/>
    <n v="0"/>
    <n v="0"/>
    <n v="0"/>
    <n v="0"/>
    <n v="0"/>
    <n v="0"/>
    <n v="0"/>
    <n v="0"/>
    <n v="1"/>
    <n v="1"/>
    <n v="0"/>
    <n v="0"/>
    <n v="0"/>
    <n v="0"/>
    <n v="0"/>
    <n v="0"/>
    <n v="0"/>
    <n v="1"/>
    <n v="1"/>
    <n v="0"/>
    <n v="0"/>
    <n v="1"/>
  </r>
  <r>
    <s v="08KJN1136C"/>
    <n v="1"/>
    <s v="MATUTINO"/>
    <s v="JARDIN DE NIÃ‘OS"/>
    <n v="8"/>
    <s v="CHIHUAHUA"/>
    <n v="8"/>
    <s v="CHIHUAHUA"/>
    <n v="9"/>
    <x v="1"/>
    <x v="1"/>
    <n v="87"/>
    <s v="KILÃ“METRO SETENTA Y NUEVE"/>
    <s v="CALLE KILOMETRO STENTA "/>
    <n v="0"/>
    <s v="PÃšBLICO"/>
    <x v="3"/>
    <n v="2"/>
    <s v="BÁSICA"/>
    <n v="1"/>
    <x v="4"/>
    <n v="2"/>
    <x v="2"/>
    <n v="0"/>
    <s v="NO APLICA"/>
    <n v="0"/>
    <s v="NO APLICA"/>
    <m/>
    <m/>
    <m/>
    <n v="0"/>
    <n v="3"/>
    <n v="7"/>
    <n v="10"/>
    <n v="3"/>
    <n v="7"/>
    <n v="10"/>
    <n v="0"/>
    <n v="0"/>
    <n v="0"/>
    <n v="0"/>
    <n v="0"/>
    <n v="0"/>
    <n v="0"/>
    <n v="0"/>
    <n v="0"/>
    <n v="0"/>
    <n v="0"/>
    <n v="0"/>
    <n v="0"/>
    <n v="0"/>
    <n v="0"/>
    <n v="0"/>
    <n v="0"/>
    <n v="0"/>
    <n v="0"/>
    <n v="0"/>
    <n v="0"/>
    <n v="0"/>
    <n v="0"/>
    <n v="0"/>
    <n v="1"/>
    <n v="3"/>
    <n v="4"/>
    <n v="0"/>
    <n v="0"/>
    <n v="0"/>
    <n v="0"/>
    <n v="0"/>
    <n v="0"/>
    <n v="1"/>
    <n v="1"/>
    <n v="0"/>
    <n v="1"/>
    <n v="0"/>
    <n v="0"/>
    <n v="0"/>
    <n v="0"/>
    <n v="0"/>
    <n v="0"/>
    <n v="0"/>
    <n v="0"/>
    <n v="0"/>
    <n v="0"/>
    <n v="0"/>
    <n v="0"/>
    <n v="0"/>
    <n v="0"/>
    <n v="0"/>
    <n v="0"/>
    <n v="0"/>
    <n v="0"/>
    <n v="0"/>
    <n v="0"/>
    <n v="0"/>
    <n v="1"/>
    <n v="0"/>
    <n v="1"/>
    <n v="0"/>
    <n v="0"/>
    <n v="0"/>
    <n v="0"/>
    <n v="0"/>
    <n v="0"/>
    <n v="1"/>
    <n v="1"/>
    <n v="0"/>
    <n v="0"/>
    <n v="1"/>
  </r>
  <r>
    <s v="08KJN1144L"/>
    <n v="1"/>
    <s v="MATUTINO"/>
    <s v="JARDIN DE NIÃ‘OS"/>
    <n v="8"/>
    <s v="CHIHUAHUA"/>
    <n v="8"/>
    <s v="CHIHUAHUA"/>
    <n v="27"/>
    <x v="9"/>
    <x v="8"/>
    <n v="2597"/>
    <s v="MESA DE LOS SURCOS"/>
    <s v="CALLE MESA DE LOS SURCOS"/>
    <n v="0"/>
    <s v="PÃšBLICO"/>
    <x v="3"/>
    <n v="2"/>
    <s v="BÁSICA"/>
    <n v="1"/>
    <x v="4"/>
    <n v="2"/>
    <x v="2"/>
    <n v="0"/>
    <s v="NO APLICA"/>
    <n v="0"/>
    <s v="NO APLICA"/>
    <m/>
    <m/>
    <m/>
    <n v="0"/>
    <n v="2"/>
    <n v="6"/>
    <n v="8"/>
    <n v="2"/>
    <n v="6"/>
    <n v="8"/>
    <n v="0"/>
    <n v="0"/>
    <n v="0"/>
    <n v="0"/>
    <n v="0"/>
    <n v="0"/>
    <n v="0"/>
    <n v="0"/>
    <n v="0"/>
    <n v="0"/>
    <n v="0"/>
    <n v="0"/>
    <n v="0"/>
    <n v="0"/>
    <n v="0"/>
    <n v="0"/>
    <n v="0"/>
    <n v="0"/>
    <n v="0"/>
    <n v="0"/>
    <n v="0"/>
    <n v="0"/>
    <n v="0"/>
    <n v="0"/>
    <n v="2"/>
    <n v="4"/>
    <n v="6"/>
    <n v="0"/>
    <n v="0"/>
    <n v="0"/>
    <n v="0"/>
    <n v="0"/>
    <n v="0"/>
    <n v="1"/>
    <n v="1"/>
    <n v="0"/>
    <n v="0"/>
    <n v="0"/>
    <n v="0"/>
    <n v="0"/>
    <n v="0"/>
    <n v="0"/>
    <n v="0"/>
    <n v="0"/>
    <n v="0"/>
    <n v="0"/>
    <n v="0"/>
    <n v="0"/>
    <n v="0"/>
    <n v="0"/>
    <n v="0"/>
    <n v="0"/>
    <n v="0"/>
    <n v="0"/>
    <n v="0"/>
    <n v="0"/>
    <n v="0"/>
    <n v="0"/>
    <n v="0"/>
    <n v="0"/>
    <n v="0"/>
    <n v="0"/>
    <n v="0"/>
    <n v="0"/>
    <n v="0"/>
    <n v="0"/>
    <n v="0"/>
    <n v="0"/>
    <n v="0"/>
    <n v="0"/>
    <n v="0"/>
    <n v="1"/>
  </r>
  <r>
    <s v="08KJN1149G"/>
    <n v="1"/>
    <s v="MATUTINO"/>
    <s v="JARDIN DE NIÃ‘OS"/>
    <n v="8"/>
    <s v="CHIHUAHUA"/>
    <n v="8"/>
    <s v="CHIHUAHUA"/>
    <n v="29"/>
    <x v="3"/>
    <x v="3"/>
    <n v="362"/>
    <s v="LOS ARROYITOS"/>
    <s v="CALLE LOS ARBOLITOS"/>
    <n v="0"/>
    <s v="PÃšBLICO"/>
    <x v="3"/>
    <n v="2"/>
    <s v="BÁSICA"/>
    <n v="1"/>
    <x v="4"/>
    <n v="2"/>
    <x v="2"/>
    <n v="0"/>
    <s v="NO APLICA"/>
    <n v="0"/>
    <s v="NO APLICA"/>
    <m/>
    <m/>
    <m/>
    <n v="0"/>
    <n v="2"/>
    <n v="3"/>
    <n v="5"/>
    <n v="2"/>
    <n v="3"/>
    <n v="5"/>
    <n v="0"/>
    <n v="0"/>
    <n v="0"/>
    <n v="0"/>
    <n v="0"/>
    <n v="0"/>
    <n v="0"/>
    <n v="0"/>
    <n v="0"/>
    <n v="0"/>
    <n v="0"/>
    <n v="0"/>
    <n v="0"/>
    <n v="0"/>
    <n v="0"/>
    <n v="0"/>
    <n v="0"/>
    <n v="0"/>
    <n v="0"/>
    <n v="0"/>
    <n v="0"/>
    <n v="0"/>
    <n v="0"/>
    <n v="0"/>
    <n v="1"/>
    <n v="3"/>
    <n v="4"/>
    <n v="0"/>
    <n v="0"/>
    <n v="0"/>
    <n v="0"/>
    <n v="0"/>
    <n v="0"/>
    <n v="1"/>
    <n v="1"/>
    <n v="0"/>
    <n v="1"/>
    <n v="0"/>
    <n v="0"/>
    <n v="0"/>
    <n v="0"/>
    <n v="0"/>
    <n v="0"/>
    <n v="0"/>
    <n v="0"/>
    <n v="0"/>
    <n v="0"/>
    <n v="0"/>
    <n v="0"/>
    <n v="0"/>
    <n v="0"/>
    <n v="0"/>
    <n v="0"/>
    <n v="0"/>
    <n v="0"/>
    <n v="0"/>
    <n v="0"/>
    <n v="0"/>
    <n v="1"/>
    <n v="0"/>
    <n v="1"/>
    <n v="0"/>
    <n v="0"/>
    <n v="0"/>
    <n v="0"/>
    <n v="0"/>
    <n v="0"/>
    <n v="1"/>
    <n v="1"/>
    <n v="0"/>
    <n v="0"/>
    <n v="1"/>
  </r>
  <r>
    <s v="08KJN1150W"/>
    <n v="1"/>
    <s v="MATUTINO"/>
    <s v="JARDIN DE NIÃ‘OS"/>
    <n v="8"/>
    <s v="CHIHUAHUA"/>
    <n v="8"/>
    <s v="CHIHUAHUA"/>
    <n v="29"/>
    <x v="3"/>
    <x v="3"/>
    <n v="618"/>
    <s v="ARROYO DE ALMODÃ“VAR"/>
    <s v="CALLE ARROYO DE ALMODOVAR"/>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158O"/>
    <n v="1"/>
    <s v="MATUTINO"/>
    <s v="JARDIN DE NIÃ‘OS"/>
    <n v="8"/>
    <s v="CHIHUAHUA"/>
    <n v="8"/>
    <s v="CHIHUAHUA"/>
    <n v="32"/>
    <x v="17"/>
    <x v="6"/>
    <n v="161"/>
    <s v="EL POSADEÃ‘O"/>
    <s v="CALLE EL POSADEÃ‘O"/>
    <n v="0"/>
    <s v="PÃšBLICO"/>
    <x v="3"/>
    <n v="2"/>
    <s v="BÁSICA"/>
    <n v="1"/>
    <x v="4"/>
    <n v="2"/>
    <x v="2"/>
    <n v="0"/>
    <s v="NO APLICA"/>
    <n v="0"/>
    <s v="NO APLICA"/>
    <m/>
    <m/>
    <m/>
    <n v="0"/>
    <n v="7"/>
    <n v="4"/>
    <n v="11"/>
    <n v="7"/>
    <n v="4"/>
    <n v="11"/>
    <n v="0"/>
    <n v="0"/>
    <n v="0"/>
    <n v="0"/>
    <n v="0"/>
    <n v="0"/>
    <n v="0"/>
    <n v="0"/>
    <n v="0"/>
    <n v="0"/>
    <n v="0"/>
    <n v="0"/>
    <n v="0"/>
    <n v="0"/>
    <n v="0"/>
    <n v="0"/>
    <n v="0"/>
    <n v="0"/>
    <n v="0"/>
    <n v="0"/>
    <n v="0"/>
    <n v="0"/>
    <n v="0"/>
    <n v="0"/>
    <n v="6"/>
    <n v="0"/>
    <n v="6"/>
    <n v="0"/>
    <n v="0"/>
    <n v="0"/>
    <n v="0"/>
    <n v="0"/>
    <n v="0"/>
    <n v="1"/>
    <n v="1"/>
    <n v="0"/>
    <n v="1"/>
    <n v="0"/>
    <n v="0"/>
    <n v="0"/>
    <n v="0"/>
    <n v="0"/>
    <n v="0"/>
    <n v="0"/>
    <n v="0"/>
    <n v="0"/>
    <n v="0"/>
    <n v="0"/>
    <n v="0"/>
    <n v="0"/>
    <n v="0"/>
    <n v="0"/>
    <n v="0"/>
    <n v="0"/>
    <n v="0"/>
    <n v="0"/>
    <n v="0"/>
    <n v="0"/>
    <n v="1"/>
    <n v="0"/>
    <n v="1"/>
    <n v="0"/>
    <n v="0"/>
    <n v="0"/>
    <n v="0"/>
    <n v="0"/>
    <n v="0"/>
    <n v="1"/>
    <n v="1"/>
    <n v="0"/>
    <n v="0"/>
    <n v="1"/>
  </r>
  <r>
    <s v="08KJN1160C"/>
    <n v="1"/>
    <s v="MATUTINO"/>
    <s v="PREESCOLAR COMUNITARIO AULA COMPARTIDA"/>
    <n v="8"/>
    <s v="CHIHUAHUA"/>
    <n v="8"/>
    <s v="CHIHUAHUA"/>
    <n v="46"/>
    <x v="34"/>
    <x v="8"/>
    <n v="217"/>
    <s v="EL TERRERO"/>
    <s v="CALLE NINGUNO"/>
    <n v="0"/>
    <s v="PÃšBLICO"/>
    <x v="3"/>
    <n v="2"/>
    <s v="BÁSICA"/>
    <n v="1"/>
    <x v="4"/>
    <n v="2"/>
    <x v="2"/>
    <n v="1"/>
    <s v="SERVICIOS"/>
    <n v="5"/>
    <s v="INDIGENA"/>
    <m/>
    <m/>
    <m/>
    <n v="0"/>
    <n v="0"/>
    <n v="2"/>
    <n v="2"/>
    <n v="0"/>
    <n v="2"/>
    <n v="2"/>
    <n v="0"/>
    <n v="0"/>
    <n v="0"/>
    <n v="0"/>
    <n v="0"/>
    <n v="0"/>
    <n v="0"/>
    <n v="0"/>
    <n v="0"/>
    <n v="0"/>
    <n v="0"/>
    <n v="0"/>
    <n v="0"/>
    <n v="0"/>
    <n v="0"/>
    <n v="0"/>
    <n v="0"/>
    <n v="0"/>
    <n v="0"/>
    <n v="0"/>
    <n v="0"/>
    <n v="0"/>
    <n v="0"/>
    <n v="0"/>
    <n v="2"/>
    <n v="5"/>
    <n v="7"/>
    <n v="0"/>
    <n v="0"/>
    <n v="0"/>
    <n v="0"/>
    <n v="0"/>
    <n v="0"/>
    <n v="1"/>
    <n v="1"/>
    <n v="0"/>
    <n v="0"/>
    <n v="0"/>
    <n v="0"/>
    <n v="0"/>
    <n v="0"/>
    <n v="0"/>
    <n v="0"/>
    <n v="0"/>
    <n v="0"/>
    <n v="0"/>
    <n v="0"/>
    <n v="0"/>
    <n v="0"/>
    <n v="0"/>
    <n v="0"/>
    <n v="0"/>
    <n v="0"/>
    <n v="0"/>
    <n v="0"/>
    <n v="0"/>
    <n v="0"/>
    <n v="0"/>
    <n v="0"/>
    <n v="0"/>
    <n v="0"/>
    <n v="0"/>
    <n v="0"/>
    <n v="0"/>
    <n v="0"/>
    <n v="0"/>
    <n v="0"/>
    <n v="0"/>
    <n v="0"/>
    <n v="0"/>
    <n v="0"/>
    <n v="1"/>
  </r>
  <r>
    <s v="08KJN1162A"/>
    <n v="1"/>
    <s v="MATUTINO"/>
    <s v="JARDIN DE NIÃ‘OS"/>
    <n v="8"/>
    <s v="CHIHUAHUA"/>
    <n v="8"/>
    <s v="CHIHUAHUA"/>
    <n v="51"/>
    <x v="11"/>
    <x v="1"/>
    <n v="21"/>
    <s v="LA CASITA"/>
    <s v="CALLE LA CASITA"/>
    <n v="0"/>
    <s v="PÃšBLICO"/>
    <x v="3"/>
    <n v="2"/>
    <s v="BÁSICA"/>
    <n v="1"/>
    <x v="4"/>
    <n v="2"/>
    <x v="2"/>
    <n v="0"/>
    <s v="NO APLICA"/>
    <n v="0"/>
    <s v="NO APLICA"/>
    <m/>
    <m/>
    <m/>
    <n v="0"/>
    <n v="3"/>
    <n v="13"/>
    <n v="16"/>
    <n v="3"/>
    <n v="13"/>
    <n v="16"/>
    <n v="0"/>
    <n v="0"/>
    <n v="0"/>
    <n v="0"/>
    <n v="0"/>
    <n v="0"/>
    <n v="0"/>
    <n v="0"/>
    <n v="0"/>
    <n v="0"/>
    <n v="0"/>
    <n v="0"/>
    <n v="0"/>
    <n v="0"/>
    <n v="0"/>
    <n v="0"/>
    <n v="0"/>
    <n v="0"/>
    <n v="0"/>
    <n v="0"/>
    <n v="0"/>
    <n v="0"/>
    <n v="0"/>
    <n v="0"/>
    <n v="6"/>
    <n v="10"/>
    <n v="16"/>
    <n v="0"/>
    <n v="0"/>
    <n v="0"/>
    <n v="0"/>
    <n v="0"/>
    <n v="0"/>
    <n v="1"/>
    <n v="1"/>
    <n v="0"/>
    <n v="1"/>
    <n v="0"/>
    <n v="0"/>
    <n v="0"/>
    <n v="0"/>
    <n v="0"/>
    <n v="0"/>
    <n v="0"/>
    <n v="0"/>
    <n v="0"/>
    <n v="0"/>
    <n v="0"/>
    <n v="0"/>
    <n v="0"/>
    <n v="0"/>
    <n v="0"/>
    <n v="0"/>
    <n v="0"/>
    <n v="0"/>
    <n v="0"/>
    <n v="0"/>
    <n v="0"/>
    <n v="1"/>
    <n v="0"/>
    <n v="1"/>
    <n v="0"/>
    <n v="0"/>
    <n v="0"/>
    <n v="0"/>
    <n v="0"/>
    <n v="0"/>
    <n v="1"/>
    <n v="1"/>
    <n v="0"/>
    <n v="0"/>
    <n v="1"/>
  </r>
  <r>
    <s v="08KJN1164Z"/>
    <n v="1"/>
    <s v="MATUTINO"/>
    <s v="JARDIN DE NIÃ‘OS"/>
    <n v="8"/>
    <s v="CHIHUAHUA"/>
    <n v="8"/>
    <s v="CHIHUAHUA"/>
    <n v="66"/>
    <x v="47"/>
    <x v="1"/>
    <n v="65"/>
    <s v="CUESTA BLANCA"/>
    <s v="CALLE CUESTA BLANC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167W"/>
    <n v="1"/>
    <s v="MATUTINO"/>
    <s v="JARDIN DE NIÃ‘OS"/>
    <n v="8"/>
    <s v="CHIHUAHUA"/>
    <n v="8"/>
    <s v="CHIHUAHUA"/>
    <n v="66"/>
    <x v="47"/>
    <x v="1"/>
    <n v="146"/>
    <s v="ORISIVO"/>
    <s v="CALLE ORISIVO"/>
    <n v="0"/>
    <s v="PÃšBLICO"/>
    <x v="3"/>
    <n v="2"/>
    <s v="BÁSICA"/>
    <n v="1"/>
    <x v="4"/>
    <n v="2"/>
    <x v="2"/>
    <n v="0"/>
    <s v="NO APLICA"/>
    <n v="0"/>
    <s v="NO APLICA"/>
    <m/>
    <m/>
    <m/>
    <n v="0"/>
    <n v="6"/>
    <n v="4"/>
    <n v="10"/>
    <n v="6"/>
    <n v="4"/>
    <n v="10"/>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1174F"/>
    <n v="1"/>
    <s v="MATUTINO"/>
    <s v="PREESCOLAR COMUNITARIO"/>
    <n v="8"/>
    <s v="CHIHUAHUA"/>
    <n v="8"/>
    <s v="CHIHUAHUA"/>
    <n v="46"/>
    <x v="34"/>
    <x v="8"/>
    <n v="325"/>
    <s v="GUAGUAYAPA"/>
    <s v="CALLE GUAGUAYAPA"/>
    <n v="0"/>
    <s v="PÃšBLICO"/>
    <x v="3"/>
    <n v="2"/>
    <s v="BÁSICA"/>
    <n v="1"/>
    <x v="4"/>
    <n v="2"/>
    <x v="2"/>
    <n v="0"/>
    <s v="NO APLICA"/>
    <n v="0"/>
    <s v="NO APLICA"/>
    <m/>
    <m/>
    <m/>
    <n v="0"/>
    <n v="4"/>
    <n v="5"/>
    <n v="9"/>
    <n v="4"/>
    <n v="5"/>
    <n v="9"/>
    <n v="0"/>
    <n v="0"/>
    <n v="0"/>
    <n v="0"/>
    <n v="0"/>
    <n v="0"/>
    <n v="0"/>
    <n v="0"/>
    <n v="0"/>
    <n v="0"/>
    <n v="0"/>
    <n v="0"/>
    <n v="0"/>
    <n v="0"/>
    <n v="0"/>
    <n v="0"/>
    <n v="0"/>
    <n v="0"/>
    <n v="0"/>
    <n v="0"/>
    <n v="0"/>
    <n v="0"/>
    <n v="0"/>
    <n v="0"/>
    <n v="4"/>
    <n v="1"/>
    <n v="5"/>
    <n v="0"/>
    <n v="0"/>
    <n v="0"/>
    <n v="0"/>
    <n v="0"/>
    <n v="0"/>
    <n v="1"/>
    <n v="1"/>
    <n v="0"/>
    <n v="1"/>
    <n v="0"/>
    <n v="0"/>
    <n v="0"/>
    <n v="0"/>
    <n v="0"/>
    <n v="0"/>
    <n v="0"/>
    <n v="0"/>
    <n v="0"/>
    <n v="0"/>
    <n v="0"/>
    <n v="0"/>
    <n v="0"/>
    <n v="0"/>
    <n v="0"/>
    <n v="0"/>
    <n v="0"/>
    <n v="0"/>
    <n v="0"/>
    <n v="0"/>
    <n v="0"/>
    <n v="1"/>
    <n v="0"/>
    <n v="1"/>
    <n v="0"/>
    <n v="0"/>
    <n v="0"/>
    <n v="0"/>
    <n v="0"/>
    <n v="0"/>
    <n v="1"/>
    <n v="1"/>
    <n v="0"/>
    <n v="0"/>
    <n v="1"/>
  </r>
  <r>
    <s v="08KJN1180Q"/>
    <n v="1"/>
    <s v="MATUTINO"/>
    <s v="PREESCOLAR COMUNITARIO AULA COMPARTIDA"/>
    <n v="8"/>
    <s v="CHIHUAHUA"/>
    <n v="8"/>
    <s v="CHIHUAHUA"/>
    <n v="66"/>
    <x v="47"/>
    <x v="1"/>
    <n v="4"/>
    <s v="AGUA ESCONDIDA"/>
    <s v="CALLE AGUA ESCONDIDA"/>
    <n v="0"/>
    <s v="PÃšBLICO"/>
    <x v="3"/>
    <n v="2"/>
    <s v="BÁSICA"/>
    <n v="1"/>
    <x v="4"/>
    <n v="2"/>
    <x v="2"/>
    <n v="0"/>
    <s v="NO APLICA"/>
    <n v="0"/>
    <s v="NO APLICA"/>
    <m/>
    <m/>
    <s v="08ACE0001J"/>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184M"/>
    <n v="1"/>
    <s v="MATUTINO"/>
    <s v="PREESCOLAR COMUNITARIO"/>
    <n v="8"/>
    <s v="CHIHUAHUA"/>
    <n v="8"/>
    <s v="CHIHUAHUA"/>
    <n v="9"/>
    <x v="1"/>
    <x v="1"/>
    <n v="89"/>
    <s v="LA LAGUNA"/>
    <s v="CALLE SONORECOMACHI"/>
    <n v="0"/>
    <s v="PÃšBLICO"/>
    <x v="3"/>
    <n v="2"/>
    <s v="BÁSICA"/>
    <n v="1"/>
    <x v="4"/>
    <n v="2"/>
    <x v="2"/>
    <n v="0"/>
    <s v="NO APLICA"/>
    <n v="0"/>
    <s v="NO APLICA"/>
    <m/>
    <m/>
    <m/>
    <n v="0"/>
    <n v="3"/>
    <n v="4"/>
    <n v="7"/>
    <n v="3"/>
    <n v="4"/>
    <n v="7"/>
    <n v="0"/>
    <n v="0"/>
    <n v="0"/>
    <n v="0"/>
    <n v="0"/>
    <n v="0"/>
    <n v="0"/>
    <n v="0"/>
    <n v="0"/>
    <n v="0"/>
    <n v="0"/>
    <n v="0"/>
    <n v="0"/>
    <n v="0"/>
    <n v="0"/>
    <n v="0"/>
    <n v="0"/>
    <n v="0"/>
    <n v="0"/>
    <n v="0"/>
    <n v="0"/>
    <n v="0"/>
    <n v="0"/>
    <n v="0"/>
    <n v="4"/>
    <n v="2"/>
    <n v="6"/>
    <n v="0"/>
    <n v="0"/>
    <n v="0"/>
    <n v="0"/>
    <n v="0"/>
    <n v="0"/>
    <n v="1"/>
    <n v="1"/>
    <n v="0"/>
    <n v="1"/>
    <n v="0"/>
    <n v="0"/>
    <n v="0"/>
    <n v="0"/>
    <n v="0"/>
    <n v="0"/>
    <n v="0"/>
    <n v="0"/>
    <n v="0"/>
    <n v="0"/>
    <n v="0"/>
    <n v="0"/>
    <n v="0"/>
    <n v="0"/>
    <n v="0"/>
    <n v="0"/>
    <n v="0"/>
    <n v="0"/>
    <n v="0"/>
    <n v="0"/>
    <n v="0"/>
    <n v="1"/>
    <n v="0"/>
    <n v="1"/>
    <n v="0"/>
    <n v="0"/>
    <n v="0"/>
    <n v="0"/>
    <n v="0"/>
    <n v="0"/>
    <n v="1"/>
    <n v="1"/>
    <n v="0"/>
    <n v="0"/>
    <n v="1"/>
  </r>
  <r>
    <s v="08KJN1187J"/>
    <n v="1"/>
    <s v="MATUTINO"/>
    <s v="JARDIN DE NIÃ‘OS"/>
    <n v="8"/>
    <s v="CHIHUAHUA"/>
    <n v="8"/>
    <s v="CHIHUAHUA"/>
    <n v="66"/>
    <x v="47"/>
    <x v="1"/>
    <n v="67"/>
    <s v="LA CUMBRE"/>
    <s v="CALLE LA CUMBRE"/>
    <n v="0"/>
    <s v="PÃšBLICO"/>
    <x v="3"/>
    <n v="2"/>
    <s v="BÁSICA"/>
    <n v="1"/>
    <x v="4"/>
    <n v="2"/>
    <x v="2"/>
    <n v="0"/>
    <s v="NO APLICA"/>
    <n v="0"/>
    <s v="NO APLICA"/>
    <m/>
    <m/>
    <m/>
    <n v="0"/>
    <n v="1"/>
    <n v="5"/>
    <n v="6"/>
    <n v="1"/>
    <n v="5"/>
    <n v="6"/>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JN1189H"/>
    <n v="1"/>
    <s v="MATUTINO"/>
    <s v="JARDIN DE NIÃ‘OS"/>
    <n v="8"/>
    <s v="CHIHUAHUA"/>
    <n v="8"/>
    <s v="CHIHUAHUA"/>
    <n v="30"/>
    <x v="19"/>
    <x v="1"/>
    <n v="109"/>
    <s v="TEPOCHIQUE"/>
    <s v="CALLE TEPOCHIQUE"/>
    <n v="0"/>
    <s v="PÃšBLICO"/>
    <x v="3"/>
    <n v="2"/>
    <s v="BÁSICA"/>
    <n v="1"/>
    <x v="4"/>
    <n v="2"/>
    <x v="2"/>
    <n v="0"/>
    <s v="NO APLICA"/>
    <n v="0"/>
    <s v="NO APLICA"/>
    <m/>
    <m/>
    <m/>
    <n v="0"/>
    <n v="1"/>
    <n v="4"/>
    <n v="5"/>
    <n v="1"/>
    <n v="4"/>
    <n v="5"/>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JN1195S"/>
    <n v="1"/>
    <s v="MATUTINO"/>
    <s v="PREESCOLAR COMUNITARIO AULA COMPARTIDA"/>
    <n v="8"/>
    <s v="CHIHUAHUA"/>
    <n v="8"/>
    <s v="CHIHUAHUA"/>
    <n v="66"/>
    <x v="47"/>
    <x v="1"/>
    <n v="115"/>
    <s v="EL LLANO"/>
    <s v="CALLE EL LLANO"/>
    <n v="0"/>
    <s v="PÃšBLICO"/>
    <x v="3"/>
    <n v="2"/>
    <s v="BÁSICA"/>
    <n v="1"/>
    <x v="4"/>
    <n v="2"/>
    <x v="2"/>
    <n v="0"/>
    <s v="NO APLICA"/>
    <n v="0"/>
    <s v="NO APLICA"/>
    <m/>
    <m/>
    <m/>
    <n v="0"/>
    <n v="1"/>
    <n v="0"/>
    <n v="1"/>
    <n v="1"/>
    <n v="0"/>
    <n v="1"/>
    <n v="0"/>
    <n v="0"/>
    <n v="0"/>
    <n v="0"/>
    <n v="0"/>
    <n v="0"/>
    <n v="0"/>
    <n v="0"/>
    <n v="0"/>
    <n v="0"/>
    <n v="0"/>
    <n v="0"/>
    <n v="0"/>
    <n v="0"/>
    <n v="0"/>
    <n v="0"/>
    <n v="0"/>
    <n v="0"/>
    <n v="0"/>
    <n v="0"/>
    <n v="0"/>
    <n v="0"/>
    <n v="0"/>
    <n v="0"/>
    <n v="1"/>
    <n v="0"/>
    <n v="1"/>
    <n v="0"/>
    <n v="0"/>
    <n v="0"/>
    <n v="0"/>
    <n v="0"/>
    <n v="0"/>
    <n v="1"/>
    <n v="1"/>
    <n v="0"/>
    <n v="0"/>
    <n v="0"/>
    <n v="0"/>
    <n v="0"/>
    <n v="0"/>
    <n v="0"/>
    <n v="0"/>
    <n v="0"/>
    <n v="0"/>
    <n v="0"/>
    <n v="0"/>
    <n v="0"/>
    <n v="0"/>
    <n v="0"/>
    <n v="0"/>
    <n v="0"/>
    <n v="0"/>
    <n v="0"/>
    <n v="0"/>
    <n v="0"/>
    <n v="0"/>
    <n v="0"/>
    <n v="0"/>
    <n v="0"/>
    <n v="0"/>
    <n v="0"/>
    <n v="0"/>
    <n v="0"/>
    <n v="0"/>
    <n v="0"/>
    <n v="0"/>
    <n v="0"/>
    <n v="0"/>
    <n v="0"/>
    <n v="0"/>
    <n v="1"/>
  </r>
  <r>
    <s v="08KJN1201M"/>
    <n v="1"/>
    <s v="MATUTINO"/>
    <s v="JARDIN DE NIÃ‘OS"/>
    <n v="8"/>
    <s v="CHIHUAHUA"/>
    <n v="8"/>
    <s v="CHIHUAHUA"/>
    <n v="29"/>
    <x v="3"/>
    <x v="3"/>
    <n v="251"/>
    <s v="EL TULE"/>
    <s v="CALLE EL TULE"/>
    <n v="0"/>
    <s v="PÃšBLICO"/>
    <x v="3"/>
    <n v="2"/>
    <s v="BÁSICA"/>
    <n v="1"/>
    <x v="4"/>
    <n v="2"/>
    <x v="2"/>
    <n v="0"/>
    <s v="NO APLICA"/>
    <n v="0"/>
    <s v="NO APLICA"/>
    <m/>
    <m/>
    <s v="08ACE0001J"/>
    <n v="0"/>
    <n v="1"/>
    <n v="8"/>
    <n v="9"/>
    <n v="1"/>
    <n v="8"/>
    <n v="9"/>
    <n v="0"/>
    <n v="0"/>
    <n v="0"/>
    <n v="0"/>
    <n v="0"/>
    <n v="0"/>
    <n v="0"/>
    <n v="0"/>
    <n v="0"/>
    <n v="0"/>
    <n v="0"/>
    <n v="0"/>
    <n v="0"/>
    <n v="0"/>
    <n v="0"/>
    <n v="0"/>
    <n v="0"/>
    <n v="0"/>
    <n v="0"/>
    <n v="0"/>
    <n v="0"/>
    <n v="0"/>
    <n v="0"/>
    <n v="0"/>
    <n v="0"/>
    <n v="2"/>
    <n v="2"/>
    <n v="0"/>
    <n v="0"/>
    <n v="0"/>
    <n v="0"/>
    <n v="0"/>
    <n v="0"/>
    <n v="1"/>
    <n v="1"/>
    <n v="0"/>
    <n v="1"/>
    <n v="0"/>
    <n v="0"/>
    <n v="0"/>
    <n v="0"/>
    <n v="0"/>
    <n v="0"/>
    <n v="0"/>
    <n v="0"/>
    <n v="0"/>
    <n v="0"/>
    <n v="0"/>
    <n v="0"/>
    <n v="0"/>
    <n v="0"/>
    <n v="0"/>
    <n v="0"/>
    <n v="0"/>
    <n v="0"/>
    <n v="0"/>
    <n v="0"/>
    <n v="0"/>
    <n v="1"/>
    <n v="0"/>
    <n v="1"/>
    <n v="0"/>
    <n v="0"/>
    <n v="0"/>
    <n v="0"/>
    <n v="0"/>
    <n v="0"/>
    <n v="1"/>
    <n v="1"/>
    <n v="0"/>
    <n v="0"/>
    <n v="1"/>
  </r>
  <r>
    <s v="08KJN1202L"/>
    <n v="1"/>
    <s v="MATUTINO"/>
    <s v="JARDIN DE NIÃ‘OS"/>
    <n v="8"/>
    <s v="CHIHUAHUA"/>
    <n v="8"/>
    <s v="CHIHUAHUA"/>
    <n v="65"/>
    <x v="7"/>
    <x v="1"/>
    <n v="1006"/>
    <s v="AGUA ZARCA (LA CASETA)"/>
    <s v="CALLE CONOCIDO"/>
    <n v="0"/>
    <s v="PÃšBLICO"/>
    <x v="3"/>
    <n v="2"/>
    <s v="BÁSICA"/>
    <n v="1"/>
    <x v="4"/>
    <n v="2"/>
    <x v="2"/>
    <n v="0"/>
    <s v="NO APLICA"/>
    <n v="0"/>
    <s v="NO APLICA"/>
    <m/>
    <m/>
    <m/>
    <n v="0"/>
    <n v="7"/>
    <n v="4"/>
    <n v="11"/>
    <n v="7"/>
    <n v="4"/>
    <n v="11"/>
    <n v="0"/>
    <n v="0"/>
    <n v="0"/>
    <n v="0"/>
    <n v="0"/>
    <n v="0"/>
    <n v="0"/>
    <n v="0"/>
    <n v="0"/>
    <n v="0"/>
    <n v="0"/>
    <n v="0"/>
    <n v="0"/>
    <n v="0"/>
    <n v="0"/>
    <n v="0"/>
    <n v="0"/>
    <n v="0"/>
    <n v="0"/>
    <n v="0"/>
    <n v="0"/>
    <n v="0"/>
    <n v="0"/>
    <n v="0"/>
    <n v="4"/>
    <n v="4"/>
    <n v="8"/>
    <n v="0"/>
    <n v="0"/>
    <n v="0"/>
    <n v="0"/>
    <n v="0"/>
    <n v="0"/>
    <n v="1"/>
    <n v="1"/>
    <n v="0"/>
    <n v="1"/>
    <n v="0"/>
    <n v="0"/>
    <n v="0"/>
    <n v="0"/>
    <n v="0"/>
    <n v="0"/>
    <n v="0"/>
    <n v="0"/>
    <n v="0"/>
    <n v="0"/>
    <n v="0"/>
    <n v="0"/>
    <n v="0"/>
    <n v="0"/>
    <n v="0"/>
    <n v="0"/>
    <n v="0"/>
    <n v="0"/>
    <n v="0"/>
    <n v="0"/>
    <n v="0"/>
    <n v="1"/>
    <n v="0"/>
    <n v="1"/>
    <n v="0"/>
    <n v="0"/>
    <n v="0"/>
    <n v="0"/>
    <n v="0"/>
    <n v="0"/>
    <n v="1"/>
    <n v="1"/>
    <n v="0"/>
    <n v="0"/>
    <n v="1"/>
  </r>
  <r>
    <s v="08KJN1205I"/>
    <n v="1"/>
    <s v="MATUTINO"/>
    <s v="JARDIN DE NIÃ‘OS"/>
    <n v="8"/>
    <s v="CHIHUAHUA"/>
    <n v="8"/>
    <s v="CHIHUAHUA"/>
    <n v="65"/>
    <x v="7"/>
    <x v="1"/>
    <n v="27"/>
    <s v="HUICOCHI"/>
    <s v="CALLE HUICOCHI"/>
    <n v="0"/>
    <s v="PÃšBLICO"/>
    <x v="3"/>
    <n v="2"/>
    <s v="BÁSICA"/>
    <n v="1"/>
    <x v="4"/>
    <n v="2"/>
    <x v="2"/>
    <n v="0"/>
    <s v="NO APLICA"/>
    <n v="0"/>
    <s v="NO APLICA"/>
    <m/>
    <m/>
    <m/>
    <n v="0"/>
    <n v="4"/>
    <n v="3"/>
    <n v="7"/>
    <n v="4"/>
    <n v="3"/>
    <n v="7"/>
    <n v="0"/>
    <n v="0"/>
    <n v="0"/>
    <n v="0"/>
    <n v="0"/>
    <n v="0"/>
    <n v="0"/>
    <n v="0"/>
    <n v="0"/>
    <n v="0"/>
    <n v="0"/>
    <n v="0"/>
    <n v="0"/>
    <n v="0"/>
    <n v="0"/>
    <n v="0"/>
    <n v="0"/>
    <n v="0"/>
    <n v="0"/>
    <n v="0"/>
    <n v="0"/>
    <n v="0"/>
    <n v="0"/>
    <n v="0"/>
    <n v="1"/>
    <n v="3"/>
    <n v="4"/>
    <n v="0"/>
    <n v="0"/>
    <n v="0"/>
    <n v="0"/>
    <n v="0"/>
    <n v="0"/>
    <n v="1"/>
    <n v="1"/>
    <n v="0"/>
    <n v="1"/>
    <n v="0"/>
    <n v="0"/>
    <n v="0"/>
    <n v="0"/>
    <n v="0"/>
    <n v="0"/>
    <n v="0"/>
    <n v="0"/>
    <n v="0"/>
    <n v="0"/>
    <n v="0"/>
    <n v="0"/>
    <n v="0"/>
    <n v="0"/>
    <n v="0"/>
    <n v="0"/>
    <n v="0"/>
    <n v="0"/>
    <n v="0"/>
    <n v="0"/>
    <n v="0"/>
    <n v="1"/>
    <n v="0"/>
    <n v="1"/>
    <n v="0"/>
    <n v="0"/>
    <n v="0"/>
    <n v="0"/>
    <n v="0"/>
    <n v="0"/>
    <n v="1"/>
    <n v="1"/>
    <n v="0"/>
    <n v="0"/>
    <n v="1"/>
  </r>
  <r>
    <s v="08KJN1214Q"/>
    <n v="1"/>
    <s v="MATUTINO"/>
    <s v="PREESCOLAR COMUNITARIO"/>
    <n v="8"/>
    <s v="CHIHUAHUA"/>
    <n v="8"/>
    <s v="CHIHUAHUA"/>
    <n v="46"/>
    <x v="34"/>
    <x v="8"/>
    <n v="162"/>
    <s v="SAN ANTONIO DE LA HUERTA"/>
    <s v="CALLE SAN ANTONIO DE LOS HUERTA"/>
    <n v="0"/>
    <s v="PÃšBLICO"/>
    <x v="3"/>
    <n v="2"/>
    <s v="BÁSICA"/>
    <n v="1"/>
    <x v="4"/>
    <n v="2"/>
    <x v="2"/>
    <n v="0"/>
    <s v="NO APLICA"/>
    <n v="0"/>
    <s v="NO APLICA"/>
    <m/>
    <m/>
    <m/>
    <n v="0"/>
    <n v="2"/>
    <n v="3"/>
    <n v="5"/>
    <n v="2"/>
    <n v="3"/>
    <n v="5"/>
    <n v="0"/>
    <n v="0"/>
    <n v="0"/>
    <n v="0"/>
    <n v="0"/>
    <n v="0"/>
    <n v="0"/>
    <n v="0"/>
    <n v="0"/>
    <n v="0"/>
    <n v="0"/>
    <n v="0"/>
    <n v="0"/>
    <n v="0"/>
    <n v="0"/>
    <n v="0"/>
    <n v="0"/>
    <n v="0"/>
    <n v="0"/>
    <n v="0"/>
    <n v="0"/>
    <n v="0"/>
    <n v="0"/>
    <n v="0"/>
    <n v="2"/>
    <n v="5"/>
    <n v="7"/>
    <n v="0"/>
    <n v="0"/>
    <n v="0"/>
    <n v="0"/>
    <n v="0"/>
    <n v="0"/>
    <n v="1"/>
    <n v="1"/>
    <n v="0"/>
    <n v="1"/>
    <n v="0"/>
    <n v="0"/>
    <n v="0"/>
    <n v="0"/>
    <n v="0"/>
    <n v="0"/>
    <n v="0"/>
    <n v="0"/>
    <n v="0"/>
    <n v="0"/>
    <n v="0"/>
    <n v="0"/>
    <n v="0"/>
    <n v="0"/>
    <n v="0"/>
    <n v="0"/>
    <n v="0"/>
    <n v="0"/>
    <n v="0"/>
    <n v="0"/>
    <n v="0"/>
    <n v="1"/>
    <n v="0"/>
    <n v="1"/>
    <n v="0"/>
    <n v="0"/>
    <n v="0"/>
    <n v="0"/>
    <n v="0"/>
    <n v="0"/>
    <n v="1"/>
    <n v="1"/>
    <n v="0"/>
    <n v="0"/>
    <n v="1"/>
  </r>
  <r>
    <s v="08KJN1220A"/>
    <n v="1"/>
    <s v="MATUTINO"/>
    <s v="JARDIN DE NIÃ‘OS"/>
    <n v="8"/>
    <s v="CHIHUAHUA"/>
    <n v="8"/>
    <s v="CHIHUAHUA"/>
    <n v="8"/>
    <x v="31"/>
    <x v="1"/>
    <n v="177"/>
    <s v="SAN JOSÃ‰ DE VALENZUELA"/>
    <s v="CALLE SAN JOSE DE VALENZUELA"/>
    <n v="0"/>
    <s v="PÃšBLICO"/>
    <x v="3"/>
    <n v="2"/>
    <s v="BÁSICA"/>
    <n v="1"/>
    <x v="4"/>
    <n v="2"/>
    <x v="2"/>
    <n v="0"/>
    <s v="NO APLICA"/>
    <n v="0"/>
    <s v="NO APLICA"/>
    <m/>
    <m/>
    <m/>
    <n v="0"/>
    <n v="3"/>
    <n v="10"/>
    <n v="13"/>
    <n v="3"/>
    <n v="10"/>
    <n v="13"/>
    <n v="0"/>
    <n v="0"/>
    <n v="0"/>
    <n v="0"/>
    <n v="0"/>
    <n v="0"/>
    <n v="0"/>
    <n v="0"/>
    <n v="0"/>
    <n v="0"/>
    <n v="0"/>
    <n v="0"/>
    <n v="0"/>
    <n v="0"/>
    <n v="0"/>
    <n v="0"/>
    <n v="0"/>
    <n v="0"/>
    <n v="0"/>
    <n v="0"/>
    <n v="0"/>
    <n v="0"/>
    <n v="0"/>
    <n v="0"/>
    <n v="3"/>
    <n v="8"/>
    <n v="11"/>
    <n v="0"/>
    <n v="0"/>
    <n v="0"/>
    <n v="0"/>
    <n v="0"/>
    <n v="0"/>
    <n v="1"/>
    <n v="1"/>
    <n v="0"/>
    <n v="1"/>
    <n v="0"/>
    <n v="0"/>
    <n v="0"/>
    <n v="0"/>
    <n v="0"/>
    <n v="0"/>
    <n v="0"/>
    <n v="0"/>
    <n v="0"/>
    <n v="0"/>
    <n v="0"/>
    <n v="0"/>
    <n v="0"/>
    <n v="0"/>
    <n v="0"/>
    <n v="0"/>
    <n v="0"/>
    <n v="0"/>
    <n v="0"/>
    <n v="0"/>
    <n v="0"/>
    <n v="1"/>
    <n v="0"/>
    <n v="1"/>
    <n v="0"/>
    <n v="0"/>
    <n v="0"/>
    <n v="0"/>
    <n v="0"/>
    <n v="0"/>
    <n v="1"/>
    <n v="1"/>
    <n v="0"/>
    <n v="0"/>
    <n v="1"/>
  </r>
  <r>
    <s v="08KJN1221Z"/>
    <n v="1"/>
    <s v="MATUTINO"/>
    <s v="PREESCOLAR COMUNITARIO"/>
    <n v="8"/>
    <s v="CHIHUAHUA"/>
    <n v="8"/>
    <s v="CHIHUAHUA"/>
    <n v="8"/>
    <x v="31"/>
    <x v="1"/>
    <n v="156"/>
    <s v="EL REALITO DE LOS GUERRA"/>
    <s v="CALLE EL REALITO DE LOS GUERR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224X"/>
    <n v="1"/>
    <s v="MATUTINO"/>
    <s v="JARDIN DE NIÃ‘OS"/>
    <n v="8"/>
    <s v="CHIHUAHUA"/>
    <n v="8"/>
    <s v="CHIHUAHUA"/>
    <n v="29"/>
    <x v="3"/>
    <x v="3"/>
    <n v="245"/>
    <s v="TOHAYANA"/>
    <s v="CALLE TOHAYANA"/>
    <n v="0"/>
    <s v="PÃšBLICO"/>
    <x v="3"/>
    <n v="2"/>
    <s v="BÁSICA"/>
    <n v="1"/>
    <x v="4"/>
    <n v="2"/>
    <x v="2"/>
    <n v="0"/>
    <s v="NO APLICA"/>
    <n v="0"/>
    <s v="NO APLICA"/>
    <m/>
    <m/>
    <m/>
    <n v="0"/>
    <n v="3"/>
    <n v="5"/>
    <n v="8"/>
    <n v="3"/>
    <n v="5"/>
    <n v="8"/>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1228T"/>
    <n v="1"/>
    <s v="MATUTINO"/>
    <s v="JARDIN DE NIÃ‘OS"/>
    <n v="8"/>
    <s v="CHIHUAHUA"/>
    <n v="8"/>
    <s v="CHIHUAHUA"/>
    <n v="30"/>
    <x v="19"/>
    <x v="1"/>
    <n v="93"/>
    <s v="SANTA MATILDE"/>
    <s v="CALLE SANTA MATILDE"/>
    <n v="0"/>
    <s v="PÃšBLICO"/>
    <x v="3"/>
    <n v="2"/>
    <s v="BÁSICA"/>
    <n v="1"/>
    <x v="4"/>
    <n v="2"/>
    <x v="2"/>
    <n v="0"/>
    <s v="NO APLICA"/>
    <n v="0"/>
    <s v="NO APLICA"/>
    <m/>
    <m/>
    <m/>
    <n v="0"/>
    <n v="5"/>
    <n v="7"/>
    <n v="12"/>
    <n v="5"/>
    <n v="7"/>
    <n v="12"/>
    <n v="0"/>
    <n v="0"/>
    <n v="0"/>
    <n v="0"/>
    <n v="0"/>
    <n v="0"/>
    <n v="0"/>
    <n v="0"/>
    <n v="0"/>
    <n v="0"/>
    <n v="0"/>
    <n v="0"/>
    <n v="0"/>
    <n v="0"/>
    <n v="0"/>
    <n v="0"/>
    <n v="0"/>
    <n v="0"/>
    <n v="0"/>
    <n v="0"/>
    <n v="0"/>
    <n v="0"/>
    <n v="0"/>
    <n v="0"/>
    <n v="5"/>
    <n v="1"/>
    <n v="6"/>
    <n v="0"/>
    <n v="0"/>
    <n v="0"/>
    <n v="0"/>
    <n v="0"/>
    <n v="0"/>
    <n v="1"/>
    <n v="1"/>
    <n v="0"/>
    <n v="1"/>
    <n v="0"/>
    <n v="0"/>
    <n v="0"/>
    <n v="0"/>
    <n v="0"/>
    <n v="0"/>
    <n v="0"/>
    <n v="0"/>
    <n v="0"/>
    <n v="0"/>
    <n v="0"/>
    <n v="0"/>
    <n v="0"/>
    <n v="0"/>
    <n v="0"/>
    <n v="0"/>
    <n v="0"/>
    <n v="0"/>
    <n v="0"/>
    <n v="0"/>
    <n v="0"/>
    <n v="1"/>
    <n v="0"/>
    <n v="1"/>
    <n v="0"/>
    <n v="0"/>
    <n v="0"/>
    <n v="0"/>
    <n v="0"/>
    <n v="0"/>
    <n v="1"/>
    <n v="1"/>
    <n v="0"/>
    <n v="0"/>
    <n v="1"/>
  </r>
  <r>
    <s v="08KJN1233E"/>
    <n v="1"/>
    <s v="MATUTINO"/>
    <s v="PREESCOLAR COMUNITARIO AULA COMPARTIDA"/>
    <n v="8"/>
    <s v="CHIHUAHUA"/>
    <n v="8"/>
    <s v="CHIHUAHUA"/>
    <n v="29"/>
    <x v="3"/>
    <x v="3"/>
    <n v="1954"/>
    <s v="LA MESA"/>
    <s v="CALLE LA MES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235C"/>
    <n v="1"/>
    <s v="MATUTINO"/>
    <s v="PREESCOLAR COMUNITARIO"/>
    <n v="8"/>
    <s v="CHIHUAHUA"/>
    <n v="8"/>
    <s v="CHIHUAHUA"/>
    <n v="29"/>
    <x v="3"/>
    <x v="3"/>
    <n v="1835"/>
    <s v="MESA DEL RIÃTO"/>
    <s v="CALLE MESA DEL RIITO"/>
    <n v="0"/>
    <s v="PÃšBLICO"/>
    <x v="3"/>
    <n v="2"/>
    <s v="BÁSICA"/>
    <n v="1"/>
    <x v="4"/>
    <n v="2"/>
    <x v="2"/>
    <n v="0"/>
    <s v="NO APLICA"/>
    <n v="0"/>
    <s v="NO APLICA"/>
    <m/>
    <m/>
    <m/>
    <n v="0"/>
    <n v="3"/>
    <n v="1"/>
    <n v="4"/>
    <n v="3"/>
    <n v="1"/>
    <n v="4"/>
    <n v="0"/>
    <n v="0"/>
    <n v="0"/>
    <n v="0"/>
    <n v="0"/>
    <n v="0"/>
    <n v="0"/>
    <n v="0"/>
    <n v="0"/>
    <n v="0"/>
    <n v="0"/>
    <n v="0"/>
    <n v="0"/>
    <n v="0"/>
    <n v="0"/>
    <n v="0"/>
    <n v="0"/>
    <n v="0"/>
    <n v="0"/>
    <n v="0"/>
    <n v="0"/>
    <n v="0"/>
    <n v="0"/>
    <n v="0"/>
    <n v="2"/>
    <n v="0"/>
    <n v="2"/>
    <n v="0"/>
    <n v="0"/>
    <n v="0"/>
    <n v="0"/>
    <n v="0"/>
    <n v="0"/>
    <n v="1"/>
    <n v="1"/>
    <n v="0"/>
    <n v="1"/>
    <n v="0"/>
    <n v="0"/>
    <n v="0"/>
    <n v="0"/>
    <n v="0"/>
    <n v="0"/>
    <n v="0"/>
    <n v="0"/>
    <n v="0"/>
    <n v="0"/>
    <n v="0"/>
    <n v="0"/>
    <n v="0"/>
    <n v="0"/>
    <n v="0"/>
    <n v="0"/>
    <n v="0"/>
    <n v="0"/>
    <n v="0"/>
    <n v="0"/>
    <n v="0"/>
    <n v="1"/>
    <n v="0"/>
    <n v="1"/>
    <n v="0"/>
    <n v="0"/>
    <n v="0"/>
    <n v="0"/>
    <n v="0"/>
    <n v="0"/>
    <n v="1"/>
    <n v="1"/>
    <n v="0"/>
    <n v="0"/>
    <n v="1"/>
  </r>
  <r>
    <s v="08KJN1238Z"/>
    <n v="4"/>
    <s v="DISCONTINUO"/>
    <s v="JARDIN DE NIÃ‘OS"/>
    <n v="8"/>
    <s v="CHIHUAHUA"/>
    <n v="8"/>
    <s v="CHIHUAHUA"/>
    <n v="29"/>
    <x v="3"/>
    <x v="3"/>
    <n v="288"/>
    <s v="PUERTO BLANCO"/>
    <s v="CALLE PUERTO BLANC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240O"/>
    <n v="4"/>
    <s v="DISCONTINUO"/>
    <s v="JARDIN DE NIÃ‘OS"/>
    <n v="8"/>
    <s v="CHIHUAHUA"/>
    <n v="8"/>
    <s v="CHIHUAHUA"/>
    <n v="20"/>
    <x v="53"/>
    <x v="1"/>
    <n v="117"/>
    <s v="EL TRIGO DE RUSSO (EL TRIGO)"/>
    <s v="CALLE EL TRIGO RUSS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244K"/>
    <n v="1"/>
    <s v="MATUTINO"/>
    <s v="JARDIN DE NIÃ‘OS"/>
    <n v="8"/>
    <s v="CHIHUAHUA"/>
    <n v="8"/>
    <s v="CHIHUAHUA"/>
    <n v="7"/>
    <x v="48"/>
    <x v="8"/>
    <n v="5"/>
    <s v="EL AGUAJE"/>
    <s v="CALLE EL AGUAJE"/>
    <n v="0"/>
    <s v="PÃšBLICO"/>
    <x v="3"/>
    <n v="2"/>
    <s v="BÁSICA"/>
    <n v="1"/>
    <x v="4"/>
    <n v="2"/>
    <x v="2"/>
    <n v="0"/>
    <s v="NO APLICA"/>
    <n v="0"/>
    <s v="NO APLICA"/>
    <m/>
    <m/>
    <m/>
    <n v="0"/>
    <n v="11"/>
    <n v="6"/>
    <n v="17"/>
    <n v="11"/>
    <n v="6"/>
    <n v="17"/>
    <n v="0"/>
    <n v="0"/>
    <n v="0"/>
    <n v="0"/>
    <n v="0"/>
    <n v="0"/>
    <n v="0"/>
    <n v="0"/>
    <n v="0"/>
    <n v="0"/>
    <n v="0"/>
    <n v="0"/>
    <n v="0"/>
    <n v="0"/>
    <n v="0"/>
    <n v="0"/>
    <n v="0"/>
    <n v="0"/>
    <n v="0"/>
    <n v="0"/>
    <n v="0"/>
    <n v="0"/>
    <n v="0"/>
    <n v="0"/>
    <n v="10"/>
    <n v="7"/>
    <n v="17"/>
    <n v="0"/>
    <n v="0"/>
    <n v="0"/>
    <n v="0"/>
    <n v="0"/>
    <n v="0"/>
    <n v="1"/>
    <n v="1"/>
    <n v="0"/>
    <n v="1"/>
    <n v="0"/>
    <n v="0"/>
    <n v="0"/>
    <n v="0"/>
    <n v="0"/>
    <n v="0"/>
    <n v="0"/>
    <n v="1"/>
    <n v="0"/>
    <n v="0"/>
    <n v="0"/>
    <n v="0"/>
    <n v="0"/>
    <n v="0"/>
    <n v="0"/>
    <n v="0"/>
    <n v="0"/>
    <n v="0"/>
    <n v="0"/>
    <n v="0"/>
    <n v="0"/>
    <n v="2"/>
    <n v="0"/>
    <n v="2"/>
    <n v="0"/>
    <n v="0"/>
    <n v="0"/>
    <n v="0"/>
    <n v="0"/>
    <n v="0"/>
    <n v="2"/>
    <n v="2"/>
    <n v="0"/>
    <n v="0"/>
    <n v="1"/>
  </r>
  <r>
    <s v="08KJN1252T"/>
    <n v="1"/>
    <s v="MATUTINO"/>
    <s v="JARDIN DE NIÃ‘OS"/>
    <n v="8"/>
    <s v="CHIHUAHUA"/>
    <n v="8"/>
    <s v="CHIHUAHUA"/>
    <n v="27"/>
    <x v="9"/>
    <x v="8"/>
    <n v="3110"/>
    <s v="MESA DEL OCOTE"/>
    <s v="CALLE MESA DEL OCOTE"/>
    <n v="0"/>
    <s v="PÃšBLICO"/>
    <x v="3"/>
    <n v="2"/>
    <s v="BÁSICA"/>
    <n v="1"/>
    <x v="4"/>
    <n v="2"/>
    <x v="2"/>
    <n v="0"/>
    <s v="NO APLICA"/>
    <n v="0"/>
    <s v="NO APLICA"/>
    <m/>
    <m/>
    <m/>
    <n v="0"/>
    <n v="1"/>
    <n v="7"/>
    <n v="8"/>
    <n v="1"/>
    <n v="7"/>
    <n v="8"/>
    <n v="0"/>
    <n v="0"/>
    <n v="0"/>
    <n v="0"/>
    <n v="0"/>
    <n v="0"/>
    <n v="0"/>
    <n v="0"/>
    <n v="0"/>
    <n v="0"/>
    <n v="0"/>
    <n v="0"/>
    <n v="0"/>
    <n v="0"/>
    <n v="0"/>
    <n v="0"/>
    <n v="0"/>
    <n v="0"/>
    <n v="0"/>
    <n v="0"/>
    <n v="0"/>
    <n v="0"/>
    <n v="0"/>
    <n v="0"/>
    <n v="6"/>
    <n v="5"/>
    <n v="11"/>
    <n v="0"/>
    <n v="0"/>
    <n v="0"/>
    <n v="0"/>
    <n v="0"/>
    <n v="0"/>
    <n v="1"/>
    <n v="1"/>
    <n v="0"/>
    <n v="1"/>
    <n v="0"/>
    <n v="0"/>
    <n v="0"/>
    <n v="0"/>
    <n v="0"/>
    <n v="0"/>
    <n v="0"/>
    <n v="0"/>
    <n v="0"/>
    <n v="0"/>
    <n v="0"/>
    <n v="0"/>
    <n v="0"/>
    <n v="0"/>
    <n v="0"/>
    <n v="0"/>
    <n v="0"/>
    <n v="0"/>
    <n v="0"/>
    <n v="0"/>
    <n v="0"/>
    <n v="1"/>
    <n v="0"/>
    <n v="1"/>
    <n v="0"/>
    <n v="0"/>
    <n v="0"/>
    <n v="0"/>
    <n v="0"/>
    <n v="0"/>
    <n v="1"/>
    <n v="1"/>
    <n v="0"/>
    <n v="0"/>
    <n v="1"/>
  </r>
  <r>
    <s v="08KJN1260B"/>
    <n v="1"/>
    <s v="MATUTINO"/>
    <s v="JARDIN DE NIÃ‘OS"/>
    <n v="8"/>
    <s v="CHIHUAHUA"/>
    <n v="8"/>
    <s v="CHIHUAHUA"/>
    <n v="29"/>
    <x v="3"/>
    <x v="3"/>
    <n v="1782"/>
    <s v="EL CARNERITO"/>
    <s v="CALLE EL CARNERITO"/>
    <n v="0"/>
    <s v="PÃšBLICO"/>
    <x v="3"/>
    <n v="2"/>
    <s v="BÁSICA"/>
    <n v="1"/>
    <x v="4"/>
    <n v="2"/>
    <x v="2"/>
    <n v="0"/>
    <s v="NO APLICA"/>
    <n v="0"/>
    <s v="NO APLICA"/>
    <m/>
    <m/>
    <m/>
    <n v="0"/>
    <n v="5"/>
    <n v="1"/>
    <n v="6"/>
    <n v="5"/>
    <n v="1"/>
    <n v="6"/>
    <n v="0"/>
    <n v="0"/>
    <n v="0"/>
    <n v="0"/>
    <n v="0"/>
    <n v="0"/>
    <n v="0"/>
    <n v="0"/>
    <n v="0"/>
    <n v="0"/>
    <n v="0"/>
    <n v="0"/>
    <n v="0"/>
    <n v="0"/>
    <n v="0"/>
    <n v="0"/>
    <n v="0"/>
    <n v="0"/>
    <n v="0"/>
    <n v="0"/>
    <n v="0"/>
    <n v="0"/>
    <n v="0"/>
    <n v="0"/>
    <n v="4"/>
    <n v="1"/>
    <n v="5"/>
    <n v="0"/>
    <n v="0"/>
    <n v="0"/>
    <n v="0"/>
    <n v="0"/>
    <n v="0"/>
    <n v="1"/>
    <n v="1"/>
    <n v="0"/>
    <n v="1"/>
    <n v="0"/>
    <n v="0"/>
    <n v="0"/>
    <n v="0"/>
    <n v="0"/>
    <n v="0"/>
    <n v="0"/>
    <n v="0"/>
    <n v="0"/>
    <n v="0"/>
    <n v="0"/>
    <n v="0"/>
    <n v="0"/>
    <n v="0"/>
    <n v="0"/>
    <n v="0"/>
    <n v="0"/>
    <n v="0"/>
    <n v="0"/>
    <n v="0"/>
    <n v="0"/>
    <n v="1"/>
    <n v="0"/>
    <n v="1"/>
    <n v="0"/>
    <n v="0"/>
    <n v="0"/>
    <n v="0"/>
    <n v="0"/>
    <n v="0"/>
    <n v="1"/>
    <n v="1"/>
    <n v="0"/>
    <n v="0"/>
    <n v="1"/>
  </r>
  <r>
    <s v="08KJN1265X"/>
    <n v="1"/>
    <s v="MATUTINO"/>
    <s v="PREESCOLAR COMUNITARIO"/>
    <n v="8"/>
    <s v="CHIHUAHUA"/>
    <n v="8"/>
    <s v="CHIHUAHUA"/>
    <n v="52"/>
    <x v="37"/>
    <x v="10"/>
    <n v="365"/>
    <s v="EL OASIS"/>
    <s v="CALLE EL OASIS"/>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269T"/>
    <n v="1"/>
    <s v="MATUTINO"/>
    <s v="JARDIN DE NIÃ‘OS"/>
    <n v="8"/>
    <s v="CHIHUAHUA"/>
    <n v="8"/>
    <s v="CHIHUAHUA"/>
    <n v="65"/>
    <x v="7"/>
    <x v="1"/>
    <n v="1568"/>
    <s v="PIE DE LA CUESTA"/>
    <s v="CALLE PIE DE LA CUESTA"/>
    <n v="0"/>
    <s v="PÃšBLICO"/>
    <x v="3"/>
    <n v="2"/>
    <s v="BÁSICA"/>
    <n v="1"/>
    <x v="4"/>
    <n v="2"/>
    <x v="2"/>
    <n v="0"/>
    <s v="NO APLICA"/>
    <n v="0"/>
    <s v="NO APLICA"/>
    <m/>
    <m/>
    <m/>
    <n v="0"/>
    <n v="7"/>
    <n v="0"/>
    <n v="7"/>
    <n v="7"/>
    <n v="0"/>
    <n v="7"/>
    <n v="0"/>
    <n v="0"/>
    <n v="0"/>
    <n v="0"/>
    <n v="0"/>
    <n v="0"/>
    <n v="0"/>
    <n v="0"/>
    <n v="0"/>
    <n v="0"/>
    <n v="0"/>
    <n v="0"/>
    <n v="0"/>
    <n v="0"/>
    <n v="0"/>
    <n v="0"/>
    <n v="0"/>
    <n v="0"/>
    <n v="0"/>
    <n v="0"/>
    <n v="0"/>
    <n v="0"/>
    <n v="0"/>
    <n v="0"/>
    <n v="8"/>
    <n v="3"/>
    <n v="11"/>
    <n v="0"/>
    <n v="0"/>
    <n v="0"/>
    <n v="0"/>
    <n v="0"/>
    <n v="0"/>
    <n v="1"/>
    <n v="1"/>
    <n v="1"/>
    <n v="0"/>
    <n v="0"/>
    <n v="0"/>
    <n v="0"/>
    <n v="0"/>
    <n v="0"/>
    <n v="0"/>
    <n v="0"/>
    <n v="0"/>
    <n v="0"/>
    <n v="0"/>
    <n v="0"/>
    <n v="0"/>
    <n v="0"/>
    <n v="0"/>
    <n v="0"/>
    <n v="0"/>
    <n v="0"/>
    <n v="0"/>
    <n v="0"/>
    <n v="0"/>
    <n v="0"/>
    <n v="1"/>
    <n v="1"/>
    <n v="0"/>
    <n v="0"/>
    <n v="0"/>
    <n v="0"/>
    <n v="0"/>
    <n v="0"/>
    <n v="0"/>
    <n v="1"/>
    <n v="1"/>
    <n v="0"/>
    <n v="0"/>
    <n v="1"/>
  </r>
  <r>
    <s v="08KJN1277B"/>
    <n v="1"/>
    <s v="MATUTINO"/>
    <s v="JARDIN DE NIÃ‘OS"/>
    <n v="8"/>
    <s v="CHIHUAHUA"/>
    <n v="8"/>
    <s v="CHIHUAHUA"/>
    <n v="65"/>
    <x v="7"/>
    <x v="1"/>
    <n v="1294"/>
    <s v="MESA DEL CONEJO"/>
    <s v="CALLE MESA DEL CONEJO"/>
    <n v="0"/>
    <s v="PÃšBLICO"/>
    <x v="3"/>
    <n v="2"/>
    <s v="BÁSICA"/>
    <n v="1"/>
    <x v="4"/>
    <n v="2"/>
    <x v="2"/>
    <n v="0"/>
    <s v="NO APLICA"/>
    <n v="0"/>
    <s v="NO APLICA"/>
    <m/>
    <m/>
    <m/>
    <n v="4"/>
    <n v="2"/>
    <n v="4"/>
    <n v="6"/>
    <n v="2"/>
    <n v="4"/>
    <n v="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278A"/>
    <n v="1"/>
    <s v="MATUTINO"/>
    <s v="JARDIN DE NIÃ‘OS"/>
    <n v="8"/>
    <s v="CHIHUAHUA"/>
    <n v="8"/>
    <s v="CHIHUAHUA"/>
    <n v="65"/>
    <x v="7"/>
    <x v="1"/>
    <n v="1745"/>
    <s v="RINCÃ“N DE SEGORACHI"/>
    <s v="CALLE RINCON DE SEGORACHI"/>
    <n v="0"/>
    <s v="PÃšBLICO"/>
    <x v="3"/>
    <n v="2"/>
    <s v="BÁSICA"/>
    <n v="1"/>
    <x v="4"/>
    <n v="2"/>
    <x v="2"/>
    <n v="0"/>
    <s v="NO APLICA"/>
    <n v="0"/>
    <s v="NO APLICA"/>
    <m/>
    <m/>
    <m/>
    <n v="0"/>
    <n v="5"/>
    <n v="5"/>
    <n v="10"/>
    <n v="5"/>
    <n v="5"/>
    <n v="10"/>
    <n v="0"/>
    <n v="0"/>
    <n v="0"/>
    <n v="0"/>
    <n v="0"/>
    <n v="0"/>
    <n v="0"/>
    <n v="0"/>
    <n v="0"/>
    <n v="0"/>
    <n v="0"/>
    <n v="0"/>
    <n v="0"/>
    <n v="0"/>
    <n v="0"/>
    <n v="0"/>
    <n v="0"/>
    <n v="0"/>
    <n v="0"/>
    <n v="0"/>
    <n v="0"/>
    <n v="0"/>
    <n v="0"/>
    <n v="0"/>
    <n v="3"/>
    <n v="6"/>
    <n v="9"/>
    <n v="0"/>
    <n v="0"/>
    <n v="0"/>
    <n v="0"/>
    <n v="0"/>
    <n v="0"/>
    <n v="1"/>
    <n v="1"/>
    <n v="0"/>
    <n v="1"/>
    <n v="0"/>
    <n v="0"/>
    <n v="0"/>
    <n v="0"/>
    <n v="0"/>
    <n v="0"/>
    <n v="0"/>
    <n v="0"/>
    <n v="0"/>
    <n v="0"/>
    <n v="0"/>
    <n v="0"/>
    <n v="0"/>
    <n v="0"/>
    <n v="0"/>
    <n v="0"/>
    <n v="0"/>
    <n v="0"/>
    <n v="0"/>
    <n v="0"/>
    <n v="0"/>
    <n v="1"/>
    <n v="0"/>
    <n v="1"/>
    <n v="0"/>
    <n v="0"/>
    <n v="0"/>
    <n v="0"/>
    <n v="0"/>
    <n v="0"/>
    <n v="1"/>
    <n v="1"/>
    <n v="0"/>
    <n v="0"/>
    <n v="1"/>
  </r>
  <r>
    <s v="08KJN1279Z"/>
    <n v="1"/>
    <s v="MATUTINO"/>
    <s v="JARDIN DE NIÃ‘OS"/>
    <n v="8"/>
    <s v="CHIHUAHUA"/>
    <n v="8"/>
    <s v="CHIHUAHUA"/>
    <n v="31"/>
    <x v="16"/>
    <x v="5"/>
    <n v="905"/>
    <s v="LA LUCIANA"/>
    <s v="CALLE LA LUSIAN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290W"/>
    <n v="1"/>
    <s v="MATUTINO"/>
    <s v="PREESCOLAR COMUNITARIO"/>
    <n v="8"/>
    <s v="CHIHUAHUA"/>
    <n v="8"/>
    <s v="CHIHUAHUA"/>
    <n v="29"/>
    <x v="3"/>
    <x v="3"/>
    <n v="116"/>
    <s v="LA MANGA"/>
    <s v="CALLE MESA DE LA MANGA"/>
    <n v="0"/>
    <s v="PÃšBLICO"/>
    <x v="3"/>
    <n v="2"/>
    <s v="BÁSICA"/>
    <n v="1"/>
    <x v="4"/>
    <n v="2"/>
    <x v="2"/>
    <n v="0"/>
    <s v="NO APLICA"/>
    <n v="0"/>
    <s v="NO APLICA"/>
    <m/>
    <m/>
    <m/>
    <n v="0"/>
    <n v="2"/>
    <n v="4"/>
    <n v="6"/>
    <n v="2"/>
    <n v="4"/>
    <n v="6"/>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JN1291V"/>
    <n v="1"/>
    <s v="MATUTINO"/>
    <s v="PREESCOLAR COMUNITARIO"/>
    <n v="8"/>
    <s v="CHIHUAHUA"/>
    <n v="8"/>
    <s v="CHIHUAHUA"/>
    <n v="29"/>
    <x v="3"/>
    <x v="3"/>
    <n v="1421"/>
    <s v="ALGARROBAS"/>
    <s v="CALLE ALGARROBAS"/>
    <n v="0"/>
    <s v="PÃšBLICO"/>
    <x v="3"/>
    <n v="2"/>
    <s v="BÁSICA"/>
    <n v="1"/>
    <x v="4"/>
    <n v="2"/>
    <x v="2"/>
    <n v="0"/>
    <s v="NO APLICA"/>
    <n v="0"/>
    <s v="NO APLICA"/>
    <m/>
    <m/>
    <m/>
    <n v="0"/>
    <n v="4"/>
    <n v="2"/>
    <n v="6"/>
    <n v="4"/>
    <n v="2"/>
    <n v="6"/>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JN1299N"/>
    <n v="1"/>
    <s v="MATUTINO"/>
    <s v="PREESCOLAR COMUNITARIO AULA COMPARTIDA"/>
    <n v="8"/>
    <s v="CHIHUAHUA"/>
    <n v="8"/>
    <s v="CHIHUAHUA"/>
    <n v="27"/>
    <x v="9"/>
    <x v="8"/>
    <n v="2412"/>
    <s v="ARROYO DE GUALAYNA"/>
    <s v="CALLE NINGUNO"/>
    <n v="0"/>
    <s v="PÃšBLICO"/>
    <x v="3"/>
    <n v="2"/>
    <s v="BÁSICA"/>
    <n v="1"/>
    <x v="4"/>
    <n v="2"/>
    <x v="2"/>
    <n v="1"/>
    <s v="SERVICIOS"/>
    <n v="19"/>
    <s v="AULAS COMPARTIDAS"/>
    <m/>
    <m/>
    <m/>
    <n v="0"/>
    <n v="3"/>
    <n v="4"/>
    <n v="7"/>
    <n v="3"/>
    <n v="4"/>
    <n v="7"/>
    <n v="0"/>
    <n v="0"/>
    <n v="0"/>
    <n v="0"/>
    <n v="0"/>
    <n v="0"/>
    <n v="0"/>
    <n v="0"/>
    <n v="0"/>
    <n v="0"/>
    <n v="0"/>
    <n v="0"/>
    <n v="0"/>
    <n v="0"/>
    <n v="0"/>
    <n v="0"/>
    <n v="0"/>
    <n v="0"/>
    <n v="0"/>
    <n v="0"/>
    <n v="0"/>
    <n v="0"/>
    <n v="0"/>
    <n v="0"/>
    <n v="4"/>
    <n v="3"/>
    <n v="7"/>
    <n v="0"/>
    <n v="0"/>
    <n v="0"/>
    <n v="0"/>
    <n v="0"/>
    <n v="0"/>
    <n v="1"/>
    <n v="1"/>
    <n v="0"/>
    <n v="0"/>
    <n v="0"/>
    <n v="0"/>
    <n v="0"/>
    <n v="0"/>
    <n v="0"/>
    <n v="0"/>
    <n v="0"/>
    <n v="0"/>
    <n v="0"/>
    <n v="0"/>
    <n v="0"/>
    <n v="0"/>
    <n v="0"/>
    <n v="0"/>
    <n v="0"/>
    <n v="0"/>
    <n v="0"/>
    <n v="0"/>
    <n v="0"/>
    <n v="0"/>
    <n v="0"/>
    <n v="0"/>
    <n v="0"/>
    <n v="0"/>
    <n v="0"/>
    <n v="0"/>
    <n v="0"/>
    <n v="0"/>
    <n v="0"/>
    <n v="0"/>
    <n v="0"/>
    <n v="0"/>
    <n v="0"/>
    <n v="0"/>
    <n v="1"/>
  </r>
  <r>
    <s v="08KJN1301L"/>
    <n v="1"/>
    <s v="MATUTINO"/>
    <s v="PREESCOLAR COMUNITARIO AULA COMPARTIDA"/>
    <n v="8"/>
    <s v="CHIHUAHUA"/>
    <n v="8"/>
    <s v="CHIHUAHUA"/>
    <n v="47"/>
    <x v="35"/>
    <x v="1"/>
    <n v="64"/>
    <s v="MESA DEL AGUA"/>
    <s v="CALLE MESA DEL AGUA"/>
    <n v="0"/>
    <s v="PÃšBLICO"/>
    <x v="3"/>
    <n v="2"/>
    <s v="BÁSICA"/>
    <n v="1"/>
    <x v="4"/>
    <n v="2"/>
    <x v="2"/>
    <n v="0"/>
    <s v="NO APLICA"/>
    <n v="0"/>
    <s v="NO APLICA"/>
    <m/>
    <m/>
    <m/>
    <n v="0"/>
    <n v="2"/>
    <n v="1"/>
    <n v="3"/>
    <n v="2"/>
    <n v="1"/>
    <n v="3"/>
    <n v="0"/>
    <n v="0"/>
    <n v="0"/>
    <n v="0"/>
    <n v="0"/>
    <n v="0"/>
    <n v="0"/>
    <n v="0"/>
    <n v="0"/>
    <n v="0"/>
    <n v="0"/>
    <n v="0"/>
    <n v="0"/>
    <n v="0"/>
    <n v="0"/>
    <n v="0"/>
    <n v="0"/>
    <n v="0"/>
    <n v="0"/>
    <n v="0"/>
    <n v="0"/>
    <n v="0"/>
    <n v="0"/>
    <n v="0"/>
    <n v="4"/>
    <n v="0"/>
    <n v="4"/>
    <n v="0"/>
    <n v="0"/>
    <n v="0"/>
    <n v="0"/>
    <n v="0"/>
    <n v="0"/>
    <n v="1"/>
    <n v="1"/>
    <n v="0"/>
    <n v="0"/>
    <n v="0"/>
    <n v="0"/>
    <n v="0"/>
    <n v="0"/>
    <n v="0"/>
    <n v="0"/>
    <n v="0"/>
    <n v="0"/>
    <n v="0"/>
    <n v="0"/>
    <n v="0"/>
    <n v="0"/>
    <n v="0"/>
    <n v="0"/>
    <n v="0"/>
    <n v="0"/>
    <n v="0"/>
    <n v="0"/>
    <n v="0"/>
    <n v="0"/>
    <n v="0"/>
    <n v="0"/>
    <n v="0"/>
    <n v="0"/>
    <n v="0"/>
    <n v="0"/>
    <n v="0"/>
    <n v="0"/>
    <n v="0"/>
    <n v="0"/>
    <n v="0"/>
    <n v="0"/>
    <n v="0"/>
    <n v="0"/>
    <n v="1"/>
  </r>
  <r>
    <s v="08KJN1310T"/>
    <n v="1"/>
    <s v="MATUTINO"/>
    <s v="JARDIN DE NIÃ‘OS"/>
    <n v="8"/>
    <s v="CHIHUAHUA"/>
    <n v="8"/>
    <s v="CHIHUAHUA"/>
    <n v="29"/>
    <x v="3"/>
    <x v="3"/>
    <n v="1484"/>
    <s v="LAS JUNTAS"/>
    <s v="CALLE LAS JUNTAS"/>
    <n v="0"/>
    <s v="PÃšBLICO"/>
    <x v="3"/>
    <n v="2"/>
    <s v="BÁSICA"/>
    <n v="1"/>
    <x v="4"/>
    <n v="2"/>
    <x v="2"/>
    <n v="0"/>
    <s v="NO APLICA"/>
    <n v="0"/>
    <s v="NO APLICA"/>
    <m/>
    <m/>
    <m/>
    <n v="0"/>
    <n v="5"/>
    <n v="2"/>
    <n v="7"/>
    <n v="5"/>
    <n v="2"/>
    <n v="7"/>
    <n v="0"/>
    <n v="0"/>
    <n v="0"/>
    <n v="0"/>
    <n v="0"/>
    <n v="0"/>
    <n v="0"/>
    <n v="0"/>
    <n v="0"/>
    <n v="0"/>
    <n v="0"/>
    <n v="0"/>
    <n v="0"/>
    <n v="0"/>
    <n v="0"/>
    <n v="0"/>
    <n v="0"/>
    <n v="0"/>
    <n v="0"/>
    <n v="0"/>
    <n v="0"/>
    <n v="0"/>
    <n v="0"/>
    <n v="0"/>
    <n v="2"/>
    <n v="0"/>
    <n v="2"/>
    <n v="0"/>
    <n v="0"/>
    <n v="0"/>
    <n v="0"/>
    <n v="0"/>
    <n v="0"/>
    <n v="1"/>
    <n v="1"/>
    <n v="0"/>
    <n v="1"/>
    <n v="0"/>
    <n v="0"/>
    <n v="0"/>
    <n v="0"/>
    <n v="0"/>
    <n v="0"/>
    <n v="0"/>
    <n v="0"/>
    <n v="0"/>
    <n v="0"/>
    <n v="0"/>
    <n v="0"/>
    <n v="0"/>
    <n v="0"/>
    <n v="0"/>
    <n v="0"/>
    <n v="0"/>
    <n v="0"/>
    <n v="0"/>
    <n v="0"/>
    <n v="0"/>
    <n v="1"/>
    <n v="0"/>
    <n v="1"/>
    <n v="0"/>
    <n v="0"/>
    <n v="0"/>
    <n v="0"/>
    <n v="0"/>
    <n v="0"/>
    <n v="1"/>
    <n v="1"/>
    <n v="0"/>
    <n v="0"/>
    <n v="1"/>
  </r>
  <r>
    <s v="08KJN1311S"/>
    <n v="1"/>
    <s v="MATUTINO"/>
    <s v="JARDIN DE NIÃ‘OS"/>
    <n v="8"/>
    <s v="CHIHUAHUA"/>
    <n v="8"/>
    <s v="CHIHUAHUA"/>
    <n v="30"/>
    <x v="19"/>
    <x v="1"/>
    <n v="280"/>
    <s v="PIEDRA BOLA"/>
    <s v="CALLE PIEDRA BOLA"/>
    <n v="0"/>
    <s v="PÃšBLICO"/>
    <x v="3"/>
    <n v="2"/>
    <s v="BÁSICA"/>
    <n v="1"/>
    <x v="4"/>
    <n v="2"/>
    <x v="2"/>
    <n v="0"/>
    <s v="NO APLICA"/>
    <n v="0"/>
    <s v="NO APLICA"/>
    <m/>
    <m/>
    <m/>
    <n v="0"/>
    <n v="9"/>
    <n v="4"/>
    <n v="13"/>
    <n v="9"/>
    <n v="4"/>
    <n v="13"/>
    <n v="0"/>
    <n v="0"/>
    <n v="0"/>
    <n v="0"/>
    <n v="0"/>
    <n v="0"/>
    <n v="0"/>
    <n v="0"/>
    <n v="0"/>
    <n v="0"/>
    <n v="0"/>
    <n v="0"/>
    <n v="0"/>
    <n v="0"/>
    <n v="0"/>
    <n v="0"/>
    <n v="0"/>
    <n v="0"/>
    <n v="0"/>
    <n v="0"/>
    <n v="0"/>
    <n v="0"/>
    <n v="0"/>
    <n v="0"/>
    <n v="3"/>
    <n v="5"/>
    <n v="8"/>
    <n v="0"/>
    <n v="0"/>
    <n v="0"/>
    <n v="0"/>
    <n v="0"/>
    <n v="0"/>
    <n v="1"/>
    <n v="1"/>
    <n v="0"/>
    <n v="1"/>
    <n v="0"/>
    <n v="0"/>
    <n v="0"/>
    <n v="0"/>
    <n v="0"/>
    <n v="0"/>
    <n v="0"/>
    <n v="0"/>
    <n v="0"/>
    <n v="0"/>
    <n v="0"/>
    <n v="0"/>
    <n v="0"/>
    <n v="0"/>
    <n v="0"/>
    <n v="0"/>
    <n v="0"/>
    <n v="0"/>
    <n v="0"/>
    <n v="0"/>
    <n v="0"/>
    <n v="1"/>
    <n v="0"/>
    <n v="1"/>
    <n v="0"/>
    <n v="0"/>
    <n v="0"/>
    <n v="0"/>
    <n v="0"/>
    <n v="0"/>
    <n v="1"/>
    <n v="1"/>
    <n v="0"/>
    <n v="0"/>
    <n v="1"/>
  </r>
  <r>
    <s v="08KJN1312R"/>
    <n v="1"/>
    <s v="MATUTINO"/>
    <s v="JARDIN DE NIÃ‘OS"/>
    <n v="8"/>
    <s v="CHIHUAHUA"/>
    <n v="8"/>
    <s v="CHIHUAHUA"/>
    <n v="30"/>
    <x v="19"/>
    <x v="1"/>
    <n v="282"/>
    <s v="BAJÃOS DEL PITORREAL"/>
    <s v="CALLE BAJIOS DEL PITORREAL"/>
    <n v="0"/>
    <s v="PÃšBLICO"/>
    <x v="3"/>
    <n v="2"/>
    <s v="BÁSICA"/>
    <n v="1"/>
    <x v="4"/>
    <n v="2"/>
    <x v="2"/>
    <n v="0"/>
    <s v="NO APLICA"/>
    <n v="0"/>
    <s v="NO APLICA"/>
    <m/>
    <m/>
    <m/>
    <n v="0"/>
    <n v="1"/>
    <n v="8"/>
    <n v="9"/>
    <n v="1"/>
    <n v="8"/>
    <n v="9"/>
    <n v="0"/>
    <n v="0"/>
    <n v="0"/>
    <n v="0"/>
    <n v="0"/>
    <n v="0"/>
    <n v="0"/>
    <n v="0"/>
    <n v="0"/>
    <n v="0"/>
    <n v="0"/>
    <n v="0"/>
    <n v="0"/>
    <n v="0"/>
    <n v="0"/>
    <n v="0"/>
    <n v="0"/>
    <n v="0"/>
    <n v="0"/>
    <n v="0"/>
    <n v="0"/>
    <n v="0"/>
    <n v="0"/>
    <n v="0"/>
    <n v="2"/>
    <n v="7"/>
    <n v="9"/>
    <n v="0"/>
    <n v="0"/>
    <n v="0"/>
    <n v="0"/>
    <n v="0"/>
    <n v="0"/>
    <n v="1"/>
    <n v="1"/>
    <n v="0"/>
    <n v="1"/>
    <n v="0"/>
    <n v="0"/>
    <n v="0"/>
    <n v="0"/>
    <n v="0"/>
    <n v="0"/>
    <n v="0"/>
    <n v="0"/>
    <n v="0"/>
    <n v="0"/>
    <n v="0"/>
    <n v="0"/>
    <n v="0"/>
    <n v="0"/>
    <n v="0"/>
    <n v="0"/>
    <n v="0"/>
    <n v="0"/>
    <n v="0"/>
    <n v="0"/>
    <n v="0"/>
    <n v="1"/>
    <n v="0"/>
    <n v="1"/>
    <n v="0"/>
    <n v="0"/>
    <n v="0"/>
    <n v="0"/>
    <n v="0"/>
    <n v="0"/>
    <n v="1"/>
    <n v="1"/>
    <n v="0"/>
    <n v="0"/>
    <n v="1"/>
  </r>
  <r>
    <s v="08KJN1315O"/>
    <n v="1"/>
    <s v="MATUTINO"/>
    <s v="JARDIN DE NIÃ‘OS"/>
    <n v="8"/>
    <s v="CHIHUAHUA"/>
    <n v="8"/>
    <s v="CHIHUAHUA"/>
    <n v="12"/>
    <x v="13"/>
    <x v="5"/>
    <n v="66"/>
    <s v="ARROYO DEL AGUA"/>
    <s v="CALLE ARROYO DEL AGU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318L"/>
    <n v="1"/>
    <s v="MATUTINO"/>
    <s v="PREESCOLAR COMUNITARIO"/>
    <n v="8"/>
    <s v="CHIHUAHUA"/>
    <n v="8"/>
    <s v="CHIHUAHUA"/>
    <n v="7"/>
    <x v="48"/>
    <x v="8"/>
    <n v="797"/>
    <s v="LA LAGARTIJA"/>
    <s v="CALLE LA LAGARTIJA"/>
    <n v="0"/>
    <s v="PÃšBLICO"/>
    <x v="3"/>
    <n v="2"/>
    <s v="BÁSICA"/>
    <n v="1"/>
    <x v="4"/>
    <n v="2"/>
    <x v="2"/>
    <n v="0"/>
    <s v="NO APLICA"/>
    <n v="0"/>
    <s v="NO APLICA"/>
    <m/>
    <m/>
    <m/>
    <n v="0"/>
    <n v="2"/>
    <n v="2"/>
    <n v="4"/>
    <n v="2"/>
    <n v="2"/>
    <n v="4"/>
    <n v="0"/>
    <n v="0"/>
    <n v="0"/>
    <n v="0"/>
    <n v="0"/>
    <n v="0"/>
    <n v="0"/>
    <n v="0"/>
    <n v="0"/>
    <n v="0"/>
    <n v="0"/>
    <n v="0"/>
    <n v="0"/>
    <n v="0"/>
    <n v="0"/>
    <n v="0"/>
    <n v="0"/>
    <n v="0"/>
    <n v="0"/>
    <n v="0"/>
    <n v="0"/>
    <n v="0"/>
    <n v="0"/>
    <n v="0"/>
    <n v="2"/>
    <n v="1"/>
    <n v="3"/>
    <n v="0"/>
    <n v="0"/>
    <n v="0"/>
    <n v="0"/>
    <n v="0"/>
    <n v="0"/>
    <n v="1"/>
    <n v="1"/>
    <n v="0"/>
    <n v="0"/>
    <n v="0"/>
    <n v="0"/>
    <n v="0"/>
    <n v="0"/>
    <n v="0"/>
    <n v="0"/>
    <n v="0"/>
    <n v="0"/>
    <n v="0"/>
    <n v="0"/>
    <n v="0"/>
    <n v="0"/>
    <n v="0"/>
    <n v="0"/>
    <n v="0"/>
    <n v="0"/>
    <n v="0"/>
    <n v="0"/>
    <n v="0"/>
    <n v="0"/>
    <n v="0"/>
    <n v="0"/>
    <n v="0"/>
    <n v="0"/>
    <n v="0"/>
    <n v="0"/>
    <n v="0"/>
    <n v="0"/>
    <n v="0"/>
    <n v="0"/>
    <n v="0"/>
    <n v="0"/>
    <n v="0"/>
    <n v="0"/>
    <n v="1"/>
  </r>
  <r>
    <s v="08KJN1320Z"/>
    <n v="1"/>
    <s v="MATUTINO"/>
    <s v="JARDIN DE NIÃ‘OS"/>
    <n v="8"/>
    <s v="CHIHUAHUA"/>
    <n v="8"/>
    <s v="CHIHUAHUA"/>
    <n v="20"/>
    <x v="53"/>
    <x v="1"/>
    <n v="38"/>
    <s v="LOS DESFILADEROS"/>
    <s v="CALLE LOS DESFILADEROS"/>
    <n v="0"/>
    <s v="PÃšBLICO"/>
    <x v="3"/>
    <n v="2"/>
    <s v="BÁSICA"/>
    <n v="1"/>
    <x v="4"/>
    <n v="2"/>
    <x v="2"/>
    <n v="0"/>
    <s v="NO APLICA"/>
    <n v="0"/>
    <s v="NO APLICA"/>
    <m/>
    <m/>
    <m/>
    <n v="0"/>
    <n v="4"/>
    <n v="3"/>
    <n v="7"/>
    <n v="4"/>
    <n v="3"/>
    <n v="7"/>
    <n v="0"/>
    <n v="0"/>
    <n v="0"/>
    <n v="0"/>
    <n v="0"/>
    <n v="0"/>
    <n v="0"/>
    <n v="0"/>
    <n v="0"/>
    <n v="0"/>
    <n v="0"/>
    <n v="0"/>
    <n v="0"/>
    <n v="0"/>
    <n v="0"/>
    <n v="0"/>
    <n v="0"/>
    <n v="0"/>
    <n v="0"/>
    <n v="0"/>
    <n v="0"/>
    <n v="0"/>
    <n v="0"/>
    <n v="0"/>
    <n v="1"/>
    <n v="1"/>
    <n v="2"/>
    <n v="0"/>
    <n v="0"/>
    <n v="0"/>
    <n v="0"/>
    <n v="0"/>
    <n v="0"/>
    <n v="1"/>
    <n v="1"/>
    <n v="0"/>
    <n v="1"/>
    <n v="0"/>
    <n v="0"/>
    <n v="0"/>
    <n v="0"/>
    <n v="0"/>
    <n v="0"/>
    <n v="0"/>
    <n v="0"/>
    <n v="0"/>
    <n v="0"/>
    <n v="0"/>
    <n v="0"/>
    <n v="0"/>
    <n v="0"/>
    <n v="0"/>
    <n v="0"/>
    <n v="0"/>
    <n v="0"/>
    <n v="0"/>
    <n v="0"/>
    <n v="0"/>
    <n v="1"/>
    <n v="0"/>
    <n v="1"/>
    <n v="0"/>
    <n v="0"/>
    <n v="0"/>
    <n v="0"/>
    <n v="0"/>
    <n v="0"/>
    <n v="1"/>
    <n v="1"/>
    <n v="0"/>
    <n v="0"/>
    <n v="1"/>
  </r>
  <r>
    <s v="08KJN1321Z"/>
    <n v="1"/>
    <s v="MATUTINO"/>
    <s v="JARDIN DE NIÃ‘OS"/>
    <n v="8"/>
    <s v="CHIHUAHUA"/>
    <n v="8"/>
    <s v="CHIHUAHUA"/>
    <n v="65"/>
    <x v="7"/>
    <x v="1"/>
    <n v="108"/>
    <s v="BACAJIPARE (HUACAJIPARE)"/>
    <s v="CALLE HUACAJIPARA"/>
    <n v="0"/>
    <s v="PÃšBLICO"/>
    <x v="3"/>
    <n v="2"/>
    <s v="BÁSICA"/>
    <n v="1"/>
    <x v="4"/>
    <n v="2"/>
    <x v="2"/>
    <n v="0"/>
    <s v="NO APLICA"/>
    <n v="0"/>
    <s v="NO APLICA"/>
    <m/>
    <m/>
    <m/>
    <n v="0"/>
    <n v="3"/>
    <n v="3"/>
    <n v="6"/>
    <n v="3"/>
    <n v="3"/>
    <n v="6"/>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JN1325V"/>
    <n v="1"/>
    <s v="MATUTINO"/>
    <s v="PREESCOLAR COMUNITARIO"/>
    <n v="8"/>
    <s v="CHIHUAHUA"/>
    <n v="8"/>
    <s v="CHIHUAHUA"/>
    <n v="29"/>
    <x v="3"/>
    <x v="3"/>
    <n v="373"/>
    <s v="RANCHO VIEJO"/>
    <s v="CALLE RANCHO VIEJO"/>
    <n v="0"/>
    <s v="PÃšBLICO"/>
    <x v="3"/>
    <n v="2"/>
    <s v="BÁSICA"/>
    <n v="1"/>
    <x v="4"/>
    <n v="2"/>
    <x v="2"/>
    <n v="0"/>
    <s v="NO APLICA"/>
    <n v="0"/>
    <s v="NO APLICA"/>
    <m/>
    <m/>
    <m/>
    <n v="0"/>
    <n v="5"/>
    <n v="0"/>
    <n v="5"/>
    <n v="5"/>
    <n v="0"/>
    <n v="5"/>
    <n v="0"/>
    <n v="0"/>
    <n v="0"/>
    <n v="0"/>
    <n v="0"/>
    <n v="0"/>
    <n v="0"/>
    <n v="0"/>
    <n v="0"/>
    <n v="0"/>
    <n v="0"/>
    <n v="0"/>
    <n v="0"/>
    <n v="0"/>
    <n v="0"/>
    <n v="0"/>
    <n v="0"/>
    <n v="0"/>
    <n v="0"/>
    <n v="0"/>
    <n v="0"/>
    <n v="0"/>
    <n v="0"/>
    <n v="0"/>
    <n v="4"/>
    <n v="0"/>
    <n v="4"/>
    <n v="0"/>
    <n v="0"/>
    <n v="0"/>
    <n v="0"/>
    <n v="0"/>
    <n v="0"/>
    <n v="1"/>
    <n v="1"/>
    <n v="0"/>
    <n v="1"/>
    <n v="0"/>
    <n v="0"/>
    <n v="0"/>
    <n v="0"/>
    <n v="0"/>
    <n v="0"/>
    <n v="0"/>
    <n v="0"/>
    <n v="0"/>
    <n v="0"/>
    <n v="0"/>
    <n v="0"/>
    <n v="0"/>
    <n v="0"/>
    <n v="0"/>
    <n v="0"/>
    <n v="0"/>
    <n v="0"/>
    <n v="0"/>
    <n v="0"/>
    <n v="0"/>
    <n v="1"/>
    <n v="0"/>
    <n v="1"/>
    <n v="0"/>
    <n v="0"/>
    <n v="0"/>
    <n v="0"/>
    <n v="0"/>
    <n v="0"/>
    <n v="1"/>
    <n v="1"/>
    <n v="0"/>
    <n v="0"/>
    <n v="1"/>
  </r>
  <r>
    <s v="08KJN1330G"/>
    <n v="1"/>
    <s v="MATUTINO"/>
    <s v="PREESCOLAR COMUNITARIO"/>
    <n v="8"/>
    <s v="CHIHUAHUA"/>
    <n v="8"/>
    <s v="CHIHUAHUA"/>
    <n v="31"/>
    <x v="16"/>
    <x v="5"/>
    <n v="92"/>
    <s v="LOS ROBLES"/>
    <s v="CALLE LOS ROBLES"/>
    <n v="0"/>
    <s v="PÃšBLICO"/>
    <x v="3"/>
    <n v="2"/>
    <s v="BÁSICA"/>
    <n v="1"/>
    <x v="4"/>
    <n v="2"/>
    <x v="2"/>
    <n v="0"/>
    <s v="NO APLICA"/>
    <n v="0"/>
    <s v="NO APLICA"/>
    <m/>
    <m/>
    <s v="08ACE0001J"/>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332E"/>
    <n v="1"/>
    <s v="MATUTINO"/>
    <s v="PREESCOLAR COMUNITARIO"/>
    <n v="8"/>
    <s v="CHIHUAHUA"/>
    <n v="8"/>
    <s v="CHIHUAHUA"/>
    <n v="32"/>
    <x v="17"/>
    <x v="6"/>
    <n v="43"/>
    <s v="GOMERA DE ABAJO"/>
    <s v="CALLE NINGUNO"/>
    <n v="0"/>
    <s v="PÃšBLICO"/>
    <x v="3"/>
    <n v="2"/>
    <s v="BÁSICA"/>
    <n v="1"/>
    <x v="4"/>
    <n v="2"/>
    <x v="2"/>
    <n v="1"/>
    <s v="SERVICIOS"/>
    <n v="5"/>
    <s v="INDIGENA"/>
    <m/>
    <m/>
    <m/>
    <n v="0"/>
    <n v="1"/>
    <n v="4"/>
    <n v="5"/>
    <n v="1"/>
    <n v="4"/>
    <n v="5"/>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1335B"/>
    <n v="1"/>
    <s v="MATUTINO"/>
    <s v="PREESCOLAR COMUNITARIO"/>
    <n v="8"/>
    <s v="CHIHUAHUA"/>
    <n v="8"/>
    <s v="CHIHUAHUA"/>
    <n v="46"/>
    <x v="34"/>
    <x v="8"/>
    <n v="783"/>
    <s v="EL CHAPOTE"/>
    <s v="CALLE EL CHAPOTE"/>
    <n v="0"/>
    <s v="PÃšBLICO"/>
    <x v="3"/>
    <n v="2"/>
    <s v="BÁSICA"/>
    <n v="1"/>
    <x v="4"/>
    <n v="2"/>
    <x v="2"/>
    <n v="0"/>
    <s v="NO APLICA"/>
    <n v="0"/>
    <s v="NO APLICA"/>
    <m/>
    <m/>
    <m/>
    <n v="0"/>
    <n v="3"/>
    <n v="0"/>
    <n v="3"/>
    <n v="3"/>
    <n v="0"/>
    <n v="3"/>
    <n v="0"/>
    <n v="0"/>
    <n v="0"/>
    <n v="0"/>
    <n v="0"/>
    <n v="0"/>
    <n v="0"/>
    <n v="0"/>
    <n v="0"/>
    <n v="0"/>
    <n v="0"/>
    <n v="0"/>
    <n v="0"/>
    <n v="0"/>
    <n v="0"/>
    <n v="0"/>
    <n v="0"/>
    <n v="0"/>
    <n v="0"/>
    <n v="0"/>
    <n v="0"/>
    <n v="0"/>
    <n v="0"/>
    <n v="0"/>
    <n v="1"/>
    <n v="0"/>
    <n v="1"/>
    <n v="0"/>
    <n v="0"/>
    <n v="0"/>
    <n v="0"/>
    <n v="0"/>
    <n v="0"/>
    <n v="1"/>
    <n v="1"/>
    <n v="0"/>
    <n v="1"/>
    <n v="0"/>
    <n v="0"/>
    <n v="0"/>
    <n v="0"/>
    <n v="0"/>
    <n v="0"/>
    <n v="0"/>
    <n v="0"/>
    <n v="0"/>
    <n v="0"/>
    <n v="0"/>
    <n v="0"/>
    <n v="0"/>
    <n v="0"/>
    <n v="0"/>
    <n v="0"/>
    <n v="0"/>
    <n v="0"/>
    <n v="0"/>
    <n v="0"/>
    <n v="0"/>
    <n v="1"/>
    <n v="0"/>
    <n v="1"/>
    <n v="0"/>
    <n v="0"/>
    <n v="0"/>
    <n v="0"/>
    <n v="0"/>
    <n v="0"/>
    <n v="1"/>
    <n v="1"/>
    <n v="0"/>
    <n v="0"/>
    <n v="1"/>
  </r>
  <r>
    <s v="08KJN1339Y"/>
    <n v="1"/>
    <s v="MATUTINO"/>
    <s v="PREESCOLAR COMUNITARIO"/>
    <n v="8"/>
    <s v="CHIHUAHUA"/>
    <n v="8"/>
    <s v="CHIHUAHUA"/>
    <n v="47"/>
    <x v="35"/>
    <x v="1"/>
    <n v="363"/>
    <s v="LA OTRA BANDA"/>
    <s v="CALLE LA OTRA BANDA"/>
    <n v="0"/>
    <s v="PÃšBLICO"/>
    <x v="3"/>
    <n v="2"/>
    <s v="BÁSICA"/>
    <n v="1"/>
    <x v="4"/>
    <n v="2"/>
    <x v="2"/>
    <n v="0"/>
    <s v="NO APLICA"/>
    <n v="0"/>
    <s v="NO APLICA"/>
    <m/>
    <m/>
    <m/>
    <n v="0"/>
    <n v="8"/>
    <n v="3"/>
    <n v="11"/>
    <n v="8"/>
    <n v="3"/>
    <n v="11"/>
    <n v="0"/>
    <n v="0"/>
    <n v="0"/>
    <n v="0"/>
    <n v="0"/>
    <n v="0"/>
    <n v="0"/>
    <n v="0"/>
    <n v="0"/>
    <n v="0"/>
    <n v="0"/>
    <n v="0"/>
    <n v="0"/>
    <n v="0"/>
    <n v="0"/>
    <n v="0"/>
    <n v="0"/>
    <n v="0"/>
    <n v="0"/>
    <n v="0"/>
    <n v="0"/>
    <n v="0"/>
    <n v="0"/>
    <n v="0"/>
    <n v="6"/>
    <n v="2"/>
    <n v="8"/>
    <n v="0"/>
    <n v="0"/>
    <n v="0"/>
    <n v="0"/>
    <n v="0"/>
    <n v="0"/>
    <n v="1"/>
    <n v="1"/>
    <n v="0"/>
    <n v="1"/>
    <n v="0"/>
    <n v="0"/>
    <n v="0"/>
    <n v="0"/>
    <n v="0"/>
    <n v="0"/>
    <n v="0"/>
    <n v="0"/>
    <n v="0"/>
    <n v="0"/>
    <n v="0"/>
    <n v="0"/>
    <n v="0"/>
    <n v="0"/>
    <n v="0"/>
    <n v="0"/>
    <n v="0"/>
    <n v="0"/>
    <n v="0"/>
    <n v="0"/>
    <n v="0"/>
    <n v="1"/>
    <n v="0"/>
    <n v="1"/>
    <n v="0"/>
    <n v="0"/>
    <n v="0"/>
    <n v="0"/>
    <n v="0"/>
    <n v="0"/>
    <n v="1"/>
    <n v="1"/>
    <n v="0"/>
    <n v="0"/>
    <n v="1"/>
  </r>
  <r>
    <s v="08KJN1340N"/>
    <n v="1"/>
    <s v="MATUTINO"/>
    <s v="PREESCOLAR COMUNITARIO"/>
    <n v="8"/>
    <s v="CHIHUAHUA"/>
    <n v="8"/>
    <s v="CHIHUAHUA"/>
    <n v="51"/>
    <x v="11"/>
    <x v="1"/>
    <n v="269"/>
    <s v="LA HUERTA TOLANO"/>
    <s v="CALLE LA HUERTA TOLANO"/>
    <n v="0"/>
    <s v="PÃšBLICO"/>
    <x v="3"/>
    <n v="2"/>
    <s v="BÁSICA"/>
    <n v="1"/>
    <x v="4"/>
    <n v="2"/>
    <x v="2"/>
    <n v="0"/>
    <s v="NO APLICA"/>
    <n v="0"/>
    <s v="NO APLICA"/>
    <m/>
    <m/>
    <s v="08ACE0001J"/>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342L"/>
    <n v="1"/>
    <s v="MATUTINO"/>
    <s v="PREESCOLAR COMUNITARIO"/>
    <n v="8"/>
    <s v="CHIHUAHUA"/>
    <n v="8"/>
    <s v="CHIHUAHUA"/>
    <n v="63"/>
    <x v="18"/>
    <x v="9"/>
    <n v="66"/>
    <s v="TOSANACHI"/>
    <s v="CALLE TOSANACHI"/>
    <n v="0"/>
    <s v="PÃšBLICO"/>
    <x v="3"/>
    <n v="2"/>
    <s v="BÁSICA"/>
    <n v="1"/>
    <x v="4"/>
    <n v="2"/>
    <x v="2"/>
    <n v="0"/>
    <s v="NO APLICA"/>
    <n v="0"/>
    <s v="NO APLICA"/>
    <m/>
    <m/>
    <m/>
    <n v="0"/>
    <n v="7"/>
    <n v="4"/>
    <n v="11"/>
    <n v="7"/>
    <n v="4"/>
    <n v="11"/>
    <n v="0"/>
    <n v="0"/>
    <n v="0"/>
    <n v="0"/>
    <n v="0"/>
    <n v="0"/>
    <n v="0"/>
    <n v="0"/>
    <n v="0"/>
    <n v="0"/>
    <n v="0"/>
    <n v="0"/>
    <n v="0"/>
    <n v="0"/>
    <n v="0"/>
    <n v="0"/>
    <n v="0"/>
    <n v="0"/>
    <n v="0"/>
    <n v="0"/>
    <n v="0"/>
    <n v="0"/>
    <n v="0"/>
    <n v="0"/>
    <n v="5"/>
    <n v="3"/>
    <n v="8"/>
    <n v="0"/>
    <n v="0"/>
    <n v="0"/>
    <n v="0"/>
    <n v="0"/>
    <n v="0"/>
    <n v="1"/>
    <n v="1"/>
    <n v="0"/>
    <n v="1"/>
    <n v="0"/>
    <n v="0"/>
    <n v="0"/>
    <n v="0"/>
    <n v="0"/>
    <n v="0"/>
    <n v="0"/>
    <n v="0"/>
    <n v="0"/>
    <n v="0"/>
    <n v="0"/>
    <n v="0"/>
    <n v="0"/>
    <n v="0"/>
    <n v="0"/>
    <n v="0"/>
    <n v="0"/>
    <n v="0"/>
    <n v="0"/>
    <n v="0"/>
    <n v="0"/>
    <n v="1"/>
    <n v="0"/>
    <n v="1"/>
    <n v="0"/>
    <n v="0"/>
    <n v="0"/>
    <n v="0"/>
    <n v="0"/>
    <n v="0"/>
    <n v="1"/>
    <n v="1"/>
    <n v="0"/>
    <n v="0"/>
    <n v="1"/>
  </r>
  <r>
    <s v="08KJN1347G"/>
    <n v="1"/>
    <s v="MATUTINO"/>
    <s v="JARDIN DE NIÃ‘OS"/>
    <n v="8"/>
    <s v="CHIHUAHUA"/>
    <n v="8"/>
    <s v="CHIHUAHUA"/>
    <n v="9"/>
    <x v="1"/>
    <x v="1"/>
    <n v="1035"/>
    <s v="MAGUECHIS"/>
    <s v="CALLE MAGUECHIS"/>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348F"/>
    <n v="1"/>
    <s v="MATUTINO"/>
    <s v="PREESCOLAR COMUNITARIO"/>
    <n v="8"/>
    <s v="CHIHUAHUA"/>
    <n v="8"/>
    <s v="CHIHUAHUA"/>
    <n v="31"/>
    <x v="16"/>
    <x v="5"/>
    <n v="245"/>
    <s v="LO DE GIL (OREGIL)"/>
    <s v="CALLE LO DE GIL (OREGIL)"/>
    <n v="0"/>
    <s v="PÃšBLICO"/>
    <x v="3"/>
    <n v="2"/>
    <s v="BÁSICA"/>
    <n v="1"/>
    <x v="4"/>
    <n v="2"/>
    <x v="2"/>
    <n v="0"/>
    <s v="NO APLICA"/>
    <n v="0"/>
    <s v="NO APLICA"/>
    <m/>
    <m/>
    <s v="08ACE0001J"/>
    <n v="0"/>
    <n v="1"/>
    <n v="1"/>
    <n v="2"/>
    <n v="1"/>
    <n v="1"/>
    <n v="2"/>
    <n v="0"/>
    <n v="0"/>
    <n v="0"/>
    <n v="0"/>
    <n v="0"/>
    <n v="0"/>
    <n v="0"/>
    <n v="0"/>
    <n v="0"/>
    <n v="0"/>
    <n v="0"/>
    <n v="0"/>
    <n v="0"/>
    <n v="0"/>
    <n v="0"/>
    <n v="0"/>
    <n v="0"/>
    <n v="0"/>
    <n v="0"/>
    <n v="0"/>
    <n v="0"/>
    <n v="0"/>
    <n v="0"/>
    <n v="0"/>
    <n v="2"/>
    <n v="2"/>
    <n v="4"/>
    <n v="0"/>
    <n v="0"/>
    <n v="0"/>
    <n v="0"/>
    <n v="0"/>
    <n v="0"/>
    <n v="1"/>
    <n v="1"/>
    <n v="0"/>
    <n v="0"/>
    <n v="0"/>
    <n v="0"/>
    <n v="0"/>
    <n v="0"/>
    <n v="0"/>
    <n v="0"/>
    <n v="0"/>
    <n v="0"/>
    <n v="0"/>
    <n v="0"/>
    <n v="0"/>
    <n v="0"/>
    <n v="0"/>
    <n v="0"/>
    <n v="0"/>
    <n v="0"/>
    <n v="0"/>
    <n v="0"/>
    <n v="0"/>
    <n v="0"/>
    <n v="0"/>
    <n v="0"/>
    <n v="0"/>
    <n v="0"/>
    <n v="0"/>
    <n v="0"/>
    <n v="0"/>
    <n v="0"/>
    <n v="0"/>
    <n v="0"/>
    <n v="0"/>
    <n v="0"/>
    <n v="0"/>
    <n v="0"/>
    <n v="1"/>
  </r>
  <r>
    <s v="08KJN1350U"/>
    <n v="1"/>
    <s v="MATUTINO"/>
    <s v="PREESCOLAR COMUNITARIO"/>
    <n v="8"/>
    <s v="CHIHUAHUA"/>
    <n v="8"/>
    <s v="CHIHUAHUA"/>
    <n v="46"/>
    <x v="34"/>
    <x v="8"/>
    <n v="242"/>
    <s v="RANCHERÃA TENORIBA"/>
    <s v="CALLE RANCHERIA TENORIBA"/>
    <n v="0"/>
    <s v="PÃšBLICO"/>
    <x v="3"/>
    <n v="2"/>
    <s v="BÁSICA"/>
    <n v="1"/>
    <x v="4"/>
    <n v="2"/>
    <x v="2"/>
    <n v="0"/>
    <s v="NO APLICA"/>
    <n v="0"/>
    <s v="NO APLICA"/>
    <m/>
    <m/>
    <m/>
    <n v="0"/>
    <n v="6"/>
    <n v="5"/>
    <n v="11"/>
    <n v="6"/>
    <n v="5"/>
    <n v="11"/>
    <n v="0"/>
    <n v="0"/>
    <n v="0"/>
    <n v="0"/>
    <n v="0"/>
    <n v="0"/>
    <n v="0"/>
    <n v="0"/>
    <n v="0"/>
    <n v="0"/>
    <n v="0"/>
    <n v="0"/>
    <n v="0"/>
    <n v="0"/>
    <n v="0"/>
    <n v="0"/>
    <n v="0"/>
    <n v="0"/>
    <n v="0"/>
    <n v="0"/>
    <n v="0"/>
    <n v="0"/>
    <n v="0"/>
    <n v="0"/>
    <n v="9"/>
    <n v="4"/>
    <n v="13"/>
    <n v="0"/>
    <n v="0"/>
    <n v="0"/>
    <n v="0"/>
    <n v="0"/>
    <n v="0"/>
    <n v="1"/>
    <n v="1"/>
    <n v="0"/>
    <n v="1"/>
    <n v="0"/>
    <n v="0"/>
    <n v="0"/>
    <n v="0"/>
    <n v="0"/>
    <n v="0"/>
    <n v="0"/>
    <n v="0"/>
    <n v="0"/>
    <n v="0"/>
    <n v="0"/>
    <n v="0"/>
    <n v="0"/>
    <n v="0"/>
    <n v="0"/>
    <n v="0"/>
    <n v="0"/>
    <n v="0"/>
    <n v="0"/>
    <n v="0"/>
    <n v="0"/>
    <n v="1"/>
    <n v="0"/>
    <n v="1"/>
    <n v="0"/>
    <n v="0"/>
    <n v="0"/>
    <n v="0"/>
    <n v="0"/>
    <n v="0"/>
    <n v="1"/>
    <n v="1"/>
    <n v="0"/>
    <n v="0"/>
    <n v="1"/>
  </r>
  <r>
    <s v="08KJN1351T"/>
    <n v="1"/>
    <s v="MATUTINO"/>
    <s v="PREESCOLAR COMUNITARIO"/>
    <n v="8"/>
    <s v="CHIHUAHUA"/>
    <n v="8"/>
    <s v="CHIHUAHUA"/>
    <n v="47"/>
    <x v="35"/>
    <x v="1"/>
    <n v="294"/>
    <s v="PUERTA DEL CAJÃ“N"/>
    <s v="CALLE PUERTA DEL CAJON"/>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356O"/>
    <n v="1"/>
    <s v="MATUTINO"/>
    <s v="PREESCOLAR COMUNITARIO"/>
    <n v="8"/>
    <s v="CHIHUAHUA"/>
    <n v="8"/>
    <s v="CHIHUAHUA"/>
    <n v="65"/>
    <x v="7"/>
    <x v="1"/>
    <n v="281"/>
    <s v="HUITOSACHI"/>
    <s v="CALLE HUITOSACHI"/>
    <n v="0"/>
    <s v="PÃšBLICO"/>
    <x v="3"/>
    <n v="2"/>
    <s v="BÁSICA"/>
    <n v="1"/>
    <x v="4"/>
    <n v="2"/>
    <x v="2"/>
    <n v="0"/>
    <s v="NO APLICA"/>
    <n v="0"/>
    <s v="NO APLICA"/>
    <m/>
    <m/>
    <m/>
    <n v="0"/>
    <n v="1"/>
    <n v="4"/>
    <n v="5"/>
    <n v="1"/>
    <n v="4"/>
    <n v="5"/>
    <n v="0"/>
    <n v="0"/>
    <n v="0"/>
    <n v="0"/>
    <n v="0"/>
    <n v="0"/>
    <n v="0"/>
    <n v="0"/>
    <n v="0"/>
    <n v="0"/>
    <n v="0"/>
    <n v="0"/>
    <n v="0"/>
    <n v="0"/>
    <n v="0"/>
    <n v="0"/>
    <n v="0"/>
    <n v="0"/>
    <n v="0"/>
    <n v="0"/>
    <n v="0"/>
    <n v="0"/>
    <n v="0"/>
    <n v="0"/>
    <n v="1"/>
    <n v="3"/>
    <n v="4"/>
    <n v="0"/>
    <n v="0"/>
    <n v="0"/>
    <n v="0"/>
    <n v="0"/>
    <n v="0"/>
    <n v="1"/>
    <n v="1"/>
    <n v="0"/>
    <n v="1"/>
    <n v="0"/>
    <n v="0"/>
    <n v="0"/>
    <n v="0"/>
    <n v="0"/>
    <n v="0"/>
    <n v="0"/>
    <n v="0"/>
    <n v="0"/>
    <n v="0"/>
    <n v="0"/>
    <n v="0"/>
    <n v="0"/>
    <n v="0"/>
    <n v="0"/>
    <n v="0"/>
    <n v="0"/>
    <n v="0"/>
    <n v="0"/>
    <n v="0"/>
    <n v="0"/>
    <n v="1"/>
    <n v="0"/>
    <n v="1"/>
    <n v="0"/>
    <n v="0"/>
    <n v="0"/>
    <n v="0"/>
    <n v="0"/>
    <n v="0"/>
    <n v="1"/>
    <n v="1"/>
    <n v="0"/>
    <n v="0"/>
    <n v="1"/>
  </r>
  <r>
    <s v="08KJN1360A"/>
    <n v="1"/>
    <s v="MATUTINO"/>
    <s v="JARDIN DE NIÃ‘OS AULA COMPARTIDA"/>
    <n v="8"/>
    <s v="CHIHUAHUA"/>
    <n v="8"/>
    <s v="CHIHUAHUA"/>
    <n v="40"/>
    <x v="12"/>
    <x v="9"/>
    <n v="4"/>
    <s v="COLONIA ALAMILLO"/>
    <s v="CALLE COLONIA EL ALAMILL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363Y"/>
    <n v="1"/>
    <s v="MATUTINO"/>
    <s v="JARDIN DE NIÃ‘OS"/>
    <n v="8"/>
    <s v="CHIHUAHUA"/>
    <n v="8"/>
    <s v="CHIHUAHUA"/>
    <n v="29"/>
    <x v="3"/>
    <x v="3"/>
    <n v="2018"/>
    <s v="LA SOLEDAD"/>
    <s v="CALLE LA SOLEDAD"/>
    <n v="0"/>
    <s v="PÃšBLICO"/>
    <x v="3"/>
    <n v="2"/>
    <s v="BÁSICA"/>
    <n v="1"/>
    <x v="4"/>
    <n v="2"/>
    <x v="2"/>
    <n v="0"/>
    <s v="NO APLICA"/>
    <n v="0"/>
    <s v="NO APLICA"/>
    <m/>
    <m/>
    <m/>
    <n v="0"/>
    <n v="9"/>
    <n v="4"/>
    <n v="13"/>
    <n v="9"/>
    <n v="4"/>
    <n v="13"/>
    <n v="0"/>
    <n v="0"/>
    <n v="0"/>
    <n v="0"/>
    <n v="0"/>
    <n v="0"/>
    <n v="0"/>
    <n v="0"/>
    <n v="0"/>
    <n v="0"/>
    <n v="0"/>
    <n v="0"/>
    <n v="0"/>
    <n v="0"/>
    <n v="0"/>
    <n v="0"/>
    <n v="0"/>
    <n v="0"/>
    <n v="0"/>
    <n v="0"/>
    <n v="0"/>
    <n v="0"/>
    <n v="0"/>
    <n v="0"/>
    <n v="5"/>
    <n v="3"/>
    <n v="8"/>
    <n v="0"/>
    <n v="0"/>
    <n v="0"/>
    <n v="0"/>
    <n v="0"/>
    <n v="0"/>
    <n v="1"/>
    <n v="1"/>
    <n v="0"/>
    <n v="1"/>
    <n v="0"/>
    <n v="0"/>
    <n v="0"/>
    <n v="0"/>
    <n v="0"/>
    <n v="0"/>
    <n v="0"/>
    <n v="0"/>
    <n v="0"/>
    <n v="0"/>
    <n v="0"/>
    <n v="0"/>
    <n v="0"/>
    <n v="0"/>
    <n v="0"/>
    <n v="0"/>
    <n v="0"/>
    <n v="0"/>
    <n v="0"/>
    <n v="0"/>
    <n v="0"/>
    <n v="1"/>
    <n v="0"/>
    <n v="1"/>
    <n v="0"/>
    <n v="0"/>
    <n v="0"/>
    <n v="0"/>
    <n v="0"/>
    <n v="0"/>
    <n v="1"/>
    <n v="1"/>
    <n v="0"/>
    <n v="0"/>
    <n v="1"/>
  </r>
  <r>
    <s v="08KJN1366V"/>
    <n v="1"/>
    <s v="MATUTINO"/>
    <s v="JARDIN DE NIÃ‘OS"/>
    <n v="8"/>
    <s v="CHIHUAHUA"/>
    <n v="8"/>
    <s v="CHIHUAHUA"/>
    <n v="29"/>
    <x v="3"/>
    <x v="3"/>
    <n v="88"/>
    <s v="GALEANA"/>
    <s v="CALLE GALEANA (MESA DEL RIITO)"/>
    <n v="0"/>
    <s v="PÃšBLICO"/>
    <x v="3"/>
    <n v="2"/>
    <s v="BÁSICA"/>
    <n v="1"/>
    <x v="4"/>
    <n v="2"/>
    <x v="2"/>
    <n v="0"/>
    <s v="NO APLICA"/>
    <n v="0"/>
    <s v="NO APLICA"/>
    <m/>
    <m/>
    <m/>
    <n v="0"/>
    <n v="2"/>
    <n v="8"/>
    <n v="10"/>
    <n v="2"/>
    <n v="8"/>
    <n v="10"/>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JN1370H"/>
    <n v="1"/>
    <s v="MATUTINO"/>
    <s v="PREESCOLAR COMUNITARIO"/>
    <n v="8"/>
    <s v="CHIHUAHUA"/>
    <n v="8"/>
    <s v="CHIHUAHUA"/>
    <n v="40"/>
    <x v="12"/>
    <x v="9"/>
    <n v="75"/>
    <s v="MESA BLANCA"/>
    <s v="CALLE MESA BLANCA"/>
    <n v="0"/>
    <s v="PÃšBLICO"/>
    <x v="3"/>
    <n v="2"/>
    <s v="BÁSICA"/>
    <n v="1"/>
    <x v="4"/>
    <n v="2"/>
    <x v="2"/>
    <n v="0"/>
    <s v="NO APLICA"/>
    <n v="0"/>
    <s v="NO APLICA"/>
    <m/>
    <m/>
    <m/>
    <n v="0"/>
    <n v="4"/>
    <n v="6"/>
    <n v="10"/>
    <n v="4"/>
    <n v="6"/>
    <n v="10"/>
    <n v="0"/>
    <n v="0"/>
    <n v="0"/>
    <n v="0"/>
    <n v="0"/>
    <n v="0"/>
    <n v="0"/>
    <n v="0"/>
    <n v="0"/>
    <n v="0"/>
    <n v="0"/>
    <n v="0"/>
    <n v="0"/>
    <n v="0"/>
    <n v="0"/>
    <n v="0"/>
    <n v="0"/>
    <n v="0"/>
    <n v="0"/>
    <n v="0"/>
    <n v="0"/>
    <n v="0"/>
    <n v="0"/>
    <n v="0"/>
    <n v="4"/>
    <n v="3"/>
    <n v="7"/>
    <n v="0"/>
    <n v="0"/>
    <n v="0"/>
    <n v="0"/>
    <n v="0"/>
    <n v="0"/>
    <n v="1"/>
    <n v="1"/>
    <n v="0"/>
    <n v="1"/>
    <n v="0"/>
    <n v="0"/>
    <n v="0"/>
    <n v="0"/>
    <n v="0"/>
    <n v="0"/>
    <n v="0"/>
    <n v="0"/>
    <n v="0"/>
    <n v="0"/>
    <n v="0"/>
    <n v="0"/>
    <n v="0"/>
    <n v="0"/>
    <n v="0"/>
    <n v="0"/>
    <n v="0"/>
    <n v="0"/>
    <n v="0"/>
    <n v="0"/>
    <n v="0"/>
    <n v="1"/>
    <n v="0"/>
    <n v="1"/>
    <n v="0"/>
    <n v="0"/>
    <n v="0"/>
    <n v="0"/>
    <n v="0"/>
    <n v="0"/>
    <n v="1"/>
    <n v="1"/>
    <n v="0"/>
    <n v="0"/>
    <n v="1"/>
  </r>
  <r>
    <s v="08KJN1375C"/>
    <n v="1"/>
    <s v="MATUTINO"/>
    <s v="PREESCOLAR COMUNITARIO"/>
    <n v="8"/>
    <s v="CHIHUAHUA"/>
    <n v="8"/>
    <s v="CHIHUAHUA"/>
    <n v="65"/>
    <x v="7"/>
    <x v="1"/>
    <n v="216"/>
    <s v="BORE"/>
    <s v="CALLE BORE"/>
    <n v="0"/>
    <s v="PÃšBLICO"/>
    <x v="3"/>
    <n v="2"/>
    <s v="BÁSICA"/>
    <n v="1"/>
    <x v="4"/>
    <n v="2"/>
    <x v="2"/>
    <n v="0"/>
    <s v="NO APLICA"/>
    <n v="0"/>
    <s v="NO APLICA"/>
    <m/>
    <m/>
    <m/>
    <n v="0"/>
    <n v="2"/>
    <n v="6"/>
    <n v="8"/>
    <n v="2"/>
    <n v="6"/>
    <n v="8"/>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1382M"/>
    <n v="1"/>
    <s v="MATUTINO"/>
    <s v="PREESCOLAR COMUNITARIO"/>
    <n v="8"/>
    <s v="CHIHUAHUA"/>
    <n v="8"/>
    <s v="CHIHUAHUA"/>
    <n v="29"/>
    <x v="3"/>
    <x v="3"/>
    <n v="200"/>
    <s v="SAN IGNACIO DE LOS ALMAZÃN (A. SAN IGNACIO)"/>
    <s v="CALLE SAN IGNACIO DE LOS ALMAZAN (ARROYO SAN IGNACI"/>
    <n v="0"/>
    <s v="PÃšBLICO"/>
    <x v="3"/>
    <n v="2"/>
    <s v="BÁSICA"/>
    <n v="1"/>
    <x v="4"/>
    <n v="2"/>
    <x v="2"/>
    <n v="0"/>
    <s v="NO APLICA"/>
    <n v="0"/>
    <s v="NO APLICA"/>
    <m/>
    <m/>
    <m/>
    <n v="0"/>
    <n v="3"/>
    <n v="4"/>
    <n v="7"/>
    <n v="3"/>
    <n v="4"/>
    <n v="7"/>
    <n v="0"/>
    <n v="0"/>
    <n v="0"/>
    <n v="0"/>
    <n v="0"/>
    <n v="0"/>
    <n v="0"/>
    <n v="0"/>
    <n v="0"/>
    <n v="0"/>
    <n v="0"/>
    <n v="0"/>
    <n v="0"/>
    <n v="0"/>
    <n v="0"/>
    <n v="0"/>
    <n v="0"/>
    <n v="0"/>
    <n v="0"/>
    <n v="0"/>
    <n v="0"/>
    <n v="0"/>
    <n v="0"/>
    <n v="0"/>
    <n v="1"/>
    <n v="0"/>
    <n v="1"/>
    <n v="0"/>
    <n v="0"/>
    <n v="0"/>
    <n v="0"/>
    <n v="0"/>
    <n v="0"/>
    <n v="1"/>
    <n v="1"/>
    <n v="0"/>
    <n v="1"/>
    <n v="0"/>
    <n v="0"/>
    <n v="0"/>
    <n v="0"/>
    <n v="0"/>
    <n v="0"/>
    <n v="0"/>
    <n v="0"/>
    <n v="0"/>
    <n v="0"/>
    <n v="0"/>
    <n v="0"/>
    <n v="0"/>
    <n v="0"/>
    <n v="0"/>
    <n v="0"/>
    <n v="0"/>
    <n v="0"/>
    <n v="0"/>
    <n v="0"/>
    <n v="0"/>
    <n v="1"/>
    <n v="0"/>
    <n v="1"/>
    <n v="0"/>
    <n v="0"/>
    <n v="0"/>
    <n v="0"/>
    <n v="0"/>
    <n v="0"/>
    <n v="1"/>
    <n v="1"/>
    <n v="0"/>
    <n v="0"/>
    <n v="1"/>
  </r>
  <r>
    <s v="08KJN1383L"/>
    <n v="1"/>
    <s v="MATUTINO"/>
    <s v="PREESCOLAR COMUNITARIO"/>
    <n v="8"/>
    <s v="CHIHUAHUA"/>
    <n v="8"/>
    <s v="CHIHUAHUA"/>
    <n v="29"/>
    <x v="3"/>
    <x v="3"/>
    <n v="209"/>
    <s v="SAN MIGUEL"/>
    <s v="CALLE SAN MIGUEL"/>
    <n v="0"/>
    <s v="PÃšBLICO"/>
    <x v="3"/>
    <n v="2"/>
    <s v="BÁSICA"/>
    <n v="1"/>
    <x v="4"/>
    <n v="2"/>
    <x v="2"/>
    <n v="0"/>
    <s v="NO APLICA"/>
    <n v="0"/>
    <s v="NO APLICA"/>
    <m/>
    <m/>
    <m/>
    <n v="0"/>
    <n v="3"/>
    <n v="2"/>
    <n v="5"/>
    <n v="3"/>
    <n v="2"/>
    <n v="5"/>
    <n v="0"/>
    <n v="0"/>
    <n v="0"/>
    <n v="0"/>
    <n v="0"/>
    <n v="0"/>
    <n v="0"/>
    <n v="0"/>
    <n v="0"/>
    <n v="0"/>
    <n v="0"/>
    <n v="0"/>
    <n v="0"/>
    <n v="0"/>
    <n v="0"/>
    <n v="0"/>
    <n v="0"/>
    <n v="0"/>
    <n v="0"/>
    <n v="0"/>
    <n v="0"/>
    <n v="0"/>
    <n v="0"/>
    <n v="0"/>
    <n v="2"/>
    <n v="0"/>
    <n v="2"/>
    <n v="0"/>
    <n v="0"/>
    <n v="0"/>
    <n v="0"/>
    <n v="0"/>
    <n v="0"/>
    <n v="1"/>
    <n v="1"/>
    <n v="0"/>
    <n v="1"/>
    <n v="0"/>
    <n v="0"/>
    <n v="0"/>
    <n v="0"/>
    <n v="0"/>
    <n v="0"/>
    <n v="0"/>
    <n v="0"/>
    <n v="0"/>
    <n v="0"/>
    <n v="0"/>
    <n v="0"/>
    <n v="0"/>
    <n v="0"/>
    <n v="0"/>
    <n v="0"/>
    <n v="0"/>
    <n v="0"/>
    <n v="0"/>
    <n v="0"/>
    <n v="0"/>
    <n v="1"/>
    <n v="0"/>
    <n v="1"/>
    <n v="0"/>
    <n v="0"/>
    <n v="0"/>
    <n v="0"/>
    <n v="0"/>
    <n v="0"/>
    <n v="1"/>
    <n v="1"/>
    <n v="0"/>
    <n v="0"/>
    <n v="1"/>
  </r>
  <r>
    <s v="08KJN1384K"/>
    <n v="1"/>
    <s v="MATUTINO"/>
    <s v="PREESCOLAR COMUNITARIO"/>
    <n v="8"/>
    <s v="CHIHUAHUA"/>
    <n v="8"/>
    <s v="CHIHUAHUA"/>
    <n v="29"/>
    <x v="3"/>
    <x v="3"/>
    <n v="1306"/>
    <s v="EL DESMONTE DE CHUY"/>
    <s v="CALLE DESMONTE DE CHUY"/>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385J"/>
    <n v="1"/>
    <s v="MATUTINO"/>
    <s v="PREESCOLAR COMUNITARIO"/>
    <n v="8"/>
    <s v="CHIHUAHUA"/>
    <n v="8"/>
    <s v="CHIHUAHUA"/>
    <n v="29"/>
    <x v="3"/>
    <x v="3"/>
    <n v="132"/>
    <s v="MOMORA"/>
    <s v="CALLE MOMORA"/>
    <n v="0"/>
    <s v="PÃšBLICO"/>
    <x v="3"/>
    <n v="2"/>
    <s v="BÁSICA"/>
    <n v="1"/>
    <x v="4"/>
    <n v="2"/>
    <x v="2"/>
    <n v="0"/>
    <s v="NO APLICA"/>
    <n v="0"/>
    <s v="NO APLICA"/>
    <m/>
    <m/>
    <m/>
    <n v="0"/>
    <n v="1"/>
    <n v="6"/>
    <n v="7"/>
    <n v="1"/>
    <n v="6"/>
    <n v="7"/>
    <n v="0"/>
    <n v="0"/>
    <n v="0"/>
    <n v="0"/>
    <n v="0"/>
    <n v="0"/>
    <n v="0"/>
    <n v="0"/>
    <n v="0"/>
    <n v="0"/>
    <n v="0"/>
    <n v="0"/>
    <n v="0"/>
    <n v="0"/>
    <n v="0"/>
    <n v="0"/>
    <n v="0"/>
    <n v="0"/>
    <n v="0"/>
    <n v="0"/>
    <n v="0"/>
    <n v="0"/>
    <n v="0"/>
    <n v="0"/>
    <n v="0"/>
    <n v="1"/>
    <n v="1"/>
    <n v="0"/>
    <n v="0"/>
    <n v="0"/>
    <n v="0"/>
    <n v="0"/>
    <n v="0"/>
    <n v="1"/>
    <n v="1"/>
    <n v="0"/>
    <n v="1"/>
    <n v="0"/>
    <n v="0"/>
    <n v="0"/>
    <n v="0"/>
    <n v="0"/>
    <n v="0"/>
    <n v="0"/>
    <n v="0"/>
    <n v="0"/>
    <n v="0"/>
    <n v="0"/>
    <n v="0"/>
    <n v="0"/>
    <n v="0"/>
    <n v="0"/>
    <n v="0"/>
    <n v="0"/>
    <n v="0"/>
    <n v="0"/>
    <n v="0"/>
    <n v="0"/>
    <n v="1"/>
    <n v="0"/>
    <n v="1"/>
    <n v="0"/>
    <n v="0"/>
    <n v="0"/>
    <n v="0"/>
    <n v="0"/>
    <n v="0"/>
    <n v="1"/>
    <n v="1"/>
    <n v="0"/>
    <n v="0"/>
    <n v="1"/>
  </r>
  <r>
    <s v="08KJN1386I"/>
    <n v="1"/>
    <s v="MATUTINO"/>
    <s v="PREESCOLAR COMUNITARIO"/>
    <n v="8"/>
    <s v="CHIHUAHUA"/>
    <n v="8"/>
    <s v="CHIHUAHUA"/>
    <n v="29"/>
    <x v="3"/>
    <x v="3"/>
    <n v="141"/>
    <s v="NUESTRA SEÃ‘ORA"/>
    <s v="CALLE NUESTRA SEÃ‘ORA"/>
    <n v="0"/>
    <s v="PÃšBLICO"/>
    <x v="3"/>
    <n v="2"/>
    <s v="BÁSICA"/>
    <n v="1"/>
    <x v="4"/>
    <n v="2"/>
    <x v="2"/>
    <n v="0"/>
    <s v="NO APLICA"/>
    <n v="0"/>
    <s v="NO APLICA"/>
    <m/>
    <m/>
    <m/>
    <n v="0"/>
    <n v="14"/>
    <n v="5"/>
    <n v="19"/>
    <n v="14"/>
    <n v="5"/>
    <n v="19"/>
    <n v="0"/>
    <n v="0"/>
    <n v="0"/>
    <n v="0"/>
    <n v="0"/>
    <n v="0"/>
    <n v="0"/>
    <n v="0"/>
    <n v="0"/>
    <n v="0"/>
    <n v="0"/>
    <n v="0"/>
    <n v="0"/>
    <n v="0"/>
    <n v="0"/>
    <n v="0"/>
    <n v="0"/>
    <n v="0"/>
    <n v="0"/>
    <n v="0"/>
    <n v="0"/>
    <n v="0"/>
    <n v="0"/>
    <n v="0"/>
    <n v="8"/>
    <n v="3"/>
    <n v="11"/>
    <n v="0"/>
    <n v="0"/>
    <n v="0"/>
    <n v="0"/>
    <n v="0"/>
    <n v="0"/>
    <n v="1"/>
    <n v="1"/>
    <n v="0"/>
    <n v="1"/>
    <n v="0"/>
    <n v="0"/>
    <n v="0"/>
    <n v="0"/>
    <n v="0"/>
    <n v="0"/>
    <n v="0"/>
    <n v="0"/>
    <n v="0"/>
    <n v="0"/>
    <n v="0"/>
    <n v="0"/>
    <n v="0"/>
    <n v="0"/>
    <n v="0"/>
    <n v="0"/>
    <n v="0"/>
    <n v="0"/>
    <n v="0"/>
    <n v="0"/>
    <n v="0"/>
    <n v="1"/>
    <n v="0"/>
    <n v="1"/>
    <n v="0"/>
    <n v="0"/>
    <n v="0"/>
    <n v="0"/>
    <n v="0"/>
    <n v="0"/>
    <n v="1"/>
    <n v="1"/>
    <n v="0"/>
    <n v="0"/>
    <n v="1"/>
  </r>
  <r>
    <s v="08KJN1388G"/>
    <n v="1"/>
    <s v="MATUTINO"/>
    <s v="PREESCOLAR COMUNITARIO"/>
    <n v="8"/>
    <s v="CHIHUAHUA"/>
    <n v="8"/>
    <s v="CHIHUAHUA"/>
    <n v="29"/>
    <x v="3"/>
    <x v="3"/>
    <n v="1133"/>
    <s v="SOLEDAD DE AGUA BLANCA"/>
    <s v="CALLE SOLEDAD DE AGUA BLANCA"/>
    <n v="0"/>
    <s v="PÃšBLICO"/>
    <x v="3"/>
    <n v="2"/>
    <s v="BÁSICA"/>
    <n v="1"/>
    <x v="4"/>
    <n v="2"/>
    <x v="2"/>
    <n v="0"/>
    <s v="NO APLICA"/>
    <n v="0"/>
    <s v="NO APLICA"/>
    <m/>
    <m/>
    <m/>
    <n v="0"/>
    <n v="3"/>
    <n v="5"/>
    <n v="8"/>
    <n v="3"/>
    <n v="5"/>
    <n v="8"/>
    <n v="0"/>
    <n v="0"/>
    <n v="0"/>
    <n v="0"/>
    <n v="0"/>
    <n v="0"/>
    <n v="0"/>
    <n v="0"/>
    <n v="0"/>
    <n v="0"/>
    <n v="0"/>
    <n v="0"/>
    <n v="0"/>
    <n v="0"/>
    <n v="0"/>
    <n v="0"/>
    <n v="0"/>
    <n v="0"/>
    <n v="0"/>
    <n v="0"/>
    <n v="0"/>
    <n v="0"/>
    <n v="0"/>
    <n v="0"/>
    <n v="3"/>
    <n v="0"/>
    <n v="3"/>
    <n v="0"/>
    <n v="0"/>
    <n v="0"/>
    <n v="0"/>
    <n v="0"/>
    <n v="0"/>
    <n v="1"/>
    <n v="1"/>
    <n v="0"/>
    <n v="1"/>
    <n v="0"/>
    <n v="0"/>
    <n v="0"/>
    <n v="0"/>
    <n v="0"/>
    <n v="0"/>
    <n v="0"/>
    <n v="0"/>
    <n v="0"/>
    <n v="0"/>
    <n v="0"/>
    <n v="0"/>
    <n v="0"/>
    <n v="0"/>
    <n v="0"/>
    <n v="0"/>
    <n v="0"/>
    <n v="0"/>
    <n v="0"/>
    <n v="0"/>
    <n v="0"/>
    <n v="1"/>
    <n v="0"/>
    <n v="1"/>
    <n v="0"/>
    <n v="0"/>
    <n v="0"/>
    <n v="0"/>
    <n v="0"/>
    <n v="0"/>
    <n v="1"/>
    <n v="1"/>
    <n v="0"/>
    <n v="0"/>
    <n v="1"/>
  </r>
  <r>
    <s v="08KJN1389F"/>
    <n v="1"/>
    <s v="MATUTINO"/>
    <s v="PREESCOLAR COMUNITARIO"/>
    <n v="8"/>
    <s v="CHIHUAHUA"/>
    <n v="8"/>
    <s v="CHIHUAHUA"/>
    <n v="29"/>
    <x v="3"/>
    <x v="3"/>
    <n v="26"/>
    <s v="BATALLAPA"/>
    <s v="CALLE BATALLAPA"/>
    <n v="0"/>
    <s v="PÃšBLICO"/>
    <x v="3"/>
    <n v="2"/>
    <s v="BÁSICA"/>
    <n v="1"/>
    <x v="4"/>
    <n v="2"/>
    <x v="2"/>
    <n v="0"/>
    <s v="NO APLICA"/>
    <n v="0"/>
    <s v="NO APLICA"/>
    <m/>
    <m/>
    <m/>
    <n v="0"/>
    <n v="5"/>
    <n v="3"/>
    <n v="8"/>
    <n v="5"/>
    <n v="3"/>
    <n v="8"/>
    <n v="0"/>
    <n v="0"/>
    <n v="0"/>
    <n v="0"/>
    <n v="0"/>
    <n v="0"/>
    <n v="0"/>
    <n v="0"/>
    <n v="0"/>
    <n v="0"/>
    <n v="0"/>
    <n v="0"/>
    <n v="0"/>
    <n v="0"/>
    <n v="0"/>
    <n v="0"/>
    <n v="0"/>
    <n v="0"/>
    <n v="0"/>
    <n v="0"/>
    <n v="0"/>
    <n v="0"/>
    <n v="0"/>
    <n v="0"/>
    <n v="2"/>
    <n v="1"/>
    <n v="3"/>
    <n v="0"/>
    <n v="0"/>
    <n v="0"/>
    <n v="0"/>
    <n v="0"/>
    <n v="0"/>
    <n v="1"/>
    <n v="1"/>
    <n v="0"/>
    <n v="1"/>
    <n v="0"/>
    <n v="0"/>
    <n v="0"/>
    <n v="0"/>
    <n v="0"/>
    <n v="0"/>
    <n v="0"/>
    <n v="0"/>
    <n v="0"/>
    <n v="0"/>
    <n v="0"/>
    <n v="0"/>
    <n v="0"/>
    <n v="0"/>
    <n v="0"/>
    <n v="0"/>
    <n v="0"/>
    <n v="0"/>
    <n v="0"/>
    <n v="0"/>
    <n v="0"/>
    <n v="1"/>
    <n v="0"/>
    <n v="1"/>
    <n v="0"/>
    <n v="0"/>
    <n v="0"/>
    <n v="0"/>
    <n v="0"/>
    <n v="0"/>
    <n v="1"/>
    <n v="1"/>
    <n v="0"/>
    <n v="0"/>
    <n v="1"/>
  </r>
  <r>
    <s v="08KJN1392T"/>
    <n v="1"/>
    <s v="MATUTINO"/>
    <s v="PREESCOLAR COMUNITARIO"/>
    <n v="8"/>
    <s v="CHIHUAHUA"/>
    <n v="8"/>
    <s v="CHIHUAHUA"/>
    <n v="29"/>
    <x v="3"/>
    <x v="3"/>
    <n v="54"/>
    <s v="CINCO LLAGAS"/>
    <s v="CALLE CONOCIDO"/>
    <n v="0"/>
    <s v="PÃšBLICO"/>
    <x v="3"/>
    <n v="2"/>
    <s v="BÁSICA"/>
    <n v="1"/>
    <x v="4"/>
    <n v="2"/>
    <x v="2"/>
    <n v="0"/>
    <s v="NO APLICA"/>
    <n v="0"/>
    <s v="NO APLICA"/>
    <m/>
    <m/>
    <m/>
    <n v="0"/>
    <n v="8"/>
    <n v="11"/>
    <n v="19"/>
    <n v="8"/>
    <n v="11"/>
    <n v="19"/>
    <n v="0"/>
    <n v="0"/>
    <n v="0"/>
    <n v="0"/>
    <n v="0"/>
    <n v="0"/>
    <n v="0"/>
    <n v="0"/>
    <n v="0"/>
    <n v="0"/>
    <n v="0"/>
    <n v="0"/>
    <n v="0"/>
    <n v="0"/>
    <n v="0"/>
    <n v="0"/>
    <n v="0"/>
    <n v="0"/>
    <n v="0"/>
    <n v="0"/>
    <n v="0"/>
    <n v="0"/>
    <n v="0"/>
    <n v="0"/>
    <n v="6"/>
    <n v="6"/>
    <n v="12"/>
    <n v="0"/>
    <n v="0"/>
    <n v="0"/>
    <n v="0"/>
    <n v="0"/>
    <n v="0"/>
    <n v="1"/>
    <n v="1"/>
    <n v="0"/>
    <n v="1"/>
    <n v="0"/>
    <n v="0"/>
    <n v="0"/>
    <n v="0"/>
    <n v="0"/>
    <n v="0"/>
    <n v="0"/>
    <n v="0"/>
    <n v="0"/>
    <n v="0"/>
    <n v="0"/>
    <n v="0"/>
    <n v="0"/>
    <n v="0"/>
    <n v="0"/>
    <n v="0"/>
    <n v="0"/>
    <n v="0"/>
    <n v="0"/>
    <n v="0"/>
    <n v="0"/>
    <n v="1"/>
    <n v="0"/>
    <n v="1"/>
    <n v="0"/>
    <n v="0"/>
    <n v="0"/>
    <n v="0"/>
    <n v="0"/>
    <n v="0"/>
    <n v="1"/>
    <n v="1"/>
    <n v="0"/>
    <n v="0"/>
    <n v="1"/>
  </r>
  <r>
    <s v="08KJN1393S"/>
    <n v="1"/>
    <s v="MATUTINO"/>
    <s v="PREESCOLAR COMUNITARIO"/>
    <n v="8"/>
    <s v="CHIHUAHUA"/>
    <n v="8"/>
    <s v="CHIHUAHUA"/>
    <n v="29"/>
    <x v="3"/>
    <x v="3"/>
    <n v="1155"/>
    <s v="EL TRIGO DE LOS JAVALERA"/>
    <s v="CALLE NINGUNO"/>
    <n v="0"/>
    <s v="PÃšBLICO"/>
    <x v="3"/>
    <n v="2"/>
    <s v="BÁSICA"/>
    <n v="1"/>
    <x v="4"/>
    <n v="2"/>
    <x v="2"/>
    <n v="1"/>
    <s v="SERVICIOS"/>
    <n v="5"/>
    <s v="INDIGENA"/>
    <m/>
    <m/>
    <m/>
    <n v="0"/>
    <n v="2"/>
    <n v="7"/>
    <n v="9"/>
    <n v="2"/>
    <n v="7"/>
    <n v="9"/>
    <n v="0"/>
    <n v="0"/>
    <n v="0"/>
    <n v="0"/>
    <n v="0"/>
    <n v="0"/>
    <n v="0"/>
    <n v="0"/>
    <n v="0"/>
    <n v="0"/>
    <n v="0"/>
    <n v="0"/>
    <n v="0"/>
    <n v="0"/>
    <n v="0"/>
    <n v="0"/>
    <n v="0"/>
    <n v="0"/>
    <n v="0"/>
    <n v="0"/>
    <n v="0"/>
    <n v="0"/>
    <n v="0"/>
    <n v="0"/>
    <n v="0"/>
    <n v="6"/>
    <n v="6"/>
    <n v="0"/>
    <n v="0"/>
    <n v="0"/>
    <n v="0"/>
    <n v="0"/>
    <n v="0"/>
    <n v="1"/>
    <n v="1"/>
    <n v="0"/>
    <n v="1"/>
    <n v="0"/>
    <n v="0"/>
    <n v="0"/>
    <n v="0"/>
    <n v="0"/>
    <n v="0"/>
    <n v="0"/>
    <n v="0"/>
    <n v="0"/>
    <n v="0"/>
    <n v="0"/>
    <n v="0"/>
    <n v="0"/>
    <n v="0"/>
    <n v="0"/>
    <n v="0"/>
    <n v="0"/>
    <n v="0"/>
    <n v="0"/>
    <n v="0"/>
    <n v="0"/>
    <n v="1"/>
    <n v="0"/>
    <n v="1"/>
    <n v="0"/>
    <n v="0"/>
    <n v="0"/>
    <n v="0"/>
    <n v="0"/>
    <n v="0"/>
    <n v="1"/>
    <n v="1"/>
    <n v="0"/>
    <n v="0"/>
    <n v="1"/>
  </r>
  <r>
    <s v="08KJN1395Q"/>
    <n v="1"/>
    <s v="MATUTINO"/>
    <s v="PREESCOLAR COMUNITARIO"/>
    <n v="8"/>
    <s v="CHIHUAHUA"/>
    <n v="8"/>
    <s v="CHIHUAHUA"/>
    <n v="29"/>
    <x v="3"/>
    <x v="3"/>
    <n v="1137"/>
    <s v="LA TABLETA"/>
    <s v="CALLE LA TABLETA"/>
    <n v="0"/>
    <s v="PÃšBLICO"/>
    <x v="3"/>
    <n v="2"/>
    <s v="BÁSICA"/>
    <n v="1"/>
    <x v="4"/>
    <n v="2"/>
    <x v="2"/>
    <n v="0"/>
    <s v="NO APLICA"/>
    <n v="0"/>
    <s v="NO APLICA"/>
    <m/>
    <m/>
    <m/>
    <n v="0"/>
    <n v="6"/>
    <n v="7"/>
    <n v="13"/>
    <n v="6"/>
    <n v="7"/>
    <n v="13"/>
    <n v="0"/>
    <n v="0"/>
    <n v="0"/>
    <n v="0"/>
    <n v="0"/>
    <n v="0"/>
    <n v="0"/>
    <n v="0"/>
    <n v="0"/>
    <n v="0"/>
    <n v="0"/>
    <n v="0"/>
    <n v="0"/>
    <n v="0"/>
    <n v="0"/>
    <n v="0"/>
    <n v="0"/>
    <n v="0"/>
    <n v="0"/>
    <n v="0"/>
    <n v="0"/>
    <n v="0"/>
    <n v="0"/>
    <n v="0"/>
    <n v="4"/>
    <n v="1"/>
    <n v="5"/>
    <n v="0"/>
    <n v="0"/>
    <n v="0"/>
    <n v="0"/>
    <n v="0"/>
    <n v="0"/>
    <n v="1"/>
    <n v="1"/>
    <n v="0"/>
    <n v="1"/>
    <n v="0"/>
    <n v="0"/>
    <n v="0"/>
    <n v="0"/>
    <n v="0"/>
    <n v="0"/>
    <n v="0"/>
    <n v="0"/>
    <n v="0"/>
    <n v="0"/>
    <n v="0"/>
    <n v="0"/>
    <n v="0"/>
    <n v="0"/>
    <n v="0"/>
    <n v="0"/>
    <n v="0"/>
    <n v="0"/>
    <n v="0"/>
    <n v="0"/>
    <n v="0"/>
    <n v="1"/>
    <n v="0"/>
    <n v="1"/>
    <n v="0"/>
    <n v="0"/>
    <n v="0"/>
    <n v="0"/>
    <n v="0"/>
    <n v="0"/>
    <n v="1"/>
    <n v="1"/>
    <n v="0"/>
    <n v="0"/>
    <n v="1"/>
  </r>
  <r>
    <s v="08KJN1396P"/>
    <n v="1"/>
    <s v="MATUTINO"/>
    <s v="PREESCOLAR COMUNITARIO"/>
    <n v="8"/>
    <s v="CHIHUAHUA"/>
    <n v="8"/>
    <s v="CHIHUAHUA"/>
    <n v="29"/>
    <x v="3"/>
    <x v="3"/>
    <n v="754"/>
    <s v="LOS PLACERES"/>
    <s v="CALLE LOS PLACERES"/>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01K"/>
    <n v="1"/>
    <s v="MATUTINO"/>
    <s v="PREESCOLAR COMUNITARIO AULA COMPARTIDA"/>
    <n v="8"/>
    <s v="CHIHUAHUA"/>
    <n v="8"/>
    <s v="CHIHUAHUA"/>
    <n v="66"/>
    <x v="47"/>
    <x v="1"/>
    <n v="151"/>
    <s v="PACAYVO"/>
    <s v="CALLE PACAYVO"/>
    <n v="0"/>
    <s v="PÃšBLICO"/>
    <x v="3"/>
    <n v="2"/>
    <s v="BÁSICA"/>
    <n v="1"/>
    <x v="4"/>
    <n v="2"/>
    <x v="2"/>
    <n v="0"/>
    <s v="NO APLICA"/>
    <n v="0"/>
    <s v="NO APLICA"/>
    <m/>
    <m/>
    <m/>
    <n v="4"/>
    <n v="1"/>
    <n v="0"/>
    <n v="1"/>
    <n v="1"/>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04H"/>
    <n v="1"/>
    <s v="MATUTINO"/>
    <s v="PREESCOLAR COMUNITARIO"/>
    <n v="8"/>
    <s v="CHIHUAHUA"/>
    <n v="8"/>
    <s v="CHIHUAHUA"/>
    <n v="63"/>
    <x v="18"/>
    <x v="9"/>
    <n v="55"/>
    <s v="SAN ANTONIO"/>
    <s v="CALLE SAN ANTONI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06F"/>
    <n v="1"/>
    <s v="MATUTINO"/>
    <s v="PREESCOLAR COMUNITARIO"/>
    <n v="8"/>
    <s v="CHIHUAHUA"/>
    <n v="8"/>
    <s v="CHIHUAHUA"/>
    <n v="29"/>
    <x v="3"/>
    <x v="3"/>
    <n v="619"/>
    <s v="BASONOPITA DE ABAJO"/>
    <s v="CALLE BASONOPITA DE ABAJO"/>
    <n v="0"/>
    <s v="PÃšBLICO"/>
    <x v="3"/>
    <n v="2"/>
    <s v="BÁSICA"/>
    <n v="1"/>
    <x v="4"/>
    <n v="2"/>
    <x v="2"/>
    <n v="0"/>
    <s v="NO APLICA"/>
    <n v="0"/>
    <s v="NO APLICA"/>
    <m/>
    <m/>
    <m/>
    <n v="0"/>
    <n v="7"/>
    <n v="5"/>
    <n v="12"/>
    <n v="7"/>
    <n v="5"/>
    <n v="12"/>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1408D"/>
    <n v="1"/>
    <s v="MATUTINO"/>
    <s v="PREESCOLAR COMUNITARIO"/>
    <n v="8"/>
    <s v="CHIHUAHUA"/>
    <n v="8"/>
    <s v="CHIHUAHUA"/>
    <n v="8"/>
    <x v="31"/>
    <x v="1"/>
    <n v="929"/>
    <s v="EL ARENAL DE LA PALMA"/>
    <s v="CALLE EL ARENAL DE LA PALMA"/>
    <n v="0"/>
    <s v="PÃšBLICO"/>
    <x v="3"/>
    <n v="2"/>
    <s v="BÁSICA"/>
    <n v="1"/>
    <x v="4"/>
    <n v="2"/>
    <x v="2"/>
    <n v="0"/>
    <s v="NO APLICA"/>
    <n v="0"/>
    <s v="NO APLICA"/>
    <m/>
    <m/>
    <s v="08ACE0001J"/>
    <n v="0"/>
    <n v="6"/>
    <n v="2"/>
    <n v="8"/>
    <n v="6"/>
    <n v="2"/>
    <n v="8"/>
    <n v="0"/>
    <n v="0"/>
    <n v="0"/>
    <n v="0"/>
    <n v="0"/>
    <n v="0"/>
    <n v="0"/>
    <n v="0"/>
    <n v="0"/>
    <n v="0"/>
    <n v="0"/>
    <n v="0"/>
    <n v="0"/>
    <n v="0"/>
    <n v="0"/>
    <n v="0"/>
    <n v="0"/>
    <n v="0"/>
    <n v="0"/>
    <n v="0"/>
    <n v="0"/>
    <n v="0"/>
    <n v="0"/>
    <n v="0"/>
    <n v="7"/>
    <n v="2"/>
    <n v="9"/>
    <n v="0"/>
    <n v="0"/>
    <n v="0"/>
    <n v="0"/>
    <n v="0"/>
    <n v="0"/>
    <n v="1"/>
    <n v="1"/>
    <n v="0"/>
    <n v="1"/>
    <n v="0"/>
    <n v="0"/>
    <n v="0"/>
    <n v="0"/>
    <n v="0"/>
    <n v="0"/>
    <n v="0"/>
    <n v="0"/>
    <n v="0"/>
    <n v="0"/>
    <n v="0"/>
    <n v="0"/>
    <n v="0"/>
    <n v="0"/>
    <n v="0"/>
    <n v="0"/>
    <n v="0"/>
    <n v="0"/>
    <n v="0"/>
    <n v="0"/>
    <n v="0"/>
    <n v="1"/>
    <n v="0"/>
    <n v="1"/>
    <n v="0"/>
    <n v="0"/>
    <n v="0"/>
    <n v="0"/>
    <n v="0"/>
    <n v="0"/>
    <n v="1"/>
    <n v="1"/>
    <n v="0"/>
    <n v="0"/>
    <n v="1"/>
  </r>
  <r>
    <s v="08KJN1409C"/>
    <n v="1"/>
    <s v="MATUTINO"/>
    <s v="PREESCOLAR COMUNITARIO"/>
    <n v="8"/>
    <s v="CHIHUAHUA"/>
    <n v="8"/>
    <s v="CHIHUAHUA"/>
    <n v="29"/>
    <x v="3"/>
    <x v="3"/>
    <n v="601"/>
    <s v="LA HACIENDA"/>
    <s v="CALLE LA HACIENDA"/>
    <n v="0"/>
    <s v="PÃšBLICO"/>
    <x v="3"/>
    <n v="2"/>
    <s v="BÁSICA"/>
    <n v="1"/>
    <x v="4"/>
    <n v="2"/>
    <x v="2"/>
    <n v="0"/>
    <s v="NO APLICA"/>
    <n v="0"/>
    <s v="NO APLICA"/>
    <m/>
    <m/>
    <s v="08ACE0001J"/>
    <n v="0"/>
    <n v="2"/>
    <n v="2"/>
    <n v="4"/>
    <n v="2"/>
    <n v="2"/>
    <n v="4"/>
    <n v="0"/>
    <n v="0"/>
    <n v="0"/>
    <n v="0"/>
    <n v="0"/>
    <n v="0"/>
    <n v="0"/>
    <n v="0"/>
    <n v="0"/>
    <n v="0"/>
    <n v="0"/>
    <n v="0"/>
    <n v="0"/>
    <n v="0"/>
    <n v="0"/>
    <n v="0"/>
    <n v="0"/>
    <n v="0"/>
    <n v="0"/>
    <n v="0"/>
    <n v="0"/>
    <n v="0"/>
    <n v="0"/>
    <n v="0"/>
    <n v="0"/>
    <n v="2"/>
    <n v="2"/>
    <n v="0"/>
    <n v="0"/>
    <n v="0"/>
    <n v="0"/>
    <n v="0"/>
    <n v="0"/>
    <n v="1"/>
    <n v="1"/>
    <n v="0"/>
    <n v="1"/>
    <n v="0"/>
    <n v="0"/>
    <n v="0"/>
    <n v="0"/>
    <n v="0"/>
    <n v="0"/>
    <n v="0"/>
    <n v="0"/>
    <n v="0"/>
    <n v="0"/>
    <n v="0"/>
    <n v="0"/>
    <n v="0"/>
    <n v="0"/>
    <n v="0"/>
    <n v="0"/>
    <n v="0"/>
    <n v="0"/>
    <n v="0"/>
    <n v="0"/>
    <n v="0"/>
    <n v="1"/>
    <n v="0"/>
    <n v="1"/>
    <n v="0"/>
    <n v="0"/>
    <n v="0"/>
    <n v="0"/>
    <n v="0"/>
    <n v="0"/>
    <n v="1"/>
    <n v="1"/>
    <n v="0"/>
    <n v="0"/>
    <n v="1"/>
  </r>
  <r>
    <s v="08KJN1411R"/>
    <n v="1"/>
    <s v="MATUTINO"/>
    <s v="PREESCOLAR COMUNITARIO"/>
    <n v="8"/>
    <s v="CHIHUAHUA"/>
    <n v="8"/>
    <s v="CHIHUAHUA"/>
    <n v="32"/>
    <x v="17"/>
    <x v="6"/>
    <n v="118"/>
    <s v="VILLA ESCOBEDO (MINAS NUEVAS)"/>
    <s v="CALLE VILLA ESCOBEDO (MINAS NUEVAS)"/>
    <n v="0"/>
    <s v="PÃšBLICO"/>
    <x v="3"/>
    <n v="2"/>
    <s v="BÁSICA"/>
    <n v="1"/>
    <x v="4"/>
    <n v="2"/>
    <x v="2"/>
    <n v="0"/>
    <s v="NO APLICA"/>
    <n v="0"/>
    <s v="NO APLICA"/>
    <m/>
    <m/>
    <s v="08ACE0001J"/>
    <n v="0"/>
    <n v="3"/>
    <n v="5"/>
    <n v="8"/>
    <n v="3"/>
    <n v="5"/>
    <n v="8"/>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JN1414O"/>
    <n v="1"/>
    <s v="MATUTINO"/>
    <s v="PREESCOLAR COMUNITARIO"/>
    <n v="8"/>
    <s v="CHIHUAHUA"/>
    <n v="8"/>
    <s v="CHIHUAHUA"/>
    <n v="47"/>
    <x v="35"/>
    <x v="1"/>
    <n v="44"/>
    <s v="LA FINCA DE PESQUEIRA"/>
    <s v="CALLE LA FINCA DE PESQUEIRA"/>
    <n v="0"/>
    <s v="PÃšBLICO"/>
    <x v="3"/>
    <n v="2"/>
    <s v="BÁSICA"/>
    <n v="1"/>
    <x v="4"/>
    <n v="2"/>
    <x v="2"/>
    <n v="0"/>
    <s v="NO APLICA"/>
    <n v="0"/>
    <s v="NO APLICA"/>
    <m/>
    <m/>
    <s v="08ACE0001J"/>
    <n v="0"/>
    <n v="1"/>
    <n v="0"/>
    <n v="1"/>
    <n v="1"/>
    <n v="0"/>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15N"/>
    <n v="1"/>
    <s v="MATUTINO"/>
    <s v="PREESCOLAR COMUNITARIO"/>
    <n v="8"/>
    <s v="CHIHUAHUA"/>
    <n v="8"/>
    <s v="CHIHUAHUA"/>
    <n v="7"/>
    <x v="48"/>
    <x v="8"/>
    <n v="68"/>
    <s v="LOS LLANITOS"/>
    <s v="CALLE LOS LLANITOS"/>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16M"/>
    <n v="1"/>
    <s v="MATUTINO"/>
    <s v="PREESCOLAR COMUNITARIO"/>
    <n v="8"/>
    <s v="CHIHUAHUA"/>
    <n v="8"/>
    <s v="CHIHUAHUA"/>
    <n v="48"/>
    <x v="23"/>
    <x v="5"/>
    <n v="24"/>
    <s v="EL CAMPOSANTO (MANANTIALES EL VERGEL)"/>
    <s v="CALLE EL CAMPOSANTO (MANANTIALES EL VERGEL)"/>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18K"/>
    <n v="1"/>
    <s v="MATUTINO"/>
    <s v="PREESCOLAR COMUNITARIO"/>
    <n v="8"/>
    <s v="CHIHUAHUA"/>
    <n v="8"/>
    <s v="CHIHUAHUA"/>
    <n v="47"/>
    <x v="35"/>
    <x v="1"/>
    <n v="48"/>
    <s v="EL GAVILÃN"/>
    <s v="CALLE EL GAVILAN"/>
    <n v="0"/>
    <s v="PÃšBLICO"/>
    <x v="3"/>
    <n v="2"/>
    <s v="BÁSICA"/>
    <n v="1"/>
    <x v="4"/>
    <n v="2"/>
    <x v="2"/>
    <n v="0"/>
    <s v="NO APLICA"/>
    <n v="0"/>
    <s v="NO APLICA"/>
    <m/>
    <m/>
    <m/>
    <n v="0"/>
    <n v="2"/>
    <n v="6"/>
    <n v="8"/>
    <n v="2"/>
    <n v="6"/>
    <n v="8"/>
    <n v="0"/>
    <n v="0"/>
    <n v="0"/>
    <n v="0"/>
    <n v="0"/>
    <n v="0"/>
    <n v="0"/>
    <n v="0"/>
    <n v="0"/>
    <n v="0"/>
    <n v="0"/>
    <n v="0"/>
    <n v="0"/>
    <n v="0"/>
    <n v="0"/>
    <n v="0"/>
    <n v="0"/>
    <n v="0"/>
    <n v="0"/>
    <n v="0"/>
    <n v="0"/>
    <n v="0"/>
    <n v="0"/>
    <n v="0"/>
    <n v="1"/>
    <n v="5"/>
    <n v="6"/>
    <n v="0"/>
    <n v="0"/>
    <n v="0"/>
    <n v="0"/>
    <n v="0"/>
    <n v="0"/>
    <n v="1"/>
    <n v="1"/>
    <n v="1"/>
    <n v="0"/>
    <n v="0"/>
    <n v="0"/>
    <n v="0"/>
    <n v="0"/>
    <n v="0"/>
    <n v="0"/>
    <n v="0"/>
    <n v="0"/>
    <n v="0"/>
    <n v="0"/>
    <n v="0"/>
    <n v="0"/>
    <n v="0"/>
    <n v="0"/>
    <n v="0"/>
    <n v="0"/>
    <n v="0"/>
    <n v="0"/>
    <n v="0"/>
    <n v="0"/>
    <n v="0"/>
    <n v="1"/>
    <n v="1"/>
    <n v="0"/>
    <n v="0"/>
    <n v="0"/>
    <n v="0"/>
    <n v="0"/>
    <n v="0"/>
    <n v="0"/>
    <n v="1"/>
    <n v="1"/>
    <n v="0"/>
    <n v="0"/>
    <n v="1"/>
  </r>
  <r>
    <s v="08KJN1420Z"/>
    <n v="1"/>
    <s v="MATUTINO"/>
    <s v="PREESCOLAR COMUNITARIO"/>
    <n v="8"/>
    <s v="CHIHUAHUA"/>
    <n v="8"/>
    <s v="CHIHUAHUA"/>
    <n v="41"/>
    <x v="33"/>
    <x v="1"/>
    <n v="299"/>
    <s v="ERECHUCHIQUE"/>
    <s v="CALLE ERECHUCHIQUE"/>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22X"/>
    <n v="1"/>
    <s v="MATUTINO"/>
    <s v="PREESCOLAR COMUNITARIO"/>
    <n v="8"/>
    <s v="CHIHUAHUA"/>
    <n v="8"/>
    <s v="CHIHUAHUA"/>
    <n v="29"/>
    <x v="3"/>
    <x v="3"/>
    <n v="675"/>
    <s v="CERRO ZACATOSO"/>
    <s v="CALLE PARAJE CERRO SACATOSO"/>
    <n v="0"/>
    <s v="PÃšBLICO"/>
    <x v="3"/>
    <n v="2"/>
    <s v="BÁSICA"/>
    <n v="1"/>
    <x v="4"/>
    <n v="2"/>
    <x v="2"/>
    <n v="0"/>
    <s v="NO APLICA"/>
    <n v="0"/>
    <s v="NO APLICA"/>
    <m/>
    <m/>
    <m/>
    <n v="0"/>
    <n v="4"/>
    <n v="2"/>
    <n v="6"/>
    <n v="4"/>
    <n v="2"/>
    <n v="6"/>
    <n v="0"/>
    <n v="0"/>
    <n v="0"/>
    <n v="0"/>
    <n v="0"/>
    <n v="0"/>
    <n v="0"/>
    <n v="0"/>
    <n v="0"/>
    <n v="0"/>
    <n v="0"/>
    <n v="0"/>
    <n v="0"/>
    <n v="0"/>
    <n v="0"/>
    <n v="0"/>
    <n v="0"/>
    <n v="0"/>
    <n v="0"/>
    <n v="0"/>
    <n v="0"/>
    <n v="0"/>
    <n v="0"/>
    <n v="0"/>
    <n v="3"/>
    <n v="1"/>
    <n v="4"/>
    <n v="0"/>
    <n v="0"/>
    <n v="0"/>
    <n v="0"/>
    <n v="0"/>
    <n v="0"/>
    <n v="1"/>
    <n v="1"/>
    <n v="0"/>
    <n v="1"/>
    <n v="0"/>
    <n v="0"/>
    <n v="0"/>
    <n v="0"/>
    <n v="0"/>
    <n v="0"/>
    <n v="0"/>
    <n v="0"/>
    <n v="0"/>
    <n v="0"/>
    <n v="0"/>
    <n v="0"/>
    <n v="0"/>
    <n v="0"/>
    <n v="0"/>
    <n v="0"/>
    <n v="0"/>
    <n v="0"/>
    <n v="0"/>
    <n v="0"/>
    <n v="0"/>
    <n v="1"/>
    <n v="0"/>
    <n v="1"/>
    <n v="0"/>
    <n v="0"/>
    <n v="0"/>
    <n v="0"/>
    <n v="0"/>
    <n v="0"/>
    <n v="1"/>
    <n v="1"/>
    <n v="0"/>
    <n v="0"/>
    <n v="1"/>
  </r>
  <r>
    <s v="08KJN1423W"/>
    <n v="1"/>
    <s v="MATUTINO"/>
    <s v="PREESCOLAR COMUNITARIO"/>
    <n v="8"/>
    <s v="CHIHUAHUA"/>
    <n v="8"/>
    <s v="CHIHUAHUA"/>
    <n v="29"/>
    <x v="3"/>
    <x v="3"/>
    <n v="2249"/>
    <s v="EL ZAPOTE"/>
    <s v="CALLE EL ZAPOTE"/>
    <n v="0"/>
    <s v="PÃšBLICO"/>
    <x v="3"/>
    <n v="2"/>
    <s v="BÁSICA"/>
    <n v="1"/>
    <x v="4"/>
    <n v="2"/>
    <x v="2"/>
    <n v="0"/>
    <s v="NO APLICA"/>
    <n v="0"/>
    <s v="NO APLICA"/>
    <m/>
    <m/>
    <m/>
    <n v="0"/>
    <n v="3"/>
    <n v="3"/>
    <n v="6"/>
    <n v="3"/>
    <n v="3"/>
    <n v="6"/>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1424V"/>
    <n v="1"/>
    <s v="MATUTINO"/>
    <s v="PREESCOLAR COMUNITARIO AULA COMPARTIDA"/>
    <n v="8"/>
    <s v="CHIHUAHUA"/>
    <n v="8"/>
    <s v="CHIHUAHUA"/>
    <n v="32"/>
    <x v="17"/>
    <x v="6"/>
    <n v="98"/>
    <s v="SANTA CRUZ DE VILLEGAS"/>
    <s v="CALLE NINGUNO"/>
    <n v="0"/>
    <s v="PÃšBLICO"/>
    <x v="3"/>
    <n v="2"/>
    <s v="BÁSICA"/>
    <n v="1"/>
    <x v="4"/>
    <n v="2"/>
    <x v="2"/>
    <n v="1"/>
    <s v="SERVICIOS"/>
    <n v="5"/>
    <s v="INDIGENA"/>
    <m/>
    <m/>
    <m/>
    <n v="0"/>
    <n v="2"/>
    <n v="0"/>
    <n v="2"/>
    <n v="2"/>
    <n v="0"/>
    <n v="2"/>
    <n v="0"/>
    <n v="0"/>
    <n v="0"/>
    <n v="0"/>
    <n v="0"/>
    <n v="0"/>
    <n v="0"/>
    <n v="0"/>
    <n v="0"/>
    <n v="0"/>
    <n v="0"/>
    <n v="0"/>
    <n v="0"/>
    <n v="0"/>
    <n v="0"/>
    <n v="0"/>
    <n v="0"/>
    <n v="0"/>
    <n v="0"/>
    <n v="0"/>
    <n v="0"/>
    <n v="0"/>
    <n v="0"/>
    <n v="0"/>
    <n v="0"/>
    <n v="3"/>
    <n v="3"/>
    <n v="0"/>
    <n v="0"/>
    <n v="0"/>
    <n v="0"/>
    <n v="0"/>
    <n v="0"/>
    <n v="1"/>
    <n v="1"/>
    <n v="0"/>
    <n v="0"/>
    <n v="0"/>
    <n v="0"/>
    <n v="0"/>
    <n v="0"/>
    <n v="0"/>
    <n v="0"/>
    <n v="0"/>
    <n v="0"/>
    <n v="0"/>
    <n v="0"/>
    <n v="0"/>
    <n v="0"/>
    <n v="0"/>
    <n v="0"/>
    <n v="0"/>
    <n v="0"/>
    <n v="0"/>
    <n v="0"/>
    <n v="0"/>
    <n v="0"/>
    <n v="0"/>
    <n v="0"/>
    <n v="0"/>
    <n v="0"/>
    <n v="0"/>
    <n v="0"/>
    <n v="0"/>
    <n v="0"/>
    <n v="0"/>
    <n v="0"/>
    <n v="0"/>
    <n v="0"/>
    <n v="0"/>
    <n v="0"/>
    <n v="1"/>
  </r>
  <r>
    <s v="08KJN1432D"/>
    <n v="1"/>
    <s v="MATUTINO"/>
    <s v="PREESCOLAR COMUNITARIO"/>
    <n v="8"/>
    <s v="CHIHUAHUA"/>
    <n v="8"/>
    <s v="CHIHUAHUA"/>
    <n v="9"/>
    <x v="1"/>
    <x v="1"/>
    <n v="165"/>
    <s v="EL SALTO"/>
    <s v="CALLE EL SALT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33C"/>
    <n v="1"/>
    <s v="MATUTINO"/>
    <s v="PREESCOLAR COMUNITARIO"/>
    <n v="8"/>
    <s v="CHIHUAHUA"/>
    <n v="8"/>
    <s v="CHIHUAHUA"/>
    <n v="65"/>
    <x v="7"/>
    <x v="1"/>
    <n v="251"/>
    <s v="EL NARANJO"/>
    <s v="CALLE EL NARANJO"/>
    <n v="0"/>
    <s v="PÃšBLICO"/>
    <x v="3"/>
    <n v="2"/>
    <s v="BÁSICA"/>
    <n v="1"/>
    <x v="4"/>
    <n v="2"/>
    <x v="2"/>
    <n v="0"/>
    <s v="NO APLICA"/>
    <n v="0"/>
    <s v="NO APLICA"/>
    <m/>
    <m/>
    <m/>
    <n v="0"/>
    <n v="3"/>
    <n v="1"/>
    <n v="4"/>
    <n v="3"/>
    <n v="1"/>
    <n v="4"/>
    <n v="0"/>
    <n v="0"/>
    <n v="0"/>
    <n v="0"/>
    <n v="0"/>
    <n v="0"/>
    <n v="0"/>
    <n v="0"/>
    <n v="0"/>
    <n v="0"/>
    <n v="0"/>
    <n v="0"/>
    <n v="0"/>
    <n v="0"/>
    <n v="0"/>
    <n v="0"/>
    <n v="0"/>
    <n v="0"/>
    <n v="0"/>
    <n v="0"/>
    <n v="0"/>
    <n v="0"/>
    <n v="0"/>
    <n v="0"/>
    <n v="6"/>
    <n v="2"/>
    <n v="8"/>
    <n v="0"/>
    <n v="0"/>
    <n v="0"/>
    <n v="0"/>
    <n v="0"/>
    <n v="0"/>
    <n v="1"/>
    <n v="1"/>
    <n v="0"/>
    <n v="1"/>
    <n v="0"/>
    <n v="0"/>
    <n v="0"/>
    <n v="0"/>
    <n v="0"/>
    <n v="0"/>
    <n v="0"/>
    <n v="0"/>
    <n v="0"/>
    <n v="0"/>
    <n v="0"/>
    <n v="0"/>
    <n v="0"/>
    <n v="0"/>
    <n v="0"/>
    <n v="0"/>
    <n v="0"/>
    <n v="0"/>
    <n v="0"/>
    <n v="0"/>
    <n v="0"/>
    <n v="1"/>
    <n v="0"/>
    <n v="1"/>
    <n v="0"/>
    <n v="0"/>
    <n v="0"/>
    <n v="0"/>
    <n v="0"/>
    <n v="0"/>
    <n v="1"/>
    <n v="1"/>
    <n v="0"/>
    <n v="0"/>
    <n v="1"/>
  </r>
  <r>
    <s v="08KJN1437Z"/>
    <n v="1"/>
    <s v="MATUTINO"/>
    <s v="PREESCOLAR COMUNITARIO"/>
    <n v="8"/>
    <s v="CHIHUAHUA"/>
    <n v="8"/>
    <s v="CHIHUAHUA"/>
    <n v="29"/>
    <x v="3"/>
    <x v="3"/>
    <n v="2101"/>
    <s v="LOS SAPOS DE ABAJO"/>
    <s v="CALLE LOS SAPOS DE ABAJ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39X"/>
    <n v="1"/>
    <s v="MATUTINO"/>
    <s v="PREESCOLAR COMUNITARIO"/>
    <n v="8"/>
    <s v="CHIHUAHUA"/>
    <n v="8"/>
    <s v="CHIHUAHUA"/>
    <n v="46"/>
    <x v="34"/>
    <x v="8"/>
    <n v="26"/>
    <s v="BATARAPA DE ABAJO"/>
    <s v="CALLE BATARAPA DE ABAJO"/>
    <n v="0"/>
    <s v="PÃšBLICO"/>
    <x v="3"/>
    <n v="2"/>
    <s v="BÁSICA"/>
    <n v="1"/>
    <x v="4"/>
    <n v="2"/>
    <x v="2"/>
    <n v="0"/>
    <s v="NO APLICA"/>
    <n v="0"/>
    <s v="NO APLICA"/>
    <m/>
    <m/>
    <m/>
    <n v="0"/>
    <n v="3"/>
    <n v="3"/>
    <n v="6"/>
    <n v="3"/>
    <n v="3"/>
    <n v="6"/>
    <n v="0"/>
    <n v="0"/>
    <n v="0"/>
    <n v="0"/>
    <n v="0"/>
    <n v="0"/>
    <n v="0"/>
    <n v="0"/>
    <n v="0"/>
    <n v="0"/>
    <n v="0"/>
    <n v="0"/>
    <n v="0"/>
    <n v="0"/>
    <n v="0"/>
    <n v="0"/>
    <n v="0"/>
    <n v="0"/>
    <n v="0"/>
    <n v="0"/>
    <n v="0"/>
    <n v="0"/>
    <n v="0"/>
    <n v="0"/>
    <n v="1"/>
    <n v="2"/>
    <n v="3"/>
    <n v="0"/>
    <n v="0"/>
    <n v="0"/>
    <n v="0"/>
    <n v="0"/>
    <n v="0"/>
    <n v="1"/>
    <n v="1"/>
    <n v="1"/>
    <n v="0"/>
    <n v="0"/>
    <n v="0"/>
    <n v="0"/>
    <n v="0"/>
    <n v="0"/>
    <n v="0"/>
    <n v="0"/>
    <n v="0"/>
    <n v="0"/>
    <n v="0"/>
    <n v="0"/>
    <n v="0"/>
    <n v="0"/>
    <n v="0"/>
    <n v="0"/>
    <n v="0"/>
    <n v="0"/>
    <n v="0"/>
    <n v="0"/>
    <n v="0"/>
    <n v="0"/>
    <n v="1"/>
    <n v="1"/>
    <n v="0"/>
    <n v="0"/>
    <n v="0"/>
    <n v="0"/>
    <n v="0"/>
    <n v="0"/>
    <n v="0"/>
    <n v="1"/>
    <n v="1"/>
    <n v="0"/>
    <n v="0"/>
    <n v="1"/>
  </r>
  <r>
    <s v="08KJN1442K"/>
    <n v="1"/>
    <s v="MATUTINO"/>
    <s v="PREESCOLAR COMUNITARIO"/>
    <n v="8"/>
    <s v="CHIHUAHUA"/>
    <n v="8"/>
    <s v="CHIHUAHUA"/>
    <n v="22"/>
    <x v="27"/>
    <x v="2"/>
    <n v="17"/>
    <s v="VICENTE GUERRERO (COPETES DE ARRIBA)"/>
    <s v="CALLE VICENTE GUERRER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44I"/>
    <n v="1"/>
    <s v="MATUTINO"/>
    <s v="PREESCOLAR COMUNITARIO"/>
    <n v="8"/>
    <s v="CHIHUAHUA"/>
    <n v="8"/>
    <s v="CHIHUAHUA"/>
    <n v="9"/>
    <x v="1"/>
    <x v="1"/>
    <n v="454"/>
    <s v="TUCHEACHI"/>
    <s v="CALLE TUCHEACHI"/>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45H"/>
    <n v="1"/>
    <s v="MATUTINO"/>
    <s v="PREESCOLAR COMUNITARIO AULA COMPARTIDA"/>
    <n v="8"/>
    <s v="CHIHUAHUA"/>
    <n v="8"/>
    <s v="CHIHUAHUA"/>
    <n v="12"/>
    <x v="13"/>
    <x v="5"/>
    <n v="30"/>
    <s v="MAGULLACHI"/>
    <s v="CALLE MAGULLACHI"/>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49D"/>
    <n v="1"/>
    <s v="MATUTINO"/>
    <s v="PREESCOLAR COMUNITARIO AULA COMPARTIDA"/>
    <n v="8"/>
    <s v="CHIHUAHUA"/>
    <n v="8"/>
    <s v="CHIHUAHUA"/>
    <n v="31"/>
    <x v="16"/>
    <x v="5"/>
    <n v="608"/>
    <s v="RANCHO HEREDIA"/>
    <s v="CALLE RANCHO HEREDI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51S"/>
    <n v="1"/>
    <s v="MATUTINO"/>
    <s v="PREESCOLAR COMUNITARIO"/>
    <n v="8"/>
    <s v="CHIHUAHUA"/>
    <n v="8"/>
    <s v="CHIHUAHUA"/>
    <n v="46"/>
    <x v="34"/>
    <x v="8"/>
    <n v="648"/>
    <s v="CORDÃ“N COLORADO"/>
    <s v="CALLE CORDON COLORAD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62Y"/>
    <n v="1"/>
    <s v="MATUTINO"/>
    <s v="PREESCOLAR COMUNITARIO"/>
    <n v="8"/>
    <s v="CHIHUAHUA"/>
    <n v="8"/>
    <s v="CHIHUAHUA"/>
    <n v="29"/>
    <x v="3"/>
    <x v="3"/>
    <n v="244"/>
    <s v="PARAJE EL TIGRITO"/>
    <s v="CALLE PARAJE EL TIGRITO"/>
    <n v="0"/>
    <s v="PÃšBLICO"/>
    <x v="3"/>
    <n v="2"/>
    <s v="BÁSICA"/>
    <n v="1"/>
    <x v="4"/>
    <n v="2"/>
    <x v="2"/>
    <n v="0"/>
    <s v="NO APLICA"/>
    <n v="0"/>
    <s v="NO APLICA"/>
    <m/>
    <m/>
    <m/>
    <n v="0"/>
    <n v="3"/>
    <n v="4"/>
    <n v="7"/>
    <n v="3"/>
    <n v="4"/>
    <n v="7"/>
    <n v="0"/>
    <n v="0"/>
    <n v="0"/>
    <n v="0"/>
    <n v="0"/>
    <n v="0"/>
    <n v="0"/>
    <n v="0"/>
    <n v="0"/>
    <n v="0"/>
    <n v="0"/>
    <n v="0"/>
    <n v="0"/>
    <n v="0"/>
    <n v="0"/>
    <n v="0"/>
    <n v="0"/>
    <n v="0"/>
    <n v="0"/>
    <n v="0"/>
    <n v="0"/>
    <n v="0"/>
    <n v="0"/>
    <n v="0"/>
    <n v="0"/>
    <n v="3"/>
    <n v="3"/>
    <n v="0"/>
    <n v="0"/>
    <n v="0"/>
    <n v="0"/>
    <n v="0"/>
    <n v="0"/>
    <n v="1"/>
    <n v="1"/>
    <n v="1"/>
    <n v="0"/>
    <n v="0"/>
    <n v="0"/>
    <n v="0"/>
    <n v="0"/>
    <n v="0"/>
    <n v="0"/>
    <n v="0"/>
    <n v="0"/>
    <n v="0"/>
    <n v="0"/>
    <n v="0"/>
    <n v="0"/>
    <n v="0"/>
    <n v="0"/>
    <n v="0"/>
    <n v="0"/>
    <n v="0"/>
    <n v="0"/>
    <n v="0"/>
    <n v="0"/>
    <n v="0"/>
    <n v="1"/>
    <n v="1"/>
    <n v="0"/>
    <n v="0"/>
    <n v="0"/>
    <n v="0"/>
    <n v="0"/>
    <n v="0"/>
    <n v="0"/>
    <n v="1"/>
    <n v="1"/>
    <n v="0"/>
    <n v="0"/>
    <n v="1"/>
  </r>
  <r>
    <s v="08KJN1466U"/>
    <n v="1"/>
    <s v="MATUTINO"/>
    <s v="PREESCOLAR COMUNITARIO"/>
    <n v="8"/>
    <s v="CHIHUAHUA"/>
    <n v="8"/>
    <s v="CHIHUAHUA"/>
    <n v="9"/>
    <x v="1"/>
    <x v="1"/>
    <n v="71"/>
    <s v="RANCHERÃA GUIPÃTARE"/>
    <s v="CALLE RANCHERIA GUIPITARE"/>
    <n v="0"/>
    <s v="PÃšBLICO"/>
    <x v="3"/>
    <n v="2"/>
    <s v="BÁSICA"/>
    <n v="1"/>
    <x v="4"/>
    <n v="2"/>
    <x v="2"/>
    <n v="0"/>
    <s v="NO APLICA"/>
    <n v="0"/>
    <s v="NO APLICA"/>
    <m/>
    <m/>
    <m/>
    <n v="0"/>
    <n v="2"/>
    <n v="3"/>
    <n v="5"/>
    <n v="2"/>
    <n v="3"/>
    <n v="5"/>
    <n v="0"/>
    <n v="0"/>
    <n v="0"/>
    <n v="0"/>
    <n v="0"/>
    <n v="0"/>
    <n v="0"/>
    <n v="0"/>
    <n v="0"/>
    <n v="0"/>
    <n v="0"/>
    <n v="0"/>
    <n v="0"/>
    <n v="0"/>
    <n v="0"/>
    <n v="0"/>
    <n v="0"/>
    <n v="0"/>
    <n v="0"/>
    <n v="0"/>
    <n v="0"/>
    <n v="0"/>
    <n v="0"/>
    <n v="0"/>
    <n v="0"/>
    <n v="2"/>
    <n v="2"/>
    <n v="0"/>
    <n v="0"/>
    <n v="0"/>
    <n v="0"/>
    <n v="0"/>
    <n v="0"/>
    <n v="1"/>
    <n v="1"/>
    <n v="0"/>
    <n v="1"/>
    <n v="0"/>
    <n v="0"/>
    <n v="0"/>
    <n v="0"/>
    <n v="0"/>
    <n v="0"/>
    <n v="0"/>
    <n v="0"/>
    <n v="0"/>
    <n v="0"/>
    <n v="0"/>
    <n v="0"/>
    <n v="0"/>
    <n v="0"/>
    <n v="0"/>
    <n v="0"/>
    <n v="0"/>
    <n v="0"/>
    <n v="0"/>
    <n v="0"/>
    <n v="0"/>
    <n v="1"/>
    <n v="0"/>
    <n v="1"/>
    <n v="0"/>
    <n v="0"/>
    <n v="0"/>
    <n v="0"/>
    <n v="0"/>
    <n v="0"/>
    <n v="1"/>
    <n v="1"/>
    <n v="0"/>
    <n v="0"/>
    <n v="1"/>
  </r>
  <r>
    <s v="08KJN1468S"/>
    <n v="1"/>
    <s v="MATUTINO"/>
    <s v="PREESCOLAR COMUNITARIO"/>
    <n v="8"/>
    <s v="CHIHUAHUA"/>
    <n v="8"/>
    <s v="CHIHUAHUA"/>
    <n v="9"/>
    <x v="1"/>
    <x v="1"/>
    <n v="166"/>
    <s v="SAN ANTONIO"/>
    <s v="CALLE SAN ANTONIO"/>
    <n v="0"/>
    <s v="PÃšBLICO"/>
    <x v="3"/>
    <n v="2"/>
    <s v="BÁSICA"/>
    <n v="1"/>
    <x v="4"/>
    <n v="2"/>
    <x v="2"/>
    <n v="0"/>
    <s v="NO APLICA"/>
    <n v="0"/>
    <s v="NO APLICA"/>
    <m/>
    <m/>
    <m/>
    <n v="0"/>
    <n v="5"/>
    <n v="3"/>
    <n v="8"/>
    <n v="5"/>
    <n v="3"/>
    <n v="8"/>
    <n v="0"/>
    <n v="0"/>
    <n v="0"/>
    <n v="0"/>
    <n v="0"/>
    <n v="0"/>
    <n v="0"/>
    <n v="0"/>
    <n v="0"/>
    <n v="0"/>
    <n v="0"/>
    <n v="0"/>
    <n v="0"/>
    <n v="0"/>
    <n v="0"/>
    <n v="0"/>
    <n v="0"/>
    <n v="0"/>
    <n v="0"/>
    <n v="0"/>
    <n v="0"/>
    <n v="0"/>
    <n v="0"/>
    <n v="0"/>
    <n v="3"/>
    <n v="5"/>
    <n v="8"/>
    <n v="0"/>
    <n v="0"/>
    <n v="0"/>
    <n v="0"/>
    <n v="0"/>
    <n v="0"/>
    <n v="1"/>
    <n v="1"/>
    <n v="0"/>
    <n v="1"/>
    <n v="0"/>
    <n v="0"/>
    <n v="0"/>
    <n v="0"/>
    <n v="0"/>
    <n v="0"/>
    <n v="0"/>
    <n v="0"/>
    <n v="0"/>
    <n v="0"/>
    <n v="0"/>
    <n v="0"/>
    <n v="0"/>
    <n v="0"/>
    <n v="0"/>
    <n v="0"/>
    <n v="0"/>
    <n v="0"/>
    <n v="0"/>
    <n v="0"/>
    <n v="0"/>
    <n v="1"/>
    <n v="0"/>
    <n v="1"/>
    <n v="0"/>
    <n v="0"/>
    <n v="0"/>
    <n v="0"/>
    <n v="0"/>
    <n v="0"/>
    <n v="1"/>
    <n v="1"/>
    <n v="0"/>
    <n v="0"/>
    <n v="1"/>
  </r>
  <r>
    <s v="08KJN1469R"/>
    <n v="1"/>
    <s v="MATUTINO"/>
    <s v="PREESCOLAR COMUNITARIO"/>
    <n v="8"/>
    <s v="CHIHUAHUA"/>
    <n v="8"/>
    <s v="CHIHUAHUA"/>
    <n v="9"/>
    <x v="1"/>
    <x v="1"/>
    <n v="410"/>
    <s v="SEHUERACHI (CIÃ‰NEGA DEL TÃSCATE)"/>
    <s v="CALLE SEHUERIACHI"/>
    <n v="0"/>
    <s v="PÃšBLICO"/>
    <x v="3"/>
    <n v="2"/>
    <s v="BÁSICA"/>
    <n v="1"/>
    <x v="4"/>
    <n v="2"/>
    <x v="2"/>
    <n v="0"/>
    <s v="NO APLICA"/>
    <n v="0"/>
    <s v="NO APLICA"/>
    <m/>
    <m/>
    <m/>
    <n v="0"/>
    <n v="5"/>
    <n v="5"/>
    <n v="10"/>
    <n v="5"/>
    <n v="5"/>
    <n v="10"/>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1470G"/>
    <n v="1"/>
    <s v="MATUTINO"/>
    <s v="PREESCOLAR COMUNITARIO"/>
    <n v="8"/>
    <s v="CHIHUAHUA"/>
    <n v="8"/>
    <s v="CHIHUAHUA"/>
    <n v="13"/>
    <x v="44"/>
    <x v="4"/>
    <n v="7"/>
    <s v="COLONIA CUAUHTÃ‰MOC"/>
    <s v="CALLE CONOCIDO"/>
    <n v="0"/>
    <s v="PÃšBLICO"/>
    <x v="3"/>
    <n v="2"/>
    <s v="BÁSICA"/>
    <n v="1"/>
    <x v="4"/>
    <n v="2"/>
    <x v="2"/>
    <n v="0"/>
    <s v="NO APLICA"/>
    <n v="0"/>
    <s v="NO APLICA"/>
    <m/>
    <m/>
    <m/>
    <n v="0"/>
    <n v="8"/>
    <n v="4"/>
    <n v="12"/>
    <n v="8"/>
    <n v="4"/>
    <n v="12"/>
    <n v="0"/>
    <n v="0"/>
    <n v="0"/>
    <n v="0"/>
    <n v="0"/>
    <n v="0"/>
    <n v="0"/>
    <n v="0"/>
    <n v="0"/>
    <n v="0"/>
    <n v="0"/>
    <n v="0"/>
    <n v="0"/>
    <n v="0"/>
    <n v="0"/>
    <n v="0"/>
    <n v="0"/>
    <n v="0"/>
    <n v="0"/>
    <n v="0"/>
    <n v="0"/>
    <n v="0"/>
    <n v="0"/>
    <n v="0"/>
    <n v="4"/>
    <n v="2"/>
    <n v="6"/>
    <n v="0"/>
    <n v="0"/>
    <n v="0"/>
    <n v="0"/>
    <n v="0"/>
    <n v="0"/>
    <n v="1"/>
    <n v="1"/>
    <n v="0"/>
    <n v="1"/>
    <n v="0"/>
    <n v="0"/>
    <n v="0"/>
    <n v="0"/>
    <n v="0"/>
    <n v="0"/>
    <n v="0"/>
    <n v="0"/>
    <n v="0"/>
    <n v="0"/>
    <n v="0"/>
    <n v="0"/>
    <n v="0"/>
    <n v="0"/>
    <n v="0"/>
    <n v="0"/>
    <n v="0"/>
    <n v="0"/>
    <n v="0"/>
    <n v="0"/>
    <n v="0"/>
    <n v="1"/>
    <n v="0"/>
    <n v="1"/>
    <n v="0"/>
    <n v="0"/>
    <n v="0"/>
    <n v="0"/>
    <n v="0"/>
    <n v="0"/>
    <n v="1"/>
    <n v="1"/>
    <n v="0"/>
    <n v="0"/>
    <n v="1"/>
  </r>
  <r>
    <s v="08KJN1471F"/>
    <n v="1"/>
    <s v="MATUTINO"/>
    <s v="PREESCOLAR COMUNITARIO"/>
    <n v="8"/>
    <s v="CHIHUAHUA"/>
    <n v="8"/>
    <s v="CHIHUAHUA"/>
    <n v="17"/>
    <x v="5"/>
    <x v="5"/>
    <n v="95"/>
    <s v="EJIDO EL LLORÃ“N"/>
    <s v="CALLE EL LLORON"/>
    <n v="0"/>
    <s v="PÃšBLICO"/>
    <x v="3"/>
    <n v="2"/>
    <s v="BÁSICA"/>
    <n v="1"/>
    <x v="4"/>
    <n v="2"/>
    <x v="2"/>
    <n v="0"/>
    <s v="NO APLICA"/>
    <n v="0"/>
    <s v="NO APLICA"/>
    <m/>
    <m/>
    <m/>
    <n v="0"/>
    <n v="2"/>
    <n v="4"/>
    <n v="6"/>
    <n v="2"/>
    <n v="4"/>
    <n v="6"/>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JN1472E"/>
    <n v="1"/>
    <s v="MATUTINO"/>
    <s v="PREESCOLAR COMUNITARIO"/>
    <n v="8"/>
    <s v="CHIHUAHUA"/>
    <n v="8"/>
    <s v="CHIHUAHUA"/>
    <n v="17"/>
    <x v="5"/>
    <x v="5"/>
    <n v="98"/>
    <s v="MORELOS"/>
    <s v="CALLE MORELOS"/>
    <n v="0"/>
    <s v="PÃšBLICO"/>
    <x v="3"/>
    <n v="2"/>
    <s v="BÁSICA"/>
    <n v="1"/>
    <x v="4"/>
    <n v="2"/>
    <x v="2"/>
    <n v="0"/>
    <s v="NO APLICA"/>
    <n v="0"/>
    <s v="NO APLICA"/>
    <m/>
    <m/>
    <m/>
    <n v="0"/>
    <n v="4"/>
    <n v="2"/>
    <n v="6"/>
    <n v="4"/>
    <n v="2"/>
    <n v="6"/>
    <n v="0"/>
    <n v="0"/>
    <n v="0"/>
    <n v="0"/>
    <n v="0"/>
    <n v="0"/>
    <n v="0"/>
    <n v="0"/>
    <n v="0"/>
    <n v="0"/>
    <n v="0"/>
    <n v="0"/>
    <n v="0"/>
    <n v="0"/>
    <n v="0"/>
    <n v="0"/>
    <n v="0"/>
    <n v="0"/>
    <n v="0"/>
    <n v="0"/>
    <n v="0"/>
    <n v="0"/>
    <n v="0"/>
    <n v="0"/>
    <n v="2"/>
    <n v="0"/>
    <n v="2"/>
    <n v="0"/>
    <n v="0"/>
    <n v="0"/>
    <n v="0"/>
    <n v="0"/>
    <n v="0"/>
    <n v="1"/>
    <n v="1"/>
    <n v="1"/>
    <n v="0"/>
    <n v="0"/>
    <n v="0"/>
    <n v="0"/>
    <n v="0"/>
    <n v="0"/>
    <n v="0"/>
    <n v="0"/>
    <n v="0"/>
    <n v="0"/>
    <n v="0"/>
    <n v="0"/>
    <n v="0"/>
    <n v="0"/>
    <n v="0"/>
    <n v="0"/>
    <n v="0"/>
    <n v="0"/>
    <n v="0"/>
    <n v="0"/>
    <n v="0"/>
    <n v="0"/>
    <n v="1"/>
    <n v="1"/>
    <n v="0"/>
    <n v="0"/>
    <n v="0"/>
    <n v="0"/>
    <n v="0"/>
    <n v="0"/>
    <n v="0"/>
    <n v="1"/>
    <n v="1"/>
    <n v="0"/>
    <n v="0"/>
    <n v="1"/>
  </r>
  <r>
    <s v="08KJN1474C"/>
    <n v="1"/>
    <s v="MATUTINO"/>
    <s v="PREESCOLAR COMUNITARIO"/>
    <n v="8"/>
    <s v="CHIHUAHUA"/>
    <n v="8"/>
    <s v="CHIHUAHUA"/>
    <n v="17"/>
    <x v="5"/>
    <x v="5"/>
    <n v="254"/>
    <s v="GUADALUPE VICTORIA (SANTA LUCÃA)"/>
    <s v="CALLE GUADALUPE VICTORIA (SANTA LUCIA)"/>
    <n v="0"/>
    <s v="PÃšBLICO"/>
    <x v="3"/>
    <n v="2"/>
    <s v="BÁSICA"/>
    <n v="1"/>
    <x v="4"/>
    <n v="2"/>
    <x v="2"/>
    <n v="0"/>
    <s v="NO APLICA"/>
    <n v="0"/>
    <s v="NO APLICA"/>
    <m/>
    <m/>
    <m/>
    <n v="0"/>
    <n v="4"/>
    <n v="5"/>
    <n v="9"/>
    <n v="4"/>
    <n v="5"/>
    <n v="9"/>
    <n v="0"/>
    <n v="0"/>
    <n v="0"/>
    <n v="0"/>
    <n v="0"/>
    <n v="0"/>
    <n v="0"/>
    <n v="0"/>
    <n v="0"/>
    <n v="0"/>
    <n v="0"/>
    <n v="0"/>
    <n v="0"/>
    <n v="0"/>
    <n v="0"/>
    <n v="0"/>
    <n v="0"/>
    <n v="0"/>
    <n v="0"/>
    <n v="0"/>
    <n v="0"/>
    <n v="0"/>
    <n v="0"/>
    <n v="0"/>
    <n v="1"/>
    <n v="2"/>
    <n v="3"/>
    <n v="0"/>
    <n v="0"/>
    <n v="0"/>
    <n v="0"/>
    <n v="0"/>
    <n v="0"/>
    <n v="1"/>
    <n v="1"/>
    <n v="0"/>
    <n v="1"/>
    <n v="0"/>
    <n v="0"/>
    <n v="0"/>
    <n v="0"/>
    <n v="0"/>
    <n v="0"/>
    <n v="0"/>
    <n v="0"/>
    <n v="0"/>
    <n v="0"/>
    <n v="0"/>
    <n v="0"/>
    <n v="0"/>
    <n v="0"/>
    <n v="0"/>
    <n v="0"/>
    <n v="0"/>
    <n v="0"/>
    <n v="0"/>
    <n v="0"/>
    <n v="0"/>
    <n v="1"/>
    <n v="0"/>
    <n v="1"/>
    <n v="0"/>
    <n v="0"/>
    <n v="0"/>
    <n v="0"/>
    <n v="0"/>
    <n v="0"/>
    <n v="1"/>
    <n v="1"/>
    <n v="0"/>
    <n v="0"/>
    <n v="1"/>
  </r>
  <r>
    <s v="08KJN1475B"/>
    <n v="1"/>
    <s v="MATUTINO"/>
    <s v="PREESCOLAR COMUNITARIO"/>
    <n v="8"/>
    <s v="CHIHUAHUA"/>
    <n v="8"/>
    <s v="CHIHUAHUA"/>
    <n v="20"/>
    <x v="53"/>
    <x v="1"/>
    <n v="164"/>
    <s v="EL TRIGUITO"/>
    <s v="CALLE EL TRIGUITO"/>
    <n v="0"/>
    <s v="PÃšBLICO"/>
    <x v="3"/>
    <n v="2"/>
    <s v="BÁSICA"/>
    <n v="1"/>
    <x v="4"/>
    <n v="2"/>
    <x v="2"/>
    <n v="0"/>
    <s v="NO APLICA"/>
    <n v="0"/>
    <s v="NO APLICA"/>
    <m/>
    <m/>
    <m/>
    <n v="0"/>
    <n v="3"/>
    <n v="2"/>
    <n v="5"/>
    <n v="3"/>
    <n v="2"/>
    <n v="5"/>
    <n v="0"/>
    <n v="0"/>
    <n v="0"/>
    <n v="0"/>
    <n v="0"/>
    <n v="0"/>
    <n v="0"/>
    <n v="0"/>
    <n v="0"/>
    <n v="0"/>
    <n v="0"/>
    <n v="0"/>
    <n v="0"/>
    <n v="0"/>
    <n v="0"/>
    <n v="0"/>
    <n v="0"/>
    <n v="0"/>
    <n v="0"/>
    <n v="0"/>
    <n v="0"/>
    <n v="0"/>
    <n v="0"/>
    <n v="0"/>
    <n v="1"/>
    <n v="3"/>
    <n v="4"/>
    <n v="0"/>
    <n v="0"/>
    <n v="0"/>
    <n v="0"/>
    <n v="0"/>
    <n v="0"/>
    <n v="1"/>
    <n v="1"/>
    <n v="0"/>
    <n v="1"/>
    <n v="0"/>
    <n v="0"/>
    <n v="0"/>
    <n v="0"/>
    <n v="0"/>
    <n v="0"/>
    <n v="0"/>
    <n v="0"/>
    <n v="0"/>
    <n v="0"/>
    <n v="0"/>
    <n v="0"/>
    <n v="0"/>
    <n v="0"/>
    <n v="0"/>
    <n v="0"/>
    <n v="0"/>
    <n v="0"/>
    <n v="0"/>
    <n v="0"/>
    <n v="0"/>
    <n v="1"/>
    <n v="0"/>
    <n v="1"/>
    <n v="0"/>
    <n v="0"/>
    <n v="0"/>
    <n v="0"/>
    <n v="0"/>
    <n v="0"/>
    <n v="1"/>
    <n v="1"/>
    <n v="0"/>
    <n v="0"/>
    <n v="1"/>
  </r>
  <r>
    <s v="08KJN1477Z"/>
    <n v="1"/>
    <s v="MATUTINO"/>
    <s v="PREESCOLAR COMUNITARIO"/>
    <n v="8"/>
    <s v="CHIHUAHUA"/>
    <n v="8"/>
    <s v="CHIHUAHUA"/>
    <n v="27"/>
    <x v="9"/>
    <x v="8"/>
    <n v="4"/>
    <s v="AGUA BLANCA"/>
    <s v="CALLE AGUA BLANCA"/>
    <n v="0"/>
    <s v="PÃšBLICO"/>
    <x v="3"/>
    <n v="2"/>
    <s v="BÁSICA"/>
    <n v="1"/>
    <x v="4"/>
    <n v="2"/>
    <x v="2"/>
    <n v="0"/>
    <s v="NO APLICA"/>
    <n v="0"/>
    <s v="NO APLICA"/>
    <m/>
    <m/>
    <m/>
    <n v="0"/>
    <n v="4"/>
    <n v="6"/>
    <n v="10"/>
    <n v="4"/>
    <n v="6"/>
    <n v="10"/>
    <n v="0"/>
    <n v="0"/>
    <n v="0"/>
    <n v="0"/>
    <n v="0"/>
    <n v="0"/>
    <n v="0"/>
    <n v="0"/>
    <n v="0"/>
    <n v="0"/>
    <n v="0"/>
    <n v="0"/>
    <n v="0"/>
    <n v="0"/>
    <n v="0"/>
    <n v="0"/>
    <n v="0"/>
    <n v="0"/>
    <n v="0"/>
    <n v="0"/>
    <n v="0"/>
    <n v="0"/>
    <n v="0"/>
    <n v="0"/>
    <n v="3"/>
    <n v="4"/>
    <n v="7"/>
    <n v="0"/>
    <n v="0"/>
    <n v="0"/>
    <n v="0"/>
    <n v="0"/>
    <n v="0"/>
    <n v="1"/>
    <n v="1"/>
    <n v="1"/>
    <n v="0"/>
    <n v="0"/>
    <n v="0"/>
    <n v="0"/>
    <n v="0"/>
    <n v="0"/>
    <n v="0"/>
    <n v="0"/>
    <n v="0"/>
    <n v="0"/>
    <n v="0"/>
    <n v="0"/>
    <n v="0"/>
    <n v="0"/>
    <n v="0"/>
    <n v="0"/>
    <n v="0"/>
    <n v="0"/>
    <n v="0"/>
    <n v="0"/>
    <n v="0"/>
    <n v="0"/>
    <n v="1"/>
    <n v="1"/>
    <n v="0"/>
    <n v="0"/>
    <n v="0"/>
    <n v="0"/>
    <n v="0"/>
    <n v="0"/>
    <n v="0"/>
    <n v="1"/>
    <n v="1"/>
    <n v="0"/>
    <n v="0"/>
    <n v="1"/>
  </r>
  <r>
    <s v="08KJN1478Z"/>
    <n v="1"/>
    <s v="MATUTINO"/>
    <s v="PREESCOLAR COMUNITARIO"/>
    <n v="8"/>
    <s v="CHIHUAHUA"/>
    <n v="8"/>
    <s v="CHIHUAHUA"/>
    <n v="27"/>
    <x v="9"/>
    <x v="8"/>
    <n v="25"/>
    <s v="RANCHERÃA CIÃ‰NEGA PRIETA"/>
    <s v="CALLE RANCHERIA CIENEGA PRIETA"/>
    <n v="0"/>
    <s v="PÃšBLICO"/>
    <x v="3"/>
    <n v="2"/>
    <s v="BÁSICA"/>
    <n v="1"/>
    <x v="4"/>
    <n v="2"/>
    <x v="2"/>
    <n v="0"/>
    <s v="NO APLICA"/>
    <n v="0"/>
    <s v="NO APLICA"/>
    <m/>
    <m/>
    <m/>
    <n v="0"/>
    <n v="8"/>
    <n v="7"/>
    <n v="15"/>
    <n v="8"/>
    <n v="7"/>
    <n v="15"/>
    <n v="0"/>
    <n v="0"/>
    <n v="0"/>
    <n v="0"/>
    <n v="0"/>
    <n v="0"/>
    <n v="0"/>
    <n v="0"/>
    <n v="0"/>
    <n v="0"/>
    <n v="0"/>
    <n v="0"/>
    <n v="0"/>
    <n v="0"/>
    <n v="0"/>
    <n v="0"/>
    <n v="0"/>
    <n v="0"/>
    <n v="0"/>
    <n v="0"/>
    <n v="0"/>
    <n v="0"/>
    <n v="0"/>
    <n v="0"/>
    <n v="5"/>
    <n v="9"/>
    <n v="14"/>
    <n v="0"/>
    <n v="0"/>
    <n v="0"/>
    <n v="0"/>
    <n v="0"/>
    <n v="0"/>
    <n v="1"/>
    <n v="1"/>
    <n v="0"/>
    <n v="1"/>
    <n v="0"/>
    <n v="0"/>
    <n v="0"/>
    <n v="0"/>
    <n v="0"/>
    <n v="0"/>
    <n v="0"/>
    <n v="0"/>
    <n v="0"/>
    <n v="0"/>
    <n v="0"/>
    <n v="0"/>
    <n v="0"/>
    <n v="0"/>
    <n v="0"/>
    <n v="0"/>
    <n v="0"/>
    <n v="0"/>
    <n v="0"/>
    <n v="0"/>
    <n v="0"/>
    <n v="1"/>
    <n v="0"/>
    <n v="1"/>
    <n v="0"/>
    <n v="0"/>
    <n v="0"/>
    <n v="0"/>
    <n v="0"/>
    <n v="0"/>
    <n v="1"/>
    <n v="1"/>
    <n v="0"/>
    <n v="0"/>
    <n v="1"/>
  </r>
  <r>
    <s v="08KJN1479Y"/>
    <n v="1"/>
    <s v="MATUTINO"/>
    <s v="PREESCOLAR COMUNITARIO"/>
    <n v="8"/>
    <s v="CHIHUAHUA"/>
    <n v="8"/>
    <s v="CHIHUAHUA"/>
    <n v="27"/>
    <x v="9"/>
    <x v="8"/>
    <n v="52"/>
    <s v="LOMA DEL MANZANO"/>
    <s v="CALLE LOMA DEL MANZANO"/>
    <n v="0"/>
    <s v="PÃšBLICO"/>
    <x v="3"/>
    <n v="2"/>
    <s v="BÁSICA"/>
    <n v="1"/>
    <x v="4"/>
    <n v="2"/>
    <x v="2"/>
    <n v="0"/>
    <s v="NO APLICA"/>
    <n v="0"/>
    <s v="NO APLICA"/>
    <m/>
    <m/>
    <m/>
    <n v="0"/>
    <n v="5"/>
    <n v="5"/>
    <n v="10"/>
    <n v="5"/>
    <n v="5"/>
    <n v="10"/>
    <n v="0"/>
    <n v="0"/>
    <n v="0"/>
    <n v="0"/>
    <n v="0"/>
    <n v="0"/>
    <n v="0"/>
    <n v="0"/>
    <n v="0"/>
    <n v="0"/>
    <n v="0"/>
    <n v="0"/>
    <n v="0"/>
    <n v="0"/>
    <n v="0"/>
    <n v="0"/>
    <n v="0"/>
    <n v="0"/>
    <n v="0"/>
    <n v="0"/>
    <n v="0"/>
    <n v="0"/>
    <n v="0"/>
    <n v="0"/>
    <n v="5"/>
    <n v="8"/>
    <n v="13"/>
    <n v="0"/>
    <n v="0"/>
    <n v="0"/>
    <n v="0"/>
    <n v="0"/>
    <n v="0"/>
    <n v="1"/>
    <n v="1"/>
    <n v="0"/>
    <n v="1"/>
    <n v="0"/>
    <n v="0"/>
    <n v="0"/>
    <n v="0"/>
    <n v="0"/>
    <n v="0"/>
    <n v="0"/>
    <n v="0"/>
    <n v="0"/>
    <n v="0"/>
    <n v="0"/>
    <n v="0"/>
    <n v="0"/>
    <n v="0"/>
    <n v="0"/>
    <n v="0"/>
    <n v="0"/>
    <n v="0"/>
    <n v="0"/>
    <n v="0"/>
    <n v="0"/>
    <n v="1"/>
    <n v="0"/>
    <n v="1"/>
    <n v="0"/>
    <n v="0"/>
    <n v="0"/>
    <n v="0"/>
    <n v="0"/>
    <n v="0"/>
    <n v="1"/>
    <n v="1"/>
    <n v="0"/>
    <n v="0"/>
    <n v="1"/>
  </r>
  <r>
    <s v="08KJN1483K"/>
    <n v="1"/>
    <s v="MATUTINO"/>
    <s v="PREESCOLAR COMUNITARIO"/>
    <n v="8"/>
    <s v="CHIHUAHUA"/>
    <n v="8"/>
    <s v="CHIHUAHUA"/>
    <n v="29"/>
    <x v="3"/>
    <x v="3"/>
    <n v="111"/>
    <s v="LLANO BLANCO"/>
    <s v="CALLE NINGUNO"/>
    <n v="0"/>
    <s v="PÃšBLICO"/>
    <x v="3"/>
    <n v="2"/>
    <s v="BÁSICA"/>
    <n v="1"/>
    <x v="4"/>
    <n v="2"/>
    <x v="2"/>
    <n v="1"/>
    <s v="SERVICIOS"/>
    <n v="5"/>
    <s v="INDIGENA"/>
    <m/>
    <m/>
    <m/>
    <n v="0"/>
    <n v="1"/>
    <n v="4"/>
    <n v="5"/>
    <n v="1"/>
    <n v="4"/>
    <n v="5"/>
    <n v="0"/>
    <n v="0"/>
    <n v="0"/>
    <n v="0"/>
    <n v="0"/>
    <n v="0"/>
    <n v="0"/>
    <n v="0"/>
    <n v="0"/>
    <n v="0"/>
    <n v="0"/>
    <n v="0"/>
    <n v="0"/>
    <n v="0"/>
    <n v="0"/>
    <n v="0"/>
    <n v="0"/>
    <n v="0"/>
    <n v="0"/>
    <n v="0"/>
    <n v="0"/>
    <n v="0"/>
    <n v="0"/>
    <n v="0"/>
    <n v="0"/>
    <n v="1"/>
    <n v="1"/>
    <n v="0"/>
    <n v="0"/>
    <n v="0"/>
    <n v="0"/>
    <n v="0"/>
    <n v="0"/>
    <n v="1"/>
    <n v="1"/>
    <n v="0"/>
    <n v="1"/>
    <n v="0"/>
    <n v="0"/>
    <n v="0"/>
    <n v="0"/>
    <n v="0"/>
    <n v="0"/>
    <n v="0"/>
    <n v="0"/>
    <n v="0"/>
    <n v="0"/>
    <n v="0"/>
    <n v="0"/>
    <n v="0"/>
    <n v="0"/>
    <n v="0"/>
    <n v="0"/>
    <n v="0"/>
    <n v="0"/>
    <n v="0"/>
    <n v="0"/>
    <n v="0"/>
    <n v="1"/>
    <n v="0"/>
    <n v="1"/>
    <n v="0"/>
    <n v="0"/>
    <n v="0"/>
    <n v="0"/>
    <n v="0"/>
    <n v="0"/>
    <n v="1"/>
    <n v="1"/>
    <n v="0"/>
    <n v="0"/>
    <n v="1"/>
  </r>
  <r>
    <s v="08KJN1484J"/>
    <n v="1"/>
    <s v="MATUTINO"/>
    <s v="PREESCOLAR COMUNITARIO"/>
    <n v="8"/>
    <s v="CHIHUAHUA"/>
    <n v="8"/>
    <s v="CHIHUAHUA"/>
    <n v="29"/>
    <x v="3"/>
    <x v="3"/>
    <n v="143"/>
    <s v="OJUELOS"/>
    <s v="CALLE OJUELOS"/>
    <n v="0"/>
    <s v="PÃšBLICO"/>
    <x v="3"/>
    <n v="2"/>
    <s v="BÁSICA"/>
    <n v="1"/>
    <x v="4"/>
    <n v="2"/>
    <x v="2"/>
    <n v="0"/>
    <s v="NO APLICA"/>
    <n v="0"/>
    <s v="NO APLICA"/>
    <m/>
    <m/>
    <m/>
    <n v="0"/>
    <n v="7"/>
    <n v="4"/>
    <n v="11"/>
    <n v="7"/>
    <n v="4"/>
    <n v="11"/>
    <n v="0"/>
    <n v="0"/>
    <n v="0"/>
    <n v="0"/>
    <n v="0"/>
    <n v="0"/>
    <n v="0"/>
    <n v="0"/>
    <n v="0"/>
    <n v="0"/>
    <n v="0"/>
    <n v="0"/>
    <n v="0"/>
    <n v="0"/>
    <n v="0"/>
    <n v="0"/>
    <n v="0"/>
    <n v="0"/>
    <n v="0"/>
    <n v="0"/>
    <n v="0"/>
    <n v="0"/>
    <n v="0"/>
    <n v="0"/>
    <n v="1"/>
    <n v="1"/>
    <n v="2"/>
    <n v="0"/>
    <n v="0"/>
    <n v="0"/>
    <n v="0"/>
    <n v="0"/>
    <n v="0"/>
    <n v="1"/>
    <n v="1"/>
    <n v="0"/>
    <n v="1"/>
    <n v="0"/>
    <n v="0"/>
    <n v="0"/>
    <n v="0"/>
    <n v="0"/>
    <n v="0"/>
    <n v="0"/>
    <n v="0"/>
    <n v="0"/>
    <n v="0"/>
    <n v="0"/>
    <n v="0"/>
    <n v="0"/>
    <n v="0"/>
    <n v="0"/>
    <n v="0"/>
    <n v="0"/>
    <n v="0"/>
    <n v="0"/>
    <n v="0"/>
    <n v="0"/>
    <n v="1"/>
    <n v="0"/>
    <n v="1"/>
    <n v="0"/>
    <n v="0"/>
    <n v="0"/>
    <n v="0"/>
    <n v="0"/>
    <n v="0"/>
    <n v="1"/>
    <n v="1"/>
    <n v="0"/>
    <n v="0"/>
    <n v="1"/>
  </r>
  <r>
    <s v="08KJN1485I"/>
    <n v="1"/>
    <s v="MATUTINO"/>
    <s v="PREESCOLAR COMUNITARIO"/>
    <n v="8"/>
    <s v="CHIHUAHUA"/>
    <n v="8"/>
    <s v="CHIHUAHUA"/>
    <n v="29"/>
    <x v="3"/>
    <x v="3"/>
    <n v="174"/>
    <s v="EL POTRERO DE HERRERA"/>
    <s v="CALLE EL POTRERO DE HERRER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86H"/>
    <n v="1"/>
    <s v="MATUTINO"/>
    <s v="PREESCOLAR COMUNITARIO AULA COMPARTIDA"/>
    <n v="8"/>
    <s v="CHIHUAHUA"/>
    <n v="8"/>
    <s v="CHIHUAHUA"/>
    <n v="29"/>
    <x v="3"/>
    <x v="3"/>
    <n v="285"/>
    <s v="LA JOYA"/>
    <s v="CALLE LA JOY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88F"/>
    <n v="1"/>
    <s v="MATUTINO"/>
    <s v="PREESCOLAR COMUNITARIO"/>
    <n v="8"/>
    <s v="CHIHUAHUA"/>
    <n v="8"/>
    <s v="CHIHUAHUA"/>
    <n v="29"/>
    <x v="3"/>
    <x v="3"/>
    <n v="406"/>
    <s v="SANTA TULITA"/>
    <s v="CALLE SANTA TULIT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89E"/>
    <n v="1"/>
    <s v="MATUTINO"/>
    <s v="PREESCOLAR COMUNITARIO"/>
    <n v="8"/>
    <s v="CHIHUAHUA"/>
    <n v="8"/>
    <s v="CHIHUAHUA"/>
    <n v="29"/>
    <x v="3"/>
    <x v="3"/>
    <n v="480"/>
    <s v="MESA DE LA CRUZ"/>
    <s v="CALLE MESA DE LA CRUZ"/>
    <n v="0"/>
    <s v="PÃšBLICO"/>
    <x v="3"/>
    <n v="2"/>
    <s v="BÁSICA"/>
    <n v="1"/>
    <x v="4"/>
    <n v="2"/>
    <x v="2"/>
    <n v="0"/>
    <s v="NO APLICA"/>
    <n v="0"/>
    <s v="NO APLICA"/>
    <m/>
    <m/>
    <m/>
    <n v="0"/>
    <n v="2"/>
    <n v="4"/>
    <n v="6"/>
    <n v="2"/>
    <n v="4"/>
    <n v="6"/>
    <n v="0"/>
    <n v="0"/>
    <n v="0"/>
    <n v="0"/>
    <n v="0"/>
    <n v="0"/>
    <n v="0"/>
    <n v="0"/>
    <n v="0"/>
    <n v="0"/>
    <n v="0"/>
    <n v="0"/>
    <n v="0"/>
    <n v="0"/>
    <n v="0"/>
    <n v="0"/>
    <n v="0"/>
    <n v="0"/>
    <n v="0"/>
    <n v="0"/>
    <n v="0"/>
    <n v="0"/>
    <n v="0"/>
    <n v="0"/>
    <n v="1"/>
    <n v="1"/>
    <n v="2"/>
    <n v="0"/>
    <n v="0"/>
    <n v="0"/>
    <n v="0"/>
    <n v="0"/>
    <n v="0"/>
    <n v="1"/>
    <n v="1"/>
    <n v="0"/>
    <n v="1"/>
    <n v="0"/>
    <n v="0"/>
    <n v="0"/>
    <n v="0"/>
    <n v="0"/>
    <n v="0"/>
    <n v="0"/>
    <n v="0"/>
    <n v="0"/>
    <n v="0"/>
    <n v="0"/>
    <n v="0"/>
    <n v="0"/>
    <n v="0"/>
    <n v="0"/>
    <n v="0"/>
    <n v="0"/>
    <n v="0"/>
    <n v="0"/>
    <n v="0"/>
    <n v="0"/>
    <n v="1"/>
    <n v="0"/>
    <n v="1"/>
    <n v="0"/>
    <n v="0"/>
    <n v="0"/>
    <n v="0"/>
    <n v="0"/>
    <n v="0"/>
    <n v="1"/>
    <n v="1"/>
    <n v="0"/>
    <n v="0"/>
    <n v="1"/>
  </r>
  <r>
    <s v="08KJN1490U"/>
    <n v="1"/>
    <s v="MATUTINO"/>
    <s v="PREESCOLAR COMUNITARIO"/>
    <n v="8"/>
    <s v="CHIHUAHUA"/>
    <n v="8"/>
    <s v="CHIHUAHUA"/>
    <n v="29"/>
    <x v="3"/>
    <x v="3"/>
    <n v="494"/>
    <s v="LOS PARAJES"/>
    <s v="CALLE LOS PARAJES"/>
    <n v="0"/>
    <s v="PÃšBLICO"/>
    <x v="3"/>
    <n v="2"/>
    <s v="BÁSICA"/>
    <n v="1"/>
    <x v="4"/>
    <n v="2"/>
    <x v="2"/>
    <n v="0"/>
    <s v="NO APLICA"/>
    <n v="0"/>
    <s v="NO APLICA"/>
    <m/>
    <m/>
    <m/>
    <n v="0"/>
    <n v="9"/>
    <n v="8"/>
    <n v="17"/>
    <n v="9"/>
    <n v="8"/>
    <n v="17"/>
    <n v="0"/>
    <n v="0"/>
    <n v="0"/>
    <n v="0"/>
    <n v="0"/>
    <n v="0"/>
    <n v="0"/>
    <n v="0"/>
    <n v="0"/>
    <n v="0"/>
    <n v="0"/>
    <n v="0"/>
    <n v="0"/>
    <n v="0"/>
    <n v="0"/>
    <n v="0"/>
    <n v="0"/>
    <n v="0"/>
    <n v="0"/>
    <n v="0"/>
    <n v="0"/>
    <n v="0"/>
    <n v="0"/>
    <n v="0"/>
    <n v="3"/>
    <n v="1"/>
    <n v="4"/>
    <n v="0"/>
    <n v="0"/>
    <n v="0"/>
    <n v="0"/>
    <n v="0"/>
    <n v="0"/>
    <n v="1"/>
    <n v="1"/>
    <n v="1"/>
    <n v="0"/>
    <n v="0"/>
    <n v="0"/>
    <n v="0"/>
    <n v="0"/>
    <n v="0"/>
    <n v="0"/>
    <n v="0"/>
    <n v="0"/>
    <n v="0"/>
    <n v="0"/>
    <n v="0"/>
    <n v="0"/>
    <n v="0"/>
    <n v="0"/>
    <n v="0"/>
    <n v="0"/>
    <n v="0"/>
    <n v="0"/>
    <n v="0"/>
    <n v="0"/>
    <n v="0"/>
    <n v="1"/>
    <n v="1"/>
    <n v="0"/>
    <n v="0"/>
    <n v="0"/>
    <n v="0"/>
    <n v="0"/>
    <n v="0"/>
    <n v="0"/>
    <n v="1"/>
    <n v="1"/>
    <n v="0"/>
    <n v="0"/>
    <n v="1"/>
  </r>
  <r>
    <s v="08KJN1491T"/>
    <n v="1"/>
    <s v="MATUTINO"/>
    <s v="PREESCOLAR COMUNITARIO"/>
    <n v="8"/>
    <s v="CHIHUAHUA"/>
    <n v="8"/>
    <s v="CHIHUAHUA"/>
    <n v="29"/>
    <x v="3"/>
    <x v="3"/>
    <n v="500"/>
    <s v="EL COYOTE"/>
    <s v="CALLE EL COYOTE"/>
    <n v="0"/>
    <s v="PÃšBLICO"/>
    <x v="3"/>
    <n v="2"/>
    <s v="BÁSICA"/>
    <n v="1"/>
    <x v="4"/>
    <n v="2"/>
    <x v="2"/>
    <n v="0"/>
    <s v="NO APLICA"/>
    <n v="0"/>
    <s v="NO APLICA"/>
    <m/>
    <m/>
    <m/>
    <n v="0"/>
    <n v="4"/>
    <n v="3"/>
    <n v="7"/>
    <n v="4"/>
    <n v="3"/>
    <n v="7"/>
    <n v="0"/>
    <n v="0"/>
    <n v="0"/>
    <n v="0"/>
    <n v="0"/>
    <n v="0"/>
    <n v="0"/>
    <n v="0"/>
    <n v="0"/>
    <n v="0"/>
    <n v="0"/>
    <n v="0"/>
    <n v="0"/>
    <n v="0"/>
    <n v="0"/>
    <n v="0"/>
    <n v="0"/>
    <n v="0"/>
    <n v="0"/>
    <n v="0"/>
    <n v="0"/>
    <n v="0"/>
    <n v="0"/>
    <n v="0"/>
    <n v="2"/>
    <n v="1"/>
    <n v="3"/>
    <n v="0"/>
    <n v="0"/>
    <n v="0"/>
    <n v="0"/>
    <n v="0"/>
    <n v="0"/>
    <n v="1"/>
    <n v="1"/>
    <n v="0"/>
    <n v="1"/>
    <n v="0"/>
    <n v="0"/>
    <n v="0"/>
    <n v="0"/>
    <n v="0"/>
    <n v="0"/>
    <n v="0"/>
    <n v="0"/>
    <n v="0"/>
    <n v="0"/>
    <n v="0"/>
    <n v="0"/>
    <n v="0"/>
    <n v="0"/>
    <n v="0"/>
    <n v="0"/>
    <n v="0"/>
    <n v="0"/>
    <n v="0"/>
    <n v="0"/>
    <n v="0"/>
    <n v="1"/>
    <n v="0"/>
    <n v="1"/>
    <n v="0"/>
    <n v="0"/>
    <n v="0"/>
    <n v="0"/>
    <n v="0"/>
    <n v="0"/>
    <n v="1"/>
    <n v="1"/>
    <n v="0"/>
    <n v="0"/>
    <n v="1"/>
  </r>
  <r>
    <s v="08KJN1492S"/>
    <n v="1"/>
    <s v="MATUTINO"/>
    <s v="PREESCOLAR COMUNITARIO"/>
    <n v="8"/>
    <s v="CHIHUAHUA"/>
    <n v="8"/>
    <s v="CHIHUAHUA"/>
    <n v="29"/>
    <x v="3"/>
    <x v="3"/>
    <n v="976"/>
    <s v="MESA DE LA REFORMA"/>
    <s v="CALLE MESA DE LA REFORMA"/>
    <n v="0"/>
    <s v="PÃšBLICO"/>
    <x v="3"/>
    <n v="2"/>
    <s v="BÁSICA"/>
    <n v="1"/>
    <x v="4"/>
    <n v="2"/>
    <x v="2"/>
    <n v="0"/>
    <s v="NO APLICA"/>
    <n v="0"/>
    <s v="NO APLICA"/>
    <m/>
    <m/>
    <m/>
    <n v="0"/>
    <n v="4"/>
    <n v="5"/>
    <n v="9"/>
    <n v="4"/>
    <n v="5"/>
    <n v="9"/>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1495P"/>
    <n v="1"/>
    <s v="MATUTINO"/>
    <s v="PREESCOLAR COMUNITARIO"/>
    <n v="8"/>
    <s v="CHIHUAHUA"/>
    <n v="8"/>
    <s v="CHIHUAHUA"/>
    <n v="29"/>
    <x v="3"/>
    <x v="3"/>
    <n v="1189"/>
    <s v="LA CIENEGUITA"/>
    <s v="CALLE LA CIENEGUITA"/>
    <n v="0"/>
    <s v="PÃšBLICO"/>
    <x v="3"/>
    <n v="2"/>
    <s v="BÁSICA"/>
    <n v="1"/>
    <x v="4"/>
    <n v="2"/>
    <x v="2"/>
    <n v="0"/>
    <s v="NO APLICA"/>
    <n v="0"/>
    <s v="NO APLICA"/>
    <m/>
    <m/>
    <m/>
    <n v="0"/>
    <n v="10"/>
    <n v="5"/>
    <n v="15"/>
    <n v="10"/>
    <n v="5"/>
    <n v="15"/>
    <n v="0"/>
    <n v="0"/>
    <n v="0"/>
    <n v="0"/>
    <n v="0"/>
    <n v="0"/>
    <n v="0"/>
    <n v="0"/>
    <n v="0"/>
    <n v="0"/>
    <n v="0"/>
    <n v="0"/>
    <n v="0"/>
    <n v="0"/>
    <n v="0"/>
    <n v="0"/>
    <n v="0"/>
    <n v="0"/>
    <n v="0"/>
    <n v="0"/>
    <n v="0"/>
    <n v="0"/>
    <n v="0"/>
    <n v="0"/>
    <n v="3"/>
    <n v="4"/>
    <n v="7"/>
    <n v="0"/>
    <n v="0"/>
    <n v="0"/>
    <n v="0"/>
    <n v="0"/>
    <n v="0"/>
    <n v="1"/>
    <n v="1"/>
    <n v="0"/>
    <n v="1"/>
    <n v="0"/>
    <n v="0"/>
    <n v="0"/>
    <n v="0"/>
    <n v="0"/>
    <n v="0"/>
    <n v="0"/>
    <n v="0"/>
    <n v="0"/>
    <n v="0"/>
    <n v="0"/>
    <n v="0"/>
    <n v="0"/>
    <n v="0"/>
    <n v="0"/>
    <n v="0"/>
    <n v="0"/>
    <n v="0"/>
    <n v="0"/>
    <n v="0"/>
    <n v="0"/>
    <n v="1"/>
    <n v="0"/>
    <n v="1"/>
    <n v="0"/>
    <n v="0"/>
    <n v="0"/>
    <n v="0"/>
    <n v="0"/>
    <n v="0"/>
    <n v="1"/>
    <n v="1"/>
    <n v="0"/>
    <n v="0"/>
    <n v="1"/>
  </r>
  <r>
    <s v="08KJN1496O"/>
    <n v="1"/>
    <s v="MATUTINO"/>
    <s v="PREESCOLAR COMUNITARIO"/>
    <n v="8"/>
    <s v="CHIHUAHUA"/>
    <n v="8"/>
    <s v="CHIHUAHUA"/>
    <n v="29"/>
    <x v="3"/>
    <x v="3"/>
    <n v="1196"/>
    <s v="LA TRINIDAD"/>
    <s v="CALLE LA TRINIDAD"/>
    <n v="0"/>
    <s v="PÃšBLICO"/>
    <x v="3"/>
    <n v="2"/>
    <s v="BÁSICA"/>
    <n v="1"/>
    <x v="4"/>
    <n v="2"/>
    <x v="2"/>
    <n v="0"/>
    <s v="NO APLICA"/>
    <n v="0"/>
    <s v="NO APLICA"/>
    <m/>
    <m/>
    <m/>
    <n v="0"/>
    <n v="9"/>
    <n v="4"/>
    <n v="13"/>
    <n v="9"/>
    <n v="4"/>
    <n v="13"/>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JN1497N"/>
    <n v="1"/>
    <s v="MATUTINO"/>
    <s v="PREESCOLAR COMUNITARIO"/>
    <n v="8"/>
    <s v="CHIHUAHUA"/>
    <n v="8"/>
    <s v="CHIHUAHUA"/>
    <n v="29"/>
    <x v="3"/>
    <x v="3"/>
    <n v="1458"/>
    <s v="ASERRADERO LAS DELICIAS"/>
    <s v="CALLE CONOCIDO"/>
    <n v="0"/>
    <s v="PÃšBLICO"/>
    <x v="3"/>
    <n v="2"/>
    <s v="BÁSICA"/>
    <n v="1"/>
    <x v="4"/>
    <n v="2"/>
    <x v="2"/>
    <n v="0"/>
    <s v="NO APLICA"/>
    <n v="0"/>
    <s v="NO APLICA"/>
    <m/>
    <m/>
    <m/>
    <n v="0"/>
    <n v="4"/>
    <n v="3"/>
    <n v="7"/>
    <n v="4"/>
    <n v="3"/>
    <n v="7"/>
    <n v="0"/>
    <n v="0"/>
    <n v="0"/>
    <n v="0"/>
    <n v="0"/>
    <n v="0"/>
    <n v="0"/>
    <n v="0"/>
    <n v="0"/>
    <n v="0"/>
    <n v="0"/>
    <n v="0"/>
    <n v="0"/>
    <n v="0"/>
    <n v="0"/>
    <n v="0"/>
    <n v="0"/>
    <n v="0"/>
    <n v="0"/>
    <n v="0"/>
    <n v="0"/>
    <n v="0"/>
    <n v="0"/>
    <n v="0"/>
    <n v="4"/>
    <n v="2"/>
    <n v="6"/>
    <n v="0"/>
    <n v="0"/>
    <n v="0"/>
    <n v="0"/>
    <n v="0"/>
    <n v="0"/>
    <n v="1"/>
    <n v="1"/>
    <n v="0"/>
    <n v="1"/>
    <n v="0"/>
    <n v="0"/>
    <n v="0"/>
    <n v="0"/>
    <n v="0"/>
    <n v="0"/>
    <n v="0"/>
    <n v="0"/>
    <n v="0"/>
    <n v="0"/>
    <n v="0"/>
    <n v="0"/>
    <n v="0"/>
    <n v="0"/>
    <n v="0"/>
    <n v="0"/>
    <n v="0"/>
    <n v="0"/>
    <n v="0"/>
    <n v="0"/>
    <n v="0"/>
    <n v="1"/>
    <n v="0"/>
    <n v="1"/>
    <n v="0"/>
    <n v="0"/>
    <n v="0"/>
    <n v="0"/>
    <n v="0"/>
    <n v="0"/>
    <n v="1"/>
    <n v="1"/>
    <n v="0"/>
    <n v="0"/>
    <n v="1"/>
  </r>
  <r>
    <s v="08KJN1498M"/>
    <n v="1"/>
    <s v="MATUTINO"/>
    <s v="PREESCOLAR COMUNITARIO"/>
    <n v="8"/>
    <s v="CHIHUAHUA"/>
    <n v="8"/>
    <s v="CHIHUAHUA"/>
    <n v="29"/>
    <x v="3"/>
    <x v="3"/>
    <n v="2011"/>
    <s v="EL NARANJITO"/>
    <s v="CALLE EL NARANJIT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499L"/>
    <n v="1"/>
    <s v="MATUTINO"/>
    <s v="PREESCOLAR COMUNITARIO"/>
    <n v="8"/>
    <s v="CHIHUAHUA"/>
    <n v="8"/>
    <s v="CHIHUAHUA"/>
    <n v="29"/>
    <x v="3"/>
    <x v="3"/>
    <n v="2112"/>
    <s v="BUENAVISTA"/>
    <s v="CALLE BUENAVIST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501J"/>
    <n v="1"/>
    <s v="MATUTINO"/>
    <s v="PREESCOLAR COMUNITARIO"/>
    <n v="8"/>
    <s v="CHIHUAHUA"/>
    <n v="8"/>
    <s v="CHIHUAHUA"/>
    <n v="30"/>
    <x v="19"/>
    <x v="1"/>
    <n v="4"/>
    <s v="ALGARROBAL"/>
    <s v="CALLE CONOCIDO"/>
    <n v="0"/>
    <s v="PÃšBLICO"/>
    <x v="3"/>
    <n v="2"/>
    <s v="BÁSICA"/>
    <n v="1"/>
    <x v="4"/>
    <n v="2"/>
    <x v="2"/>
    <n v="0"/>
    <s v="NO APLICA"/>
    <n v="0"/>
    <s v="NO APLICA"/>
    <m/>
    <m/>
    <m/>
    <n v="0"/>
    <n v="2"/>
    <n v="2"/>
    <n v="4"/>
    <n v="2"/>
    <n v="2"/>
    <n v="4"/>
    <n v="0"/>
    <n v="0"/>
    <n v="0"/>
    <n v="0"/>
    <n v="0"/>
    <n v="0"/>
    <n v="0"/>
    <n v="0"/>
    <n v="0"/>
    <n v="0"/>
    <n v="0"/>
    <n v="0"/>
    <n v="0"/>
    <n v="0"/>
    <n v="0"/>
    <n v="0"/>
    <n v="0"/>
    <n v="0"/>
    <n v="0"/>
    <n v="0"/>
    <n v="0"/>
    <n v="0"/>
    <n v="0"/>
    <n v="0"/>
    <n v="2"/>
    <n v="4"/>
    <n v="6"/>
    <n v="0"/>
    <n v="0"/>
    <n v="0"/>
    <n v="0"/>
    <n v="0"/>
    <n v="0"/>
    <n v="1"/>
    <n v="1"/>
    <n v="0"/>
    <n v="1"/>
    <n v="0"/>
    <n v="0"/>
    <n v="0"/>
    <n v="0"/>
    <n v="0"/>
    <n v="0"/>
    <n v="0"/>
    <n v="0"/>
    <n v="0"/>
    <n v="0"/>
    <n v="0"/>
    <n v="0"/>
    <n v="0"/>
    <n v="0"/>
    <n v="0"/>
    <n v="0"/>
    <n v="0"/>
    <n v="0"/>
    <n v="0"/>
    <n v="0"/>
    <n v="0"/>
    <n v="1"/>
    <n v="0"/>
    <n v="1"/>
    <n v="0"/>
    <n v="0"/>
    <n v="0"/>
    <n v="0"/>
    <n v="0"/>
    <n v="0"/>
    <n v="1"/>
    <n v="1"/>
    <n v="0"/>
    <n v="0"/>
    <n v="1"/>
  </r>
  <r>
    <s v="08KJN1502I"/>
    <n v="1"/>
    <s v="MATUTINO"/>
    <s v="PREESCOLAR COMUNITARIO"/>
    <n v="8"/>
    <s v="CHIHUAHUA"/>
    <n v="8"/>
    <s v="CHIHUAHUA"/>
    <n v="31"/>
    <x v="16"/>
    <x v="5"/>
    <n v="18"/>
    <s v="ATAROS"/>
    <s v="CALLE CONOCID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503H"/>
    <n v="1"/>
    <s v="MATUTINO"/>
    <s v="PREESCOLAR COMUNITARIO"/>
    <n v="8"/>
    <s v="CHIHUAHUA"/>
    <n v="8"/>
    <s v="CHIHUAHUA"/>
    <n v="31"/>
    <x v="16"/>
    <x v="5"/>
    <n v="59"/>
    <s v="JESÃšS LUGO"/>
    <s v="CALLE JESUS LUGO"/>
    <n v="0"/>
    <s v="PÃšBLICO"/>
    <x v="3"/>
    <n v="2"/>
    <s v="BÁSICA"/>
    <n v="1"/>
    <x v="4"/>
    <n v="2"/>
    <x v="2"/>
    <n v="0"/>
    <s v="NO APLICA"/>
    <n v="0"/>
    <s v="NO APLICA"/>
    <m/>
    <m/>
    <m/>
    <n v="0"/>
    <n v="1"/>
    <n v="4"/>
    <n v="5"/>
    <n v="1"/>
    <n v="4"/>
    <n v="5"/>
    <n v="0"/>
    <n v="0"/>
    <n v="0"/>
    <n v="0"/>
    <n v="0"/>
    <n v="0"/>
    <n v="0"/>
    <n v="0"/>
    <n v="0"/>
    <n v="0"/>
    <n v="0"/>
    <n v="0"/>
    <n v="0"/>
    <n v="0"/>
    <n v="0"/>
    <n v="0"/>
    <n v="0"/>
    <n v="0"/>
    <n v="0"/>
    <n v="0"/>
    <n v="0"/>
    <n v="0"/>
    <n v="0"/>
    <n v="0"/>
    <n v="3"/>
    <n v="5"/>
    <n v="8"/>
    <n v="0"/>
    <n v="0"/>
    <n v="0"/>
    <n v="0"/>
    <n v="0"/>
    <n v="0"/>
    <n v="1"/>
    <n v="1"/>
    <n v="0"/>
    <n v="1"/>
    <n v="0"/>
    <n v="0"/>
    <n v="0"/>
    <n v="0"/>
    <n v="0"/>
    <n v="0"/>
    <n v="0"/>
    <n v="0"/>
    <n v="0"/>
    <n v="0"/>
    <n v="0"/>
    <n v="0"/>
    <n v="0"/>
    <n v="0"/>
    <n v="0"/>
    <n v="0"/>
    <n v="0"/>
    <n v="0"/>
    <n v="0"/>
    <n v="0"/>
    <n v="0"/>
    <n v="1"/>
    <n v="0"/>
    <n v="1"/>
    <n v="0"/>
    <n v="0"/>
    <n v="0"/>
    <n v="0"/>
    <n v="0"/>
    <n v="0"/>
    <n v="1"/>
    <n v="1"/>
    <n v="0"/>
    <n v="0"/>
    <n v="1"/>
  </r>
  <r>
    <s v="08KJN1504G"/>
    <n v="1"/>
    <s v="MATUTINO"/>
    <s v="PREESCOLAR COMUNITARIO"/>
    <n v="8"/>
    <s v="CHIHUAHUA"/>
    <n v="8"/>
    <s v="CHIHUAHUA"/>
    <n v="31"/>
    <x v="16"/>
    <x v="5"/>
    <n v="69"/>
    <s v="NOGAL Y ANEXAS (EL PINO)"/>
    <s v="CALLE NOGAL "/>
    <n v="0"/>
    <s v="PÃšBLICO"/>
    <x v="3"/>
    <n v="2"/>
    <s v="BÁSICA"/>
    <n v="1"/>
    <x v="4"/>
    <n v="2"/>
    <x v="2"/>
    <n v="0"/>
    <s v="NO APLICA"/>
    <n v="0"/>
    <s v="NO APLICA"/>
    <m/>
    <m/>
    <m/>
    <n v="0"/>
    <n v="3"/>
    <n v="4"/>
    <n v="7"/>
    <n v="3"/>
    <n v="4"/>
    <n v="7"/>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1505F"/>
    <n v="1"/>
    <s v="MATUTINO"/>
    <s v="PREESCOLAR COMUNITARIO"/>
    <n v="8"/>
    <s v="CHIHUAHUA"/>
    <n v="8"/>
    <s v="CHIHUAHUA"/>
    <n v="31"/>
    <x v="16"/>
    <x v="5"/>
    <n v="74"/>
    <s v="PAHUÃRACHI"/>
    <s v="CALLE PAHUIRACHI"/>
    <n v="0"/>
    <s v="PÃšBLICO"/>
    <x v="3"/>
    <n v="2"/>
    <s v="BÁSICA"/>
    <n v="1"/>
    <x v="4"/>
    <n v="2"/>
    <x v="2"/>
    <n v="0"/>
    <s v="NO APLICA"/>
    <n v="0"/>
    <s v="NO APLICA"/>
    <m/>
    <m/>
    <m/>
    <n v="0"/>
    <n v="5"/>
    <n v="5"/>
    <n v="10"/>
    <n v="5"/>
    <n v="5"/>
    <n v="10"/>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JN1506E"/>
    <n v="1"/>
    <s v="MATUTINO"/>
    <s v="PREESCOLAR COMUNITARIO"/>
    <n v="8"/>
    <s v="CHIHUAHUA"/>
    <n v="8"/>
    <s v="CHIHUAHUA"/>
    <n v="31"/>
    <x v="16"/>
    <x v="5"/>
    <n v="95"/>
    <s v="RÃO VERDE"/>
    <s v="CALLE RIO VERDE"/>
    <n v="0"/>
    <s v="PÃšBLICO"/>
    <x v="3"/>
    <n v="2"/>
    <s v="BÁSICA"/>
    <n v="1"/>
    <x v="4"/>
    <n v="2"/>
    <x v="2"/>
    <n v="0"/>
    <s v="NO APLICA"/>
    <n v="0"/>
    <s v="NO APLICA"/>
    <m/>
    <m/>
    <m/>
    <n v="0"/>
    <n v="2"/>
    <n v="4"/>
    <n v="6"/>
    <n v="2"/>
    <n v="4"/>
    <n v="6"/>
    <n v="0"/>
    <n v="0"/>
    <n v="0"/>
    <n v="0"/>
    <n v="0"/>
    <n v="0"/>
    <n v="0"/>
    <n v="0"/>
    <n v="0"/>
    <n v="0"/>
    <n v="0"/>
    <n v="0"/>
    <n v="0"/>
    <n v="0"/>
    <n v="0"/>
    <n v="0"/>
    <n v="0"/>
    <n v="0"/>
    <n v="0"/>
    <n v="0"/>
    <n v="0"/>
    <n v="0"/>
    <n v="0"/>
    <n v="0"/>
    <n v="1"/>
    <n v="4"/>
    <n v="5"/>
    <n v="0"/>
    <n v="0"/>
    <n v="0"/>
    <n v="0"/>
    <n v="0"/>
    <n v="0"/>
    <n v="1"/>
    <n v="1"/>
    <n v="1"/>
    <n v="0"/>
    <n v="0"/>
    <n v="0"/>
    <n v="0"/>
    <n v="0"/>
    <n v="0"/>
    <n v="0"/>
    <n v="0"/>
    <n v="0"/>
    <n v="0"/>
    <n v="0"/>
    <n v="0"/>
    <n v="0"/>
    <n v="0"/>
    <n v="0"/>
    <n v="0"/>
    <n v="0"/>
    <n v="0"/>
    <n v="0"/>
    <n v="0"/>
    <n v="0"/>
    <n v="0"/>
    <n v="1"/>
    <n v="1"/>
    <n v="0"/>
    <n v="0"/>
    <n v="0"/>
    <n v="0"/>
    <n v="0"/>
    <n v="0"/>
    <n v="0"/>
    <n v="1"/>
    <n v="1"/>
    <n v="0"/>
    <n v="0"/>
    <n v="1"/>
  </r>
  <r>
    <s v="08KJN1507D"/>
    <n v="1"/>
    <s v="MATUTINO"/>
    <s v="PREESCOLAR COMUNITARIO"/>
    <n v="8"/>
    <s v="CHIHUAHUA"/>
    <n v="8"/>
    <s v="CHIHUAHUA"/>
    <n v="31"/>
    <x v="16"/>
    <x v="5"/>
    <n v="123"/>
    <s v="TEMECHI (TEMEYCHI)"/>
    <s v="CALLE TEMEYCHI"/>
    <n v="0"/>
    <s v="PÃšBLICO"/>
    <x v="3"/>
    <n v="2"/>
    <s v="BÁSICA"/>
    <n v="1"/>
    <x v="4"/>
    <n v="2"/>
    <x v="2"/>
    <n v="0"/>
    <s v="NO APLICA"/>
    <n v="0"/>
    <s v="NO APLICA"/>
    <m/>
    <m/>
    <m/>
    <n v="0"/>
    <n v="4"/>
    <n v="3"/>
    <n v="7"/>
    <n v="4"/>
    <n v="3"/>
    <n v="7"/>
    <n v="0"/>
    <n v="0"/>
    <n v="0"/>
    <n v="0"/>
    <n v="0"/>
    <n v="0"/>
    <n v="0"/>
    <n v="0"/>
    <n v="0"/>
    <n v="0"/>
    <n v="0"/>
    <n v="0"/>
    <n v="0"/>
    <n v="0"/>
    <n v="0"/>
    <n v="0"/>
    <n v="0"/>
    <n v="0"/>
    <n v="0"/>
    <n v="0"/>
    <n v="0"/>
    <n v="0"/>
    <n v="0"/>
    <n v="0"/>
    <n v="3"/>
    <n v="5"/>
    <n v="8"/>
    <n v="0"/>
    <n v="0"/>
    <n v="0"/>
    <n v="0"/>
    <n v="0"/>
    <n v="0"/>
    <n v="1"/>
    <n v="1"/>
    <n v="0"/>
    <n v="1"/>
    <n v="0"/>
    <n v="0"/>
    <n v="0"/>
    <n v="0"/>
    <n v="0"/>
    <n v="0"/>
    <n v="0"/>
    <n v="0"/>
    <n v="0"/>
    <n v="0"/>
    <n v="0"/>
    <n v="0"/>
    <n v="0"/>
    <n v="0"/>
    <n v="0"/>
    <n v="0"/>
    <n v="0"/>
    <n v="0"/>
    <n v="0"/>
    <n v="0"/>
    <n v="0"/>
    <n v="1"/>
    <n v="0"/>
    <n v="1"/>
    <n v="0"/>
    <n v="0"/>
    <n v="0"/>
    <n v="0"/>
    <n v="0"/>
    <n v="0"/>
    <n v="1"/>
    <n v="1"/>
    <n v="0"/>
    <n v="0"/>
    <n v="1"/>
  </r>
  <r>
    <s v="08KJN1508C"/>
    <n v="1"/>
    <s v="MATUTINO"/>
    <s v="PREESCOLAR COMUNITARIO"/>
    <n v="8"/>
    <s v="CHIHUAHUA"/>
    <n v="8"/>
    <s v="CHIHUAHUA"/>
    <n v="31"/>
    <x v="16"/>
    <x v="5"/>
    <n v="221"/>
    <s v="CIENEGUITA"/>
    <s v="CALLE CIENEGUITA"/>
    <n v="0"/>
    <s v="PÃšBLICO"/>
    <x v="3"/>
    <n v="2"/>
    <s v="BÁSICA"/>
    <n v="1"/>
    <x v="4"/>
    <n v="2"/>
    <x v="2"/>
    <n v="0"/>
    <s v="NO APLICA"/>
    <n v="0"/>
    <s v="NO APLICA"/>
    <m/>
    <m/>
    <m/>
    <n v="0"/>
    <n v="4"/>
    <n v="6"/>
    <n v="10"/>
    <n v="4"/>
    <n v="6"/>
    <n v="10"/>
    <n v="0"/>
    <n v="0"/>
    <n v="0"/>
    <n v="0"/>
    <n v="0"/>
    <n v="0"/>
    <n v="0"/>
    <n v="0"/>
    <n v="0"/>
    <n v="0"/>
    <n v="0"/>
    <n v="0"/>
    <n v="0"/>
    <n v="0"/>
    <n v="0"/>
    <n v="0"/>
    <n v="0"/>
    <n v="0"/>
    <n v="0"/>
    <n v="0"/>
    <n v="0"/>
    <n v="0"/>
    <n v="0"/>
    <n v="0"/>
    <n v="3"/>
    <n v="4"/>
    <n v="7"/>
    <n v="0"/>
    <n v="0"/>
    <n v="0"/>
    <n v="0"/>
    <n v="0"/>
    <n v="0"/>
    <n v="1"/>
    <n v="1"/>
    <n v="0"/>
    <n v="1"/>
    <n v="0"/>
    <n v="0"/>
    <n v="0"/>
    <n v="0"/>
    <n v="0"/>
    <n v="0"/>
    <n v="0"/>
    <n v="0"/>
    <n v="0"/>
    <n v="0"/>
    <n v="0"/>
    <n v="0"/>
    <n v="0"/>
    <n v="0"/>
    <n v="0"/>
    <n v="0"/>
    <n v="0"/>
    <n v="0"/>
    <n v="0"/>
    <n v="0"/>
    <n v="0"/>
    <n v="1"/>
    <n v="0"/>
    <n v="1"/>
    <n v="0"/>
    <n v="0"/>
    <n v="0"/>
    <n v="0"/>
    <n v="0"/>
    <n v="0"/>
    <n v="1"/>
    <n v="1"/>
    <n v="0"/>
    <n v="0"/>
    <n v="1"/>
  </r>
  <r>
    <s v="08KJN1509B"/>
    <n v="1"/>
    <s v="MATUTINO"/>
    <s v="PREESCOLAR COMUNITARIO"/>
    <n v="8"/>
    <s v="CHIHUAHUA"/>
    <n v="8"/>
    <s v="CHIHUAHUA"/>
    <n v="40"/>
    <x v="12"/>
    <x v="9"/>
    <n v="47"/>
    <s v="SOCORRO RIVERA"/>
    <s v="CALLE SOCORRO RIVERA"/>
    <n v="0"/>
    <s v="PÃšBLICO"/>
    <x v="3"/>
    <n v="2"/>
    <s v="BÁSICA"/>
    <n v="1"/>
    <x v="4"/>
    <n v="2"/>
    <x v="2"/>
    <n v="0"/>
    <s v="NO APLICA"/>
    <n v="0"/>
    <s v="NO APLICA"/>
    <m/>
    <m/>
    <m/>
    <n v="0"/>
    <n v="6"/>
    <n v="9"/>
    <n v="15"/>
    <n v="6"/>
    <n v="9"/>
    <n v="15"/>
    <n v="0"/>
    <n v="0"/>
    <n v="0"/>
    <n v="0"/>
    <n v="0"/>
    <n v="0"/>
    <n v="0"/>
    <n v="0"/>
    <n v="0"/>
    <n v="0"/>
    <n v="0"/>
    <n v="0"/>
    <n v="0"/>
    <n v="0"/>
    <n v="0"/>
    <n v="0"/>
    <n v="0"/>
    <n v="0"/>
    <n v="0"/>
    <n v="0"/>
    <n v="0"/>
    <n v="0"/>
    <n v="0"/>
    <n v="0"/>
    <n v="8"/>
    <n v="5"/>
    <n v="13"/>
    <n v="0"/>
    <n v="0"/>
    <n v="0"/>
    <n v="0"/>
    <n v="0"/>
    <n v="0"/>
    <n v="1"/>
    <n v="1"/>
    <n v="0"/>
    <n v="1"/>
    <n v="0"/>
    <n v="0"/>
    <n v="0"/>
    <n v="0"/>
    <n v="0"/>
    <n v="0"/>
    <n v="0"/>
    <n v="0"/>
    <n v="0"/>
    <n v="0"/>
    <n v="0"/>
    <n v="0"/>
    <n v="0"/>
    <n v="0"/>
    <n v="0"/>
    <n v="0"/>
    <n v="0"/>
    <n v="0"/>
    <n v="0"/>
    <n v="0"/>
    <n v="0"/>
    <n v="1"/>
    <n v="0"/>
    <n v="1"/>
    <n v="0"/>
    <n v="0"/>
    <n v="0"/>
    <n v="0"/>
    <n v="0"/>
    <n v="0"/>
    <n v="1"/>
    <n v="1"/>
    <n v="0"/>
    <n v="0"/>
    <n v="1"/>
  </r>
  <r>
    <s v="08KJN1510R"/>
    <n v="1"/>
    <s v="MATUTINO"/>
    <s v="PREESCOLAR COMUNITARIO"/>
    <n v="8"/>
    <s v="CHIHUAHUA"/>
    <n v="8"/>
    <s v="CHIHUAHUA"/>
    <n v="46"/>
    <x v="34"/>
    <x v="8"/>
    <n v="167"/>
    <s v="SANTA ANA"/>
    <s v="CALLE SANTA ANA"/>
    <n v="0"/>
    <s v="PÃšBLICO"/>
    <x v="3"/>
    <n v="2"/>
    <s v="BÁSICA"/>
    <n v="1"/>
    <x v="4"/>
    <n v="2"/>
    <x v="2"/>
    <n v="0"/>
    <s v="NO APLICA"/>
    <n v="0"/>
    <s v="NO APLICA"/>
    <m/>
    <m/>
    <m/>
    <n v="0"/>
    <n v="6"/>
    <n v="7"/>
    <n v="13"/>
    <n v="6"/>
    <n v="7"/>
    <n v="13"/>
    <n v="0"/>
    <n v="0"/>
    <n v="0"/>
    <n v="0"/>
    <n v="0"/>
    <n v="0"/>
    <n v="0"/>
    <n v="0"/>
    <n v="0"/>
    <n v="0"/>
    <n v="0"/>
    <n v="0"/>
    <n v="0"/>
    <n v="0"/>
    <n v="0"/>
    <n v="0"/>
    <n v="0"/>
    <n v="0"/>
    <n v="0"/>
    <n v="0"/>
    <n v="0"/>
    <n v="0"/>
    <n v="0"/>
    <n v="0"/>
    <n v="5"/>
    <n v="6"/>
    <n v="11"/>
    <n v="0"/>
    <n v="0"/>
    <n v="0"/>
    <n v="0"/>
    <n v="0"/>
    <n v="0"/>
    <n v="1"/>
    <n v="1"/>
    <n v="0"/>
    <n v="1"/>
    <n v="0"/>
    <n v="0"/>
    <n v="0"/>
    <n v="0"/>
    <n v="0"/>
    <n v="0"/>
    <n v="0"/>
    <n v="0"/>
    <n v="0"/>
    <n v="0"/>
    <n v="0"/>
    <n v="0"/>
    <n v="0"/>
    <n v="0"/>
    <n v="0"/>
    <n v="0"/>
    <n v="0"/>
    <n v="0"/>
    <n v="0"/>
    <n v="0"/>
    <n v="0"/>
    <n v="1"/>
    <n v="0"/>
    <n v="1"/>
    <n v="0"/>
    <n v="0"/>
    <n v="0"/>
    <n v="0"/>
    <n v="0"/>
    <n v="0"/>
    <n v="1"/>
    <n v="1"/>
    <n v="0"/>
    <n v="0"/>
    <n v="1"/>
  </r>
  <r>
    <s v="08KJN1512P"/>
    <n v="1"/>
    <s v="MATUTINO"/>
    <s v="PREESCOLAR COMUNITARIO"/>
    <n v="8"/>
    <s v="CHIHUAHUA"/>
    <n v="8"/>
    <s v="CHIHUAHUA"/>
    <n v="51"/>
    <x v="11"/>
    <x v="1"/>
    <n v="36"/>
    <s v="MEMELICHI DE ABAJO"/>
    <s v="CALLE MEMELICHI DE ABAJO"/>
    <n v="0"/>
    <s v="PÃšBLICO"/>
    <x v="3"/>
    <n v="2"/>
    <s v="BÁSICA"/>
    <n v="1"/>
    <x v="4"/>
    <n v="2"/>
    <x v="2"/>
    <n v="0"/>
    <s v="NO APLICA"/>
    <n v="0"/>
    <s v="NO APLICA"/>
    <m/>
    <m/>
    <m/>
    <n v="0"/>
    <n v="5"/>
    <n v="2"/>
    <n v="7"/>
    <n v="5"/>
    <n v="2"/>
    <n v="7"/>
    <n v="0"/>
    <n v="0"/>
    <n v="0"/>
    <n v="0"/>
    <n v="0"/>
    <n v="0"/>
    <n v="0"/>
    <n v="0"/>
    <n v="0"/>
    <n v="0"/>
    <n v="0"/>
    <n v="0"/>
    <n v="0"/>
    <n v="0"/>
    <n v="0"/>
    <n v="0"/>
    <n v="0"/>
    <n v="0"/>
    <n v="0"/>
    <n v="0"/>
    <n v="0"/>
    <n v="0"/>
    <n v="0"/>
    <n v="0"/>
    <n v="5"/>
    <n v="2"/>
    <n v="7"/>
    <n v="0"/>
    <n v="0"/>
    <n v="0"/>
    <n v="0"/>
    <n v="0"/>
    <n v="0"/>
    <n v="1"/>
    <n v="1"/>
    <n v="0"/>
    <n v="1"/>
    <n v="0"/>
    <n v="0"/>
    <n v="0"/>
    <n v="0"/>
    <n v="0"/>
    <n v="0"/>
    <n v="0"/>
    <n v="0"/>
    <n v="0"/>
    <n v="0"/>
    <n v="0"/>
    <n v="0"/>
    <n v="0"/>
    <n v="0"/>
    <n v="0"/>
    <n v="0"/>
    <n v="0"/>
    <n v="0"/>
    <n v="0"/>
    <n v="0"/>
    <n v="0"/>
    <n v="1"/>
    <n v="0"/>
    <n v="1"/>
    <n v="0"/>
    <n v="0"/>
    <n v="0"/>
    <n v="0"/>
    <n v="0"/>
    <n v="0"/>
    <n v="1"/>
    <n v="1"/>
    <n v="0"/>
    <n v="0"/>
    <n v="1"/>
  </r>
  <r>
    <s v="08KJN1513O"/>
    <n v="1"/>
    <s v="MATUTINO"/>
    <s v="PREESCOLAR COMUNITARIO"/>
    <n v="8"/>
    <s v="CHIHUAHUA"/>
    <n v="8"/>
    <s v="CHIHUAHUA"/>
    <n v="51"/>
    <x v="11"/>
    <x v="1"/>
    <n v="58"/>
    <s v="EL SAUCILLO"/>
    <s v="CALLE RANCHO SAUCILLO"/>
    <n v="0"/>
    <s v="PÃšBLICO"/>
    <x v="3"/>
    <n v="2"/>
    <s v="BÁSICA"/>
    <n v="1"/>
    <x v="4"/>
    <n v="2"/>
    <x v="2"/>
    <n v="0"/>
    <s v="NO APLICA"/>
    <n v="0"/>
    <s v="NO APLICA"/>
    <m/>
    <m/>
    <m/>
    <n v="0"/>
    <n v="6"/>
    <n v="4"/>
    <n v="10"/>
    <n v="6"/>
    <n v="4"/>
    <n v="10"/>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JN1514N"/>
    <n v="1"/>
    <s v="MATUTINO"/>
    <s v="PREESCOLAR COMUNITARIO"/>
    <n v="8"/>
    <s v="CHIHUAHUA"/>
    <n v="8"/>
    <s v="CHIHUAHUA"/>
    <n v="51"/>
    <x v="11"/>
    <x v="1"/>
    <n v="65"/>
    <s v="MEMELICHI DE ARRIBA (EL FRESNO)"/>
    <s v="CALLE MEMELICHI DE ARRIBA (EL FRESNO)"/>
    <n v="0"/>
    <s v="PÃšBLICO"/>
    <x v="3"/>
    <n v="2"/>
    <s v="BÁSICA"/>
    <n v="1"/>
    <x v="4"/>
    <n v="2"/>
    <x v="2"/>
    <n v="0"/>
    <s v="NO APLICA"/>
    <n v="0"/>
    <s v="NO APLICA"/>
    <m/>
    <m/>
    <m/>
    <n v="0"/>
    <n v="3"/>
    <n v="3"/>
    <n v="6"/>
    <n v="3"/>
    <n v="3"/>
    <n v="6"/>
    <n v="0"/>
    <n v="0"/>
    <n v="0"/>
    <n v="0"/>
    <n v="0"/>
    <n v="0"/>
    <n v="0"/>
    <n v="0"/>
    <n v="0"/>
    <n v="0"/>
    <n v="0"/>
    <n v="0"/>
    <n v="0"/>
    <n v="0"/>
    <n v="0"/>
    <n v="0"/>
    <n v="0"/>
    <n v="0"/>
    <n v="0"/>
    <n v="0"/>
    <n v="0"/>
    <n v="0"/>
    <n v="0"/>
    <n v="0"/>
    <n v="6"/>
    <n v="3"/>
    <n v="9"/>
    <n v="0"/>
    <n v="0"/>
    <n v="0"/>
    <n v="0"/>
    <n v="0"/>
    <n v="0"/>
    <n v="1"/>
    <n v="1"/>
    <n v="0"/>
    <n v="1"/>
    <n v="0"/>
    <n v="0"/>
    <n v="0"/>
    <n v="0"/>
    <n v="0"/>
    <n v="0"/>
    <n v="0"/>
    <n v="0"/>
    <n v="0"/>
    <n v="0"/>
    <n v="0"/>
    <n v="0"/>
    <n v="0"/>
    <n v="0"/>
    <n v="0"/>
    <n v="0"/>
    <n v="0"/>
    <n v="0"/>
    <n v="0"/>
    <n v="0"/>
    <n v="0"/>
    <n v="1"/>
    <n v="0"/>
    <n v="1"/>
    <n v="0"/>
    <n v="0"/>
    <n v="0"/>
    <n v="0"/>
    <n v="0"/>
    <n v="0"/>
    <n v="1"/>
    <n v="1"/>
    <n v="0"/>
    <n v="0"/>
    <n v="1"/>
  </r>
  <r>
    <s v="08KJN1516L"/>
    <n v="1"/>
    <s v="MATUTINO"/>
    <s v="PREESCOLAR COMUNITARIO"/>
    <n v="8"/>
    <s v="CHIHUAHUA"/>
    <n v="8"/>
    <s v="CHIHUAHUA"/>
    <n v="51"/>
    <x v="11"/>
    <x v="1"/>
    <n v="169"/>
    <s v="CUEVAS BLANCAS (GASACHI)"/>
    <s v="CALLE CUEVAS BLANCAS (GASACHI)"/>
    <n v="0"/>
    <s v="PÃšBLICO"/>
    <x v="3"/>
    <n v="2"/>
    <s v="BÁSICA"/>
    <n v="1"/>
    <x v="4"/>
    <n v="2"/>
    <x v="2"/>
    <n v="0"/>
    <s v="NO APLICA"/>
    <n v="0"/>
    <s v="NO APLICA"/>
    <m/>
    <m/>
    <m/>
    <n v="0"/>
    <n v="6"/>
    <n v="8"/>
    <n v="14"/>
    <n v="6"/>
    <n v="8"/>
    <n v="14"/>
    <n v="0"/>
    <n v="0"/>
    <n v="0"/>
    <n v="0"/>
    <n v="0"/>
    <n v="0"/>
    <n v="0"/>
    <n v="0"/>
    <n v="0"/>
    <n v="0"/>
    <n v="0"/>
    <n v="0"/>
    <n v="0"/>
    <n v="0"/>
    <n v="0"/>
    <n v="0"/>
    <n v="0"/>
    <n v="0"/>
    <n v="0"/>
    <n v="0"/>
    <n v="0"/>
    <n v="0"/>
    <n v="0"/>
    <n v="0"/>
    <n v="4"/>
    <n v="3"/>
    <n v="7"/>
    <n v="0"/>
    <n v="0"/>
    <n v="0"/>
    <n v="0"/>
    <n v="0"/>
    <n v="0"/>
    <n v="1"/>
    <n v="1"/>
    <n v="1"/>
    <n v="0"/>
    <n v="0"/>
    <n v="0"/>
    <n v="0"/>
    <n v="0"/>
    <n v="0"/>
    <n v="0"/>
    <n v="0"/>
    <n v="0"/>
    <n v="0"/>
    <n v="0"/>
    <n v="0"/>
    <n v="0"/>
    <n v="0"/>
    <n v="0"/>
    <n v="0"/>
    <n v="0"/>
    <n v="0"/>
    <n v="0"/>
    <n v="0"/>
    <n v="0"/>
    <n v="0"/>
    <n v="1"/>
    <n v="1"/>
    <n v="0"/>
    <n v="0"/>
    <n v="0"/>
    <n v="0"/>
    <n v="0"/>
    <n v="0"/>
    <n v="0"/>
    <n v="1"/>
    <n v="1"/>
    <n v="0"/>
    <n v="0"/>
    <n v="1"/>
  </r>
  <r>
    <s v="08KJN1517K"/>
    <n v="1"/>
    <s v="MATUTINO"/>
    <s v="PREESCOLAR COMUNITARIO"/>
    <n v="8"/>
    <s v="CHIHUAHUA"/>
    <n v="8"/>
    <s v="CHIHUAHUA"/>
    <n v="53"/>
    <x v="38"/>
    <x v="0"/>
    <n v="8"/>
    <s v="SAN JOSÃ‰ DE PAREDES"/>
    <s v="CALLE SAN JOSE DE PAREDES"/>
    <n v="0"/>
    <s v="PÃšBLICO"/>
    <x v="3"/>
    <n v="2"/>
    <s v="BÁSICA"/>
    <n v="1"/>
    <x v="4"/>
    <n v="2"/>
    <x v="2"/>
    <n v="0"/>
    <s v="NO APLICA"/>
    <n v="0"/>
    <s v="NO APLICA"/>
    <m/>
    <m/>
    <m/>
    <n v="0"/>
    <n v="6"/>
    <n v="7"/>
    <n v="13"/>
    <n v="6"/>
    <n v="7"/>
    <n v="13"/>
    <n v="0"/>
    <n v="0"/>
    <n v="0"/>
    <n v="0"/>
    <n v="0"/>
    <n v="0"/>
    <n v="0"/>
    <n v="0"/>
    <n v="0"/>
    <n v="0"/>
    <n v="0"/>
    <n v="0"/>
    <n v="0"/>
    <n v="0"/>
    <n v="0"/>
    <n v="0"/>
    <n v="0"/>
    <n v="0"/>
    <n v="0"/>
    <n v="0"/>
    <n v="0"/>
    <n v="0"/>
    <n v="0"/>
    <n v="0"/>
    <n v="5"/>
    <n v="5"/>
    <n v="10"/>
    <n v="0"/>
    <n v="0"/>
    <n v="0"/>
    <n v="0"/>
    <n v="0"/>
    <n v="0"/>
    <n v="1"/>
    <n v="1"/>
    <n v="0"/>
    <n v="1"/>
    <n v="0"/>
    <n v="0"/>
    <n v="0"/>
    <n v="0"/>
    <n v="0"/>
    <n v="0"/>
    <n v="0"/>
    <n v="0"/>
    <n v="0"/>
    <n v="0"/>
    <n v="0"/>
    <n v="0"/>
    <n v="0"/>
    <n v="0"/>
    <n v="0"/>
    <n v="0"/>
    <n v="0"/>
    <n v="0"/>
    <n v="0"/>
    <n v="0"/>
    <n v="0"/>
    <n v="1"/>
    <n v="0"/>
    <n v="1"/>
    <n v="0"/>
    <n v="0"/>
    <n v="0"/>
    <n v="0"/>
    <n v="0"/>
    <n v="0"/>
    <n v="1"/>
    <n v="1"/>
    <n v="0"/>
    <n v="0"/>
    <n v="1"/>
  </r>
  <r>
    <s v="08KJN1518J"/>
    <n v="1"/>
    <s v="MATUTINO"/>
    <s v="PREESCOLAR COMUNITARIO"/>
    <n v="8"/>
    <s v="CHIHUAHUA"/>
    <n v="8"/>
    <s v="CHIHUAHUA"/>
    <n v="54"/>
    <x v="61"/>
    <x v="2"/>
    <n v="57"/>
    <s v="LA DESPEDIDA"/>
    <s v="CALLE LA DESPEDIDA"/>
    <n v="0"/>
    <s v="PÃšBLICO"/>
    <x v="3"/>
    <n v="2"/>
    <s v="BÁSICA"/>
    <n v="1"/>
    <x v="4"/>
    <n v="2"/>
    <x v="2"/>
    <n v="0"/>
    <s v="NO APLICA"/>
    <n v="0"/>
    <s v="NO APLICA"/>
    <m/>
    <m/>
    <m/>
    <n v="0"/>
    <n v="4"/>
    <n v="3"/>
    <n v="7"/>
    <n v="4"/>
    <n v="3"/>
    <n v="7"/>
    <n v="0"/>
    <n v="0"/>
    <n v="0"/>
    <n v="0"/>
    <n v="0"/>
    <n v="0"/>
    <n v="0"/>
    <n v="0"/>
    <n v="0"/>
    <n v="0"/>
    <n v="0"/>
    <n v="0"/>
    <n v="0"/>
    <n v="0"/>
    <n v="0"/>
    <n v="0"/>
    <n v="0"/>
    <n v="0"/>
    <n v="0"/>
    <n v="0"/>
    <n v="0"/>
    <n v="0"/>
    <n v="0"/>
    <n v="0"/>
    <n v="2"/>
    <n v="7"/>
    <n v="9"/>
    <n v="0"/>
    <n v="0"/>
    <n v="0"/>
    <n v="0"/>
    <n v="0"/>
    <n v="0"/>
    <n v="1"/>
    <n v="1"/>
    <n v="0"/>
    <n v="1"/>
    <n v="0"/>
    <n v="0"/>
    <n v="0"/>
    <n v="0"/>
    <n v="0"/>
    <n v="0"/>
    <n v="0"/>
    <n v="0"/>
    <n v="0"/>
    <n v="0"/>
    <n v="0"/>
    <n v="0"/>
    <n v="0"/>
    <n v="0"/>
    <n v="0"/>
    <n v="0"/>
    <n v="0"/>
    <n v="0"/>
    <n v="0"/>
    <n v="0"/>
    <n v="0"/>
    <n v="1"/>
    <n v="0"/>
    <n v="1"/>
    <n v="0"/>
    <n v="0"/>
    <n v="0"/>
    <n v="0"/>
    <n v="0"/>
    <n v="0"/>
    <n v="1"/>
    <n v="1"/>
    <n v="0"/>
    <n v="0"/>
    <n v="1"/>
  </r>
  <r>
    <s v="08KJN1519I"/>
    <n v="1"/>
    <s v="MATUTINO"/>
    <s v="PREESCOLAR COMUNITARIO"/>
    <n v="8"/>
    <s v="CHIHUAHUA"/>
    <n v="8"/>
    <s v="CHIHUAHUA"/>
    <n v="57"/>
    <x v="41"/>
    <x v="2"/>
    <n v="31"/>
    <s v="TEPORACHI"/>
    <s v="CALLE TEPORACHI"/>
    <n v="0"/>
    <s v="PÃšBLICO"/>
    <x v="3"/>
    <n v="2"/>
    <s v="BÁSICA"/>
    <n v="1"/>
    <x v="4"/>
    <n v="2"/>
    <x v="2"/>
    <n v="0"/>
    <s v="NO APLICA"/>
    <n v="0"/>
    <s v="NO APLICA"/>
    <m/>
    <m/>
    <m/>
    <n v="0"/>
    <n v="4"/>
    <n v="4"/>
    <n v="8"/>
    <n v="4"/>
    <n v="4"/>
    <n v="8"/>
    <n v="0"/>
    <n v="0"/>
    <n v="0"/>
    <n v="0"/>
    <n v="0"/>
    <n v="0"/>
    <n v="0"/>
    <n v="0"/>
    <n v="0"/>
    <n v="0"/>
    <n v="0"/>
    <n v="0"/>
    <n v="0"/>
    <n v="0"/>
    <n v="0"/>
    <n v="0"/>
    <n v="0"/>
    <n v="0"/>
    <n v="0"/>
    <n v="0"/>
    <n v="0"/>
    <n v="0"/>
    <n v="0"/>
    <n v="0"/>
    <n v="7"/>
    <n v="4"/>
    <n v="11"/>
    <n v="0"/>
    <n v="0"/>
    <n v="0"/>
    <n v="0"/>
    <n v="0"/>
    <n v="0"/>
    <n v="1"/>
    <n v="1"/>
    <n v="1"/>
    <n v="0"/>
    <n v="0"/>
    <n v="0"/>
    <n v="0"/>
    <n v="0"/>
    <n v="0"/>
    <n v="0"/>
    <n v="0"/>
    <n v="0"/>
    <n v="0"/>
    <n v="0"/>
    <n v="0"/>
    <n v="0"/>
    <n v="0"/>
    <n v="0"/>
    <n v="0"/>
    <n v="0"/>
    <n v="0"/>
    <n v="0"/>
    <n v="0"/>
    <n v="0"/>
    <n v="0"/>
    <n v="1"/>
    <n v="1"/>
    <n v="0"/>
    <n v="0"/>
    <n v="0"/>
    <n v="0"/>
    <n v="0"/>
    <n v="0"/>
    <n v="0"/>
    <n v="1"/>
    <n v="1"/>
    <n v="0"/>
    <n v="0"/>
    <n v="1"/>
  </r>
  <r>
    <s v="08KJN1520Y"/>
    <n v="1"/>
    <s v="MATUTINO"/>
    <s v="PREESCOLAR COMUNITARIO"/>
    <n v="8"/>
    <s v="CHIHUAHUA"/>
    <n v="8"/>
    <s v="CHIHUAHUA"/>
    <n v="61"/>
    <x v="43"/>
    <x v="2"/>
    <n v="33"/>
    <s v="LA JOYA"/>
    <s v="CALLE LA JOY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521X"/>
    <n v="1"/>
    <s v="MATUTINO"/>
    <s v="PREESCOLAR COMUNITARIO"/>
    <n v="8"/>
    <s v="CHIHUAHUA"/>
    <n v="8"/>
    <s v="CHIHUAHUA"/>
    <n v="62"/>
    <x v="8"/>
    <x v="7"/>
    <n v="12"/>
    <s v="COLONIA FRANCISCO I. MADERO (EL GATO NEGRO)"/>
    <s v="CALLE COLONIA FRANCISCO I. MADERO (EL GATO NEGRO)"/>
    <n v="0"/>
    <s v="PÃšBLICO"/>
    <x v="3"/>
    <n v="2"/>
    <s v="BÁSICA"/>
    <n v="1"/>
    <x v="4"/>
    <n v="2"/>
    <x v="2"/>
    <n v="0"/>
    <s v="NO APLICA"/>
    <n v="0"/>
    <s v="NO APLICA"/>
    <m/>
    <m/>
    <m/>
    <n v="0"/>
    <n v="10"/>
    <n v="9"/>
    <n v="19"/>
    <n v="10"/>
    <n v="9"/>
    <n v="19"/>
    <n v="0"/>
    <n v="0"/>
    <n v="0"/>
    <n v="0"/>
    <n v="0"/>
    <n v="0"/>
    <n v="0"/>
    <n v="0"/>
    <n v="0"/>
    <n v="0"/>
    <n v="0"/>
    <n v="0"/>
    <n v="0"/>
    <n v="0"/>
    <n v="0"/>
    <n v="0"/>
    <n v="0"/>
    <n v="0"/>
    <n v="0"/>
    <n v="0"/>
    <n v="0"/>
    <n v="0"/>
    <n v="0"/>
    <n v="0"/>
    <n v="5"/>
    <n v="6"/>
    <n v="11"/>
    <n v="0"/>
    <n v="0"/>
    <n v="0"/>
    <n v="0"/>
    <n v="0"/>
    <n v="0"/>
    <n v="1"/>
    <n v="1"/>
    <n v="0"/>
    <n v="1"/>
    <n v="0"/>
    <n v="0"/>
    <n v="0"/>
    <n v="0"/>
    <n v="0"/>
    <n v="0"/>
    <n v="0"/>
    <n v="0"/>
    <n v="0"/>
    <n v="0"/>
    <n v="0"/>
    <n v="0"/>
    <n v="0"/>
    <n v="0"/>
    <n v="0"/>
    <n v="0"/>
    <n v="0"/>
    <n v="0"/>
    <n v="0"/>
    <n v="0"/>
    <n v="0"/>
    <n v="1"/>
    <n v="0"/>
    <n v="1"/>
    <n v="0"/>
    <n v="0"/>
    <n v="0"/>
    <n v="0"/>
    <n v="0"/>
    <n v="0"/>
    <n v="1"/>
    <n v="1"/>
    <n v="0"/>
    <n v="0"/>
    <n v="1"/>
  </r>
  <r>
    <s v="08KJN1525T"/>
    <n v="1"/>
    <s v="MATUTINO"/>
    <s v="PREESCOLAR COMUNITARIO"/>
    <n v="8"/>
    <s v="CHIHUAHUA"/>
    <n v="8"/>
    <s v="CHIHUAHUA"/>
    <n v="65"/>
    <x v="7"/>
    <x v="1"/>
    <n v="1317"/>
    <s v="EL PLÃTANO"/>
    <s v="CALLE EL PLATAN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528Q"/>
    <n v="1"/>
    <s v="MATUTINO"/>
    <s v="PREESCOLAR COMUNITARIO"/>
    <n v="8"/>
    <s v="CHIHUAHUA"/>
    <n v="8"/>
    <s v="CHIHUAHUA"/>
    <n v="66"/>
    <x v="47"/>
    <x v="1"/>
    <n v="304"/>
    <s v="GOSOGACHI"/>
    <s v="CALLE GOSOGACHI"/>
    <n v="0"/>
    <s v="PÃšBLICO"/>
    <x v="3"/>
    <n v="2"/>
    <s v="BÁSICA"/>
    <n v="1"/>
    <x v="4"/>
    <n v="2"/>
    <x v="2"/>
    <n v="0"/>
    <s v="NO APLICA"/>
    <n v="0"/>
    <s v="NO APLICA"/>
    <m/>
    <m/>
    <m/>
    <n v="0"/>
    <n v="5"/>
    <n v="5"/>
    <n v="10"/>
    <n v="5"/>
    <n v="5"/>
    <n v="10"/>
    <n v="0"/>
    <n v="0"/>
    <n v="0"/>
    <n v="0"/>
    <n v="0"/>
    <n v="0"/>
    <n v="0"/>
    <n v="0"/>
    <n v="0"/>
    <n v="0"/>
    <n v="0"/>
    <n v="0"/>
    <n v="0"/>
    <n v="0"/>
    <n v="0"/>
    <n v="0"/>
    <n v="0"/>
    <n v="0"/>
    <n v="0"/>
    <n v="0"/>
    <n v="0"/>
    <n v="0"/>
    <n v="0"/>
    <n v="0"/>
    <n v="5"/>
    <n v="6"/>
    <n v="11"/>
    <n v="0"/>
    <n v="0"/>
    <n v="0"/>
    <n v="0"/>
    <n v="0"/>
    <n v="0"/>
    <n v="1"/>
    <n v="1"/>
    <n v="0"/>
    <n v="1"/>
    <n v="0"/>
    <n v="0"/>
    <n v="0"/>
    <n v="0"/>
    <n v="0"/>
    <n v="0"/>
    <n v="0"/>
    <n v="0"/>
    <n v="0"/>
    <n v="0"/>
    <n v="0"/>
    <n v="0"/>
    <n v="0"/>
    <n v="0"/>
    <n v="0"/>
    <n v="0"/>
    <n v="0"/>
    <n v="0"/>
    <n v="0"/>
    <n v="0"/>
    <n v="0"/>
    <n v="1"/>
    <n v="0"/>
    <n v="1"/>
    <n v="0"/>
    <n v="0"/>
    <n v="0"/>
    <n v="0"/>
    <n v="0"/>
    <n v="0"/>
    <n v="1"/>
    <n v="1"/>
    <n v="0"/>
    <n v="0"/>
    <n v="1"/>
  </r>
  <r>
    <s v="08KJN1529P"/>
    <n v="1"/>
    <s v="MATUTINO"/>
    <s v="PREESCOLAR COMUNITARIO"/>
    <n v="8"/>
    <s v="CHIHUAHUA"/>
    <n v="8"/>
    <s v="CHIHUAHUA"/>
    <n v="66"/>
    <x v="47"/>
    <x v="1"/>
    <n v="685"/>
    <s v="CERRO COLORADO"/>
    <s v="CALLE CERRO COLORAD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532C"/>
    <n v="1"/>
    <s v="MATUTINO"/>
    <s v="PREESCOLAR COMUNITARIO"/>
    <n v="8"/>
    <s v="CHIHUAHUA"/>
    <n v="8"/>
    <s v="CHIHUAHUA"/>
    <n v="6"/>
    <x v="54"/>
    <x v="5"/>
    <n v="18"/>
    <s v="SAN BLAS"/>
    <s v="CALLE SAN BLAS"/>
    <n v="0"/>
    <s v="PÃšBLICO"/>
    <x v="3"/>
    <n v="2"/>
    <s v="BÁSICA"/>
    <n v="1"/>
    <x v="4"/>
    <n v="2"/>
    <x v="2"/>
    <n v="0"/>
    <s v="NO APLICA"/>
    <n v="0"/>
    <s v="NO APLICA"/>
    <m/>
    <m/>
    <m/>
    <n v="0"/>
    <n v="2"/>
    <n v="17"/>
    <n v="19"/>
    <n v="2"/>
    <n v="17"/>
    <n v="19"/>
    <n v="0"/>
    <n v="0"/>
    <n v="0"/>
    <n v="0"/>
    <n v="0"/>
    <n v="0"/>
    <n v="0"/>
    <n v="0"/>
    <n v="0"/>
    <n v="0"/>
    <n v="0"/>
    <n v="0"/>
    <n v="0"/>
    <n v="0"/>
    <n v="0"/>
    <n v="0"/>
    <n v="0"/>
    <n v="0"/>
    <n v="0"/>
    <n v="0"/>
    <n v="0"/>
    <n v="0"/>
    <n v="0"/>
    <n v="0"/>
    <n v="1"/>
    <n v="8"/>
    <n v="9"/>
    <n v="0"/>
    <n v="0"/>
    <n v="0"/>
    <n v="0"/>
    <n v="0"/>
    <n v="0"/>
    <n v="1"/>
    <n v="1"/>
    <n v="0"/>
    <n v="1"/>
    <n v="0"/>
    <n v="0"/>
    <n v="0"/>
    <n v="0"/>
    <n v="0"/>
    <n v="0"/>
    <n v="0"/>
    <n v="0"/>
    <n v="0"/>
    <n v="0"/>
    <n v="0"/>
    <n v="0"/>
    <n v="0"/>
    <n v="0"/>
    <n v="0"/>
    <n v="0"/>
    <n v="0"/>
    <n v="0"/>
    <n v="0"/>
    <n v="0"/>
    <n v="0"/>
    <n v="1"/>
    <n v="0"/>
    <n v="1"/>
    <n v="0"/>
    <n v="0"/>
    <n v="0"/>
    <n v="0"/>
    <n v="0"/>
    <n v="0"/>
    <n v="1"/>
    <n v="1"/>
    <n v="0"/>
    <n v="0"/>
    <n v="1"/>
  </r>
  <r>
    <s v="08KJN1533B"/>
    <n v="1"/>
    <s v="MATUTINO"/>
    <s v="PREESCOLAR COMUNITARIO"/>
    <n v="8"/>
    <s v="CHIHUAHUA"/>
    <n v="8"/>
    <s v="CHIHUAHUA"/>
    <n v="1"/>
    <x v="46"/>
    <x v="0"/>
    <n v="7"/>
    <s v="ÃLAMOS DE PEÃ‘A"/>
    <s v="CALLE CONOCIDO"/>
    <n v="0"/>
    <s v="PÃšBLICO"/>
    <x v="3"/>
    <n v="2"/>
    <s v="BÁSICA"/>
    <n v="1"/>
    <x v="4"/>
    <n v="2"/>
    <x v="2"/>
    <n v="0"/>
    <s v="NO APLICA"/>
    <n v="0"/>
    <s v="NO APLICA"/>
    <m/>
    <m/>
    <m/>
    <n v="0"/>
    <n v="6"/>
    <n v="4"/>
    <n v="10"/>
    <n v="6"/>
    <n v="4"/>
    <n v="10"/>
    <n v="0"/>
    <n v="0"/>
    <n v="0"/>
    <n v="0"/>
    <n v="0"/>
    <n v="0"/>
    <n v="0"/>
    <n v="0"/>
    <n v="0"/>
    <n v="0"/>
    <n v="0"/>
    <n v="0"/>
    <n v="0"/>
    <n v="0"/>
    <n v="0"/>
    <n v="0"/>
    <n v="0"/>
    <n v="0"/>
    <n v="0"/>
    <n v="0"/>
    <n v="0"/>
    <n v="0"/>
    <n v="0"/>
    <n v="0"/>
    <n v="7"/>
    <n v="9"/>
    <n v="16"/>
    <n v="0"/>
    <n v="0"/>
    <n v="0"/>
    <n v="0"/>
    <n v="0"/>
    <n v="0"/>
    <n v="1"/>
    <n v="1"/>
    <n v="0"/>
    <n v="1"/>
    <n v="0"/>
    <n v="0"/>
    <n v="0"/>
    <n v="0"/>
    <n v="0"/>
    <n v="0"/>
    <n v="0"/>
    <n v="0"/>
    <n v="0"/>
    <n v="0"/>
    <n v="0"/>
    <n v="0"/>
    <n v="0"/>
    <n v="0"/>
    <n v="0"/>
    <n v="0"/>
    <n v="0"/>
    <n v="0"/>
    <n v="0"/>
    <n v="0"/>
    <n v="0"/>
    <n v="1"/>
    <n v="0"/>
    <n v="1"/>
    <n v="0"/>
    <n v="0"/>
    <n v="0"/>
    <n v="0"/>
    <n v="0"/>
    <n v="0"/>
    <n v="1"/>
    <n v="1"/>
    <n v="0"/>
    <n v="0"/>
    <n v="1"/>
  </r>
  <r>
    <s v="08KJN1534A"/>
    <n v="1"/>
    <s v="MATUTINO"/>
    <s v="PREESCOLAR COMUNITARIO"/>
    <n v="8"/>
    <s v="CHIHUAHUA"/>
    <n v="8"/>
    <s v="CHIHUAHUA"/>
    <n v="1"/>
    <x v="46"/>
    <x v="0"/>
    <n v="79"/>
    <s v="LAS PLAYAS"/>
    <s v="CALLE PLAYAS"/>
    <n v="0"/>
    <s v="PÃšBLICO"/>
    <x v="3"/>
    <n v="2"/>
    <s v="BÁSICA"/>
    <n v="1"/>
    <x v="4"/>
    <n v="2"/>
    <x v="2"/>
    <n v="0"/>
    <s v="NO APLICA"/>
    <n v="0"/>
    <s v="NO APLICA"/>
    <m/>
    <m/>
    <m/>
    <n v="0"/>
    <n v="1"/>
    <n v="5"/>
    <n v="6"/>
    <n v="1"/>
    <n v="5"/>
    <n v="6"/>
    <n v="0"/>
    <n v="0"/>
    <n v="0"/>
    <n v="0"/>
    <n v="0"/>
    <n v="0"/>
    <n v="0"/>
    <n v="0"/>
    <n v="0"/>
    <n v="0"/>
    <n v="0"/>
    <n v="0"/>
    <n v="0"/>
    <n v="0"/>
    <n v="0"/>
    <n v="0"/>
    <n v="0"/>
    <n v="0"/>
    <n v="0"/>
    <n v="0"/>
    <n v="0"/>
    <n v="0"/>
    <n v="0"/>
    <n v="0"/>
    <n v="5"/>
    <n v="5"/>
    <n v="10"/>
    <n v="0"/>
    <n v="0"/>
    <n v="0"/>
    <n v="0"/>
    <n v="0"/>
    <n v="0"/>
    <n v="1"/>
    <n v="1"/>
    <n v="0"/>
    <n v="1"/>
    <n v="0"/>
    <n v="0"/>
    <n v="0"/>
    <n v="0"/>
    <n v="0"/>
    <n v="0"/>
    <n v="0"/>
    <n v="0"/>
    <n v="0"/>
    <n v="0"/>
    <n v="0"/>
    <n v="0"/>
    <n v="0"/>
    <n v="0"/>
    <n v="0"/>
    <n v="0"/>
    <n v="0"/>
    <n v="0"/>
    <n v="0"/>
    <n v="0"/>
    <n v="0"/>
    <n v="1"/>
    <n v="0"/>
    <n v="1"/>
    <n v="0"/>
    <n v="0"/>
    <n v="0"/>
    <n v="0"/>
    <n v="0"/>
    <n v="0"/>
    <n v="1"/>
    <n v="1"/>
    <n v="0"/>
    <n v="0"/>
    <n v="1"/>
  </r>
  <r>
    <s v="08KJN1537Y"/>
    <n v="1"/>
    <s v="MATUTINO"/>
    <s v="PREESCOLAR COMUNITARIO"/>
    <n v="8"/>
    <s v="CHIHUAHUA"/>
    <n v="8"/>
    <s v="CHIHUAHUA"/>
    <n v="35"/>
    <x v="62"/>
    <x v="4"/>
    <n v="12"/>
    <s v="CASA DE JANOS"/>
    <s v="CALLE CASA DE JANOS"/>
    <n v="0"/>
    <s v="PÃšBLICO"/>
    <x v="3"/>
    <n v="2"/>
    <s v="BÁSICA"/>
    <n v="1"/>
    <x v="4"/>
    <n v="2"/>
    <x v="2"/>
    <n v="0"/>
    <s v="NO APLICA"/>
    <n v="0"/>
    <s v="NO APLICA"/>
    <m/>
    <m/>
    <m/>
    <n v="0"/>
    <n v="4"/>
    <n v="2"/>
    <n v="6"/>
    <n v="4"/>
    <n v="2"/>
    <n v="6"/>
    <n v="0"/>
    <n v="0"/>
    <n v="0"/>
    <n v="0"/>
    <n v="0"/>
    <n v="0"/>
    <n v="0"/>
    <n v="0"/>
    <n v="0"/>
    <n v="0"/>
    <n v="0"/>
    <n v="0"/>
    <n v="0"/>
    <n v="0"/>
    <n v="0"/>
    <n v="0"/>
    <n v="0"/>
    <n v="0"/>
    <n v="0"/>
    <n v="0"/>
    <n v="0"/>
    <n v="0"/>
    <n v="0"/>
    <n v="0"/>
    <n v="2"/>
    <n v="0"/>
    <n v="2"/>
    <n v="0"/>
    <n v="0"/>
    <n v="0"/>
    <n v="0"/>
    <n v="0"/>
    <n v="0"/>
    <n v="1"/>
    <n v="1"/>
    <n v="0"/>
    <n v="1"/>
    <n v="0"/>
    <n v="0"/>
    <n v="0"/>
    <n v="0"/>
    <n v="0"/>
    <n v="0"/>
    <n v="0"/>
    <n v="0"/>
    <n v="0"/>
    <n v="0"/>
    <n v="0"/>
    <n v="0"/>
    <n v="0"/>
    <n v="0"/>
    <n v="0"/>
    <n v="0"/>
    <n v="0"/>
    <n v="0"/>
    <n v="0"/>
    <n v="0"/>
    <n v="0"/>
    <n v="1"/>
    <n v="0"/>
    <n v="1"/>
    <n v="0"/>
    <n v="0"/>
    <n v="0"/>
    <n v="0"/>
    <n v="0"/>
    <n v="0"/>
    <n v="1"/>
    <n v="1"/>
    <n v="0"/>
    <n v="0"/>
    <n v="1"/>
  </r>
  <r>
    <s v="08KJN1538X"/>
    <n v="1"/>
    <s v="MATUTINO"/>
    <s v="PREESCOLAR COMUNITARIO"/>
    <n v="8"/>
    <s v="CHIHUAHUA"/>
    <n v="8"/>
    <s v="CHIHUAHUA"/>
    <n v="40"/>
    <x v="12"/>
    <x v="9"/>
    <n v="25"/>
    <s v="NAHUERACHI"/>
    <s v="CALLE NAHUERACHI"/>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539W"/>
    <n v="1"/>
    <s v="MATUTINO"/>
    <s v="PREESCOLAR COMUNITARIO"/>
    <n v="8"/>
    <s v="CHIHUAHUA"/>
    <n v="8"/>
    <s v="CHIHUAHUA"/>
    <n v="40"/>
    <x v="12"/>
    <x v="9"/>
    <n v="34"/>
    <s v="PRESÃ“N DEL TORO"/>
    <s v="CALLE PRESON DEL TORO"/>
    <n v="0"/>
    <s v="PÃšBLICO"/>
    <x v="3"/>
    <n v="2"/>
    <s v="BÁSICA"/>
    <n v="1"/>
    <x v="4"/>
    <n v="2"/>
    <x v="2"/>
    <n v="0"/>
    <s v="NO APLICA"/>
    <n v="0"/>
    <s v="NO APLICA"/>
    <m/>
    <m/>
    <m/>
    <n v="0"/>
    <n v="4"/>
    <n v="3"/>
    <n v="7"/>
    <n v="4"/>
    <n v="3"/>
    <n v="7"/>
    <n v="0"/>
    <n v="0"/>
    <n v="0"/>
    <n v="0"/>
    <n v="0"/>
    <n v="0"/>
    <n v="0"/>
    <n v="0"/>
    <n v="0"/>
    <n v="0"/>
    <n v="0"/>
    <n v="0"/>
    <n v="0"/>
    <n v="0"/>
    <n v="0"/>
    <n v="0"/>
    <n v="0"/>
    <n v="0"/>
    <n v="0"/>
    <n v="0"/>
    <n v="0"/>
    <n v="0"/>
    <n v="0"/>
    <n v="0"/>
    <n v="1"/>
    <n v="3"/>
    <n v="4"/>
    <n v="0"/>
    <n v="0"/>
    <n v="0"/>
    <n v="0"/>
    <n v="0"/>
    <n v="0"/>
    <n v="1"/>
    <n v="1"/>
    <n v="0"/>
    <n v="1"/>
    <n v="0"/>
    <n v="0"/>
    <n v="0"/>
    <n v="0"/>
    <n v="0"/>
    <n v="0"/>
    <n v="0"/>
    <n v="0"/>
    <n v="0"/>
    <n v="0"/>
    <n v="0"/>
    <n v="0"/>
    <n v="0"/>
    <n v="0"/>
    <n v="0"/>
    <n v="0"/>
    <n v="0"/>
    <n v="0"/>
    <n v="0"/>
    <n v="0"/>
    <n v="0"/>
    <n v="1"/>
    <n v="0"/>
    <n v="1"/>
    <n v="0"/>
    <n v="0"/>
    <n v="0"/>
    <n v="0"/>
    <n v="0"/>
    <n v="0"/>
    <n v="1"/>
    <n v="1"/>
    <n v="0"/>
    <n v="0"/>
    <n v="1"/>
  </r>
  <r>
    <s v="08KJN1541K"/>
    <n v="1"/>
    <s v="MATUTINO"/>
    <s v="PREESCOLAR COMUNITARIO"/>
    <n v="8"/>
    <s v="CHIHUAHUA"/>
    <n v="8"/>
    <s v="CHIHUAHUA"/>
    <n v="40"/>
    <x v="12"/>
    <x v="9"/>
    <n v="42"/>
    <s v="TRES OJITOS"/>
    <s v="CALLE TRES OJITOS"/>
    <n v="0"/>
    <s v="PÃšBLICO"/>
    <x v="3"/>
    <n v="2"/>
    <s v="BÁSICA"/>
    <n v="1"/>
    <x v="4"/>
    <n v="2"/>
    <x v="2"/>
    <n v="0"/>
    <s v="NO APLICA"/>
    <n v="0"/>
    <s v="NO APLICA"/>
    <m/>
    <m/>
    <m/>
    <n v="0"/>
    <n v="4"/>
    <n v="4"/>
    <n v="8"/>
    <n v="4"/>
    <n v="4"/>
    <n v="8"/>
    <n v="0"/>
    <n v="0"/>
    <n v="0"/>
    <n v="0"/>
    <n v="0"/>
    <n v="0"/>
    <n v="0"/>
    <n v="0"/>
    <n v="0"/>
    <n v="0"/>
    <n v="0"/>
    <n v="0"/>
    <n v="0"/>
    <n v="0"/>
    <n v="0"/>
    <n v="0"/>
    <n v="0"/>
    <n v="0"/>
    <n v="0"/>
    <n v="0"/>
    <n v="0"/>
    <n v="0"/>
    <n v="0"/>
    <n v="0"/>
    <n v="5"/>
    <n v="5"/>
    <n v="10"/>
    <n v="0"/>
    <n v="0"/>
    <n v="0"/>
    <n v="0"/>
    <n v="0"/>
    <n v="0"/>
    <n v="1"/>
    <n v="1"/>
    <n v="0"/>
    <n v="1"/>
    <n v="0"/>
    <n v="0"/>
    <n v="0"/>
    <n v="0"/>
    <n v="0"/>
    <n v="0"/>
    <n v="0"/>
    <n v="0"/>
    <n v="0"/>
    <n v="0"/>
    <n v="0"/>
    <n v="0"/>
    <n v="0"/>
    <n v="0"/>
    <n v="0"/>
    <n v="0"/>
    <n v="0"/>
    <n v="0"/>
    <n v="0"/>
    <n v="0"/>
    <n v="0"/>
    <n v="1"/>
    <n v="0"/>
    <n v="1"/>
    <n v="0"/>
    <n v="0"/>
    <n v="0"/>
    <n v="0"/>
    <n v="0"/>
    <n v="0"/>
    <n v="1"/>
    <n v="1"/>
    <n v="0"/>
    <n v="0"/>
    <n v="1"/>
  </r>
  <r>
    <s v="08KJN1542J"/>
    <n v="1"/>
    <s v="MATUTINO"/>
    <s v="PREESCOLAR COMUNITARIO"/>
    <n v="8"/>
    <s v="CHIHUAHUA"/>
    <n v="8"/>
    <s v="CHIHUAHUA"/>
    <n v="46"/>
    <x v="34"/>
    <x v="8"/>
    <n v="160"/>
    <s v="SAN ANDRÃ‰S"/>
    <s v="CALLE SAN ANDRES"/>
    <n v="0"/>
    <s v="PÃšBLICO"/>
    <x v="3"/>
    <n v="2"/>
    <s v="BÁSICA"/>
    <n v="1"/>
    <x v="4"/>
    <n v="2"/>
    <x v="2"/>
    <n v="0"/>
    <s v="NO APLICA"/>
    <n v="0"/>
    <s v="NO APLICA"/>
    <m/>
    <m/>
    <m/>
    <n v="0"/>
    <n v="13"/>
    <n v="7"/>
    <n v="20"/>
    <n v="13"/>
    <n v="7"/>
    <n v="20"/>
    <n v="0"/>
    <n v="0"/>
    <n v="0"/>
    <n v="0"/>
    <n v="0"/>
    <n v="0"/>
    <n v="0"/>
    <n v="0"/>
    <n v="0"/>
    <n v="0"/>
    <n v="0"/>
    <n v="0"/>
    <n v="0"/>
    <n v="0"/>
    <n v="0"/>
    <n v="0"/>
    <n v="0"/>
    <n v="0"/>
    <n v="0"/>
    <n v="0"/>
    <n v="0"/>
    <n v="0"/>
    <n v="0"/>
    <n v="0"/>
    <n v="10"/>
    <n v="9"/>
    <n v="19"/>
    <n v="0"/>
    <n v="0"/>
    <n v="0"/>
    <n v="0"/>
    <n v="0"/>
    <n v="0"/>
    <n v="1"/>
    <n v="1"/>
    <n v="0"/>
    <n v="1"/>
    <n v="0"/>
    <n v="0"/>
    <n v="0"/>
    <n v="0"/>
    <n v="0"/>
    <n v="0"/>
    <n v="0"/>
    <n v="0"/>
    <n v="0"/>
    <n v="0"/>
    <n v="0"/>
    <n v="0"/>
    <n v="0"/>
    <n v="0"/>
    <n v="0"/>
    <n v="0"/>
    <n v="0"/>
    <n v="0"/>
    <n v="0"/>
    <n v="0"/>
    <n v="0"/>
    <n v="1"/>
    <n v="0"/>
    <n v="1"/>
    <n v="0"/>
    <n v="0"/>
    <n v="0"/>
    <n v="0"/>
    <n v="0"/>
    <n v="0"/>
    <n v="1"/>
    <n v="1"/>
    <n v="0"/>
    <n v="0"/>
    <n v="1"/>
  </r>
  <r>
    <s v="08KJN1543I"/>
    <n v="1"/>
    <s v="MATUTINO"/>
    <s v="PREESCOLAR COMUNITARIO"/>
    <n v="8"/>
    <s v="CHIHUAHUA"/>
    <n v="8"/>
    <s v="CHIHUAHUA"/>
    <n v="8"/>
    <x v="31"/>
    <x v="1"/>
    <n v="190"/>
    <s v="SATEVÃ“"/>
    <s v="CALLE SATEVO"/>
    <n v="0"/>
    <s v="PÃšBLICO"/>
    <x v="3"/>
    <n v="2"/>
    <s v="BÁSICA"/>
    <n v="1"/>
    <x v="4"/>
    <n v="2"/>
    <x v="2"/>
    <n v="0"/>
    <s v="NO APLICA"/>
    <n v="0"/>
    <s v="NO APLICA"/>
    <m/>
    <m/>
    <m/>
    <n v="0"/>
    <n v="6"/>
    <n v="3"/>
    <n v="9"/>
    <n v="6"/>
    <n v="3"/>
    <n v="9"/>
    <n v="0"/>
    <n v="0"/>
    <n v="0"/>
    <n v="0"/>
    <n v="0"/>
    <n v="0"/>
    <n v="0"/>
    <n v="0"/>
    <n v="0"/>
    <n v="0"/>
    <n v="0"/>
    <n v="0"/>
    <n v="0"/>
    <n v="0"/>
    <n v="0"/>
    <n v="0"/>
    <n v="0"/>
    <n v="0"/>
    <n v="0"/>
    <n v="0"/>
    <n v="0"/>
    <n v="0"/>
    <n v="0"/>
    <n v="0"/>
    <n v="4"/>
    <n v="8"/>
    <n v="12"/>
    <n v="0"/>
    <n v="0"/>
    <n v="0"/>
    <n v="0"/>
    <n v="0"/>
    <n v="0"/>
    <n v="1"/>
    <n v="1"/>
    <n v="0"/>
    <n v="1"/>
    <n v="0"/>
    <n v="0"/>
    <n v="0"/>
    <n v="0"/>
    <n v="0"/>
    <n v="0"/>
    <n v="0"/>
    <n v="0"/>
    <n v="0"/>
    <n v="0"/>
    <n v="0"/>
    <n v="0"/>
    <n v="0"/>
    <n v="0"/>
    <n v="0"/>
    <n v="0"/>
    <n v="0"/>
    <n v="0"/>
    <n v="0"/>
    <n v="0"/>
    <n v="0"/>
    <n v="1"/>
    <n v="0"/>
    <n v="1"/>
    <n v="0"/>
    <n v="0"/>
    <n v="0"/>
    <n v="0"/>
    <n v="0"/>
    <n v="0"/>
    <n v="1"/>
    <n v="1"/>
    <n v="0"/>
    <n v="0"/>
    <n v="1"/>
  </r>
  <r>
    <s v="08KJN1544H"/>
    <n v="1"/>
    <s v="MATUTINO"/>
    <s v="PREESCOLAR COMUNITARIO"/>
    <n v="8"/>
    <s v="CHIHUAHUA"/>
    <n v="8"/>
    <s v="CHIHUAHUA"/>
    <n v="8"/>
    <x v="31"/>
    <x v="1"/>
    <n v="392"/>
    <s v="LA CAÃ‘A"/>
    <s v="CALLE LA CAÃ‘A"/>
    <n v="0"/>
    <s v="PÃšBLICO"/>
    <x v="3"/>
    <n v="2"/>
    <s v="BÁSICA"/>
    <n v="1"/>
    <x v="4"/>
    <n v="2"/>
    <x v="2"/>
    <n v="0"/>
    <s v="NO APLICA"/>
    <n v="0"/>
    <s v="NO APLICA"/>
    <m/>
    <m/>
    <m/>
    <n v="0"/>
    <n v="10"/>
    <n v="13"/>
    <n v="23"/>
    <n v="10"/>
    <n v="13"/>
    <n v="23"/>
    <n v="0"/>
    <n v="0"/>
    <n v="0"/>
    <n v="0"/>
    <n v="0"/>
    <n v="0"/>
    <n v="0"/>
    <n v="0"/>
    <n v="0"/>
    <n v="0"/>
    <n v="0"/>
    <n v="0"/>
    <n v="0"/>
    <n v="0"/>
    <n v="0"/>
    <n v="0"/>
    <n v="0"/>
    <n v="0"/>
    <n v="0"/>
    <n v="0"/>
    <n v="0"/>
    <n v="0"/>
    <n v="0"/>
    <n v="0"/>
    <n v="6"/>
    <n v="14"/>
    <n v="20"/>
    <n v="0"/>
    <n v="0"/>
    <n v="0"/>
    <n v="0"/>
    <n v="0"/>
    <n v="0"/>
    <n v="1"/>
    <n v="1"/>
    <n v="0"/>
    <n v="1"/>
    <n v="0"/>
    <n v="0"/>
    <n v="0"/>
    <n v="0"/>
    <n v="0"/>
    <n v="0"/>
    <n v="0"/>
    <n v="0"/>
    <n v="0"/>
    <n v="0"/>
    <n v="0"/>
    <n v="0"/>
    <n v="0"/>
    <n v="0"/>
    <n v="0"/>
    <n v="0"/>
    <n v="0"/>
    <n v="0"/>
    <n v="0"/>
    <n v="0"/>
    <n v="0"/>
    <n v="1"/>
    <n v="0"/>
    <n v="1"/>
    <n v="0"/>
    <n v="0"/>
    <n v="0"/>
    <n v="0"/>
    <n v="0"/>
    <n v="0"/>
    <n v="1"/>
    <n v="1"/>
    <n v="0"/>
    <n v="0"/>
    <n v="1"/>
  </r>
  <r>
    <s v="08KJN1545G"/>
    <n v="1"/>
    <s v="MATUTINO"/>
    <s v="PREESCOLAR COMUNITARIO"/>
    <n v="8"/>
    <s v="CHIHUAHUA"/>
    <n v="8"/>
    <s v="CHIHUAHUA"/>
    <n v="8"/>
    <x v="31"/>
    <x v="1"/>
    <n v="584"/>
    <s v="EL RODEO"/>
    <s v="CALLE EL RODEO"/>
    <n v="0"/>
    <s v="PÃšBLICO"/>
    <x v="3"/>
    <n v="2"/>
    <s v="BÁSICA"/>
    <n v="1"/>
    <x v="4"/>
    <n v="2"/>
    <x v="2"/>
    <n v="0"/>
    <s v="NO APLICA"/>
    <n v="0"/>
    <s v="NO APLICA"/>
    <m/>
    <m/>
    <m/>
    <n v="0"/>
    <n v="6"/>
    <n v="7"/>
    <n v="13"/>
    <n v="6"/>
    <n v="7"/>
    <n v="13"/>
    <n v="0"/>
    <n v="0"/>
    <n v="0"/>
    <n v="0"/>
    <n v="0"/>
    <n v="0"/>
    <n v="0"/>
    <n v="0"/>
    <n v="0"/>
    <n v="0"/>
    <n v="0"/>
    <n v="0"/>
    <n v="0"/>
    <n v="0"/>
    <n v="0"/>
    <n v="0"/>
    <n v="0"/>
    <n v="0"/>
    <n v="0"/>
    <n v="0"/>
    <n v="0"/>
    <n v="0"/>
    <n v="0"/>
    <n v="0"/>
    <n v="3"/>
    <n v="5"/>
    <n v="8"/>
    <n v="0"/>
    <n v="0"/>
    <n v="0"/>
    <n v="0"/>
    <n v="0"/>
    <n v="0"/>
    <n v="1"/>
    <n v="1"/>
    <n v="0"/>
    <n v="1"/>
    <n v="0"/>
    <n v="0"/>
    <n v="0"/>
    <n v="0"/>
    <n v="0"/>
    <n v="0"/>
    <n v="0"/>
    <n v="0"/>
    <n v="0"/>
    <n v="0"/>
    <n v="0"/>
    <n v="0"/>
    <n v="0"/>
    <n v="0"/>
    <n v="0"/>
    <n v="0"/>
    <n v="0"/>
    <n v="0"/>
    <n v="0"/>
    <n v="0"/>
    <n v="0"/>
    <n v="1"/>
    <n v="0"/>
    <n v="1"/>
    <n v="0"/>
    <n v="0"/>
    <n v="0"/>
    <n v="0"/>
    <n v="0"/>
    <n v="0"/>
    <n v="1"/>
    <n v="1"/>
    <n v="0"/>
    <n v="0"/>
    <n v="1"/>
  </r>
  <r>
    <s v="08KJN1546F"/>
    <n v="1"/>
    <s v="MATUTINO"/>
    <s v="PREESCOLAR COMUNITARIO"/>
    <n v="8"/>
    <s v="CHIHUAHUA"/>
    <n v="8"/>
    <s v="CHIHUAHUA"/>
    <n v="46"/>
    <x v="34"/>
    <x v="8"/>
    <n v="336"/>
    <s v="MASAGUIACHI"/>
    <s v="CALLE MASAGUIACHI"/>
    <n v="0"/>
    <s v="PÃšBLICO"/>
    <x v="3"/>
    <n v="2"/>
    <s v="BÁSICA"/>
    <n v="1"/>
    <x v="4"/>
    <n v="2"/>
    <x v="2"/>
    <n v="0"/>
    <s v="NO APLICA"/>
    <n v="0"/>
    <s v="NO APLICA"/>
    <m/>
    <m/>
    <m/>
    <n v="0"/>
    <n v="7"/>
    <n v="5"/>
    <n v="12"/>
    <n v="7"/>
    <n v="5"/>
    <n v="12"/>
    <n v="0"/>
    <n v="0"/>
    <n v="0"/>
    <n v="0"/>
    <n v="0"/>
    <n v="0"/>
    <n v="0"/>
    <n v="0"/>
    <n v="0"/>
    <n v="0"/>
    <n v="0"/>
    <n v="0"/>
    <n v="0"/>
    <n v="0"/>
    <n v="0"/>
    <n v="0"/>
    <n v="0"/>
    <n v="0"/>
    <n v="0"/>
    <n v="0"/>
    <n v="0"/>
    <n v="0"/>
    <n v="0"/>
    <n v="0"/>
    <n v="8"/>
    <n v="8"/>
    <n v="16"/>
    <n v="0"/>
    <n v="0"/>
    <n v="0"/>
    <n v="0"/>
    <n v="0"/>
    <n v="0"/>
    <n v="1"/>
    <n v="1"/>
    <n v="0"/>
    <n v="1"/>
    <n v="0"/>
    <n v="0"/>
    <n v="0"/>
    <n v="0"/>
    <n v="0"/>
    <n v="0"/>
    <n v="0"/>
    <n v="0"/>
    <n v="0"/>
    <n v="0"/>
    <n v="0"/>
    <n v="0"/>
    <n v="0"/>
    <n v="0"/>
    <n v="0"/>
    <n v="0"/>
    <n v="0"/>
    <n v="0"/>
    <n v="0"/>
    <n v="0"/>
    <n v="0"/>
    <n v="1"/>
    <n v="0"/>
    <n v="1"/>
    <n v="0"/>
    <n v="0"/>
    <n v="0"/>
    <n v="0"/>
    <n v="0"/>
    <n v="0"/>
    <n v="1"/>
    <n v="1"/>
    <n v="0"/>
    <n v="0"/>
    <n v="1"/>
  </r>
  <r>
    <s v="08KJN1547E"/>
    <n v="1"/>
    <s v="MATUTINO"/>
    <s v="PREESCOLAR COMUNITARIO"/>
    <n v="8"/>
    <s v="CHIHUAHUA"/>
    <n v="8"/>
    <s v="CHIHUAHUA"/>
    <n v="8"/>
    <x v="31"/>
    <x v="1"/>
    <n v="40"/>
    <s v="CERRO COLORADO"/>
    <s v="CALLE CERRO COLORADO"/>
    <n v="0"/>
    <s v="PÃšBLICO"/>
    <x v="3"/>
    <n v="2"/>
    <s v="BÁSICA"/>
    <n v="1"/>
    <x v="4"/>
    <n v="2"/>
    <x v="2"/>
    <n v="0"/>
    <s v="NO APLICA"/>
    <n v="0"/>
    <s v="NO APLICA"/>
    <m/>
    <m/>
    <m/>
    <n v="0"/>
    <n v="4"/>
    <n v="2"/>
    <n v="6"/>
    <n v="4"/>
    <n v="2"/>
    <n v="6"/>
    <n v="0"/>
    <n v="0"/>
    <n v="0"/>
    <n v="0"/>
    <n v="0"/>
    <n v="0"/>
    <n v="0"/>
    <n v="0"/>
    <n v="0"/>
    <n v="0"/>
    <n v="0"/>
    <n v="0"/>
    <n v="0"/>
    <n v="0"/>
    <n v="0"/>
    <n v="0"/>
    <n v="0"/>
    <n v="0"/>
    <n v="0"/>
    <n v="0"/>
    <n v="0"/>
    <n v="0"/>
    <n v="0"/>
    <n v="0"/>
    <n v="5"/>
    <n v="2"/>
    <n v="7"/>
    <n v="0"/>
    <n v="0"/>
    <n v="0"/>
    <n v="0"/>
    <n v="0"/>
    <n v="0"/>
    <n v="1"/>
    <n v="1"/>
    <n v="0"/>
    <n v="1"/>
    <n v="0"/>
    <n v="0"/>
    <n v="0"/>
    <n v="0"/>
    <n v="0"/>
    <n v="0"/>
    <n v="0"/>
    <n v="0"/>
    <n v="0"/>
    <n v="0"/>
    <n v="0"/>
    <n v="0"/>
    <n v="0"/>
    <n v="0"/>
    <n v="0"/>
    <n v="0"/>
    <n v="0"/>
    <n v="0"/>
    <n v="0"/>
    <n v="0"/>
    <n v="0"/>
    <n v="1"/>
    <n v="0"/>
    <n v="1"/>
    <n v="0"/>
    <n v="0"/>
    <n v="0"/>
    <n v="0"/>
    <n v="0"/>
    <n v="0"/>
    <n v="1"/>
    <n v="1"/>
    <n v="0"/>
    <n v="0"/>
    <n v="1"/>
  </r>
  <r>
    <s v="08KJN1548D"/>
    <n v="1"/>
    <s v="MATUTINO"/>
    <s v="PREESCOLAR COMUNITARIO"/>
    <n v="8"/>
    <s v="CHIHUAHUA"/>
    <n v="8"/>
    <s v="CHIHUAHUA"/>
    <n v="8"/>
    <x v="31"/>
    <x v="1"/>
    <n v="179"/>
    <s v="SAN JOSÃ‰ DE COLIMA"/>
    <s v="CALLE SAN JOSE DE COLIMA"/>
    <n v="0"/>
    <s v="PÃšBLICO"/>
    <x v="3"/>
    <n v="2"/>
    <s v="BÁSICA"/>
    <n v="1"/>
    <x v="4"/>
    <n v="2"/>
    <x v="2"/>
    <n v="0"/>
    <s v="NO APLICA"/>
    <n v="0"/>
    <s v="NO APLICA"/>
    <m/>
    <m/>
    <m/>
    <n v="0"/>
    <n v="7"/>
    <n v="8"/>
    <n v="15"/>
    <n v="7"/>
    <n v="8"/>
    <n v="15"/>
    <n v="0"/>
    <n v="0"/>
    <n v="0"/>
    <n v="0"/>
    <n v="0"/>
    <n v="0"/>
    <n v="0"/>
    <n v="0"/>
    <n v="0"/>
    <n v="0"/>
    <n v="0"/>
    <n v="0"/>
    <n v="0"/>
    <n v="0"/>
    <n v="0"/>
    <n v="0"/>
    <n v="0"/>
    <n v="0"/>
    <n v="0"/>
    <n v="0"/>
    <n v="0"/>
    <n v="0"/>
    <n v="0"/>
    <n v="0"/>
    <n v="6"/>
    <n v="4"/>
    <n v="10"/>
    <n v="0"/>
    <n v="0"/>
    <n v="0"/>
    <n v="0"/>
    <n v="0"/>
    <n v="0"/>
    <n v="1"/>
    <n v="1"/>
    <n v="0"/>
    <n v="1"/>
    <n v="0"/>
    <n v="0"/>
    <n v="0"/>
    <n v="0"/>
    <n v="0"/>
    <n v="0"/>
    <n v="0"/>
    <n v="0"/>
    <n v="0"/>
    <n v="0"/>
    <n v="0"/>
    <n v="0"/>
    <n v="0"/>
    <n v="0"/>
    <n v="0"/>
    <n v="0"/>
    <n v="0"/>
    <n v="0"/>
    <n v="0"/>
    <n v="0"/>
    <n v="0"/>
    <n v="1"/>
    <n v="0"/>
    <n v="1"/>
    <n v="0"/>
    <n v="0"/>
    <n v="0"/>
    <n v="0"/>
    <n v="0"/>
    <n v="0"/>
    <n v="1"/>
    <n v="1"/>
    <n v="0"/>
    <n v="0"/>
    <n v="1"/>
  </r>
  <r>
    <s v="08KJN1549C"/>
    <n v="1"/>
    <s v="MATUTINO"/>
    <s v="PREESCOLAR COMUNITARIO"/>
    <n v="8"/>
    <s v="CHIHUAHUA"/>
    <n v="8"/>
    <s v="CHIHUAHUA"/>
    <n v="29"/>
    <x v="3"/>
    <x v="3"/>
    <n v="47"/>
    <s v="LA CATEDRAL"/>
    <s v="CALLE LA CATEDRAL"/>
    <n v="0"/>
    <s v="PÃšBLICO"/>
    <x v="3"/>
    <n v="2"/>
    <s v="BÁSICA"/>
    <n v="1"/>
    <x v="4"/>
    <n v="2"/>
    <x v="2"/>
    <n v="0"/>
    <s v="NO APLICA"/>
    <n v="0"/>
    <s v="NO APLICA"/>
    <m/>
    <m/>
    <m/>
    <n v="0"/>
    <n v="16"/>
    <n v="7"/>
    <n v="23"/>
    <n v="16"/>
    <n v="7"/>
    <n v="23"/>
    <n v="0"/>
    <n v="0"/>
    <n v="0"/>
    <n v="0"/>
    <n v="0"/>
    <n v="0"/>
    <n v="0"/>
    <n v="0"/>
    <n v="0"/>
    <n v="0"/>
    <n v="0"/>
    <n v="0"/>
    <n v="0"/>
    <n v="0"/>
    <n v="0"/>
    <n v="0"/>
    <n v="0"/>
    <n v="0"/>
    <n v="0"/>
    <n v="0"/>
    <n v="0"/>
    <n v="0"/>
    <n v="0"/>
    <n v="0"/>
    <n v="10"/>
    <n v="3"/>
    <n v="13"/>
    <n v="0"/>
    <n v="0"/>
    <n v="0"/>
    <n v="0"/>
    <n v="0"/>
    <n v="0"/>
    <n v="1"/>
    <n v="1"/>
    <n v="0"/>
    <n v="1"/>
    <n v="0"/>
    <n v="0"/>
    <n v="0"/>
    <n v="0"/>
    <n v="0"/>
    <n v="0"/>
    <n v="0"/>
    <n v="0"/>
    <n v="0"/>
    <n v="0"/>
    <n v="0"/>
    <n v="0"/>
    <n v="0"/>
    <n v="0"/>
    <n v="0"/>
    <n v="0"/>
    <n v="0"/>
    <n v="0"/>
    <n v="0"/>
    <n v="0"/>
    <n v="0"/>
    <n v="1"/>
    <n v="0"/>
    <n v="1"/>
    <n v="0"/>
    <n v="0"/>
    <n v="0"/>
    <n v="0"/>
    <n v="0"/>
    <n v="0"/>
    <n v="1"/>
    <n v="1"/>
    <n v="0"/>
    <n v="0"/>
    <n v="1"/>
  </r>
  <r>
    <s v="08KJN1550S"/>
    <n v="1"/>
    <s v="MATUTINO"/>
    <s v="PREESCOLAR COMUNITARIO"/>
    <n v="8"/>
    <s v="CHIHUAHUA"/>
    <n v="8"/>
    <s v="CHIHUAHUA"/>
    <n v="48"/>
    <x v="23"/>
    <x v="5"/>
    <n v="54"/>
    <s v="SALVADOR GÃ“MEZ Y GÃ“MEZ (EL NOGAL)"/>
    <s v="CALLE SALVADOR GOMEZ "/>
    <n v="0"/>
    <s v="PÃšBLICO"/>
    <x v="3"/>
    <n v="2"/>
    <s v="BÁSICA"/>
    <n v="1"/>
    <x v="4"/>
    <n v="2"/>
    <x v="2"/>
    <n v="0"/>
    <s v="NO APLICA"/>
    <n v="0"/>
    <s v="NO APLICA"/>
    <m/>
    <m/>
    <m/>
    <n v="0"/>
    <n v="6"/>
    <n v="6"/>
    <n v="12"/>
    <n v="6"/>
    <n v="6"/>
    <n v="12"/>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1552Q"/>
    <n v="1"/>
    <s v="MATUTINO"/>
    <s v="PREESCOLAR COMUNITARIO"/>
    <n v="8"/>
    <s v="CHIHUAHUA"/>
    <n v="8"/>
    <s v="CHIHUAHUA"/>
    <n v="9"/>
    <x v="1"/>
    <x v="1"/>
    <n v="507"/>
    <s v="GASISUCHI (SAYAHUACHI)"/>
    <s v="CALLE GASISUCHI (SAYAHUACHI)"/>
    <n v="0"/>
    <s v="PÃšBLICO"/>
    <x v="3"/>
    <n v="2"/>
    <s v="BÁSICA"/>
    <n v="1"/>
    <x v="4"/>
    <n v="2"/>
    <x v="2"/>
    <n v="0"/>
    <s v="NO APLICA"/>
    <n v="0"/>
    <s v="NO APLICA"/>
    <m/>
    <m/>
    <m/>
    <n v="0"/>
    <n v="5"/>
    <n v="4"/>
    <n v="9"/>
    <n v="5"/>
    <n v="4"/>
    <n v="9"/>
    <n v="0"/>
    <n v="0"/>
    <n v="0"/>
    <n v="0"/>
    <n v="0"/>
    <n v="0"/>
    <n v="0"/>
    <n v="0"/>
    <n v="0"/>
    <n v="0"/>
    <n v="0"/>
    <n v="0"/>
    <n v="0"/>
    <n v="0"/>
    <n v="0"/>
    <n v="0"/>
    <n v="0"/>
    <n v="0"/>
    <n v="0"/>
    <n v="0"/>
    <n v="0"/>
    <n v="0"/>
    <n v="0"/>
    <n v="0"/>
    <n v="6"/>
    <n v="5"/>
    <n v="11"/>
    <n v="0"/>
    <n v="0"/>
    <n v="0"/>
    <n v="0"/>
    <n v="0"/>
    <n v="0"/>
    <n v="1"/>
    <n v="1"/>
    <n v="0"/>
    <n v="1"/>
    <n v="0"/>
    <n v="0"/>
    <n v="0"/>
    <n v="0"/>
    <n v="0"/>
    <n v="0"/>
    <n v="0"/>
    <n v="0"/>
    <n v="0"/>
    <n v="0"/>
    <n v="0"/>
    <n v="0"/>
    <n v="0"/>
    <n v="0"/>
    <n v="0"/>
    <n v="0"/>
    <n v="0"/>
    <n v="0"/>
    <n v="0"/>
    <n v="0"/>
    <n v="0"/>
    <n v="1"/>
    <n v="0"/>
    <n v="1"/>
    <n v="0"/>
    <n v="0"/>
    <n v="0"/>
    <n v="0"/>
    <n v="0"/>
    <n v="0"/>
    <n v="1"/>
    <n v="1"/>
    <n v="0"/>
    <n v="0"/>
    <n v="1"/>
  </r>
  <r>
    <s v="08KJN1553P"/>
    <n v="1"/>
    <s v="MATUTINO"/>
    <s v="PREESCOLAR COMUNITARIO"/>
    <n v="8"/>
    <s v="CHIHUAHUA"/>
    <n v="8"/>
    <s v="CHIHUAHUA"/>
    <n v="27"/>
    <x v="9"/>
    <x v="8"/>
    <n v="3040"/>
    <s v="BACOCHI"/>
    <s v="CALLE CONOCIDO MESA DE BACOCHI"/>
    <n v="0"/>
    <s v="PÃšBLICO"/>
    <x v="3"/>
    <n v="2"/>
    <s v="BÁSICA"/>
    <n v="1"/>
    <x v="4"/>
    <n v="2"/>
    <x v="2"/>
    <n v="0"/>
    <s v="NO APLICA"/>
    <n v="0"/>
    <s v="NO APLICA"/>
    <m/>
    <m/>
    <m/>
    <n v="0"/>
    <n v="4"/>
    <n v="6"/>
    <n v="10"/>
    <n v="4"/>
    <n v="6"/>
    <n v="10"/>
    <n v="0"/>
    <n v="0"/>
    <n v="0"/>
    <n v="0"/>
    <n v="0"/>
    <n v="0"/>
    <n v="0"/>
    <n v="0"/>
    <n v="0"/>
    <n v="0"/>
    <n v="0"/>
    <n v="0"/>
    <n v="0"/>
    <n v="0"/>
    <n v="0"/>
    <n v="0"/>
    <n v="0"/>
    <n v="0"/>
    <n v="0"/>
    <n v="0"/>
    <n v="0"/>
    <n v="0"/>
    <n v="0"/>
    <n v="0"/>
    <n v="4"/>
    <n v="7"/>
    <n v="11"/>
    <n v="0"/>
    <n v="0"/>
    <n v="0"/>
    <n v="0"/>
    <n v="0"/>
    <n v="0"/>
    <n v="1"/>
    <n v="1"/>
    <n v="0"/>
    <n v="1"/>
    <n v="0"/>
    <n v="0"/>
    <n v="0"/>
    <n v="0"/>
    <n v="0"/>
    <n v="0"/>
    <n v="0"/>
    <n v="1"/>
    <n v="0"/>
    <n v="0"/>
    <n v="0"/>
    <n v="0"/>
    <n v="0"/>
    <n v="0"/>
    <n v="0"/>
    <n v="0"/>
    <n v="0"/>
    <n v="0"/>
    <n v="0"/>
    <n v="0"/>
    <n v="0"/>
    <n v="2"/>
    <n v="0"/>
    <n v="2"/>
    <n v="0"/>
    <n v="0"/>
    <n v="0"/>
    <n v="0"/>
    <n v="0"/>
    <n v="0"/>
    <n v="2"/>
    <n v="2"/>
    <n v="0"/>
    <n v="0"/>
    <n v="1"/>
  </r>
  <r>
    <s v="08KJN1554O"/>
    <n v="1"/>
    <s v="MATUTINO"/>
    <s v="PREESCOLAR COMUNITARIO"/>
    <n v="8"/>
    <s v="CHIHUAHUA"/>
    <n v="8"/>
    <s v="CHIHUAHUA"/>
    <n v="7"/>
    <x v="48"/>
    <x v="8"/>
    <n v="8"/>
    <s v="RANCHITO DE AGUJAS (EL REVENTÃ“N)"/>
    <s v="CALLE RANCHITO DE AGUJAS (EL REVENTON)"/>
    <n v="0"/>
    <s v="PÃšBLICO"/>
    <x v="3"/>
    <n v="2"/>
    <s v="BÁSICA"/>
    <n v="1"/>
    <x v="4"/>
    <n v="2"/>
    <x v="2"/>
    <n v="0"/>
    <s v="NO APLICA"/>
    <n v="0"/>
    <s v="NO APLICA"/>
    <m/>
    <m/>
    <m/>
    <n v="0"/>
    <n v="8"/>
    <n v="8"/>
    <n v="16"/>
    <n v="8"/>
    <n v="8"/>
    <n v="16"/>
    <n v="0"/>
    <n v="0"/>
    <n v="0"/>
    <n v="0"/>
    <n v="0"/>
    <n v="0"/>
    <n v="0"/>
    <n v="0"/>
    <n v="0"/>
    <n v="0"/>
    <n v="0"/>
    <n v="0"/>
    <n v="0"/>
    <n v="0"/>
    <n v="0"/>
    <n v="0"/>
    <n v="0"/>
    <n v="0"/>
    <n v="0"/>
    <n v="0"/>
    <n v="0"/>
    <n v="0"/>
    <n v="0"/>
    <n v="0"/>
    <n v="6"/>
    <n v="3"/>
    <n v="9"/>
    <n v="0"/>
    <n v="0"/>
    <n v="0"/>
    <n v="0"/>
    <n v="0"/>
    <n v="0"/>
    <n v="1"/>
    <n v="1"/>
    <n v="0"/>
    <n v="1"/>
    <n v="0"/>
    <n v="0"/>
    <n v="0"/>
    <n v="0"/>
    <n v="0"/>
    <n v="0"/>
    <n v="0"/>
    <n v="0"/>
    <n v="0"/>
    <n v="0"/>
    <n v="0"/>
    <n v="0"/>
    <n v="0"/>
    <n v="0"/>
    <n v="0"/>
    <n v="0"/>
    <n v="0"/>
    <n v="0"/>
    <n v="0"/>
    <n v="0"/>
    <n v="0"/>
    <n v="1"/>
    <n v="0"/>
    <n v="1"/>
    <n v="0"/>
    <n v="0"/>
    <n v="0"/>
    <n v="0"/>
    <n v="0"/>
    <n v="0"/>
    <n v="1"/>
    <n v="1"/>
    <n v="0"/>
    <n v="0"/>
    <n v="1"/>
  </r>
  <r>
    <s v="08KJN1556M"/>
    <n v="1"/>
    <s v="MATUTINO"/>
    <s v="PREESCOLAR COMUNITARIO"/>
    <n v="8"/>
    <s v="CHIHUAHUA"/>
    <n v="8"/>
    <s v="CHIHUAHUA"/>
    <n v="47"/>
    <x v="35"/>
    <x v="1"/>
    <n v="27"/>
    <s v="CIÃ‰NEGA DEL PILAR"/>
    <s v="CALLE CIENEGA DEL PILAR"/>
    <n v="0"/>
    <s v="PÃšBLICO"/>
    <x v="3"/>
    <n v="2"/>
    <s v="BÁSICA"/>
    <n v="1"/>
    <x v="4"/>
    <n v="2"/>
    <x v="2"/>
    <n v="0"/>
    <s v="NO APLICA"/>
    <n v="0"/>
    <s v="NO APLICA"/>
    <m/>
    <m/>
    <m/>
    <n v="0"/>
    <n v="5"/>
    <n v="6"/>
    <n v="11"/>
    <n v="5"/>
    <n v="6"/>
    <n v="11"/>
    <n v="0"/>
    <n v="0"/>
    <n v="0"/>
    <n v="0"/>
    <n v="0"/>
    <n v="0"/>
    <n v="0"/>
    <n v="0"/>
    <n v="0"/>
    <n v="0"/>
    <n v="0"/>
    <n v="0"/>
    <n v="0"/>
    <n v="0"/>
    <n v="0"/>
    <n v="0"/>
    <n v="0"/>
    <n v="0"/>
    <n v="0"/>
    <n v="0"/>
    <n v="0"/>
    <n v="0"/>
    <n v="0"/>
    <n v="0"/>
    <n v="5"/>
    <n v="7"/>
    <n v="12"/>
    <n v="0"/>
    <n v="0"/>
    <n v="0"/>
    <n v="0"/>
    <n v="0"/>
    <n v="0"/>
    <n v="1"/>
    <n v="1"/>
    <n v="0"/>
    <n v="1"/>
    <n v="0"/>
    <n v="0"/>
    <n v="0"/>
    <n v="0"/>
    <n v="0"/>
    <n v="0"/>
    <n v="0"/>
    <n v="0"/>
    <n v="0"/>
    <n v="0"/>
    <n v="0"/>
    <n v="0"/>
    <n v="0"/>
    <n v="0"/>
    <n v="0"/>
    <n v="0"/>
    <n v="0"/>
    <n v="0"/>
    <n v="0"/>
    <n v="0"/>
    <n v="0"/>
    <n v="1"/>
    <n v="0"/>
    <n v="1"/>
    <n v="0"/>
    <n v="0"/>
    <n v="0"/>
    <n v="0"/>
    <n v="0"/>
    <n v="0"/>
    <n v="1"/>
    <n v="1"/>
    <n v="0"/>
    <n v="0"/>
    <n v="1"/>
  </r>
  <r>
    <s v="08KJN1559J"/>
    <n v="1"/>
    <s v="MATUTINO"/>
    <s v="PREESCOLAR COMUNITARIO"/>
    <n v="8"/>
    <s v="CHIHUAHUA"/>
    <n v="8"/>
    <s v="CHIHUAHUA"/>
    <n v="8"/>
    <x v="31"/>
    <x v="1"/>
    <n v="21"/>
    <s v="LAS BREAS"/>
    <s v="CALLE LAS BREAS"/>
    <n v="0"/>
    <s v="PÃšBLICO"/>
    <x v="3"/>
    <n v="2"/>
    <s v="BÁSICA"/>
    <n v="1"/>
    <x v="4"/>
    <n v="2"/>
    <x v="2"/>
    <n v="0"/>
    <s v="NO APLICA"/>
    <n v="0"/>
    <s v="NO APLICA"/>
    <m/>
    <m/>
    <m/>
    <n v="0"/>
    <n v="9"/>
    <n v="8"/>
    <n v="17"/>
    <n v="9"/>
    <n v="8"/>
    <n v="17"/>
    <n v="0"/>
    <n v="0"/>
    <n v="0"/>
    <n v="0"/>
    <n v="0"/>
    <n v="0"/>
    <n v="0"/>
    <n v="0"/>
    <n v="0"/>
    <n v="0"/>
    <n v="0"/>
    <n v="0"/>
    <n v="0"/>
    <n v="0"/>
    <n v="0"/>
    <n v="0"/>
    <n v="0"/>
    <n v="0"/>
    <n v="0"/>
    <n v="0"/>
    <n v="0"/>
    <n v="0"/>
    <n v="0"/>
    <n v="0"/>
    <n v="8"/>
    <n v="9"/>
    <n v="17"/>
    <n v="0"/>
    <n v="0"/>
    <n v="0"/>
    <n v="0"/>
    <n v="0"/>
    <n v="0"/>
    <n v="1"/>
    <n v="1"/>
    <n v="0"/>
    <n v="1"/>
    <n v="0"/>
    <n v="0"/>
    <n v="0"/>
    <n v="0"/>
    <n v="0"/>
    <n v="0"/>
    <n v="0"/>
    <n v="0"/>
    <n v="0"/>
    <n v="0"/>
    <n v="0"/>
    <n v="0"/>
    <n v="0"/>
    <n v="0"/>
    <n v="0"/>
    <n v="0"/>
    <n v="0"/>
    <n v="0"/>
    <n v="0"/>
    <n v="0"/>
    <n v="0"/>
    <n v="1"/>
    <n v="0"/>
    <n v="1"/>
    <n v="0"/>
    <n v="0"/>
    <n v="0"/>
    <n v="0"/>
    <n v="0"/>
    <n v="0"/>
    <n v="1"/>
    <n v="1"/>
    <n v="0"/>
    <n v="0"/>
    <n v="1"/>
  </r>
  <r>
    <s v="08KJN1560Z"/>
    <n v="1"/>
    <s v="MATUTINO"/>
    <s v="PREESCOLAR COMUNITARIO"/>
    <n v="8"/>
    <s v="CHIHUAHUA"/>
    <n v="8"/>
    <s v="CHIHUAHUA"/>
    <n v="8"/>
    <x v="31"/>
    <x v="1"/>
    <n v="159"/>
    <s v="EL REFUGIO (RANCHERÃA)"/>
    <s v="CALLE EL REFUGIO (RANCHERIA)"/>
    <n v="0"/>
    <s v="PÃšBLICO"/>
    <x v="3"/>
    <n v="2"/>
    <s v="BÁSICA"/>
    <n v="1"/>
    <x v="4"/>
    <n v="2"/>
    <x v="2"/>
    <n v="0"/>
    <s v="NO APLICA"/>
    <n v="0"/>
    <s v="NO APLICA"/>
    <m/>
    <m/>
    <m/>
    <n v="0"/>
    <n v="2"/>
    <n v="8"/>
    <n v="10"/>
    <n v="2"/>
    <n v="8"/>
    <n v="10"/>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1563W"/>
    <n v="1"/>
    <s v="MATUTINO"/>
    <s v="PREESCOLAR COMUNITARIO"/>
    <n v="8"/>
    <s v="CHIHUAHUA"/>
    <n v="8"/>
    <s v="CHIHUAHUA"/>
    <n v="18"/>
    <x v="52"/>
    <x v="5"/>
    <n v="18"/>
    <s v="CERRO PRIETO DE ARRIBA"/>
    <s v="CALLE CERRO PRIETO DE ARRIBA"/>
    <n v="0"/>
    <s v="PÃšBLICO"/>
    <x v="3"/>
    <n v="2"/>
    <s v="BÁSICA"/>
    <n v="1"/>
    <x v="4"/>
    <n v="2"/>
    <x v="2"/>
    <n v="0"/>
    <s v="NO APLICA"/>
    <n v="0"/>
    <s v="NO APLICA"/>
    <m/>
    <m/>
    <m/>
    <n v="0"/>
    <n v="9"/>
    <n v="14"/>
    <n v="23"/>
    <n v="9"/>
    <n v="14"/>
    <n v="23"/>
    <n v="0"/>
    <n v="0"/>
    <n v="0"/>
    <n v="0"/>
    <n v="0"/>
    <n v="0"/>
    <n v="0"/>
    <n v="0"/>
    <n v="0"/>
    <n v="0"/>
    <n v="0"/>
    <n v="0"/>
    <n v="0"/>
    <n v="0"/>
    <n v="0"/>
    <n v="0"/>
    <n v="0"/>
    <n v="0"/>
    <n v="0"/>
    <n v="0"/>
    <n v="0"/>
    <n v="0"/>
    <n v="0"/>
    <n v="0"/>
    <n v="6"/>
    <n v="14"/>
    <n v="20"/>
    <n v="0"/>
    <n v="0"/>
    <n v="0"/>
    <n v="0"/>
    <n v="0"/>
    <n v="0"/>
    <n v="1"/>
    <n v="1"/>
    <n v="0"/>
    <n v="1"/>
    <n v="0"/>
    <n v="0"/>
    <n v="0"/>
    <n v="0"/>
    <n v="0"/>
    <n v="0"/>
    <n v="0"/>
    <n v="0"/>
    <n v="0"/>
    <n v="0"/>
    <n v="0"/>
    <n v="0"/>
    <n v="0"/>
    <n v="0"/>
    <n v="0"/>
    <n v="0"/>
    <n v="0"/>
    <n v="0"/>
    <n v="0"/>
    <n v="0"/>
    <n v="0"/>
    <n v="1"/>
    <n v="0"/>
    <n v="1"/>
    <n v="0"/>
    <n v="0"/>
    <n v="0"/>
    <n v="0"/>
    <n v="0"/>
    <n v="0"/>
    <n v="1"/>
    <n v="1"/>
    <n v="0"/>
    <n v="0"/>
    <n v="1"/>
  </r>
  <r>
    <s v="08KJN1564V"/>
    <n v="1"/>
    <s v="MATUTINO"/>
    <s v="PREESCOLAR COMUNITARIO"/>
    <n v="8"/>
    <s v="CHIHUAHUA"/>
    <n v="8"/>
    <s v="CHIHUAHUA"/>
    <n v="18"/>
    <x v="52"/>
    <x v="5"/>
    <n v="19"/>
    <s v="COLONIA CUSI (OJO DE AGUA)"/>
    <s v="CALLE CONOCIDO"/>
    <n v="0"/>
    <s v="PÃšBLICO"/>
    <x v="3"/>
    <n v="2"/>
    <s v="BÁSICA"/>
    <n v="1"/>
    <x v="4"/>
    <n v="2"/>
    <x v="2"/>
    <n v="0"/>
    <s v="NO APLICA"/>
    <n v="0"/>
    <s v="NO APLICA"/>
    <m/>
    <m/>
    <m/>
    <n v="0"/>
    <n v="4"/>
    <n v="11"/>
    <n v="15"/>
    <n v="4"/>
    <n v="11"/>
    <n v="15"/>
    <n v="0"/>
    <n v="0"/>
    <n v="0"/>
    <n v="0"/>
    <n v="0"/>
    <n v="0"/>
    <n v="0"/>
    <n v="0"/>
    <n v="0"/>
    <n v="0"/>
    <n v="0"/>
    <n v="0"/>
    <n v="0"/>
    <n v="0"/>
    <n v="0"/>
    <n v="0"/>
    <n v="0"/>
    <n v="0"/>
    <n v="0"/>
    <n v="0"/>
    <n v="0"/>
    <n v="0"/>
    <n v="0"/>
    <n v="0"/>
    <n v="4"/>
    <n v="7"/>
    <n v="11"/>
    <n v="0"/>
    <n v="0"/>
    <n v="0"/>
    <n v="0"/>
    <n v="0"/>
    <n v="0"/>
    <n v="1"/>
    <n v="1"/>
    <n v="0"/>
    <n v="1"/>
    <n v="0"/>
    <n v="0"/>
    <n v="0"/>
    <n v="0"/>
    <n v="0"/>
    <n v="0"/>
    <n v="0"/>
    <n v="0"/>
    <n v="0"/>
    <n v="0"/>
    <n v="0"/>
    <n v="0"/>
    <n v="0"/>
    <n v="0"/>
    <n v="0"/>
    <n v="0"/>
    <n v="0"/>
    <n v="0"/>
    <n v="0"/>
    <n v="0"/>
    <n v="0"/>
    <n v="1"/>
    <n v="0"/>
    <n v="1"/>
    <n v="0"/>
    <n v="0"/>
    <n v="0"/>
    <n v="0"/>
    <n v="0"/>
    <n v="0"/>
    <n v="1"/>
    <n v="1"/>
    <n v="0"/>
    <n v="0"/>
    <n v="1"/>
  </r>
  <r>
    <s v="08KJN1565U"/>
    <n v="1"/>
    <s v="MATUTINO"/>
    <s v="PREESCOLAR COMUNITARIO"/>
    <n v="8"/>
    <s v="CHIHUAHUA"/>
    <n v="8"/>
    <s v="CHIHUAHUA"/>
    <n v="21"/>
    <x v="10"/>
    <x v="7"/>
    <n v="49"/>
    <s v="COLONIA EL ALAMITO"/>
    <s v="CALLE COLONIA EL ALAMITO"/>
    <n v="0"/>
    <s v="PÃšBLICO"/>
    <x v="3"/>
    <n v="2"/>
    <s v="BÁSICA"/>
    <n v="1"/>
    <x v="4"/>
    <n v="2"/>
    <x v="2"/>
    <n v="0"/>
    <s v="NO APLICA"/>
    <n v="0"/>
    <s v="NO APLICA"/>
    <m/>
    <m/>
    <m/>
    <n v="0"/>
    <n v="6"/>
    <n v="5"/>
    <n v="11"/>
    <n v="6"/>
    <n v="5"/>
    <n v="11"/>
    <n v="0"/>
    <n v="0"/>
    <n v="0"/>
    <n v="0"/>
    <n v="0"/>
    <n v="0"/>
    <n v="0"/>
    <n v="0"/>
    <n v="0"/>
    <n v="0"/>
    <n v="0"/>
    <n v="0"/>
    <n v="0"/>
    <n v="0"/>
    <n v="0"/>
    <n v="0"/>
    <n v="0"/>
    <n v="0"/>
    <n v="0"/>
    <n v="0"/>
    <n v="0"/>
    <n v="0"/>
    <n v="0"/>
    <n v="0"/>
    <n v="2"/>
    <n v="1"/>
    <n v="3"/>
    <n v="0"/>
    <n v="0"/>
    <n v="0"/>
    <n v="0"/>
    <n v="0"/>
    <n v="0"/>
    <n v="1"/>
    <n v="1"/>
    <n v="0"/>
    <n v="1"/>
    <n v="0"/>
    <n v="0"/>
    <n v="0"/>
    <n v="0"/>
    <n v="0"/>
    <n v="0"/>
    <n v="0"/>
    <n v="0"/>
    <n v="0"/>
    <n v="0"/>
    <n v="0"/>
    <n v="0"/>
    <n v="0"/>
    <n v="0"/>
    <n v="0"/>
    <n v="0"/>
    <n v="0"/>
    <n v="0"/>
    <n v="0"/>
    <n v="0"/>
    <n v="0"/>
    <n v="1"/>
    <n v="0"/>
    <n v="1"/>
    <n v="0"/>
    <n v="0"/>
    <n v="0"/>
    <n v="0"/>
    <n v="0"/>
    <n v="0"/>
    <n v="1"/>
    <n v="1"/>
    <n v="0"/>
    <n v="0"/>
    <n v="1"/>
  </r>
  <r>
    <s v="08KJN1566T"/>
    <n v="1"/>
    <s v="MATUTINO"/>
    <s v="PREESCOLAR COMUNITARIO"/>
    <n v="8"/>
    <s v="CHIHUAHUA"/>
    <n v="8"/>
    <s v="CHIHUAHUA"/>
    <n v="21"/>
    <x v="10"/>
    <x v="7"/>
    <n v="291"/>
    <s v="COLONIA MORELOS (CUATRO VIENTOS)"/>
    <s v="CALLE COLONIA MORELOS (CUATRO VIENTOS)"/>
    <n v="0"/>
    <s v="PÃšBLICO"/>
    <x v="3"/>
    <n v="2"/>
    <s v="BÁSICA"/>
    <n v="1"/>
    <x v="4"/>
    <n v="2"/>
    <x v="2"/>
    <n v="0"/>
    <s v="NO APLICA"/>
    <n v="0"/>
    <s v="NO APLICA"/>
    <m/>
    <m/>
    <m/>
    <n v="0"/>
    <n v="9"/>
    <n v="8"/>
    <n v="17"/>
    <n v="9"/>
    <n v="8"/>
    <n v="17"/>
    <n v="0"/>
    <n v="0"/>
    <n v="0"/>
    <n v="0"/>
    <n v="0"/>
    <n v="0"/>
    <n v="0"/>
    <n v="0"/>
    <n v="0"/>
    <n v="0"/>
    <n v="0"/>
    <n v="0"/>
    <n v="0"/>
    <n v="0"/>
    <n v="0"/>
    <n v="0"/>
    <n v="0"/>
    <n v="0"/>
    <n v="0"/>
    <n v="0"/>
    <n v="0"/>
    <n v="0"/>
    <n v="0"/>
    <n v="0"/>
    <n v="7"/>
    <n v="2"/>
    <n v="9"/>
    <n v="0"/>
    <n v="0"/>
    <n v="0"/>
    <n v="0"/>
    <n v="0"/>
    <n v="0"/>
    <n v="1"/>
    <n v="1"/>
    <n v="0"/>
    <n v="1"/>
    <n v="0"/>
    <n v="0"/>
    <n v="0"/>
    <n v="0"/>
    <n v="0"/>
    <n v="0"/>
    <n v="0"/>
    <n v="0"/>
    <n v="0"/>
    <n v="0"/>
    <n v="0"/>
    <n v="0"/>
    <n v="0"/>
    <n v="0"/>
    <n v="0"/>
    <n v="0"/>
    <n v="0"/>
    <n v="0"/>
    <n v="0"/>
    <n v="0"/>
    <n v="0"/>
    <n v="1"/>
    <n v="0"/>
    <n v="1"/>
    <n v="0"/>
    <n v="0"/>
    <n v="0"/>
    <n v="0"/>
    <n v="0"/>
    <n v="0"/>
    <n v="1"/>
    <n v="1"/>
    <n v="0"/>
    <n v="0"/>
    <n v="1"/>
  </r>
  <r>
    <s v="08KJN1569Q"/>
    <n v="1"/>
    <s v="MATUTINO"/>
    <s v="PREESCOLAR COMUNITARIO"/>
    <n v="8"/>
    <s v="CHIHUAHUA"/>
    <n v="8"/>
    <s v="CHIHUAHUA"/>
    <n v="27"/>
    <x v="9"/>
    <x v="8"/>
    <n v="191"/>
    <s v="ROSANACHI"/>
    <s v="CALLE ROSANACHI"/>
    <n v="0"/>
    <s v="PÃšBLICO"/>
    <x v="3"/>
    <n v="2"/>
    <s v="BÁSICA"/>
    <n v="1"/>
    <x v="4"/>
    <n v="2"/>
    <x v="2"/>
    <n v="0"/>
    <s v="NO APLICA"/>
    <n v="0"/>
    <s v="NO APLICA"/>
    <m/>
    <m/>
    <m/>
    <n v="0"/>
    <n v="5"/>
    <n v="3"/>
    <n v="8"/>
    <n v="5"/>
    <n v="3"/>
    <n v="8"/>
    <n v="0"/>
    <n v="0"/>
    <n v="0"/>
    <n v="0"/>
    <n v="0"/>
    <n v="0"/>
    <n v="0"/>
    <n v="0"/>
    <n v="0"/>
    <n v="0"/>
    <n v="0"/>
    <n v="0"/>
    <n v="0"/>
    <n v="0"/>
    <n v="0"/>
    <n v="0"/>
    <n v="0"/>
    <n v="0"/>
    <n v="0"/>
    <n v="0"/>
    <n v="0"/>
    <n v="0"/>
    <n v="0"/>
    <n v="0"/>
    <n v="6"/>
    <n v="1"/>
    <n v="7"/>
    <n v="0"/>
    <n v="0"/>
    <n v="0"/>
    <n v="0"/>
    <n v="0"/>
    <n v="0"/>
    <n v="1"/>
    <n v="1"/>
    <n v="0"/>
    <n v="1"/>
    <n v="0"/>
    <n v="0"/>
    <n v="0"/>
    <n v="0"/>
    <n v="0"/>
    <n v="0"/>
    <n v="0"/>
    <n v="0"/>
    <n v="0"/>
    <n v="0"/>
    <n v="0"/>
    <n v="0"/>
    <n v="0"/>
    <n v="0"/>
    <n v="0"/>
    <n v="0"/>
    <n v="0"/>
    <n v="0"/>
    <n v="0"/>
    <n v="0"/>
    <n v="0"/>
    <n v="1"/>
    <n v="0"/>
    <n v="1"/>
    <n v="0"/>
    <n v="0"/>
    <n v="0"/>
    <n v="0"/>
    <n v="0"/>
    <n v="0"/>
    <n v="1"/>
    <n v="1"/>
    <n v="0"/>
    <n v="0"/>
    <n v="1"/>
  </r>
  <r>
    <s v="08KJN1571E"/>
    <n v="1"/>
    <s v="MATUTINO"/>
    <s v="PREESCOLAR COMUNITARIO"/>
    <n v="8"/>
    <s v="CHIHUAHUA"/>
    <n v="8"/>
    <s v="CHIHUAHUA"/>
    <n v="31"/>
    <x v="16"/>
    <x v="5"/>
    <n v="91"/>
    <s v="RANCHOS DE SANTIAGO"/>
    <s v="CALLE RANCHO DE SANTIAGO"/>
    <n v="0"/>
    <s v="PÃšBLICO"/>
    <x v="3"/>
    <n v="2"/>
    <s v="BÁSICA"/>
    <n v="1"/>
    <x v="4"/>
    <n v="2"/>
    <x v="2"/>
    <n v="0"/>
    <s v="NO APLICA"/>
    <n v="0"/>
    <s v="NO APLICA"/>
    <m/>
    <m/>
    <m/>
    <n v="0"/>
    <n v="4"/>
    <n v="8"/>
    <n v="12"/>
    <n v="4"/>
    <n v="8"/>
    <n v="12"/>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1572D"/>
    <n v="1"/>
    <s v="MATUTINO"/>
    <s v="PREESCOLAR COMUNITARIO"/>
    <n v="8"/>
    <s v="CHIHUAHUA"/>
    <n v="8"/>
    <s v="CHIHUAHUA"/>
    <n v="44"/>
    <x v="29"/>
    <x v="6"/>
    <n v="28"/>
    <s v="INDEPENDENCIA Y REFORMA (LOS CHARCOS)"/>
    <s v="CALLE INDEPENDENCIA "/>
    <n v="0"/>
    <s v="PÃšBLICO"/>
    <x v="3"/>
    <n v="2"/>
    <s v="BÁSICA"/>
    <n v="1"/>
    <x v="4"/>
    <n v="2"/>
    <x v="2"/>
    <n v="0"/>
    <s v="NO APLICA"/>
    <n v="0"/>
    <s v="NO APLICA"/>
    <m/>
    <m/>
    <m/>
    <n v="4"/>
    <n v="0"/>
    <n v="4"/>
    <n v="4"/>
    <n v="0"/>
    <n v="4"/>
    <n v="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573C"/>
    <n v="1"/>
    <s v="MATUTINO"/>
    <s v="PREESCOLAR COMUNITARIO"/>
    <n v="8"/>
    <s v="CHIHUAHUA"/>
    <n v="8"/>
    <s v="CHIHUAHUA"/>
    <n v="45"/>
    <x v="15"/>
    <x v="7"/>
    <n v="31"/>
    <s v="COLONIA DIEZ DE MAYO (LAS COTORRAS)"/>
    <s v="CALLE COLONIA DIEZ DE MAYO (LAS COTORRAS)"/>
    <n v="0"/>
    <s v="PÃšBLICO"/>
    <x v="3"/>
    <n v="2"/>
    <s v="BÁSICA"/>
    <n v="1"/>
    <x v="4"/>
    <n v="2"/>
    <x v="2"/>
    <n v="0"/>
    <s v="NO APLICA"/>
    <n v="0"/>
    <s v="NO APLICA"/>
    <m/>
    <m/>
    <m/>
    <n v="0"/>
    <n v="3"/>
    <n v="4"/>
    <n v="7"/>
    <n v="3"/>
    <n v="4"/>
    <n v="7"/>
    <n v="0"/>
    <n v="0"/>
    <n v="0"/>
    <n v="0"/>
    <n v="0"/>
    <n v="0"/>
    <n v="0"/>
    <n v="0"/>
    <n v="0"/>
    <n v="0"/>
    <n v="0"/>
    <n v="0"/>
    <n v="0"/>
    <n v="0"/>
    <n v="0"/>
    <n v="0"/>
    <n v="0"/>
    <n v="0"/>
    <n v="0"/>
    <n v="0"/>
    <n v="0"/>
    <n v="0"/>
    <n v="0"/>
    <n v="0"/>
    <n v="3"/>
    <n v="3"/>
    <n v="6"/>
    <n v="0"/>
    <n v="0"/>
    <n v="0"/>
    <n v="0"/>
    <n v="0"/>
    <n v="0"/>
    <n v="1"/>
    <n v="1"/>
    <n v="0"/>
    <n v="1"/>
    <n v="0"/>
    <n v="0"/>
    <n v="0"/>
    <n v="0"/>
    <n v="0"/>
    <n v="0"/>
    <n v="0"/>
    <n v="0"/>
    <n v="0"/>
    <n v="0"/>
    <n v="0"/>
    <n v="0"/>
    <n v="0"/>
    <n v="0"/>
    <n v="0"/>
    <n v="0"/>
    <n v="0"/>
    <n v="0"/>
    <n v="0"/>
    <n v="0"/>
    <n v="0"/>
    <n v="1"/>
    <n v="0"/>
    <n v="1"/>
    <n v="0"/>
    <n v="0"/>
    <n v="0"/>
    <n v="0"/>
    <n v="0"/>
    <n v="0"/>
    <n v="1"/>
    <n v="1"/>
    <n v="0"/>
    <n v="0"/>
    <n v="1"/>
  </r>
  <r>
    <s v="08KJN1575A"/>
    <n v="1"/>
    <s v="MATUTINO"/>
    <s v="PREESCOLAR COMUNITARIO"/>
    <n v="8"/>
    <s v="CHIHUAHUA"/>
    <n v="8"/>
    <s v="CHIHUAHUA"/>
    <n v="51"/>
    <x v="11"/>
    <x v="1"/>
    <n v="260"/>
    <s v="LA CALERA"/>
    <s v="CALLE LA CALER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576Z"/>
    <n v="1"/>
    <s v="MATUTINO"/>
    <s v="PREESCOLAR COMUNITARIO"/>
    <n v="8"/>
    <s v="CHIHUAHUA"/>
    <n v="8"/>
    <s v="CHIHUAHUA"/>
    <n v="63"/>
    <x v="18"/>
    <x v="9"/>
    <n v="4"/>
    <s v="AGUA DE LOS LEONES"/>
    <s v="CALLE LOS LEONES"/>
    <n v="0"/>
    <s v="PÃšBLICO"/>
    <x v="3"/>
    <n v="2"/>
    <s v="BÁSICA"/>
    <n v="1"/>
    <x v="4"/>
    <n v="2"/>
    <x v="2"/>
    <n v="0"/>
    <s v="NO APLICA"/>
    <n v="0"/>
    <s v="NO APLICA"/>
    <m/>
    <m/>
    <m/>
    <n v="0"/>
    <n v="2"/>
    <n v="4"/>
    <n v="6"/>
    <n v="2"/>
    <n v="4"/>
    <n v="6"/>
    <n v="0"/>
    <n v="0"/>
    <n v="0"/>
    <n v="0"/>
    <n v="0"/>
    <n v="0"/>
    <n v="0"/>
    <n v="0"/>
    <n v="0"/>
    <n v="0"/>
    <n v="0"/>
    <n v="0"/>
    <n v="0"/>
    <n v="0"/>
    <n v="0"/>
    <n v="0"/>
    <n v="0"/>
    <n v="0"/>
    <n v="0"/>
    <n v="0"/>
    <n v="0"/>
    <n v="0"/>
    <n v="0"/>
    <n v="0"/>
    <n v="1"/>
    <n v="4"/>
    <n v="5"/>
    <n v="0"/>
    <n v="0"/>
    <n v="0"/>
    <n v="0"/>
    <n v="0"/>
    <n v="0"/>
    <n v="1"/>
    <n v="1"/>
    <n v="0"/>
    <n v="1"/>
    <n v="0"/>
    <n v="0"/>
    <n v="0"/>
    <n v="0"/>
    <n v="0"/>
    <n v="0"/>
    <n v="0"/>
    <n v="0"/>
    <n v="0"/>
    <n v="0"/>
    <n v="0"/>
    <n v="0"/>
    <n v="0"/>
    <n v="0"/>
    <n v="0"/>
    <n v="0"/>
    <n v="0"/>
    <n v="0"/>
    <n v="0"/>
    <n v="0"/>
    <n v="0"/>
    <n v="1"/>
    <n v="0"/>
    <n v="1"/>
    <n v="0"/>
    <n v="0"/>
    <n v="0"/>
    <n v="0"/>
    <n v="0"/>
    <n v="0"/>
    <n v="1"/>
    <n v="1"/>
    <n v="0"/>
    <n v="0"/>
    <n v="1"/>
  </r>
  <r>
    <s v="08KJN1580M"/>
    <n v="1"/>
    <s v="MATUTINO"/>
    <s v="PREESCOLAR COMUNITARIO"/>
    <n v="8"/>
    <s v="CHIHUAHUA"/>
    <n v="8"/>
    <s v="CHIHUAHUA"/>
    <n v="7"/>
    <x v="48"/>
    <x v="8"/>
    <n v="325"/>
    <s v="ASERRADERO PILARES"/>
    <s v="CALLE ASERRADERO PILARES"/>
    <n v="0"/>
    <s v="PÃšBLICO"/>
    <x v="3"/>
    <n v="2"/>
    <s v="BÁSICA"/>
    <n v="1"/>
    <x v="4"/>
    <n v="2"/>
    <x v="2"/>
    <n v="0"/>
    <s v="NO APLICA"/>
    <n v="0"/>
    <s v="NO APLICA"/>
    <m/>
    <m/>
    <m/>
    <n v="0"/>
    <n v="4"/>
    <n v="5"/>
    <n v="9"/>
    <n v="4"/>
    <n v="5"/>
    <n v="9"/>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1582K"/>
    <n v="1"/>
    <s v="MATUTINO"/>
    <s v="PREESCOLAR COMUNITARIO"/>
    <n v="8"/>
    <s v="CHIHUAHUA"/>
    <n v="8"/>
    <s v="CHIHUAHUA"/>
    <n v="29"/>
    <x v="3"/>
    <x v="3"/>
    <n v="2255"/>
    <s v="GUARIPANA"/>
    <s v="CALLE GUARIPANA"/>
    <n v="0"/>
    <s v="PÃšBLICO"/>
    <x v="3"/>
    <n v="2"/>
    <s v="BÁSICA"/>
    <n v="1"/>
    <x v="4"/>
    <n v="2"/>
    <x v="2"/>
    <n v="0"/>
    <s v="NO APLICA"/>
    <n v="0"/>
    <s v="NO APLICA"/>
    <m/>
    <m/>
    <m/>
    <n v="0"/>
    <n v="11"/>
    <n v="10"/>
    <n v="21"/>
    <n v="11"/>
    <n v="10"/>
    <n v="21"/>
    <n v="0"/>
    <n v="0"/>
    <n v="0"/>
    <n v="0"/>
    <n v="0"/>
    <n v="0"/>
    <n v="0"/>
    <n v="0"/>
    <n v="0"/>
    <n v="0"/>
    <n v="0"/>
    <n v="0"/>
    <n v="0"/>
    <n v="0"/>
    <n v="0"/>
    <n v="0"/>
    <n v="0"/>
    <n v="0"/>
    <n v="0"/>
    <n v="0"/>
    <n v="0"/>
    <n v="0"/>
    <n v="0"/>
    <n v="0"/>
    <n v="7"/>
    <n v="8"/>
    <n v="15"/>
    <n v="0"/>
    <n v="0"/>
    <n v="0"/>
    <n v="0"/>
    <n v="0"/>
    <n v="0"/>
    <n v="1"/>
    <n v="1"/>
    <n v="1"/>
    <n v="0"/>
    <n v="0"/>
    <n v="0"/>
    <n v="0"/>
    <n v="0"/>
    <n v="0"/>
    <n v="0"/>
    <n v="0"/>
    <n v="0"/>
    <n v="0"/>
    <n v="0"/>
    <n v="0"/>
    <n v="0"/>
    <n v="0"/>
    <n v="0"/>
    <n v="0"/>
    <n v="0"/>
    <n v="0"/>
    <n v="0"/>
    <n v="0"/>
    <n v="0"/>
    <n v="0"/>
    <n v="1"/>
    <n v="1"/>
    <n v="0"/>
    <n v="0"/>
    <n v="0"/>
    <n v="0"/>
    <n v="0"/>
    <n v="0"/>
    <n v="0"/>
    <n v="1"/>
    <n v="1"/>
    <n v="0"/>
    <n v="0"/>
    <n v="1"/>
  </r>
  <r>
    <s v="08KJN1583J"/>
    <n v="1"/>
    <s v="MATUTINO"/>
    <s v="PREESCOLAR COMUNITARIO"/>
    <n v="8"/>
    <s v="CHIHUAHUA"/>
    <n v="8"/>
    <s v="CHIHUAHUA"/>
    <n v="46"/>
    <x v="34"/>
    <x v="8"/>
    <n v="186"/>
    <s v="LAS TIERRAS"/>
    <s v="CALLE LAS TIERRAS"/>
    <n v="0"/>
    <s v="PÃšBLICO"/>
    <x v="3"/>
    <n v="2"/>
    <s v="BÁSICA"/>
    <n v="1"/>
    <x v="4"/>
    <n v="2"/>
    <x v="2"/>
    <n v="0"/>
    <s v="NO APLICA"/>
    <n v="0"/>
    <s v="NO APLICA"/>
    <m/>
    <m/>
    <m/>
    <n v="0"/>
    <n v="8"/>
    <n v="5"/>
    <n v="13"/>
    <n v="8"/>
    <n v="5"/>
    <n v="13"/>
    <n v="0"/>
    <n v="0"/>
    <n v="0"/>
    <n v="0"/>
    <n v="0"/>
    <n v="0"/>
    <n v="0"/>
    <n v="0"/>
    <n v="0"/>
    <n v="0"/>
    <n v="0"/>
    <n v="0"/>
    <n v="0"/>
    <n v="0"/>
    <n v="0"/>
    <n v="0"/>
    <n v="0"/>
    <n v="0"/>
    <n v="0"/>
    <n v="0"/>
    <n v="0"/>
    <n v="0"/>
    <n v="0"/>
    <n v="0"/>
    <n v="3"/>
    <n v="9"/>
    <n v="12"/>
    <n v="0"/>
    <n v="0"/>
    <n v="0"/>
    <n v="0"/>
    <n v="0"/>
    <n v="0"/>
    <n v="1"/>
    <n v="1"/>
    <n v="0"/>
    <n v="1"/>
    <n v="0"/>
    <n v="0"/>
    <n v="0"/>
    <n v="0"/>
    <n v="0"/>
    <n v="0"/>
    <n v="0"/>
    <n v="0"/>
    <n v="0"/>
    <n v="0"/>
    <n v="0"/>
    <n v="0"/>
    <n v="0"/>
    <n v="0"/>
    <n v="0"/>
    <n v="0"/>
    <n v="0"/>
    <n v="0"/>
    <n v="0"/>
    <n v="0"/>
    <n v="0"/>
    <n v="1"/>
    <n v="0"/>
    <n v="1"/>
    <n v="0"/>
    <n v="0"/>
    <n v="0"/>
    <n v="0"/>
    <n v="0"/>
    <n v="0"/>
    <n v="1"/>
    <n v="1"/>
    <n v="0"/>
    <n v="0"/>
    <n v="1"/>
  </r>
  <r>
    <s v="08KJN1584I"/>
    <n v="1"/>
    <s v="MATUTINO"/>
    <s v="PREESCOLAR COMUNITARIO"/>
    <n v="8"/>
    <s v="CHIHUAHUA"/>
    <n v="8"/>
    <s v="CHIHUAHUA"/>
    <n v="46"/>
    <x v="34"/>
    <x v="8"/>
    <n v="199"/>
    <s v="ZARUPA"/>
    <s v="CALLE ZUARUP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585H"/>
    <n v="1"/>
    <s v="MATUTINO"/>
    <s v="PREESCOLAR COMUNITARIO"/>
    <n v="8"/>
    <s v="CHIHUAHUA"/>
    <n v="8"/>
    <s v="CHIHUAHUA"/>
    <n v="21"/>
    <x v="10"/>
    <x v="7"/>
    <n v="773"/>
    <s v="COLONIA SANTA FE (EL HACHAZO)"/>
    <s v="CALLE COLONIA SANTA FE (EL HACHAZO)"/>
    <n v="0"/>
    <s v="PÃšBLICO"/>
    <x v="3"/>
    <n v="2"/>
    <s v="BÁSICA"/>
    <n v="1"/>
    <x v="4"/>
    <n v="2"/>
    <x v="2"/>
    <n v="0"/>
    <s v="NO APLICA"/>
    <n v="0"/>
    <s v="NO APLICA"/>
    <m/>
    <m/>
    <m/>
    <n v="0"/>
    <n v="3"/>
    <n v="5"/>
    <n v="8"/>
    <n v="3"/>
    <n v="5"/>
    <n v="8"/>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1586G"/>
    <n v="1"/>
    <s v="MATUTINO"/>
    <s v="PREESCOLAR COMUNITARIO"/>
    <n v="8"/>
    <s v="CHIHUAHUA"/>
    <n v="8"/>
    <s v="CHIHUAHUA"/>
    <n v="31"/>
    <x v="16"/>
    <x v="5"/>
    <n v="721"/>
    <s v="ARROYO SECO"/>
    <s v="CALLE ARROYO SECO"/>
    <n v="0"/>
    <s v="PÃšBLICO"/>
    <x v="3"/>
    <n v="2"/>
    <s v="BÁSICA"/>
    <n v="1"/>
    <x v="4"/>
    <n v="2"/>
    <x v="2"/>
    <n v="0"/>
    <s v="NO APLICA"/>
    <n v="0"/>
    <s v="NO APLICA"/>
    <m/>
    <m/>
    <m/>
    <n v="0"/>
    <n v="0"/>
    <n v="6"/>
    <n v="6"/>
    <n v="0"/>
    <n v="6"/>
    <n v="6"/>
    <n v="0"/>
    <n v="0"/>
    <n v="0"/>
    <n v="0"/>
    <n v="0"/>
    <n v="0"/>
    <n v="0"/>
    <n v="0"/>
    <n v="0"/>
    <n v="0"/>
    <n v="0"/>
    <n v="0"/>
    <n v="0"/>
    <n v="0"/>
    <n v="0"/>
    <n v="0"/>
    <n v="0"/>
    <n v="0"/>
    <n v="0"/>
    <n v="0"/>
    <n v="0"/>
    <n v="0"/>
    <n v="0"/>
    <n v="0"/>
    <n v="1"/>
    <n v="5"/>
    <n v="6"/>
    <n v="0"/>
    <n v="0"/>
    <n v="0"/>
    <n v="0"/>
    <n v="0"/>
    <n v="0"/>
    <n v="1"/>
    <n v="1"/>
    <n v="0"/>
    <n v="1"/>
    <n v="0"/>
    <n v="0"/>
    <n v="0"/>
    <n v="0"/>
    <n v="0"/>
    <n v="0"/>
    <n v="0"/>
    <n v="0"/>
    <n v="0"/>
    <n v="0"/>
    <n v="0"/>
    <n v="0"/>
    <n v="0"/>
    <n v="0"/>
    <n v="0"/>
    <n v="0"/>
    <n v="0"/>
    <n v="0"/>
    <n v="0"/>
    <n v="0"/>
    <n v="0"/>
    <n v="1"/>
    <n v="0"/>
    <n v="1"/>
    <n v="0"/>
    <n v="0"/>
    <n v="0"/>
    <n v="0"/>
    <n v="0"/>
    <n v="0"/>
    <n v="1"/>
    <n v="1"/>
    <n v="0"/>
    <n v="0"/>
    <n v="1"/>
  </r>
  <r>
    <s v="08KJN1588E"/>
    <n v="1"/>
    <s v="MATUTINO"/>
    <s v="PREESCOLAR COMUNITARIO"/>
    <n v="8"/>
    <s v="CHIHUAHUA"/>
    <n v="8"/>
    <s v="CHIHUAHUA"/>
    <n v="20"/>
    <x v="53"/>
    <x v="1"/>
    <n v="125"/>
    <s v="YECAROMA"/>
    <s v="CALLE YECAROMA"/>
    <n v="0"/>
    <s v="PÃšBLICO"/>
    <x v="3"/>
    <n v="2"/>
    <s v="BÁSICA"/>
    <n v="1"/>
    <x v="4"/>
    <n v="2"/>
    <x v="2"/>
    <n v="0"/>
    <s v="NO APLICA"/>
    <n v="0"/>
    <s v="NO APLICA"/>
    <m/>
    <m/>
    <m/>
    <n v="0"/>
    <n v="4"/>
    <n v="1"/>
    <n v="5"/>
    <n v="4"/>
    <n v="1"/>
    <n v="5"/>
    <n v="0"/>
    <n v="0"/>
    <n v="0"/>
    <n v="0"/>
    <n v="0"/>
    <n v="0"/>
    <n v="0"/>
    <n v="0"/>
    <n v="0"/>
    <n v="0"/>
    <n v="0"/>
    <n v="0"/>
    <n v="0"/>
    <n v="0"/>
    <n v="0"/>
    <n v="0"/>
    <n v="0"/>
    <n v="0"/>
    <n v="0"/>
    <n v="0"/>
    <n v="0"/>
    <n v="0"/>
    <n v="0"/>
    <n v="0"/>
    <n v="2"/>
    <n v="3"/>
    <n v="5"/>
    <n v="0"/>
    <n v="0"/>
    <n v="0"/>
    <n v="0"/>
    <n v="0"/>
    <n v="0"/>
    <n v="1"/>
    <n v="1"/>
    <n v="0"/>
    <n v="1"/>
    <n v="0"/>
    <n v="0"/>
    <n v="0"/>
    <n v="0"/>
    <n v="0"/>
    <n v="0"/>
    <n v="0"/>
    <n v="0"/>
    <n v="0"/>
    <n v="0"/>
    <n v="0"/>
    <n v="0"/>
    <n v="0"/>
    <n v="0"/>
    <n v="0"/>
    <n v="0"/>
    <n v="0"/>
    <n v="0"/>
    <n v="0"/>
    <n v="0"/>
    <n v="0"/>
    <n v="1"/>
    <n v="0"/>
    <n v="1"/>
    <n v="0"/>
    <n v="0"/>
    <n v="0"/>
    <n v="0"/>
    <n v="0"/>
    <n v="0"/>
    <n v="1"/>
    <n v="1"/>
    <n v="0"/>
    <n v="0"/>
    <n v="1"/>
  </r>
  <r>
    <s v="08KJN1589D"/>
    <n v="1"/>
    <s v="MATUTINO"/>
    <s v="PREESCOLAR COMUNITARIO"/>
    <n v="8"/>
    <s v="CHIHUAHUA"/>
    <n v="8"/>
    <s v="CHIHUAHUA"/>
    <n v="13"/>
    <x v="44"/>
    <x v="4"/>
    <n v="14"/>
    <s v="GUADALUPE VICTORIA"/>
    <s v="CALLE GUADALUPE VICTORI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590T"/>
    <n v="1"/>
    <s v="MATUTINO"/>
    <s v="PREESCOLAR COMUNITARIO"/>
    <n v="8"/>
    <s v="CHIHUAHUA"/>
    <n v="8"/>
    <s v="CHIHUAHUA"/>
    <n v="13"/>
    <x v="44"/>
    <x v="4"/>
    <n v="311"/>
    <s v="SECCIÃ“N ENRÃQUEZ"/>
    <s v="CALLE SECCION ENRIQUEZ"/>
    <n v="0"/>
    <s v="PÃšBLICO"/>
    <x v="3"/>
    <n v="2"/>
    <s v="BÁSICA"/>
    <n v="1"/>
    <x v="4"/>
    <n v="2"/>
    <x v="2"/>
    <n v="0"/>
    <s v="NO APLICA"/>
    <n v="0"/>
    <s v="NO APLICA"/>
    <m/>
    <m/>
    <m/>
    <n v="0"/>
    <n v="7"/>
    <n v="2"/>
    <n v="9"/>
    <n v="7"/>
    <n v="2"/>
    <n v="9"/>
    <n v="0"/>
    <n v="0"/>
    <n v="0"/>
    <n v="0"/>
    <n v="0"/>
    <n v="0"/>
    <n v="0"/>
    <n v="0"/>
    <n v="0"/>
    <n v="0"/>
    <n v="0"/>
    <n v="0"/>
    <n v="0"/>
    <n v="0"/>
    <n v="0"/>
    <n v="0"/>
    <n v="0"/>
    <n v="0"/>
    <n v="0"/>
    <n v="0"/>
    <n v="0"/>
    <n v="0"/>
    <n v="0"/>
    <n v="0"/>
    <n v="1"/>
    <n v="0"/>
    <n v="1"/>
    <n v="0"/>
    <n v="0"/>
    <n v="0"/>
    <n v="0"/>
    <n v="0"/>
    <n v="0"/>
    <n v="1"/>
    <n v="1"/>
    <n v="0"/>
    <n v="1"/>
    <n v="0"/>
    <n v="0"/>
    <n v="0"/>
    <n v="0"/>
    <n v="0"/>
    <n v="0"/>
    <n v="0"/>
    <n v="0"/>
    <n v="0"/>
    <n v="0"/>
    <n v="0"/>
    <n v="0"/>
    <n v="0"/>
    <n v="0"/>
    <n v="0"/>
    <n v="0"/>
    <n v="0"/>
    <n v="0"/>
    <n v="0"/>
    <n v="0"/>
    <n v="0"/>
    <n v="1"/>
    <n v="0"/>
    <n v="1"/>
    <n v="0"/>
    <n v="0"/>
    <n v="0"/>
    <n v="0"/>
    <n v="0"/>
    <n v="0"/>
    <n v="1"/>
    <n v="1"/>
    <n v="0"/>
    <n v="0"/>
    <n v="1"/>
  </r>
  <r>
    <s v="08KJN1591S"/>
    <n v="1"/>
    <s v="MATUTINO"/>
    <s v="PREESCOLAR COMUNITARIO"/>
    <n v="8"/>
    <s v="CHIHUAHUA"/>
    <n v="8"/>
    <s v="CHIHUAHUA"/>
    <n v="17"/>
    <x v="5"/>
    <x v="5"/>
    <n v="135"/>
    <s v="ZAMALOAPAN (PÃ‰NJAMO)"/>
    <s v="CALLE ZAMALOAPAN (PENJAMO)"/>
    <n v="0"/>
    <s v="PÃšBLICO"/>
    <x v="3"/>
    <n v="2"/>
    <s v="BÁSICA"/>
    <n v="1"/>
    <x v="4"/>
    <n v="2"/>
    <x v="2"/>
    <n v="0"/>
    <s v="NO APLICA"/>
    <n v="0"/>
    <s v="NO APLICA"/>
    <m/>
    <m/>
    <m/>
    <n v="0"/>
    <n v="6"/>
    <n v="7"/>
    <n v="13"/>
    <n v="6"/>
    <n v="7"/>
    <n v="13"/>
    <n v="0"/>
    <n v="0"/>
    <n v="0"/>
    <n v="0"/>
    <n v="0"/>
    <n v="0"/>
    <n v="0"/>
    <n v="0"/>
    <n v="0"/>
    <n v="0"/>
    <n v="0"/>
    <n v="0"/>
    <n v="0"/>
    <n v="0"/>
    <n v="0"/>
    <n v="0"/>
    <n v="0"/>
    <n v="0"/>
    <n v="0"/>
    <n v="0"/>
    <n v="0"/>
    <n v="0"/>
    <n v="0"/>
    <n v="0"/>
    <n v="6"/>
    <n v="9"/>
    <n v="15"/>
    <n v="0"/>
    <n v="0"/>
    <n v="0"/>
    <n v="0"/>
    <n v="0"/>
    <n v="0"/>
    <n v="1"/>
    <n v="1"/>
    <n v="0"/>
    <n v="1"/>
    <n v="0"/>
    <n v="0"/>
    <n v="0"/>
    <n v="0"/>
    <n v="0"/>
    <n v="0"/>
    <n v="0"/>
    <n v="0"/>
    <n v="0"/>
    <n v="0"/>
    <n v="0"/>
    <n v="0"/>
    <n v="0"/>
    <n v="0"/>
    <n v="0"/>
    <n v="0"/>
    <n v="0"/>
    <n v="0"/>
    <n v="0"/>
    <n v="0"/>
    <n v="0"/>
    <n v="1"/>
    <n v="0"/>
    <n v="1"/>
    <n v="0"/>
    <n v="0"/>
    <n v="0"/>
    <n v="0"/>
    <n v="0"/>
    <n v="0"/>
    <n v="1"/>
    <n v="1"/>
    <n v="0"/>
    <n v="0"/>
    <n v="1"/>
  </r>
  <r>
    <s v="08KJN1594P"/>
    <n v="1"/>
    <s v="MATUTINO"/>
    <s v="PREESCOLAR COMUNITARIO"/>
    <n v="8"/>
    <s v="CHIHUAHUA"/>
    <n v="8"/>
    <s v="CHIHUAHUA"/>
    <n v="66"/>
    <x v="47"/>
    <x v="1"/>
    <n v="730"/>
    <s v="SAN MIGUEL"/>
    <s v="CALLE SAN MIGUEL"/>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596N"/>
    <n v="1"/>
    <s v="MATUTINO"/>
    <s v="PREESCOLAR COMUNITARIO"/>
    <n v="8"/>
    <s v="CHIHUAHUA"/>
    <n v="8"/>
    <s v="CHIHUAHUA"/>
    <n v="29"/>
    <x v="3"/>
    <x v="3"/>
    <n v="769"/>
    <s v="LA CIÃ‰NEGA DE LOS AYALA"/>
    <s v="CALLE LA CIENEGA DE LOS AYALA"/>
    <n v="0"/>
    <s v="PÃšBLICO"/>
    <x v="3"/>
    <n v="2"/>
    <s v="BÁSICA"/>
    <n v="1"/>
    <x v="4"/>
    <n v="2"/>
    <x v="2"/>
    <n v="0"/>
    <s v="NO APLICA"/>
    <n v="0"/>
    <s v="NO APLICA"/>
    <m/>
    <m/>
    <m/>
    <n v="0"/>
    <n v="20"/>
    <n v="13"/>
    <n v="33"/>
    <n v="20"/>
    <n v="13"/>
    <n v="33"/>
    <n v="0"/>
    <n v="0"/>
    <n v="0"/>
    <n v="0"/>
    <n v="0"/>
    <n v="0"/>
    <n v="0"/>
    <n v="0"/>
    <n v="0"/>
    <n v="0"/>
    <n v="0"/>
    <n v="0"/>
    <n v="0"/>
    <n v="0"/>
    <n v="0"/>
    <n v="0"/>
    <n v="0"/>
    <n v="0"/>
    <n v="0"/>
    <n v="0"/>
    <n v="0"/>
    <n v="0"/>
    <n v="0"/>
    <n v="0"/>
    <n v="15"/>
    <n v="7"/>
    <n v="22"/>
    <n v="0"/>
    <n v="0"/>
    <n v="0"/>
    <n v="0"/>
    <n v="0"/>
    <n v="0"/>
    <n v="1"/>
    <n v="1"/>
    <n v="0"/>
    <n v="1"/>
    <n v="0"/>
    <n v="0"/>
    <n v="0"/>
    <n v="0"/>
    <n v="0"/>
    <n v="0"/>
    <n v="0"/>
    <n v="1"/>
    <n v="0"/>
    <n v="0"/>
    <n v="0"/>
    <n v="0"/>
    <n v="0"/>
    <n v="0"/>
    <n v="0"/>
    <n v="0"/>
    <n v="0"/>
    <n v="0"/>
    <n v="0"/>
    <n v="0"/>
    <n v="0"/>
    <n v="2"/>
    <n v="0"/>
    <n v="2"/>
    <n v="0"/>
    <n v="0"/>
    <n v="0"/>
    <n v="0"/>
    <n v="0"/>
    <n v="0"/>
    <n v="2"/>
    <n v="2"/>
    <n v="0"/>
    <n v="0"/>
    <n v="1"/>
  </r>
  <r>
    <s v="08KJN1597M"/>
    <n v="1"/>
    <s v="MATUTINO"/>
    <s v="PREESCOLAR COMUNITARIO"/>
    <n v="8"/>
    <s v="CHIHUAHUA"/>
    <n v="8"/>
    <s v="CHIHUAHUA"/>
    <n v="4"/>
    <x v="57"/>
    <x v="2"/>
    <n v="10"/>
    <s v="EL POZO ARTESIANO"/>
    <s v="CALLE EL POZO"/>
    <n v="0"/>
    <s v="PÃšBLICO"/>
    <x v="3"/>
    <n v="2"/>
    <s v="BÁSICA"/>
    <n v="1"/>
    <x v="4"/>
    <n v="2"/>
    <x v="2"/>
    <n v="0"/>
    <s v="NO APLICA"/>
    <n v="0"/>
    <s v="NO APLICA"/>
    <m/>
    <m/>
    <m/>
    <n v="0"/>
    <n v="8"/>
    <n v="17"/>
    <n v="25"/>
    <n v="8"/>
    <n v="17"/>
    <n v="25"/>
    <n v="0"/>
    <n v="0"/>
    <n v="0"/>
    <n v="0"/>
    <n v="0"/>
    <n v="0"/>
    <n v="0"/>
    <n v="0"/>
    <n v="0"/>
    <n v="0"/>
    <n v="0"/>
    <n v="0"/>
    <n v="0"/>
    <n v="0"/>
    <n v="0"/>
    <n v="0"/>
    <n v="0"/>
    <n v="0"/>
    <n v="0"/>
    <n v="0"/>
    <n v="0"/>
    <n v="0"/>
    <n v="0"/>
    <n v="0"/>
    <n v="5"/>
    <n v="15"/>
    <n v="20"/>
    <n v="0"/>
    <n v="0"/>
    <n v="0"/>
    <n v="0"/>
    <n v="0"/>
    <n v="0"/>
    <n v="1"/>
    <n v="1"/>
    <n v="0"/>
    <n v="1"/>
    <n v="0"/>
    <n v="0"/>
    <n v="0"/>
    <n v="0"/>
    <n v="0"/>
    <n v="0"/>
    <n v="0"/>
    <n v="1"/>
    <n v="0"/>
    <n v="0"/>
    <n v="0"/>
    <n v="0"/>
    <n v="0"/>
    <n v="0"/>
    <n v="0"/>
    <n v="0"/>
    <n v="0"/>
    <n v="0"/>
    <n v="0"/>
    <n v="0"/>
    <n v="0"/>
    <n v="2"/>
    <n v="0"/>
    <n v="2"/>
    <n v="0"/>
    <n v="0"/>
    <n v="0"/>
    <n v="0"/>
    <n v="0"/>
    <n v="0"/>
    <n v="2"/>
    <n v="2"/>
    <n v="0"/>
    <n v="0"/>
    <n v="1"/>
  </r>
  <r>
    <s v="08KJN1598L"/>
    <n v="1"/>
    <s v="MATUTINO"/>
    <s v="PREESCOLAR COMUNITARIO"/>
    <n v="8"/>
    <s v="CHIHUAHUA"/>
    <n v="8"/>
    <s v="CHIHUAHUA"/>
    <n v="55"/>
    <x v="39"/>
    <x v="7"/>
    <n v="7"/>
    <s v="LA GARITA"/>
    <s v="CALLE LA GARITA"/>
    <n v="0"/>
    <s v="PÃšBLICO"/>
    <x v="3"/>
    <n v="2"/>
    <s v="BÁSICA"/>
    <n v="1"/>
    <x v="4"/>
    <n v="2"/>
    <x v="2"/>
    <n v="0"/>
    <s v="NO APLICA"/>
    <n v="0"/>
    <s v="NO APLICA"/>
    <m/>
    <m/>
    <m/>
    <n v="0"/>
    <n v="5"/>
    <n v="3"/>
    <n v="8"/>
    <n v="5"/>
    <n v="3"/>
    <n v="8"/>
    <n v="0"/>
    <n v="0"/>
    <n v="0"/>
    <n v="0"/>
    <n v="0"/>
    <n v="0"/>
    <n v="0"/>
    <n v="0"/>
    <n v="0"/>
    <n v="0"/>
    <n v="0"/>
    <n v="0"/>
    <n v="0"/>
    <n v="0"/>
    <n v="0"/>
    <n v="0"/>
    <n v="0"/>
    <n v="0"/>
    <n v="0"/>
    <n v="0"/>
    <n v="0"/>
    <n v="0"/>
    <n v="0"/>
    <n v="0"/>
    <n v="5"/>
    <n v="2"/>
    <n v="7"/>
    <n v="0"/>
    <n v="0"/>
    <n v="0"/>
    <n v="0"/>
    <n v="0"/>
    <n v="0"/>
    <n v="1"/>
    <n v="1"/>
    <n v="0"/>
    <n v="1"/>
    <n v="0"/>
    <n v="0"/>
    <n v="0"/>
    <n v="0"/>
    <n v="0"/>
    <n v="0"/>
    <n v="0"/>
    <n v="0"/>
    <n v="0"/>
    <n v="0"/>
    <n v="0"/>
    <n v="0"/>
    <n v="0"/>
    <n v="0"/>
    <n v="0"/>
    <n v="0"/>
    <n v="0"/>
    <n v="0"/>
    <n v="0"/>
    <n v="0"/>
    <n v="0"/>
    <n v="1"/>
    <n v="0"/>
    <n v="1"/>
    <n v="0"/>
    <n v="0"/>
    <n v="0"/>
    <n v="0"/>
    <n v="0"/>
    <n v="0"/>
    <n v="1"/>
    <n v="1"/>
    <n v="0"/>
    <n v="0"/>
    <n v="1"/>
  </r>
  <r>
    <s v="08KJN1599K"/>
    <n v="1"/>
    <s v="MATUTINO"/>
    <s v="PREESCOLAR COMUNITARIO"/>
    <n v="8"/>
    <s v="CHIHUAHUA"/>
    <n v="8"/>
    <s v="CHIHUAHUA"/>
    <n v="62"/>
    <x v="8"/>
    <x v="7"/>
    <n v="350"/>
    <s v="AMPLIACIÃ“N COLONIA ALTAMIRANO"/>
    <s v="AMPLIACIÃ“N COLONIA ALTAMIRANO"/>
    <n v="0"/>
    <s v="PÃšBLICO"/>
    <x v="3"/>
    <n v="2"/>
    <s v="BÁSICA"/>
    <n v="1"/>
    <x v="4"/>
    <n v="2"/>
    <x v="2"/>
    <n v="0"/>
    <s v="NO APLICA"/>
    <n v="0"/>
    <s v="NO APLICA"/>
    <m/>
    <m/>
    <m/>
    <n v="0"/>
    <n v="5"/>
    <n v="5"/>
    <n v="10"/>
    <n v="5"/>
    <n v="5"/>
    <n v="10"/>
    <n v="0"/>
    <n v="0"/>
    <n v="0"/>
    <n v="0"/>
    <n v="0"/>
    <n v="0"/>
    <n v="0"/>
    <n v="0"/>
    <n v="0"/>
    <n v="0"/>
    <n v="0"/>
    <n v="0"/>
    <n v="0"/>
    <n v="0"/>
    <n v="0"/>
    <n v="0"/>
    <n v="0"/>
    <n v="0"/>
    <n v="0"/>
    <n v="0"/>
    <n v="0"/>
    <n v="0"/>
    <n v="0"/>
    <n v="0"/>
    <n v="2"/>
    <n v="2"/>
    <n v="4"/>
    <n v="0"/>
    <n v="0"/>
    <n v="0"/>
    <n v="0"/>
    <n v="0"/>
    <n v="0"/>
    <n v="1"/>
    <n v="1"/>
    <n v="0"/>
    <n v="1"/>
    <n v="0"/>
    <n v="0"/>
    <n v="0"/>
    <n v="0"/>
    <n v="0"/>
    <n v="0"/>
    <n v="0"/>
    <n v="0"/>
    <n v="0"/>
    <n v="0"/>
    <n v="0"/>
    <n v="0"/>
    <n v="0"/>
    <n v="0"/>
    <n v="0"/>
    <n v="0"/>
    <n v="0"/>
    <n v="0"/>
    <n v="0"/>
    <n v="0"/>
    <n v="0"/>
    <n v="1"/>
    <n v="0"/>
    <n v="1"/>
    <n v="0"/>
    <n v="0"/>
    <n v="0"/>
    <n v="0"/>
    <n v="0"/>
    <n v="0"/>
    <n v="1"/>
    <n v="1"/>
    <n v="0"/>
    <n v="0"/>
    <n v="1"/>
  </r>
  <r>
    <s v="08KJN1600J"/>
    <n v="1"/>
    <s v="MATUTINO"/>
    <s v="PREESCOLAR COMUNITARIO AULA COMPARTIDA"/>
    <n v="8"/>
    <s v="CHIHUAHUA"/>
    <n v="8"/>
    <s v="CHIHUAHUA"/>
    <n v="51"/>
    <x v="11"/>
    <x v="1"/>
    <n v="252"/>
    <s v="CONCHEÃ‘O"/>
    <s v="CALLE NINGUNO"/>
    <n v="0"/>
    <s v="PÃšBLICO"/>
    <x v="3"/>
    <n v="2"/>
    <s v="BÁSICA"/>
    <n v="1"/>
    <x v="4"/>
    <n v="2"/>
    <x v="2"/>
    <n v="1"/>
    <s v="SERVICIOS"/>
    <n v="19"/>
    <s v="AULAS COMPARTIDAS"/>
    <m/>
    <m/>
    <m/>
    <n v="0"/>
    <n v="1"/>
    <n v="3"/>
    <n v="4"/>
    <n v="1"/>
    <n v="3"/>
    <n v="4"/>
    <n v="0"/>
    <n v="0"/>
    <n v="0"/>
    <n v="0"/>
    <n v="0"/>
    <n v="0"/>
    <n v="0"/>
    <n v="0"/>
    <n v="0"/>
    <n v="0"/>
    <n v="0"/>
    <n v="0"/>
    <n v="0"/>
    <n v="0"/>
    <n v="0"/>
    <n v="0"/>
    <n v="0"/>
    <n v="0"/>
    <n v="0"/>
    <n v="0"/>
    <n v="0"/>
    <n v="0"/>
    <n v="0"/>
    <n v="0"/>
    <n v="1"/>
    <n v="3"/>
    <n v="4"/>
    <n v="0"/>
    <n v="0"/>
    <n v="0"/>
    <n v="0"/>
    <n v="0"/>
    <n v="0"/>
    <n v="1"/>
    <n v="1"/>
    <n v="0"/>
    <n v="0"/>
    <n v="0"/>
    <n v="0"/>
    <n v="0"/>
    <n v="0"/>
    <n v="0"/>
    <n v="0"/>
    <n v="0"/>
    <n v="0"/>
    <n v="0"/>
    <n v="0"/>
    <n v="0"/>
    <n v="0"/>
    <n v="0"/>
    <n v="0"/>
    <n v="0"/>
    <n v="0"/>
    <n v="0"/>
    <n v="0"/>
    <n v="0"/>
    <n v="0"/>
    <n v="0"/>
    <n v="0"/>
    <n v="0"/>
    <n v="0"/>
    <n v="0"/>
    <n v="0"/>
    <n v="0"/>
    <n v="0"/>
    <n v="0"/>
    <n v="0"/>
    <n v="0"/>
    <n v="0"/>
    <n v="0"/>
    <n v="0"/>
    <n v="1"/>
  </r>
  <r>
    <s v="08KJN1601I"/>
    <n v="1"/>
    <s v="MATUTINO"/>
    <s v="PREESCOLAR COMUNITARIO"/>
    <n v="8"/>
    <s v="CHIHUAHUA"/>
    <n v="8"/>
    <s v="CHIHUAHUA"/>
    <n v="20"/>
    <x v="53"/>
    <x v="1"/>
    <n v="71"/>
    <s v="LA LOBERA"/>
    <s v="CALLE LA LOBER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605E"/>
    <n v="1"/>
    <s v="MATUTINO"/>
    <s v="PREESCOLAR COMUNITARIO"/>
    <n v="8"/>
    <s v="CHIHUAHUA"/>
    <n v="8"/>
    <s v="CHIHUAHUA"/>
    <n v="9"/>
    <x v="1"/>
    <x v="1"/>
    <n v="122"/>
    <s v="OSACHI"/>
    <s v="CALLE OSACHI"/>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615L"/>
    <n v="1"/>
    <s v="MATUTINO"/>
    <s v="PREESCOLAR COMUNITARIO"/>
    <n v="8"/>
    <s v="CHIHUAHUA"/>
    <n v="8"/>
    <s v="CHIHUAHUA"/>
    <n v="40"/>
    <x v="12"/>
    <x v="9"/>
    <n v="360"/>
    <s v="EL CABLE"/>
    <s v="CALLE EL CABLE"/>
    <n v="0"/>
    <s v="PÃšBLICO"/>
    <x v="3"/>
    <n v="2"/>
    <s v="BÁSICA"/>
    <n v="1"/>
    <x v="4"/>
    <n v="2"/>
    <x v="2"/>
    <n v="0"/>
    <s v="NO APLICA"/>
    <n v="0"/>
    <s v="NO APLICA"/>
    <m/>
    <m/>
    <m/>
    <n v="0"/>
    <n v="4"/>
    <n v="3"/>
    <n v="7"/>
    <n v="4"/>
    <n v="3"/>
    <n v="7"/>
    <n v="0"/>
    <n v="0"/>
    <n v="0"/>
    <n v="0"/>
    <n v="0"/>
    <n v="0"/>
    <n v="0"/>
    <n v="0"/>
    <n v="0"/>
    <n v="0"/>
    <n v="0"/>
    <n v="0"/>
    <n v="0"/>
    <n v="0"/>
    <n v="0"/>
    <n v="0"/>
    <n v="0"/>
    <n v="0"/>
    <n v="0"/>
    <n v="0"/>
    <n v="0"/>
    <n v="0"/>
    <n v="0"/>
    <n v="0"/>
    <n v="3"/>
    <n v="3"/>
    <n v="6"/>
    <n v="0"/>
    <n v="0"/>
    <n v="0"/>
    <n v="0"/>
    <n v="0"/>
    <n v="0"/>
    <n v="1"/>
    <n v="1"/>
    <n v="1"/>
    <n v="0"/>
    <n v="0"/>
    <n v="0"/>
    <n v="0"/>
    <n v="0"/>
    <n v="0"/>
    <n v="0"/>
    <n v="0"/>
    <n v="0"/>
    <n v="0"/>
    <n v="0"/>
    <n v="0"/>
    <n v="0"/>
    <n v="0"/>
    <n v="0"/>
    <n v="0"/>
    <n v="0"/>
    <n v="0"/>
    <n v="0"/>
    <n v="0"/>
    <n v="0"/>
    <n v="0"/>
    <n v="1"/>
    <n v="1"/>
    <n v="0"/>
    <n v="0"/>
    <n v="0"/>
    <n v="0"/>
    <n v="0"/>
    <n v="0"/>
    <n v="0"/>
    <n v="1"/>
    <n v="1"/>
    <n v="0"/>
    <n v="0"/>
    <n v="1"/>
  </r>
  <r>
    <s v="08KJN1616K"/>
    <n v="1"/>
    <s v="MATUTINO"/>
    <s v="PREESCOLAR COMUNITARIO"/>
    <n v="8"/>
    <s v="CHIHUAHUA"/>
    <n v="8"/>
    <s v="CHIHUAHUA"/>
    <n v="40"/>
    <x v="12"/>
    <x v="9"/>
    <n v="350"/>
    <s v="EL REFUGIO"/>
    <s v="CALLE EL REFUGI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618I"/>
    <n v="1"/>
    <s v="MATUTINO"/>
    <s v="PREESCOLAR COMUNITARIO"/>
    <n v="8"/>
    <s v="CHIHUAHUA"/>
    <n v="8"/>
    <s v="CHIHUAHUA"/>
    <n v="34"/>
    <x v="26"/>
    <x v="9"/>
    <n v="16"/>
    <s v="FRANCISCO I. MADERO (SAN MIGUEL)"/>
    <s v="CALLE FRANCISCO I. MADERO (SAN MIGUEL)"/>
    <n v="0"/>
    <s v="PÃšBLICO"/>
    <x v="3"/>
    <n v="2"/>
    <s v="BÁSICA"/>
    <n v="1"/>
    <x v="4"/>
    <n v="2"/>
    <x v="2"/>
    <n v="0"/>
    <s v="NO APLICA"/>
    <n v="0"/>
    <s v="NO APLICA"/>
    <m/>
    <m/>
    <m/>
    <n v="0"/>
    <n v="4"/>
    <n v="4"/>
    <n v="8"/>
    <n v="4"/>
    <n v="4"/>
    <n v="8"/>
    <n v="0"/>
    <n v="0"/>
    <n v="0"/>
    <n v="0"/>
    <n v="0"/>
    <n v="0"/>
    <n v="0"/>
    <n v="0"/>
    <n v="0"/>
    <n v="0"/>
    <n v="0"/>
    <n v="0"/>
    <n v="0"/>
    <n v="0"/>
    <n v="0"/>
    <n v="0"/>
    <n v="0"/>
    <n v="0"/>
    <n v="0"/>
    <n v="0"/>
    <n v="0"/>
    <n v="0"/>
    <n v="0"/>
    <n v="0"/>
    <n v="5"/>
    <n v="7"/>
    <n v="12"/>
    <n v="0"/>
    <n v="0"/>
    <n v="0"/>
    <n v="0"/>
    <n v="0"/>
    <n v="0"/>
    <n v="1"/>
    <n v="1"/>
    <n v="0"/>
    <n v="1"/>
    <n v="0"/>
    <n v="0"/>
    <n v="0"/>
    <n v="0"/>
    <n v="0"/>
    <n v="0"/>
    <n v="0"/>
    <n v="0"/>
    <n v="0"/>
    <n v="0"/>
    <n v="0"/>
    <n v="0"/>
    <n v="0"/>
    <n v="0"/>
    <n v="0"/>
    <n v="0"/>
    <n v="0"/>
    <n v="0"/>
    <n v="0"/>
    <n v="0"/>
    <n v="0"/>
    <n v="1"/>
    <n v="0"/>
    <n v="1"/>
    <n v="0"/>
    <n v="0"/>
    <n v="0"/>
    <n v="0"/>
    <n v="0"/>
    <n v="0"/>
    <n v="1"/>
    <n v="1"/>
    <n v="0"/>
    <n v="0"/>
    <n v="1"/>
  </r>
  <r>
    <s v="08KJN1619H"/>
    <n v="1"/>
    <s v="MATUTINO"/>
    <s v="PREESCOLAR COMUNITARIO"/>
    <n v="8"/>
    <s v="CHIHUAHUA"/>
    <n v="8"/>
    <s v="CHIHUAHUA"/>
    <n v="34"/>
    <x v="26"/>
    <x v="9"/>
    <n v="12"/>
    <s v="TRES CASTILLOS"/>
    <s v="CALLE TRES CASTILLOS"/>
    <n v="0"/>
    <s v="PÃšBLICO"/>
    <x v="3"/>
    <n v="2"/>
    <s v="BÁSICA"/>
    <n v="1"/>
    <x v="4"/>
    <n v="2"/>
    <x v="2"/>
    <n v="0"/>
    <s v="NO APLICA"/>
    <n v="0"/>
    <s v="NO APLICA"/>
    <m/>
    <m/>
    <m/>
    <n v="4"/>
    <n v="3"/>
    <n v="2"/>
    <n v="5"/>
    <n v="3"/>
    <n v="2"/>
    <n v="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621W"/>
    <n v="1"/>
    <s v="MATUTINO"/>
    <s v="PREESCOLAR COMUNITARIO"/>
    <n v="8"/>
    <s v="CHIHUAHUA"/>
    <n v="8"/>
    <s v="CHIHUAHUA"/>
    <n v="66"/>
    <x v="47"/>
    <x v="1"/>
    <n v="116"/>
    <s v="EL MAGUECHI"/>
    <s v="CALLE EL MAGUECHI"/>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630D"/>
    <n v="1"/>
    <s v="MATUTINO"/>
    <s v="PREESCOLAR COMUNITARIO"/>
    <n v="8"/>
    <s v="CHIHUAHUA"/>
    <n v="8"/>
    <s v="CHIHUAHUA"/>
    <n v="9"/>
    <x v="1"/>
    <x v="1"/>
    <n v="195"/>
    <s v="LA TINAJA"/>
    <s v="CALLE LA TINAJ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631C"/>
    <n v="1"/>
    <s v="MATUTINO"/>
    <s v="PREESCOLAR COMUNITARIO"/>
    <n v="8"/>
    <s v="CHIHUAHUA"/>
    <n v="8"/>
    <s v="CHIHUAHUA"/>
    <n v="35"/>
    <x v="62"/>
    <x v="4"/>
    <n v="37"/>
    <s v="LÃZARO CÃRDENAS (OJO FRÃO)"/>
    <s v="CALLE LAZARO CARDENAS (OJO FRIO)"/>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632B"/>
    <n v="1"/>
    <s v="MATUTINO"/>
    <s v="PREESCOLAR COMUNITARIO"/>
    <n v="8"/>
    <s v="CHIHUAHUA"/>
    <n v="8"/>
    <s v="CHIHUAHUA"/>
    <n v="53"/>
    <x v="38"/>
    <x v="0"/>
    <n v="194"/>
    <s v="PROGRESO (LOMA DE CRUZ)"/>
    <s v="CALLE PROGRESO (LOMA DE CRUZ)"/>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634Z"/>
    <n v="1"/>
    <s v="MATUTINO"/>
    <s v="PREESCOLAR COMUNITARIO"/>
    <n v="8"/>
    <s v="CHIHUAHUA"/>
    <n v="8"/>
    <s v="CHIHUAHUA"/>
    <n v="29"/>
    <x v="3"/>
    <x v="3"/>
    <n v="408"/>
    <s v="TAHONAS DE BABORIGAME"/>
    <s v="CALLE TAHONAS DE BABORIGAME"/>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635Z"/>
    <n v="1"/>
    <s v="MATUTINO"/>
    <s v="PREESCOLAR COMUNITARIO"/>
    <n v="8"/>
    <s v="CHIHUAHUA"/>
    <n v="8"/>
    <s v="CHIHUAHUA"/>
    <n v="12"/>
    <x v="13"/>
    <x v="5"/>
    <n v="7"/>
    <s v="BACABUREACHI"/>
    <s v="CALLE CONOCIDO"/>
    <n v="0"/>
    <s v="PÃšBLICO"/>
    <x v="3"/>
    <n v="2"/>
    <s v="BÁSICA"/>
    <n v="1"/>
    <x v="4"/>
    <n v="2"/>
    <x v="2"/>
    <n v="0"/>
    <s v="NO APLICA"/>
    <n v="0"/>
    <s v="NO APLICA"/>
    <m/>
    <m/>
    <m/>
    <n v="0"/>
    <n v="3"/>
    <n v="10"/>
    <n v="13"/>
    <n v="3"/>
    <n v="10"/>
    <n v="13"/>
    <n v="0"/>
    <n v="0"/>
    <n v="0"/>
    <n v="0"/>
    <n v="0"/>
    <n v="0"/>
    <n v="0"/>
    <n v="0"/>
    <n v="0"/>
    <n v="0"/>
    <n v="0"/>
    <n v="0"/>
    <n v="0"/>
    <n v="0"/>
    <n v="0"/>
    <n v="0"/>
    <n v="0"/>
    <n v="0"/>
    <n v="0"/>
    <n v="0"/>
    <n v="0"/>
    <n v="0"/>
    <n v="0"/>
    <n v="0"/>
    <n v="1"/>
    <n v="7"/>
    <n v="8"/>
    <n v="0"/>
    <n v="0"/>
    <n v="0"/>
    <n v="0"/>
    <n v="0"/>
    <n v="0"/>
    <n v="1"/>
    <n v="1"/>
    <n v="0"/>
    <n v="1"/>
    <n v="0"/>
    <n v="0"/>
    <n v="0"/>
    <n v="0"/>
    <n v="0"/>
    <n v="0"/>
    <n v="0"/>
    <n v="0"/>
    <n v="0"/>
    <n v="0"/>
    <n v="0"/>
    <n v="0"/>
    <n v="0"/>
    <n v="0"/>
    <n v="0"/>
    <n v="0"/>
    <n v="0"/>
    <n v="0"/>
    <n v="0"/>
    <n v="0"/>
    <n v="0"/>
    <n v="1"/>
    <n v="0"/>
    <n v="1"/>
    <n v="0"/>
    <n v="0"/>
    <n v="0"/>
    <n v="0"/>
    <n v="0"/>
    <n v="0"/>
    <n v="1"/>
    <n v="1"/>
    <n v="0"/>
    <n v="0"/>
    <n v="1"/>
  </r>
  <r>
    <s v="08KJN1636Y"/>
    <n v="1"/>
    <s v="MATUTINO"/>
    <s v="PREESCOLAR COMUNITARIO"/>
    <n v="8"/>
    <s v="CHIHUAHUA"/>
    <n v="8"/>
    <s v="CHIHUAHUA"/>
    <n v="29"/>
    <x v="3"/>
    <x v="3"/>
    <n v="2037"/>
    <s v="LA JOYITA"/>
    <s v="CALLE LA JOYITA"/>
    <n v="0"/>
    <s v="PÃšBLICO"/>
    <x v="3"/>
    <n v="2"/>
    <s v="BÁSICA"/>
    <n v="1"/>
    <x v="4"/>
    <n v="2"/>
    <x v="2"/>
    <n v="0"/>
    <s v="NO APLICA"/>
    <n v="0"/>
    <s v="NO APLICA"/>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JN1637X"/>
    <n v="1"/>
    <s v="MATUTINO"/>
    <s v="PREESCOLAR COMUNITARIO"/>
    <n v="8"/>
    <s v="CHIHUAHUA"/>
    <n v="8"/>
    <s v="CHIHUAHUA"/>
    <n v="27"/>
    <x v="9"/>
    <x v="8"/>
    <n v="2666"/>
    <s v="RAMUCHEACHI"/>
    <s v="CALLE RAMUCHEACHI"/>
    <n v="0"/>
    <s v="PÃšBLICO"/>
    <x v="3"/>
    <n v="2"/>
    <s v="BÁSICA"/>
    <n v="1"/>
    <x v="4"/>
    <n v="2"/>
    <x v="2"/>
    <n v="0"/>
    <s v="NO APLICA"/>
    <n v="0"/>
    <s v="NO APLICA"/>
    <m/>
    <m/>
    <m/>
    <n v="0"/>
    <n v="6"/>
    <n v="2"/>
    <n v="8"/>
    <n v="6"/>
    <n v="2"/>
    <n v="8"/>
    <n v="0"/>
    <n v="0"/>
    <n v="0"/>
    <n v="0"/>
    <n v="0"/>
    <n v="0"/>
    <n v="0"/>
    <n v="0"/>
    <n v="0"/>
    <n v="0"/>
    <n v="0"/>
    <n v="0"/>
    <n v="0"/>
    <n v="0"/>
    <n v="0"/>
    <n v="0"/>
    <n v="0"/>
    <n v="0"/>
    <n v="0"/>
    <n v="0"/>
    <n v="0"/>
    <n v="0"/>
    <n v="0"/>
    <n v="0"/>
    <n v="8"/>
    <n v="1"/>
    <n v="9"/>
    <n v="0"/>
    <n v="0"/>
    <n v="0"/>
    <n v="0"/>
    <n v="0"/>
    <n v="0"/>
    <n v="1"/>
    <n v="1"/>
    <n v="0"/>
    <n v="1"/>
    <n v="0"/>
    <n v="0"/>
    <n v="0"/>
    <n v="0"/>
    <n v="0"/>
    <n v="0"/>
    <n v="0"/>
    <n v="0"/>
    <n v="0"/>
    <n v="0"/>
    <n v="0"/>
    <n v="0"/>
    <n v="0"/>
    <n v="0"/>
    <n v="0"/>
    <n v="0"/>
    <n v="0"/>
    <n v="0"/>
    <n v="0"/>
    <n v="0"/>
    <n v="0"/>
    <n v="1"/>
    <n v="0"/>
    <n v="1"/>
    <n v="0"/>
    <n v="0"/>
    <n v="0"/>
    <n v="0"/>
    <n v="0"/>
    <n v="0"/>
    <n v="1"/>
    <n v="1"/>
    <n v="0"/>
    <n v="0"/>
    <n v="1"/>
  </r>
  <r>
    <s v="08KNM0009X"/>
    <n v="4"/>
    <s v="DISCONTINUO"/>
    <s v="PREESCOLAR PARA NIÃ‘OS MIGRANTES"/>
    <n v="8"/>
    <s v="CHIHUAHUA"/>
    <n v="8"/>
    <s v="CHIHUAHUA"/>
    <n v="5"/>
    <x v="21"/>
    <x v="4"/>
    <n v="34"/>
    <s v="GUADALUPE VICTORIA"/>
    <s v="CALLE GUADALUPE VICTORIA"/>
    <n v="0"/>
    <s v="PÃšBLICO"/>
    <x v="3"/>
    <n v="2"/>
    <s v="BÁSICA"/>
    <n v="1"/>
    <x v="4"/>
    <n v="2"/>
    <x v="2"/>
    <n v="1"/>
    <s v="SERVICIOS"/>
    <n v="3"/>
    <s v="MIGRANTE"/>
    <m/>
    <m/>
    <m/>
    <n v="4"/>
    <n v="0"/>
    <n v="1"/>
    <n v="1"/>
    <n v="0"/>
    <n v="1"/>
    <n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NM0020T"/>
    <n v="1"/>
    <s v="MATUTINO"/>
    <s v="PREESCOLAR PARA NIÃ‘OS MIGRANTES"/>
    <n v="8"/>
    <s v="CHIHUAHUA"/>
    <n v="8"/>
    <s v="CHIHUAHUA"/>
    <n v="35"/>
    <x v="62"/>
    <x v="4"/>
    <n v="49"/>
    <s v="PANCHO VILLA (LA MORITA)"/>
    <s v="CALLE PANCHO VILLA"/>
    <n v="0"/>
    <s v="PÃšBLICO"/>
    <x v="3"/>
    <n v="2"/>
    <s v="BÁSICA"/>
    <n v="1"/>
    <x v="4"/>
    <n v="2"/>
    <x v="2"/>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NM0028L"/>
    <n v="4"/>
    <s v="DISCONTINUO"/>
    <s v="PREESCOLAR PARA NI+Ã†OS MIGRANTES"/>
    <n v="8"/>
    <s v="CHIHUAHUA"/>
    <n v="8"/>
    <s v="CHIHUAHUA"/>
    <n v="21"/>
    <x v="10"/>
    <x v="7"/>
    <n v="291"/>
    <s v="COLONIA MORELOS (CUATRO VIENTOS)"/>
    <s v="CALLE COLONIA MORELOS (CUATRO VIENTOS)"/>
    <n v="0"/>
    <s v="PÃšBLICO"/>
    <x v="3"/>
    <n v="2"/>
    <s v="BÁSICA"/>
    <n v="1"/>
    <x v="4"/>
    <n v="2"/>
    <x v="2"/>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NM0032Y"/>
    <n v="4"/>
    <s v="DISCONTINUO"/>
    <s v="PREESCOLAR PARA NI+Ã†OS MIGRANTES"/>
    <n v="8"/>
    <s v="CHIHUAHUA"/>
    <n v="8"/>
    <s v="CHIHUAHUA"/>
    <n v="55"/>
    <x v="39"/>
    <x v="7"/>
    <n v="7"/>
    <s v="LA GARITA"/>
    <s v="CALLE LA GARITA"/>
    <n v="0"/>
    <s v="PÃšBLICO"/>
    <x v="3"/>
    <n v="2"/>
    <s v="BÁSICA"/>
    <n v="1"/>
    <x v="4"/>
    <n v="2"/>
    <x v="2"/>
    <n v="1"/>
    <s v="SERVICIOS"/>
    <n v="3"/>
    <s v="MIGRANTE"/>
    <m/>
    <m/>
    <m/>
    <n v="0"/>
    <n v="5"/>
    <n v="4"/>
    <n v="9"/>
    <n v="5"/>
    <n v="4"/>
    <n v="9"/>
    <n v="0"/>
    <n v="0"/>
    <n v="0"/>
    <n v="0"/>
    <n v="0"/>
    <n v="0"/>
    <n v="0"/>
    <n v="0"/>
    <n v="0"/>
    <n v="0"/>
    <n v="0"/>
    <n v="0"/>
    <n v="0"/>
    <n v="0"/>
    <n v="0"/>
    <n v="0"/>
    <n v="0"/>
    <n v="0"/>
    <n v="0"/>
    <n v="0"/>
    <n v="0"/>
    <n v="0"/>
    <n v="0"/>
    <n v="0"/>
    <n v="5"/>
    <n v="4"/>
    <n v="9"/>
    <n v="0"/>
    <n v="0"/>
    <n v="0"/>
    <n v="0"/>
    <n v="0"/>
    <n v="0"/>
    <n v="1"/>
    <n v="1"/>
    <n v="0"/>
    <n v="1"/>
    <n v="0"/>
    <n v="0"/>
    <n v="0"/>
    <n v="0"/>
    <n v="0"/>
    <n v="0"/>
    <n v="0"/>
    <n v="0"/>
    <n v="0"/>
    <n v="0"/>
    <n v="0"/>
    <n v="0"/>
    <n v="0"/>
    <n v="0"/>
    <n v="0"/>
    <n v="0"/>
    <n v="0"/>
    <n v="0"/>
    <n v="0"/>
    <n v="0"/>
    <n v="0"/>
    <n v="1"/>
    <n v="0"/>
    <n v="1"/>
    <n v="0"/>
    <n v="0"/>
    <n v="0"/>
    <n v="0"/>
    <n v="0"/>
    <n v="0"/>
    <n v="1"/>
    <n v="1"/>
    <n v="0"/>
    <n v="0"/>
    <n v="1"/>
  </r>
  <r>
    <s v="08KNM0039R"/>
    <n v="4"/>
    <s v="DISCONTINUO"/>
    <s v="PREESCOLAR PARA NI+Ã†OS MIGRANTES"/>
    <n v="8"/>
    <s v="CHIHUAHUA"/>
    <n v="8"/>
    <s v="CHIHUAHUA"/>
    <n v="21"/>
    <x v="10"/>
    <x v="7"/>
    <n v="286"/>
    <s v="LA MERCED"/>
    <s v="CALLE LA MERCED"/>
    <n v="0"/>
    <s v="PÃšBLICO"/>
    <x v="3"/>
    <n v="2"/>
    <s v="BÁSICA"/>
    <n v="1"/>
    <x v="4"/>
    <n v="2"/>
    <x v="2"/>
    <n v="1"/>
    <s v="SERVICIOS"/>
    <n v="3"/>
    <s v="MIGRANTE"/>
    <m/>
    <m/>
    <m/>
    <n v="0"/>
    <n v="8"/>
    <n v="8"/>
    <n v="16"/>
    <n v="8"/>
    <n v="8"/>
    <n v="16"/>
    <n v="0"/>
    <n v="0"/>
    <n v="0"/>
    <n v="0"/>
    <n v="0"/>
    <n v="0"/>
    <n v="0"/>
    <n v="0"/>
    <n v="0"/>
    <n v="0"/>
    <n v="0"/>
    <n v="0"/>
    <n v="0"/>
    <n v="0"/>
    <n v="0"/>
    <n v="0"/>
    <n v="0"/>
    <n v="0"/>
    <n v="0"/>
    <n v="0"/>
    <n v="0"/>
    <n v="0"/>
    <n v="0"/>
    <n v="0"/>
    <n v="9"/>
    <n v="8"/>
    <n v="17"/>
    <n v="0"/>
    <n v="0"/>
    <n v="0"/>
    <n v="0"/>
    <n v="0"/>
    <n v="0"/>
    <n v="1"/>
    <n v="1"/>
    <n v="1"/>
    <n v="1"/>
    <n v="0"/>
    <n v="0"/>
    <n v="0"/>
    <n v="0"/>
    <n v="0"/>
    <n v="0"/>
    <n v="0"/>
    <n v="1"/>
    <n v="0"/>
    <n v="0"/>
    <n v="0"/>
    <n v="0"/>
    <n v="0"/>
    <n v="0"/>
    <n v="0"/>
    <n v="0"/>
    <n v="0"/>
    <n v="0"/>
    <n v="0"/>
    <n v="0"/>
    <n v="0"/>
    <n v="3"/>
    <n v="1"/>
    <n v="2"/>
    <n v="0"/>
    <n v="0"/>
    <n v="0"/>
    <n v="0"/>
    <n v="0"/>
    <n v="0"/>
    <n v="3"/>
    <n v="3"/>
    <n v="0"/>
    <n v="0"/>
    <n v="1"/>
  </r>
  <r>
    <s v="08KNM0042E"/>
    <n v="4"/>
    <s v="DISCONTINUO"/>
    <s v="PREESCOLAR PARA NI+Ã†OS MIGRANTES AULA COMPARTIDA"/>
    <n v="8"/>
    <s v="CHIHUAHUA"/>
    <n v="8"/>
    <s v="CHIHUAHUA"/>
    <n v="21"/>
    <x v="10"/>
    <x v="7"/>
    <n v="609"/>
    <s v="COLONIA CAMPESINA"/>
    <s v="CALLE COLONIA CAMPESINA"/>
    <n v="0"/>
    <s v="PÃšBLICO"/>
    <x v="3"/>
    <n v="2"/>
    <s v="BÁSICA"/>
    <n v="1"/>
    <x v="4"/>
    <n v="2"/>
    <x v="2"/>
    <n v="1"/>
    <s v="SERVICIOS"/>
    <n v="3"/>
    <s v="MIGRANTE"/>
    <m/>
    <m/>
    <m/>
    <n v="0"/>
    <n v="5"/>
    <n v="4"/>
    <n v="9"/>
    <n v="5"/>
    <n v="4"/>
    <n v="9"/>
    <n v="0"/>
    <n v="0"/>
    <n v="0"/>
    <n v="0"/>
    <n v="0"/>
    <n v="0"/>
    <n v="0"/>
    <n v="0"/>
    <n v="0"/>
    <n v="0"/>
    <n v="0"/>
    <n v="0"/>
    <n v="0"/>
    <n v="0"/>
    <n v="0"/>
    <n v="0"/>
    <n v="0"/>
    <n v="0"/>
    <n v="0"/>
    <n v="0"/>
    <n v="0"/>
    <n v="0"/>
    <n v="0"/>
    <n v="0"/>
    <n v="3"/>
    <n v="2"/>
    <n v="5"/>
    <n v="0"/>
    <n v="0"/>
    <n v="0"/>
    <n v="0"/>
    <n v="0"/>
    <n v="0"/>
    <n v="1"/>
    <n v="1"/>
    <n v="0"/>
    <n v="1"/>
    <n v="0"/>
    <n v="0"/>
    <n v="0"/>
    <n v="0"/>
    <n v="0"/>
    <n v="0"/>
    <n v="0"/>
    <n v="0"/>
    <n v="0"/>
    <n v="0"/>
    <n v="0"/>
    <n v="0"/>
    <n v="0"/>
    <n v="0"/>
    <n v="0"/>
    <n v="0"/>
    <n v="0"/>
    <n v="0"/>
    <n v="0"/>
    <n v="0"/>
    <n v="0"/>
    <n v="1"/>
    <n v="0"/>
    <n v="1"/>
    <n v="0"/>
    <n v="0"/>
    <n v="0"/>
    <n v="0"/>
    <n v="0"/>
    <n v="0"/>
    <n v="1"/>
    <n v="1"/>
    <n v="0"/>
    <n v="0"/>
    <n v="1"/>
  </r>
  <r>
    <s v="08KNM0044C"/>
    <n v="4"/>
    <s v="DISCONTINUO"/>
    <s v="PREESCOLAR PARA NI+Ã†OS MIGRANTES"/>
    <n v="8"/>
    <s v="CHIHUAHUA"/>
    <n v="8"/>
    <s v="CHIHUAHUA"/>
    <n v="5"/>
    <x v="21"/>
    <x v="4"/>
    <n v="79"/>
    <s v="LA SALADA"/>
    <s v="CALLE LA SALADA"/>
    <n v="0"/>
    <s v="PÃšBLICO"/>
    <x v="3"/>
    <n v="2"/>
    <s v="BÁSICA"/>
    <n v="1"/>
    <x v="4"/>
    <n v="2"/>
    <x v="2"/>
    <n v="1"/>
    <s v="SERVICIOS"/>
    <n v="3"/>
    <s v="MIGRANTE"/>
    <m/>
    <m/>
    <m/>
    <n v="4"/>
    <n v="0"/>
    <n v="2"/>
    <n v="2"/>
    <n v="0"/>
    <n v="2"/>
    <n v="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NM0047Z"/>
    <n v="4"/>
    <s v="DISCONTINUO"/>
    <s v="PREESCOLAR PARA NI+Ã†OS MIGRANTES"/>
    <n v="8"/>
    <s v="CHIHUAHUA"/>
    <n v="8"/>
    <s v="CHIHUAHUA"/>
    <n v="35"/>
    <x v="62"/>
    <x v="4"/>
    <n v="1"/>
    <s v="JANOS"/>
    <s v="CALLE JANOS"/>
    <n v="0"/>
    <s v="PÃšBLICO"/>
    <x v="3"/>
    <n v="2"/>
    <s v="BÁSICA"/>
    <n v="1"/>
    <x v="4"/>
    <n v="2"/>
    <x v="2"/>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KNM0048Z"/>
    <n v="4"/>
    <s v="DISCONTINUO"/>
    <s v="PREESCOLAR PARA NI+Ã†OS MIGRANTES"/>
    <n v="8"/>
    <s v="CHIHUAHUA"/>
    <n v="8"/>
    <s v="CHIHUAHUA"/>
    <n v="62"/>
    <x v="8"/>
    <x v="7"/>
    <n v="530"/>
    <s v="KILÃ“METRO CINCUENTA Y NUEVE"/>
    <s v="CALLE KILOMETRO CINCUENTA "/>
    <n v="0"/>
    <s v="PÃšBLICO"/>
    <x v="3"/>
    <n v="2"/>
    <s v="BÁSICA"/>
    <n v="1"/>
    <x v="4"/>
    <n v="2"/>
    <x v="2"/>
    <n v="1"/>
    <s v="SERVICIOS"/>
    <n v="3"/>
    <s v="MIGRANTE"/>
    <m/>
    <m/>
    <m/>
    <n v="0"/>
    <n v="3"/>
    <n v="2"/>
    <n v="5"/>
    <n v="3"/>
    <n v="2"/>
    <n v="5"/>
    <n v="0"/>
    <n v="0"/>
    <n v="0"/>
    <n v="0"/>
    <n v="0"/>
    <n v="0"/>
    <n v="0"/>
    <n v="0"/>
    <n v="0"/>
    <n v="0"/>
    <n v="0"/>
    <n v="0"/>
    <n v="0"/>
    <n v="0"/>
    <n v="0"/>
    <n v="0"/>
    <n v="0"/>
    <n v="0"/>
    <n v="0"/>
    <n v="0"/>
    <n v="0"/>
    <n v="0"/>
    <n v="0"/>
    <n v="0"/>
    <n v="3"/>
    <n v="1"/>
    <n v="4"/>
    <n v="0"/>
    <n v="0"/>
    <n v="0"/>
    <n v="0"/>
    <n v="0"/>
    <n v="0"/>
    <n v="1"/>
    <n v="1"/>
    <n v="0"/>
    <n v="1"/>
    <n v="0"/>
    <n v="0"/>
    <n v="0"/>
    <n v="0"/>
    <n v="0"/>
    <n v="0"/>
    <n v="0"/>
    <n v="0"/>
    <n v="0"/>
    <n v="0"/>
    <n v="0"/>
    <n v="0"/>
    <n v="0"/>
    <n v="0"/>
    <n v="0"/>
    <n v="0"/>
    <n v="0"/>
    <n v="0"/>
    <n v="0"/>
    <n v="0"/>
    <n v="0"/>
    <n v="1"/>
    <n v="0"/>
    <n v="1"/>
    <n v="0"/>
    <n v="0"/>
    <n v="0"/>
    <n v="0"/>
    <n v="0"/>
    <n v="0"/>
    <n v="1"/>
    <n v="1"/>
    <n v="0"/>
    <n v="0"/>
    <n v="1"/>
  </r>
  <r>
    <s v="08KNM0049Y"/>
    <n v="4"/>
    <s v="DISCONTINUO"/>
    <s v="PREESCOLAR PARA NI+Ã†OS MIGRANTES"/>
    <n v="8"/>
    <s v="CHIHUAHUA"/>
    <n v="8"/>
    <s v="CHIHUAHUA"/>
    <n v="21"/>
    <x v="10"/>
    <x v="7"/>
    <n v="517"/>
    <s v="COLONIA LAS VIRGINIAS"/>
    <s v="CALLE COLONIA LAS VIRGINIAS"/>
    <n v="0"/>
    <s v="PÃšBLICO"/>
    <x v="3"/>
    <n v="2"/>
    <s v="BÁSICA"/>
    <n v="1"/>
    <x v="4"/>
    <n v="2"/>
    <x v="2"/>
    <n v="1"/>
    <s v="SERVICIOS"/>
    <n v="3"/>
    <s v="MIGRANTE"/>
    <m/>
    <m/>
    <m/>
    <n v="0"/>
    <n v="7"/>
    <n v="6"/>
    <n v="13"/>
    <n v="7"/>
    <n v="6"/>
    <n v="13"/>
    <n v="0"/>
    <n v="0"/>
    <n v="0"/>
    <n v="0"/>
    <n v="0"/>
    <n v="0"/>
    <n v="0"/>
    <n v="0"/>
    <n v="0"/>
    <n v="0"/>
    <n v="0"/>
    <n v="0"/>
    <n v="0"/>
    <n v="0"/>
    <n v="0"/>
    <n v="0"/>
    <n v="0"/>
    <n v="0"/>
    <n v="0"/>
    <n v="0"/>
    <n v="0"/>
    <n v="0"/>
    <n v="0"/>
    <n v="0"/>
    <n v="6"/>
    <n v="6"/>
    <n v="12"/>
    <n v="0"/>
    <n v="0"/>
    <n v="0"/>
    <n v="0"/>
    <n v="0"/>
    <n v="0"/>
    <n v="1"/>
    <n v="1"/>
    <n v="0"/>
    <n v="1"/>
    <n v="0"/>
    <n v="0"/>
    <n v="0"/>
    <n v="0"/>
    <n v="0"/>
    <n v="0"/>
    <n v="0"/>
    <n v="0"/>
    <n v="0"/>
    <n v="0"/>
    <n v="0"/>
    <n v="0"/>
    <n v="0"/>
    <n v="0"/>
    <n v="0"/>
    <n v="0"/>
    <n v="0"/>
    <n v="0"/>
    <n v="0"/>
    <n v="0"/>
    <n v="0"/>
    <n v="1"/>
    <n v="0"/>
    <n v="1"/>
    <n v="0"/>
    <n v="0"/>
    <n v="0"/>
    <n v="0"/>
    <n v="0"/>
    <n v="0"/>
    <n v="1"/>
    <n v="1"/>
    <n v="0"/>
    <n v="0"/>
    <n v="1"/>
  </r>
  <r>
    <s v="08KNM0050N"/>
    <n v="4"/>
    <s v="DISCONTINUO"/>
    <s v="PREESCOLAR PARA NIÃ‘OS MIGRANTES"/>
    <n v="8"/>
    <s v="CHIHUAHUA"/>
    <n v="8"/>
    <s v="CHIHUAHUA"/>
    <n v="38"/>
    <x v="32"/>
    <x v="7"/>
    <n v="1"/>
    <s v="JULIMES"/>
    <s v="CALLE NINGUNO"/>
    <n v="0"/>
    <s v="PÃšBLICO"/>
    <x v="3"/>
    <n v="2"/>
    <s v="BÁSICA"/>
    <n v="1"/>
    <x v="4"/>
    <n v="2"/>
    <x v="2"/>
    <n v="1"/>
    <s v="SERVICIOS"/>
    <n v="3"/>
    <s v="MIGRANTE"/>
    <m/>
    <m/>
    <m/>
    <n v="0"/>
    <n v="5"/>
    <n v="1"/>
    <n v="6"/>
    <n v="5"/>
    <n v="1"/>
    <n v="6"/>
    <n v="0"/>
    <n v="0"/>
    <n v="0"/>
    <n v="0"/>
    <n v="0"/>
    <n v="0"/>
    <n v="0"/>
    <n v="0"/>
    <n v="0"/>
    <n v="0"/>
    <n v="0"/>
    <n v="0"/>
    <n v="0"/>
    <n v="0"/>
    <n v="0"/>
    <n v="0"/>
    <n v="0"/>
    <n v="0"/>
    <n v="0"/>
    <n v="0"/>
    <n v="0"/>
    <n v="0"/>
    <n v="0"/>
    <n v="0"/>
    <n v="3"/>
    <n v="1"/>
    <n v="4"/>
    <n v="0"/>
    <n v="0"/>
    <n v="0"/>
    <n v="0"/>
    <n v="0"/>
    <n v="0"/>
    <n v="1"/>
    <n v="1"/>
    <n v="0"/>
    <n v="1"/>
    <n v="0"/>
    <n v="0"/>
    <n v="0"/>
    <n v="0"/>
    <n v="0"/>
    <n v="0"/>
    <n v="0"/>
    <n v="0"/>
    <n v="0"/>
    <n v="0"/>
    <n v="0"/>
    <n v="0"/>
    <n v="0"/>
    <n v="0"/>
    <n v="0"/>
    <n v="0"/>
    <n v="0"/>
    <n v="0"/>
    <n v="0"/>
    <n v="0"/>
    <n v="0"/>
    <n v="1"/>
    <n v="0"/>
    <n v="1"/>
    <n v="0"/>
    <n v="0"/>
    <n v="0"/>
    <n v="0"/>
    <n v="0"/>
    <n v="0"/>
    <n v="1"/>
    <n v="1"/>
    <n v="0"/>
    <n v="0"/>
    <n v="1"/>
  </r>
  <r>
    <s v="08KNM0051M"/>
    <n v="1"/>
    <s v="MATUTINO"/>
    <s v="PREESCOLAR PARA NIÃ‘OS MIGRANTES"/>
    <n v="8"/>
    <s v="CHIHUAHUA"/>
    <n v="8"/>
    <s v="CHIHUAHUA"/>
    <n v="37"/>
    <x v="0"/>
    <x v="0"/>
    <n v="1"/>
    <s v="JUÃREZ"/>
    <s v="CALLE EJE VIAL JUAN GABRIEL"/>
    <n v="3370"/>
    <s v="PÃšBLICO"/>
    <x v="3"/>
    <n v="2"/>
    <s v="BÁSICA"/>
    <n v="1"/>
    <x v="4"/>
    <n v="2"/>
    <x v="2"/>
    <n v="1"/>
    <s v="SERVICIOS"/>
    <n v="3"/>
    <s v="MIGRANTE"/>
    <m/>
    <m/>
    <m/>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BT0001Z"/>
    <n v="1"/>
    <s v="MATUTINO"/>
    <s v="CENTRO DE CAPACITACION PARA EL TRABAJO INDUSTRIAL NUM.102"/>
    <n v="8"/>
    <s v="CHIHUAHUA"/>
    <n v="8"/>
    <s v="CHIHUAHUA"/>
    <n v="19"/>
    <x v="2"/>
    <x v="2"/>
    <n v="1"/>
    <s v="CHIHUAHUA"/>
    <s v="PERIFÃ‰RICO FRANCISCO R. ALMADA"/>
    <n v="1402"/>
    <s v="PÃšBLICO"/>
    <x v="3"/>
    <n v="5"/>
    <s v="CAPACITACIÓN"/>
    <n v="1"/>
    <x v="5"/>
    <n v="1"/>
    <x v="9"/>
    <n v="0"/>
    <s v="NO APLICA"/>
    <n v="0"/>
    <s v="NO APLICA"/>
    <m/>
    <m/>
    <s v="08ADG0046C"/>
    <n v="4"/>
    <n v="375"/>
    <n v="378"/>
    <n v="753"/>
    <n v="340"/>
    <n v="352"/>
    <n v="692"/>
    <n v="0"/>
    <n v="0"/>
    <n v="0"/>
    <n v="0"/>
    <n v="0"/>
    <n v="0"/>
    <n v="0"/>
    <n v="0"/>
    <n v="0"/>
    <n v="0"/>
    <n v="0"/>
    <n v="0"/>
    <n v="0"/>
    <n v="0"/>
    <n v="0"/>
    <n v="0"/>
    <n v="0"/>
    <n v="0"/>
    <n v="0"/>
    <n v="0"/>
    <n v="0"/>
    <n v="0"/>
    <n v="0"/>
    <n v="0"/>
    <n v="375"/>
    <n v="378"/>
    <n v="753"/>
    <n v="0"/>
    <n v="0"/>
    <n v="0"/>
    <n v="0"/>
    <n v="0"/>
    <n v="0"/>
    <n v="0"/>
    <n v="82"/>
    <n v="0"/>
    <n v="0"/>
    <n v="2"/>
    <n v="2"/>
    <n v="0"/>
    <n v="0"/>
    <n v="0"/>
    <n v="0"/>
    <n v="5"/>
    <n v="3"/>
    <n v="0"/>
    <n v="0"/>
    <n v="0"/>
    <n v="0"/>
    <n v="0"/>
    <n v="0"/>
    <n v="0"/>
    <n v="0"/>
    <n v="0"/>
    <n v="0"/>
    <n v="7"/>
    <n v="6"/>
    <n v="0"/>
    <n v="25"/>
    <n v="5"/>
    <n v="3"/>
    <n v="0"/>
    <n v="0"/>
    <n v="0"/>
    <n v="0"/>
    <n v="0"/>
    <n v="0"/>
    <n v="0"/>
    <n v="8"/>
    <n v="0"/>
    <n v="0"/>
    <n v="1"/>
  </r>
  <r>
    <s v="08DBT0001Z"/>
    <n v="2"/>
    <s v="VESPERTINO"/>
    <s v="CENTRO DE CAPACITACION PARA EL TRABAJO INDUSTRIAL NUM.102"/>
    <n v="8"/>
    <s v="CHIHUAHUA"/>
    <n v="8"/>
    <s v="CHIHUAHUA"/>
    <n v="19"/>
    <x v="2"/>
    <x v="2"/>
    <n v="1"/>
    <s v="CHIHUAHUA"/>
    <s v="PERIFÃ‰RICO FRANCISCO R. ALMADA"/>
    <n v="1402"/>
    <s v="PÃšBLICO"/>
    <x v="3"/>
    <n v="5"/>
    <s v="CAPACITACIÓN"/>
    <n v="1"/>
    <x v="5"/>
    <n v="1"/>
    <x v="9"/>
    <n v="0"/>
    <s v="NO APLICA"/>
    <n v="0"/>
    <s v="NO APLICA"/>
    <m/>
    <m/>
    <s v="08ADG0046C"/>
    <n v="4"/>
    <n v="206"/>
    <n v="327"/>
    <n v="533"/>
    <n v="174"/>
    <n v="319"/>
    <n v="493"/>
    <n v="0"/>
    <n v="0"/>
    <n v="0"/>
    <n v="0"/>
    <n v="0"/>
    <n v="0"/>
    <n v="0"/>
    <n v="0"/>
    <n v="0"/>
    <n v="0"/>
    <n v="0"/>
    <n v="0"/>
    <n v="0"/>
    <n v="0"/>
    <n v="0"/>
    <n v="0"/>
    <n v="0"/>
    <n v="0"/>
    <n v="0"/>
    <n v="0"/>
    <n v="0"/>
    <n v="0"/>
    <n v="0"/>
    <n v="0"/>
    <n v="206"/>
    <n v="327"/>
    <n v="533"/>
    <n v="0"/>
    <n v="0"/>
    <n v="0"/>
    <n v="0"/>
    <n v="0"/>
    <n v="0"/>
    <n v="0"/>
    <n v="36"/>
    <n v="0"/>
    <n v="0"/>
    <n v="0"/>
    <n v="0"/>
    <n v="0"/>
    <n v="0"/>
    <n v="0"/>
    <n v="0"/>
    <n v="4"/>
    <n v="1"/>
    <n v="0"/>
    <n v="0"/>
    <n v="0"/>
    <n v="0"/>
    <n v="0"/>
    <n v="0"/>
    <n v="0"/>
    <n v="0"/>
    <n v="0"/>
    <n v="0"/>
    <n v="4"/>
    <n v="0"/>
    <n v="0"/>
    <n v="9"/>
    <n v="4"/>
    <n v="1"/>
    <n v="0"/>
    <n v="0"/>
    <n v="0"/>
    <n v="0"/>
    <n v="0"/>
    <n v="0"/>
    <n v="0"/>
    <n v="5"/>
    <n v="0"/>
    <n v="0"/>
    <n v="1"/>
  </r>
  <r>
    <s v="08DBT0002Z"/>
    <n v="2"/>
    <s v="VESPERTINO"/>
    <s v="CENTRO DE CAPACITACION PARA EL TRABAJO INDUSTRIAL NUM. 87"/>
    <n v="8"/>
    <s v="CHIHUAHUA"/>
    <n v="8"/>
    <s v="CHIHUAHUA"/>
    <n v="37"/>
    <x v="0"/>
    <x v="0"/>
    <n v="1"/>
    <s v="JUÃREZ"/>
    <s v="CALLE FLORICULTORES"/>
    <n v="7528"/>
    <s v="PÃšBLICO"/>
    <x v="3"/>
    <n v="5"/>
    <s v="CAPACITACIÓN"/>
    <n v="1"/>
    <x v="5"/>
    <n v="1"/>
    <x v="9"/>
    <n v="0"/>
    <s v="NO APLICA"/>
    <n v="0"/>
    <s v="NO APLICA"/>
    <m/>
    <m/>
    <s v="08ADG0005C"/>
    <n v="4"/>
    <n v="698"/>
    <n v="126"/>
    <n v="824"/>
    <n v="663"/>
    <n v="115"/>
    <n v="778"/>
    <n v="0"/>
    <n v="0"/>
    <n v="0"/>
    <n v="0"/>
    <n v="0"/>
    <n v="0"/>
    <n v="0"/>
    <n v="0"/>
    <n v="0"/>
    <n v="0"/>
    <n v="0"/>
    <n v="0"/>
    <n v="0"/>
    <n v="0"/>
    <n v="0"/>
    <n v="0"/>
    <n v="0"/>
    <n v="0"/>
    <n v="0"/>
    <n v="0"/>
    <n v="0"/>
    <n v="0"/>
    <n v="0"/>
    <n v="0"/>
    <n v="698"/>
    <n v="126"/>
    <n v="824"/>
    <n v="0"/>
    <n v="0"/>
    <n v="0"/>
    <n v="0"/>
    <n v="0"/>
    <n v="0"/>
    <n v="0"/>
    <n v="83"/>
    <n v="0"/>
    <n v="0"/>
    <n v="0"/>
    <n v="0"/>
    <n v="0"/>
    <n v="0"/>
    <n v="0"/>
    <n v="0"/>
    <n v="4"/>
    <n v="0"/>
    <n v="0"/>
    <n v="0"/>
    <n v="0"/>
    <n v="0"/>
    <n v="0"/>
    <n v="0"/>
    <n v="0"/>
    <n v="0"/>
    <n v="0"/>
    <n v="0"/>
    <n v="4"/>
    <n v="0"/>
    <n v="0"/>
    <n v="8"/>
    <n v="4"/>
    <n v="0"/>
    <n v="0"/>
    <n v="0"/>
    <n v="0"/>
    <n v="0"/>
    <n v="0"/>
    <n v="0"/>
    <n v="0"/>
    <n v="4"/>
    <n v="0"/>
    <n v="0"/>
    <n v="1"/>
  </r>
  <r>
    <s v="08DBT0002Z"/>
    <n v="1"/>
    <s v="MATUTINO"/>
    <s v="CENTRO DE CAPACITACION PARA EL TRABAJO INDUSTRIAL NUM. 87"/>
    <n v="8"/>
    <s v="CHIHUAHUA"/>
    <n v="8"/>
    <s v="CHIHUAHUA"/>
    <n v="37"/>
    <x v="0"/>
    <x v="0"/>
    <n v="1"/>
    <s v="JUÃREZ"/>
    <s v="CALLE FLORICULTORES"/>
    <n v="7528"/>
    <s v="PÃšBLICO"/>
    <x v="3"/>
    <n v="5"/>
    <s v="CAPACITACIÓN"/>
    <n v="1"/>
    <x v="5"/>
    <n v="1"/>
    <x v="9"/>
    <n v="0"/>
    <s v="NO APLICA"/>
    <n v="0"/>
    <s v="NO APLICA"/>
    <m/>
    <m/>
    <s v="08ADG0005C"/>
    <n v="4"/>
    <n v="814"/>
    <n v="124"/>
    <n v="938"/>
    <n v="698"/>
    <n v="115"/>
    <n v="813"/>
    <n v="0"/>
    <n v="0"/>
    <n v="0"/>
    <n v="0"/>
    <n v="0"/>
    <n v="0"/>
    <n v="0"/>
    <n v="0"/>
    <n v="0"/>
    <n v="0"/>
    <n v="0"/>
    <n v="0"/>
    <n v="0"/>
    <n v="0"/>
    <n v="0"/>
    <n v="0"/>
    <n v="0"/>
    <n v="0"/>
    <n v="0"/>
    <n v="0"/>
    <n v="0"/>
    <n v="0"/>
    <n v="0"/>
    <n v="0"/>
    <n v="814"/>
    <n v="124"/>
    <n v="938"/>
    <n v="0"/>
    <n v="0"/>
    <n v="0"/>
    <n v="0"/>
    <n v="0"/>
    <n v="0"/>
    <n v="0"/>
    <n v="91"/>
    <n v="0"/>
    <n v="0"/>
    <n v="3"/>
    <n v="0"/>
    <n v="0"/>
    <n v="0"/>
    <n v="0"/>
    <n v="0"/>
    <n v="6"/>
    <n v="3"/>
    <n v="0"/>
    <n v="0"/>
    <n v="0"/>
    <n v="0"/>
    <n v="0"/>
    <n v="0"/>
    <n v="0"/>
    <n v="0"/>
    <n v="0"/>
    <n v="0"/>
    <n v="5"/>
    <n v="13"/>
    <n v="0"/>
    <n v="30"/>
    <n v="6"/>
    <n v="3"/>
    <n v="0"/>
    <n v="0"/>
    <n v="0"/>
    <n v="0"/>
    <n v="0"/>
    <n v="0"/>
    <n v="0"/>
    <n v="9"/>
    <n v="0"/>
    <n v="0"/>
    <n v="1"/>
  </r>
  <r>
    <s v="08DBT0005W"/>
    <n v="2"/>
    <s v="VESPERTINO"/>
    <s v="CENTRO DE CAPACITACION PARA EL TRABAJO INDUSTRIAL NUM. 121"/>
    <n v="8"/>
    <s v="CHIHUAHUA"/>
    <n v="8"/>
    <s v="CHIHUAHUA"/>
    <n v="37"/>
    <x v="0"/>
    <x v="0"/>
    <n v="1"/>
    <s v="JUÃREZ"/>
    <s v="CALLE PUERTO MEXICO"/>
    <n v="2551"/>
    <s v="PÃšBLICO"/>
    <x v="3"/>
    <n v="5"/>
    <s v="CAPACITACIÓN"/>
    <n v="1"/>
    <x v="5"/>
    <n v="1"/>
    <x v="9"/>
    <n v="0"/>
    <s v="NO APLICA"/>
    <n v="0"/>
    <s v="NO APLICA"/>
    <m/>
    <m/>
    <s v="08ADG0005C"/>
    <n v="4"/>
    <n v="341"/>
    <n v="187"/>
    <n v="528"/>
    <n v="209"/>
    <n v="116"/>
    <n v="325"/>
    <n v="0"/>
    <n v="0"/>
    <n v="0"/>
    <n v="0"/>
    <n v="0"/>
    <n v="0"/>
    <n v="0"/>
    <n v="0"/>
    <n v="0"/>
    <n v="0"/>
    <n v="0"/>
    <n v="0"/>
    <n v="0"/>
    <n v="0"/>
    <n v="0"/>
    <n v="0"/>
    <n v="0"/>
    <n v="0"/>
    <n v="0"/>
    <n v="0"/>
    <n v="0"/>
    <n v="0"/>
    <n v="0"/>
    <n v="0"/>
    <n v="341"/>
    <n v="187"/>
    <n v="528"/>
    <n v="0"/>
    <n v="0"/>
    <n v="0"/>
    <n v="0"/>
    <n v="0"/>
    <n v="0"/>
    <n v="0"/>
    <n v="90"/>
    <n v="0"/>
    <n v="0"/>
    <n v="0"/>
    <n v="0"/>
    <n v="0"/>
    <n v="0"/>
    <n v="0"/>
    <n v="0"/>
    <n v="4"/>
    <n v="6"/>
    <n v="0"/>
    <n v="0"/>
    <n v="0"/>
    <n v="0"/>
    <n v="0"/>
    <n v="0"/>
    <n v="0"/>
    <n v="0"/>
    <n v="0"/>
    <n v="0"/>
    <n v="2"/>
    <n v="1"/>
    <n v="0"/>
    <n v="13"/>
    <n v="4"/>
    <n v="6"/>
    <n v="0"/>
    <n v="0"/>
    <n v="0"/>
    <n v="0"/>
    <n v="0"/>
    <n v="0"/>
    <n v="0"/>
    <n v="10"/>
    <n v="0"/>
    <n v="0"/>
    <n v="1"/>
  </r>
  <r>
    <s v="08DBT0005W"/>
    <n v="1"/>
    <s v="MATUTINO"/>
    <s v="CENTRO DE CAPACITACION PARA EL TRABAJO INDUSTRIAL NUM. 121"/>
    <n v="8"/>
    <s v="CHIHUAHUA"/>
    <n v="8"/>
    <s v="CHIHUAHUA"/>
    <n v="37"/>
    <x v="0"/>
    <x v="0"/>
    <n v="1"/>
    <s v="JUÃREZ"/>
    <s v="CALLE PUERTO MEXICO"/>
    <n v="2551"/>
    <s v="PÃšBLICO"/>
    <x v="3"/>
    <n v="5"/>
    <s v="CAPACITACIÓN"/>
    <n v="1"/>
    <x v="5"/>
    <n v="1"/>
    <x v="9"/>
    <n v="0"/>
    <s v="NO APLICA"/>
    <n v="0"/>
    <s v="NO APLICA"/>
    <m/>
    <m/>
    <s v="08ADG0005C"/>
    <n v="4"/>
    <n v="644"/>
    <n v="728"/>
    <n v="1372"/>
    <n v="386"/>
    <n v="455"/>
    <n v="841"/>
    <n v="0"/>
    <n v="0"/>
    <n v="0"/>
    <n v="0"/>
    <n v="0"/>
    <n v="0"/>
    <n v="0"/>
    <n v="0"/>
    <n v="0"/>
    <n v="0"/>
    <n v="0"/>
    <n v="0"/>
    <n v="0"/>
    <n v="0"/>
    <n v="0"/>
    <n v="0"/>
    <n v="0"/>
    <n v="0"/>
    <n v="0"/>
    <n v="0"/>
    <n v="0"/>
    <n v="0"/>
    <n v="0"/>
    <n v="0"/>
    <n v="644"/>
    <n v="728"/>
    <n v="1372"/>
    <n v="0"/>
    <n v="0"/>
    <n v="0"/>
    <n v="0"/>
    <n v="0"/>
    <n v="0"/>
    <n v="0"/>
    <n v="193"/>
    <n v="0"/>
    <n v="0"/>
    <n v="3"/>
    <n v="1"/>
    <n v="0"/>
    <n v="0"/>
    <n v="0"/>
    <n v="0"/>
    <n v="4"/>
    <n v="6"/>
    <n v="0"/>
    <n v="0"/>
    <n v="0"/>
    <n v="0"/>
    <n v="0"/>
    <n v="0"/>
    <n v="0"/>
    <n v="0"/>
    <n v="0"/>
    <n v="0"/>
    <n v="8"/>
    <n v="8"/>
    <n v="0"/>
    <n v="30"/>
    <n v="4"/>
    <n v="6"/>
    <n v="0"/>
    <n v="0"/>
    <n v="0"/>
    <n v="0"/>
    <n v="0"/>
    <n v="0"/>
    <n v="0"/>
    <n v="10"/>
    <n v="0"/>
    <n v="0"/>
    <n v="1"/>
  </r>
  <r>
    <s v="08DBT0005W"/>
    <n v="3"/>
    <s v="NOCTURNO"/>
    <s v="CENTRO DE CAPACITACION PARA EL TRABAJO INDUSTRIAL NUM. 121"/>
    <n v="8"/>
    <s v="CHIHUAHUA"/>
    <n v="8"/>
    <s v="CHIHUAHUA"/>
    <n v="37"/>
    <x v="0"/>
    <x v="0"/>
    <n v="1"/>
    <s v="JUÃREZ"/>
    <s v="CALLE PUERTO MEXICO"/>
    <n v="2551"/>
    <s v="PÃšBLICO"/>
    <x v="3"/>
    <n v="5"/>
    <s v="CAPACITACIÓN"/>
    <n v="1"/>
    <x v="5"/>
    <n v="1"/>
    <x v="9"/>
    <n v="0"/>
    <s v="NO APLICA"/>
    <n v="0"/>
    <s v="NO APLICA"/>
    <m/>
    <m/>
    <s v="08ADG0005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BT0006V"/>
    <n v="2"/>
    <s v="VESPERTINO"/>
    <s v="CENTRO DE CAPACITACION PARA EL TRABAJO INDUSTRIAL NUM. 137"/>
    <n v="8"/>
    <s v="CHIHUAHUA"/>
    <n v="8"/>
    <s v="CHIHUAHUA"/>
    <n v="19"/>
    <x v="2"/>
    <x v="2"/>
    <n v="1"/>
    <s v="CHIHUAHUA"/>
    <s v="AVENIDA HOMERO"/>
    <n v="13102"/>
    <s v="PÃšBLICO"/>
    <x v="3"/>
    <n v="5"/>
    <s v="CAPACITACIÓN"/>
    <n v="1"/>
    <x v="5"/>
    <n v="1"/>
    <x v="9"/>
    <n v="0"/>
    <s v="NO APLICA"/>
    <n v="0"/>
    <s v="NO APLICA"/>
    <m/>
    <m/>
    <s v="08ADG0046C"/>
    <n v="4"/>
    <n v="320"/>
    <n v="307"/>
    <n v="627"/>
    <n v="271"/>
    <n v="264"/>
    <n v="535"/>
    <n v="0"/>
    <n v="0"/>
    <n v="0"/>
    <n v="0"/>
    <n v="0"/>
    <n v="0"/>
    <n v="0"/>
    <n v="0"/>
    <n v="0"/>
    <n v="0"/>
    <n v="0"/>
    <n v="0"/>
    <n v="0"/>
    <n v="0"/>
    <n v="0"/>
    <n v="0"/>
    <n v="0"/>
    <n v="0"/>
    <n v="0"/>
    <n v="0"/>
    <n v="0"/>
    <n v="0"/>
    <n v="0"/>
    <n v="0"/>
    <n v="320"/>
    <n v="307"/>
    <n v="627"/>
    <n v="0"/>
    <n v="0"/>
    <n v="0"/>
    <n v="0"/>
    <n v="0"/>
    <n v="0"/>
    <n v="0"/>
    <n v="78"/>
    <n v="0"/>
    <n v="0"/>
    <n v="0"/>
    <n v="0"/>
    <n v="0"/>
    <n v="0"/>
    <n v="0"/>
    <n v="0"/>
    <n v="5"/>
    <n v="2"/>
    <n v="0"/>
    <n v="0"/>
    <n v="0"/>
    <n v="0"/>
    <n v="0"/>
    <n v="0"/>
    <n v="0"/>
    <n v="0"/>
    <n v="0"/>
    <n v="0"/>
    <n v="5"/>
    <n v="3"/>
    <n v="0"/>
    <n v="15"/>
    <n v="5"/>
    <n v="2"/>
    <n v="0"/>
    <n v="0"/>
    <n v="0"/>
    <n v="0"/>
    <n v="0"/>
    <n v="0"/>
    <n v="0"/>
    <n v="7"/>
    <n v="0"/>
    <n v="0"/>
    <n v="1"/>
  </r>
  <r>
    <s v="08DBT0006V"/>
    <n v="1"/>
    <s v="MATUTINO"/>
    <s v="CENTRO DE CAPACITACION PARA EL TRABAJO INDUSTRIAL NUM. 137"/>
    <n v="8"/>
    <s v="CHIHUAHUA"/>
    <n v="8"/>
    <s v="CHIHUAHUA"/>
    <n v="19"/>
    <x v="2"/>
    <x v="2"/>
    <n v="1"/>
    <s v="CHIHUAHUA"/>
    <s v="AVENIDA HOMERO"/>
    <n v="13102"/>
    <s v="PÃšBLICO"/>
    <x v="3"/>
    <n v="5"/>
    <s v="CAPACITACIÓN"/>
    <n v="1"/>
    <x v="5"/>
    <n v="1"/>
    <x v="9"/>
    <n v="0"/>
    <s v="NO APLICA"/>
    <n v="0"/>
    <s v="NO APLICA"/>
    <m/>
    <m/>
    <s v="08ADG0046C"/>
    <n v="4"/>
    <n v="504"/>
    <n v="628"/>
    <n v="1132"/>
    <n v="445"/>
    <n v="553"/>
    <n v="998"/>
    <n v="0"/>
    <n v="0"/>
    <n v="0"/>
    <n v="0"/>
    <n v="0"/>
    <n v="0"/>
    <n v="0"/>
    <n v="0"/>
    <n v="0"/>
    <n v="0"/>
    <n v="0"/>
    <n v="0"/>
    <n v="0"/>
    <n v="0"/>
    <n v="0"/>
    <n v="0"/>
    <n v="0"/>
    <n v="0"/>
    <n v="0"/>
    <n v="0"/>
    <n v="0"/>
    <n v="0"/>
    <n v="0"/>
    <n v="0"/>
    <n v="504"/>
    <n v="628"/>
    <n v="1132"/>
    <n v="0"/>
    <n v="0"/>
    <n v="0"/>
    <n v="0"/>
    <n v="0"/>
    <n v="0"/>
    <n v="0"/>
    <n v="103"/>
    <n v="0"/>
    <n v="0"/>
    <n v="2"/>
    <n v="2"/>
    <n v="0"/>
    <n v="0"/>
    <n v="0"/>
    <n v="0"/>
    <n v="6"/>
    <n v="4"/>
    <n v="0"/>
    <n v="0"/>
    <n v="0"/>
    <n v="0"/>
    <n v="0"/>
    <n v="0"/>
    <n v="0"/>
    <n v="0"/>
    <n v="0"/>
    <n v="0"/>
    <n v="6"/>
    <n v="8"/>
    <n v="0"/>
    <n v="28"/>
    <n v="6"/>
    <n v="4"/>
    <n v="0"/>
    <n v="0"/>
    <n v="0"/>
    <n v="0"/>
    <n v="0"/>
    <n v="0"/>
    <n v="0"/>
    <n v="10"/>
    <n v="0"/>
    <n v="0"/>
    <n v="1"/>
  </r>
  <r>
    <s v="08DBT0007U"/>
    <n v="1"/>
    <s v="MATUTINO"/>
    <s v="CENTRO DE CAPACITACION PARA EL TRABAJO INDUSTRIAL NUM. 138"/>
    <n v="8"/>
    <s v="CHIHUAHUA"/>
    <n v="8"/>
    <s v="CHIHUAHUA"/>
    <n v="17"/>
    <x v="5"/>
    <x v="5"/>
    <n v="1"/>
    <s v="CUAUHTÃ‰MOC"/>
    <s v="CALLE NICOLAS BRAVO"/>
    <n v="0"/>
    <s v="PÃšBLICO"/>
    <x v="3"/>
    <n v="5"/>
    <s v="CAPACITACIÓN"/>
    <n v="1"/>
    <x v="5"/>
    <n v="1"/>
    <x v="9"/>
    <n v="0"/>
    <s v="NO APLICA"/>
    <n v="0"/>
    <s v="NO APLICA"/>
    <m/>
    <m/>
    <s v="08ADG0010O"/>
    <n v="4"/>
    <n v="202"/>
    <n v="577"/>
    <n v="779"/>
    <n v="174"/>
    <n v="523"/>
    <n v="697"/>
    <n v="0"/>
    <n v="0"/>
    <n v="0"/>
    <n v="0"/>
    <n v="0"/>
    <n v="0"/>
    <n v="0"/>
    <n v="0"/>
    <n v="0"/>
    <n v="0"/>
    <n v="0"/>
    <n v="0"/>
    <n v="0"/>
    <n v="0"/>
    <n v="0"/>
    <n v="0"/>
    <n v="0"/>
    <n v="0"/>
    <n v="0"/>
    <n v="0"/>
    <n v="0"/>
    <n v="0"/>
    <n v="0"/>
    <n v="0"/>
    <n v="202"/>
    <n v="577"/>
    <n v="779"/>
    <n v="0"/>
    <n v="0"/>
    <n v="0"/>
    <n v="0"/>
    <n v="0"/>
    <n v="0"/>
    <n v="0"/>
    <n v="73"/>
    <n v="0"/>
    <n v="0"/>
    <n v="1"/>
    <n v="3"/>
    <n v="0"/>
    <n v="0"/>
    <n v="0"/>
    <n v="0"/>
    <n v="3"/>
    <n v="4"/>
    <n v="0"/>
    <n v="0"/>
    <n v="0"/>
    <n v="0"/>
    <n v="0"/>
    <n v="0"/>
    <n v="0"/>
    <n v="0"/>
    <n v="0"/>
    <n v="0"/>
    <n v="5"/>
    <n v="6"/>
    <n v="0"/>
    <n v="22"/>
    <n v="3"/>
    <n v="4"/>
    <n v="0"/>
    <n v="0"/>
    <n v="0"/>
    <n v="0"/>
    <n v="0"/>
    <n v="0"/>
    <n v="0"/>
    <n v="7"/>
    <n v="0"/>
    <n v="0"/>
    <n v="1"/>
  </r>
  <r>
    <s v="08DBT0007U"/>
    <n v="2"/>
    <s v="VESPERTINO"/>
    <s v="CENTRO DE CAPACITACION PARA EL TRABAJO INDUSTRIAL NUM. 138"/>
    <n v="8"/>
    <s v="CHIHUAHUA"/>
    <n v="8"/>
    <s v="CHIHUAHUA"/>
    <n v="17"/>
    <x v="5"/>
    <x v="5"/>
    <n v="1"/>
    <s v="CUAUHTÃ‰MOC"/>
    <s v="CALLE NICOLAS BRAVO"/>
    <n v="0"/>
    <s v="PÃšBLICO"/>
    <x v="3"/>
    <n v="5"/>
    <s v="CAPACITACIÓN"/>
    <n v="1"/>
    <x v="5"/>
    <n v="1"/>
    <x v="9"/>
    <n v="0"/>
    <s v="NO APLICA"/>
    <n v="0"/>
    <s v="NO APLICA"/>
    <m/>
    <m/>
    <s v="08ADG0010O"/>
    <n v="4"/>
    <n v="149"/>
    <n v="289"/>
    <n v="438"/>
    <n v="123"/>
    <n v="240"/>
    <n v="363"/>
    <n v="0"/>
    <n v="0"/>
    <n v="0"/>
    <n v="0"/>
    <n v="0"/>
    <n v="0"/>
    <n v="0"/>
    <n v="0"/>
    <n v="0"/>
    <n v="0"/>
    <n v="0"/>
    <n v="0"/>
    <n v="0"/>
    <n v="0"/>
    <n v="0"/>
    <n v="0"/>
    <n v="0"/>
    <n v="0"/>
    <n v="0"/>
    <n v="0"/>
    <n v="0"/>
    <n v="0"/>
    <n v="0"/>
    <n v="0"/>
    <n v="149"/>
    <n v="289"/>
    <n v="438"/>
    <n v="0"/>
    <n v="0"/>
    <n v="0"/>
    <n v="0"/>
    <n v="0"/>
    <n v="0"/>
    <n v="0"/>
    <n v="50"/>
    <n v="0"/>
    <n v="0"/>
    <n v="0"/>
    <n v="0"/>
    <n v="0"/>
    <n v="0"/>
    <n v="0"/>
    <n v="0"/>
    <n v="4"/>
    <n v="0"/>
    <n v="0"/>
    <n v="0"/>
    <n v="0"/>
    <n v="0"/>
    <n v="0"/>
    <n v="0"/>
    <n v="0"/>
    <n v="0"/>
    <n v="0"/>
    <n v="0"/>
    <n v="2"/>
    <n v="1"/>
    <n v="0"/>
    <n v="7"/>
    <n v="4"/>
    <n v="0"/>
    <n v="0"/>
    <n v="0"/>
    <n v="0"/>
    <n v="0"/>
    <n v="0"/>
    <n v="0"/>
    <n v="0"/>
    <n v="4"/>
    <n v="0"/>
    <n v="0"/>
    <n v="1"/>
  </r>
  <r>
    <s v="08DBT0008T"/>
    <n v="2"/>
    <s v="VESPERTINO"/>
    <s v="CENTRO DE CAPACITACION PARA EL TRABAJO INDUSTRIAL NUM. 142"/>
    <n v="8"/>
    <s v="CHIHUAHUA"/>
    <n v="8"/>
    <s v="CHIHUAHUA"/>
    <n v="21"/>
    <x v="10"/>
    <x v="7"/>
    <n v="1"/>
    <s v="DELICIAS"/>
    <s v="AVENIDA PLUTARCO ELIAS CALLES KILOMETRO 3"/>
    <n v="0"/>
    <s v="PÃšBLICO"/>
    <x v="3"/>
    <n v="5"/>
    <s v="CAPACITACIÓN"/>
    <n v="1"/>
    <x v="5"/>
    <n v="1"/>
    <x v="9"/>
    <n v="0"/>
    <s v="NO APLICA"/>
    <n v="0"/>
    <s v="NO APLICA"/>
    <m/>
    <m/>
    <s v="08ADG0057I"/>
    <n v="4"/>
    <n v="338"/>
    <n v="424"/>
    <n v="762"/>
    <n v="313"/>
    <n v="336"/>
    <n v="649"/>
    <n v="0"/>
    <n v="0"/>
    <n v="0"/>
    <n v="0"/>
    <n v="0"/>
    <n v="0"/>
    <n v="0"/>
    <n v="0"/>
    <n v="0"/>
    <n v="0"/>
    <n v="0"/>
    <n v="0"/>
    <n v="0"/>
    <n v="0"/>
    <n v="0"/>
    <n v="0"/>
    <n v="0"/>
    <n v="0"/>
    <n v="0"/>
    <n v="0"/>
    <n v="0"/>
    <n v="0"/>
    <n v="0"/>
    <n v="0"/>
    <n v="338"/>
    <n v="424"/>
    <n v="762"/>
    <n v="0"/>
    <n v="0"/>
    <n v="0"/>
    <n v="0"/>
    <n v="0"/>
    <n v="0"/>
    <n v="0"/>
    <n v="65"/>
    <n v="0"/>
    <n v="0"/>
    <n v="0"/>
    <n v="0"/>
    <n v="0"/>
    <n v="0"/>
    <n v="0"/>
    <n v="0"/>
    <n v="1"/>
    <n v="2"/>
    <n v="0"/>
    <n v="0"/>
    <n v="0"/>
    <n v="0"/>
    <n v="0"/>
    <n v="0"/>
    <n v="0"/>
    <n v="0"/>
    <n v="0"/>
    <n v="0"/>
    <n v="4"/>
    <n v="2"/>
    <n v="0"/>
    <n v="9"/>
    <n v="1"/>
    <n v="2"/>
    <n v="0"/>
    <n v="0"/>
    <n v="0"/>
    <n v="0"/>
    <n v="0"/>
    <n v="0"/>
    <n v="0"/>
    <n v="3"/>
    <n v="0"/>
    <n v="0"/>
    <n v="1"/>
  </r>
  <r>
    <s v="08DBT0008T"/>
    <n v="1"/>
    <s v="MATUTINO"/>
    <s v="CENTRO DE CAPACITACION PARA EL TRABAJO INDUSTRIAL NUM. 142"/>
    <n v="8"/>
    <s v="CHIHUAHUA"/>
    <n v="8"/>
    <s v="CHIHUAHUA"/>
    <n v="21"/>
    <x v="10"/>
    <x v="7"/>
    <n v="1"/>
    <s v="DELICIAS"/>
    <s v="AVENIDA PLUTARCO ELIAS CALLES KILOMETRO 3"/>
    <n v="0"/>
    <s v="PÃšBLICO"/>
    <x v="3"/>
    <n v="5"/>
    <s v="CAPACITACIÓN"/>
    <n v="1"/>
    <x v="5"/>
    <n v="1"/>
    <x v="9"/>
    <n v="0"/>
    <s v="NO APLICA"/>
    <n v="0"/>
    <s v="NO APLICA"/>
    <m/>
    <m/>
    <s v="08ADG0057I"/>
    <n v="4"/>
    <n v="330"/>
    <n v="417"/>
    <n v="747"/>
    <n v="274"/>
    <n v="357"/>
    <n v="631"/>
    <n v="0"/>
    <n v="0"/>
    <n v="0"/>
    <n v="0"/>
    <n v="0"/>
    <n v="0"/>
    <n v="0"/>
    <n v="0"/>
    <n v="0"/>
    <n v="0"/>
    <n v="0"/>
    <n v="0"/>
    <n v="0"/>
    <n v="0"/>
    <n v="0"/>
    <n v="0"/>
    <n v="0"/>
    <n v="0"/>
    <n v="0"/>
    <n v="0"/>
    <n v="0"/>
    <n v="0"/>
    <n v="0"/>
    <n v="0"/>
    <n v="330"/>
    <n v="417"/>
    <n v="747"/>
    <n v="0"/>
    <n v="0"/>
    <n v="0"/>
    <n v="0"/>
    <n v="0"/>
    <n v="0"/>
    <n v="0"/>
    <n v="96"/>
    <n v="0"/>
    <n v="0"/>
    <n v="1"/>
    <n v="3"/>
    <n v="0"/>
    <n v="0"/>
    <n v="0"/>
    <n v="0"/>
    <n v="3"/>
    <n v="3"/>
    <n v="0"/>
    <n v="0"/>
    <n v="0"/>
    <n v="0"/>
    <n v="0"/>
    <n v="0"/>
    <n v="0"/>
    <n v="0"/>
    <n v="0"/>
    <n v="0"/>
    <n v="5"/>
    <n v="5"/>
    <n v="0"/>
    <n v="20"/>
    <n v="3"/>
    <n v="3"/>
    <n v="0"/>
    <n v="0"/>
    <n v="0"/>
    <n v="0"/>
    <n v="0"/>
    <n v="0"/>
    <n v="0"/>
    <n v="6"/>
    <n v="0"/>
    <n v="0"/>
    <n v="1"/>
  </r>
  <r>
    <s v="08DBT0019Z"/>
    <n v="1"/>
    <s v="MATUTINO"/>
    <s v="CENTRO DE CAPACITACION PARA EL TRABAJO INDUSTRIAL NUM. 19"/>
    <n v="8"/>
    <s v="CHIHUAHUA"/>
    <n v="8"/>
    <s v="CHIHUAHUA"/>
    <n v="37"/>
    <x v="0"/>
    <x v="0"/>
    <n v="1"/>
    <s v="JUÃREZ"/>
    <s v="CALLE MAESTRA SIMONA BARBA ORIENTE"/>
    <n v="4401"/>
    <s v="PÃšBLICO"/>
    <x v="3"/>
    <n v="5"/>
    <s v="CAPACITACIÓN"/>
    <n v="1"/>
    <x v="5"/>
    <n v="1"/>
    <x v="9"/>
    <n v="0"/>
    <s v="NO APLICA"/>
    <n v="0"/>
    <s v="NO APLICA"/>
    <m/>
    <m/>
    <s v="08ADG0005C"/>
    <n v="4"/>
    <n v="345"/>
    <n v="29"/>
    <n v="374"/>
    <n v="325"/>
    <n v="29"/>
    <n v="354"/>
    <n v="0"/>
    <n v="0"/>
    <n v="0"/>
    <n v="0"/>
    <n v="0"/>
    <n v="0"/>
    <n v="0"/>
    <n v="0"/>
    <n v="0"/>
    <n v="0"/>
    <n v="0"/>
    <n v="0"/>
    <n v="0"/>
    <n v="0"/>
    <n v="0"/>
    <n v="0"/>
    <n v="0"/>
    <n v="0"/>
    <n v="0"/>
    <n v="0"/>
    <n v="0"/>
    <n v="0"/>
    <n v="0"/>
    <n v="0"/>
    <n v="345"/>
    <n v="29"/>
    <n v="374"/>
    <n v="0"/>
    <n v="0"/>
    <n v="0"/>
    <n v="0"/>
    <n v="0"/>
    <n v="0"/>
    <n v="0"/>
    <n v="52"/>
    <n v="0"/>
    <n v="0"/>
    <n v="3"/>
    <n v="0"/>
    <n v="0"/>
    <n v="0"/>
    <n v="0"/>
    <n v="0"/>
    <n v="6"/>
    <n v="2"/>
    <n v="0"/>
    <n v="0"/>
    <n v="0"/>
    <n v="0"/>
    <n v="0"/>
    <n v="0"/>
    <n v="0"/>
    <n v="0"/>
    <n v="0"/>
    <n v="0"/>
    <n v="6"/>
    <n v="8"/>
    <n v="0"/>
    <n v="25"/>
    <n v="6"/>
    <n v="2"/>
    <n v="0"/>
    <n v="0"/>
    <n v="0"/>
    <n v="0"/>
    <n v="0"/>
    <n v="0"/>
    <n v="0"/>
    <n v="8"/>
    <n v="0"/>
    <n v="0"/>
    <n v="1"/>
  </r>
  <r>
    <s v="08DBT0019Z"/>
    <n v="2"/>
    <s v="VESPERTINO"/>
    <s v="CENTRO DE CAPACITACION PARA EL TRABAJO INDUSTRIAL NUM. 19"/>
    <n v="8"/>
    <s v="CHIHUAHUA"/>
    <n v="8"/>
    <s v="CHIHUAHUA"/>
    <n v="37"/>
    <x v="0"/>
    <x v="0"/>
    <n v="1"/>
    <s v="JUÃREZ"/>
    <s v="CALLE MAESTRA SIMONA BARBA ORIENTE"/>
    <n v="4401"/>
    <s v="PÃšBLICO"/>
    <x v="3"/>
    <n v="5"/>
    <s v="CAPACITACIÓN"/>
    <n v="1"/>
    <x v="5"/>
    <n v="1"/>
    <x v="9"/>
    <n v="0"/>
    <s v="NO APLICA"/>
    <n v="0"/>
    <s v="NO APLICA"/>
    <m/>
    <m/>
    <s v="08ADG0005C"/>
    <n v="4"/>
    <n v="166"/>
    <n v="101"/>
    <n v="267"/>
    <n v="160"/>
    <n v="100"/>
    <n v="260"/>
    <n v="0"/>
    <n v="0"/>
    <n v="0"/>
    <n v="0"/>
    <n v="0"/>
    <n v="0"/>
    <n v="0"/>
    <n v="0"/>
    <n v="0"/>
    <n v="0"/>
    <n v="0"/>
    <n v="0"/>
    <n v="0"/>
    <n v="0"/>
    <n v="0"/>
    <n v="0"/>
    <n v="0"/>
    <n v="0"/>
    <n v="0"/>
    <n v="0"/>
    <n v="0"/>
    <n v="0"/>
    <n v="0"/>
    <n v="0"/>
    <n v="166"/>
    <n v="101"/>
    <n v="267"/>
    <n v="0"/>
    <n v="0"/>
    <n v="0"/>
    <n v="0"/>
    <n v="0"/>
    <n v="0"/>
    <n v="0"/>
    <n v="46"/>
    <n v="0"/>
    <n v="0"/>
    <n v="0"/>
    <n v="0"/>
    <n v="0"/>
    <n v="0"/>
    <n v="0"/>
    <n v="0"/>
    <n v="5"/>
    <n v="1"/>
    <n v="0"/>
    <n v="0"/>
    <n v="0"/>
    <n v="0"/>
    <n v="0"/>
    <n v="0"/>
    <n v="0"/>
    <n v="0"/>
    <n v="0"/>
    <n v="0"/>
    <n v="0"/>
    <n v="0"/>
    <n v="0"/>
    <n v="6"/>
    <n v="5"/>
    <n v="1"/>
    <n v="0"/>
    <n v="0"/>
    <n v="0"/>
    <n v="0"/>
    <n v="0"/>
    <n v="0"/>
    <n v="0"/>
    <n v="6"/>
    <n v="0"/>
    <n v="0"/>
    <n v="1"/>
  </r>
  <r>
    <s v="08DBT0054E"/>
    <n v="1"/>
    <s v="MATUTINO"/>
    <s v="CENTRO DE CAPACITACION PARA EL TRABAJO INDUSTRIAL NUM. 54"/>
    <n v="8"/>
    <s v="CHIHUAHUA"/>
    <n v="8"/>
    <s v="CHIHUAHUA"/>
    <n v="19"/>
    <x v="2"/>
    <x v="2"/>
    <n v="1"/>
    <s v="CHIHUAHUA"/>
    <s v="CALLE POPOCATEPETL"/>
    <n v="0"/>
    <s v="PÃšBLICO"/>
    <x v="3"/>
    <n v="5"/>
    <s v="CAPACITACIÓN"/>
    <n v="1"/>
    <x v="5"/>
    <n v="1"/>
    <x v="9"/>
    <n v="0"/>
    <s v="NO APLICA"/>
    <n v="0"/>
    <s v="NO APLICA"/>
    <m/>
    <m/>
    <s v="08ADG0046C"/>
    <n v="4"/>
    <n v="640"/>
    <n v="491"/>
    <n v="1131"/>
    <n v="574"/>
    <n v="437"/>
    <n v="1011"/>
    <n v="0"/>
    <n v="0"/>
    <n v="0"/>
    <n v="0"/>
    <n v="0"/>
    <n v="0"/>
    <n v="0"/>
    <n v="0"/>
    <n v="0"/>
    <n v="0"/>
    <n v="0"/>
    <n v="0"/>
    <n v="0"/>
    <n v="0"/>
    <n v="0"/>
    <n v="0"/>
    <n v="0"/>
    <n v="0"/>
    <n v="0"/>
    <n v="0"/>
    <n v="0"/>
    <n v="0"/>
    <n v="0"/>
    <n v="0"/>
    <n v="640"/>
    <n v="491"/>
    <n v="1131"/>
    <n v="0"/>
    <n v="0"/>
    <n v="0"/>
    <n v="0"/>
    <n v="0"/>
    <n v="0"/>
    <n v="0"/>
    <n v="149"/>
    <n v="0"/>
    <n v="0"/>
    <n v="0"/>
    <n v="2"/>
    <n v="0"/>
    <n v="0"/>
    <n v="0"/>
    <n v="0"/>
    <n v="4"/>
    <n v="3"/>
    <n v="0"/>
    <n v="0"/>
    <n v="0"/>
    <n v="0"/>
    <n v="0"/>
    <n v="0"/>
    <n v="0"/>
    <n v="0"/>
    <n v="0"/>
    <n v="0"/>
    <n v="6"/>
    <n v="4"/>
    <n v="0"/>
    <n v="19"/>
    <n v="4"/>
    <n v="3"/>
    <n v="0"/>
    <n v="0"/>
    <n v="0"/>
    <n v="0"/>
    <n v="0"/>
    <n v="0"/>
    <n v="0"/>
    <n v="7"/>
    <n v="0"/>
    <n v="0"/>
    <n v="1"/>
  </r>
  <r>
    <s v="08DBT0054E"/>
    <n v="3"/>
    <s v="NOCTURNO"/>
    <s v="CENTRO DE CAPACITACION PARA EL TRABAJO INDUSTRIAL NUM. 54"/>
    <n v="8"/>
    <s v="CHIHUAHUA"/>
    <n v="8"/>
    <s v="CHIHUAHUA"/>
    <n v="19"/>
    <x v="2"/>
    <x v="2"/>
    <n v="1"/>
    <s v="CHIHUAHUA"/>
    <s v="CALLE POPOCATEPETL"/>
    <n v="0"/>
    <s v="PÃšBLICO"/>
    <x v="3"/>
    <n v="5"/>
    <s v="CAPACITACIÓN"/>
    <n v="1"/>
    <x v="5"/>
    <n v="1"/>
    <x v="9"/>
    <n v="0"/>
    <s v="NO APLICA"/>
    <n v="0"/>
    <s v="NO APLICA"/>
    <m/>
    <m/>
    <s v="08ADG0046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DBT0054E"/>
    <n v="2"/>
    <s v="VESPERTINO"/>
    <s v="CENTRO DE CAPACITACION PARA EL TRABAJO INDUSTRIAL NUM. 54"/>
    <n v="8"/>
    <s v="CHIHUAHUA"/>
    <n v="8"/>
    <s v="CHIHUAHUA"/>
    <n v="19"/>
    <x v="2"/>
    <x v="2"/>
    <n v="1"/>
    <s v="CHIHUAHUA"/>
    <s v="CALLE POPOCATEPETL"/>
    <n v="0"/>
    <s v="PÃšBLICO"/>
    <x v="3"/>
    <n v="5"/>
    <s v="CAPACITACIÓN"/>
    <n v="1"/>
    <x v="5"/>
    <n v="1"/>
    <x v="9"/>
    <n v="0"/>
    <s v="NO APLICA"/>
    <n v="0"/>
    <s v="NO APLICA"/>
    <m/>
    <m/>
    <s v="08ADG0046C"/>
    <n v="4"/>
    <n v="532"/>
    <n v="250"/>
    <n v="782"/>
    <n v="505"/>
    <n v="233"/>
    <n v="738"/>
    <n v="0"/>
    <n v="0"/>
    <n v="0"/>
    <n v="0"/>
    <n v="0"/>
    <n v="0"/>
    <n v="0"/>
    <n v="0"/>
    <n v="0"/>
    <n v="0"/>
    <n v="0"/>
    <n v="0"/>
    <n v="0"/>
    <n v="0"/>
    <n v="0"/>
    <n v="0"/>
    <n v="0"/>
    <n v="0"/>
    <n v="0"/>
    <n v="0"/>
    <n v="0"/>
    <n v="0"/>
    <n v="0"/>
    <n v="0"/>
    <n v="532"/>
    <n v="250"/>
    <n v="782"/>
    <n v="0"/>
    <n v="0"/>
    <n v="0"/>
    <n v="0"/>
    <n v="0"/>
    <n v="0"/>
    <n v="0"/>
    <n v="88"/>
    <n v="0"/>
    <n v="0"/>
    <n v="0"/>
    <n v="2"/>
    <n v="0"/>
    <n v="0"/>
    <n v="0"/>
    <n v="0"/>
    <n v="4"/>
    <n v="2"/>
    <n v="0"/>
    <n v="0"/>
    <n v="0"/>
    <n v="0"/>
    <n v="0"/>
    <n v="0"/>
    <n v="0"/>
    <n v="0"/>
    <n v="0"/>
    <n v="0"/>
    <n v="1"/>
    <n v="2"/>
    <n v="0"/>
    <n v="11"/>
    <n v="4"/>
    <n v="2"/>
    <n v="0"/>
    <n v="0"/>
    <n v="0"/>
    <n v="0"/>
    <n v="0"/>
    <n v="0"/>
    <n v="0"/>
    <n v="6"/>
    <n v="0"/>
    <n v="0"/>
    <n v="1"/>
  </r>
  <r>
    <s v="08DBT0059Z"/>
    <n v="1"/>
    <s v="MATUTINO"/>
    <s v="CENTRO DE CAPACITACION PARA EL TRABAJO INDUSTRIAL NUM. 189"/>
    <n v="8"/>
    <s v="CHIHUAHUA"/>
    <n v="8"/>
    <s v="CHIHUAHUA"/>
    <n v="32"/>
    <x v="17"/>
    <x v="6"/>
    <n v="1"/>
    <s v="HIDALGO DEL PARRAL"/>
    <s v="CALLE PROFESORA LEONOR SANCHEZ TALAMANTES"/>
    <n v="1"/>
    <s v="PÃšBLICO"/>
    <x v="3"/>
    <n v="5"/>
    <s v="CAPACITACIÓN"/>
    <n v="1"/>
    <x v="5"/>
    <n v="1"/>
    <x v="9"/>
    <n v="0"/>
    <s v="NO APLICA"/>
    <n v="0"/>
    <s v="NO APLICA"/>
    <m/>
    <m/>
    <s v="08ADG0004D"/>
    <n v="4"/>
    <n v="93"/>
    <n v="170"/>
    <n v="263"/>
    <n v="76"/>
    <n v="148"/>
    <n v="224"/>
    <n v="0"/>
    <n v="0"/>
    <n v="0"/>
    <n v="0"/>
    <n v="0"/>
    <n v="0"/>
    <n v="0"/>
    <n v="0"/>
    <n v="0"/>
    <n v="0"/>
    <n v="0"/>
    <n v="0"/>
    <n v="0"/>
    <n v="0"/>
    <n v="0"/>
    <n v="0"/>
    <n v="0"/>
    <n v="0"/>
    <n v="0"/>
    <n v="0"/>
    <n v="0"/>
    <n v="0"/>
    <n v="0"/>
    <n v="0"/>
    <n v="93"/>
    <n v="170"/>
    <n v="263"/>
    <n v="0"/>
    <n v="0"/>
    <n v="0"/>
    <n v="0"/>
    <n v="0"/>
    <n v="0"/>
    <n v="0"/>
    <n v="41"/>
    <n v="0"/>
    <n v="0"/>
    <n v="1"/>
    <n v="1"/>
    <n v="0"/>
    <n v="0"/>
    <n v="0"/>
    <n v="0"/>
    <n v="2"/>
    <n v="4"/>
    <n v="0"/>
    <n v="0"/>
    <n v="0"/>
    <n v="0"/>
    <n v="0"/>
    <n v="0"/>
    <n v="0"/>
    <n v="0"/>
    <n v="0"/>
    <n v="0"/>
    <n v="1"/>
    <n v="5"/>
    <n v="0"/>
    <n v="14"/>
    <n v="2"/>
    <n v="4"/>
    <n v="0"/>
    <n v="0"/>
    <n v="0"/>
    <n v="0"/>
    <n v="0"/>
    <n v="0"/>
    <n v="0"/>
    <n v="6"/>
    <n v="0"/>
    <n v="0"/>
    <n v="1"/>
  </r>
  <r>
    <s v="08DBT0059Z"/>
    <n v="2"/>
    <s v="VESPERTINO"/>
    <s v="CENTRO DE CAPACITACION PARA EL TRABAJO INDUSTRIAL NUM. 189"/>
    <n v="8"/>
    <s v="CHIHUAHUA"/>
    <n v="8"/>
    <s v="CHIHUAHUA"/>
    <n v="32"/>
    <x v="17"/>
    <x v="6"/>
    <n v="1"/>
    <s v="HIDALGO DEL PARRAL"/>
    <s v="CALLE PROFESORA LEONOR SANCHEZ TALAMANTES"/>
    <n v="1"/>
    <s v="PÃšBLICO"/>
    <x v="3"/>
    <n v="5"/>
    <s v="CAPACITACIÓN"/>
    <n v="1"/>
    <x v="5"/>
    <n v="1"/>
    <x v="9"/>
    <n v="0"/>
    <s v="NO APLICA"/>
    <n v="0"/>
    <s v="NO APLICA"/>
    <m/>
    <m/>
    <s v="08ADG0004D"/>
    <n v="4"/>
    <n v="124"/>
    <n v="188"/>
    <n v="312"/>
    <n v="113"/>
    <n v="167"/>
    <n v="280"/>
    <n v="0"/>
    <n v="0"/>
    <n v="0"/>
    <n v="0"/>
    <n v="0"/>
    <n v="0"/>
    <n v="0"/>
    <n v="0"/>
    <n v="0"/>
    <n v="0"/>
    <n v="0"/>
    <n v="0"/>
    <n v="0"/>
    <n v="0"/>
    <n v="0"/>
    <n v="0"/>
    <n v="0"/>
    <n v="0"/>
    <n v="0"/>
    <n v="0"/>
    <n v="0"/>
    <n v="0"/>
    <n v="0"/>
    <n v="0"/>
    <n v="124"/>
    <n v="188"/>
    <n v="312"/>
    <n v="0"/>
    <n v="0"/>
    <n v="0"/>
    <n v="0"/>
    <n v="0"/>
    <n v="0"/>
    <n v="0"/>
    <n v="45"/>
    <n v="0"/>
    <n v="0"/>
    <n v="1"/>
    <n v="0"/>
    <n v="0"/>
    <n v="0"/>
    <n v="0"/>
    <n v="0"/>
    <n v="2"/>
    <n v="2"/>
    <n v="0"/>
    <n v="0"/>
    <n v="0"/>
    <n v="0"/>
    <n v="0"/>
    <n v="0"/>
    <n v="0"/>
    <n v="0"/>
    <n v="0"/>
    <n v="0"/>
    <n v="1"/>
    <n v="0"/>
    <n v="0"/>
    <n v="6"/>
    <n v="2"/>
    <n v="2"/>
    <n v="0"/>
    <n v="0"/>
    <n v="0"/>
    <n v="0"/>
    <n v="0"/>
    <n v="0"/>
    <n v="0"/>
    <n v="4"/>
    <n v="0"/>
    <n v="0"/>
    <n v="1"/>
  </r>
  <r>
    <s v="08DBT0199Z"/>
    <n v="4"/>
    <s v="DISCONTINUO"/>
    <s v="CENTRO DE CAPACITACION PARA EL TRABAJO INDUSTRIAL NUM. 199"/>
    <n v="8"/>
    <s v="CHIHUAHUA"/>
    <n v="8"/>
    <s v="CHIHUAHUA"/>
    <n v="37"/>
    <x v="0"/>
    <x v="0"/>
    <n v="1"/>
    <s v="JUÃREZ"/>
    <s v="CALLE SALVADOR HERRERA CORRAL"/>
    <n v="0"/>
    <s v="PÃšBLICO"/>
    <x v="3"/>
    <n v="5"/>
    <s v="CAPACITACIÓN"/>
    <n v="1"/>
    <x v="5"/>
    <n v="1"/>
    <x v="9"/>
    <n v="0"/>
    <s v="NO APLICA"/>
    <n v="0"/>
    <s v="NO APLICA"/>
    <m/>
    <m/>
    <s v="08ADG0005C"/>
    <n v="4"/>
    <n v="115"/>
    <n v="584"/>
    <n v="699"/>
    <n v="84"/>
    <n v="427"/>
    <n v="511"/>
    <n v="0"/>
    <n v="0"/>
    <n v="0"/>
    <n v="0"/>
    <n v="0"/>
    <n v="0"/>
    <n v="0"/>
    <n v="0"/>
    <n v="0"/>
    <n v="0"/>
    <n v="0"/>
    <n v="0"/>
    <n v="0"/>
    <n v="0"/>
    <n v="0"/>
    <n v="0"/>
    <n v="0"/>
    <n v="0"/>
    <n v="0"/>
    <n v="0"/>
    <n v="0"/>
    <n v="0"/>
    <n v="0"/>
    <n v="0"/>
    <n v="115"/>
    <n v="584"/>
    <n v="699"/>
    <n v="0"/>
    <n v="0"/>
    <n v="0"/>
    <n v="0"/>
    <n v="0"/>
    <n v="0"/>
    <n v="0"/>
    <n v="51"/>
    <n v="0"/>
    <n v="0"/>
    <n v="1"/>
    <n v="3"/>
    <n v="0"/>
    <n v="0"/>
    <n v="0"/>
    <n v="0"/>
    <n v="1"/>
    <n v="4"/>
    <n v="0"/>
    <n v="0"/>
    <n v="0"/>
    <n v="0"/>
    <n v="0"/>
    <n v="0"/>
    <n v="0"/>
    <n v="0"/>
    <n v="0"/>
    <n v="0"/>
    <n v="6"/>
    <n v="3"/>
    <n v="0"/>
    <n v="18"/>
    <n v="1"/>
    <n v="4"/>
    <n v="0"/>
    <n v="0"/>
    <n v="0"/>
    <n v="0"/>
    <n v="0"/>
    <n v="0"/>
    <n v="0"/>
    <n v="5"/>
    <n v="0"/>
    <n v="0"/>
    <n v="1"/>
  </r>
  <r>
    <s v="08EBT0042Z"/>
    <n v="2"/>
    <s v="VESPERTINO"/>
    <s v="CENTRO CAPACITACION DE CORTE Y CONFECCION"/>
    <n v="8"/>
    <s v="CHIHUAHUA"/>
    <n v="8"/>
    <s v="CHIHUAHUA"/>
    <n v="32"/>
    <x v="17"/>
    <x v="6"/>
    <n v="1"/>
    <s v="HIDALGO DEL PARRAL"/>
    <s v="AVENIDA TECNOLOGICO"/>
    <n v="34"/>
    <s v="PÃšBLICO"/>
    <x v="1"/>
    <n v="5"/>
    <s v="CAPACITACIÓN"/>
    <n v="1"/>
    <x v="5"/>
    <n v="1"/>
    <x v="9"/>
    <n v="0"/>
    <s v="NO APLICA"/>
    <n v="0"/>
    <s v="NO APLICA"/>
    <m/>
    <m/>
    <m/>
    <n v="4"/>
    <n v="0"/>
    <n v="1"/>
    <n v="1"/>
    <n v="0"/>
    <n v="1"/>
    <n v="1"/>
    <n v="0"/>
    <n v="0"/>
    <n v="0"/>
    <n v="0"/>
    <n v="0"/>
    <n v="0"/>
    <n v="0"/>
    <n v="0"/>
    <n v="0"/>
    <n v="0"/>
    <n v="0"/>
    <n v="0"/>
    <n v="0"/>
    <n v="0"/>
    <n v="0"/>
    <n v="0"/>
    <n v="0"/>
    <n v="0"/>
    <n v="0"/>
    <n v="0"/>
    <n v="0"/>
    <n v="0"/>
    <n v="0"/>
    <n v="0"/>
    <n v="0"/>
    <n v="1"/>
    <n v="1"/>
    <n v="0"/>
    <n v="0"/>
    <n v="0"/>
    <n v="0"/>
    <n v="0"/>
    <n v="0"/>
    <n v="0"/>
    <n v="1"/>
    <n v="0"/>
    <n v="1"/>
    <n v="0"/>
    <n v="0"/>
    <n v="0"/>
    <n v="0"/>
    <n v="0"/>
    <n v="0"/>
    <n v="0"/>
    <n v="0"/>
    <n v="0"/>
    <n v="0"/>
    <n v="0"/>
    <n v="0"/>
    <n v="0"/>
    <n v="0"/>
    <n v="0"/>
    <n v="0"/>
    <n v="0"/>
    <n v="0"/>
    <n v="0"/>
    <n v="0"/>
    <n v="0"/>
    <n v="1"/>
    <n v="0"/>
    <n v="1"/>
    <n v="0"/>
    <n v="0"/>
    <n v="0"/>
    <n v="0"/>
    <n v="0"/>
    <n v="0"/>
    <n v="0"/>
    <n v="1"/>
    <n v="0"/>
    <n v="0"/>
    <n v="1"/>
  </r>
  <r>
    <s v="08EBT0054D"/>
    <n v="2"/>
    <s v="VESPERTINO"/>
    <s v="CENTRO DE ESTUDIOS MUSICALES 0003"/>
    <n v="8"/>
    <s v="CHIHUAHUA"/>
    <n v="8"/>
    <s v="CHIHUAHUA"/>
    <n v="19"/>
    <x v="2"/>
    <x v="2"/>
    <n v="1"/>
    <s v="CHIHUAHUA"/>
    <s v="CALLE SEXTA"/>
    <n v="0"/>
    <s v="PÃšBLICO"/>
    <x v="1"/>
    <n v="5"/>
    <s v="CAPACITACIÓN"/>
    <n v="1"/>
    <x v="5"/>
    <n v="1"/>
    <x v="9"/>
    <n v="0"/>
    <s v="NO APLICA"/>
    <n v="0"/>
    <s v="NO APLICA"/>
    <m/>
    <m/>
    <m/>
    <n v="4"/>
    <n v="157"/>
    <n v="147"/>
    <n v="304"/>
    <n v="157"/>
    <n v="147"/>
    <n v="304"/>
    <n v="0"/>
    <n v="0"/>
    <n v="0"/>
    <n v="0"/>
    <n v="0"/>
    <n v="0"/>
    <n v="0"/>
    <n v="0"/>
    <n v="0"/>
    <n v="0"/>
    <n v="0"/>
    <n v="0"/>
    <n v="0"/>
    <n v="0"/>
    <n v="0"/>
    <n v="0"/>
    <n v="0"/>
    <n v="0"/>
    <n v="0"/>
    <n v="0"/>
    <n v="0"/>
    <n v="0"/>
    <n v="0"/>
    <n v="0"/>
    <n v="157"/>
    <n v="147"/>
    <n v="304"/>
    <n v="0"/>
    <n v="0"/>
    <n v="0"/>
    <n v="0"/>
    <n v="0"/>
    <n v="0"/>
    <n v="0"/>
    <n v="18"/>
    <n v="0"/>
    <n v="1"/>
    <n v="1"/>
    <n v="0"/>
    <n v="0"/>
    <n v="0"/>
    <n v="0"/>
    <n v="0"/>
    <n v="10"/>
    <n v="6"/>
    <n v="0"/>
    <n v="0"/>
    <n v="0"/>
    <n v="0"/>
    <n v="0"/>
    <n v="0"/>
    <n v="0"/>
    <n v="0"/>
    <n v="0"/>
    <n v="0"/>
    <n v="4"/>
    <n v="2"/>
    <n v="0"/>
    <n v="24"/>
    <n v="10"/>
    <n v="7"/>
    <n v="0"/>
    <n v="0"/>
    <n v="0"/>
    <n v="0"/>
    <n v="0"/>
    <n v="0"/>
    <n v="0"/>
    <n v="17"/>
    <n v="0"/>
    <n v="0"/>
    <n v="1"/>
  </r>
  <r>
    <s v="08EIC0001B"/>
    <n v="4"/>
    <s v="DISCONTINUO"/>
    <s v="CENTRO DE ENTRENAMIENTO EN ALTA TECNOLOGIA DEL ESTADO DE CHIHUAHUA"/>
    <n v="8"/>
    <s v="CHIHUAHUA"/>
    <n v="8"/>
    <s v="CHIHUAHUA"/>
    <n v="37"/>
    <x v="0"/>
    <x v="0"/>
    <n v="1"/>
    <s v="JUÃREZ"/>
    <s v="CALLE BARRANCO AZUL"/>
    <n v="5961"/>
    <s v="PÃšBLICO"/>
    <x v="1"/>
    <n v="5"/>
    <s v="CAPACITACIÓN"/>
    <n v="1"/>
    <x v="5"/>
    <n v="1"/>
    <x v="9"/>
    <n v="0"/>
    <s v="NO APLICA"/>
    <n v="0"/>
    <s v="NO APLICA"/>
    <m/>
    <m/>
    <m/>
    <n v="4"/>
    <n v="9399"/>
    <n v="3386"/>
    <n v="12785"/>
    <n v="7418"/>
    <n v="2624"/>
    <n v="10042"/>
    <n v="0"/>
    <n v="0"/>
    <n v="0"/>
    <n v="0"/>
    <n v="0"/>
    <n v="0"/>
    <n v="0"/>
    <n v="0"/>
    <n v="0"/>
    <n v="0"/>
    <n v="0"/>
    <n v="0"/>
    <n v="0"/>
    <n v="0"/>
    <n v="0"/>
    <n v="0"/>
    <n v="0"/>
    <n v="0"/>
    <n v="0"/>
    <n v="0"/>
    <n v="0"/>
    <n v="0"/>
    <n v="0"/>
    <n v="0"/>
    <n v="9399"/>
    <n v="3386"/>
    <n v="12785"/>
    <n v="0"/>
    <n v="0"/>
    <n v="0"/>
    <n v="0"/>
    <n v="0"/>
    <n v="0"/>
    <n v="0"/>
    <n v="1456"/>
    <n v="0"/>
    <n v="0"/>
    <n v="1"/>
    <n v="0"/>
    <n v="0"/>
    <n v="0"/>
    <n v="0"/>
    <n v="0"/>
    <n v="48"/>
    <n v="7"/>
    <n v="0"/>
    <n v="0"/>
    <n v="0"/>
    <n v="0"/>
    <n v="0"/>
    <n v="0"/>
    <n v="0"/>
    <n v="0"/>
    <n v="0"/>
    <n v="0"/>
    <n v="17"/>
    <n v="11"/>
    <n v="0"/>
    <n v="84"/>
    <n v="48"/>
    <n v="7"/>
    <n v="0"/>
    <n v="0"/>
    <n v="0"/>
    <n v="0"/>
    <n v="0"/>
    <n v="0"/>
    <n v="0"/>
    <n v="55"/>
    <n v="0"/>
    <n v="0"/>
    <n v="1"/>
  </r>
  <r>
    <s v="08EIC0002A"/>
    <n v="4"/>
    <s v="DISCONTINUO"/>
    <s v="INSTITUTO DE CAPACITACION PARA EL TRABAJO &quot;UNIDAD MADERA&quot;"/>
    <n v="8"/>
    <s v="CHIHUAHUA"/>
    <n v="8"/>
    <s v="CHIHUAHUA"/>
    <n v="40"/>
    <x v="12"/>
    <x v="9"/>
    <n v="1"/>
    <s v="MADERA"/>
    <s v="CALLE PARQUE DE LA AMISTAD"/>
    <n v="0"/>
    <s v="PÃšBLICO"/>
    <x v="1"/>
    <n v="5"/>
    <s v="CAPACITACIÓN"/>
    <n v="1"/>
    <x v="5"/>
    <n v="1"/>
    <x v="9"/>
    <n v="0"/>
    <s v="NO APLICA"/>
    <n v="0"/>
    <s v="NO APLICA"/>
    <m/>
    <m/>
    <m/>
    <n v="4"/>
    <n v="375"/>
    <n v="2242"/>
    <n v="2617"/>
    <n v="350"/>
    <n v="2202"/>
    <n v="2552"/>
    <n v="0"/>
    <n v="0"/>
    <n v="0"/>
    <n v="0"/>
    <n v="0"/>
    <n v="0"/>
    <n v="0"/>
    <n v="0"/>
    <n v="0"/>
    <n v="0"/>
    <n v="0"/>
    <n v="0"/>
    <n v="0"/>
    <n v="0"/>
    <n v="0"/>
    <n v="0"/>
    <n v="0"/>
    <n v="0"/>
    <n v="0"/>
    <n v="0"/>
    <n v="0"/>
    <n v="0"/>
    <n v="0"/>
    <n v="0"/>
    <n v="375"/>
    <n v="2242"/>
    <n v="2617"/>
    <n v="0"/>
    <n v="0"/>
    <n v="0"/>
    <n v="0"/>
    <n v="0"/>
    <n v="0"/>
    <n v="0"/>
    <n v="276"/>
    <n v="5"/>
    <n v="6"/>
    <n v="0"/>
    <n v="0"/>
    <n v="0"/>
    <n v="0"/>
    <n v="0"/>
    <n v="0"/>
    <n v="6"/>
    <n v="30"/>
    <n v="0"/>
    <n v="0"/>
    <n v="0"/>
    <n v="0"/>
    <n v="0"/>
    <n v="0"/>
    <n v="0"/>
    <n v="0"/>
    <n v="0"/>
    <n v="0"/>
    <n v="0"/>
    <n v="0"/>
    <n v="0"/>
    <n v="47"/>
    <n v="11"/>
    <n v="36"/>
    <n v="0"/>
    <n v="0"/>
    <n v="0"/>
    <n v="0"/>
    <n v="0"/>
    <n v="0"/>
    <n v="0"/>
    <n v="47"/>
    <n v="0"/>
    <n v="0"/>
    <n v="1"/>
  </r>
  <r>
    <s v="08EIC0003Z"/>
    <n v="4"/>
    <s v="DISCONTINUO"/>
    <s v="CENTRO DE ENTRENAMIENTO EN ALTA TECNOLOGIA"/>
    <n v="8"/>
    <s v="CHIHUAHUA"/>
    <n v="8"/>
    <s v="CHIHUAHUA"/>
    <n v="19"/>
    <x v="2"/>
    <x v="2"/>
    <n v="1"/>
    <s v="CHIHUAHUA"/>
    <s v="AVENIDA CENTRAL"/>
    <n v="0"/>
    <s v="PÃšBLICO"/>
    <x v="1"/>
    <n v="5"/>
    <s v="CAPACITACIÓN"/>
    <n v="1"/>
    <x v="5"/>
    <n v="1"/>
    <x v="9"/>
    <n v="0"/>
    <s v="NO APLICA"/>
    <n v="0"/>
    <s v="NO APLICA"/>
    <m/>
    <m/>
    <m/>
    <n v="4"/>
    <n v="4220"/>
    <n v="3059"/>
    <n v="7279"/>
    <n v="3932"/>
    <n v="2953"/>
    <n v="6885"/>
    <n v="0"/>
    <n v="0"/>
    <n v="0"/>
    <n v="0"/>
    <n v="0"/>
    <n v="0"/>
    <n v="0"/>
    <n v="0"/>
    <n v="0"/>
    <n v="0"/>
    <n v="0"/>
    <n v="0"/>
    <n v="0"/>
    <n v="0"/>
    <n v="0"/>
    <n v="0"/>
    <n v="0"/>
    <n v="0"/>
    <n v="0"/>
    <n v="0"/>
    <n v="0"/>
    <n v="0"/>
    <n v="0"/>
    <n v="0"/>
    <n v="4220"/>
    <n v="3059"/>
    <n v="7279"/>
    <n v="0"/>
    <n v="0"/>
    <n v="0"/>
    <n v="0"/>
    <n v="0"/>
    <n v="0"/>
    <n v="0"/>
    <n v="863"/>
    <n v="0"/>
    <n v="0"/>
    <n v="1"/>
    <n v="0"/>
    <n v="0"/>
    <n v="0"/>
    <n v="0"/>
    <n v="0"/>
    <n v="90"/>
    <n v="12"/>
    <n v="0"/>
    <n v="0"/>
    <n v="0"/>
    <n v="0"/>
    <n v="0"/>
    <n v="0"/>
    <n v="0"/>
    <n v="0"/>
    <n v="0"/>
    <n v="0"/>
    <n v="10"/>
    <n v="6"/>
    <n v="0"/>
    <n v="119"/>
    <n v="90"/>
    <n v="12"/>
    <n v="0"/>
    <n v="0"/>
    <n v="0"/>
    <n v="0"/>
    <n v="0"/>
    <n v="0"/>
    <n v="0"/>
    <n v="102"/>
    <n v="0"/>
    <n v="0"/>
    <n v="1"/>
  </r>
  <r>
    <s v="08EIC0004Z"/>
    <n v="4"/>
    <s v="DISCONTINUO"/>
    <s v="INSTITUTO DE CAPACITACION PARA EL TRABAJO DEL ESTADO DE CHIHUAHUA UNIDAD CAMARGO"/>
    <n v="8"/>
    <s v="CHIHUAHUA"/>
    <n v="8"/>
    <s v="CHIHUAHUA"/>
    <n v="11"/>
    <x v="22"/>
    <x v="7"/>
    <n v="1"/>
    <s v="SANTA ROSALÃA DE CAMARGO"/>
    <s v="CALLE DOBLADO"/>
    <n v="1310"/>
    <s v="PÃšBLICO"/>
    <x v="1"/>
    <n v="5"/>
    <s v="CAPACITACIÓN"/>
    <n v="1"/>
    <x v="5"/>
    <n v="1"/>
    <x v="9"/>
    <n v="0"/>
    <s v="NO APLICA"/>
    <n v="0"/>
    <s v="NO APLICA"/>
    <m/>
    <m/>
    <m/>
    <n v="4"/>
    <n v="137"/>
    <n v="645"/>
    <n v="782"/>
    <n v="124"/>
    <n v="635"/>
    <n v="759"/>
    <n v="0"/>
    <n v="0"/>
    <n v="0"/>
    <n v="0"/>
    <n v="0"/>
    <n v="0"/>
    <n v="0"/>
    <n v="0"/>
    <n v="0"/>
    <n v="0"/>
    <n v="0"/>
    <n v="0"/>
    <n v="0"/>
    <n v="0"/>
    <n v="0"/>
    <n v="0"/>
    <n v="0"/>
    <n v="0"/>
    <n v="0"/>
    <n v="0"/>
    <n v="0"/>
    <n v="0"/>
    <n v="0"/>
    <n v="0"/>
    <n v="137"/>
    <n v="645"/>
    <n v="782"/>
    <n v="0"/>
    <n v="0"/>
    <n v="0"/>
    <n v="0"/>
    <n v="0"/>
    <n v="0"/>
    <n v="0"/>
    <n v="84"/>
    <n v="1"/>
    <n v="3"/>
    <n v="0"/>
    <n v="0"/>
    <n v="0"/>
    <n v="0"/>
    <n v="0"/>
    <n v="0"/>
    <n v="2"/>
    <n v="10"/>
    <n v="0"/>
    <n v="0"/>
    <n v="0"/>
    <n v="0"/>
    <n v="0"/>
    <n v="0"/>
    <n v="0"/>
    <n v="0"/>
    <n v="0"/>
    <n v="0"/>
    <n v="0"/>
    <n v="0"/>
    <n v="0"/>
    <n v="16"/>
    <n v="3"/>
    <n v="13"/>
    <n v="0"/>
    <n v="0"/>
    <n v="0"/>
    <n v="0"/>
    <n v="0"/>
    <n v="0"/>
    <n v="0"/>
    <n v="16"/>
    <n v="0"/>
    <n v="0"/>
    <n v="1"/>
  </r>
  <r>
    <s v="08EIC0005Y"/>
    <n v="4"/>
    <s v="DISCONTINUO"/>
    <s v="INSTITUTO DE CAPACITACION PARA EL TRABAJO DEL ESTADO DE CHIHUAHUA UNIDAD BOCOYNA"/>
    <n v="8"/>
    <s v="CHIHUAHUA"/>
    <n v="8"/>
    <s v="CHIHUAHUA"/>
    <n v="9"/>
    <x v="1"/>
    <x v="1"/>
    <n v="169"/>
    <s v="SAN JUANITO"/>
    <s v="CALLE FRANCISCO I. MADERO"/>
    <n v="0"/>
    <s v="PÃšBLICO"/>
    <x v="1"/>
    <n v="5"/>
    <s v="CAPACITACIÓN"/>
    <n v="1"/>
    <x v="5"/>
    <n v="1"/>
    <x v="9"/>
    <n v="0"/>
    <s v="NO APLICA"/>
    <n v="0"/>
    <s v="NO APLICA"/>
    <m/>
    <m/>
    <m/>
    <n v="4"/>
    <n v="486"/>
    <n v="1096"/>
    <n v="1582"/>
    <n v="475"/>
    <n v="1038"/>
    <n v="1513"/>
    <n v="0"/>
    <n v="0"/>
    <n v="0"/>
    <n v="0"/>
    <n v="0"/>
    <n v="0"/>
    <n v="0"/>
    <n v="0"/>
    <n v="0"/>
    <n v="0"/>
    <n v="0"/>
    <n v="0"/>
    <n v="0"/>
    <n v="0"/>
    <n v="0"/>
    <n v="0"/>
    <n v="0"/>
    <n v="0"/>
    <n v="0"/>
    <n v="0"/>
    <n v="0"/>
    <n v="0"/>
    <n v="0"/>
    <n v="0"/>
    <n v="486"/>
    <n v="1096"/>
    <n v="1582"/>
    <n v="0"/>
    <n v="0"/>
    <n v="0"/>
    <n v="0"/>
    <n v="0"/>
    <n v="0"/>
    <n v="0"/>
    <n v="157"/>
    <n v="6"/>
    <n v="3"/>
    <n v="0"/>
    <n v="0"/>
    <n v="0"/>
    <n v="0"/>
    <n v="0"/>
    <n v="0"/>
    <n v="13"/>
    <n v="10"/>
    <n v="0"/>
    <n v="0"/>
    <n v="0"/>
    <n v="0"/>
    <n v="0"/>
    <n v="0"/>
    <n v="0"/>
    <n v="0"/>
    <n v="0"/>
    <n v="0"/>
    <n v="0"/>
    <n v="0"/>
    <n v="0"/>
    <n v="32"/>
    <n v="19"/>
    <n v="13"/>
    <n v="0"/>
    <n v="0"/>
    <n v="0"/>
    <n v="0"/>
    <n v="0"/>
    <n v="0"/>
    <n v="0"/>
    <n v="32"/>
    <n v="0"/>
    <n v="0"/>
    <n v="1"/>
  </r>
  <r>
    <s v="08EIC0006X"/>
    <n v="4"/>
    <s v="DISCONTINUO"/>
    <s v="INSTITUTO DE CAPACITACION PARA EL TRABAJO DEL ESTADO DE CHIHUAHUA UNIDAD GUACHOCHI"/>
    <n v="8"/>
    <s v="CHIHUAHUA"/>
    <n v="8"/>
    <s v="CHIHUAHUA"/>
    <n v="27"/>
    <x v="9"/>
    <x v="8"/>
    <n v="1"/>
    <s v="GUACHOCHI"/>
    <s v="CALLE FRANCISCO I MADERO"/>
    <n v="0"/>
    <s v="PÃšBLICO"/>
    <x v="1"/>
    <n v="5"/>
    <s v="CAPACITACIÓN"/>
    <n v="1"/>
    <x v="5"/>
    <n v="1"/>
    <x v="9"/>
    <n v="0"/>
    <s v="NO APLICA"/>
    <n v="0"/>
    <s v="NO APLICA"/>
    <m/>
    <m/>
    <m/>
    <n v="4"/>
    <n v="494"/>
    <n v="770"/>
    <n v="1264"/>
    <n v="446"/>
    <n v="707"/>
    <n v="1153"/>
    <n v="0"/>
    <n v="0"/>
    <n v="0"/>
    <n v="0"/>
    <n v="0"/>
    <n v="0"/>
    <n v="0"/>
    <n v="0"/>
    <n v="0"/>
    <n v="0"/>
    <n v="0"/>
    <n v="0"/>
    <n v="0"/>
    <n v="0"/>
    <n v="0"/>
    <n v="0"/>
    <n v="0"/>
    <n v="0"/>
    <n v="0"/>
    <n v="0"/>
    <n v="0"/>
    <n v="0"/>
    <n v="0"/>
    <n v="0"/>
    <n v="494"/>
    <n v="770"/>
    <n v="1264"/>
    <n v="0"/>
    <n v="0"/>
    <n v="0"/>
    <n v="0"/>
    <n v="0"/>
    <n v="0"/>
    <n v="0"/>
    <n v="122"/>
    <n v="2"/>
    <n v="2"/>
    <n v="0"/>
    <n v="0"/>
    <n v="0"/>
    <n v="0"/>
    <n v="0"/>
    <n v="0"/>
    <n v="8"/>
    <n v="12"/>
    <n v="0"/>
    <n v="0"/>
    <n v="0"/>
    <n v="0"/>
    <n v="0"/>
    <n v="0"/>
    <n v="0"/>
    <n v="0"/>
    <n v="0"/>
    <n v="0"/>
    <n v="0"/>
    <n v="0"/>
    <n v="0"/>
    <n v="24"/>
    <n v="10"/>
    <n v="14"/>
    <n v="0"/>
    <n v="0"/>
    <n v="0"/>
    <n v="0"/>
    <n v="0"/>
    <n v="0"/>
    <n v="0"/>
    <n v="24"/>
    <n v="0"/>
    <n v="0"/>
    <n v="1"/>
  </r>
  <r>
    <s v="08EIC0007W"/>
    <n v="4"/>
    <s v="DISCONTINUO"/>
    <s v="INSTITUTO DE CAPACITACION PARA EL TRABAJO DEL ESTADO DE CHIHUAHUA UNIDAD NUEVO CASAS GRANDES"/>
    <n v="8"/>
    <s v="CHIHUAHUA"/>
    <n v="8"/>
    <s v="CHIHUAHUA"/>
    <n v="50"/>
    <x v="4"/>
    <x v="4"/>
    <n v="1"/>
    <s v="NUEVO CASAS GRANDES"/>
    <s v="AVENIDA PASEO DE LA REFORMA "/>
    <n v="0"/>
    <s v="PÃšBLICO"/>
    <x v="1"/>
    <n v="5"/>
    <s v="CAPACITACIÓN"/>
    <n v="1"/>
    <x v="5"/>
    <n v="1"/>
    <x v="9"/>
    <n v="0"/>
    <s v="NO APLICA"/>
    <n v="0"/>
    <s v="NO APLICA"/>
    <m/>
    <m/>
    <m/>
    <n v="4"/>
    <n v="560"/>
    <n v="1205"/>
    <n v="1765"/>
    <n v="474"/>
    <n v="1042"/>
    <n v="1516"/>
    <n v="0"/>
    <n v="0"/>
    <n v="0"/>
    <n v="0"/>
    <n v="0"/>
    <n v="0"/>
    <n v="0"/>
    <n v="0"/>
    <n v="0"/>
    <n v="0"/>
    <n v="0"/>
    <n v="0"/>
    <n v="0"/>
    <n v="0"/>
    <n v="0"/>
    <n v="0"/>
    <n v="0"/>
    <n v="0"/>
    <n v="0"/>
    <n v="0"/>
    <n v="0"/>
    <n v="0"/>
    <n v="0"/>
    <n v="0"/>
    <n v="560"/>
    <n v="1205"/>
    <n v="1765"/>
    <n v="0"/>
    <n v="0"/>
    <n v="0"/>
    <n v="0"/>
    <n v="0"/>
    <n v="0"/>
    <n v="0"/>
    <n v="177"/>
    <n v="3"/>
    <n v="5"/>
    <n v="0"/>
    <n v="0"/>
    <n v="0"/>
    <n v="0"/>
    <n v="0"/>
    <n v="0"/>
    <n v="8"/>
    <n v="21"/>
    <n v="0"/>
    <n v="0"/>
    <n v="0"/>
    <n v="0"/>
    <n v="0"/>
    <n v="0"/>
    <n v="0"/>
    <n v="0"/>
    <n v="0"/>
    <n v="0"/>
    <n v="0"/>
    <n v="0"/>
    <n v="0"/>
    <n v="37"/>
    <n v="11"/>
    <n v="26"/>
    <n v="0"/>
    <n v="0"/>
    <n v="0"/>
    <n v="0"/>
    <n v="0"/>
    <n v="0"/>
    <n v="0"/>
    <n v="37"/>
    <n v="0"/>
    <n v="0"/>
    <n v="1"/>
  </r>
  <r>
    <s v="08EIC0008V"/>
    <n v="4"/>
    <s v="DISCONTINUO"/>
    <s v="INSTITUTO DE CAPACITACION PARA EL TRABAJO DEL ESTADO DE CHIHUAHUA UNIDAD GUERRERO"/>
    <n v="8"/>
    <s v="CHIHUAHUA"/>
    <n v="8"/>
    <s v="CHIHUAHUA"/>
    <n v="31"/>
    <x v="16"/>
    <x v="5"/>
    <n v="1"/>
    <s v="CIUDAD GUERRERO"/>
    <s v="CALLE MANUEL SAENZ"/>
    <n v="0"/>
    <s v="PÃšBLICO"/>
    <x v="1"/>
    <n v="5"/>
    <s v="CAPACITACIÓN"/>
    <n v="1"/>
    <x v="5"/>
    <n v="1"/>
    <x v="9"/>
    <n v="0"/>
    <s v="NO APLICA"/>
    <n v="0"/>
    <s v="NO APLICA"/>
    <m/>
    <m/>
    <m/>
    <n v="4"/>
    <n v="143"/>
    <n v="787"/>
    <n v="930"/>
    <n v="141"/>
    <n v="726"/>
    <n v="867"/>
    <n v="0"/>
    <n v="0"/>
    <n v="0"/>
    <n v="0"/>
    <n v="0"/>
    <n v="0"/>
    <n v="0"/>
    <n v="0"/>
    <n v="0"/>
    <n v="0"/>
    <n v="0"/>
    <n v="0"/>
    <n v="0"/>
    <n v="0"/>
    <n v="0"/>
    <n v="0"/>
    <n v="0"/>
    <n v="0"/>
    <n v="0"/>
    <n v="0"/>
    <n v="0"/>
    <n v="0"/>
    <n v="0"/>
    <n v="0"/>
    <n v="143"/>
    <n v="787"/>
    <n v="930"/>
    <n v="0"/>
    <n v="0"/>
    <n v="0"/>
    <n v="0"/>
    <n v="0"/>
    <n v="0"/>
    <n v="0"/>
    <n v="95"/>
    <n v="0"/>
    <n v="2"/>
    <n v="0"/>
    <n v="0"/>
    <n v="0"/>
    <n v="0"/>
    <n v="0"/>
    <n v="0"/>
    <n v="3"/>
    <n v="6"/>
    <n v="0"/>
    <n v="0"/>
    <n v="0"/>
    <n v="0"/>
    <n v="0"/>
    <n v="0"/>
    <n v="0"/>
    <n v="0"/>
    <n v="0"/>
    <n v="0"/>
    <n v="0"/>
    <n v="0"/>
    <n v="0"/>
    <n v="11"/>
    <n v="3"/>
    <n v="8"/>
    <n v="0"/>
    <n v="0"/>
    <n v="0"/>
    <n v="0"/>
    <n v="0"/>
    <n v="0"/>
    <n v="0"/>
    <n v="11"/>
    <n v="0"/>
    <n v="0"/>
    <n v="1"/>
  </r>
  <r>
    <s v="08EIC0009U"/>
    <n v="4"/>
    <s v="DISCONTINUO"/>
    <s v="INSTITUTO DE CAPACITACION PARA EL TRABAJO DEL ESTADO DE CHIHUAHUA UNIDAD OJINAGA"/>
    <n v="8"/>
    <s v="CHIHUAHUA"/>
    <n v="8"/>
    <s v="CHIHUAHUA"/>
    <n v="52"/>
    <x v="37"/>
    <x v="10"/>
    <n v="1"/>
    <s v="MANUEL OJINAGA"/>
    <s v="CALLE PACHECO"/>
    <n v="707"/>
    <s v="PÃšBLICO"/>
    <x v="1"/>
    <n v="5"/>
    <s v="CAPACITACIÓN"/>
    <n v="1"/>
    <x v="5"/>
    <n v="1"/>
    <x v="9"/>
    <n v="0"/>
    <s v="NO APLICA"/>
    <n v="0"/>
    <s v="NO APLICA"/>
    <m/>
    <m/>
    <m/>
    <n v="4"/>
    <n v="68"/>
    <n v="108"/>
    <n v="176"/>
    <n v="53"/>
    <n v="73"/>
    <n v="126"/>
    <n v="0"/>
    <n v="0"/>
    <n v="0"/>
    <n v="0"/>
    <n v="0"/>
    <n v="0"/>
    <n v="0"/>
    <n v="0"/>
    <n v="0"/>
    <n v="0"/>
    <n v="0"/>
    <n v="0"/>
    <n v="0"/>
    <n v="0"/>
    <n v="0"/>
    <n v="0"/>
    <n v="0"/>
    <n v="0"/>
    <n v="0"/>
    <n v="0"/>
    <n v="0"/>
    <n v="0"/>
    <n v="0"/>
    <n v="0"/>
    <n v="68"/>
    <n v="108"/>
    <n v="176"/>
    <n v="0"/>
    <n v="0"/>
    <n v="0"/>
    <n v="0"/>
    <n v="0"/>
    <n v="0"/>
    <n v="0"/>
    <n v="16"/>
    <n v="1"/>
    <n v="1"/>
    <n v="0"/>
    <n v="0"/>
    <n v="0"/>
    <n v="0"/>
    <n v="0"/>
    <n v="0"/>
    <n v="5"/>
    <n v="1"/>
    <n v="0"/>
    <n v="0"/>
    <n v="0"/>
    <n v="0"/>
    <n v="0"/>
    <n v="0"/>
    <n v="0"/>
    <n v="0"/>
    <n v="0"/>
    <n v="0"/>
    <n v="0"/>
    <n v="0"/>
    <n v="0"/>
    <n v="8"/>
    <n v="6"/>
    <n v="2"/>
    <n v="0"/>
    <n v="0"/>
    <n v="0"/>
    <n v="0"/>
    <n v="0"/>
    <n v="0"/>
    <n v="0"/>
    <n v="8"/>
    <n v="0"/>
    <n v="0"/>
    <n v="1"/>
  </r>
  <r>
    <s v="08EIC0010J"/>
    <n v="4"/>
    <s v="DISCONTINUO"/>
    <s v="INSTITUTO DE CAPACITACION PARA EL TRABAJO DEL ESTADO DE CHIHUAHUA UNIDAD MEOQUI"/>
    <n v="8"/>
    <s v="CHIHUAHUA"/>
    <n v="8"/>
    <s v="CHIHUAHUA"/>
    <n v="45"/>
    <x v="15"/>
    <x v="7"/>
    <n v="1"/>
    <s v="PEDRO MEOQUI"/>
    <s v="CALLE ALDAMA"/>
    <n v="841"/>
    <s v="PÃšBLICO"/>
    <x v="1"/>
    <n v="5"/>
    <s v="CAPACITACIÓN"/>
    <n v="1"/>
    <x v="5"/>
    <n v="1"/>
    <x v="9"/>
    <n v="0"/>
    <s v="NO APLICA"/>
    <n v="0"/>
    <s v="NO APLICA"/>
    <m/>
    <m/>
    <m/>
    <n v="4"/>
    <n v="349"/>
    <n v="813"/>
    <n v="1162"/>
    <n v="336"/>
    <n v="788"/>
    <n v="1124"/>
    <n v="0"/>
    <n v="0"/>
    <n v="0"/>
    <n v="0"/>
    <n v="0"/>
    <n v="0"/>
    <n v="0"/>
    <n v="0"/>
    <n v="0"/>
    <n v="0"/>
    <n v="0"/>
    <n v="0"/>
    <n v="0"/>
    <n v="0"/>
    <n v="0"/>
    <n v="0"/>
    <n v="0"/>
    <n v="0"/>
    <n v="0"/>
    <n v="0"/>
    <n v="0"/>
    <n v="0"/>
    <n v="0"/>
    <n v="0"/>
    <n v="349"/>
    <n v="813"/>
    <n v="1162"/>
    <n v="0"/>
    <n v="0"/>
    <n v="0"/>
    <n v="0"/>
    <n v="0"/>
    <n v="0"/>
    <n v="0"/>
    <n v="106"/>
    <n v="4"/>
    <n v="2"/>
    <n v="0"/>
    <n v="0"/>
    <n v="0"/>
    <n v="0"/>
    <n v="0"/>
    <n v="0"/>
    <n v="3"/>
    <n v="8"/>
    <n v="0"/>
    <n v="0"/>
    <n v="0"/>
    <n v="0"/>
    <n v="0"/>
    <n v="0"/>
    <n v="0"/>
    <n v="0"/>
    <n v="0"/>
    <n v="0"/>
    <n v="0"/>
    <n v="0"/>
    <n v="0"/>
    <n v="17"/>
    <n v="7"/>
    <n v="10"/>
    <n v="0"/>
    <n v="0"/>
    <n v="0"/>
    <n v="0"/>
    <n v="0"/>
    <n v="0"/>
    <n v="0"/>
    <n v="17"/>
    <n v="0"/>
    <n v="0"/>
    <n v="1"/>
  </r>
  <r>
    <s v="08EIC0011I"/>
    <n v="4"/>
    <s v="DISCONTINUO"/>
    <s v="INSTITUTO DE CAPACITACION PARA EL TRABAJO DEL ESTADO DE CHIHUAHUA UNIDAD ALDAMA"/>
    <n v="8"/>
    <s v="CHIHUAHUA"/>
    <n v="8"/>
    <s v="CHIHUAHUA"/>
    <n v="2"/>
    <x v="14"/>
    <x v="2"/>
    <n v="1"/>
    <s v="JUAN ALDAMA"/>
    <s v="CALLE 2DA."/>
    <n v="2"/>
    <s v="PÃšBLICO"/>
    <x v="1"/>
    <n v="5"/>
    <s v="CAPACITACIÓN"/>
    <n v="1"/>
    <x v="5"/>
    <n v="1"/>
    <x v="9"/>
    <n v="0"/>
    <s v="NO APLICA"/>
    <n v="0"/>
    <s v="NO APLICA"/>
    <m/>
    <m/>
    <m/>
    <n v="4"/>
    <n v="105"/>
    <n v="609"/>
    <n v="714"/>
    <n v="92"/>
    <n v="476"/>
    <n v="568"/>
    <n v="0"/>
    <n v="0"/>
    <n v="0"/>
    <n v="0"/>
    <n v="0"/>
    <n v="0"/>
    <n v="0"/>
    <n v="0"/>
    <n v="0"/>
    <n v="0"/>
    <n v="0"/>
    <n v="0"/>
    <n v="0"/>
    <n v="0"/>
    <n v="0"/>
    <n v="0"/>
    <n v="0"/>
    <n v="0"/>
    <n v="0"/>
    <n v="0"/>
    <n v="0"/>
    <n v="0"/>
    <n v="0"/>
    <n v="0"/>
    <n v="105"/>
    <n v="609"/>
    <n v="714"/>
    <n v="0"/>
    <n v="0"/>
    <n v="0"/>
    <n v="0"/>
    <n v="0"/>
    <n v="0"/>
    <n v="0"/>
    <n v="71"/>
    <n v="1"/>
    <n v="1"/>
    <n v="0"/>
    <n v="0"/>
    <n v="0"/>
    <n v="0"/>
    <n v="0"/>
    <n v="0"/>
    <n v="6"/>
    <n v="7"/>
    <n v="0"/>
    <n v="0"/>
    <n v="0"/>
    <n v="0"/>
    <n v="0"/>
    <n v="0"/>
    <n v="0"/>
    <n v="0"/>
    <n v="0"/>
    <n v="0"/>
    <n v="0"/>
    <n v="0"/>
    <n v="0"/>
    <n v="15"/>
    <n v="7"/>
    <n v="8"/>
    <n v="0"/>
    <n v="0"/>
    <n v="0"/>
    <n v="0"/>
    <n v="0"/>
    <n v="0"/>
    <n v="0"/>
    <n v="15"/>
    <n v="0"/>
    <n v="0"/>
    <n v="1"/>
  </r>
  <r>
    <s v="08EIC0012H"/>
    <n v="4"/>
    <s v="DISCONTINUO"/>
    <s v="INSTITUTO DE CAPACITACION PARA EL TRABAJO DEL ESTADO DE CHIHUAHUA UNIDAD JIMENEZ"/>
    <n v="8"/>
    <s v="CHIHUAHUA"/>
    <n v="8"/>
    <s v="CHIHUAHUA"/>
    <n v="36"/>
    <x v="6"/>
    <x v="6"/>
    <n v="1"/>
    <s v="JOSÃ‰ MARIANO JIMÃ‰NEZ"/>
    <s v="CALLE GASPAR OCHOA "/>
    <n v="0"/>
    <s v="PÃšBLICO"/>
    <x v="1"/>
    <n v="5"/>
    <s v="CAPACITACIÓN"/>
    <n v="1"/>
    <x v="5"/>
    <n v="1"/>
    <x v="9"/>
    <n v="0"/>
    <s v="NO APLICA"/>
    <n v="0"/>
    <s v="NO APLICA"/>
    <m/>
    <m/>
    <m/>
    <n v="4"/>
    <n v="468"/>
    <n v="1635"/>
    <n v="2103"/>
    <n v="465"/>
    <n v="1634"/>
    <n v="2099"/>
    <n v="0"/>
    <n v="0"/>
    <n v="0"/>
    <n v="0"/>
    <n v="0"/>
    <n v="0"/>
    <n v="0"/>
    <n v="0"/>
    <n v="0"/>
    <n v="0"/>
    <n v="0"/>
    <n v="0"/>
    <n v="0"/>
    <n v="0"/>
    <n v="0"/>
    <n v="0"/>
    <n v="0"/>
    <n v="0"/>
    <n v="0"/>
    <n v="0"/>
    <n v="0"/>
    <n v="0"/>
    <n v="0"/>
    <n v="0"/>
    <n v="468"/>
    <n v="1635"/>
    <n v="2103"/>
    <n v="0"/>
    <n v="0"/>
    <n v="0"/>
    <n v="0"/>
    <n v="0"/>
    <n v="0"/>
    <n v="0"/>
    <n v="221"/>
    <n v="2"/>
    <n v="3"/>
    <n v="0"/>
    <n v="0"/>
    <n v="0"/>
    <n v="0"/>
    <n v="0"/>
    <n v="0"/>
    <n v="5"/>
    <n v="15"/>
    <n v="0"/>
    <n v="0"/>
    <n v="0"/>
    <n v="0"/>
    <n v="0"/>
    <n v="0"/>
    <n v="0"/>
    <n v="0"/>
    <n v="0"/>
    <n v="0"/>
    <n v="0"/>
    <n v="0"/>
    <n v="0"/>
    <n v="25"/>
    <n v="7"/>
    <n v="18"/>
    <n v="0"/>
    <n v="0"/>
    <n v="0"/>
    <n v="0"/>
    <n v="0"/>
    <n v="0"/>
    <n v="0"/>
    <n v="25"/>
    <n v="0"/>
    <n v="0"/>
    <n v="1"/>
  </r>
  <r>
    <s v="08EIC0013G"/>
    <n v="4"/>
    <s v="DISCONTINUO"/>
    <s v="ACCION MOVIL JUAREZ"/>
    <n v="8"/>
    <s v="CHIHUAHUA"/>
    <n v="8"/>
    <s v="CHIHUAHUA"/>
    <n v="37"/>
    <x v="0"/>
    <x v="0"/>
    <n v="1"/>
    <s v="JUÃREZ"/>
    <s v="AVENIDA 16 DE SEPTIEMBRE LOCAL 4 ORIENTE"/>
    <n v="2475"/>
    <s v="PÃšBLICO"/>
    <x v="1"/>
    <n v="5"/>
    <s v="CAPACITACIÓN"/>
    <n v="1"/>
    <x v="5"/>
    <n v="1"/>
    <x v="9"/>
    <n v="0"/>
    <s v="NO APLICA"/>
    <n v="0"/>
    <s v="NO APLICA"/>
    <m/>
    <m/>
    <m/>
    <n v="4"/>
    <n v="683"/>
    <n v="2341"/>
    <n v="3024"/>
    <n v="586"/>
    <n v="2159"/>
    <n v="2745"/>
    <n v="0"/>
    <n v="0"/>
    <n v="0"/>
    <n v="0"/>
    <n v="0"/>
    <n v="0"/>
    <n v="0"/>
    <n v="0"/>
    <n v="0"/>
    <n v="0"/>
    <n v="0"/>
    <n v="0"/>
    <n v="0"/>
    <n v="0"/>
    <n v="0"/>
    <n v="0"/>
    <n v="0"/>
    <n v="0"/>
    <n v="0"/>
    <n v="0"/>
    <n v="0"/>
    <n v="0"/>
    <n v="0"/>
    <n v="0"/>
    <n v="683"/>
    <n v="2341"/>
    <n v="3024"/>
    <n v="0"/>
    <n v="0"/>
    <n v="0"/>
    <n v="0"/>
    <n v="0"/>
    <n v="0"/>
    <n v="0"/>
    <n v="209"/>
    <n v="1"/>
    <n v="4"/>
    <n v="0"/>
    <n v="0"/>
    <n v="0"/>
    <n v="0"/>
    <n v="0"/>
    <n v="0"/>
    <n v="9"/>
    <n v="25"/>
    <n v="0"/>
    <n v="0"/>
    <n v="0"/>
    <n v="0"/>
    <n v="0"/>
    <n v="0"/>
    <n v="0"/>
    <n v="0"/>
    <n v="0"/>
    <n v="0"/>
    <n v="0"/>
    <n v="0"/>
    <n v="0"/>
    <n v="39"/>
    <n v="10"/>
    <n v="29"/>
    <n v="0"/>
    <n v="0"/>
    <n v="0"/>
    <n v="0"/>
    <n v="0"/>
    <n v="0"/>
    <n v="0"/>
    <n v="39"/>
    <n v="0"/>
    <n v="0"/>
    <n v="1"/>
  </r>
  <r>
    <s v="08EIC0014F"/>
    <n v="4"/>
    <s v="DISCONTINUO"/>
    <s v="ACCION MOVIL CUAUHTEMOC - CENTRO"/>
    <n v="8"/>
    <s v="CHIHUAHUA"/>
    <n v="8"/>
    <s v="CHIHUAHUA"/>
    <n v="17"/>
    <x v="5"/>
    <x v="5"/>
    <n v="1"/>
    <s v="CUAUHTÃ‰MOC"/>
    <s v="CALLE 36A"/>
    <n v="1870"/>
    <s v="PÃšBLICO"/>
    <x v="1"/>
    <n v="5"/>
    <s v="CAPACITACIÓN"/>
    <n v="1"/>
    <x v="5"/>
    <n v="1"/>
    <x v="9"/>
    <n v="0"/>
    <s v="NO APLICA"/>
    <n v="0"/>
    <s v="NO APLICA"/>
    <m/>
    <m/>
    <m/>
    <n v="4"/>
    <n v="204"/>
    <n v="924"/>
    <n v="1128"/>
    <n v="193"/>
    <n v="864"/>
    <n v="1057"/>
    <n v="0"/>
    <n v="0"/>
    <n v="0"/>
    <n v="0"/>
    <n v="0"/>
    <n v="0"/>
    <n v="0"/>
    <n v="0"/>
    <n v="0"/>
    <n v="0"/>
    <n v="0"/>
    <n v="0"/>
    <n v="0"/>
    <n v="0"/>
    <n v="0"/>
    <n v="0"/>
    <n v="0"/>
    <n v="0"/>
    <n v="0"/>
    <n v="0"/>
    <n v="0"/>
    <n v="0"/>
    <n v="0"/>
    <n v="0"/>
    <n v="204"/>
    <n v="924"/>
    <n v="1128"/>
    <n v="0"/>
    <n v="0"/>
    <n v="0"/>
    <n v="0"/>
    <n v="0"/>
    <n v="0"/>
    <n v="0"/>
    <n v="108"/>
    <n v="3"/>
    <n v="2"/>
    <n v="0"/>
    <n v="0"/>
    <n v="0"/>
    <n v="0"/>
    <n v="0"/>
    <n v="0"/>
    <n v="2"/>
    <n v="11"/>
    <n v="0"/>
    <n v="0"/>
    <n v="0"/>
    <n v="0"/>
    <n v="0"/>
    <n v="0"/>
    <n v="0"/>
    <n v="0"/>
    <n v="0"/>
    <n v="0"/>
    <n v="0"/>
    <n v="0"/>
    <n v="0"/>
    <n v="18"/>
    <n v="5"/>
    <n v="13"/>
    <n v="0"/>
    <n v="0"/>
    <n v="0"/>
    <n v="0"/>
    <n v="0"/>
    <n v="0"/>
    <n v="0"/>
    <n v="18"/>
    <n v="0"/>
    <n v="0"/>
    <n v="1"/>
  </r>
  <r>
    <s v="08EIC0015E"/>
    <n v="4"/>
    <s v="DISCONTINUO"/>
    <s v="ACCION MOVIL CHIHUAHUA CENTRO SUR"/>
    <n v="8"/>
    <s v="CHIHUAHUA"/>
    <n v="8"/>
    <s v="CHIHUAHUA"/>
    <n v="19"/>
    <x v="2"/>
    <x v="2"/>
    <n v="1"/>
    <s v="CHIHUAHUA"/>
    <s v="PROLONGACIÃ“N FRANCISCO PORTILLO"/>
    <n v="0"/>
    <s v="PÃšBLICO"/>
    <x v="1"/>
    <n v="5"/>
    <s v="CAPACITACIÓN"/>
    <n v="1"/>
    <x v="5"/>
    <n v="1"/>
    <x v="9"/>
    <n v="0"/>
    <s v="NO APLICA"/>
    <n v="0"/>
    <s v="NO APLICA"/>
    <m/>
    <m/>
    <m/>
    <n v="4"/>
    <n v="499"/>
    <n v="1642"/>
    <n v="2141"/>
    <n v="443"/>
    <n v="1501"/>
    <n v="1944"/>
    <n v="0"/>
    <n v="0"/>
    <n v="0"/>
    <n v="0"/>
    <n v="0"/>
    <n v="0"/>
    <n v="0"/>
    <n v="0"/>
    <n v="0"/>
    <n v="0"/>
    <n v="0"/>
    <n v="0"/>
    <n v="0"/>
    <n v="0"/>
    <n v="0"/>
    <n v="0"/>
    <n v="0"/>
    <n v="0"/>
    <n v="0"/>
    <n v="0"/>
    <n v="0"/>
    <n v="0"/>
    <n v="0"/>
    <n v="0"/>
    <n v="499"/>
    <n v="1642"/>
    <n v="2141"/>
    <n v="0"/>
    <n v="0"/>
    <n v="0"/>
    <n v="0"/>
    <n v="0"/>
    <n v="0"/>
    <n v="0"/>
    <n v="167"/>
    <n v="2"/>
    <n v="4"/>
    <n v="0"/>
    <n v="0"/>
    <n v="0"/>
    <n v="0"/>
    <n v="0"/>
    <n v="0"/>
    <n v="7"/>
    <n v="21"/>
    <n v="0"/>
    <n v="0"/>
    <n v="0"/>
    <n v="0"/>
    <n v="0"/>
    <n v="0"/>
    <n v="0"/>
    <n v="0"/>
    <n v="0"/>
    <n v="0"/>
    <n v="0"/>
    <n v="0"/>
    <n v="0"/>
    <n v="34"/>
    <n v="9"/>
    <n v="25"/>
    <n v="0"/>
    <n v="0"/>
    <n v="0"/>
    <n v="0"/>
    <n v="0"/>
    <n v="0"/>
    <n v="0"/>
    <n v="34"/>
    <n v="0"/>
    <n v="0"/>
    <n v="1"/>
  </r>
  <r>
    <s v="08EIC0016D"/>
    <n v="4"/>
    <s v="DISCONTINUO"/>
    <s v="ACCION MOVIL ANAPRA - CENTRO"/>
    <n v="8"/>
    <s v="CHIHUAHUA"/>
    <n v="8"/>
    <s v="CHIHUAHUA"/>
    <n v="37"/>
    <x v="0"/>
    <x v="0"/>
    <n v="1"/>
    <s v="JUÃREZ"/>
    <s v="CALLE REMORA"/>
    <n v="0"/>
    <s v="PÃšBLICO"/>
    <x v="1"/>
    <n v="5"/>
    <s v="CAPACITACIÓN"/>
    <n v="1"/>
    <x v="5"/>
    <n v="1"/>
    <x v="9"/>
    <n v="0"/>
    <s v="NO APLICA"/>
    <n v="0"/>
    <s v="NO APLICA"/>
    <m/>
    <m/>
    <m/>
    <n v="4"/>
    <n v="165"/>
    <n v="2188"/>
    <n v="2353"/>
    <n v="154"/>
    <n v="2003"/>
    <n v="2157"/>
    <n v="0"/>
    <n v="0"/>
    <n v="0"/>
    <n v="0"/>
    <n v="0"/>
    <n v="0"/>
    <n v="0"/>
    <n v="0"/>
    <n v="0"/>
    <n v="0"/>
    <n v="0"/>
    <n v="0"/>
    <n v="0"/>
    <n v="0"/>
    <n v="0"/>
    <n v="0"/>
    <n v="0"/>
    <n v="0"/>
    <n v="0"/>
    <n v="0"/>
    <n v="0"/>
    <n v="0"/>
    <n v="0"/>
    <n v="0"/>
    <n v="165"/>
    <n v="2188"/>
    <n v="2353"/>
    <n v="0"/>
    <n v="0"/>
    <n v="0"/>
    <n v="0"/>
    <n v="0"/>
    <n v="0"/>
    <n v="0"/>
    <n v="186"/>
    <n v="2"/>
    <n v="1"/>
    <n v="0"/>
    <n v="0"/>
    <n v="0"/>
    <n v="0"/>
    <n v="0"/>
    <n v="0"/>
    <n v="5"/>
    <n v="23"/>
    <n v="0"/>
    <n v="0"/>
    <n v="0"/>
    <n v="0"/>
    <n v="0"/>
    <n v="0"/>
    <n v="0"/>
    <n v="0"/>
    <n v="0"/>
    <n v="0"/>
    <n v="0"/>
    <n v="0"/>
    <n v="0"/>
    <n v="31"/>
    <n v="7"/>
    <n v="24"/>
    <n v="0"/>
    <n v="0"/>
    <n v="0"/>
    <n v="0"/>
    <n v="0"/>
    <n v="0"/>
    <n v="0"/>
    <n v="31"/>
    <n v="0"/>
    <n v="0"/>
    <n v="1"/>
  </r>
  <r>
    <s v="08EIC0017C"/>
    <n v="4"/>
    <s v="DISCONTINUO"/>
    <s v="ACCION MOVIL ANAHUAC - CUAUHTEMOC"/>
    <n v="8"/>
    <s v="CHIHUAHUA"/>
    <n v="8"/>
    <s v="CHIHUAHUA"/>
    <n v="17"/>
    <x v="5"/>
    <x v="5"/>
    <n v="1"/>
    <s v="CUAUHTÃ‰MOC"/>
    <s v="CALLE MORELOS"/>
    <n v="0"/>
    <s v="PÃšBLICO"/>
    <x v="1"/>
    <n v="5"/>
    <s v="CAPACITACIÓN"/>
    <n v="1"/>
    <x v="5"/>
    <n v="1"/>
    <x v="9"/>
    <n v="0"/>
    <s v="NO APLICA"/>
    <n v="0"/>
    <s v="NO APLICA"/>
    <m/>
    <m/>
    <m/>
    <n v="4"/>
    <n v="390"/>
    <n v="899"/>
    <n v="1289"/>
    <n v="387"/>
    <n v="849"/>
    <n v="1236"/>
    <n v="0"/>
    <n v="0"/>
    <n v="0"/>
    <n v="0"/>
    <n v="0"/>
    <n v="0"/>
    <n v="0"/>
    <n v="0"/>
    <n v="0"/>
    <n v="0"/>
    <n v="0"/>
    <n v="0"/>
    <n v="0"/>
    <n v="0"/>
    <n v="0"/>
    <n v="0"/>
    <n v="0"/>
    <n v="0"/>
    <n v="0"/>
    <n v="0"/>
    <n v="0"/>
    <n v="0"/>
    <n v="0"/>
    <n v="0"/>
    <n v="390"/>
    <n v="899"/>
    <n v="1289"/>
    <n v="0"/>
    <n v="0"/>
    <n v="0"/>
    <n v="0"/>
    <n v="0"/>
    <n v="0"/>
    <n v="0"/>
    <n v="90"/>
    <n v="0"/>
    <n v="3"/>
    <n v="0"/>
    <n v="0"/>
    <n v="0"/>
    <n v="0"/>
    <n v="0"/>
    <n v="0"/>
    <n v="4"/>
    <n v="12"/>
    <n v="0"/>
    <n v="0"/>
    <n v="0"/>
    <n v="0"/>
    <n v="0"/>
    <n v="0"/>
    <n v="0"/>
    <n v="0"/>
    <n v="0"/>
    <n v="0"/>
    <n v="0"/>
    <n v="0"/>
    <n v="0"/>
    <n v="19"/>
    <n v="4"/>
    <n v="15"/>
    <n v="0"/>
    <n v="0"/>
    <n v="0"/>
    <n v="0"/>
    <n v="0"/>
    <n v="0"/>
    <n v="0"/>
    <n v="19"/>
    <n v="0"/>
    <n v="0"/>
    <n v="1"/>
  </r>
  <r>
    <s v="08EIC0018B"/>
    <n v="4"/>
    <s v="DISCONTINUO"/>
    <s v="ACCION MOVIL PARRAL CENTRO NORTE"/>
    <n v="8"/>
    <s v="CHIHUAHUA"/>
    <n v="8"/>
    <s v="CHIHUAHUA"/>
    <n v="32"/>
    <x v="17"/>
    <x v="6"/>
    <n v="1"/>
    <s v="HIDALGO DEL PARRAL"/>
    <s v="CALLE ESTAÃ‘O"/>
    <n v="0"/>
    <s v="PÃšBLICO"/>
    <x v="1"/>
    <n v="5"/>
    <s v="CAPACITACIÓN"/>
    <n v="1"/>
    <x v="5"/>
    <n v="1"/>
    <x v="9"/>
    <n v="0"/>
    <s v="NO APLICA"/>
    <n v="0"/>
    <s v="NO APLICA"/>
    <m/>
    <m/>
    <m/>
    <n v="4"/>
    <n v="476"/>
    <n v="1162"/>
    <n v="1638"/>
    <n v="434"/>
    <n v="997"/>
    <n v="1431"/>
    <n v="0"/>
    <n v="0"/>
    <n v="0"/>
    <n v="0"/>
    <n v="0"/>
    <n v="0"/>
    <n v="0"/>
    <n v="0"/>
    <n v="0"/>
    <n v="0"/>
    <n v="0"/>
    <n v="0"/>
    <n v="0"/>
    <n v="0"/>
    <n v="0"/>
    <n v="0"/>
    <n v="0"/>
    <n v="0"/>
    <n v="0"/>
    <n v="0"/>
    <n v="0"/>
    <n v="0"/>
    <n v="0"/>
    <n v="0"/>
    <n v="476"/>
    <n v="1162"/>
    <n v="1638"/>
    <n v="0"/>
    <n v="0"/>
    <n v="0"/>
    <n v="0"/>
    <n v="0"/>
    <n v="0"/>
    <n v="0"/>
    <n v="160"/>
    <n v="2"/>
    <n v="1"/>
    <n v="0"/>
    <n v="0"/>
    <n v="0"/>
    <n v="0"/>
    <n v="0"/>
    <n v="0"/>
    <n v="6"/>
    <n v="10"/>
    <n v="0"/>
    <n v="0"/>
    <n v="0"/>
    <n v="0"/>
    <n v="0"/>
    <n v="0"/>
    <n v="0"/>
    <n v="0"/>
    <n v="0"/>
    <n v="0"/>
    <n v="0"/>
    <n v="0"/>
    <n v="0"/>
    <n v="19"/>
    <n v="8"/>
    <n v="11"/>
    <n v="0"/>
    <n v="0"/>
    <n v="0"/>
    <n v="0"/>
    <n v="0"/>
    <n v="0"/>
    <n v="0"/>
    <n v="19"/>
    <n v="0"/>
    <n v="0"/>
    <n v="1"/>
  </r>
  <r>
    <s v="08EIC0019A"/>
    <n v="4"/>
    <s v="DISCONTINUO"/>
    <s v="ACCION MOVIL JUAREZ CENTRO SUR"/>
    <n v="8"/>
    <s v="CHIHUAHUA"/>
    <n v="8"/>
    <s v="CHIHUAHUA"/>
    <n v="37"/>
    <x v="0"/>
    <x v="0"/>
    <n v="1"/>
    <s v="JUÃREZ"/>
    <s v="CALLE JOSE REYES ESTRADA"/>
    <n v="0"/>
    <s v="PÃšBLICO"/>
    <x v="1"/>
    <n v="5"/>
    <s v="CAPACITACIÓN"/>
    <n v="1"/>
    <x v="5"/>
    <n v="1"/>
    <x v="9"/>
    <n v="0"/>
    <s v="NO APLICA"/>
    <n v="0"/>
    <s v="NO APLICA"/>
    <m/>
    <m/>
    <m/>
    <n v="4"/>
    <n v="2064"/>
    <n v="3056"/>
    <n v="5120"/>
    <n v="2006"/>
    <n v="2918"/>
    <n v="4924"/>
    <n v="0"/>
    <n v="0"/>
    <n v="0"/>
    <n v="0"/>
    <n v="0"/>
    <n v="0"/>
    <n v="0"/>
    <n v="0"/>
    <n v="0"/>
    <n v="0"/>
    <n v="0"/>
    <n v="0"/>
    <n v="0"/>
    <n v="0"/>
    <n v="0"/>
    <n v="0"/>
    <n v="0"/>
    <n v="0"/>
    <n v="0"/>
    <n v="0"/>
    <n v="0"/>
    <n v="0"/>
    <n v="0"/>
    <n v="0"/>
    <n v="2064"/>
    <n v="3056"/>
    <n v="5120"/>
    <n v="0"/>
    <n v="0"/>
    <n v="0"/>
    <n v="0"/>
    <n v="0"/>
    <n v="0"/>
    <n v="0"/>
    <n v="289"/>
    <n v="2"/>
    <n v="2"/>
    <n v="0"/>
    <n v="0"/>
    <n v="0"/>
    <n v="0"/>
    <n v="0"/>
    <n v="0"/>
    <n v="9"/>
    <n v="22"/>
    <n v="0"/>
    <n v="0"/>
    <n v="0"/>
    <n v="0"/>
    <n v="0"/>
    <n v="0"/>
    <n v="0"/>
    <n v="0"/>
    <n v="0"/>
    <n v="0"/>
    <n v="0"/>
    <n v="0"/>
    <n v="0"/>
    <n v="35"/>
    <n v="11"/>
    <n v="24"/>
    <n v="0"/>
    <n v="0"/>
    <n v="0"/>
    <n v="0"/>
    <n v="0"/>
    <n v="0"/>
    <n v="0"/>
    <n v="35"/>
    <n v="0"/>
    <n v="0"/>
    <n v="1"/>
  </r>
  <r>
    <s v="08EIC0020Q"/>
    <n v="4"/>
    <s v="DISCONTINUO"/>
    <s v="ACCION MOVIL JUAREZ CENTRO OESTE"/>
    <n v="8"/>
    <s v="CHIHUAHUA"/>
    <n v="8"/>
    <s v="CHIHUAHUA"/>
    <n v="37"/>
    <x v="0"/>
    <x v="0"/>
    <n v="1"/>
    <s v="JUÃREZ"/>
    <s v="CALLE ALMOLOYA"/>
    <n v="0"/>
    <s v="PÃšBLICO"/>
    <x v="1"/>
    <n v="5"/>
    <s v="CAPACITACIÓN"/>
    <n v="1"/>
    <x v="5"/>
    <n v="1"/>
    <x v="9"/>
    <n v="0"/>
    <s v="NO APLICA"/>
    <n v="0"/>
    <s v="NO APLICA"/>
    <m/>
    <m/>
    <m/>
    <n v="4"/>
    <n v="2966"/>
    <n v="1069"/>
    <n v="4035"/>
    <n v="2552"/>
    <n v="954"/>
    <n v="3506"/>
    <n v="0"/>
    <n v="0"/>
    <n v="0"/>
    <n v="0"/>
    <n v="0"/>
    <n v="0"/>
    <n v="0"/>
    <n v="0"/>
    <n v="0"/>
    <n v="0"/>
    <n v="0"/>
    <n v="0"/>
    <n v="0"/>
    <n v="0"/>
    <n v="0"/>
    <n v="0"/>
    <n v="0"/>
    <n v="0"/>
    <n v="0"/>
    <n v="0"/>
    <n v="0"/>
    <n v="0"/>
    <n v="0"/>
    <n v="0"/>
    <n v="2966"/>
    <n v="1069"/>
    <n v="4035"/>
    <n v="0"/>
    <n v="0"/>
    <n v="0"/>
    <n v="0"/>
    <n v="0"/>
    <n v="0"/>
    <n v="0"/>
    <n v="370"/>
    <n v="0"/>
    <n v="3"/>
    <n v="0"/>
    <n v="0"/>
    <n v="0"/>
    <n v="0"/>
    <n v="0"/>
    <n v="0"/>
    <n v="12"/>
    <n v="21"/>
    <n v="0"/>
    <n v="0"/>
    <n v="0"/>
    <n v="0"/>
    <n v="0"/>
    <n v="0"/>
    <n v="0"/>
    <n v="0"/>
    <n v="0"/>
    <n v="0"/>
    <n v="0"/>
    <n v="0"/>
    <n v="0"/>
    <n v="36"/>
    <n v="12"/>
    <n v="24"/>
    <n v="0"/>
    <n v="0"/>
    <n v="0"/>
    <n v="0"/>
    <n v="0"/>
    <n v="0"/>
    <n v="0"/>
    <n v="36"/>
    <n v="0"/>
    <n v="0"/>
    <n v="1"/>
  </r>
  <r>
    <s v="08EIC0021P"/>
    <n v="4"/>
    <s v="DISCONTINUO"/>
    <s v="ACCION MOVIL CHIHUAHUA CENTRO NORTE"/>
    <n v="8"/>
    <s v="CHIHUAHUA"/>
    <n v="8"/>
    <s v="CHIHUAHUA"/>
    <n v="19"/>
    <x v="2"/>
    <x v="2"/>
    <n v="1"/>
    <s v="CHIHUAHUA"/>
    <s v="CALLE QUIJOTE DE LA MANCHA"/>
    <n v="1"/>
    <s v="PÃšBLICO"/>
    <x v="1"/>
    <n v="5"/>
    <s v="CAPACITACIÓN"/>
    <n v="1"/>
    <x v="5"/>
    <n v="1"/>
    <x v="9"/>
    <n v="0"/>
    <s v="NO APLICA"/>
    <n v="0"/>
    <s v="NO APLICA"/>
    <m/>
    <m/>
    <m/>
    <n v="4"/>
    <n v="1100"/>
    <n v="1902"/>
    <n v="3002"/>
    <n v="959"/>
    <n v="1661"/>
    <n v="2620"/>
    <n v="0"/>
    <n v="0"/>
    <n v="0"/>
    <n v="0"/>
    <n v="0"/>
    <n v="0"/>
    <n v="0"/>
    <n v="0"/>
    <n v="0"/>
    <n v="0"/>
    <n v="0"/>
    <n v="0"/>
    <n v="0"/>
    <n v="0"/>
    <n v="0"/>
    <n v="0"/>
    <n v="0"/>
    <n v="0"/>
    <n v="0"/>
    <n v="0"/>
    <n v="0"/>
    <n v="0"/>
    <n v="0"/>
    <n v="0"/>
    <n v="1100"/>
    <n v="1902"/>
    <n v="3002"/>
    <n v="0"/>
    <n v="0"/>
    <n v="0"/>
    <n v="0"/>
    <n v="0"/>
    <n v="0"/>
    <n v="0"/>
    <n v="264"/>
    <n v="2"/>
    <n v="5"/>
    <n v="0"/>
    <n v="0"/>
    <n v="0"/>
    <n v="0"/>
    <n v="0"/>
    <n v="0"/>
    <n v="19"/>
    <n v="27"/>
    <n v="0"/>
    <n v="0"/>
    <n v="0"/>
    <n v="0"/>
    <n v="0"/>
    <n v="0"/>
    <n v="0"/>
    <n v="0"/>
    <n v="0"/>
    <n v="0"/>
    <n v="0"/>
    <n v="0"/>
    <n v="0"/>
    <n v="53"/>
    <n v="21"/>
    <n v="32"/>
    <n v="0"/>
    <n v="0"/>
    <n v="0"/>
    <n v="0"/>
    <n v="0"/>
    <n v="0"/>
    <n v="0"/>
    <n v="53"/>
    <n v="0"/>
    <n v="0"/>
    <n v="1"/>
  </r>
  <r>
    <s v="08EIC0022O"/>
    <n v="4"/>
    <s v="DISCONTINUO"/>
    <s v="ACCION MOVIL DELICIAS"/>
    <n v="8"/>
    <s v="CHIHUAHUA"/>
    <n v="8"/>
    <s v="CHIHUAHUA"/>
    <n v="21"/>
    <x v="10"/>
    <x v="7"/>
    <n v="1"/>
    <s v="DELICIAS"/>
    <s v="AVENIDA AGRICULTURA"/>
    <n v="2"/>
    <s v="PÃšBLICO"/>
    <x v="1"/>
    <n v="5"/>
    <s v="CAPACITACIÓN"/>
    <n v="1"/>
    <x v="5"/>
    <n v="1"/>
    <x v="9"/>
    <n v="0"/>
    <s v="NO APLICA"/>
    <n v="0"/>
    <s v="NO APLICA"/>
    <m/>
    <m/>
    <m/>
    <n v="4"/>
    <n v="215"/>
    <n v="687"/>
    <n v="902"/>
    <n v="188"/>
    <n v="675"/>
    <n v="863"/>
    <n v="0"/>
    <n v="0"/>
    <n v="0"/>
    <n v="0"/>
    <n v="0"/>
    <n v="0"/>
    <n v="0"/>
    <n v="0"/>
    <n v="0"/>
    <n v="0"/>
    <n v="0"/>
    <n v="0"/>
    <n v="0"/>
    <n v="0"/>
    <n v="0"/>
    <n v="0"/>
    <n v="0"/>
    <n v="0"/>
    <n v="0"/>
    <n v="0"/>
    <n v="0"/>
    <n v="0"/>
    <n v="0"/>
    <n v="0"/>
    <n v="215"/>
    <n v="687"/>
    <n v="902"/>
    <n v="0"/>
    <n v="0"/>
    <n v="0"/>
    <n v="0"/>
    <n v="0"/>
    <n v="0"/>
    <n v="0"/>
    <n v="89"/>
    <n v="3"/>
    <n v="1"/>
    <n v="0"/>
    <n v="0"/>
    <n v="0"/>
    <n v="0"/>
    <n v="0"/>
    <n v="0"/>
    <n v="3"/>
    <n v="9"/>
    <n v="0"/>
    <n v="0"/>
    <n v="0"/>
    <n v="0"/>
    <n v="0"/>
    <n v="0"/>
    <n v="0"/>
    <n v="0"/>
    <n v="0"/>
    <n v="0"/>
    <n v="0"/>
    <n v="0"/>
    <n v="0"/>
    <n v="16"/>
    <n v="6"/>
    <n v="10"/>
    <n v="0"/>
    <n v="0"/>
    <n v="0"/>
    <n v="0"/>
    <n v="0"/>
    <n v="0"/>
    <n v="0"/>
    <n v="16"/>
    <n v="0"/>
    <n v="0"/>
    <n v="1"/>
  </r>
  <r>
    <s v="08EIC0023N"/>
    <n v="4"/>
    <s v="DISCONTINUO"/>
    <s v="ACCION MOVIL PARRAL SUR OESTE"/>
    <n v="8"/>
    <s v="CHIHUAHUA"/>
    <n v="8"/>
    <s v="CHIHUAHUA"/>
    <n v="32"/>
    <x v="17"/>
    <x v="6"/>
    <n v="1"/>
    <s v="HIDALGO DEL PARRAL"/>
    <s v="CALLE RAUL SOTO REYES"/>
    <n v="0"/>
    <s v="PÃšBLICO"/>
    <x v="1"/>
    <n v="5"/>
    <s v="CAPACITACIÓN"/>
    <n v="1"/>
    <x v="5"/>
    <n v="1"/>
    <x v="9"/>
    <n v="0"/>
    <s v="NO APLICA"/>
    <n v="0"/>
    <s v="NO APLICA"/>
    <m/>
    <m/>
    <m/>
    <n v="4"/>
    <n v="208"/>
    <n v="885"/>
    <n v="1093"/>
    <n v="187"/>
    <n v="767"/>
    <n v="954"/>
    <n v="0"/>
    <n v="0"/>
    <n v="0"/>
    <n v="0"/>
    <n v="0"/>
    <n v="0"/>
    <n v="0"/>
    <n v="0"/>
    <n v="0"/>
    <n v="0"/>
    <n v="0"/>
    <n v="0"/>
    <n v="0"/>
    <n v="0"/>
    <n v="0"/>
    <n v="0"/>
    <n v="0"/>
    <n v="0"/>
    <n v="0"/>
    <n v="0"/>
    <n v="0"/>
    <n v="0"/>
    <n v="0"/>
    <n v="0"/>
    <n v="208"/>
    <n v="885"/>
    <n v="1093"/>
    <n v="0"/>
    <n v="0"/>
    <n v="0"/>
    <n v="0"/>
    <n v="0"/>
    <n v="0"/>
    <n v="0"/>
    <n v="112"/>
    <n v="1"/>
    <n v="0"/>
    <n v="0"/>
    <n v="0"/>
    <n v="0"/>
    <n v="0"/>
    <n v="0"/>
    <n v="0"/>
    <n v="4"/>
    <n v="10"/>
    <n v="0"/>
    <n v="0"/>
    <n v="0"/>
    <n v="0"/>
    <n v="0"/>
    <n v="0"/>
    <n v="0"/>
    <n v="0"/>
    <n v="0"/>
    <n v="0"/>
    <n v="0"/>
    <n v="0"/>
    <n v="0"/>
    <n v="15"/>
    <n v="5"/>
    <n v="10"/>
    <n v="0"/>
    <n v="0"/>
    <n v="0"/>
    <n v="0"/>
    <n v="0"/>
    <n v="0"/>
    <n v="0"/>
    <n v="15"/>
    <n v="0"/>
    <n v="0"/>
    <n v="1"/>
  </r>
  <r>
    <s v="08EIC0024M"/>
    <n v="4"/>
    <s v="DISCONTINUO"/>
    <s v="ACCION MOVIL CHIHUAHUA CENTRO ESTE"/>
    <n v="8"/>
    <s v="CHIHUAHUA"/>
    <n v="8"/>
    <s v="CHIHUAHUA"/>
    <n v="19"/>
    <x v="2"/>
    <x v="2"/>
    <n v="1"/>
    <s v="CHIHUAHUA"/>
    <s v="PRIVADA DE TECNOLOGICO"/>
    <n v="1900"/>
    <s v="PÃšBLICO"/>
    <x v="1"/>
    <n v="5"/>
    <s v="CAPACITACIÓN"/>
    <n v="1"/>
    <x v="5"/>
    <n v="1"/>
    <x v="9"/>
    <n v="0"/>
    <s v="NO APLICA"/>
    <n v="0"/>
    <s v="NO APLICA"/>
    <m/>
    <m/>
    <m/>
    <n v="4"/>
    <n v="1270"/>
    <n v="2404"/>
    <n v="3674"/>
    <n v="1093"/>
    <n v="1892"/>
    <n v="2985"/>
    <n v="0"/>
    <n v="0"/>
    <n v="0"/>
    <n v="0"/>
    <n v="0"/>
    <n v="0"/>
    <n v="0"/>
    <n v="0"/>
    <n v="0"/>
    <n v="0"/>
    <n v="0"/>
    <n v="0"/>
    <n v="0"/>
    <n v="0"/>
    <n v="0"/>
    <n v="0"/>
    <n v="0"/>
    <n v="0"/>
    <n v="0"/>
    <n v="0"/>
    <n v="0"/>
    <n v="0"/>
    <n v="0"/>
    <n v="0"/>
    <n v="1270"/>
    <n v="2404"/>
    <n v="3674"/>
    <n v="0"/>
    <n v="0"/>
    <n v="0"/>
    <n v="0"/>
    <n v="0"/>
    <n v="0"/>
    <n v="0"/>
    <n v="274"/>
    <n v="2"/>
    <n v="4"/>
    <n v="0"/>
    <n v="0"/>
    <n v="0"/>
    <n v="0"/>
    <n v="0"/>
    <n v="0"/>
    <n v="19"/>
    <n v="24"/>
    <n v="0"/>
    <n v="0"/>
    <n v="0"/>
    <n v="0"/>
    <n v="0"/>
    <n v="0"/>
    <n v="0"/>
    <n v="0"/>
    <n v="0"/>
    <n v="0"/>
    <n v="0"/>
    <n v="0"/>
    <n v="0"/>
    <n v="49"/>
    <n v="21"/>
    <n v="28"/>
    <n v="0"/>
    <n v="0"/>
    <n v="0"/>
    <n v="0"/>
    <n v="0"/>
    <n v="0"/>
    <n v="0"/>
    <n v="49"/>
    <n v="0"/>
    <n v="0"/>
    <n v="1"/>
  </r>
  <r>
    <s v="08EIC0025L"/>
    <n v="4"/>
    <s v="DISCONTINUO"/>
    <s v="CENTRO DE ENTRENAMIENTO EN ALTA TECNOLOGIA"/>
    <n v="8"/>
    <s v="CHIHUAHUA"/>
    <n v="8"/>
    <s v="CHIHUAHUA"/>
    <n v="17"/>
    <x v="5"/>
    <x v="5"/>
    <n v="1"/>
    <s v="CUAUHTÃ‰MOC"/>
    <s v="AVENIDA INGENIERIA"/>
    <n v="5270"/>
    <s v="PÃšBLICO"/>
    <x v="1"/>
    <n v="5"/>
    <s v="CAPACITACIÓN"/>
    <n v="1"/>
    <x v="5"/>
    <n v="1"/>
    <x v="9"/>
    <n v="0"/>
    <s v="NO APLICA"/>
    <n v="0"/>
    <s v="NO APLICA"/>
    <m/>
    <m/>
    <m/>
    <n v="4"/>
    <n v="746"/>
    <n v="710"/>
    <n v="1456"/>
    <n v="696"/>
    <n v="680"/>
    <n v="1376"/>
    <n v="0"/>
    <n v="0"/>
    <n v="0"/>
    <n v="0"/>
    <n v="0"/>
    <n v="0"/>
    <n v="0"/>
    <n v="0"/>
    <n v="0"/>
    <n v="0"/>
    <n v="0"/>
    <n v="0"/>
    <n v="0"/>
    <n v="0"/>
    <n v="0"/>
    <n v="0"/>
    <n v="0"/>
    <n v="0"/>
    <n v="0"/>
    <n v="0"/>
    <n v="0"/>
    <n v="0"/>
    <n v="0"/>
    <n v="0"/>
    <n v="746"/>
    <n v="710"/>
    <n v="1456"/>
    <n v="0"/>
    <n v="0"/>
    <n v="0"/>
    <n v="0"/>
    <n v="0"/>
    <n v="0"/>
    <n v="0"/>
    <n v="184"/>
    <n v="0"/>
    <n v="0"/>
    <n v="0"/>
    <n v="1"/>
    <n v="0"/>
    <n v="0"/>
    <n v="0"/>
    <n v="0"/>
    <n v="11"/>
    <n v="8"/>
    <n v="0"/>
    <n v="0"/>
    <n v="0"/>
    <n v="0"/>
    <n v="0"/>
    <n v="0"/>
    <n v="0"/>
    <n v="0"/>
    <n v="0"/>
    <n v="0"/>
    <n v="1"/>
    <n v="1"/>
    <n v="0"/>
    <n v="22"/>
    <n v="11"/>
    <n v="8"/>
    <n v="0"/>
    <n v="0"/>
    <n v="0"/>
    <n v="0"/>
    <n v="0"/>
    <n v="0"/>
    <n v="0"/>
    <n v="19"/>
    <n v="0"/>
    <n v="0"/>
    <n v="1"/>
  </r>
  <r>
    <s v="08EIC0026K"/>
    <n v="4"/>
    <s v="DISCONTINUO"/>
    <s v="CENTRO DE ENTRENAMIENTO EN ALTA TECNOLOGIA"/>
    <n v="8"/>
    <s v="CHIHUAHUA"/>
    <n v="8"/>
    <s v="CHIHUAHUA"/>
    <n v="32"/>
    <x v="17"/>
    <x v="6"/>
    <n v="1"/>
    <s v="HIDALGO DEL PARRAL"/>
    <s v="CIRCUITO INTERIOR CENTAURO DEL NORTE"/>
    <n v="0"/>
    <s v="PÃšBLICO"/>
    <x v="1"/>
    <n v="5"/>
    <s v="CAPACITACIÓN"/>
    <n v="1"/>
    <x v="5"/>
    <n v="1"/>
    <x v="9"/>
    <n v="0"/>
    <s v="NO APLICA"/>
    <n v="0"/>
    <s v="NO APLICA"/>
    <m/>
    <m/>
    <m/>
    <n v="4"/>
    <n v="814"/>
    <n v="763"/>
    <n v="1577"/>
    <n v="663"/>
    <n v="647"/>
    <n v="1310"/>
    <n v="0"/>
    <n v="0"/>
    <n v="0"/>
    <n v="0"/>
    <n v="0"/>
    <n v="0"/>
    <n v="0"/>
    <n v="0"/>
    <n v="0"/>
    <n v="0"/>
    <n v="0"/>
    <n v="0"/>
    <n v="0"/>
    <n v="0"/>
    <n v="0"/>
    <n v="0"/>
    <n v="0"/>
    <n v="0"/>
    <n v="0"/>
    <n v="0"/>
    <n v="0"/>
    <n v="0"/>
    <n v="0"/>
    <n v="0"/>
    <n v="814"/>
    <n v="763"/>
    <n v="1577"/>
    <n v="0"/>
    <n v="0"/>
    <n v="0"/>
    <n v="0"/>
    <n v="0"/>
    <n v="0"/>
    <n v="0"/>
    <n v="183"/>
    <n v="0"/>
    <n v="0"/>
    <n v="1"/>
    <n v="0"/>
    <n v="0"/>
    <n v="0"/>
    <n v="0"/>
    <n v="0"/>
    <n v="8"/>
    <n v="5"/>
    <n v="0"/>
    <n v="0"/>
    <n v="0"/>
    <n v="0"/>
    <n v="0"/>
    <n v="0"/>
    <n v="0"/>
    <n v="0"/>
    <n v="0"/>
    <n v="0"/>
    <n v="2"/>
    <n v="0"/>
    <n v="0"/>
    <n v="16"/>
    <n v="8"/>
    <n v="5"/>
    <n v="0"/>
    <n v="0"/>
    <n v="0"/>
    <n v="0"/>
    <n v="0"/>
    <n v="0"/>
    <n v="0"/>
    <n v="13"/>
    <n v="0"/>
    <n v="0"/>
    <n v="1"/>
  </r>
  <r>
    <s v="08PBT0006Z"/>
    <n v="4"/>
    <s v="DISCONTINUO"/>
    <s v="MULTILINGUAL INSTITUTE CUAUHTÃ‰MOC"/>
    <n v="8"/>
    <s v="CHIHUAHUA"/>
    <n v="8"/>
    <s v="CHIHUAHUA"/>
    <n v="17"/>
    <x v="5"/>
    <x v="5"/>
    <n v="1"/>
    <s v="CUAUHTÃ‰MOC"/>
    <s v="CALLE ALDAMA"/>
    <n v="950"/>
    <s v="PRIVADO"/>
    <x v="2"/>
    <n v="5"/>
    <s v="CAPACITACIÓN"/>
    <n v="1"/>
    <x v="5"/>
    <n v="1"/>
    <x v="9"/>
    <n v="0"/>
    <s v="NO APLICA"/>
    <n v="0"/>
    <s v="NO APLICA"/>
    <m/>
    <m/>
    <m/>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010M"/>
    <n v="4"/>
    <s v="DISCONTINUO"/>
    <s v="INSTITUTO TECNICO ELECTRONICO DE CHIHUAHUA"/>
    <n v="8"/>
    <s v="CHIHUAHUA"/>
    <n v="8"/>
    <s v="CHIHUAHUA"/>
    <n v="19"/>
    <x v="2"/>
    <x v="2"/>
    <n v="1"/>
    <s v="CHIHUAHUA"/>
    <s v="CALLE 20 DE NOVIEMBRE"/>
    <n v="706"/>
    <s v="PRIVADO"/>
    <x v="2"/>
    <n v="5"/>
    <s v="CAPACITACIÓN"/>
    <n v="1"/>
    <x v="5"/>
    <n v="1"/>
    <x v="9"/>
    <n v="0"/>
    <s v="NO APLICA"/>
    <n v="0"/>
    <s v="NO APLICA"/>
    <s v="08FIS0008V"/>
    <m/>
    <s v="08ADG0011N"/>
    <n v="4"/>
    <n v="132"/>
    <n v="76"/>
    <n v="208"/>
    <n v="132"/>
    <n v="76"/>
    <n v="208"/>
    <n v="0"/>
    <n v="0"/>
    <n v="0"/>
    <n v="0"/>
    <n v="0"/>
    <n v="0"/>
    <n v="0"/>
    <n v="0"/>
    <n v="0"/>
    <n v="0"/>
    <n v="0"/>
    <n v="0"/>
    <n v="0"/>
    <n v="0"/>
    <n v="0"/>
    <n v="0"/>
    <n v="0"/>
    <n v="0"/>
    <n v="0"/>
    <n v="0"/>
    <n v="0"/>
    <n v="0"/>
    <n v="0"/>
    <n v="0"/>
    <n v="132"/>
    <n v="76"/>
    <n v="208"/>
    <n v="0"/>
    <n v="0"/>
    <n v="0"/>
    <n v="0"/>
    <n v="0"/>
    <n v="0"/>
    <n v="0"/>
    <n v="10"/>
    <n v="0"/>
    <n v="0"/>
    <n v="1"/>
    <n v="0"/>
    <n v="0"/>
    <n v="0"/>
    <n v="0"/>
    <n v="0"/>
    <n v="6"/>
    <n v="3"/>
    <n v="0"/>
    <n v="0"/>
    <n v="0"/>
    <n v="0"/>
    <n v="0"/>
    <n v="0"/>
    <n v="0"/>
    <n v="0"/>
    <n v="0"/>
    <n v="0"/>
    <n v="2"/>
    <n v="1"/>
    <n v="0"/>
    <n v="13"/>
    <n v="6"/>
    <n v="3"/>
    <n v="0"/>
    <n v="0"/>
    <n v="0"/>
    <n v="0"/>
    <n v="0"/>
    <n v="0"/>
    <n v="0"/>
    <n v="9"/>
    <n v="0"/>
    <n v="0"/>
    <n v="1"/>
  </r>
  <r>
    <s v="08PBT0019D"/>
    <n v="4"/>
    <s v="DISCONTINUO"/>
    <s v="INSTITUTO PARA EL TRABAJO CHIHUAHUA 2000"/>
    <n v="8"/>
    <s v="CHIHUAHUA"/>
    <n v="8"/>
    <s v="CHIHUAHUA"/>
    <n v="17"/>
    <x v="5"/>
    <x v="5"/>
    <n v="1"/>
    <s v="CUAUHTÃ‰MOC"/>
    <s v="CALLE 13"/>
    <n v="245"/>
    <s v="PRIVADO"/>
    <x v="2"/>
    <n v="5"/>
    <s v="CAPACITACIÓN"/>
    <n v="1"/>
    <x v="5"/>
    <n v="1"/>
    <x v="9"/>
    <n v="0"/>
    <s v="NO APLICA"/>
    <n v="0"/>
    <s v="NO APLICA"/>
    <m/>
    <m/>
    <m/>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021S"/>
    <n v="4"/>
    <s v="DISCONTINUO"/>
    <s v="INSTITUTO EDUCATIVO FRIDA KHALO"/>
    <n v="8"/>
    <s v="CHIHUAHUA"/>
    <n v="8"/>
    <s v="CHIHUAHUA"/>
    <n v="37"/>
    <x v="0"/>
    <x v="0"/>
    <n v="1"/>
    <s v="JUÃREZ"/>
    <s v="CALLE PROFESORA ISIDRA THELMA OJEDA"/>
    <n v="7304"/>
    <s v="PRIVADO"/>
    <x v="2"/>
    <n v="5"/>
    <s v="CAPACITACIÓN"/>
    <n v="1"/>
    <x v="5"/>
    <n v="1"/>
    <x v="9"/>
    <n v="0"/>
    <s v="NO APLICA"/>
    <n v="0"/>
    <s v="NO APLICA"/>
    <m/>
    <m/>
    <m/>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022R"/>
    <n v="3"/>
    <s v="NOCTURNO"/>
    <s v="COLEGIO D'MONT"/>
    <n v="8"/>
    <s v="CHIHUAHUA"/>
    <n v="8"/>
    <s v="CHIHUAHUA"/>
    <n v="19"/>
    <x v="2"/>
    <x v="2"/>
    <n v="1"/>
    <s v="CHIHUAHUA"/>
    <s v="CALLE CENTENARIO"/>
    <n v="174"/>
    <s v="PRIVADO"/>
    <x v="2"/>
    <n v="5"/>
    <s v="CAPACITACIÓN"/>
    <n v="1"/>
    <x v="5"/>
    <n v="1"/>
    <x v="9"/>
    <n v="0"/>
    <s v="NO APLICA"/>
    <n v="0"/>
    <s v="NO APLICA"/>
    <m/>
    <m/>
    <m/>
    <n v="4"/>
    <n v="5"/>
    <n v="3"/>
    <n v="8"/>
    <n v="5"/>
    <n v="3"/>
    <n v="8"/>
    <n v="0"/>
    <n v="0"/>
    <n v="0"/>
    <n v="0"/>
    <n v="0"/>
    <n v="0"/>
    <n v="0"/>
    <n v="0"/>
    <n v="0"/>
    <n v="0"/>
    <n v="0"/>
    <n v="0"/>
    <n v="0"/>
    <n v="0"/>
    <n v="0"/>
    <n v="0"/>
    <n v="0"/>
    <n v="0"/>
    <n v="0"/>
    <n v="0"/>
    <n v="0"/>
    <n v="0"/>
    <n v="0"/>
    <n v="0"/>
    <n v="5"/>
    <n v="3"/>
    <n v="8"/>
    <n v="0"/>
    <n v="0"/>
    <n v="0"/>
    <n v="0"/>
    <n v="0"/>
    <n v="0"/>
    <n v="0"/>
    <n v="4"/>
    <n v="0"/>
    <n v="0"/>
    <n v="0"/>
    <n v="1"/>
    <n v="0"/>
    <n v="0"/>
    <n v="0"/>
    <n v="0"/>
    <n v="0"/>
    <n v="1"/>
    <n v="0"/>
    <n v="0"/>
    <n v="0"/>
    <n v="0"/>
    <n v="0"/>
    <n v="0"/>
    <n v="0"/>
    <n v="0"/>
    <n v="0"/>
    <n v="0"/>
    <n v="0"/>
    <n v="1"/>
    <n v="1"/>
    <n v="4"/>
    <n v="0"/>
    <n v="1"/>
    <n v="0"/>
    <n v="0"/>
    <n v="0"/>
    <n v="0"/>
    <n v="0"/>
    <n v="0"/>
    <n v="0"/>
    <n v="1"/>
    <n v="0"/>
    <n v="0"/>
    <n v="1"/>
  </r>
  <r>
    <s v="08PBT0022R"/>
    <n v="2"/>
    <s v="VESPERTINO"/>
    <s v="COLEGIO D'MONT"/>
    <n v="8"/>
    <s v="CHIHUAHUA"/>
    <n v="8"/>
    <s v="CHIHUAHUA"/>
    <n v="19"/>
    <x v="2"/>
    <x v="2"/>
    <n v="1"/>
    <s v="CHIHUAHUA"/>
    <s v="CALLE CENTENARIO"/>
    <n v="174"/>
    <s v="PRIVADO"/>
    <x v="2"/>
    <n v="5"/>
    <s v="CAPACITACIÓN"/>
    <n v="1"/>
    <x v="5"/>
    <n v="1"/>
    <x v="9"/>
    <n v="0"/>
    <s v="NO APLICA"/>
    <n v="0"/>
    <s v="NO APLICA"/>
    <m/>
    <m/>
    <m/>
    <n v="4"/>
    <n v="1"/>
    <n v="4"/>
    <n v="5"/>
    <n v="1"/>
    <n v="4"/>
    <n v="5"/>
    <n v="0"/>
    <n v="0"/>
    <n v="0"/>
    <n v="0"/>
    <n v="0"/>
    <n v="0"/>
    <n v="0"/>
    <n v="0"/>
    <n v="0"/>
    <n v="0"/>
    <n v="0"/>
    <n v="0"/>
    <n v="0"/>
    <n v="0"/>
    <n v="0"/>
    <n v="0"/>
    <n v="0"/>
    <n v="0"/>
    <n v="0"/>
    <n v="0"/>
    <n v="0"/>
    <n v="0"/>
    <n v="0"/>
    <n v="0"/>
    <n v="1"/>
    <n v="4"/>
    <n v="5"/>
    <n v="0"/>
    <n v="0"/>
    <n v="0"/>
    <n v="0"/>
    <n v="0"/>
    <n v="0"/>
    <n v="0"/>
    <n v="4"/>
    <n v="0"/>
    <n v="0"/>
    <n v="0"/>
    <n v="1"/>
    <n v="0"/>
    <n v="0"/>
    <n v="0"/>
    <n v="0"/>
    <n v="3"/>
    <n v="2"/>
    <n v="0"/>
    <n v="0"/>
    <n v="0"/>
    <n v="0"/>
    <n v="0"/>
    <n v="0"/>
    <n v="0"/>
    <n v="0"/>
    <n v="0"/>
    <n v="0"/>
    <n v="1"/>
    <n v="0"/>
    <n v="1"/>
    <n v="8"/>
    <n v="3"/>
    <n v="2"/>
    <n v="0"/>
    <n v="0"/>
    <n v="0"/>
    <n v="0"/>
    <n v="0"/>
    <n v="0"/>
    <n v="0"/>
    <n v="5"/>
    <n v="0"/>
    <n v="0"/>
    <n v="1"/>
  </r>
  <r>
    <s v="08PBT0023Q"/>
    <n v="4"/>
    <s v="DISCONTINUO"/>
    <s v="CAPACITACIÃ“N PARA ATENCIÃ“N ADULTOS"/>
    <n v="8"/>
    <s v="CHIHUAHUA"/>
    <n v="8"/>
    <s v="CHIHUAHUA"/>
    <n v="19"/>
    <x v="2"/>
    <x v="2"/>
    <n v="1"/>
    <s v="CHIHUAHUA"/>
    <s v="CALLE NOVENA"/>
    <n v="2005"/>
    <s v="PRIVADO"/>
    <x v="2"/>
    <n v="5"/>
    <s v="CAPACITACIÓN"/>
    <n v="1"/>
    <x v="5"/>
    <n v="1"/>
    <x v="9"/>
    <n v="0"/>
    <s v="NO APLICA"/>
    <n v="0"/>
    <s v="NO APLICA"/>
    <m/>
    <m/>
    <m/>
    <n v="4"/>
    <n v="1"/>
    <n v="1"/>
    <n v="2"/>
    <n v="0"/>
    <n v="0"/>
    <n v="0"/>
    <n v="0"/>
    <n v="0"/>
    <n v="0"/>
    <n v="0"/>
    <n v="0"/>
    <n v="0"/>
    <n v="0"/>
    <n v="0"/>
    <n v="0"/>
    <n v="0"/>
    <n v="0"/>
    <n v="0"/>
    <n v="0"/>
    <n v="0"/>
    <n v="0"/>
    <n v="0"/>
    <n v="0"/>
    <n v="0"/>
    <n v="0"/>
    <n v="0"/>
    <n v="0"/>
    <n v="0"/>
    <n v="0"/>
    <n v="0"/>
    <n v="1"/>
    <n v="1"/>
    <n v="2"/>
    <n v="0"/>
    <n v="0"/>
    <n v="0"/>
    <n v="0"/>
    <n v="0"/>
    <n v="0"/>
    <n v="0"/>
    <n v="1"/>
    <n v="0"/>
    <n v="0"/>
    <n v="0"/>
    <n v="0"/>
    <n v="0"/>
    <n v="0"/>
    <n v="0"/>
    <n v="0"/>
    <n v="1"/>
    <n v="0"/>
    <n v="0"/>
    <n v="0"/>
    <n v="0"/>
    <n v="0"/>
    <n v="0"/>
    <n v="0"/>
    <n v="0"/>
    <n v="0"/>
    <n v="0"/>
    <n v="0"/>
    <n v="0"/>
    <n v="0"/>
    <n v="0"/>
    <n v="1"/>
    <n v="1"/>
    <n v="0"/>
    <n v="0"/>
    <n v="0"/>
    <n v="0"/>
    <n v="0"/>
    <n v="0"/>
    <n v="0"/>
    <n v="0"/>
    <n v="1"/>
    <n v="0"/>
    <n v="0"/>
    <n v="1"/>
  </r>
  <r>
    <s v="08PBT0024P"/>
    <n v="4"/>
    <s v="DISCONTINUO"/>
    <s v="CENTRO DE CAPACITACION Y DESARROLLO DE LA FRONTERA NORTE"/>
    <n v="8"/>
    <s v="CHIHUAHUA"/>
    <n v="8"/>
    <s v="CHIHUAHUA"/>
    <n v="37"/>
    <x v="0"/>
    <x v="0"/>
    <n v="1"/>
    <s v="JUÃREZ"/>
    <s v="AVENIDA MANUEL J. CLOUTHIER "/>
    <n v="10111"/>
    <s v="PRIVADO"/>
    <x v="2"/>
    <n v="5"/>
    <s v="CAPACITACIÓN"/>
    <n v="1"/>
    <x v="5"/>
    <n v="1"/>
    <x v="9"/>
    <n v="0"/>
    <s v="NO APLICA"/>
    <n v="0"/>
    <s v="NO APLICA"/>
    <m/>
    <m/>
    <m/>
    <n v="4"/>
    <n v="2"/>
    <n v="2"/>
    <n v="4"/>
    <n v="2"/>
    <n v="2"/>
    <n v="4"/>
    <n v="0"/>
    <n v="0"/>
    <n v="0"/>
    <n v="0"/>
    <n v="0"/>
    <n v="0"/>
    <n v="0"/>
    <n v="0"/>
    <n v="0"/>
    <n v="0"/>
    <n v="0"/>
    <n v="0"/>
    <n v="0"/>
    <n v="0"/>
    <n v="0"/>
    <n v="0"/>
    <n v="0"/>
    <n v="0"/>
    <n v="0"/>
    <n v="0"/>
    <n v="0"/>
    <n v="0"/>
    <n v="0"/>
    <n v="0"/>
    <n v="2"/>
    <n v="2"/>
    <n v="4"/>
    <n v="0"/>
    <n v="0"/>
    <n v="0"/>
    <n v="0"/>
    <n v="0"/>
    <n v="0"/>
    <n v="0"/>
    <n v="1"/>
    <n v="1"/>
    <n v="0"/>
    <n v="0"/>
    <n v="0"/>
    <n v="0"/>
    <n v="0"/>
    <n v="0"/>
    <n v="0"/>
    <n v="0"/>
    <n v="0"/>
    <n v="0"/>
    <n v="0"/>
    <n v="0"/>
    <n v="0"/>
    <n v="0"/>
    <n v="0"/>
    <n v="0"/>
    <n v="0"/>
    <n v="0"/>
    <n v="0"/>
    <n v="0"/>
    <n v="0"/>
    <n v="0"/>
    <n v="1"/>
    <n v="1"/>
    <n v="0"/>
    <n v="0"/>
    <n v="0"/>
    <n v="0"/>
    <n v="0"/>
    <n v="0"/>
    <n v="0"/>
    <n v="0"/>
    <n v="1"/>
    <n v="0"/>
    <n v="0"/>
    <n v="1"/>
  </r>
  <r>
    <s v="08PBT0027M"/>
    <n v="4"/>
    <s v="DISCONTINUO"/>
    <s v="INSTITUTO SUPERIOR DE RADIO Y TELEVISION EDISON"/>
    <n v="8"/>
    <s v="CHIHUAHUA"/>
    <n v="8"/>
    <s v="CHIHUAHUA"/>
    <n v="37"/>
    <x v="0"/>
    <x v="0"/>
    <n v="1"/>
    <s v="JUÃREZ"/>
    <s v="AVENIDA 16 DE SEPTIEMBRE PONIENTE"/>
    <n v="932"/>
    <s v="PRIVADO"/>
    <x v="2"/>
    <n v="5"/>
    <s v="CAPACITACIÓN"/>
    <n v="1"/>
    <x v="5"/>
    <n v="1"/>
    <x v="9"/>
    <n v="0"/>
    <s v="NO APLICA"/>
    <n v="0"/>
    <s v="NO APLICA"/>
    <m/>
    <m/>
    <s v="08ADG0005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031Z"/>
    <n v="4"/>
    <s v="DISCONTINUO"/>
    <s v="ASPIDPRO COSMECEUTICA PROFESIONAL, PLANTEL CHIHUAHUA"/>
    <n v="8"/>
    <s v="CHIHUAHUA"/>
    <n v="8"/>
    <s v="CHIHUAHUA"/>
    <n v="37"/>
    <x v="0"/>
    <x v="0"/>
    <n v="1"/>
    <s v="JUÃREZ"/>
    <s v="AVENIDA PASEO TRIUNFO DE LA REPÃšBLICA"/>
    <n v="4450"/>
    <s v="PRIVADO"/>
    <x v="2"/>
    <n v="5"/>
    <s v="CAPACITACIÓN"/>
    <n v="1"/>
    <x v="5"/>
    <n v="1"/>
    <x v="9"/>
    <n v="0"/>
    <s v="NO APLICA"/>
    <n v="0"/>
    <s v="NO APLICA"/>
    <m/>
    <m/>
    <m/>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045B"/>
    <n v="4"/>
    <s v="DISCONTINUO"/>
    <s v="INSTITUTO DE BELLEZA MARISCAL"/>
    <n v="8"/>
    <s v="CHIHUAHUA"/>
    <n v="8"/>
    <s v="CHIHUAHUA"/>
    <n v="32"/>
    <x v="17"/>
    <x v="6"/>
    <n v="1"/>
    <s v="HIDALGO DEL PARRAL"/>
    <s v="CALLE JUAN RANGEL DE VIEZMA"/>
    <n v="8"/>
    <s v="PRIVADO"/>
    <x v="2"/>
    <n v="5"/>
    <s v="CAPACITACIÓN"/>
    <n v="1"/>
    <x v="5"/>
    <n v="1"/>
    <x v="9"/>
    <n v="0"/>
    <s v="NO APLICA"/>
    <n v="0"/>
    <s v="NO APLICA"/>
    <m/>
    <m/>
    <s v="08ADG0011N"/>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130Z"/>
    <n v="2"/>
    <s v="VESPERTINO"/>
    <s v="INST.DE ESTUDIOS EN ENFERMERIA NIGHTINGALE"/>
    <n v="8"/>
    <s v="CHIHUAHUA"/>
    <n v="8"/>
    <s v="CHIHUAHUA"/>
    <n v="19"/>
    <x v="2"/>
    <x v="2"/>
    <n v="1"/>
    <s v="CHIHUAHUA"/>
    <s v="CALLE RAMIREZ"/>
    <n v="801"/>
    <s v="PRIVADO"/>
    <x v="2"/>
    <n v="5"/>
    <s v="CAPACITACIÓN"/>
    <n v="1"/>
    <x v="5"/>
    <n v="1"/>
    <x v="9"/>
    <n v="0"/>
    <s v="NO APLICA"/>
    <n v="0"/>
    <s v="NO APLICA"/>
    <m/>
    <m/>
    <s v="08ADG0046C"/>
    <n v="4"/>
    <n v="45"/>
    <n v="109"/>
    <n v="154"/>
    <n v="33"/>
    <n v="99"/>
    <n v="132"/>
    <n v="0"/>
    <n v="0"/>
    <n v="0"/>
    <n v="0"/>
    <n v="0"/>
    <n v="0"/>
    <n v="0"/>
    <n v="0"/>
    <n v="0"/>
    <n v="0"/>
    <n v="0"/>
    <n v="0"/>
    <n v="0"/>
    <n v="0"/>
    <n v="0"/>
    <n v="0"/>
    <n v="0"/>
    <n v="0"/>
    <n v="0"/>
    <n v="0"/>
    <n v="0"/>
    <n v="0"/>
    <n v="0"/>
    <n v="0"/>
    <n v="45"/>
    <n v="109"/>
    <n v="154"/>
    <n v="0"/>
    <n v="0"/>
    <n v="0"/>
    <n v="0"/>
    <n v="0"/>
    <n v="0"/>
    <n v="0"/>
    <n v="4"/>
    <n v="0"/>
    <n v="0"/>
    <n v="0"/>
    <n v="0"/>
    <n v="0"/>
    <n v="0"/>
    <n v="0"/>
    <n v="0"/>
    <n v="2"/>
    <n v="11"/>
    <n v="0"/>
    <n v="0"/>
    <n v="0"/>
    <n v="0"/>
    <n v="0"/>
    <n v="0"/>
    <n v="0"/>
    <n v="0"/>
    <n v="0"/>
    <n v="0"/>
    <n v="1"/>
    <n v="4"/>
    <n v="0"/>
    <n v="18"/>
    <n v="2"/>
    <n v="11"/>
    <n v="0"/>
    <n v="0"/>
    <n v="0"/>
    <n v="0"/>
    <n v="0"/>
    <n v="0"/>
    <n v="0"/>
    <n v="13"/>
    <n v="0"/>
    <n v="0"/>
    <n v="1"/>
  </r>
  <r>
    <s v="08PBT0145A"/>
    <n v="1"/>
    <s v="MATUTINO"/>
    <s v="ACADEMIA LEUNAM"/>
    <n v="8"/>
    <s v="CHIHUAHUA"/>
    <n v="8"/>
    <s v="CHIHUAHUA"/>
    <n v="21"/>
    <x v="10"/>
    <x v="7"/>
    <n v="1"/>
    <s v="DELICIAS"/>
    <s v="CALLE SOLIDARIDAD"/>
    <n v="706"/>
    <s v="PRIVADO"/>
    <x v="2"/>
    <n v="5"/>
    <s v="CAPACITACIÓN"/>
    <n v="1"/>
    <x v="5"/>
    <n v="1"/>
    <x v="9"/>
    <n v="0"/>
    <s v="NO APLICA"/>
    <n v="0"/>
    <s v="NO APLICA"/>
    <m/>
    <m/>
    <s v="08ADG0057I"/>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145A"/>
    <n v="2"/>
    <s v="VESPERTINO"/>
    <s v="ACADEMIA LEUNAM"/>
    <n v="8"/>
    <s v="CHIHUAHUA"/>
    <n v="8"/>
    <s v="CHIHUAHUA"/>
    <n v="21"/>
    <x v="10"/>
    <x v="7"/>
    <n v="1"/>
    <s v="DELICIAS"/>
    <s v="CALLE SOLIDARIDAD"/>
    <n v="706"/>
    <s v="PRIVADO"/>
    <x v="2"/>
    <n v="5"/>
    <s v="CAPACITACIÓN"/>
    <n v="1"/>
    <x v="5"/>
    <n v="1"/>
    <x v="9"/>
    <n v="0"/>
    <s v="NO APLICA"/>
    <n v="0"/>
    <s v="NO APLICA"/>
    <m/>
    <m/>
    <s v="08ADG0057I"/>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164P"/>
    <n v="4"/>
    <s v="DISCONTINUO"/>
    <s v="ACADEMIA DE BELLEZA YURI YAN"/>
    <n v="8"/>
    <s v="CHIHUAHUA"/>
    <n v="8"/>
    <s v="CHIHUAHUA"/>
    <n v="36"/>
    <x v="6"/>
    <x v="6"/>
    <n v="1"/>
    <s v="JOSÃ‰ MARIANO JIMÃ‰NEZ"/>
    <s v="CALLE AQUILES SERDAN E INDEPENDENCIA"/>
    <n v="12"/>
    <s v="PRIVADO"/>
    <x v="2"/>
    <n v="5"/>
    <s v="CAPACITACIÓN"/>
    <n v="1"/>
    <x v="5"/>
    <n v="1"/>
    <x v="9"/>
    <n v="0"/>
    <s v="NO APLICA"/>
    <n v="0"/>
    <s v="NO APLICA"/>
    <m/>
    <m/>
    <s v="08ADG0011N"/>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181F"/>
    <n v="4"/>
    <s v="DISCONTINUO"/>
    <s v="HARMON HALL HERMOSILLO A.C.SUC.CHIHUAHUA"/>
    <n v="8"/>
    <s v="CHIHUAHUA"/>
    <n v="8"/>
    <s v="CHIHUAHUA"/>
    <n v="19"/>
    <x v="2"/>
    <x v="2"/>
    <n v="1"/>
    <s v="CHIHUAHUA"/>
    <s v="CALLE VALLARTA"/>
    <n v="5710"/>
    <s v="PRIVADO"/>
    <x v="2"/>
    <n v="5"/>
    <s v="CAPACITACIÓN"/>
    <n v="1"/>
    <x v="5"/>
    <n v="1"/>
    <x v="9"/>
    <n v="0"/>
    <s v="NO APLICA"/>
    <n v="0"/>
    <s v="NO APLICA"/>
    <m/>
    <m/>
    <s v="08ADG0046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196H"/>
    <n v="4"/>
    <s v="DISCONTINUO"/>
    <s v="ACADEMIA DE BELLEZA BLANCA DEL SOL"/>
    <n v="8"/>
    <s v="CHIHUAHUA"/>
    <n v="8"/>
    <s v="CHIHUAHUA"/>
    <n v="21"/>
    <x v="10"/>
    <x v="7"/>
    <n v="1"/>
    <s v="DELICIAS"/>
    <s v="AVENIDA 2A PONIENTE"/>
    <n v="105"/>
    <s v="PRIVADO"/>
    <x v="2"/>
    <n v="5"/>
    <s v="CAPACITACIÓN"/>
    <n v="1"/>
    <x v="5"/>
    <n v="1"/>
    <x v="9"/>
    <n v="0"/>
    <s v="NO APLICA"/>
    <n v="0"/>
    <s v="NO APLICA"/>
    <m/>
    <m/>
    <s v="08ADG0011N"/>
    <n v="4"/>
    <n v="0"/>
    <n v="12"/>
    <n v="12"/>
    <n v="0"/>
    <n v="12"/>
    <n v="12"/>
    <n v="0"/>
    <n v="0"/>
    <n v="0"/>
    <n v="0"/>
    <n v="0"/>
    <n v="0"/>
    <n v="0"/>
    <n v="0"/>
    <n v="0"/>
    <n v="0"/>
    <n v="0"/>
    <n v="0"/>
    <n v="0"/>
    <n v="0"/>
    <n v="0"/>
    <n v="0"/>
    <n v="0"/>
    <n v="0"/>
    <n v="0"/>
    <n v="0"/>
    <n v="0"/>
    <n v="0"/>
    <n v="0"/>
    <n v="0"/>
    <n v="0"/>
    <n v="12"/>
    <n v="12"/>
    <n v="0"/>
    <n v="0"/>
    <n v="0"/>
    <n v="0"/>
    <n v="0"/>
    <n v="0"/>
    <n v="0"/>
    <n v="2"/>
    <n v="0"/>
    <n v="0"/>
    <n v="0"/>
    <n v="0"/>
    <n v="0"/>
    <n v="0"/>
    <n v="0"/>
    <n v="0"/>
    <n v="0"/>
    <n v="2"/>
    <n v="0"/>
    <n v="0"/>
    <n v="0"/>
    <n v="0"/>
    <n v="0"/>
    <n v="0"/>
    <n v="0"/>
    <n v="0"/>
    <n v="0"/>
    <n v="0"/>
    <n v="0"/>
    <n v="0"/>
    <n v="0"/>
    <n v="2"/>
    <n v="0"/>
    <n v="2"/>
    <n v="0"/>
    <n v="0"/>
    <n v="0"/>
    <n v="0"/>
    <n v="0"/>
    <n v="0"/>
    <n v="0"/>
    <n v="2"/>
    <n v="0"/>
    <n v="0"/>
    <n v="1"/>
  </r>
  <r>
    <s v="08PBT0209V"/>
    <n v="1"/>
    <s v="MATUTINO"/>
    <s v="CENTRO DE DESARROLLO Y APLICACIONES COMPUTACIONALE IDESAC"/>
    <n v="8"/>
    <s v="CHIHUAHUA"/>
    <n v="8"/>
    <s v="CHIHUAHUA"/>
    <n v="37"/>
    <x v="0"/>
    <x v="0"/>
    <n v="1"/>
    <s v="JUÃREZ"/>
    <s v="AVENIDA PLUTARCO ELIAS CALLES NORTE"/>
    <n v="401"/>
    <s v="PRIVADO"/>
    <x v="2"/>
    <n v="5"/>
    <s v="CAPACITACIÓN"/>
    <n v="1"/>
    <x v="5"/>
    <n v="1"/>
    <x v="9"/>
    <n v="0"/>
    <s v="NO APLICA"/>
    <n v="0"/>
    <s v="NO APLICA"/>
    <m/>
    <m/>
    <m/>
    <n v="4"/>
    <n v="194"/>
    <n v="120"/>
    <n v="314"/>
    <n v="194"/>
    <n v="120"/>
    <n v="314"/>
    <n v="0"/>
    <n v="0"/>
    <n v="0"/>
    <n v="0"/>
    <n v="0"/>
    <n v="0"/>
    <n v="0"/>
    <n v="0"/>
    <n v="0"/>
    <n v="0"/>
    <n v="0"/>
    <n v="0"/>
    <n v="0"/>
    <n v="0"/>
    <n v="0"/>
    <n v="0"/>
    <n v="0"/>
    <n v="0"/>
    <n v="0"/>
    <n v="0"/>
    <n v="0"/>
    <n v="0"/>
    <n v="0"/>
    <n v="0"/>
    <n v="194"/>
    <n v="120"/>
    <n v="314"/>
    <n v="0"/>
    <n v="0"/>
    <n v="0"/>
    <n v="0"/>
    <n v="0"/>
    <n v="0"/>
    <n v="0"/>
    <n v="6"/>
    <n v="0"/>
    <n v="0"/>
    <n v="0"/>
    <n v="1"/>
    <n v="0"/>
    <n v="0"/>
    <n v="0"/>
    <n v="0"/>
    <n v="0"/>
    <n v="6"/>
    <n v="0"/>
    <n v="0"/>
    <n v="0"/>
    <n v="0"/>
    <n v="0"/>
    <n v="0"/>
    <n v="0"/>
    <n v="0"/>
    <n v="0"/>
    <n v="0"/>
    <n v="0"/>
    <n v="3"/>
    <n v="3"/>
    <n v="13"/>
    <n v="0"/>
    <n v="6"/>
    <n v="0"/>
    <n v="0"/>
    <n v="0"/>
    <n v="0"/>
    <n v="0"/>
    <n v="0"/>
    <n v="0"/>
    <n v="6"/>
    <n v="0"/>
    <n v="0"/>
    <n v="1"/>
  </r>
  <r>
    <s v="08PBT0227K"/>
    <n v="4"/>
    <s v="DISCONTINUO"/>
    <s v="CENTRO DE COMPUTACION DEL VALLE"/>
    <n v="8"/>
    <s v="CHIHUAHUA"/>
    <n v="8"/>
    <s v="CHIHUAHUA"/>
    <n v="3"/>
    <x v="30"/>
    <x v="6"/>
    <n v="1"/>
    <s v="VALLE DE IGNACIO ALLENDE"/>
    <s v="CALLE CUAUHTEMOC"/>
    <n v="40"/>
    <s v="PRIVADO"/>
    <x v="2"/>
    <n v="5"/>
    <s v="CAPACITACIÓN"/>
    <n v="1"/>
    <x v="5"/>
    <n v="1"/>
    <x v="9"/>
    <n v="0"/>
    <s v="NO APLICA"/>
    <n v="0"/>
    <s v="NO APLICA"/>
    <m/>
    <m/>
    <s v="08ADG0011N"/>
    <n v="4"/>
    <n v="1"/>
    <n v="1"/>
    <n v="2"/>
    <n v="1"/>
    <n v="1"/>
    <n v="2"/>
    <n v="0"/>
    <n v="0"/>
    <n v="0"/>
    <n v="0"/>
    <n v="0"/>
    <n v="0"/>
    <n v="0"/>
    <n v="0"/>
    <n v="0"/>
    <n v="0"/>
    <n v="0"/>
    <n v="0"/>
    <n v="0"/>
    <n v="0"/>
    <n v="0"/>
    <n v="0"/>
    <n v="0"/>
    <n v="0"/>
    <n v="0"/>
    <n v="0"/>
    <n v="0"/>
    <n v="0"/>
    <n v="0"/>
    <n v="0"/>
    <n v="1"/>
    <n v="1"/>
    <n v="2"/>
    <n v="0"/>
    <n v="0"/>
    <n v="0"/>
    <n v="0"/>
    <n v="0"/>
    <n v="0"/>
    <n v="0"/>
    <n v="1"/>
    <n v="0"/>
    <n v="1"/>
    <n v="0"/>
    <n v="0"/>
    <n v="0"/>
    <n v="0"/>
    <n v="0"/>
    <n v="0"/>
    <n v="0"/>
    <n v="0"/>
    <n v="0"/>
    <n v="0"/>
    <n v="0"/>
    <n v="0"/>
    <n v="0"/>
    <n v="0"/>
    <n v="0"/>
    <n v="0"/>
    <n v="0"/>
    <n v="0"/>
    <n v="0"/>
    <n v="0"/>
    <n v="0"/>
    <n v="1"/>
    <n v="0"/>
    <n v="1"/>
    <n v="0"/>
    <n v="0"/>
    <n v="0"/>
    <n v="0"/>
    <n v="0"/>
    <n v="0"/>
    <n v="0"/>
    <n v="1"/>
    <n v="0"/>
    <n v="0"/>
    <n v="1"/>
  </r>
  <r>
    <s v="08PBT0229I"/>
    <n v="4"/>
    <s v="DISCONTINUO"/>
    <s v="ESCUELA DE ESTUDIOS DE AUXILIAR EN PUERICULTURA"/>
    <n v="8"/>
    <s v="CHIHUAHUA"/>
    <n v="8"/>
    <s v="CHIHUAHUA"/>
    <n v="19"/>
    <x v="2"/>
    <x v="2"/>
    <n v="1"/>
    <s v="CHIHUAHUA"/>
    <s v="CALLE 38A"/>
    <n v="0"/>
    <s v="PRIVADO"/>
    <x v="2"/>
    <n v="5"/>
    <s v="CAPACITACIÓN"/>
    <n v="1"/>
    <x v="5"/>
    <n v="1"/>
    <x v="9"/>
    <n v="0"/>
    <s v="NO APLICA"/>
    <n v="0"/>
    <s v="NO APLICA"/>
    <s v="08FIS0008V"/>
    <m/>
    <s v="08ADG0046C"/>
    <n v="4"/>
    <n v="0"/>
    <n v="10"/>
    <n v="10"/>
    <n v="0"/>
    <n v="10"/>
    <n v="10"/>
    <n v="0"/>
    <n v="0"/>
    <n v="0"/>
    <n v="0"/>
    <n v="0"/>
    <n v="0"/>
    <n v="0"/>
    <n v="0"/>
    <n v="0"/>
    <n v="0"/>
    <n v="0"/>
    <n v="0"/>
    <n v="0"/>
    <n v="0"/>
    <n v="0"/>
    <n v="0"/>
    <n v="0"/>
    <n v="0"/>
    <n v="0"/>
    <n v="0"/>
    <n v="0"/>
    <n v="0"/>
    <n v="0"/>
    <n v="0"/>
    <n v="0"/>
    <n v="10"/>
    <n v="10"/>
    <n v="0"/>
    <n v="0"/>
    <n v="0"/>
    <n v="0"/>
    <n v="0"/>
    <n v="0"/>
    <n v="0"/>
    <n v="1"/>
    <n v="1"/>
    <n v="1"/>
    <n v="0"/>
    <n v="0"/>
    <n v="0"/>
    <n v="0"/>
    <n v="0"/>
    <n v="0"/>
    <n v="1"/>
    <n v="4"/>
    <n v="0"/>
    <n v="0"/>
    <n v="0"/>
    <n v="0"/>
    <n v="0"/>
    <n v="0"/>
    <n v="0"/>
    <n v="0"/>
    <n v="0"/>
    <n v="0"/>
    <n v="1"/>
    <n v="3"/>
    <n v="0"/>
    <n v="11"/>
    <n v="2"/>
    <n v="5"/>
    <n v="0"/>
    <n v="0"/>
    <n v="0"/>
    <n v="0"/>
    <n v="0"/>
    <n v="0"/>
    <n v="0"/>
    <n v="7"/>
    <n v="0"/>
    <n v="0"/>
    <n v="1"/>
  </r>
  <r>
    <s v="08PBT0235T"/>
    <n v="4"/>
    <s v="DISCONTINUO"/>
    <s v="INSTITUTO PARTICULAR DE BELLEZA INCORPORADO YOLIESSE"/>
    <n v="8"/>
    <s v="CHIHUAHUA"/>
    <n v="8"/>
    <s v="CHIHUAHUA"/>
    <n v="32"/>
    <x v="17"/>
    <x v="6"/>
    <n v="1"/>
    <s v="HIDALGO DEL PARRAL"/>
    <s v="CALLE CENTENARIO"/>
    <n v="9"/>
    <s v="PRIVADO"/>
    <x v="2"/>
    <n v="5"/>
    <s v="CAPACITACIÓN"/>
    <n v="1"/>
    <x v="5"/>
    <n v="1"/>
    <x v="9"/>
    <n v="0"/>
    <s v="NO APLICA"/>
    <n v="0"/>
    <s v="NO APLICA"/>
    <m/>
    <m/>
    <s v="08ADG0004D"/>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242C"/>
    <n v="4"/>
    <s v="DISCONTINUO"/>
    <s v="INSTITUTO MARSHALL"/>
    <n v="8"/>
    <s v="CHIHUAHUA"/>
    <n v="8"/>
    <s v="CHIHUAHUA"/>
    <n v="27"/>
    <x v="9"/>
    <x v="8"/>
    <n v="1"/>
    <s v="GUACHOCHI"/>
    <s v="CALLE BELISARIO DOMINGUEZ"/>
    <n v="604"/>
    <s v="PRIVADO"/>
    <x v="2"/>
    <n v="5"/>
    <s v="CAPACITACIÓN"/>
    <n v="1"/>
    <x v="5"/>
    <n v="1"/>
    <x v="9"/>
    <n v="0"/>
    <s v="NO APLICA"/>
    <n v="0"/>
    <s v="NO APLICA"/>
    <m/>
    <m/>
    <s v="08ADG0006B"/>
    <n v="4"/>
    <n v="14"/>
    <n v="37"/>
    <n v="51"/>
    <n v="14"/>
    <n v="37"/>
    <n v="51"/>
    <n v="0"/>
    <n v="0"/>
    <n v="0"/>
    <n v="0"/>
    <n v="0"/>
    <n v="0"/>
    <n v="0"/>
    <n v="0"/>
    <n v="0"/>
    <n v="0"/>
    <n v="0"/>
    <n v="0"/>
    <n v="0"/>
    <n v="0"/>
    <n v="0"/>
    <n v="0"/>
    <n v="0"/>
    <n v="0"/>
    <n v="0"/>
    <n v="0"/>
    <n v="0"/>
    <n v="0"/>
    <n v="0"/>
    <n v="0"/>
    <n v="14"/>
    <n v="37"/>
    <n v="51"/>
    <n v="0"/>
    <n v="0"/>
    <n v="0"/>
    <n v="0"/>
    <n v="0"/>
    <n v="0"/>
    <n v="0"/>
    <n v="7"/>
    <n v="1"/>
    <n v="0"/>
    <n v="0"/>
    <n v="0"/>
    <n v="0"/>
    <n v="0"/>
    <n v="0"/>
    <n v="0"/>
    <n v="1"/>
    <n v="2"/>
    <n v="0"/>
    <n v="0"/>
    <n v="0"/>
    <n v="0"/>
    <n v="0"/>
    <n v="0"/>
    <n v="0"/>
    <n v="0"/>
    <n v="0"/>
    <n v="0"/>
    <n v="0"/>
    <n v="1"/>
    <n v="0"/>
    <n v="5"/>
    <n v="2"/>
    <n v="2"/>
    <n v="0"/>
    <n v="0"/>
    <n v="0"/>
    <n v="0"/>
    <n v="0"/>
    <n v="0"/>
    <n v="0"/>
    <n v="4"/>
    <n v="0"/>
    <n v="0"/>
    <n v="1"/>
  </r>
  <r>
    <s v="08PBT0250L"/>
    <n v="4"/>
    <s v="DISCONTINUO"/>
    <s v="ESCUELA DE CIENCIAS PARAMEDICAS"/>
    <n v="8"/>
    <s v="CHIHUAHUA"/>
    <n v="8"/>
    <s v="CHIHUAHUA"/>
    <n v="37"/>
    <x v="0"/>
    <x v="0"/>
    <n v="1"/>
    <s v="JUÃREZ"/>
    <s v="CALLE ABRAHAM GONZALEZ E INTERNACIONAL"/>
    <n v="201"/>
    <s v="PRIVADO"/>
    <x v="2"/>
    <n v="5"/>
    <s v="CAPACITACIÓN"/>
    <n v="1"/>
    <x v="5"/>
    <n v="1"/>
    <x v="9"/>
    <n v="0"/>
    <s v="NO APLICA"/>
    <n v="0"/>
    <s v="NO APLICA"/>
    <m/>
    <m/>
    <s v="08ADG0011N"/>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251K"/>
    <n v="4"/>
    <s v="DISCONTINUO"/>
    <s v="CENTRO DE CAPACITACION ESPABI"/>
    <n v="8"/>
    <s v="CHIHUAHUA"/>
    <n v="8"/>
    <s v="CHIHUAHUA"/>
    <n v="19"/>
    <x v="2"/>
    <x v="2"/>
    <n v="1"/>
    <s v="CHIHUAHUA"/>
    <s v="CALLE AVE. FUENTES DE TREVI"/>
    <n v="7201"/>
    <s v="PRIVADO"/>
    <x v="2"/>
    <n v="5"/>
    <s v="CAPACITACIÓN"/>
    <n v="1"/>
    <x v="5"/>
    <n v="1"/>
    <x v="9"/>
    <n v="0"/>
    <s v="NO APLICA"/>
    <n v="0"/>
    <s v="NO APLICA"/>
    <s v="08FIS0008V"/>
    <m/>
    <s v="08ADG0011N"/>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263P"/>
    <n v="4"/>
    <s v="DISCONTINUO"/>
    <s v="INSTITUTO DE BELLEZA CELEBRITY"/>
    <n v="8"/>
    <s v="CHIHUAHUA"/>
    <n v="8"/>
    <s v="CHIHUAHUA"/>
    <n v="37"/>
    <x v="0"/>
    <x v="0"/>
    <n v="1"/>
    <s v="JUÃREZ"/>
    <s v="CALLE DE LAS TORRES"/>
    <n v="510"/>
    <s v="PRIVADO"/>
    <x v="2"/>
    <n v="5"/>
    <s v="CAPACITACIÓN"/>
    <n v="1"/>
    <x v="5"/>
    <n v="1"/>
    <x v="9"/>
    <n v="0"/>
    <s v="NO APLICA"/>
    <n v="0"/>
    <s v="NO APLICA"/>
    <m/>
    <m/>
    <s v="08ADG0011N"/>
    <n v="4"/>
    <n v="2"/>
    <n v="112"/>
    <n v="114"/>
    <n v="2"/>
    <n v="109"/>
    <n v="111"/>
    <n v="0"/>
    <n v="0"/>
    <n v="0"/>
    <n v="0"/>
    <n v="0"/>
    <n v="0"/>
    <n v="0"/>
    <n v="0"/>
    <n v="0"/>
    <n v="0"/>
    <n v="0"/>
    <n v="0"/>
    <n v="0"/>
    <n v="0"/>
    <n v="0"/>
    <n v="0"/>
    <n v="0"/>
    <n v="0"/>
    <n v="0"/>
    <n v="0"/>
    <n v="0"/>
    <n v="0"/>
    <n v="0"/>
    <n v="0"/>
    <n v="2"/>
    <n v="112"/>
    <n v="114"/>
    <n v="0"/>
    <n v="0"/>
    <n v="0"/>
    <n v="0"/>
    <n v="0"/>
    <n v="0"/>
    <n v="0"/>
    <n v="10"/>
    <n v="0"/>
    <n v="0"/>
    <n v="0"/>
    <n v="1"/>
    <n v="0"/>
    <n v="0"/>
    <n v="0"/>
    <n v="0"/>
    <n v="0"/>
    <n v="10"/>
    <n v="0"/>
    <n v="0"/>
    <n v="0"/>
    <n v="0"/>
    <n v="0"/>
    <n v="0"/>
    <n v="0"/>
    <n v="0"/>
    <n v="0"/>
    <n v="0"/>
    <n v="1"/>
    <n v="1"/>
    <n v="0"/>
    <n v="13"/>
    <n v="0"/>
    <n v="10"/>
    <n v="0"/>
    <n v="0"/>
    <n v="0"/>
    <n v="0"/>
    <n v="0"/>
    <n v="0"/>
    <n v="0"/>
    <n v="10"/>
    <n v="0"/>
    <n v="0"/>
    <n v="1"/>
  </r>
  <r>
    <s v="08PBT0268K"/>
    <n v="4"/>
    <s v="DISCONTINUO"/>
    <s v="CENTRO DE CAPACITACION INSTITUTO MICHIGAN"/>
    <n v="8"/>
    <s v="CHIHUAHUA"/>
    <n v="8"/>
    <s v="CHIHUAHUA"/>
    <n v="21"/>
    <x v="10"/>
    <x v="7"/>
    <n v="1"/>
    <s v="DELICIAS"/>
    <s v="CALLE EDIFICIO REYBA 2A NORTE 1ER. PISO"/>
    <n v="306"/>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269J"/>
    <n v="4"/>
    <s v="DISCONTINUO"/>
    <s v="INSTITUTO DE BELLEZA CELEBRITY SATELITE"/>
    <n v="8"/>
    <s v="CHIHUAHUA"/>
    <n v="8"/>
    <s v="CHIHUAHUA"/>
    <n v="37"/>
    <x v="0"/>
    <x v="0"/>
    <n v="1"/>
    <s v="JUÃREZ"/>
    <s v="BOULEVARD GOMEZ MORIN"/>
    <n v="1568"/>
    <s v="PRIVADO"/>
    <x v="2"/>
    <n v="5"/>
    <s v="CAPACITACIÓN"/>
    <n v="1"/>
    <x v="5"/>
    <n v="1"/>
    <x v="9"/>
    <n v="0"/>
    <s v="NO APLICA"/>
    <n v="0"/>
    <s v="NO APLICA"/>
    <m/>
    <m/>
    <s v="08ADG0011N"/>
    <n v="4"/>
    <n v="0"/>
    <n v="73"/>
    <n v="73"/>
    <n v="0"/>
    <n v="33"/>
    <n v="33"/>
    <n v="0"/>
    <n v="0"/>
    <n v="0"/>
    <n v="0"/>
    <n v="0"/>
    <n v="0"/>
    <n v="0"/>
    <n v="0"/>
    <n v="0"/>
    <n v="0"/>
    <n v="0"/>
    <n v="0"/>
    <n v="0"/>
    <n v="0"/>
    <n v="0"/>
    <n v="0"/>
    <n v="0"/>
    <n v="0"/>
    <n v="0"/>
    <n v="0"/>
    <n v="0"/>
    <n v="0"/>
    <n v="0"/>
    <n v="0"/>
    <n v="0"/>
    <n v="73"/>
    <n v="73"/>
    <n v="0"/>
    <n v="0"/>
    <n v="0"/>
    <n v="0"/>
    <n v="0"/>
    <n v="0"/>
    <n v="0"/>
    <n v="3"/>
    <n v="0"/>
    <n v="0"/>
    <n v="0"/>
    <n v="1"/>
    <n v="0"/>
    <n v="0"/>
    <n v="0"/>
    <n v="0"/>
    <n v="0"/>
    <n v="3"/>
    <n v="0"/>
    <n v="0"/>
    <n v="0"/>
    <n v="0"/>
    <n v="0"/>
    <n v="0"/>
    <n v="0"/>
    <n v="0"/>
    <n v="0"/>
    <n v="0"/>
    <n v="1"/>
    <n v="1"/>
    <n v="0"/>
    <n v="6"/>
    <n v="0"/>
    <n v="3"/>
    <n v="0"/>
    <n v="0"/>
    <n v="0"/>
    <n v="0"/>
    <n v="0"/>
    <n v="0"/>
    <n v="0"/>
    <n v="3"/>
    <n v="0"/>
    <n v="0"/>
    <n v="1"/>
  </r>
  <r>
    <s v="08PBT0272X"/>
    <n v="4"/>
    <s v="DISCONTINUO"/>
    <s v="DOROTHEA OREM"/>
    <n v="8"/>
    <s v="CHIHUAHUA"/>
    <n v="8"/>
    <s v="CHIHUAHUA"/>
    <n v="21"/>
    <x v="10"/>
    <x v="7"/>
    <n v="1"/>
    <s v="DELICIAS"/>
    <s v="AVENIDA DEL PARQUE NORTE"/>
    <n v="1408"/>
    <s v="PRIVADO"/>
    <x v="2"/>
    <n v="5"/>
    <s v="CAPACITACIÓN"/>
    <n v="1"/>
    <x v="5"/>
    <n v="1"/>
    <x v="9"/>
    <n v="0"/>
    <s v="NO APLICA"/>
    <n v="0"/>
    <s v="NO APLICA"/>
    <m/>
    <m/>
    <s v="08ADG0057I"/>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351J"/>
    <n v="4"/>
    <s v="DISCONTINUO"/>
    <s v="GISELAS SCHOOL OF ENGLISH, A. C ."/>
    <n v="8"/>
    <s v="CHIHUAHUA"/>
    <n v="8"/>
    <s v="CHIHUAHUA"/>
    <n v="19"/>
    <x v="2"/>
    <x v="2"/>
    <n v="1"/>
    <s v="CHIHUAHUA"/>
    <s v="CALLE 5 DE MAYO"/>
    <n v="3205"/>
    <s v="PRIVADO"/>
    <x v="2"/>
    <n v="5"/>
    <s v="CAPACITACIÓN"/>
    <n v="1"/>
    <x v="5"/>
    <n v="1"/>
    <x v="9"/>
    <n v="0"/>
    <s v="NO APLICA"/>
    <n v="0"/>
    <s v="NO APLICA"/>
    <m/>
    <m/>
    <s v="08ADG0046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353H"/>
    <n v="4"/>
    <s v="DISCONTINUO"/>
    <s v="INTITUTO DE BELLEZA CELEBRITY AZTECAS"/>
    <n v="8"/>
    <s v="CHIHUAHUA"/>
    <n v="8"/>
    <s v="CHIHUAHUA"/>
    <n v="37"/>
    <x v="0"/>
    <x v="0"/>
    <n v="1"/>
    <s v="JUÃREZ"/>
    <s v="AVENIDA DE LOS AZTECAS"/>
    <n v="7915"/>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00B"/>
    <n v="4"/>
    <s v="DISCONTINUO"/>
    <s v="ACADEMIA COMERCIAL KENNEDY HALL"/>
    <n v="8"/>
    <s v="CHIHUAHUA"/>
    <n v="8"/>
    <s v="CHIHUAHUA"/>
    <n v="17"/>
    <x v="5"/>
    <x v="5"/>
    <n v="1"/>
    <s v="CUAUHTÃ‰MOC"/>
    <s v="CALZADA 16 DE SEPTIEMBRE TERCER PISO LOCAL 14"/>
    <n v="66"/>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01A"/>
    <n v="4"/>
    <s v="DISCONTINUO"/>
    <s v="INSTITUTO DE BELLEZA Y COSMETOLOGIA MAYA"/>
    <n v="8"/>
    <s v="CHIHUAHUA"/>
    <n v="8"/>
    <s v="CHIHUAHUA"/>
    <n v="37"/>
    <x v="0"/>
    <x v="0"/>
    <n v="1"/>
    <s v="JUÃREZ"/>
    <s v="CALLE VICENTE GUERRERO"/>
    <n v="223"/>
    <s v="PRIVADO"/>
    <x v="2"/>
    <n v="5"/>
    <s v="CAPACITACIÓN"/>
    <n v="1"/>
    <x v="5"/>
    <n v="1"/>
    <x v="9"/>
    <n v="0"/>
    <s v="NO APLICA"/>
    <n v="0"/>
    <s v="NO APLICA"/>
    <m/>
    <m/>
    <s v="08ADG0011N"/>
    <n v="4"/>
    <n v="1"/>
    <n v="11"/>
    <n v="12"/>
    <n v="1"/>
    <n v="11"/>
    <n v="12"/>
    <n v="0"/>
    <n v="0"/>
    <n v="0"/>
    <n v="0"/>
    <n v="0"/>
    <n v="0"/>
    <n v="0"/>
    <n v="0"/>
    <n v="0"/>
    <n v="0"/>
    <n v="0"/>
    <n v="0"/>
    <n v="0"/>
    <n v="0"/>
    <n v="0"/>
    <n v="0"/>
    <n v="0"/>
    <n v="0"/>
    <n v="0"/>
    <n v="0"/>
    <n v="0"/>
    <n v="0"/>
    <n v="0"/>
    <n v="0"/>
    <n v="1"/>
    <n v="11"/>
    <n v="12"/>
    <n v="0"/>
    <n v="0"/>
    <n v="0"/>
    <n v="0"/>
    <n v="0"/>
    <n v="0"/>
    <n v="0"/>
    <n v="2"/>
    <n v="0"/>
    <n v="0"/>
    <n v="0"/>
    <n v="2"/>
    <n v="0"/>
    <n v="0"/>
    <n v="0"/>
    <n v="0"/>
    <n v="0"/>
    <n v="1"/>
    <n v="0"/>
    <n v="0"/>
    <n v="0"/>
    <n v="0"/>
    <n v="0"/>
    <n v="0"/>
    <n v="0"/>
    <n v="0"/>
    <n v="0"/>
    <n v="0"/>
    <n v="0"/>
    <n v="0"/>
    <n v="0"/>
    <n v="3"/>
    <n v="0"/>
    <n v="1"/>
    <n v="0"/>
    <n v="0"/>
    <n v="0"/>
    <n v="0"/>
    <n v="0"/>
    <n v="0"/>
    <n v="0"/>
    <n v="1"/>
    <n v="0"/>
    <n v="0"/>
    <n v="1"/>
  </r>
  <r>
    <s v="08PBT0406W"/>
    <n v="4"/>
    <s v="DISCONTINUO"/>
    <s v="CENTRO SUPERIOR EN COMPUTACION"/>
    <n v="8"/>
    <s v="CHIHUAHUA"/>
    <n v="8"/>
    <s v="CHIHUAHUA"/>
    <n v="37"/>
    <x v="0"/>
    <x v="0"/>
    <n v="1"/>
    <s v="JUÃREZ"/>
    <s v="AVENIDA 16 DE SEPTIEMBRE ORIENTE"/>
    <n v="138"/>
    <s v="PRIVADO"/>
    <x v="2"/>
    <n v="5"/>
    <s v="CAPACITACIÓN"/>
    <n v="1"/>
    <x v="5"/>
    <n v="1"/>
    <x v="9"/>
    <n v="0"/>
    <s v="NO APLICA"/>
    <n v="0"/>
    <s v="NO APLICA"/>
    <m/>
    <m/>
    <s v="08ADG0005C"/>
    <n v="4"/>
    <n v="7"/>
    <n v="6"/>
    <n v="13"/>
    <n v="0"/>
    <n v="1"/>
    <n v="1"/>
    <n v="0"/>
    <n v="0"/>
    <n v="0"/>
    <n v="0"/>
    <n v="0"/>
    <n v="0"/>
    <n v="0"/>
    <n v="0"/>
    <n v="0"/>
    <n v="0"/>
    <n v="0"/>
    <n v="0"/>
    <n v="0"/>
    <n v="0"/>
    <n v="0"/>
    <n v="0"/>
    <n v="0"/>
    <n v="0"/>
    <n v="0"/>
    <n v="0"/>
    <n v="0"/>
    <n v="0"/>
    <n v="0"/>
    <n v="0"/>
    <n v="7"/>
    <n v="6"/>
    <n v="13"/>
    <n v="0"/>
    <n v="0"/>
    <n v="0"/>
    <n v="0"/>
    <n v="0"/>
    <n v="0"/>
    <n v="0"/>
    <n v="2"/>
    <n v="0"/>
    <n v="0"/>
    <n v="1"/>
    <n v="0"/>
    <n v="0"/>
    <n v="0"/>
    <n v="0"/>
    <n v="0"/>
    <n v="1"/>
    <n v="0"/>
    <n v="0"/>
    <n v="0"/>
    <n v="0"/>
    <n v="0"/>
    <n v="0"/>
    <n v="0"/>
    <n v="0"/>
    <n v="0"/>
    <n v="0"/>
    <n v="0"/>
    <n v="0"/>
    <n v="2"/>
    <n v="0"/>
    <n v="4"/>
    <n v="1"/>
    <n v="0"/>
    <n v="0"/>
    <n v="0"/>
    <n v="0"/>
    <n v="0"/>
    <n v="0"/>
    <n v="0"/>
    <n v="0"/>
    <n v="1"/>
    <n v="0"/>
    <n v="0"/>
    <n v="1"/>
  </r>
  <r>
    <s v="08PBT0408U"/>
    <n v="4"/>
    <s v="DISCONTINUO"/>
    <s v="ESCUELA DE BELLEZA BEAUTTYPRO"/>
    <n v="8"/>
    <s v="CHIHUAHUA"/>
    <n v="8"/>
    <s v="CHIHUAHUA"/>
    <n v="37"/>
    <x v="0"/>
    <x v="0"/>
    <n v="1"/>
    <s v="JUÃREZ"/>
    <s v="AVENIDA MIGUEL AHUMADA"/>
    <n v="463"/>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09T"/>
    <n v="4"/>
    <s v="DISCONTINUO"/>
    <s v="ESCUELA DE INGLES LUTHER KING"/>
    <n v="8"/>
    <s v="CHIHUAHUA"/>
    <n v="8"/>
    <s v="CHIHUAHUA"/>
    <n v="32"/>
    <x v="17"/>
    <x v="6"/>
    <n v="1"/>
    <s v="HIDALGO DEL PARRAL"/>
    <s v="CALLE FRANCISCO SARABIA"/>
    <n v="8"/>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11H"/>
    <n v="4"/>
    <s v="DISCONTINUO"/>
    <s v="INST. DE TRANSFORMACION PARA ESTILISTAS CLARA"/>
    <n v="8"/>
    <s v="CHIHUAHUA"/>
    <n v="8"/>
    <s v="CHIHUAHUA"/>
    <n v="32"/>
    <x v="17"/>
    <x v="6"/>
    <n v="1"/>
    <s v="HIDALGO DEL PARRAL"/>
    <s v="CALLE RICARDO FLORES MAGON"/>
    <n v="13"/>
    <s v="PRIVADO"/>
    <x v="2"/>
    <n v="5"/>
    <s v="CAPACITACIÓN"/>
    <n v="1"/>
    <x v="5"/>
    <n v="1"/>
    <x v="9"/>
    <n v="0"/>
    <s v="NO APLICA"/>
    <n v="0"/>
    <s v="NO APLICA"/>
    <m/>
    <m/>
    <s v="08ADG0004D"/>
    <n v="4"/>
    <n v="0"/>
    <n v="14"/>
    <n v="14"/>
    <n v="0"/>
    <n v="14"/>
    <n v="14"/>
    <n v="0"/>
    <n v="0"/>
    <n v="0"/>
    <n v="0"/>
    <n v="0"/>
    <n v="0"/>
    <n v="0"/>
    <n v="0"/>
    <n v="0"/>
    <n v="0"/>
    <n v="0"/>
    <n v="0"/>
    <n v="0"/>
    <n v="0"/>
    <n v="0"/>
    <n v="0"/>
    <n v="0"/>
    <n v="0"/>
    <n v="0"/>
    <n v="0"/>
    <n v="0"/>
    <n v="0"/>
    <n v="0"/>
    <n v="0"/>
    <n v="0"/>
    <n v="14"/>
    <n v="14"/>
    <n v="0"/>
    <n v="0"/>
    <n v="0"/>
    <n v="0"/>
    <n v="0"/>
    <n v="0"/>
    <n v="0"/>
    <n v="1"/>
    <n v="0"/>
    <n v="1"/>
    <n v="0"/>
    <n v="0"/>
    <n v="0"/>
    <n v="0"/>
    <n v="0"/>
    <n v="0"/>
    <n v="0"/>
    <n v="1"/>
    <n v="0"/>
    <n v="0"/>
    <n v="0"/>
    <n v="0"/>
    <n v="0"/>
    <n v="0"/>
    <n v="0"/>
    <n v="0"/>
    <n v="0"/>
    <n v="0"/>
    <n v="0"/>
    <n v="1"/>
    <n v="0"/>
    <n v="3"/>
    <n v="0"/>
    <n v="2"/>
    <n v="0"/>
    <n v="0"/>
    <n v="0"/>
    <n v="0"/>
    <n v="0"/>
    <n v="0"/>
    <n v="0"/>
    <n v="2"/>
    <n v="0"/>
    <n v="0"/>
    <n v="1"/>
  </r>
  <r>
    <s v="08PBT0422N"/>
    <n v="4"/>
    <s v="DISCONTINUO"/>
    <s v="INSTITUTO DE ALTA COSTURA"/>
    <n v="8"/>
    <s v="CHIHUAHUA"/>
    <n v="8"/>
    <s v="CHIHUAHUA"/>
    <n v="19"/>
    <x v="2"/>
    <x v="2"/>
    <n v="1"/>
    <s v="CHIHUAHUA"/>
    <s v="CALLE DOBLADO"/>
    <n v="310"/>
    <s v="PRIVADO"/>
    <x v="2"/>
    <n v="5"/>
    <s v="CAPACITACIÓN"/>
    <n v="1"/>
    <x v="5"/>
    <n v="1"/>
    <x v="9"/>
    <n v="0"/>
    <s v="NO APLICA"/>
    <n v="0"/>
    <s v="NO APLICA"/>
    <m/>
    <m/>
    <s v="08ADG0046C"/>
    <n v="4"/>
    <n v="2"/>
    <n v="28"/>
    <n v="30"/>
    <n v="2"/>
    <n v="28"/>
    <n v="30"/>
    <n v="0"/>
    <n v="0"/>
    <n v="0"/>
    <n v="0"/>
    <n v="0"/>
    <n v="0"/>
    <n v="0"/>
    <n v="0"/>
    <n v="0"/>
    <n v="0"/>
    <n v="0"/>
    <n v="0"/>
    <n v="0"/>
    <n v="0"/>
    <n v="0"/>
    <n v="0"/>
    <n v="0"/>
    <n v="0"/>
    <n v="0"/>
    <n v="0"/>
    <n v="0"/>
    <n v="0"/>
    <n v="0"/>
    <n v="0"/>
    <n v="2"/>
    <n v="28"/>
    <n v="30"/>
    <n v="0"/>
    <n v="0"/>
    <n v="0"/>
    <n v="0"/>
    <n v="0"/>
    <n v="0"/>
    <n v="0"/>
    <n v="3"/>
    <n v="0"/>
    <n v="0"/>
    <n v="1"/>
    <n v="1"/>
    <n v="0"/>
    <n v="0"/>
    <n v="0"/>
    <n v="0"/>
    <n v="7"/>
    <n v="10"/>
    <n v="0"/>
    <n v="0"/>
    <n v="0"/>
    <n v="0"/>
    <n v="0"/>
    <n v="0"/>
    <n v="0"/>
    <n v="0"/>
    <n v="0"/>
    <n v="0"/>
    <n v="0"/>
    <n v="2"/>
    <n v="0"/>
    <n v="21"/>
    <n v="7"/>
    <n v="10"/>
    <n v="0"/>
    <n v="0"/>
    <n v="0"/>
    <n v="0"/>
    <n v="0"/>
    <n v="0"/>
    <n v="0"/>
    <n v="17"/>
    <n v="0"/>
    <n v="0"/>
    <n v="1"/>
  </r>
  <r>
    <s v="08PBT0426J"/>
    <n v="4"/>
    <s v="DISCONTINUO"/>
    <s v="ESCUELA DE ASISTENTES EN LA FORMACION INICIAL"/>
    <n v="8"/>
    <s v="CHIHUAHUA"/>
    <n v="8"/>
    <s v="CHIHUAHUA"/>
    <n v="19"/>
    <x v="2"/>
    <x v="2"/>
    <n v="1"/>
    <s v="CHIHUAHUA"/>
    <s v="CALLE ALDAMA"/>
    <n v="1209"/>
    <s v="PRIVADO"/>
    <x v="2"/>
    <n v="5"/>
    <s v="CAPACITACIÓN"/>
    <n v="1"/>
    <x v="5"/>
    <n v="1"/>
    <x v="9"/>
    <n v="0"/>
    <s v="NO APLICA"/>
    <n v="0"/>
    <s v="NO APLICA"/>
    <m/>
    <m/>
    <s v="08ADG0046C"/>
    <n v="4"/>
    <n v="1"/>
    <n v="95"/>
    <n v="96"/>
    <n v="0"/>
    <n v="19"/>
    <n v="19"/>
    <n v="0"/>
    <n v="0"/>
    <n v="0"/>
    <n v="0"/>
    <n v="0"/>
    <n v="0"/>
    <n v="0"/>
    <n v="0"/>
    <n v="0"/>
    <n v="0"/>
    <n v="0"/>
    <n v="0"/>
    <n v="0"/>
    <n v="0"/>
    <n v="0"/>
    <n v="0"/>
    <n v="0"/>
    <n v="0"/>
    <n v="0"/>
    <n v="0"/>
    <n v="0"/>
    <n v="0"/>
    <n v="0"/>
    <n v="0"/>
    <n v="1"/>
    <n v="95"/>
    <n v="96"/>
    <n v="0"/>
    <n v="0"/>
    <n v="0"/>
    <n v="0"/>
    <n v="0"/>
    <n v="0"/>
    <n v="0"/>
    <n v="8"/>
    <n v="0"/>
    <n v="1"/>
    <n v="1"/>
    <n v="1"/>
    <n v="0"/>
    <n v="0"/>
    <n v="0"/>
    <n v="0"/>
    <n v="0"/>
    <n v="9"/>
    <n v="0"/>
    <n v="0"/>
    <n v="0"/>
    <n v="0"/>
    <n v="0"/>
    <n v="0"/>
    <n v="0"/>
    <n v="0"/>
    <n v="0"/>
    <n v="0"/>
    <n v="0"/>
    <n v="1"/>
    <n v="0"/>
    <n v="13"/>
    <n v="0"/>
    <n v="10"/>
    <n v="0"/>
    <n v="0"/>
    <n v="0"/>
    <n v="0"/>
    <n v="0"/>
    <n v="0"/>
    <n v="0"/>
    <n v="10"/>
    <n v="0"/>
    <n v="0"/>
    <n v="1"/>
  </r>
  <r>
    <s v="08PBT0428H"/>
    <n v="4"/>
    <s v="DISCONTINUO"/>
    <s v="INSTITUTO DE RADIO Y TELEVISION EDISION TECNOLOGICO"/>
    <n v="8"/>
    <s v="CHIHUAHUA"/>
    <n v="8"/>
    <s v="CHIHUAHUA"/>
    <n v="37"/>
    <x v="0"/>
    <x v="0"/>
    <n v="1"/>
    <s v="JUÃREZ"/>
    <s v="AVENIDA TECNOLOGICO"/>
    <n v="6435"/>
    <s v="PRIVADO"/>
    <x v="2"/>
    <n v="5"/>
    <s v="CAPACITACIÓN"/>
    <n v="1"/>
    <x v="5"/>
    <n v="1"/>
    <x v="9"/>
    <n v="0"/>
    <s v="NO APLICA"/>
    <n v="0"/>
    <s v="NO APLICA"/>
    <m/>
    <m/>
    <s v="08ADG0005C"/>
    <n v="4"/>
    <n v="49"/>
    <n v="3"/>
    <n v="52"/>
    <n v="49"/>
    <n v="3"/>
    <n v="52"/>
    <n v="0"/>
    <n v="0"/>
    <n v="0"/>
    <n v="0"/>
    <n v="0"/>
    <n v="0"/>
    <n v="0"/>
    <n v="0"/>
    <n v="0"/>
    <n v="0"/>
    <n v="0"/>
    <n v="0"/>
    <n v="0"/>
    <n v="0"/>
    <n v="0"/>
    <n v="0"/>
    <n v="0"/>
    <n v="0"/>
    <n v="0"/>
    <n v="0"/>
    <n v="0"/>
    <n v="0"/>
    <n v="0"/>
    <n v="0"/>
    <n v="49"/>
    <n v="3"/>
    <n v="52"/>
    <n v="0"/>
    <n v="0"/>
    <n v="0"/>
    <n v="0"/>
    <n v="0"/>
    <n v="0"/>
    <n v="0"/>
    <n v="5"/>
    <n v="0"/>
    <n v="0"/>
    <n v="1"/>
    <n v="0"/>
    <n v="0"/>
    <n v="0"/>
    <n v="0"/>
    <n v="0"/>
    <n v="3"/>
    <n v="0"/>
    <n v="0"/>
    <n v="0"/>
    <n v="0"/>
    <n v="0"/>
    <n v="0"/>
    <n v="0"/>
    <n v="0"/>
    <n v="0"/>
    <n v="0"/>
    <n v="0"/>
    <n v="1"/>
    <n v="1"/>
    <n v="0"/>
    <n v="6"/>
    <n v="3"/>
    <n v="0"/>
    <n v="0"/>
    <n v="0"/>
    <n v="0"/>
    <n v="0"/>
    <n v="0"/>
    <n v="0"/>
    <n v="0"/>
    <n v="3"/>
    <n v="0"/>
    <n v="0"/>
    <n v="1"/>
  </r>
  <r>
    <s v="08PBT0429G"/>
    <n v="4"/>
    <s v="DISCONTINUO"/>
    <s v="CENTRO DE ESTUDIOS BRIGHT"/>
    <n v="8"/>
    <s v="CHIHUAHUA"/>
    <n v="8"/>
    <s v="CHIHUAHUA"/>
    <n v="37"/>
    <x v="0"/>
    <x v="0"/>
    <n v="1"/>
    <s v="JUÃREZ"/>
    <s v="CALLE VALLE DEL SUR"/>
    <n v="8632"/>
    <s v="PRIVADO"/>
    <x v="2"/>
    <n v="5"/>
    <s v="CAPACITACIÓN"/>
    <n v="1"/>
    <x v="5"/>
    <n v="1"/>
    <x v="9"/>
    <n v="0"/>
    <s v="NO APLICA"/>
    <n v="0"/>
    <s v="NO APLICA"/>
    <m/>
    <m/>
    <s v="08ADG0005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31V"/>
    <n v="4"/>
    <s v="DISCONTINUO"/>
    <s v="ESCUELA DE INGLES CAMPBELL"/>
    <n v="8"/>
    <s v="CHIHUAHUA"/>
    <n v="8"/>
    <s v="CHIHUAHUA"/>
    <n v="32"/>
    <x v="17"/>
    <x v="6"/>
    <n v="1"/>
    <s v="HIDALGO DEL PARRAL"/>
    <s v="CALLE MACLOVIO HERRERA"/>
    <n v="26"/>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32U"/>
    <n v="4"/>
    <s v="DISCONTINUO"/>
    <s v="CENTRO DE ESTUDIOS Y CAPACITACION PARA EL TRABAJO BRIGHT II"/>
    <n v="8"/>
    <s v="CHIHUAHUA"/>
    <n v="8"/>
    <s v="CHIHUAHUA"/>
    <n v="37"/>
    <x v="0"/>
    <x v="0"/>
    <n v="1"/>
    <s v="JUÃREZ"/>
    <s v="CALLE VALLE DEL SUR"/>
    <n v="8632"/>
    <s v="PRIVADO"/>
    <x v="2"/>
    <n v="5"/>
    <s v="CAPACITACIÓN"/>
    <n v="1"/>
    <x v="5"/>
    <n v="1"/>
    <x v="9"/>
    <n v="0"/>
    <s v="NO APLICA"/>
    <n v="0"/>
    <s v="NO APLICA"/>
    <m/>
    <m/>
    <s v="08ADG0011N"/>
    <n v="4"/>
    <n v="67"/>
    <n v="65"/>
    <n v="132"/>
    <n v="67"/>
    <n v="65"/>
    <n v="132"/>
    <n v="0"/>
    <n v="0"/>
    <n v="0"/>
    <n v="0"/>
    <n v="0"/>
    <n v="0"/>
    <n v="0"/>
    <n v="0"/>
    <n v="0"/>
    <n v="0"/>
    <n v="0"/>
    <n v="0"/>
    <n v="0"/>
    <n v="0"/>
    <n v="0"/>
    <n v="0"/>
    <n v="0"/>
    <n v="0"/>
    <n v="0"/>
    <n v="0"/>
    <n v="0"/>
    <n v="0"/>
    <n v="0"/>
    <n v="0"/>
    <n v="67"/>
    <n v="65"/>
    <n v="132"/>
    <n v="0"/>
    <n v="0"/>
    <n v="0"/>
    <n v="0"/>
    <n v="0"/>
    <n v="0"/>
    <n v="0"/>
    <n v="13"/>
    <n v="0"/>
    <n v="0"/>
    <n v="1"/>
    <n v="1"/>
    <n v="0"/>
    <n v="0"/>
    <n v="0"/>
    <n v="0"/>
    <n v="5"/>
    <n v="1"/>
    <n v="0"/>
    <n v="0"/>
    <n v="0"/>
    <n v="0"/>
    <n v="0"/>
    <n v="0"/>
    <n v="0"/>
    <n v="0"/>
    <n v="0"/>
    <n v="0"/>
    <n v="0"/>
    <n v="2"/>
    <n v="0"/>
    <n v="10"/>
    <n v="5"/>
    <n v="1"/>
    <n v="0"/>
    <n v="0"/>
    <n v="0"/>
    <n v="0"/>
    <n v="0"/>
    <n v="0"/>
    <n v="0"/>
    <n v="6"/>
    <n v="0"/>
    <n v="0"/>
    <n v="1"/>
  </r>
  <r>
    <s v="08PBT0433T"/>
    <n v="4"/>
    <s v="DISCONTINUO"/>
    <s v="ESCUELA TECNICA DE ENFERMERIA DE CHIHUAHUA"/>
    <n v="8"/>
    <s v="CHIHUAHUA"/>
    <n v="8"/>
    <s v="CHIHUAHUA"/>
    <n v="50"/>
    <x v="4"/>
    <x v="4"/>
    <n v="1"/>
    <s v="NUEVO CASAS GRANDES"/>
    <s v="CALLE ABRAHAM GONLZALEZ "/>
    <n v="0"/>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34S"/>
    <n v="4"/>
    <s v="DISCONTINUO"/>
    <s v="ALEXANDER GRAHAM BELL"/>
    <n v="8"/>
    <s v="CHIHUAHUA"/>
    <n v="8"/>
    <s v="CHIHUAHUA"/>
    <n v="19"/>
    <x v="2"/>
    <x v="2"/>
    <n v="1"/>
    <s v="CHIHUAHUA"/>
    <s v="CALLE 5A"/>
    <n v="2816"/>
    <s v="PRIVADO"/>
    <x v="2"/>
    <n v="5"/>
    <s v="CAPACITACIÓN"/>
    <n v="1"/>
    <x v="5"/>
    <n v="1"/>
    <x v="9"/>
    <n v="0"/>
    <s v="NO APLICA"/>
    <n v="0"/>
    <s v="NO APLICA"/>
    <m/>
    <m/>
    <s v="08ADG0046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35R"/>
    <n v="4"/>
    <s v="DISCONTINUO"/>
    <s v="INSTITUTO DE ASISTENTE EDUCATIVO JOHN DEWEY"/>
    <n v="8"/>
    <s v="CHIHUAHUA"/>
    <n v="8"/>
    <s v="CHIHUAHUA"/>
    <n v="37"/>
    <x v="0"/>
    <x v="0"/>
    <n v="1"/>
    <s v="JUÃREZ"/>
    <s v="CALLE DEIMOS"/>
    <n v="1781"/>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37P"/>
    <n v="4"/>
    <s v="DISCONTINUO"/>
    <s v="INSTITUTO EVOLUCIÃ‹N VIRTUAL S.C."/>
    <n v="8"/>
    <s v="CHIHUAHUA"/>
    <n v="8"/>
    <s v="CHIHUAHUA"/>
    <n v="17"/>
    <x v="5"/>
    <x v="5"/>
    <n v="1"/>
    <s v="CUAUHTÃ‰MOC"/>
    <s v="CALLE 3ERA."/>
    <n v="227"/>
    <s v="PRIVADO"/>
    <x v="2"/>
    <n v="5"/>
    <s v="CAPACITACIÓN"/>
    <n v="1"/>
    <x v="5"/>
    <n v="1"/>
    <x v="9"/>
    <n v="0"/>
    <s v="NO APLICA"/>
    <n v="0"/>
    <s v="NO APLICA"/>
    <m/>
    <m/>
    <s v="08ADG0010O"/>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38O"/>
    <n v="4"/>
    <s v="DISCONTINUO"/>
    <s v="INSTITUTO EVOLUCION VIRTUAL"/>
    <n v="8"/>
    <s v="CHIHUAHUA"/>
    <n v="8"/>
    <s v="CHIHUAHUA"/>
    <n v="21"/>
    <x v="10"/>
    <x v="7"/>
    <n v="1"/>
    <s v="DELICIAS"/>
    <s v="CALLE SEGUNDA"/>
    <n v="411"/>
    <s v="PRIVADO"/>
    <x v="2"/>
    <n v="5"/>
    <s v="CAPACITACIÓN"/>
    <n v="1"/>
    <x v="5"/>
    <n v="1"/>
    <x v="9"/>
    <n v="0"/>
    <s v="NO APLICA"/>
    <n v="0"/>
    <s v="NO APLICA"/>
    <m/>
    <m/>
    <s v="08ADG0057I"/>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39N"/>
    <n v="4"/>
    <s v="DISCONTINUO"/>
    <s v="CENTRO DE CAPACITACIÃ‹N DE INFORMATICA AVANZADA EN CUAUHTEMOC"/>
    <n v="8"/>
    <s v="CHIHUAHUA"/>
    <n v="8"/>
    <s v="CHIHUAHUA"/>
    <n v="17"/>
    <x v="5"/>
    <x v="5"/>
    <n v="1"/>
    <s v="CUAUHTÃ‰MOC"/>
    <s v="CALLE DOLORES CUILTY"/>
    <n v="106"/>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40C"/>
    <n v="4"/>
    <s v="DISCONTINUO"/>
    <s v="INSTITUTO LINGUA FRANCA A.C."/>
    <n v="8"/>
    <s v="CHIHUAHUA"/>
    <n v="8"/>
    <s v="CHIHUAHUA"/>
    <n v="19"/>
    <x v="2"/>
    <x v="2"/>
    <n v="1"/>
    <s v="CHIHUAHUA"/>
    <s v="CALLE INGENIERIA"/>
    <n v="1127"/>
    <s v="PRIVADO"/>
    <x v="2"/>
    <n v="5"/>
    <s v="CAPACITACIÓN"/>
    <n v="1"/>
    <x v="5"/>
    <n v="1"/>
    <x v="9"/>
    <n v="0"/>
    <s v="NO APLICA"/>
    <n v="0"/>
    <s v="NO APLICA"/>
    <s v="08FIS0008V"/>
    <m/>
    <s v="08ADG0011N"/>
    <n v="4"/>
    <n v="71"/>
    <n v="79"/>
    <n v="150"/>
    <n v="71"/>
    <n v="78"/>
    <n v="149"/>
    <n v="0"/>
    <n v="0"/>
    <n v="0"/>
    <n v="0"/>
    <n v="0"/>
    <n v="0"/>
    <n v="0"/>
    <n v="0"/>
    <n v="0"/>
    <n v="0"/>
    <n v="0"/>
    <n v="0"/>
    <n v="0"/>
    <n v="0"/>
    <n v="0"/>
    <n v="0"/>
    <n v="0"/>
    <n v="0"/>
    <n v="0"/>
    <n v="0"/>
    <n v="0"/>
    <n v="0"/>
    <n v="0"/>
    <n v="0"/>
    <n v="71"/>
    <n v="79"/>
    <n v="150"/>
    <n v="0"/>
    <n v="0"/>
    <n v="0"/>
    <n v="0"/>
    <n v="0"/>
    <n v="0"/>
    <n v="0"/>
    <n v="6"/>
    <n v="0"/>
    <n v="0"/>
    <n v="0"/>
    <n v="1"/>
    <n v="0"/>
    <n v="0"/>
    <n v="0"/>
    <n v="0"/>
    <n v="9"/>
    <n v="3"/>
    <n v="0"/>
    <n v="0"/>
    <n v="0"/>
    <n v="0"/>
    <n v="0"/>
    <n v="0"/>
    <n v="0"/>
    <n v="0"/>
    <n v="0"/>
    <n v="0"/>
    <n v="0"/>
    <n v="0"/>
    <n v="2"/>
    <n v="15"/>
    <n v="9"/>
    <n v="3"/>
    <n v="0"/>
    <n v="0"/>
    <n v="0"/>
    <n v="0"/>
    <n v="0"/>
    <n v="0"/>
    <n v="0"/>
    <n v="12"/>
    <n v="0"/>
    <n v="0"/>
    <n v="1"/>
  </r>
  <r>
    <s v="08PBT0441B"/>
    <n v="4"/>
    <s v="DISCONTINUO"/>
    <s v="ALEXANDER GRAHAM BELL PLANTEL NORTE"/>
    <n v="8"/>
    <s v="CHIHUAHUA"/>
    <n v="8"/>
    <s v="CHIHUAHUA"/>
    <n v="19"/>
    <x v="2"/>
    <x v="2"/>
    <n v="1"/>
    <s v="CHIHUAHUA"/>
    <s v="AVENIDA TECNOLOGICO LOCAL D"/>
    <n v="9901"/>
    <s v="PRIVADO"/>
    <x v="2"/>
    <n v="5"/>
    <s v="CAPACITACIÓN"/>
    <n v="1"/>
    <x v="5"/>
    <n v="1"/>
    <x v="9"/>
    <n v="0"/>
    <s v="NO APLICA"/>
    <n v="0"/>
    <s v="NO APLICA"/>
    <m/>
    <m/>
    <s v="08ADG0046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42A"/>
    <n v="4"/>
    <s v="DISCONTINUO"/>
    <s v="LA SUCOLA DI CUCINA"/>
    <n v="8"/>
    <s v="CHIHUAHUA"/>
    <n v="8"/>
    <s v="CHIHUAHUA"/>
    <n v="37"/>
    <x v="0"/>
    <x v="0"/>
    <n v="1"/>
    <s v="JUÃREZ"/>
    <s v="AVENIDA DE LA RAZA"/>
    <n v="4528"/>
    <s v="PRIVADO"/>
    <x v="2"/>
    <n v="5"/>
    <s v="CAPACITACIÓN"/>
    <n v="1"/>
    <x v="5"/>
    <n v="1"/>
    <x v="9"/>
    <n v="0"/>
    <s v="NO APLICA"/>
    <n v="0"/>
    <s v="NO APLICA"/>
    <m/>
    <m/>
    <s v="08ADG0011N"/>
    <n v="4"/>
    <n v="31"/>
    <n v="24"/>
    <n v="55"/>
    <n v="31"/>
    <n v="24"/>
    <n v="55"/>
    <n v="0"/>
    <n v="0"/>
    <n v="0"/>
    <n v="0"/>
    <n v="0"/>
    <n v="0"/>
    <n v="0"/>
    <n v="0"/>
    <n v="0"/>
    <n v="0"/>
    <n v="0"/>
    <n v="0"/>
    <n v="0"/>
    <n v="0"/>
    <n v="0"/>
    <n v="0"/>
    <n v="0"/>
    <n v="0"/>
    <n v="0"/>
    <n v="0"/>
    <n v="0"/>
    <n v="0"/>
    <n v="0"/>
    <n v="0"/>
    <n v="31"/>
    <n v="24"/>
    <n v="55"/>
    <n v="0"/>
    <n v="0"/>
    <n v="0"/>
    <n v="0"/>
    <n v="0"/>
    <n v="0"/>
    <n v="0"/>
    <n v="4"/>
    <n v="0"/>
    <n v="0"/>
    <n v="0"/>
    <n v="1"/>
    <n v="0"/>
    <n v="0"/>
    <n v="0"/>
    <n v="0"/>
    <n v="5"/>
    <n v="5"/>
    <n v="0"/>
    <n v="0"/>
    <n v="0"/>
    <n v="0"/>
    <n v="0"/>
    <n v="0"/>
    <n v="0"/>
    <n v="0"/>
    <n v="0"/>
    <n v="0"/>
    <n v="1"/>
    <n v="4"/>
    <n v="0"/>
    <n v="16"/>
    <n v="5"/>
    <n v="5"/>
    <n v="0"/>
    <n v="0"/>
    <n v="0"/>
    <n v="0"/>
    <n v="0"/>
    <n v="0"/>
    <n v="0"/>
    <n v="10"/>
    <n v="0"/>
    <n v="0"/>
    <n v="1"/>
  </r>
  <r>
    <s v="08PBT0444Z"/>
    <n v="4"/>
    <s v="DISCONTINUO"/>
    <s v="CENTRO DE CAPACITACION INTENSIVA DE ESTUDIOS MEDIOS"/>
    <n v="8"/>
    <s v="CHIHUAHUA"/>
    <n v="8"/>
    <s v="CHIHUAHUA"/>
    <n v="37"/>
    <x v="0"/>
    <x v="0"/>
    <n v="1"/>
    <s v="JUÃREZ"/>
    <s v="CALLE MARCOS M. FLORES"/>
    <n v="902"/>
    <s v="PRIVADO"/>
    <x v="2"/>
    <n v="5"/>
    <s v="CAPACITACIÓN"/>
    <n v="1"/>
    <x v="5"/>
    <n v="1"/>
    <x v="9"/>
    <n v="0"/>
    <s v="NO APLICA"/>
    <n v="0"/>
    <s v="NO APLICA"/>
    <m/>
    <m/>
    <s v="08ADG0005C"/>
    <n v="4"/>
    <n v="36"/>
    <n v="48"/>
    <n v="84"/>
    <n v="36"/>
    <n v="48"/>
    <n v="84"/>
    <n v="0"/>
    <n v="0"/>
    <n v="0"/>
    <n v="0"/>
    <n v="0"/>
    <n v="0"/>
    <n v="0"/>
    <n v="0"/>
    <n v="0"/>
    <n v="0"/>
    <n v="0"/>
    <n v="0"/>
    <n v="0"/>
    <n v="0"/>
    <n v="0"/>
    <n v="0"/>
    <n v="0"/>
    <n v="0"/>
    <n v="0"/>
    <n v="0"/>
    <n v="0"/>
    <n v="0"/>
    <n v="0"/>
    <n v="0"/>
    <n v="36"/>
    <n v="48"/>
    <n v="84"/>
    <n v="0"/>
    <n v="0"/>
    <n v="0"/>
    <n v="0"/>
    <n v="0"/>
    <n v="0"/>
    <n v="0"/>
    <n v="1"/>
    <n v="0"/>
    <n v="0"/>
    <n v="1"/>
    <n v="0"/>
    <n v="0"/>
    <n v="0"/>
    <n v="0"/>
    <n v="0"/>
    <n v="1"/>
    <n v="1"/>
    <n v="0"/>
    <n v="0"/>
    <n v="0"/>
    <n v="0"/>
    <n v="0"/>
    <n v="0"/>
    <n v="0"/>
    <n v="0"/>
    <n v="0"/>
    <n v="0"/>
    <n v="1"/>
    <n v="1"/>
    <n v="0"/>
    <n v="5"/>
    <n v="1"/>
    <n v="1"/>
    <n v="0"/>
    <n v="0"/>
    <n v="0"/>
    <n v="0"/>
    <n v="0"/>
    <n v="0"/>
    <n v="0"/>
    <n v="2"/>
    <n v="0"/>
    <n v="0"/>
    <n v="1"/>
  </r>
  <r>
    <s v="08PBT0446X"/>
    <n v="4"/>
    <s v="DISCONTINUO"/>
    <s v="ESCUELA DE INGLES PRACTICO"/>
    <n v="8"/>
    <s v="CHIHUAHUA"/>
    <n v="8"/>
    <s v="CHIHUAHUA"/>
    <n v="37"/>
    <x v="0"/>
    <x v="0"/>
    <n v="1"/>
    <s v="JUÃREZ"/>
    <s v="CALLE MARGARITO HERRERA"/>
    <n v="8539"/>
    <s v="PRIVADO"/>
    <x v="2"/>
    <n v="5"/>
    <s v="CAPACITACIÓN"/>
    <n v="1"/>
    <x v="5"/>
    <n v="1"/>
    <x v="9"/>
    <n v="0"/>
    <s v="NO APLICA"/>
    <n v="0"/>
    <s v="NO APLICA"/>
    <m/>
    <m/>
    <s v="08ADG0011N"/>
    <n v="4"/>
    <n v="129"/>
    <n v="94"/>
    <n v="223"/>
    <n v="106"/>
    <n v="87"/>
    <n v="193"/>
    <n v="0"/>
    <n v="0"/>
    <n v="0"/>
    <n v="0"/>
    <n v="0"/>
    <n v="0"/>
    <n v="0"/>
    <n v="0"/>
    <n v="0"/>
    <n v="0"/>
    <n v="0"/>
    <n v="0"/>
    <n v="0"/>
    <n v="0"/>
    <n v="0"/>
    <n v="0"/>
    <n v="0"/>
    <n v="0"/>
    <n v="0"/>
    <n v="0"/>
    <n v="0"/>
    <n v="0"/>
    <n v="0"/>
    <n v="0"/>
    <n v="129"/>
    <n v="94"/>
    <n v="223"/>
    <n v="0"/>
    <n v="0"/>
    <n v="0"/>
    <n v="0"/>
    <n v="0"/>
    <n v="0"/>
    <n v="0"/>
    <n v="51"/>
    <n v="0"/>
    <n v="0"/>
    <n v="1"/>
    <n v="1"/>
    <n v="0"/>
    <n v="0"/>
    <n v="0"/>
    <n v="0"/>
    <n v="10"/>
    <n v="2"/>
    <n v="0"/>
    <n v="0"/>
    <n v="0"/>
    <n v="0"/>
    <n v="0"/>
    <n v="0"/>
    <n v="0"/>
    <n v="0"/>
    <n v="0"/>
    <n v="0"/>
    <n v="0"/>
    <n v="0"/>
    <n v="0"/>
    <n v="14"/>
    <n v="10"/>
    <n v="2"/>
    <n v="0"/>
    <n v="0"/>
    <n v="0"/>
    <n v="0"/>
    <n v="0"/>
    <n v="0"/>
    <n v="0"/>
    <n v="12"/>
    <n v="0"/>
    <n v="0"/>
    <n v="1"/>
  </r>
  <r>
    <s v="08PBT0448V"/>
    <n v="4"/>
    <s v="DISCONTINUO"/>
    <s v="HARMON HALL CIUDAD JUAREZ"/>
    <n v="8"/>
    <s v="CHIHUAHUA"/>
    <n v="8"/>
    <s v="CHIHUAHUA"/>
    <n v="37"/>
    <x v="0"/>
    <x v="0"/>
    <n v="1"/>
    <s v="JUÃREZ"/>
    <s v="AVENIDA TECNOLOGICO LOCAL A-12 CENTRO COMERCIAL GALERIAS TEC"/>
    <n v="1770"/>
    <s v="PRIVADO"/>
    <x v="2"/>
    <n v="5"/>
    <s v="CAPACITACIÓN"/>
    <n v="1"/>
    <x v="5"/>
    <n v="1"/>
    <x v="9"/>
    <n v="0"/>
    <s v="NO APLICA"/>
    <n v="0"/>
    <s v="NO APLICA"/>
    <m/>
    <m/>
    <s v="08ADG0005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49U"/>
    <n v="4"/>
    <s v="DISCONTINUO"/>
    <s v="COLEGIO LINCOLN"/>
    <n v="8"/>
    <s v="CHIHUAHUA"/>
    <n v="8"/>
    <s v="CHIHUAHUA"/>
    <n v="50"/>
    <x v="4"/>
    <x v="4"/>
    <n v="1"/>
    <s v="NUEVO CASAS GRANDES"/>
    <s v="AVENIDA LOPEZ MATEOS"/>
    <n v="100"/>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50J"/>
    <n v="4"/>
    <s v="DISCONTINUO"/>
    <s v="INSTITUTO DE COMPUTACION E INGLES DE PARRAL"/>
    <n v="8"/>
    <s v="CHIHUAHUA"/>
    <n v="8"/>
    <s v="CHIHUAHUA"/>
    <n v="32"/>
    <x v="17"/>
    <x v="6"/>
    <n v="1"/>
    <s v="HIDALGO DEL PARRAL"/>
    <s v="CALLE MACLOVIO HERRERA"/>
    <n v="69"/>
    <s v="PRIVADO"/>
    <x v="2"/>
    <n v="5"/>
    <s v="CAPACITACIÓN"/>
    <n v="1"/>
    <x v="5"/>
    <n v="1"/>
    <x v="9"/>
    <n v="0"/>
    <s v="NO APLICA"/>
    <n v="0"/>
    <s v="NO APLICA"/>
    <m/>
    <m/>
    <s v="08ADG0004D"/>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52H"/>
    <n v="4"/>
    <s v="DISCONTINUO"/>
    <s v="CENTRO DE CAPACITACION Y DESARROLLO DE LA FRONTERA NORTE"/>
    <n v="8"/>
    <s v="CHIHUAHUA"/>
    <n v="8"/>
    <s v="CHIHUAHUA"/>
    <n v="37"/>
    <x v="0"/>
    <x v="0"/>
    <n v="1"/>
    <s v="JUÃREZ"/>
    <s v="CALLE CENTRO COMERCIAL DE LA AVENIDA JUAREZ PORVENIR LOCAL 6"/>
    <n v="220"/>
    <s v="PRIVADO"/>
    <x v="2"/>
    <n v="5"/>
    <s v="CAPACITACIÓN"/>
    <n v="1"/>
    <x v="5"/>
    <n v="1"/>
    <x v="9"/>
    <n v="0"/>
    <s v="NO APLICA"/>
    <n v="0"/>
    <s v="NO APLICA"/>
    <m/>
    <m/>
    <s v="08ADG0005C"/>
    <n v="4"/>
    <n v="2"/>
    <n v="2"/>
    <n v="4"/>
    <n v="2"/>
    <n v="2"/>
    <n v="4"/>
    <n v="0"/>
    <n v="0"/>
    <n v="0"/>
    <n v="0"/>
    <n v="0"/>
    <n v="0"/>
    <n v="0"/>
    <n v="0"/>
    <n v="0"/>
    <n v="0"/>
    <n v="0"/>
    <n v="0"/>
    <n v="0"/>
    <n v="0"/>
    <n v="0"/>
    <n v="0"/>
    <n v="0"/>
    <n v="0"/>
    <n v="0"/>
    <n v="0"/>
    <n v="0"/>
    <n v="0"/>
    <n v="0"/>
    <n v="0"/>
    <n v="2"/>
    <n v="2"/>
    <n v="4"/>
    <n v="0"/>
    <n v="0"/>
    <n v="0"/>
    <n v="0"/>
    <n v="0"/>
    <n v="0"/>
    <n v="0"/>
    <n v="1"/>
    <n v="1"/>
    <n v="0"/>
    <n v="0"/>
    <n v="0"/>
    <n v="0"/>
    <n v="0"/>
    <n v="0"/>
    <n v="0"/>
    <n v="1"/>
    <n v="0"/>
    <n v="0"/>
    <n v="0"/>
    <n v="0"/>
    <n v="0"/>
    <n v="0"/>
    <n v="0"/>
    <n v="0"/>
    <n v="0"/>
    <n v="0"/>
    <n v="0"/>
    <n v="0"/>
    <n v="0"/>
    <n v="0"/>
    <n v="2"/>
    <n v="2"/>
    <n v="0"/>
    <n v="0"/>
    <n v="0"/>
    <n v="0"/>
    <n v="0"/>
    <n v="0"/>
    <n v="0"/>
    <n v="0"/>
    <n v="2"/>
    <n v="0"/>
    <n v="0"/>
    <n v="1"/>
  </r>
  <r>
    <s v="08PBT0453G"/>
    <n v="4"/>
    <s v="DISCONTINUO"/>
    <s v="ACADEMIA DE BELLEZA LISSAGE"/>
    <n v="8"/>
    <s v="CHIHUAHUA"/>
    <n v="8"/>
    <s v="CHIHUAHUA"/>
    <n v="50"/>
    <x v="4"/>
    <x v="4"/>
    <n v="1"/>
    <s v="NUEVO CASAS GRANDES"/>
    <s v="CALLE EMILIO CARRANZA"/>
    <n v="416"/>
    <s v="PRIVADO"/>
    <x v="2"/>
    <n v="5"/>
    <s v="CAPACITACIÓN"/>
    <n v="1"/>
    <x v="5"/>
    <n v="1"/>
    <x v="9"/>
    <n v="0"/>
    <s v="NO APLICA"/>
    <n v="0"/>
    <s v="NO APLICA"/>
    <s v="08FIS0008V"/>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54F"/>
    <n v="4"/>
    <s v="DISCONTINUO"/>
    <s v="ELSY INSTITUTO DE BELLEZA"/>
    <n v="8"/>
    <s v="CHIHUAHUA"/>
    <n v="8"/>
    <s v="CHIHUAHUA"/>
    <n v="50"/>
    <x v="4"/>
    <x v="4"/>
    <n v="1"/>
    <s v="NUEVO CASAS GRANDES"/>
    <s v="AVENIDA BENITO JUAREZ"/>
    <n v="309"/>
    <s v="PRIVADO"/>
    <x v="2"/>
    <n v="5"/>
    <s v="CAPACITACIÓN"/>
    <n v="1"/>
    <x v="5"/>
    <n v="1"/>
    <x v="9"/>
    <n v="0"/>
    <s v="NO APLICA"/>
    <n v="0"/>
    <s v="NO APLICA"/>
    <s v="08FIS0008V"/>
    <m/>
    <s v="08ADG0011N"/>
    <n v="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55E"/>
    <n v="4"/>
    <s v="DISCONTINUO"/>
    <s v="MULTILINGUAL INSTITUTE"/>
    <n v="8"/>
    <s v="CHIHUAHUA"/>
    <n v="8"/>
    <s v="CHIHUAHUA"/>
    <n v="19"/>
    <x v="2"/>
    <x v="2"/>
    <n v="1"/>
    <s v="CHIHUAHUA"/>
    <s v="AVENIDA FRANCISCO VILLA"/>
    <n v="4902"/>
    <s v="PRIVADO"/>
    <x v="2"/>
    <n v="5"/>
    <s v="CAPACITACIÓN"/>
    <n v="1"/>
    <x v="5"/>
    <n v="1"/>
    <x v="9"/>
    <n v="0"/>
    <s v="NO APLICA"/>
    <n v="0"/>
    <s v="NO APLICA"/>
    <s v="08FIS0008V"/>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57C"/>
    <n v="4"/>
    <s v="DISCONTINUO"/>
    <s v="INSTITUTO DE CAPACITACION EN PROTESIS DENTAL"/>
    <n v="8"/>
    <s v="CHIHUAHUA"/>
    <n v="8"/>
    <s v="CHIHUAHUA"/>
    <n v="19"/>
    <x v="2"/>
    <x v="2"/>
    <n v="1"/>
    <s v="CHIHUAHUA"/>
    <s v="CALLE EULALIO GUITERREZ"/>
    <n v="207"/>
    <s v="PRIVADO"/>
    <x v="2"/>
    <n v="5"/>
    <s v="CAPACITACIÓN"/>
    <n v="1"/>
    <x v="5"/>
    <n v="1"/>
    <x v="9"/>
    <n v="0"/>
    <s v="NO APLICA"/>
    <n v="0"/>
    <s v="NO APLICA"/>
    <m/>
    <m/>
    <s v="08ADG0046C"/>
    <n v="4"/>
    <n v="45"/>
    <n v="79"/>
    <n v="124"/>
    <n v="45"/>
    <n v="79"/>
    <n v="124"/>
    <n v="0"/>
    <n v="0"/>
    <n v="0"/>
    <n v="0"/>
    <n v="0"/>
    <n v="0"/>
    <n v="0"/>
    <n v="0"/>
    <n v="0"/>
    <n v="0"/>
    <n v="0"/>
    <n v="0"/>
    <n v="0"/>
    <n v="0"/>
    <n v="0"/>
    <n v="0"/>
    <n v="0"/>
    <n v="0"/>
    <n v="0"/>
    <n v="0"/>
    <n v="0"/>
    <n v="0"/>
    <n v="0"/>
    <n v="0"/>
    <n v="45"/>
    <n v="79"/>
    <n v="124"/>
    <n v="0"/>
    <n v="0"/>
    <n v="0"/>
    <n v="0"/>
    <n v="0"/>
    <n v="0"/>
    <n v="0"/>
    <n v="20"/>
    <n v="0"/>
    <n v="0"/>
    <n v="1"/>
    <n v="1"/>
    <n v="0"/>
    <n v="0"/>
    <n v="0"/>
    <n v="0"/>
    <n v="5"/>
    <n v="2"/>
    <n v="0"/>
    <n v="0"/>
    <n v="0"/>
    <n v="0"/>
    <n v="0"/>
    <n v="0"/>
    <n v="0"/>
    <n v="0"/>
    <n v="0"/>
    <n v="0"/>
    <n v="0"/>
    <n v="0"/>
    <n v="0"/>
    <n v="9"/>
    <n v="5"/>
    <n v="2"/>
    <n v="0"/>
    <n v="0"/>
    <n v="0"/>
    <n v="0"/>
    <n v="0"/>
    <n v="0"/>
    <n v="0"/>
    <n v="7"/>
    <n v="0"/>
    <n v="0"/>
    <n v="1"/>
  </r>
  <r>
    <s v="08PBT0458B"/>
    <n v="4"/>
    <s v="DISCONTINUO"/>
    <s v="INSTITUTO EN CAPACITACION DE ESTUDIOS AVANZADOS"/>
    <n v="8"/>
    <s v="CHIHUAHUA"/>
    <n v="8"/>
    <s v="CHIHUAHUA"/>
    <n v="21"/>
    <x v="10"/>
    <x v="7"/>
    <n v="1"/>
    <s v="DELICIAS"/>
    <s v="AVENIDA 3A PONIENTE"/>
    <n v="103"/>
    <s v="PRIVADO"/>
    <x v="2"/>
    <n v="5"/>
    <s v="CAPACITACIÓN"/>
    <n v="1"/>
    <x v="5"/>
    <n v="1"/>
    <x v="9"/>
    <n v="0"/>
    <s v="NO APLICA"/>
    <n v="0"/>
    <s v="NO APLICA"/>
    <m/>
    <m/>
    <s v="08ADG0011N"/>
    <n v="4"/>
    <n v="0"/>
    <n v="6"/>
    <n v="6"/>
    <n v="0"/>
    <n v="6"/>
    <n v="6"/>
    <n v="0"/>
    <n v="0"/>
    <n v="0"/>
    <n v="0"/>
    <n v="0"/>
    <n v="0"/>
    <n v="0"/>
    <n v="0"/>
    <n v="0"/>
    <n v="0"/>
    <n v="0"/>
    <n v="0"/>
    <n v="0"/>
    <n v="0"/>
    <n v="0"/>
    <n v="0"/>
    <n v="0"/>
    <n v="0"/>
    <n v="0"/>
    <n v="0"/>
    <n v="0"/>
    <n v="0"/>
    <n v="0"/>
    <n v="0"/>
    <n v="0"/>
    <n v="6"/>
    <n v="6"/>
    <n v="0"/>
    <n v="0"/>
    <n v="0"/>
    <n v="0"/>
    <n v="0"/>
    <n v="0"/>
    <n v="0"/>
    <n v="1"/>
    <n v="0"/>
    <n v="0"/>
    <n v="0"/>
    <n v="2"/>
    <n v="0"/>
    <n v="0"/>
    <n v="0"/>
    <n v="0"/>
    <n v="5"/>
    <n v="4"/>
    <n v="0"/>
    <n v="0"/>
    <n v="0"/>
    <n v="0"/>
    <n v="0"/>
    <n v="0"/>
    <n v="0"/>
    <n v="0"/>
    <n v="0"/>
    <n v="0"/>
    <n v="0"/>
    <n v="1"/>
    <n v="0"/>
    <n v="12"/>
    <n v="5"/>
    <n v="4"/>
    <n v="0"/>
    <n v="0"/>
    <n v="0"/>
    <n v="0"/>
    <n v="0"/>
    <n v="0"/>
    <n v="0"/>
    <n v="9"/>
    <n v="0"/>
    <n v="0"/>
    <n v="1"/>
  </r>
  <r>
    <s v="08PBT0459A"/>
    <n v="4"/>
    <s v="DISCONTINUO"/>
    <s v="INSTITUTO DE INGLES PARRAL"/>
    <n v="8"/>
    <s v="CHIHUAHUA"/>
    <n v="8"/>
    <s v="CHIHUAHUA"/>
    <n v="32"/>
    <x v="17"/>
    <x v="6"/>
    <n v="1"/>
    <s v="HIDALGO DEL PARRAL"/>
    <s v="PROLONGACIÃ“N OJINAGA "/>
    <n v="0"/>
    <s v="PRIVADO"/>
    <x v="2"/>
    <n v="5"/>
    <s v="CAPACITACIÓN"/>
    <n v="1"/>
    <x v="5"/>
    <n v="1"/>
    <x v="9"/>
    <n v="0"/>
    <s v="NO APLICA"/>
    <n v="0"/>
    <s v="NO APLICA"/>
    <m/>
    <m/>
    <s v="08ADG0004D"/>
    <n v="4"/>
    <n v="18"/>
    <n v="17"/>
    <n v="35"/>
    <n v="18"/>
    <n v="17"/>
    <n v="35"/>
    <n v="0"/>
    <n v="0"/>
    <n v="0"/>
    <n v="0"/>
    <n v="0"/>
    <n v="0"/>
    <n v="0"/>
    <n v="0"/>
    <n v="0"/>
    <n v="0"/>
    <n v="0"/>
    <n v="0"/>
    <n v="0"/>
    <n v="0"/>
    <n v="0"/>
    <n v="0"/>
    <n v="0"/>
    <n v="0"/>
    <n v="0"/>
    <n v="0"/>
    <n v="0"/>
    <n v="0"/>
    <n v="0"/>
    <n v="0"/>
    <n v="18"/>
    <n v="17"/>
    <n v="35"/>
    <n v="0"/>
    <n v="0"/>
    <n v="0"/>
    <n v="0"/>
    <n v="0"/>
    <n v="0"/>
    <n v="0"/>
    <n v="4"/>
    <n v="0"/>
    <n v="0"/>
    <n v="1"/>
    <n v="1"/>
    <n v="0"/>
    <n v="0"/>
    <n v="0"/>
    <n v="0"/>
    <n v="1"/>
    <n v="3"/>
    <n v="0"/>
    <n v="0"/>
    <n v="0"/>
    <n v="0"/>
    <n v="0"/>
    <n v="0"/>
    <n v="0"/>
    <n v="0"/>
    <n v="0"/>
    <n v="0"/>
    <n v="0"/>
    <n v="5"/>
    <n v="0"/>
    <n v="11"/>
    <n v="1"/>
    <n v="3"/>
    <n v="0"/>
    <n v="0"/>
    <n v="0"/>
    <n v="0"/>
    <n v="0"/>
    <n v="0"/>
    <n v="0"/>
    <n v="4"/>
    <n v="0"/>
    <n v="0"/>
    <n v="1"/>
  </r>
  <r>
    <s v="08PBT0460Q"/>
    <n v="4"/>
    <s v="DISCONTINUO"/>
    <s v="INSTITUTO DE ELECTRONICA INDUSTRIAL DE CIUDAD JUAREZ"/>
    <n v="8"/>
    <s v="CHIHUAHUA"/>
    <n v="8"/>
    <s v="CHIHUAHUA"/>
    <n v="37"/>
    <x v="0"/>
    <x v="0"/>
    <n v="1"/>
    <s v="JUÃREZ"/>
    <s v="CALLE ABRAHAM GONZALEZ"/>
    <n v="257"/>
    <s v="PRIVADO"/>
    <x v="2"/>
    <n v="5"/>
    <s v="CAPACITACIÓN"/>
    <n v="1"/>
    <x v="5"/>
    <n v="1"/>
    <x v="9"/>
    <n v="0"/>
    <s v="NO APLICA"/>
    <n v="0"/>
    <s v="NO APLICA"/>
    <m/>
    <m/>
    <s v="08ADG0005C"/>
    <n v="4"/>
    <n v="8"/>
    <n v="1"/>
    <n v="9"/>
    <n v="8"/>
    <n v="0"/>
    <n v="8"/>
    <n v="0"/>
    <n v="0"/>
    <n v="0"/>
    <n v="0"/>
    <n v="0"/>
    <n v="0"/>
    <n v="0"/>
    <n v="0"/>
    <n v="0"/>
    <n v="0"/>
    <n v="0"/>
    <n v="0"/>
    <n v="0"/>
    <n v="0"/>
    <n v="0"/>
    <n v="0"/>
    <n v="0"/>
    <n v="0"/>
    <n v="0"/>
    <n v="0"/>
    <n v="0"/>
    <n v="0"/>
    <n v="0"/>
    <n v="0"/>
    <n v="8"/>
    <n v="1"/>
    <n v="9"/>
    <n v="0"/>
    <n v="0"/>
    <n v="0"/>
    <n v="0"/>
    <n v="0"/>
    <n v="0"/>
    <n v="0"/>
    <n v="1"/>
    <n v="0"/>
    <n v="0"/>
    <n v="0"/>
    <n v="0"/>
    <n v="0"/>
    <n v="0"/>
    <n v="0"/>
    <n v="0"/>
    <n v="2"/>
    <n v="0"/>
    <n v="0"/>
    <n v="0"/>
    <n v="0"/>
    <n v="0"/>
    <n v="0"/>
    <n v="0"/>
    <n v="0"/>
    <n v="0"/>
    <n v="0"/>
    <n v="0"/>
    <n v="1"/>
    <n v="1"/>
    <n v="0"/>
    <n v="4"/>
    <n v="2"/>
    <n v="0"/>
    <n v="0"/>
    <n v="0"/>
    <n v="0"/>
    <n v="0"/>
    <n v="0"/>
    <n v="0"/>
    <n v="0"/>
    <n v="2"/>
    <n v="0"/>
    <n v="0"/>
    <n v="1"/>
  </r>
  <r>
    <s v="08PBT0461P"/>
    <n v="2"/>
    <s v="VESPERTINO"/>
    <s v="CENTRO DE CAPACITACION Y FORMACION EN SEGURIDAD"/>
    <n v="8"/>
    <s v="CHIHUAHUA"/>
    <n v="8"/>
    <s v="CHIHUAHUA"/>
    <n v="17"/>
    <x v="5"/>
    <x v="5"/>
    <n v="1"/>
    <s v="CUAUHTÃ‰MOC"/>
    <s v="CALLE PRESA DE LA AMISTAD"/>
    <n v="684"/>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62O"/>
    <n v="4"/>
    <s v="DISCONTINUO"/>
    <s v="CENTRO DE CAPACITACION Y ADIESTRAMIENTO PARA ASESORES HERBOLARIOS LA VOZ DEL ANGEL DE TU SALUD"/>
    <n v="8"/>
    <s v="CHIHUAHUA"/>
    <n v="8"/>
    <s v="CHIHUAHUA"/>
    <n v="37"/>
    <x v="0"/>
    <x v="0"/>
    <n v="1"/>
    <s v="JUÃREZ"/>
    <s v="CALLE EPSILON"/>
    <n v="1823"/>
    <s v="PRIVADO"/>
    <x v="2"/>
    <n v="5"/>
    <s v="CAPACITACIÓN"/>
    <n v="1"/>
    <x v="5"/>
    <n v="1"/>
    <x v="9"/>
    <n v="0"/>
    <s v="NO APLICA"/>
    <n v="0"/>
    <s v="NO APLICA"/>
    <m/>
    <m/>
    <s v="08ADG0005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63N"/>
    <n v="4"/>
    <s v="DISCONTINUO"/>
    <s v="ESCUELA DE PUERICULTURA CHIHUAHUA NORTE"/>
    <n v="8"/>
    <s v="CHIHUAHUA"/>
    <n v="8"/>
    <s v="CHIHUAHUA"/>
    <n v="19"/>
    <x v="2"/>
    <x v="2"/>
    <n v="1"/>
    <s v="CHIHUAHUA"/>
    <s v="AVENIDA TECNOLOGICO"/>
    <n v="7313"/>
    <s v="PRIVADO"/>
    <x v="2"/>
    <n v="5"/>
    <s v="CAPACITACIÓN"/>
    <n v="1"/>
    <x v="5"/>
    <n v="1"/>
    <x v="9"/>
    <n v="0"/>
    <s v="NO APLICA"/>
    <n v="0"/>
    <s v="NO APLICA"/>
    <m/>
    <m/>
    <s v="08ADG0046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64M"/>
    <n v="4"/>
    <s v="DISCONTINUO"/>
    <s v="INSTITUTO DE BELLEZA EVOLUCION"/>
    <n v="8"/>
    <s v="CHIHUAHUA"/>
    <n v="8"/>
    <s v="CHIHUAHUA"/>
    <n v="19"/>
    <x v="2"/>
    <x v="2"/>
    <n v="1"/>
    <s v="CHIHUAHUA"/>
    <s v="CALLE ALDAMA"/>
    <n v="331"/>
    <s v="PRIVADO"/>
    <x v="2"/>
    <n v="5"/>
    <s v="CAPACITACIÓN"/>
    <n v="1"/>
    <x v="5"/>
    <n v="1"/>
    <x v="9"/>
    <n v="0"/>
    <s v="NO APLICA"/>
    <n v="0"/>
    <s v="NO APLICA"/>
    <m/>
    <m/>
    <s v="08ADG0046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65L"/>
    <n v="4"/>
    <s v="DISCONTINUO"/>
    <s v="MECATRONICA TECH"/>
    <n v="8"/>
    <s v="CHIHUAHUA"/>
    <n v="8"/>
    <s v="CHIHUAHUA"/>
    <n v="37"/>
    <x v="0"/>
    <x v="0"/>
    <n v="1"/>
    <s v="JUÃREZ"/>
    <s v="CALLE 16 DE SEPTIEMBRE ORIENTE"/>
    <n v="455"/>
    <s v="PRIVADO"/>
    <x v="2"/>
    <n v="5"/>
    <s v="CAPACITACIÓN"/>
    <n v="1"/>
    <x v="5"/>
    <n v="1"/>
    <x v="9"/>
    <n v="0"/>
    <s v="NO APLICA"/>
    <n v="0"/>
    <s v="NO APLICA"/>
    <m/>
    <m/>
    <s v="08ADG0005C"/>
    <n v="4"/>
    <n v="73"/>
    <n v="11"/>
    <n v="84"/>
    <n v="73"/>
    <n v="11"/>
    <n v="84"/>
    <n v="0"/>
    <n v="0"/>
    <n v="0"/>
    <n v="0"/>
    <n v="0"/>
    <n v="0"/>
    <n v="0"/>
    <n v="0"/>
    <n v="0"/>
    <n v="0"/>
    <n v="0"/>
    <n v="0"/>
    <n v="0"/>
    <n v="0"/>
    <n v="0"/>
    <n v="0"/>
    <n v="0"/>
    <n v="0"/>
    <n v="0"/>
    <n v="0"/>
    <n v="0"/>
    <n v="0"/>
    <n v="0"/>
    <n v="0"/>
    <n v="73"/>
    <n v="11"/>
    <n v="84"/>
    <n v="0"/>
    <n v="0"/>
    <n v="0"/>
    <n v="0"/>
    <n v="0"/>
    <n v="0"/>
    <n v="0"/>
    <n v="6"/>
    <n v="1"/>
    <n v="0"/>
    <n v="0"/>
    <n v="1"/>
    <n v="0"/>
    <n v="0"/>
    <n v="0"/>
    <n v="0"/>
    <n v="3"/>
    <n v="0"/>
    <n v="0"/>
    <n v="0"/>
    <n v="0"/>
    <n v="0"/>
    <n v="0"/>
    <n v="0"/>
    <n v="0"/>
    <n v="0"/>
    <n v="0"/>
    <n v="0"/>
    <n v="1"/>
    <n v="1"/>
    <n v="0"/>
    <n v="7"/>
    <n v="4"/>
    <n v="0"/>
    <n v="0"/>
    <n v="0"/>
    <n v="0"/>
    <n v="0"/>
    <n v="0"/>
    <n v="0"/>
    <n v="0"/>
    <n v="4"/>
    <n v="0"/>
    <n v="0"/>
    <n v="1"/>
  </r>
  <r>
    <s v="08PBT0466K"/>
    <n v="4"/>
    <s v="DISCONTINUO"/>
    <s v="INSTITUTO DE CAPACITACION INTEGRAL"/>
    <n v="8"/>
    <s v="CHIHUAHUA"/>
    <n v="8"/>
    <s v="CHIHUAHUA"/>
    <n v="37"/>
    <x v="0"/>
    <x v="0"/>
    <n v="1"/>
    <s v="JUÃREZ"/>
    <s v="CALLE PIÃ‘A"/>
    <n v="6218"/>
    <s v="PRIVADO"/>
    <x v="2"/>
    <n v="5"/>
    <s v="CAPACITACIÓN"/>
    <n v="1"/>
    <x v="5"/>
    <n v="1"/>
    <x v="9"/>
    <n v="0"/>
    <s v="NO APLICA"/>
    <n v="0"/>
    <s v="NO APLICA"/>
    <m/>
    <m/>
    <s v="08ADG0005C"/>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67J"/>
    <n v="4"/>
    <s v="DISCONTINUO"/>
    <s v="MULTILINGUAL INSTITUTE CAMPUS DELICIAS"/>
    <n v="8"/>
    <s v="CHIHUAHUA"/>
    <n v="8"/>
    <s v="CHIHUAHUA"/>
    <n v="21"/>
    <x v="10"/>
    <x v="7"/>
    <n v="1"/>
    <s v="DELICIAS"/>
    <s v="AVENIDA SEGUNDA ORIENTE"/>
    <n v="1000"/>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68I"/>
    <n v="4"/>
    <s v="DISCONTINUO"/>
    <s v="MULTILINGUAL INSTITUTE CAMPUS CHIHUAHUA NORTE"/>
    <n v="8"/>
    <s v="CHIHUAHUA"/>
    <n v="8"/>
    <s v="CHIHUAHUA"/>
    <n v="19"/>
    <x v="2"/>
    <x v="2"/>
    <n v="1"/>
    <s v="CHIHUAHUA"/>
    <s v="PERIFÃ‰RICO DE LA JUVENTUD"/>
    <n v="9722"/>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69H"/>
    <n v="1"/>
    <s v="MATUTINO"/>
    <s v="CENTRO EDUCATIVO PARA FORMACION PARA EL TRABAJO OMEGA"/>
    <n v="8"/>
    <s v="CHIHUAHUA"/>
    <n v="8"/>
    <s v="CHIHUAHUA"/>
    <n v="37"/>
    <x v="0"/>
    <x v="0"/>
    <n v="1"/>
    <s v="JUÃREZ"/>
    <s v="PROLONGACIÃ“N HERMANOS ESCOBAR"/>
    <n v="6137"/>
    <s v="PRIVADO"/>
    <x v="2"/>
    <n v="5"/>
    <s v="CAPACITACIÓN"/>
    <n v="1"/>
    <x v="5"/>
    <n v="1"/>
    <x v="9"/>
    <n v="0"/>
    <s v="NO APLICA"/>
    <n v="0"/>
    <s v="NO APLICA"/>
    <m/>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70X"/>
    <n v="4"/>
    <s v="DISCONTINUO"/>
    <s v="COOK INSTITUTO CULINARIO"/>
    <n v="8"/>
    <s v="CHIHUAHUA"/>
    <n v="8"/>
    <s v="CHIHUAHUA"/>
    <n v="37"/>
    <x v="0"/>
    <x v="0"/>
    <n v="1"/>
    <s v="JUÃREZ"/>
    <s v="CALLE COSTA RICA"/>
    <n v="945"/>
    <s v="PRIVADO"/>
    <x v="2"/>
    <n v="5"/>
    <s v="CAPACITACIÓN"/>
    <n v="1"/>
    <x v="5"/>
    <n v="1"/>
    <x v="9"/>
    <n v="0"/>
    <s v="NO APLICA"/>
    <n v="0"/>
    <s v="NO APLICA"/>
    <m/>
    <m/>
    <s v="08ADG0005C"/>
    <n v="4"/>
    <n v="12"/>
    <n v="6"/>
    <n v="18"/>
    <n v="10"/>
    <n v="4"/>
    <n v="14"/>
    <n v="0"/>
    <n v="0"/>
    <n v="0"/>
    <n v="0"/>
    <n v="0"/>
    <n v="0"/>
    <n v="0"/>
    <n v="0"/>
    <n v="0"/>
    <n v="0"/>
    <n v="0"/>
    <n v="0"/>
    <n v="0"/>
    <n v="0"/>
    <n v="0"/>
    <n v="0"/>
    <n v="0"/>
    <n v="0"/>
    <n v="0"/>
    <n v="0"/>
    <n v="0"/>
    <n v="0"/>
    <n v="0"/>
    <n v="0"/>
    <n v="12"/>
    <n v="6"/>
    <n v="18"/>
    <n v="0"/>
    <n v="0"/>
    <n v="0"/>
    <n v="0"/>
    <n v="0"/>
    <n v="0"/>
    <n v="0"/>
    <n v="1"/>
    <n v="1"/>
    <n v="0"/>
    <n v="0"/>
    <n v="1"/>
    <n v="0"/>
    <n v="0"/>
    <n v="0"/>
    <n v="0"/>
    <n v="2"/>
    <n v="1"/>
    <n v="0"/>
    <n v="0"/>
    <n v="0"/>
    <n v="0"/>
    <n v="0"/>
    <n v="0"/>
    <n v="0"/>
    <n v="0"/>
    <n v="0"/>
    <n v="0"/>
    <n v="0"/>
    <n v="0"/>
    <n v="0"/>
    <n v="5"/>
    <n v="3"/>
    <n v="1"/>
    <n v="0"/>
    <n v="0"/>
    <n v="0"/>
    <n v="0"/>
    <n v="0"/>
    <n v="0"/>
    <n v="0"/>
    <n v="4"/>
    <n v="0"/>
    <n v="0"/>
    <n v="1"/>
  </r>
  <r>
    <s v="08PBT0471W"/>
    <n v="1"/>
    <s v="MATUTINO"/>
    <s v="ESCUELA DE ASISTENTES EN LA FORMACION INICIAL PARRAL"/>
    <n v="8"/>
    <s v="CHIHUAHUA"/>
    <n v="8"/>
    <s v="CHIHUAHUA"/>
    <n v="32"/>
    <x v="17"/>
    <x v="6"/>
    <n v="1"/>
    <s v="HIDALGO DEL PARRAL"/>
    <s v="AVENIDA ORTIZ MENA "/>
    <n v="93"/>
    <s v="PRIVADO"/>
    <x v="2"/>
    <n v="5"/>
    <s v="CAPACITACIÓN"/>
    <n v="1"/>
    <x v="5"/>
    <n v="1"/>
    <x v="9"/>
    <n v="0"/>
    <s v="NO APLICA"/>
    <n v="0"/>
    <s v="NO APLICA"/>
    <m/>
    <m/>
    <s v="08ADG0005C"/>
    <n v="4"/>
    <n v="0"/>
    <n v="17"/>
    <n v="17"/>
    <n v="0"/>
    <n v="17"/>
    <n v="17"/>
    <n v="0"/>
    <n v="0"/>
    <n v="0"/>
    <n v="0"/>
    <n v="0"/>
    <n v="0"/>
    <n v="0"/>
    <n v="0"/>
    <n v="0"/>
    <n v="0"/>
    <n v="0"/>
    <n v="0"/>
    <n v="0"/>
    <n v="0"/>
    <n v="0"/>
    <n v="0"/>
    <n v="0"/>
    <n v="0"/>
    <n v="0"/>
    <n v="0"/>
    <n v="0"/>
    <n v="0"/>
    <n v="0"/>
    <n v="0"/>
    <n v="0"/>
    <n v="17"/>
    <n v="17"/>
    <n v="0"/>
    <n v="0"/>
    <n v="0"/>
    <n v="0"/>
    <n v="0"/>
    <n v="0"/>
    <n v="0"/>
    <n v="3"/>
    <n v="0"/>
    <n v="1"/>
    <n v="0"/>
    <n v="0"/>
    <n v="0"/>
    <n v="0"/>
    <n v="0"/>
    <n v="0"/>
    <n v="1"/>
    <n v="2"/>
    <n v="0"/>
    <n v="0"/>
    <n v="0"/>
    <n v="0"/>
    <n v="0"/>
    <n v="0"/>
    <n v="0"/>
    <n v="0"/>
    <n v="0"/>
    <n v="0"/>
    <n v="0"/>
    <n v="1"/>
    <n v="0"/>
    <n v="5"/>
    <n v="1"/>
    <n v="3"/>
    <n v="0"/>
    <n v="0"/>
    <n v="0"/>
    <n v="0"/>
    <n v="0"/>
    <n v="0"/>
    <n v="0"/>
    <n v="4"/>
    <n v="0"/>
    <n v="0"/>
    <n v="1"/>
  </r>
  <r>
    <s v="08PBT0471W"/>
    <n v="2"/>
    <s v="VESPERTINO"/>
    <s v="ESCUELA DE ASISTENTES EN LA FORMACION INICIAL PARRAL"/>
    <n v="8"/>
    <s v="CHIHUAHUA"/>
    <n v="8"/>
    <s v="CHIHUAHUA"/>
    <n v="32"/>
    <x v="17"/>
    <x v="6"/>
    <n v="1"/>
    <s v="HIDALGO DEL PARRAL"/>
    <s v="AVENIDA ORTIZ MENA "/>
    <n v="93"/>
    <s v="PRIVADO"/>
    <x v="2"/>
    <n v="5"/>
    <s v="CAPACITACIÓN"/>
    <n v="1"/>
    <x v="5"/>
    <n v="1"/>
    <x v="9"/>
    <n v="0"/>
    <s v="NO APLICA"/>
    <n v="0"/>
    <s v="NO APLICA"/>
    <m/>
    <m/>
    <s v="08ADG0005C"/>
    <n v="4"/>
    <n v="0"/>
    <n v="9"/>
    <n v="9"/>
    <n v="0"/>
    <n v="9"/>
    <n v="9"/>
    <n v="0"/>
    <n v="0"/>
    <n v="0"/>
    <n v="0"/>
    <n v="0"/>
    <n v="0"/>
    <n v="0"/>
    <n v="0"/>
    <n v="0"/>
    <n v="0"/>
    <n v="0"/>
    <n v="0"/>
    <n v="0"/>
    <n v="0"/>
    <n v="0"/>
    <n v="0"/>
    <n v="0"/>
    <n v="0"/>
    <n v="0"/>
    <n v="0"/>
    <n v="0"/>
    <n v="0"/>
    <n v="0"/>
    <n v="0"/>
    <n v="0"/>
    <n v="9"/>
    <n v="9"/>
    <n v="0"/>
    <n v="0"/>
    <n v="0"/>
    <n v="0"/>
    <n v="0"/>
    <n v="0"/>
    <n v="0"/>
    <n v="1"/>
    <n v="0"/>
    <n v="1"/>
    <n v="0"/>
    <n v="0"/>
    <n v="0"/>
    <n v="0"/>
    <n v="0"/>
    <n v="0"/>
    <n v="1"/>
    <n v="2"/>
    <n v="0"/>
    <n v="0"/>
    <n v="0"/>
    <n v="0"/>
    <n v="0"/>
    <n v="0"/>
    <n v="0"/>
    <n v="0"/>
    <n v="0"/>
    <n v="0"/>
    <n v="0"/>
    <n v="1"/>
    <n v="0"/>
    <n v="5"/>
    <n v="1"/>
    <n v="3"/>
    <n v="0"/>
    <n v="0"/>
    <n v="0"/>
    <n v="0"/>
    <n v="0"/>
    <n v="0"/>
    <n v="0"/>
    <n v="4"/>
    <n v="0"/>
    <n v="0"/>
    <n v="1"/>
  </r>
  <r>
    <s v="08PBT0472V"/>
    <n v="4"/>
    <s v="DISCONTINUO"/>
    <s v="CENTRO DE FORMACION Y PERFECCIONAMIENTO PERSONAL S.C."/>
    <n v="8"/>
    <s v="CHIHUAHUA"/>
    <n v="8"/>
    <s v="CHIHUAHUA"/>
    <n v="19"/>
    <x v="2"/>
    <x v="2"/>
    <n v="1"/>
    <s v="CHIHUAHUA"/>
    <s v="AVENIDA PACHECO"/>
    <n v="2801"/>
    <s v="PRIVADO"/>
    <x v="2"/>
    <n v="5"/>
    <s v="CAPACITACIÓN"/>
    <n v="1"/>
    <x v="5"/>
    <n v="1"/>
    <x v="9"/>
    <n v="0"/>
    <s v="NO APLICA"/>
    <n v="0"/>
    <s v="NO APLICA"/>
    <m/>
    <m/>
    <s v="08ADG0005C"/>
    <n v="4"/>
    <n v="233"/>
    <n v="15"/>
    <n v="248"/>
    <n v="177"/>
    <n v="13"/>
    <n v="190"/>
    <n v="0"/>
    <n v="0"/>
    <n v="0"/>
    <n v="0"/>
    <n v="0"/>
    <n v="0"/>
    <n v="0"/>
    <n v="0"/>
    <n v="0"/>
    <n v="0"/>
    <n v="0"/>
    <n v="0"/>
    <n v="0"/>
    <n v="0"/>
    <n v="0"/>
    <n v="0"/>
    <n v="0"/>
    <n v="0"/>
    <n v="0"/>
    <n v="0"/>
    <n v="0"/>
    <n v="0"/>
    <n v="0"/>
    <n v="0"/>
    <n v="233"/>
    <n v="15"/>
    <n v="248"/>
    <n v="0"/>
    <n v="0"/>
    <n v="0"/>
    <n v="0"/>
    <n v="0"/>
    <n v="0"/>
    <n v="0"/>
    <n v="15"/>
    <n v="0"/>
    <n v="0"/>
    <n v="1"/>
    <n v="0"/>
    <n v="0"/>
    <n v="0"/>
    <n v="0"/>
    <n v="0"/>
    <n v="5"/>
    <n v="0"/>
    <n v="0"/>
    <n v="0"/>
    <n v="0"/>
    <n v="0"/>
    <n v="0"/>
    <n v="0"/>
    <n v="0"/>
    <n v="0"/>
    <n v="0"/>
    <n v="0"/>
    <n v="0"/>
    <n v="6"/>
    <n v="0"/>
    <n v="12"/>
    <n v="5"/>
    <n v="0"/>
    <n v="0"/>
    <n v="0"/>
    <n v="0"/>
    <n v="0"/>
    <n v="0"/>
    <n v="0"/>
    <n v="0"/>
    <n v="5"/>
    <n v="0"/>
    <n v="0"/>
    <n v="1"/>
  </r>
  <r>
    <s v="08PBT0473U"/>
    <n v="4"/>
    <s v="DISCONTINUO"/>
    <s v="INSTITUTO CURSOS MC"/>
    <n v="8"/>
    <s v="CHIHUAHUA"/>
    <n v="8"/>
    <s v="CHIHUAHUA"/>
    <n v="19"/>
    <x v="2"/>
    <x v="2"/>
    <n v="1"/>
    <s v="CHIHUAHUA"/>
    <s v="AVENIDA MIRADOR"/>
    <n v="7520"/>
    <s v="PRIVADO"/>
    <x v="2"/>
    <n v="5"/>
    <s v="CAPACITACIÓN"/>
    <n v="1"/>
    <x v="5"/>
    <n v="1"/>
    <x v="9"/>
    <n v="0"/>
    <s v="NO APLICA"/>
    <n v="0"/>
    <s v="NO APLICA"/>
    <s v="08FIS0008V"/>
    <m/>
    <s v="08ADG0011N"/>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PBT0474T"/>
    <n v="4"/>
    <s v="DISCONTINUO"/>
    <s v="ESCUELA DE ASISTENTES EN LA FORMACION INICIAL PLANTEL JUAREZ"/>
    <n v="8"/>
    <s v="CHIHUAHUA"/>
    <n v="8"/>
    <s v="CHIHUAHUA"/>
    <n v="37"/>
    <x v="0"/>
    <x v="0"/>
    <n v="1"/>
    <s v="JUÃREZ"/>
    <s v="AVENIDA TECNOLOGICO"/>
    <n v="3195"/>
    <s v="PRIVADO"/>
    <x v="2"/>
    <n v="5"/>
    <s v="CAPACITACIÓN"/>
    <n v="1"/>
    <x v="5"/>
    <n v="1"/>
    <x v="9"/>
    <n v="0"/>
    <s v="NO APLICA"/>
    <n v="0"/>
    <s v="NO APLICA"/>
    <m/>
    <m/>
    <m/>
    <n v="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r>
  <r>
    <s v="08UBT0002P"/>
    <n v="4"/>
    <s v="DISCONTINUO"/>
    <s v="INSTITUTO DE BELLAS ARTES UACH"/>
    <n v="8"/>
    <s v="CHIHUAHUA"/>
    <n v="8"/>
    <s v="CHIHUAHUA"/>
    <n v="19"/>
    <x v="2"/>
    <x v="2"/>
    <n v="1"/>
    <s v="CHIHUAHUA"/>
    <s v="CALLE CIUDAD UNIVERSITARIA APARTADO POSTAL 324"/>
    <n v="0"/>
    <s v="PÃšBLICO"/>
    <x v="4"/>
    <n v="5"/>
    <s v="CAPACITACIÓN"/>
    <n v="1"/>
    <x v="5"/>
    <n v="1"/>
    <x v="9"/>
    <n v="0"/>
    <s v="NO APLICA"/>
    <n v="0"/>
    <s v="NO APLICA"/>
    <m/>
    <m/>
    <s v="08ADG0046C"/>
    <n v="4"/>
    <n v="15"/>
    <n v="31"/>
    <n v="46"/>
    <n v="15"/>
    <n v="31"/>
    <n v="46"/>
    <n v="0"/>
    <n v="0"/>
    <n v="0"/>
    <n v="0"/>
    <n v="0"/>
    <n v="0"/>
    <n v="0"/>
    <n v="0"/>
    <n v="0"/>
    <n v="0"/>
    <n v="0"/>
    <n v="0"/>
    <n v="0"/>
    <n v="0"/>
    <n v="0"/>
    <n v="0"/>
    <n v="0"/>
    <n v="0"/>
    <n v="0"/>
    <n v="0"/>
    <n v="0"/>
    <n v="0"/>
    <n v="0"/>
    <n v="0"/>
    <n v="15"/>
    <n v="31"/>
    <n v="46"/>
    <n v="0"/>
    <n v="0"/>
    <n v="0"/>
    <n v="0"/>
    <n v="0"/>
    <n v="0"/>
    <n v="0"/>
    <n v="10"/>
    <n v="0"/>
    <n v="0"/>
    <n v="0"/>
    <n v="1"/>
    <n v="0"/>
    <n v="0"/>
    <n v="0"/>
    <n v="0"/>
    <n v="3"/>
    <n v="6"/>
    <n v="0"/>
    <n v="0"/>
    <n v="0"/>
    <n v="0"/>
    <n v="0"/>
    <n v="0"/>
    <n v="0"/>
    <n v="0"/>
    <n v="0"/>
    <n v="0"/>
    <n v="1"/>
    <n v="0"/>
    <n v="0"/>
    <n v="11"/>
    <n v="3"/>
    <n v="6"/>
    <n v="0"/>
    <n v="0"/>
    <n v="0"/>
    <n v="0"/>
    <n v="0"/>
    <n v="0"/>
    <n v="0"/>
    <n v="9"/>
    <n v="0"/>
    <n v="0"/>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1" cacheId="6" applyNumberFormats="0" applyBorderFormats="0" applyFontFormats="0" applyPatternFormats="0" applyAlignmentFormats="0" applyWidthHeightFormats="1" dataCaption="Valores" updatedVersion="5" minRefreshableVersion="3" itemPrintTitles="1" createdVersion="4" indent="0" outline="1" outlineData="1" multipleFieldFilters="0" rowHeaderCaption="Edad" colHeaderCaption="  Sexo">
  <location ref="A7:D24" firstHeaderRow="1" firstDataRow="2" firstDataCol="1" rowPageCount="2" colPageCount="1"/>
  <pivotFields count="7">
    <pivotField showAll="0" defaultSubtotal="0"/>
    <pivotField axis="axisPage" multipleItemSelectionAllowed="1" showAll="0">
      <items count="17">
        <item h="1" x="0"/>
        <item h="1" x="1"/>
        <item h="1" x="2"/>
        <item h="1" x="3"/>
        <item h="1" x="4"/>
        <item h="1" x="5"/>
        <item h="1" x="6"/>
        <item h="1" x="7"/>
        <item x="8"/>
        <item h="1" x="9"/>
        <item h="1" x="10"/>
        <item h="1" x="11"/>
        <item h="1" x="12"/>
        <item h="1" x="13"/>
        <item h="1" x="14"/>
        <item h="1" x="15"/>
        <item t="default"/>
      </items>
    </pivotField>
    <pivotField axis="axisPage" multipleItemSelectionAllowed="1" showAll="0">
      <items count="2">
        <item x="0"/>
        <item t="default"/>
      </items>
    </pivotField>
    <pivotField showAll="0"/>
    <pivotField axis="axisRow" showAll="0">
      <items count="111">
        <item x="0"/>
        <item x="1"/>
        <item x="2"/>
        <item x="3"/>
        <item x="4"/>
        <item x="5"/>
        <item x="6"/>
        <item x="7"/>
        <item x="8"/>
        <item x="9"/>
        <item x="10"/>
        <item x="11"/>
        <item x="12"/>
        <item x="13"/>
        <item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t="default"/>
      </items>
    </pivotField>
    <pivotField axis="axisCol" showAll="0">
      <items count="3">
        <item x="0"/>
        <item x="1"/>
        <item t="default"/>
      </items>
    </pivotField>
    <pivotField dataField="1" showAll="0"/>
  </pivotFields>
  <rowFields count="1">
    <field x="4"/>
  </rowFields>
  <rowItems count="16">
    <i>
      <x/>
    </i>
    <i>
      <x v="1"/>
    </i>
    <i>
      <x v="2"/>
    </i>
    <i>
      <x v="3"/>
    </i>
    <i>
      <x v="4"/>
    </i>
    <i>
      <x v="5"/>
    </i>
    <i>
      <x v="6"/>
    </i>
    <i>
      <x v="7"/>
    </i>
    <i>
      <x v="8"/>
    </i>
    <i>
      <x v="9"/>
    </i>
    <i>
      <x v="10"/>
    </i>
    <i>
      <x v="11"/>
    </i>
    <i>
      <x v="12"/>
    </i>
    <i>
      <x v="13"/>
    </i>
    <i>
      <x v="14"/>
    </i>
    <i t="grand">
      <x/>
    </i>
  </rowItems>
  <colFields count="1">
    <field x="5"/>
  </colFields>
  <colItems count="3">
    <i>
      <x/>
    </i>
    <i>
      <x v="1"/>
    </i>
    <i t="grand">
      <x/>
    </i>
  </colItems>
  <pageFields count="2">
    <pageField fld="1" hier="-1"/>
    <pageField fld="2" hier="-1"/>
  </pageFields>
  <dataFields count="1">
    <dataField name=" POBLACION" fld="6" baseField="0" baseItem="0"/>
  </dataFields>
  <formats count="13">
    <format dxfId="20">
      <pivotArea outline="0" collapsedLevelsAreSubtotals="1" fieldPosition="0"/>
    </format>
    <format dxfId="19">
      <pivotArea dataOnly="0" labelOnly="1" outline="0" fieldPosition="0">
        <references count="1">
          <reference field="1" count="0"/>
        </references>
      </pivotArea>
    </format>
    <format dxfId="18">
      <pivotArea dataOnly="0" labelOnly="1" outline="0" fieldPosition="0">
        <references count="1">
          <reference field="2" count="0"/>
        </references>
      </pivotArea>
    </format>
    <format dxfId="17">
      <pivotArea field="5" type="button" dataOnly="0" labelOnly="1" outline="0" axis="axisCol" fieldPosition="0"/>
    </format>
    <format dxfId="16">
      <pivotArea type="topRight" dataOnly="0" labelOnly="1" outline="0" fieldPosition="0"/>
    </format>
    <format dxfId="15">
      <pivotArea dataOnly="0" labelOnly="1" fieldPosition="0">
        <references count="1">
          <reference field="5" count="0"/>
        </references>
      </pivotArea>
    </format>
    <format dxfId="14">
      <pivotArea dataOnly="0" labelOnly="1" grandCol="1" outline="0" fieldPosition="0"/>
    </format>
    <format dxfId="13">
      <pivotArea type="origin" dataOnly="0" labelOnly="1" outline="0" fieldPosition="0"/>
    </format>
    <format dxfId="12">
      <pivotArea field="4" type="button" dataOnly="0" labelOnly="1" outline="0" axis="axisRow" fieldPosition="0"/>
    </format>
    <format dxfId="11">
      <pivotArea field="5" type="button" dataOnly="0" labelOnly="1" outline="0" axis="axisCol" fieldPosition="0"/>
    </format>
    <format dxfId="10">
      <pivotArea type="topRight" dataOnly="0" labelOnly="1" outline="0" fieldPosition="0"/>
    </format>
    <format dxfId="9">
      <pivotArea dataOnly="0" labelOnly="1" fieldPosition="0">
        <references count="1">
          <reference field="5" count="0"/>
        </references>
      </pivotArea>
    </format>
    <format dxfId="8">
      <pivotArea dataOnly="0" labelOnly="1" grandCol="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1" cacheId="7" applyNumberFormats="0" applyBorderFormats="0" applyFontFormats="0" applyPatternFormats="0" applyAlignmentFormats="0" applyWidthHeightFormats="1" dataCaption="Valores" updatedVersion="5" minRefreshableVersion="3" itemPrintTitles="1" createdVersion="5" indent="0" compact="0" outline="1" outlineData="1" compactData="0" multipleFieldFilters="0" rowHeaderCaption="NIVEL">
  <location ref="A6:L70" firstHeaderRow="0" firstDataRow="1" firstDataCol="3"/>
  <pivotFields count="109">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defaultSubtotal="0"/>
    <pivotField compact="0" showAll="0"/>
    <pivotField compact="0" showAll="0"/>
    <pivotField compact="0" showAll="0"/>
    <pivotField compact="0" showAll="0"/>
    <pivotField compact="0" showAll="0"/>
    <pivotField axis="axisRow" compact="0" showAll="0">
      <items count="7">
        <item m="1" x="5"/>
        <item x="1"/>
        <item x="3"/>
        <item x="0"/>
        <item x="2"/>
        <item x="4"/>
        <item t="default"/>
      </items>
    </pivotField>
    <pivotField compact="0" showAll="0"/>
    <pivotField compact="0" showAll="0"/>
    <pivotField compact="0" showAll="0"/>
    <pivotField axis="axisRow" compact="0" showAll="0">
      <items count="10">
        <item m="1" x="7"/>
        <item m="1" x="8"/>
        <item x="2"/>
        <item x="4"/>
        <item x="0"/>
        <item x="1"/>
        <item m="1" x="6"/>
        <item x="3"/>
        <item x="5"/>
        <item t="default"/>
      </items>
    </pivotField>
    <pivotField compact="0" showAll="0"/>
    <pivotField axis="axisRow" compact="0" showAll="0">
      <items count="12">
        <item x="8"/>
        <item x="7"/>
        <item m="1" x="10"/>
        <item x="9"/>
        <item x="0"/>
        <item x="1"/>
        <item x="5"/>
        <item x="6"/>
        <item x="3"/>
        <item x="4"/>
        <item x="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pivotField dataField="1" compact="0" showAll="0"/>
    <pivotField dataField="1" compact="0" showAll="0"/>
    <pivotField compact="0" showAll="0"/>
    <pivotField compact="0" showAll="0"/>
    <pivotField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pivotField dataField="1" compact="0" showAll="0"/>
    <pivotField compact="0" showAll="0"/>
    <pivotField compact="0" showAll="0"/>
    <pivotField compact="0" showAll="0"/>
    <pivotField compact="0" showAll="0"/>
    <pivotField compact="0" showAll="0"/>
    <pivotField compact="0" showAll="0"/>
    <pivotField compact="0" showAll="0"/>
    <pivotField dataField="1" compact="0" showAll="0"/>
    <pivotField compact="0" showAll="0"/>
    <pivotField compact="0" showAll="0"/>
    <pivotField dataField="1" compact="0" showAll="0"/>
  </pivotFields>
  <rowFields count="3">
    <field x="20"/>
    <field x="16"/>
    <field x="22"/>
  </rowFields>
  <rowItems count="64">
    <i>
      <x v="2"/>
    </i>
    <i r="1">
      <x v="1"/>
    </i>
    <i r="2">
      <x v="6"/>
    </i>
    <i r="1">
      <x v="2"/>
    </i>
    <i r="2">
      <x v="6"/>
    </i>
    <i r="1">
      <x v="3"/>
    </i>
    <i r="2">
      <x v="6"/>
    </i>
    <i r="2">
      <x v="7"/>
    </i>
    <i r="1">
      <x v="4"/>
    </i>
    <i r="2">
      <x v="6"/>
    </i>
    <i>
      <x v="3"/>
    </i>
    <i r="1">
      <x v="1"/>
    </i>
    <i r="2">
      <x v="4"/>
    </i>
    <i r="1">
      <x v="2"/>
    </i>
    <i r="2">
      <x v="4"/>
    </i>
    <i r="2">
      <x v="10"/>
    </i>
    <i r="1">
      <x v="3"/>
    </i>
    <i r="2">
      <x v="4"/>
    </i>
    <i r="2">
      <x v="5"/>
    </i>
    <i r="1">
      <x v="4"/>
    </i>
    <i r="2">
      <x v="4"/>
    </i>
    <i>
      <x v="4"/>
    </i>
    <i r="1">
      <x v="1"/>
    </i>
    <i r="2">
      <x v="4"/>
    </i>
    <i r="1">
      <x v="2"/>
    </i>
    <i r="2">
      <x v="10"/>
    </i>
    <i r="1">
      <x v="3"/>
    </i>
    <i r="2">
      <x v="4"/>
    </i>
    <i r="2">
      <x v="5"/>
    </i>
    <i r="1">
      <x v="4"/>
    </i>
    <i r="2">
      <x v="4"/>
    </i>
    <i>
      <x v="5"/>
    </i>
    <i r="1">
      <x v="1"/>
    </i>
    <i r="2">
      <x v="4"/>
    </i>
    <i r="2">
      <x v="8"/>
    </i>
    <i r="2">
      <x v="9"/>
    </i>
    <i r="1">
      <x v="2"/>
    </i>
    <i r="2">
      <x v="10"/>
    </i>
    <i r="1">
      <x v="3"/>
    </i>
    <i r="2">
      <x v="4"/>
    </i>
    <i r="2">
      <x v="8"/>
    </i>
    <i r="2">
      <x v="9"/>
    </i>
    <i r="1">
      <x v="4"/>
    </i>
    <i r="2">
      <x v="4"/>
    </i>
    <i r="2">
      <x v="8"/>
    </i>
    <i>
      <x v="7"/>
    </i>
    <i r="1">
      <x v="1"/>
    </i>
    <i r="2">
      <x/>
    </i>
    <i r="2">
      <x v="1"/>
    </i>
    <i r="1">
      <x v="3"/>
    </i>
    <i r="2">
      <x/>
    </i>
    <i r="2">
      <x v="1"/>
    </i>
    <i r="1">
      <x v="4"/>
    </i>
    <i r="2">
      <x v="1"/>
    </i>
    <i>
      <x v="8"/>
    </i>
    <i r="1">
      <x v="1"/>
    </i>
    <i r="2">
      <x v="3"/>
    </i>
    <i r="1">
      <x v="2"/>
    </i>
    <i r="2">
      <x v="3"/>
    </i>
    <i r="1">
      <x v="4"/>
    </i>
    <i r="2">
      <x v="3"/>
    </i>
    <i r="1">
      <x v="5"/>
    </i>
    <i r="2">
      <x v="3"/>
    </i>
    <i t="grand">
      <x/>
    </i>
  </rowItems>
  <colFields count="1">
    <field x="-2"/>
  </colFields>
  <colItems count="9">
    <i>
      <x/>
    </i>
    <i i="1">
      <x v="1"/>
    </i>
    <i i="2">
      <x v="2"/>
    </i>
    <i i="3">
      <x v="3"/>
    </i>
    <i i="4">
      <x v="4"/>
    </i>
    <i i="5">
      <x v="5"/>
    </i>
    <i i="6">
      <x v="6"/>
    </i>
    <i i="7">
      <x v="7"/>
    </i>
    <i i="8">
      <x v="8"/>
    </i>
  </colItems>
  <dataFields count="9">
    <dataField name="MATRÍCULA HOMBRES" fld="61" baseField="0" baseItem="0"/>
    <dataField name="MATRÍCULA MUJERES" fld="62" baseField="0" baseItem="0"/>
    <dataField name="MATRÍCULA TOTAL" fld="63" baseField="0" baseItem="0"/>
    <dataField name="EGRESADOS TOTAL 21-22" fld="39" baseField="0" baseItem="0"/>
    <dataField name="GRUPOS          TOTAL" fld="71" baseField="0" baseItem="0"/>
    <dataField name="DOCENTES HOMBRES" fld="96" baseField="0" baseItem="0"/>
    <dataField name="DOCENTES MUJERES" fld="97" baseField="0" baseItem="0"/>
    <dataField name="DOCENTE TOTAL" fld="105" baseField="0" baseItem="0"/>
    <dataField name=" ESCUELAS" fld="108" baseField="0" baseItem="0"/>
  </dataFields>
  <formats count="8">
    <format dxfId="7">
      <pivotArea outline="0" collapsedLevelsAreSubtotals="1" fieldPosition="0"/>
    </format>
    <format dxfId="6">
      <pivotArea dataOnly="0" labelOnly="1" outline="0" fieldPosition="0">
        <references count="1">
          <reference field="4294967294" count="8">
            <x v="0"/>
            <x v="1"/>
            <x v="2"/>
            <x v="4"/>
            <x v="5"/>
            <x v="6"/>
            <x v="7"/>
            <x v="8"/>
          </reference>
        </references>
      </pivotArea>
    </format>
    <format dxfId="5">
      <pivotArea dataOnly="0" labelOnly="1" outline="0" fieldPosition="0">
        <references count="1">
          <reference field="4294967294" count="7">
            <x v="0"/>
            <x v="1"/>
            <x v="2"/>
            <x v="4"/>
            <x v="5"/>
            <x v="6"/>
            <x v="7"/>
          </reference>
        </references>
      </pivotArea>
    </format>
    <format dxfId="4">
      <pivotArea outline="0" collapsedLevelsAreSubtotals="1" fieldPosition="0"/>
    </format>
    <format dxfId="3">
      <pivotArea dataOnly="0" labelOnly="1" outline="0" fieldPosition="0">
        <references count="1">
          <reference field="4294967294" count="8">
            <x v="0"/>
            <x v="1"/>
            <x v="2"/>
            <x v="4"/>
            <x v="5"/>
            <x v="6"/>
            <x v="7"/>
            <x v="8"/>
          </reference>
        </references>
      </pivotArea>
    </format>
    <format dxfId="2">
      <pivotArea dataOnly="0" labelOnly="1" outline="0" fieldPosition="0">
        <references count="1">
          <reference field="4294967294" count="1">
            <x v="3"/>
          </reference>
        </references>
      </pivotArea>
    </format>
    <format dxfId="1">
      <pivotArea dataOnly="0" labelOnly="1" outline="0" fieldPosition="0">
        <references count="1">
          <reference field="4294967294" count="1">
            <x v="3"/>
          </reference>
        </references>
      </pivotArea>
    </format>
    <format dxfId="0">
      <pivotArea dataOnly="0" labelOnly="1" outline="0" fieldPosition="0">
        <references count="1">
          <reference field="4294967294" count="9">
            <x v="0"/>
            <x v="1"/>
            <x v="2"/>
            <x v="3"/>
            <x v="4"/>
            <x v="5"/>
            <x v="6"/>
            <x v="7"/>
            <x v="8"/>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outlinePr summaryBelow="0"/>
  </sheetPr>
  <dimension ref="A1:X919"/>
  <sheetViews>
    <sheetView showGridLines="0" tabSelected="1" zoomScale="80" zoomScaleNormal="80" zoomScaleSheetLayoutView="85" workbookViewId="0">
      <selection sqref="A1:N1"/>
    </sheetView>
  </sheetViews>
  <sheetFormatPr baseColWidth="10" defaultColWidth="14.42578125" defaultRowHeight="15"/>
  <cols>
    <col min="1" max="1" width="22.42578125" style="372" customWidth="1"/>
    <col min="2" max="2" width="25.5703125" customWidth="1"/>
    <col min="3" max="3" width="48.140625" customWidth="1"/>
    <col min="4" max="4" width="11" customWidth="1"/>
    <col min="5" max="5" width="18.7109375" customWidth="1"/>
    <col min="6" max="6" width="38.7109375" customWidth="1"/>
    <col min="7" max="7" width="12.7109375" style="7" hidden="1" customWidth="1"/>
    <col min="8" max="8" width="10.42578125" hidden="1" customWidth="1"/>
    <col min="9" max="9" width="13.85546875" style="363" customWidth="1"/>
    <col min="10" max="10" width="11.7109375" customWidth="1"/>
    <col min="11" max="11" width="11.7109375" style="367" customWidth="1"/>
    <col min="12" max="12" width="11.7109375" customWidth="1"/>
    <col min="13" max="13" width="22.28515625" style="370" customWidth="1"/>
    <col min="14" max="14" width="46.42578125" customWidth="1"/>
    <col min="15" max="24" width="10.7109375" customWidth="1"/>
  </cols>
  <sheetData>
    <row r="1" spans="1:24" ht="18">
      <c r="A1" s="445" t="s">
        <v>0</v>
      </c>
      <c r="B1" s="446"/>
      <c r="C1" s="446"/>
      <c r="D1" s="446"/>
      <c r="E1" s="446"/>
      <c r="F1" s="446"/>
      <c r="G1" s="446"/>
      <c r="H1" s="446"/>
      <c r="I1" s="446"/>
      <c r="J1" s="446"/>
      <c r="K1" s="446"/>
      <c r="L1" s="446"/>
      <c r="M1" s="446"/>
      <c r="N1" s="446"/>
      <c r="O1" s="1"/>
      <c r="P1" s="1"/>
      <c r="Q1" s="1"/>
      <c r="R1" s="1"/>
      <c r="S1" s="1"/>
      <c r="T1" s="1"/>
      <c r="U1" s="1"/>
      <c r="V1" s="1"/>
      <c r="W1" s="1"/>
      <c r="X1" s="1"/>
    </row>
    <row r="2" spans="1:24">
      <c r="A2" s="447" t="s">
        <v>81</v>
      </c>
      <c r="B2" s="447"/>
      <c r="C2" s="447"/>
      <c r="D2" s="447"/>
      <c r="E2" s="447"/>
      <c r="F2" s="447"/>
      <c r="G2" s="447"/>
      <c r="H2" s="447"/>
      <c r="I2" s="447"/>
      <c r="J2" s="447"/>
      <c r="K2" s="447"/>
      <c r="L2" s="447"/>
      <c r="M2" s="447"/>
      <c r="N2" s="447"/>
      <c r="O2" s="1"/>
      <c r="P2" s="1"/>
      <c r="Q2" s="1"/>
      <c r="R2" s="1"/>
      <c r="S2" s="1"/>
      <c r="T2" s="1"/>
      <c r="U2" s="1"/>
      <c r="V2" s="1"/>
      <c r="W2" s="1"/>
      <c r="X2" s="1"/>
    </row>
    <row r="3" spans="1:24" ht="22.5">
      <c r="A3" s="8" t="s">
        <v>80</v>
      </c>
      <c r="B3" s="2" t="s">
        <v>1</v>
      </c>
      <c r="C3" s="2" t="s">
        <v>349</v>
      </c>
      <c r="D3" s="8" t="s">
        <v>83</v>
      </c>
      <c r="E3" s="2" t="s">
        <v>2</v>
      </c>
      <c r="F3" s="2" t="s">
        <v>3</v>
      </c>
      <c r="G3" s="323" t="s">
        <v>4</v>
      </c>
      <c r="H3" s="324" t="s">
        <v>5</v>
      </c>
      <c r="I3" s="360" t="s">
        <v>6</v>
      </c>
      <c r="J3" s="2" t="s">
        <v>7</v>
      </c>
      <c r="K3" s="364" t="s">
        <v>84</v>
      </c>
      <c r="L3" s="2" t="s">
        <v>141</v>
      </c>
      <c r="M3" s="359" t="s">
        <v>331</v>
      </c>
      <c r="N3" s="2" t="s">
        <v>8</v>
      </c>
      <c r="O3" s="1"/>
      <c r="P3" s="1"/>
      <c r="Q3" s="1"/>
      <c r="R3" s="1"/>
      <c r="S3" s="1"/>
      <c r="T3" s="1"/>
      <c r="U3" s="1"/>
      <c r="V3" s="1"/>
      <c r="W3" s="1"/>
      <c r="X3" s="1"/>
    </row>
    <row r="4" spans="1:24" ht="40.5" customHeight="1">
      <c r="A4" s="371" t="s">
        <v>341</v>
      </c>
      <c r="B4" s="435" t="s">
        <v>9</v>
      </c>
      <c r="C4" s="437" t="s">
        <v>10</v>
      </c>
      <c r="D4" s="438" t="s">
        <v>82</v>
      </c>
      <c r="E4" s="425" t="s">
        <v>11</v>
      </c>
      <c r="F4" s="1" t="s">
        <v>333</v>
      </c>
      <c r="G4" s="5">
        <v>59119</v>
      </c>
      <c r="H4" s="427">
        <v>87.94</v>
      </c>
      <c r="I4" s="361">
        <v>62999</v>
      </c>
      <c r="J4" s="427">
        <v>94.25</v>
      </c>
      <c r="K4" s="365">
        <v>59156</v>
      </c>
      <c r="L4" s="451">
        <f>+K4/K5</f>
        <v>0.88503889886295628</v>
      </c>
      <c r="M4" s="369" t="s">
        <v>332</v>
      </c>
      <c r="N4" s="448" t="s">
        <v>12</v>
      </c>
      <c r="O4" s="1"/>
      <c r="P4" s="1"/>
      <c r="Q4" s="1"/>
      <c r="R4" s="1"/>
      <c r="S4" s="1"/>
      <c r="T4" s="1"/>
      <c r="U4" s="1"/>
      <c r="V4" s="1"/>
      <c r="W4" s="1"/>
      <c r="X4" s="1"/>
    </row>
    <row r="5" spans="1:24" ht="35.25" customHeight="1">
      <c r="A5" s="371" t="s">
        <v>341</v>
      </c>
      <c r="B5" s="444"/>
      <c r="C5" s="426"/>
      <c r="D5" s="440"/>
      <c r="E5" s="426"/>
      <c r="F5" s="3" t="s">
        <v>13</v>
      </c>
      <c r="G5" s="5">
        <v>67226</v>
      </c>
      <c r="H5" s="426"/>
      <c r="I5" s="361">
        <v>66840</v>
      </c>
      <c r="J5" s="426"/>
      <c r="K5" s="365">
        <v>66840</v>
      </c>
      <c r="L5" s="451"/>
      <c r="M5" s="369" t="s">
        <v>332</v>
      </c>
      <c r="N5" s="449"/>
      <c r="O5" s="1"/>
      <c r="P5" s="1"/>
      <c r="Q5" s="1"/>
      <c r="R5" s="1"/>
      <c r="S5" s="1"/>
      <c r="T5" s="1"/>
      <c r="U5" s="1"/>
      <c r="V5" s="1"/>
      <c r="W5" s="1"/>
      <c r="X5" s="1"/>
    </row>
    <row r="6" spans="1:24">
      <c r="A6" s="371" t="s">
        <v>341</v>
      </c>
      <c r="B6" s="444"/>
      <c r="C6" s="437" t="s">
        <v>14</v>
      </c>
      <c r="D6" s="438" t="s">
        <v>82</v>
      </c>
      <c r="E6" s="425" t="s">
        <v>15</v>
      </c>
      <c r="F6" s="4" t="s">
        <v>16</v>
      </c>
      <c r="G6" s="5">
        <v>9529</v>
      </c>
      <c r="H6" s="427">
        <v>75.23</v>
      </c>
      <c r="I6" s="361">
        <v>9531</v>
      </c>
      <c r="J6" s="427">
        <v>75.86</v>
      </c>
      <c r="K6" s="365">
        <v>9498</v>
      </c>
      <c r="L6" s="451">
        <f>+(K6+K7+K8+K9+K10+K11)/K12</f>
        <v>0.74819198648463081</v>
      </c>
      <c r="M6" s="369" t="s">
        <v>332</v>
      </c>
      <c r="N6" s="429" t="s">
        <v>17</v>
      </c>
      <c r="O6" s="1"/>
      <c r="P6" s="1"/>
      <c r="Q6" s="1"/>
      <c r="R6" s="1"/>
      <c r="S6" s="1"/>
      <c r="T6" s="1"/>
      <c r="U6" s="1"/>
      <c r="V6" s="1"/>
      <c r="W6" s="1"/>
      <c r="X6" s="1"/>
    </row>
    <row r="7" spans="1:24">
      <c r="A7" s="371" t="s">
        <v>341</v>
      </c>
      <c r="B7" s="444"/>
      <c r="C7" s="428"/>
      <c r="D7" s="439"/>
      <c r="E7" s="428"/>
      <c r="F7" s="4" t="s">
        <v>18</v>
      </c>
      <c r="G7" s="5">
        <v>111674</v>
      </c>
      <c r="H7" s="428"/>
      <c r="I7" s="361">
        <v>111559</v>
      </c>
      <c r="J7" s="428"/>
      <c r="K7" s="365">
        <v>113293</v>
      </c>
      <c r="L7" s="451"/>
      <c r="M7" s="369" t="s">
        <v>332</v>
      </c>
      <c r="N7" s="430"/>
      <c r="O7" s="1"/>
      <c r="P7" s="1"/>
      <c r="Q7" s="1"/>
      <c r="R7" s="1"/>
      <c r="S7" s="1"/>
      <c r="T7" s="1"/>
      <c r="U7" s="1"/>
      <c r="V7" s="1"/>
      <c r="W7" s="1"/>
      <c r="X7" s="1"/>
    </row>
    <row r="8" spans="1:24">
      <c r="A8" s="371" t="s">
        <v>341</v>
      </c>
      <c r="B8" s="444"/>
      <c r="C8" s="428"/>
      <c r="D8" s="439"/>
      <c r="E8" s="428"/>
      <c r="F8" s="4" t="s">
        <v>19</v>
      </c>
      <c r="G8" s="5">
        <v>411264</v>
      </c>
      <c r="H8" s="428"/>
      <c r="I8" s="361">
        <v>411269</v>
      </c>
      <c r="J8" s="428"/>
      <c r="K8" s="365">
        <v>407815</v>
      </c>
      <c r="L8" s="451"/>
      <c r="M8" s="369" t="s">
        <v>332</v>
      </c>
      <c r="N8" s="430"/>
      <c r="O8" s="1"/>
      <c r="P8" s="1"/>
      <c r="Q8" s="1"/>
      <c r="R8" s="1"/>
      <c r="S8" s="1"/>
      <c r="T8" s="1"/>
      <c r="U8" s="1"/>
      <c r="V8" s="1"/>
      <c r="W8" s="1"/>
      <c r="X8" s="1"/>
    </row>
    <row r="9" spans="1:24">
      <c r="A9" s="371" t="s">
        <v>341</v>
      </c>
      <c r="B9" s="444"/>
      <c r="C9" s="428"/>
      <c r="D9" s="439"/>
      <c r="E9" s="428"/>
      <c r="F9" s="4" t="s">
        <v>20</v>
      </c>
      <c r="G9" s="5">
        <v>193255</v>
      </c>
      <c r="H9" s="428"/>
      <c r="I9" s="361">
        <v>193781</v>
      </c>
      <c r="J9" s="428"/>
      <c r="K9" s="365">
        <v>185353</v>
      </c>
      <c r="L9" s="451"/>
      <c r="M9" s="369" t="s">
        <v>332</v>
      </c>
      <c r="N9" s="430"/>
      <c r="O9" s="1"/>
      <c r="P9" s="1"/>
      <c r="Q9" s="1"/>
      <c r="R9" s="1"/>
      <c r="S9" s="1"/>
      <c r="T9" s="1"/>
      <c r="U9" s="1"/>
      <c r="V9" s="1"/>
      <c r="W9" s="1"/>
      <c r="X9" s="1"/>
    </row>
    <row r="10" spans="1:24" ht="22.5">
      <c r="A10" s="371" t="s">
        <v>341</v>
      </c>
      <c r="B10" s="444"/>
      <c r="C10" s="428"/>
      <c r="D10" s="439"/>
      <c r="E10" s="428"/>
      <c r="F10" s="4" t="s">
        <v>21</v>
      </c>
      <c r="G10" s="5">
        <v>923</v>
      </c>
      <c r="H10" s="428"/>
      <c r="I10" s="361">
        <v>924</v>
      </c>
      <c r="J10" s="428"/>
      <c r="K10" s="365">
        <v>923</v>
      </c>
      <c r="L10" s="451"/>
      <c r="M10" s="369" t="s">
        <v>332</v>
      </c>
      <c r="N10" s="430"/>
      <c r="O10" s="1"/>
      <c r="P10" s="1"/>
      <c r="Q10" s="1"/>
      <c r="R10" s="1"/>
      <c r="S10" s="1"/>
      <c r="T10" s="1"/>
      <c r="U10" s="1"/>
      <c r="V10" s="1"/>
      <c r="W10" s="1"/>
      <c r="X10" s="1"/>
    </row>
    <row r="11" spans="1:24" ht="22.5">
      <c r="A11" s="371" t="s">
        <v>341</v>
      </c>
      <c r="B11" s="444"/>
      <c r="C11" s="428"/>
      <c r="D11" s="439"/>
      <c r="E11" s="428"/>
      <c r="F11" s="4" t="s">
        <v>22</v>
      </c>
      <c r="G11" s="5">
        <v>2176</v>
      </c>
      <c r="H11" s="428"/>
      <c r="I11" s="361">
        <v>2177</v>
      </c>
      <c r="J11" s="428"/>
      <c r="K11" s="365">
        <v>2337</v>
      </c>
      <c r="L11" s="451"/>
      <c r="M11" s="369" t="s">
        <v>332</v>
      </c>
      <c r="N11" s="430"/>
      <c r="O11" s="1"/>
      <c r="P11" s="1"/>
      <c r="Q11" s="1"/>
      <c r="R11" s="1"/>
      <c r="S11" s="1"/>
      <c r="T11" s="1"/>
      <c r="U11" s="1"/>
      <c r="V11" s="1"/>
      <c r="W11" s="1"/>
      <c r="X11" s="1"/>
    </row>
    <row r="12" spans="1:24">
      <c r="A12" s="371" t="s">
        <v>341</v>
      </c>
      <c r="B12" s="436"/>
      <c r="C12" s="426"/>
      <c r="D12" s="440"/>
      <c r="E12" s="426"/>
      <c r="F12" s="4" t="s">
        <v>23</v>
      </c>
      <c r="G12" s="5">
        <v>968735</v>
      </c>
      <c r="H12" s="426"/>
      <c r="I12" s="361">
        <v>961276</v>
      </c>
      <c r="J12" s="426"/>
      <c r="K12" s="365">
        <v>961276</v>
      </c>
      <c r="L12" s="451"/>
      <c r="M12" s="369" t="s">
        <v>332</v>
      </c>
      <c r="N12" s="431"/>
      <c r="O12" s="1"/>
      <c r="P12" s="1"/>
      <c r="Q12" s="1"/>
      <c r="R12" s="1"/>
      <c r="S12" s="1"/>
      <c r="T12" s="1"/>
      <c r="U12" s="1"/>
      <c r="V12" s="1"/>
      <c r="W12" s="1"/>
      <c r="X12" s="1"/>
    </row>
    <row r="13" spans="1:24" ht="22.5">
      <c r="A13" s="371" t="s">
        <v>342</v>
      </c>
      <c r="B13" s="441" t="s">
        <v>140</v>
      </c>
      <c r="C13" s="437" t="s">
        <v>28</v>
      </c>
      <c r="D13" s="438" t="s">
        <v>82</v>
      </c>
      <c r="E13" s="425" t="s">
        <v>29</v>
      </c>
      <c r="F13" s="1" t="s">
        <v>30</v>
      </c>
      <c r="G13" s="5">
        <v>908</v>
      </c>
      <c r="H13" s="427">
        <v>50.09</v>
      </c>
      <c r="I13" s="361">
        <v>910</v>
      </c>
      <c r="J13" s="427">
        <v>50.39</v>
      </c>
      <c r="K13" s="365">
        <v>1338</v>
      </c>
      <c r="L13" s="451">
        <f>+(K13+K14+K15+K16+K17+K18)/K19</f>
        <v>0.49774050324776653</v>
      </c>
      <c r="M13" s="369" t="s">
        <v>332</v>
      </c>
      <c r="N13" s="429" t="s">
        <v>31</v>
      </c>
      <c r="O13" s="1"/>
      <c r="P13" s="1"/>
      <c r="Q13" s="1"/>
      <c r="R13" s="1"/>
      <c r="S13" s="1"/>
      <c r="T13" s="1"/>
      <c r="U13" s="1"/>
      <c r="V13" s="1"/>
      <c r="W13" s="1"/>
      <c r="X13" s="1"/>
    </row>
    <row r="14" spans="1:24" ht="22.5">
      <c r="A14" s="371" t="s">
        <v>342</v>
      </c>
      <c r="B14" s="442"/>
      <c r="C14" s="428"/>
      <c r="D14" s="439"/>
      <c r="E14" s="428"/>
      <c r="F14" s="4" t="s">
        <v>32</v>
      </c>
      <c r="G14" s="5">
        <v>69742</v>
      </c>
      <c r="H14" s="428"/>
      <c r="I14" s="361">
        <v>69281</v>
      </c>
      <c r="J14" s="428"/>
      <c r="K14" s="365">
        <v>70503</v>
      </c>
      <c r="L14" s="451"/>
      <c r="M14" s="369" t="s">
        <v>332</v>
      </c>
      <c r="N14" s="430"/>
      <c r="O14" s="1"/>
      <c r="P14" s="1"/>
      <c r="Q14" s="1"/>
      <c r="R14" s="1"/>
      <c r="S14" s="1"/>
      <c r="T14" s="1"/>
      <c r="U14" s="1"/>
      <c r="V14" s="1"/>
      <c r="W14" s="1"/>
      <c r="X14" s="1"/>
    </row>
    <row r="15" spans="1:24" ht="22.5">
      <c r="A15" s="371" t="s">
        <v>342</v>
      </c>
      <c r="B15" s="442"/>
      <c r="C15" s="428"/>
      <c r="D15" s="439"/>
      <c r="E15" s="428"/>
      <c r="F15" s="4" t="s">
        <v>33</v>
      </c>
      <c r="G15" s="5">
        <v>279999</v>
      </c>
      <c r="H15" s="428"/>
      <c r="I15" s="361">
        <v>279434</v>
      </c>
      <c r="J15" s="428"/>
      <c r="K15" s="365">
        <v>277866</v>
      </c>
      <c r="L15" s="451"/>
      <c r="M15" s="369" t="s">
        <v>332</v>
      </c>
      <c r="N15" s="430"/>
      <c r="O15" s="1"/>
      <c r="P15" s="1"/>
      <c r="Q15" s="1"/>
      <c r="R15" s="1"/>
      <c r="S15" s="1"/>
      <c r="T15" s="1"/>
      <c r="U15" s="1"/>
      <c r="V15" s="1"/>
      <c r="W15" s="1"/>
      <c r="X15" s="1"/>
    </row>
    <row r="16" spans="1:24" ht="22.5">
      <c r="A16" s="371" t="s">
        <v>342</v>
      </c>
      <c r="B16" s="442"/>
      <c r="C16" s="428"/>
      <c r="D16" s="439"/>
      <c r="E16" s="428"/>
      <c r="F16" s="4" t="s">
        <v>34</v>
      </c>
      <c r="G16" s="5">
        <v>132139</v>
      </c>
      <c r="H16" s="428"/>
      <c r="I16" s="361">
        <v>132319</v>
      </c>
      <c r="J16" s="428"/>
      <c r="K16" s="365">
        <v>126219</v>
      </c>
      <c r="L16" s="451"/>
      <c r="M16" s="369" t="s">
        <v>332</v>
      </c>
      <c r="N16" s="430"/>
      <c r="O16" s="1"/>
      <c r="P16" s="1"/>
      <c r="Q16" s="1"/>
      <c r="R16" s="1"/>
      <c r="S16" s="1"/>
      <c r="T16" s="1"/>
      <c r="U16" s="1"/>
      <c r="V16" s="1"/>
      <c r="W16" s="1"/>
      <c r="X16" s="1"/>
    </row>
    <row r="17" spans="1:24" ht="22.5">
      <c r="A17" s="371" t="s">
        <v>342</v>
      </c>
      <c r="B17" s="442"/>
      <c r="C17" s="428"/>
      <c r="D17" s="439"/>
      <c r="E17" s="428"/>
      <c r="F17" s="4" t="s">
        <v>35</v>
      </c>
      <c r="G17" s="5">
        <v>923</v>
      </c>
      <c r="H17" s="428"/>
      <c r="I17" s="361">
        <v>924</v>
      </c>
      <c r="J17" s="428"/>
      <c r="K17" s="365">
        <v>923</v>
      </c>
      <c r="L17" s="451"/>
      <c r="M17" s="369" t="s">
        <v>332</v>
      </c>
      <c r="N17" s="430"/>
      <c r="O17" s="1"/>
      <c r="P17" s="1"/>
      <c r="Q17" s="1"/>
      <c r="R17" s="1"/>
      <c r="S17" s="1"/>
      <c r="T17" s="1"/>
      <c r="U17" s="1"/>
      <c r="V17" s="1"/>
      <c r="W17" s="1"/>
      <c r="X17" s="1"/>
    </row>
    <row r="18" spans="1:24" ht="22.5">
      <c r="A18" s="371" t="s">
        <v>342</v>
      </c>
      <c r="B18" s="442"/>
      <c r="C18" s="428"/>
      <c r="D18" s="439"/>
      <c r="E18" s="428"/>
      <c r="F18" s="4" t="s">
        <v>36</v>
      </c>
      <c r="G18" s="5">
        <v>1485</v>
      </c>
      <c r="H18" s="428"/>
      <c r="I18" s="361">
        <v>1486</v>
      </c>
      <c r="J18" s="428"/>
      <c r="K18" s="365">
        <v>1617</v>
      </c>
      <c r="L18" s="451"/>
      <c r="M18" s="369" t="s">
        <v>332</v>
      </c>
      <c r="N18" s="430"/>
      <c r="O18" s="1"/>
      <c r="P18" s="1"/>
      <c r="Q18" s="1"/>
      <c r="R18" s="1"/>
      <c r="S18" s="1"/>
      <c r="T18" s="1"/>
      <c r="U18" s="1"/>
      <c r="V18" s="1"/>
      <c r="W18" s="1"/>
      <c r="X18" s="1"/>
    </row>
    <row r="19" spans="1:24">
      <c r="A19" s="371" t="s">
        <v>342</v>
      </c>
      <c r="B19" s="442"/>
      <c r="C19" s="426"/>
      <c r="D19" s="440"/>
      <c r="E19" s="426"/>
      <c r="F19" s="4" t="s">
        <v>37</v>
      </c>
      <c r="G19" s="5">
        <v>968735</v>
      </c>
      <c r="H19" s="426"/>
      <c r="I19" s="361">
        <v>961276</v>
      </c>
      <c r="J19" s="426"/>
      <c r="K19" s="365">
        <v>961276</v>
      </c>
      <c r="L19" s="451"/>
      <c r="M19" s="369" t="s">
        <v>332</v>
      </c>
      <c r="N19" s="431"/>
      <c r="O19" s="1"/>
      <c r="P19" s="1"/>
      <c r="Q19" s="1"/>
      <c r="R19" s="1"/>
      <c r="S19" s="1"/>
      <c r="T19" s="1"/>
      <c r="U19" s="1"/>
      <c r="V19" s="1"/>
      <c r="W19" s="1"/>
      <c r="X19" s="1"/>
    </row>
    <row r="20" spans="1:24" ht="33.75">
      <c r="A20" s="371" t="s">
        <v>342</v>
      </c>
      <c r="B20" s="442"/>
      <c r="C20" s="437" t="s">
        <v>24</v>
      </c>
      <c r="D20" s="438" t="s">
        <v>82</v>
      </c>
      <c r="E20" s="425" t="s">
        <v>25</v>
      </c>
      <c r="F20" s="4" t="s">
        <v>26</v>
      </c>
      <c r="G20" s="5">
        <v>2019</v>
      </c>
      <c r="H20" s="427">
        <v>0.26</v>
      </c>
      <c r="I20" s="361">
        <v>1870</v>
      </c>
      <c r="J20" s="427">
        <v>0.24</v>
      </c>
      <c r="K20" s="365">
        <v>2019</v>
      </c>
      <c r="L20" s="434">
        <f>+K20/K21</f>
        <v>2.6201485399712158E-3</v>
      </c>
      <c r="M20" s="369" t="s">
        <v>332</v>
      </c>
      <c r="N20" s="429" t="s">
        <v>338</v>
      </c>
      <c r="O20" s="1"/>
      <c r="P20" s="1"/>
      <c r="Q20" s="1"/>
      <c r="R20" s="1"/>
      <c r="S20" s="1"/>
      <c r="T20" s="1"/>
      <c r="U20" s="1"/>
      <c r="V20" s="1"/>
      <c r="W20" s="1"/>
      <c r="X20" s="1"/>
    </row>
    <row r="21" spans="1:24" ht="37.5" customHeight="1">
      <c r="A21" s="371" t="s">
        <v>342</v>
      </c>
      <c r="B21" s="443"/>
      <c r="C21" s="426"/>
      <c r="D21" s="440"/>
      <c r="E21" s="426"/>
      <c r="F21" s="4" t="s">
        <v>27</v>
      </c>
      <c r="G21" s="5">
        <v>776671</v>
      </c>
      <c r="H21" s="426"/>
      <c r="I21" s="361">
        <v>770567</v>
      </c>
      <c r="J21" s="426"/>
      <c r="K21" s="373">
        <v>770567</v>
      </c>
      <c r="L21" s="434"/>
      <c r="M21" s="369" t="s">
        <v>332</v>
      </c>
      <c r="N21" s="431"/>
      <c r="O21" s="1"/>
      <c r="P21" s="1"/>
      <c r="Q21" s="1"/>
      <c r="R21" s="1"/>
      <c r="S21" s="1"/>
      <c r="T21" s="1"/>
      <c r="U21" s="1"/>
      <c r="V21" s="1"/>
      <c r="W21" s="1"/>
      <c r="X21" s="1"/>
    </row>
    <row r="22" spans="1:24" ht="45">
      <c r="A22" s="371" t="s">
        <v>344</v>
      </c>
      <c r="B22" s="435" t="s">
        <v>38</v>
      </c>
      <c r="C22" s="437" t="s">
        <v>39</v>
      </c>
      <c r="D22" s="438" t="s">
        <v>82</v>
      </c>
      <c r="E22" s="425" t="s">
        <v>40</v>
      </c>
      <c r="F22" s="1" t="s">
        <v>41</v>
      </c>
      <c r="G22" s="5">
        <v>306</v>
      </c>
      <c r="H22" s="427">
        <v>0.16</v>
      </c>
      <c r="I22" s="361">
        <v>306</v>
      </c>
      <c r="J22" s="432">
        <v>0.17</v>
      </c>
      <c r="K22" s="365">
        <v>1338</v>
      </c>
      <c r="L22" s="434">
        <f t="shared" ref="L22" si="0">+K22/K23</f>
        <v>7.2487322844883633E-3</v>
      </c>
      <c r="M22" s="369" t="s">
        <v>332</v>
      </c>
      <c r="N22" s="429" t="s">
        <v>350</v>
      </c>
      <c r="O22" s="1"/>
      <c r="P22" s="1"/>
      <c r="Q22" s="1"/>
      <c r="R22" s="1"/>
      <c r="S22" s="1"/>
      <c r="T22" s="1"/>
      <c r="U22" s="1"/>
      <c r="V22" s="1"/>
      <c r="W22" s="1"/>
      <c r="X22" s="1"/>
    </row>
    <row r="23" spans="1:24" ht="37.5" customHeight="1">
      <c r="A23" s="371" t="s">
        <v>345</v>
      </c>
      <c r="B23" s="436"/>
      <c r="C23" s="426"/>
      <c r="D23" s="440"/>
      <c r="E23" s="426"/>
      <c r="F23" s="4" t="s">
        <v>42</v>
      </c>
      <c r="G23" s="5">
        <v>186098</v>
      </c>
      <c r="H23" s="426"/>
      <c r="I23" s="361">
        <v>184584</v>
      </c>
      <c r="J23" s="433"/>
      <c r="K23" s="365">
        <v>184584</v>
      </c>
      <c r="L23" s="434"/>
      <c r="M23" s="369" t="s">
        <v>332</v>
      </c>
      <c r="N23" s="431"/>
      <c r="O23" s="1"/>
      <c r="P23" s="1"/>
      <c r="Q23" s="1"/>
      <c r="R23" s="1"/>
      <c r="S23" s="1"/>
      <c r="T23" s="1"/>
      <c r="U23" s="1"/>
      <c r="V23" s="1"/>
      <c r="W23" s="1"/>
      <c r="X23" s="1"/>
    </row>
    <row r="24" spans="1:24" ht="44.25" customHeight="1">
      <c r="A24" s="371" t="s">
        <v>345</v>
      </c>
      <c r="B24" s="435" t="s">
        <v>43</v>
      </c>
      <c r="C24" s="437" t="s">
        <v>44</v>
      </c>
      <c r="D24" s="438" t="s">
        <v>82</v>
      </c>
      <c r="E24" s="425" t="s">
        <v>45</v>
      </c>
      <c r="F24" s="4" t="s">
        <v>46</v>
      </c>
      <c r="G24" s="5">
        <v>64733</v>
      </c>
      <c r="H24" s="427">
        <v>34.01</v>
      </c>
      <c r="I24" s="361">
        <v>64404</v>
      </c>
      <c r="J24" s="427">
        <v>34.130000000000003</v>
      </c>
      <c r="K24" s="365">
        <v>65649</v>
      </c>
      <c r="L24" s="434">
        <f>+K24/K25</f>
        <v>0.34787009119475193</v>
      </c>
      <c r="M24" s="369" t="s">
        <v>332</v>
      </c>
      <c r="N24" s="429" t="s">
        <v>340</v>
      </c>
      <c r="O24" s="1"/>
      <c r="P24" s="1"/>
      <c r="Q24" s="1"/>
      <c r="R24" s="1"/>
      <c r="S24" s="1"/>
      <c r="T24" s="1"/>
      <c r="U24" s="1"/>
      <c r="V24" s="1"/>
      <c r="W24" s="1"/>
      <c r="X24" s="1"/>
    </row>
    <row r="25" spans="1:24" ht="44.25" customHeight="1">
      <c r="A25" s="371" t="s">
        <v>345</v>
      </c>
      <c r="B25" s="436"/>
      <c r="C25" s="426"/>
      <c r="D25" s="440"/>
      <c r="E25" s="426"/>
      <c r="F25" s="4" t="s">
        <v>47</v>
      </c>
      <c r="G25" s="5">
        <v>190352</v>
      </c>
      <c r="H25" s="426"/>
      <c r="I25" s="361">
        <v>188717</v>
      </c>
      <c r="J25" s="426"/>
      <c r="K25" s="365">
        <v>188717</v>
      </c>
      <c r="L25" s="434"/>
      <c r="M25" s="369" t="s">
        <v>332</v>
      </c>
      <c r="N25" s="431"/>
      <c r="O25" s="1"/>
      <c r="P25" s="1"/>
      <c r="Q25" s="1"/>
      <c r="R25" s="1"/>
      <c r="S25" s="1"/>
      <c r="T25" s="1"/>
      <c r="U25" s="1"/>
      <c r="V25" s="1"/>
      <c r="W25" s="1"/>
      <c r="X25" s="1"/>
    </row>
    <row r="26" spans="1:24" ht="39.75" customHeight="1">
      <c r="A26" s="371" t="s">
        <v>346</v>
      </c>
      <c r="B26" s="435" t="s">
        <v>48</v>
      </c>
      <c r="C26" s="437" t="s">
        <v>49</v>
      </c>
      <c r="D26" s="438" t="s">
        <v>82</v>
      </c>
      <c r="E26" s="425" t="s">
        <v>50</v>
      </c>
      <c r="F26" s="4" t="s">
        <v>51</v>
      </c>
      <c r="G26" s="5">
        <v>259584</v>
      </c>
      <c r="H26" s="427">
        <v>66.31</v>
      </c>
      <c r="I26" s="361">
        <v>258636</v>
      </c>
      <c r="J26" s="427">
        <v>66.59</v>
      </c>
      <c r="K26" s="365">
        <v>257409</v>
      </c>
      <c r="L26" s="434">
        <f t="shared" ref="L26" si="1">+K26/K27</f>
        <v>0.66270106893497827</v>
      </c>
      <c r="M26" s="369" t="s">
        <v>332</v>
      </c>
      <c r="N26" s="429" t="s">
        <v>339</v>
      </c>
      <c r="O26" s="1"/>
      <c r="P26" s="1"/>
      <c r="Q26" s="1"/>
      <c r="R26" s="1"/>
      <c r="S26" s="1"/>
      <c r="T26" s="1"/>
      <c r="U26" s="1"/>
      <c r="V26" s="1"/>
      <c r="W26" s="1"/>
      <c r="X26" s="1"/>
    </row>
    <row r="27" spans="1:24" ht="39.75" customHeight="1">
      <c r="A27" s="371" t="s">
        <v>346</v>
      </c>
      <c r="B27" s="444"/>
      <c r="C27" s="426"/>
      <c r="D27" s="440"/>
      <c r="E27" s="426"/>
      <c r="F27" s="4" t="s">
        <v>52</v>
      </c>
      <c r="G27" s="5">
        <v>391442</v>
      </c>
      <c r="H27" s="426"/>
      <c r="I27" s="361">
        <v>388424</v>
      </c>
      <c r="J27" s="426"/>
      <c r="K27" s="365">
        <v>388424</v>
      </c>
      <c r="L27" s="434"/>
      <c r="M27" s="369" t="s">
        <v>332</v>
      </c>
      <c r="N27" s="431"/>
      <c r="O27" s="1"/>
      <c r="P27" s="1"/>
      <c r="Q27" s="1"/>
      <c r="R27" s="1"/>
      <c r="S27" s="1"/>
      <c r="T27" s="1"/>
      <c r="U27" s="1"/>
      <c r="V27" s="1"/>
      <c r="W27" s="1"/>
      <c r="X27" s="1"/>
    </row>
    <row r="28" spans="1:24" ht="22.5">
      <c r="A28" s="371" t="s">
        <v>346</v>
      </c>
      <c r="B28" s="444"/>
      <c r="C28" s="437" t="s">
        <v>53</v>
      </c>
      <c r="D28" s="438" t="s">
        <v>82</v>
      </c>
      <c r="E28" s="425" t="s">
        <v>54</v>
      </c>
      <c r="F28" s="4" t="s">
        <v>55</v>
      </c>
      <c r="G28" s="5">
        <v>279999</v>
      </c>
      <c r="H28" s="427">
        <v>-0.27</v>
      </c>
      <c r="I28" s="361">
        <v>279434</v>
      </c>
      <c r="J28" s="427">
        <v>-1.01</v>
      </c>
      <c r="K28" s="365">
        <v>277866</v>
      </c>
      <c r="L28" s="455">
        <f>+(1-(((K28)-(K29)+(K30))/K31))</f>
        <v>4.8643030867967507E-3</v>
      </c>
      <c r="M28" s="369" t="s">
        <v>332</v>
      </c>
      <c r="N28" s="429" t="s">
        <v>56</v>
      </c>
      <c r="O28" s="1"/>
      <c r="P28" s="1"/>
      <c r="Q28" s="1"/>
      <c r="R28" s="1"/>
      <c r="S28" s="1"/>
      <c r="T28" s="1"/>
      <c r="U28" s="1"/>
      <c r="V28" s="1"/>
      <c r="W28" s="1"/>
      <c r="X28" s="1"/>
    </row>
    <row r="29" spans="1:24" ht="22.5">
      <c r="A29" s="371" t="s">
        <v>346</v>
      </c>
      <c r="B29" s="444"/>
      <c r="C29" s="428"/>
      <c r="D29" s="439"/>
      <c r="E29" s="428"/>
      <c r="F29" s="4" t="s">
        <v>57</v>
      </c>
      <c r="G29" s="5">
        <v>45296</v>
      </c>
      <c r="H29" s="428"/>
      <c r="I29" s="361">
        <v>43172</v>
      </c>
      <c r="J29" s="428"/>
      <c r="K29" s="365">
        <v>44536</v>
      </c>
      <c r="L29" s="456"/>
      <c r="M29" s="369" t="s">
        <v>332</v>
      </c>
      <c r="N29" s="430"/>
      <c r="O29" s="1"/>
      <c r="P29" s="1"/>
      <c r="Q29" s="1"/>
      <c r="R29" s="1"/>
      <c r="S29" s="1"/>
      <c r="T29" s="1"/>
      <c r="U29" s="1"/>
      <c r="V29" s="1"/>
      <c r="W29" s="1"/>
      <c r="X29" s="1"/>
    </row>
    <row r="30" spans="1:24" ht="22.5">
      <c r="A30" s="371" t="s">
        <v>346</v>
      </c>
      <c r="B30" s="444"/>
      <c r="C30" s="428"/>
      <c r="D30" s="439"/>
      <c r="E30" s="428"/>
      <c r="F30" s="4" t="s">
        <v>58</v>
      </c>
      <c r="G30" s="5">
        <v>47071</v>
      </c>
      <c r="H30" s="428"/>
      <c r="I30" s="361">
        <v>46564</v>
      </c>
      <c r="J30" s="428"/>
      <c r="K30" s="365">
        <v>45307</v>
      </c>
      <c r="L30" s="456"/>
      <c r="M30" s="369" t="s">
        <v>332</v>
      </c>
      <c r="N30" s="430"/>
      <c r="O30" s="1"/>
      <c r="P30" s="1"/>
      <c r="Q30" s="1"/>
      <c r="R30" s="1"/>
      <c r="S30" s="1"/>
      <c r="T30" s="1"/>
      <c r="U30" s="1"/>
      <c r="V30" s="1"/>
      <c r="W30" s="1"/>
      <c r="X30" s="1"/>
    </row>
    <row r="31" spans="1:24" ht="22.5">
      <c r="A31" s="371" t="s">
        <v>346</v>
      </c>
      <c r="B31" s="436"/>
      <c r="C31" s="426"/>
      <c r="D31" s="440"/>
      <c r="E31" s="426"/>
      <c r="F31" s="4" t="s">
        <v>59</v>
      </c>
      <c r="G31" s="5">
        <v>281009</v>
      </c>
      <c r="H31" s="426"/>
      <c r="I31" s="361">
        <v>279999</v>
      </c>
      <c r="J31" s="426"/>
      <c r="K31" s="365">
        <v>279999</v>
      </c>
      <c r="L31" s="457"/>
      <c r="M31" s="369" t="s">
        <v>332</v>
      </c>
      <c r="N31" s="431"/>
      <c r="O31" s="1"/>
      <c r="P31" s="1"/>
      <c r="Q31" s="1"/>
      <c r="R31" s="1"/>
      <c r="S31" s="1"/>
      <c r="T31" s="1"/>
      <c r="U31" s="1"/>
      <c r="V31" s="1"/>
      <c r="W31" s="1"/>
      <c r="X31" s="1"/>
    </row>
    <row r="32" spans="1:24" ht="22.5">
      <c r="A32" s="371" t="s">
        <v>347</v>
      </c>
      <c r="B32" s="435" t="s">
        <v>60</v>
      </c>
      <c r="C32" s="437" t="s">
        <v>61</v>
      </c>
      <c r="D32" s="450" t="s">
        <v>82</v>
      </c>
      <c r="E32" s="437" t="s">
        <v>62</v>
      </c>
      <c r="F32" s="1" t="s">
        <v>334</v>
      </c>
      <c r="G32" s="5">
        <v>57364</v>
      </c>
      <c r="H32" s="437">
        <v>65.790000000000006</v>
      </c>
      <c r="I32" s="361">
        <v>57314</v>
      </c>
      <c r="J32" s="437">
        <v>66.31</v>
      </c>
      <c r="K32" s="365">
        <v>54829</v>
      </c>
      <c r="L32" s="458">
        <f>+(K32+K33+K34)/K35</f>
        <v>0.63251499616639351</v>
      </c>
      <c r="M32" s="369" t="s">
        <v>332</v>
      </c>
      <c r="N32" s="452" t="s">
        <v>339</v>
      </c>
      <c r="O32" s="1"/>
      <c r="P32" s="1"/>
      <c r="Q32" s="1"/>
      <c r="R32" s="1"/>
      <c r="S32" s="1"/>
      <c r="T32" s="1"/>
      <c r="U32" s="1"/>
      <c r="V32" s="1"/>
      <c r="W32" s="1"/>
      <c r="X32" s="1"/>
    </row>
    <row r="33" spans="1:24" ht="22.5">
      <c r="A33" s="371" t="s">
        <v>347</v>
      </c>
      <c r="B33" s="444"/>
      <c r="C33" s="428"/>
      <c r="D33" s="439"/>
      <c r="E33" s="428"/>
      <c r="F33" s="4" t="s">
        <v>63</v>
      </c>
      <c r="G33" s="5">
        <v>65178</v>
      </c>
      <c r="H33" s="428"/>
      <c r="I33" s="361">
        <v>65083</v>
      </c>
      <c r="J33" s="428"/>
      <c r="K33" s="365">
        <v>62279</v>
      </c>
      <c r="L33" s="458"/>
      <c r="M33" s="369" t="s">
        <v>332</v>
      </c>
      <c r="N33" s="453"/>
      <c r="O33" s="1"/>
      <c r="P33" s="1"/>
      <c r="Q33" s="1"/>
      <c r="R33" s="1"/>
      <c r="S33" s="1"/>
      <c r="T33" s="1"/>
      <c r="U33" s="1"/>
      <c r="V33" s="1"/>
      <c r="W33" s="1"/>
      <c r="X33" s="1"/>
    </row>
    <row r="34" spans="1:24" ht="22.5">
      <c r="A34" s="371" t="s">
        <v>347</v>
      </c>
      <c r="B34" s="444"/>
      <c r="C34" s="428"/>
      <c r="D34" s="439"/>
      <c r="E34" s="428"/>
      <c r="F34" s="4" t="s">
        <v>64</v>
      </c>
      <c r="G34" s="5">
        <v>9597</v>
      </c>
      <c r="H34" s="428"/>
      <c r="I34" s="361">
        <v>9922</v>
      </c>
      <c r="J34" s="428"/>
      <c r="K34" s="365">
        <v>9111</v>
      </c>
      <c r="L34" s="458"/>
      <c r="M34" s="369" t="s">
        <v>332</v>
      </c>
      <c r="N34" s="453"/>
      <c r="O34" s="1"/>
      <c r="P34" s="1"/>
      <c r="Q34" s="1"/>
      <c r="R34" s="1"/>
      <c r="S34" s="1"/>
      <c r="T34" s="1"/>
      <c r="U34" s="1"/>
      <c r="V34" s="1"/>
      <c r="W34" s="1"/>
      <c r="X34" s="1"/>
    </row>
    <row r="35" spans="1:24">
      <c r="A35" s="371" t="s">
        <v>347</v>
      </c>
      <c r="B35" s="444"/>
      <c r="C35" s="426"/>
      <c r="D35" s="440"/>
      <c r="E35" s="426"/>
      <c r="F35" s="4" t="s">
        <v>65</v>
      </c>
      <c r="G35" s="5">
        <v>200843</v>
      </c>
      <c r="H35" s="426"/>
      <c r="I35" s="361">
        <v>199551</v>
      </c>
      <c r="J35" s="426"/>
      <c r="K35" s="365">
        <v>199551</v>
      </c>
      <c r="L35" s="458"/>
      <c r="M35" s="369" t="s">
        <v>332</v>
      </c>
      <c r="N35" s="454"/>
      <c r="O35" s="1"/>
      <c r="P35" s="1"/>
      <c r="Q35" s="1"/>
      <c r="R35" s="1"/>
      <c r="S35" s="1"/>
      <c r="T35" s="1"/>
      <c r="U35" s="1"/>
      <c r="V35" s="1"/>
      <c r="W35" s="1"/>
      <c r="X35" s="1"/>
    </row>
    <row r="36" spans="1:24" ht="22.5">
      <c r="A36" s="371" t="s">
        <v>347</v>
      </c>
      <c r="B36" s="444"/>
      <c r="C36" s="437" t="s">
        <v>66</v>
      </c>
      <c r="D36" s="450" t="s">
        <v>82</v>
      </c>
      <c r="E36" s="437" t="s">
        <v>67</v>
      </c>
      <c r="F36" s="1" t="s">
        <v>335</v>
      </c>
      <c r="G36" s="5">
        <v>132139</v>
      </c>
      <c r="H36" s="437">
        <v>2.59</v>
      </c>
      <c r="I36" s="361">
        <v>132319</v>
      </c>
      <c r="J36" s="437">
        <v>2.27</v>
      </c>
      <c r="K36" s="365">
        <v>126219</v>
      </c>
      <c r="L36" s="455">
        <f>+(1-(((K36)-(K37)+(K38))/K39))</f>
        <v>6.1170434164024234E-2</v>
      </c>
      <c r="M36" s="369" t="s">
        <v>332</v>
      </c>
      <c r="N36" s="452" t="s">
        <v>56</v>
      </c>
      <c r="O36" s="1"/>
      <c r="P36" s="1"/>
      <c r="Q36" s="1"/>
      <c r="R36" s="1"/>
      <c r="S36" s="1"/>
      <c r="T36" s="1"/>
      <c r="U36" s="1"/>
      <c r="V36" s="1"/>
      <c r="W36" s="1"/>
      <c r="X36" s="1"/>
    </row>
    <row r="37" spans="1:24" ht="22.5">
      <c r="A37" s="371" t="s">
        <v>347</v>
      </c>
      <c r="B37" s="444"/>
      <c r="C37" s="428"/>
      <c r="D37" s="439"/>
      <c r="E37" s="428"/>
      <c r="F37" s="4" t="s">
        <v>68</v>
      </c>
      <c r="G37" s="5">
        <v>43976</v>
      </c>
      <c r="H37" s="428"/>
      <c r="I37" s="361">
        <v>45831</v>
      </c>
      <c r="J37" s="428"/>
      <c r="K37" s="365">
        <v>42741</v>
      </c>
      <c r="L37" s="456"/>
      <c r="M37" s="369" t="s">
        <v>332</v>
      </c>
      <c r="N37" s="453"/>
      <c r="O37" s="1"/>
      <c r="P37" s="1"/>
      <c r="Q37" s="1"/>
      <c r="R37" s="1"/>
      <c r="S37" s="1"/>
      <c r="T37" s="1"/>
      <c r="U37" s="1"/>
      <c r="V37" s="1"/>
      <c r="W37" s="1"/>
      <c r="X37" s="1"/>
    </row>
    <row r="38" spans="1:24" ht="22.5">
      <c r="A38" s="371" t="s">
        <v>347</v>
      </c>
      <c r="B38" s="444"/>
      <c r="C38" s="428"/>
      <c r="D38" s="439"/>
      <c r="E38" s="428"/>
      <c r="F38" s="4" t="s">
        <v>69</v>
      </c>
      <c r="G38" s="5">
        <v>40212</v>
      </c>
      <c r="H38" s="428"/>
      <c r="I38" s="361">
        <v>42651</v>
      </c>
      <c r="J38" s="428"/>
      <c r="K38" s="365">
        <v>40578</v>
      </c>
      <c r="L38" s="456"/>
      <c r="M38" s="369" t="s">
        <v>332</v>
      </c>
      <c r="N38" s="453"/>
      <c r="O38" s="1"/>
      <c r="P38" s="1"/>
      <c r="Q38" s="1"/>
      <c r="R38" s="1"/>
      <c r="S38" s="1"/>
      <c r="T38" s="1"/>
      <c r="U38" s="1"/>
      <c r="V38" s="1"/>
      <c r="W38" s="1"/>
      <c r="X38" s="1"/>
    </row>
    <row r="39" spans="1:24" ht="22.5">
      <c r="A39" s="371" t="s">
        <v>347</v>
      </c>
      <c r="B39" s="436"/>
      <c r="C39" s="426"/>
      <c r="D39" s="440"/>
      <c r="E39" s="426"/>
      <c r="F39" s="4" t="s">
        <v>70</v>
      </c>
      <c r="G39" s="5">
        <v>131788</v>
      </c>
      <c r="H39" s="426"/>
      <c r="I39" s="361">
        <v>132139</v>
      </c>
      <c r="J39" s="426"/>
      <c r="K39" s="365">
        <v>132139</v>
      </c>
      <c r="L39" s="457"/>
      <c r="M39" s="369" t="s">
        <v>332</v>
      </c>
      <c r="N39" s="454"/>
      <c r="O39" s="1"/>
      <c r="P39" s="1"/>
      <c r="Q39" s="1"/>
      <c r="R39" s="1"/>
      <c r="S39" s="1"/>
      <c r="T39" s="1"/>
      <c r="U39" s="1"/>
      <c r="V39" s="1"/>
      <c r="W39" s="1"/>
      <c r="X39" s="1"/>
    </row>
    <row r="40" spans="1:24" ht="61.5" customHeight="1">
      <c r="A40" s="371" t="s">
        <v>348</v>
      </c>
      <c r="B40" s="435" t="s">
        <v>71</v>
      </c>
      <c r="C40" s="425" t="s">
        <v>72</v>
      </c>
      <c r="D40" s="438" t="s">
        <v>82</v>
      </c>
      <c r="E40" s="425" t="s">
        <v>73</v>
      </c>
      <c r="F40" s="1" t="s">
        <v>336</v>
      </c>
      <c r="G40" s="5">
        <v>46039</v>
      </c>
      <c r="H40" s="425">
        <v>12.81</v>
      </c>
      <c r="I40" s="361">
        <v>46562</v>
      </c>
      <c r="J40" s="425">
        <v>12.99</v>
      </c>
      <c r="K40" s="365">
        <v>45196</v>
      </c>
      <c r="L40" s="434">
        <f>+K40/K41</f>
        <v>0.12247972943676018</v>
      </c>
      <c r="M40" s="369" t="s">
        <v>332</v>
      </c>
      <c r="N40" s="429" t="s">
        <v>338</v>
      </c>
      <c r="O40" s="1"/>
      <c r="P40" s="1"/>
      <c r="Q40" s="1"/>
      <c r="R40" s="1"/>
      <c r="S40" s="1"/>
      <c r="T40" s="1"/>
      <c r="U40" s="1"/>
      <c r="V40" s="1"/>
      <c r="W40" s="1"/>
      <c r="X40" s="1"/>
    </row>
    <row r="41" spans="1:24" ht="61.5" customHeight="1">
      <c r="A41" s="371" t="s">
        <v>348</v>
      </c>
      <c r="B41" s="436"/>
      <c r="C41" s="426"/>
      <c r="D41" s="440"/>
      <c r="E41" s="426"/>
      <c r="F41" s="4" t="s">
        <v>74</v>
      </c>
      <c r="G41" s="5">
        <v>359281</v>
      </c>
      <c r="H41" s="426"/>
      <c r="I41" s="361">
        <v>358525</v>
      </c>
      <c r="J41" s="426"/>
      <c r="K41" s="365">
        <v>369008</v>
      </c>
      <c r="L41" s="434"/>
      <c r="M41" s="369" t="s">
        <v>332</v>
      </c>
      <c r="N41" s="431"/>
      <c r="O41" s="1"/>
      <c r="P41" s="1"/>
      <c r="Q41" s="1"/>
      <c r="R41" s="1"/>
      <c r="S41" s="1"/>
      <c r="T41" s="1"/>
      <c r="U41" s="1"/>
      <c r="V41" s="1"/>
      <c r="W41" s="1"/>
      <c r="X41" s="1"/>
    </row>
    <row r="42" spans="1:24" ht="40.5" customHeight="1">
      <c r="A42" s="371" t="s">
        <v>343</v>
      </c>
      <c r="B42" s="435" t="s">
        <v>76</v>
      </c>
      <c r="C42" s="425" t="s">
        <v>77</v>
      </c>
      <c r="D42" s="438" t="s">
        <v>82</v>
      </c>
      <c r="E42" s="425" t="s">
        <v>78</v>
      </c>
      <c r="F42" s="4" t="s">
        <v>79</v>
      </c>
      <c r="G42" s="5">
        <v>602</v>
      </c>
      <c r="H42" s="425">
        <v>17.059999999999999</v>
      </c>
      <c r="I42" s="361">
        <v>602</v>
      </c>
      <c r="J42" s="425">
        <v>44.99</v>
      </c>
      <c r="K42" s="365">
        <v>584</v>
      </c>
      <c r="L42" s="434">
        <f t="shared" ref="L42" si="2">+K42/K43</f>
        <v>0.43647234678624813</v>
      </c>
      <c r="M42" s="369" t="s">
        <v>332</v>
      </c>
      <c r="N42" s="429" t="s">
        <v>337</v>
      </c>
      <c r="O42" s="1"/>
      <c r="P42" s="1"/>
      <c r="Q42" s="1"/>
      <c r="R42" s="1"/>
      <c r="S42" s="1"/>
      <c r="T42" s="1"/>
      <c r="U42" s="1"/>
      <c r="V42" s="1"/>
      <c r="W42" s="1"/>
      <c r="X42" s="1"/>
    </row>
    <row r="43" spans="1:24" ht="40.5" customHeight="1">
      <c r="A43" s="371" t="s">
        <v>343</v>
      </c>
      <c r="B43" s="436"/>
      <c r="C43" s="426"/>
      <c r="D43" s="440"/>
      <c r="E43" s="426"/>
      <c r="F43" s="4" t="s">
        <v>75</v>
      </c>
      <c r="G43" s="5">
        <v>3529</v>
      </c>
      <c r="H43" s="426"/>
      <c r="I43" s="361">
        <v>1338</v>
      </c>
      <c r="J43" s="426"/>
      <c r="K43" s="365">
        <v>1338</v>
      </c>
      <c r="L43" s="434"/>
      <c r="M43" s="369" t="s">
        <v>332</v>
      </c>
      <c r="N43" s="431"/>
      <c r="O43" s="1"/>
      <c r="P43" s="1"/>
      <c r="Q43" s="1"/>
      <c r="R43" s="1"/>
      <c r="S43" s="1"/>
      <c r="T43" s="1"/>
      <c r="U43" s="1"/>
      <c r="V43" s="1"/>
      <c r="W43" s="1"/>
      <c r="X43" s="1"/>
    </row>
    <row r="44" spans="1:24" ht="6.75" customHeight="1">
      <c r="B44" s="1"/>
      <c r="C44" s="1"/>
      <c r="D44" s="9"/>
      <c r="E44" s="1"/>
      <c r="F44" s="1"/>
      <c r="G44" s="6"/>
      <c r="H44" s="1"/>
      <c r="I44" s="362"/>
      <c r="J44" s="1"/>
      <c r="K44" s="366"/>
      <c r="L44" s="1"/>
      <c r="M44" s="1"/>
      <c r="N44" s="1"/>
      <c r="O44" s="1"/>
      <c r="P44" s="1"/>
      <c r="Q44" s="1"/>
      <c r="R44" s="1"/>
      <c r="S44" s="1"/>
      <c r="T44" s="1"/>
      <c r="U44" s="1"/>
      <c r="V44" s="1"/>
      <c r="W44" s="1"/>
      <c r="X44" s="1"/>
    </row>
    <row r="45" spans="1:24" ht="6.75" customHeight="1">
      <c r="B45" s="1"/>
      <c r="C45" s="1"/>
      <c r="D45" s="9"/>
      <c r="E45" s="1"/>
      <c r="F45" s="1"/>
      <c r="G45" s="6"/>
      <c r="H45" s="1"/>
      <c r="I45" s="362"/>
      <c r="J45" s="1"/>
      <c r="K45" s="366"/>
      <c r="L45" s="1"/>
      <c r="M45" s="368"/>
      <c r="N45" s="1"/>
      <c r="O45" s="1"/>
      <c r="P45" s="1"/>
      <c r="Q45" s="1"/>
      <c r="R45" s="1"/>
      <c r="S45" s="1"/>
      <c r="T45" s="1"/>
      <c r="U45" s="1"/>
      <c r="V45" s="1"/>
      <c r="W45" s="1"/>
      <c r="X45" s="1"/>
    </row>
    <row r="46" spans="1:24">
      <c r="A46" s="374" t="s">
        <v>398</v>
      </c>
      <c r="B46" s="1"/>
      <c r="C46" s="1"/>
      <c r="D46" s="9"/>
      <c r="E46" s="1"/>
      <c r="F46" s="1"/>
      <c r="G46" s="6"/>
      <c r="H46" s="1"/>
      <c r="I46" s="362"/>
      <c r="J46" s="1"/>
      <c r="K46" s="366"/>
      <c r="L46" s="1"/>
      <c r="M46" s="368"/>
      <c r="N46" s="1"/>
      <c r="O46" s="1"/>
      <c r="P46" s="1"/>
      <c r="Q46" s="1"/>
      <c r="R46" s="1"/>
      <c r="S46" s="1"/>
      <c r="T46" s="1"/>
      <c r="U46" s="1"/>
      <c r="V46" s="1"/>
      <c r="W46" s="1"/>
      <c r="X46" s="1"/>
    </row>
    <row r="47" spans="1:24">
      <c r="B47" s="1"/>
      <c r="C47" s="1"/>
      <c r="D47" s="9"/>
      <c r="E47" s="1"/>
      <c r="F47" s="1"/>
      <c r="G47" s="6"/>
      <c r="H47" s="1"/>
      <c r="I47" s="362"/>
      <c r="J47" s="1"/>
      <c r="K47" s="366"/>
      <c r="L47" s="1"/>
      <c r="M47" s="368"/>
      <c r="N47" s="1"/>
      <c r="O47" s="1"/>
      <c r="P47" s="1"/>
      <c r="Q47" s="1"/>
      <c r="R47" s="1"/>
      <c r="S47" s="1"/>
      <c r="T47" s="1"/>
      <c r="U47" s="1"/>
      <c r="V47" s="1"/>
      <c r="W47" s="1"/>
      <c r="X47" s="1"/>
    </row>
    <row r="48" spans="1:24">
      <c r="B48" s="1"/>
      <c r="C48" s="1"/>
      <c r="D48" s="9"/>
      <c r="E48" s="1"/>
      <c r="F48" s="1"/>
      <c r="G48" s="6"/>
      <c r="H48" s="1"/>
      <c r="I48" s="362"/>
      <c r="J48" s="1"/>
      <c r="K48" s="366"/>
      <c r="L48" s="1"/>
      <c r="M48" s="368"/>
      <c r="N48" s="1"/>
      <c r="O48" s="1"/>
      <c r="P48" s="1"/>
      <c r="Q48" s="1"/>
      <c r="R48" s="1"/>
      <c r="S48" s="1"/>
      <c r="T48" s="1"/>
      <c r="U48" s="1"/>
      <c r="V48" s="1"/>
      <c r="W48" s="1"/>
      <c r="X48" s="1"/>
    </row>
    <row r="49" spans="2:24">
      <c r="B49" s="1"/>
      <c r="C49" s="1"/>
      <c r="D49" s="9"/>
      <c r="E49" s="1"/>
      <c r="F49" s="1"/>
      <c r="G49" s="6"/>
      <c r="H49" s="1"/>
      <c r="I49" s="362"/>
      <c r="J49" s="1"/>
      <c r="K49" s="366"/>
      <c r="L49" s="1"/>
      <c r="M49" s="368"/>
      <c r="N49" s="1"/>
      <c r="O49" s="1"/>
      <c r="P49" s="1"/>
      <c r="Q49" s="1"/>
      <c r="R49" s="1"/>
      <c r="S49" s="1"/>
      <c r="T49" s="1"/>
      <c r="U49" s="1"/>
      <c r="V49" s="1"/>
      <c r="W49" s="1"/>
      <c r="X49" s="1"/>
    </row>
    <row r="50" spans="2:24">
      <c r="B50" s="1"/>
      <c r="C50" s="1"/>
      <c r="D50" s="9"/>
      <c r="E50" s="1"/>
      <c r="F50" s="1"/>
      <c r="G50" s="6"/>
      <c r="H50" s="1"/>
      <c r="I50" s="362"/>
      <c r="J50" s="1"/>
      <c r="K50" s="366"/>
      <c r="L50" s="1"/>
      <c r="M50" s="368"/>
      <c r="N50" s="1"/>
      <c r="O50" s="1"/>
      <c r="P50" s="1"/>
      <c r="Q50" s="1"/>
      <c r="R50" s="1"/>
      <c r="S50" s="1"/>
      <c r="T50" s="1"/>
      <c r="U50" s="1"/>
      <c r="V50" s="1"/>
      <c r="W50" s="1"/>
      <c r="X50" s="1"/>
    </row>
    <row r="51" spans="2:24">
      <c r="B51" s="1"/>
      <c r="C51" s="1"/>
      <c r="D51" s="9"/>
      <c r="E51" s="1"/>
      <c r="F51" s="1"/>
      <c r="G51" s="6"/>
      <c r="H51" s="1"/>
      <c r="I51" s="362"/>
      <c r="J51" s="1"/>
      <c r="K51" s="366"/>
      <c r="L51" s="1"/>
      <c r="M51" s="368"/>
      <c r="N51" s="1"/>
      <c r="O51" s="1"/>
      <c r="P51" s="1"/>
      <c r="Q51" s="1"/>
      <c r="R51" s="1"/>
      <c r="S51" s="1"/>
      <c r="T51" s="1"/>
      <c r="U51" s="1"/>
      <c r="V51" s="1"/>
      <c r="W51" s="1"/>
      <c r="X51" s="1"/>
    </row>
    <row r="52" spans="2:24">
      <c r="B52" s="1"/>
      <c r="C52" s="1"/>
      <c r="D52" s="9"/>
      <c r="E52" s="1"/>
      <c r="F52" s="1"/>
      <c r="G52" s="6"/>
      <c r="H52" s="1"/>
      <c r="I52" s="362"/>
      <c r="J52" s="1"/>
      <c r="K52" s="366"/>
      <c r="L52" s="1"/>
      <c r="M52" s="368"/>
      <c r="N52" s="1"/>
      <c r="O52" s="1"/>
      <c r="P52" s="1"/>
      <c r="Q52" s="1"/>
      <c r="R52" s="1"/>
      <c r="S52" s="1"/>
      <c r="T52" s="1"/>
      <c r="U52" s="1"/>
      <c r="V52" s="1"/>
      <c r="W52" s="1"/>
      <c r="X52" s="1"/>
    </row>
    <row r="53" spans="2:24">
      <c r="B53" s="1"/>
      <c r="C53" s="1"/>
      <c r="D53" s="9"/>
      <c r="E53" s="1"/>
      <c r="F53" s="1"/>
      <c r="G53" s="6"/>
      <c r="H53" s="1"/>
      <c r="I53" s="362"/>
      <c r="J53" s="1"/>
      <c r="K53" s="366"/>
      <c r="L53" s="1"/>
      <c r="M53" s="368"/>
      <c r="N53" s="1"/>
      <c r="O53" s="1"/>
      <c r="P53" s="1"/>
      <c r="Q53" s="1"/>
      <c r="R53" s="1"/>
      <c r="S53" s="1"/>
      <c r="T53" s="1"/>
      <c r="U53" s="1"/>
      <c r="V53" s="1"/>
      <c r="W53" s="1"/>
      <c r="X53" s="1"/>
    </row>
    <row r="54" spans="2:24">
      <c r="B54" s="1"/>
      <c r="C54" s="1"/>
      <c r="D54" s="9"/>
      <c r="E54" s="1"/>
      <c r="F54" s="1"/>
      <c r="G54" s="6"/>
      <c r="H54" s="1"/>
      <c r="I54" s="362"/>
      <c r="J54" s="1"/>
      <c r="K54" s="366"/>
      <c r="L54" s="1"/>
      <c r="M54" s="368"/>
      <c r="N54" s="1"/>
      <c r="O54" s="1"/>
      <c r="P54" s="1"/>
      <c r="Q54" s="1"/>
      <c r="R54" s="1"/>
      <c r="S54" s="1"/>
      <c r="T54" s="1"/>
      <c r="U54" s="1"/>
      <c r="V54" s="1"/>
      <c r="W54" s="1"/>
      <c r="X54" s="1"/>
    </row>
    <row r="55" spans="2:24">
      <c r="B55" s="1"/>
      <c r="C55" s="1"/>
      <c r="D55" s="9"/>
      <c r="E55" s="1"/>
      <c r="F55" s="1"/>
      <c r="G55" s="6"/>
      <c r="H55" s="1"/>
      <c r="I55" s="362"/>
      <c r="J55" s="1"/>
      <c r="K55" s="366"/>
      <c r="L55" s="1"/>
      <c r="M55" s="368"/>
      <c r="N55" s="1"/>
      <c r="O55" s="1"/>
      <c r="P55" s="1"/>
      <c r="Q55" s="1"/>
      <c r="R55" s="1"/>
      <c r="S55" s="1"/>
      <c r="T55" s="1"/>
      <c r="U55" s="1"/>
      <c r="V55" s="1"/>
      <c r="W55" s="1"/>
      <c r="X55" s="1"/>
    </row>
    <row r="56" spans="2:24">
      <c r="B56" s="1"/>
      <c r="C56" s="1"/>
      <c r="D56" s="9"/>
      <c r="E56" s="1"/>
      <c r="F56" s="1"/>
      <c r="G56" s="6"/>
      <c r="H56" s="1"/>
      <c r="I56" s="362"/>
      <c r="J56" s="1"/>
      <c r="K56" s="366"/>
      <c r="L56" s="1"/>
      <c r="M56" s="368"/>
      <c r="N56" s="1"/>
      <c r="O56" s="1"/>
      <c r="P56" s="1"/>
      <c r="Q56" s="1"/>
      <c r="R56" s="1"/>
      <c r="S56" s="1"/>
      <c r="T56" s="1"/>
      <c r="U56" s="1"/>
      <c r="V56" s="1"/>
      <c r="W56" s="1"/>
      <c r="X56" s="1"/>
    </row>
    <row r="57" spans="2:24">
      <c r="B57" s="1"/>
      <c r="C57" s="1"/>
      <c r="D57" s="9"/>
      <c r="E57" s="1"/>
      <c r="F57" s="1"/>
      <c r="G57" s="6"/>
      <c r="H57" s="1"/>
      <c r="I57" s="362"/>
      <c r="J57" s="1"/>
      <c r="K57" s="366"/>
      <c r="L57" s="1"/>
      <c r="M57" s="368"/>
      <c r="N57" s="1"/>
      <c r="O57" s="1"/>
      <c r="P57" s="1"/>
      <c r="Q57" s="1"/>
      <c r="R57" s="1"/>
      <c r="S57" s="1"/>
      <c r="T57" s="1"/>
      <c r="U57" s="1"/>
      <c r="V57" s="1"/>
      <c r="W57" s="1"/>
      <c r="X57" s="1"/>
    </row>
    <row r="58" spans="2:24">
      <c r="B58" s="1"/>
      <c r="C58" s="1"/>
      <c r="D58" s="9"/>
      <c r="E58" s="1"/>
      <c r="F58" s="1"/>
      <c r="G58" s="6"/>
      <c r="H58" s="1"/>
      <c r="I58" s="362"/>
      <c r="J58" s="1"/>
      <c r="K58" s="366"/>
      <c r="L58" s="1"/>
      <c r="M58" s="368"/>
      <c r="N58" s="1"/>
      <c r="O58" s="1"/>
      <c r="P58" s="1"/>
      <c r="Q58" s="1"/>
      <c r="R58" s="1"/>
      <c r="S58" s="1"/>
      <c r="T58" s="1"/>
      <c r="U58" s="1"/>
      <c r="V58" s="1"/>
      <c r="W58" s="1"/>
      <c r="X58" s="1"/>
    </row>
    <row r="59" spans="2:24">
      <c r="B59" s="1"/>
      <c r="C59" s="1"/>
      <c r="D59" s="9"/>
      <c r="E59" s="1"/>
      <c r="F59" s="1"/>
      <c r="G59" s="6"/>
      <c r="H59" s="1"/>
      <c r="I59" s="362"/>
      <c r="J59" s="1"/>
      <c r="K59" s="366"/>
      <c r="L59" s="1"/>
      <c r="M59" s="368"/>
      <c r="N59" s="1"/>
      <c r="O59" s="1"/>
      <c r="P59" s="1"/>
      <c r="Q59" s="1"/>
      <c r="R59" s="1"/>
      <c r="S59" s="1"/>
      <c r="T59" s="1"/>
      <c r="U59" s="1"/>
      <c r="V59" s="1"/>
      <c r="W59" s="1"/>
      <c r="X59" s="1"/>
    </row>
    <row r="60" spans="2:24">
      <c r="B60" s="1"/>
      <c r="C60" s="1"/>
      <c r="D60" s="9"/>
      <c r="E60" s="1"/>
      <c r="F60" s="1"/>
      <c r="G60" s="6"/>
      <c r="H60" s="1"/>
      <c r="I60" s="362"/>
      <c r="J60" s="1"/>
      <c r="K60" s="366"/>
      <c r="L60" s="1"/>
      <c r="M60" s="368"/>
      <c r="N60" s="1"/>
      <c r="O60" s="1"/>
      <c r="P60" s="1"/>
      <c r="Q60" s="1"/>
      <c r="R60" s="1"/>
      <c r="S60" s="1"/>
      <c r="T60" s="1"/>
      <c r="U60" s="1"/>
      <c r="V60" s="1"/>
      <c r="W60" s="1"/>
      <c r="X60" s="1"/>
    </row>
    <row r="61" spans="2:24">
      <c r="B61" s="1"/>
      <c r="C61" s="1"/>
      <c r="D61" s="9"/>
      <c r="E61" s="1"/>
      <c r="F61" s="1"/>
      <c r="G61" s="6"/>
      <c r="H61" s="1"/>
      <c r="I61" s="362"/>
      <c r="J61" s="1"/>
      <c r="K61" s="366"/>
      <c r="L61" s="1"/>
      <c r="M61" s="368"/>
      <c r="N61" s="1"/>
      <c r="O61" s="1"/>
      <c r="P61" s="1"/>
      <c r="Q61" s="1"/>
      <c r="R61" s="1"/>
      <c r="S61" s="1"/>
      <c r="T61" s="1"/>
      <c r="U61" s="1"/>
      <c r="V61" s="1"/>
      <c r="W61" s="1"/>
      <c r="X61" s="1"/>
    </row>
    <row r="62" spans="2:24">
      <c r="B62" s="1"/>
      <c r="C62" s="1"/>
      <c r="D62" s="9"/>
      <c r="E62" s="1"/>
      <c r="F62" s="1"/>
      <c r="G62" s="6"/>
      <c r="H62" s="1"/>
      <c r="I62" s="362"/>
      <c r="J62" s="1"/>
      <c r="K62" s="366"/>
      <c r="L62" s="1"/>
      <c r="M62" s="368"/>
      <c r="N62" s="1"/>
      <c r="O62" s="1"/>
      <c r="P62" s="1"/>
      <c r="Q62" s="1"/>
      <c r="R62" s="1"/>
      <c r="S62" s="1"/>
      <c r="T62" s="1"/>
      <c r="U62" s="1"/>
      <c r="V62" s="1"/>
      <c r="W62" s="1"/>
      <c r="X62" s="1"/>
    </row>
    <row r="63" spans="2:24">
      <c r="B63" s="1"/>
      <c r="C63" s="1"/>
      <c r="D63" s="9"/>
      <c r="E63" s="1"/>
      <c r="F63" s="1"/>
      <c r="G63" s="6"/>
      <c r="H63" s="1"/>
      <c r="I63" s="362"/>
      <c r="J63" s="1"/>
      <c r="K63" s="366"/>
      <c r="L63" s="1"/>
      <c r="M63" s="368"/>
      <c r="N63" s="1"/>
      <c r="O63" s="1"/>
      <c r="P63" s="1"/>
      <c r="Q63" s="1"/>
      <c r="R63" s="1"/>
      <c r="S63" s="1"/>
      <c r="T63" s="1"/>
      <c r="U63" s="1"/>
      <c r="V63" s="1"/>
      <c r="W63" s="1"/>
      <c r="X63" s="1"/>
    </row>
    <row r="64" spans="2:24">
      <c r="B64" s="1"/>
      <c r="C64" s="1"/>
      <c r="D64" s="9"/>
      <c r="E64" s="1"/>
      <c r="F64" s="1"/>
      <c r="G64" s="6"/>
      <c r="H64" s="1"/>
      <c r="I64" s="362"/>
      <c r="J64" s="1"/>
      <c r="K64" s="366"/>
      <c r="L64" s="1"/>
      <c r="M64" s="368"/>
      <c r="N64" s="1"/>
      <c r="O64" s="1"/>
      <c r="P64" s="1"/>
      <c r="Q64" s="1"/>
      <c r="R64" s="1"/>
      <c r="S64" s="1"/>
      <c r="T64" s="1"/>
      <c r="U64" s="1"/>
      <c r="V64" s="1"/>
      <c r="W64" s="1"/>
      <c r="X64" s="1"/>
    </row>
    <row r="65" spans="2:24">
      <c r="B65" s="1"/>
      <c r="C65" s="1"/>
      <c r="D65" s="9"/>
      <c r="E65" s="1"/>
      <c r="F65" s="1"/>
      <c r="G65" s="6"/>
      <c r="H65" s="1"/>
      <c r="I65" s="362"/>
      <c r="J65" s="1"/>
      <c r="K65" s="366"/>
      <c r="L65" s="1"/>
      <c r="M65" s="368"/>
      <c r="N65" s="1"/>
      <c r="O65" s="1"/>
      <c r="P65" s="1"/>
      <c r="Q65" s="1"/>
      <c r="R65" s="1"/>
      <c r="S65" s="1"/>
      <c r="T65" s="1"/>
      <c r="U65" s="1"/>
      <c r="V65" s="1"/>
      <c r="W65" s="1"/>
      <c r="X65" s="1"/>
    </row>
    <row r="66" spans="2:24">
      <c r="B66" s="1"/>
      <c r="C66" s="1"/>
      <c r="D66" s="9"/>
      <c r="E66" s="1"/>
      <c r="F66" s="1"/>
      <c r="G66" s="6"/>
      <c r="H66" s="1"/>
      <c r="I66" s="362"/>
      <c r="J66" s="1"/>
      <c r="K66" s="366"/>
      <c r="L66" s="1"/>
      <c r="M66" s="368"/>
      <c r="N66" s="1"/>
      <c r="O66" s="1"/>
      <c r="P66" s="1"/>
      <c r="Q66" s="1"/>
      <c r="R66" s="1"/>
      <c r="S66" s="1"/>
      <c r="T66" s="1"/>
      <c r="U66" s="1"/>
      <c r="V66" s="1"/>
      <c r="W66" s="1"/>
      <c r="X66" s="1"/>
    </row>
    <row r="67" spans="2:24">
      <c r="B67" s="1"/>
      <c r="C67" s="1"/>
      <c r="D67" s="9"/>
      <c r="E67" s="1"/>
      <c r="F67" s="1"/>
      <c r="G67" s="6"/>
      <c r="H67" s="1"/>
      <c r="I67" s="362"/>
      <c r="J67" s="1"/>
      <c r="K67" s="366"/>
      <c r="L67" s="1"/>
      <c r="M67" s="368"/>
      <c r="N67" s="1"/>
      <c r="O67" s="1"/>
      <c r="P67" s="1"/>
      <c r="Q67" s="1"/>
      <c r="R67" s="1"/>
      <c r="S67" s="1"/>
      <c r="T67" s="1"/>
      <c r="U67" s="1"/>
      <c r="V67" s="1"/>
      <c r="W67" s="1"/>
      <c r="X67" s="1"/>
    </row>
    <row r="68" spans="2:24">
      <c r="B68" s="1"/>
      <c r="C68" s="1"/>
      <c r="D68" s="9"/>
      <c r="E68" s="1"/>
      <c r="F68" s="1"/>
      <c r="G68" s="6"/>
      <c r="H68" s="1"/>
      <c r="I68" s="362"/>
      <c r="J68" s="1"/>
      <c r="K68" s="366"/>
      <c r="L68" s="1"/>
      <c r="M68" s="368"/>
      <c r="N68" s="1"/>
      <c r="O68" s="1"/>
      <c r="P68" s="1"/>
      <c r="Q68" s="1"/>
      <c r="R68" s="1"/>
      <c r="S68" s="1"/>
      <c r="T68" s="1"/>
      <c r="U68" s="1"/>
      <c r="V68" s="1"/>
      <c r="W68" s="1"/>
      <c r="X68" s="1"/>
    </row>
    <row r="69" spans="2:24">
      <c r="B69" s="1"/>
      <c r="C69" s="1"/>
      <c r="D69" s="9"/>
      <c r="E69" s="1"/>
      <c r="F69" s="1"/>
      <c r="G69" s="6"/>
      <c r="H69" s="1"/>
      <c r="I69" s="362"/>
      <c r="J69" s="1"/>
      <c r="K69" s="366"/>
      <c r="L69" s="1"/>
      <c r="M69" s="368"/>
      <c r="N69" s="1"/>
      <c r="O69" s="1"/>
      <c r="P69" s="1"/>
      <c r="Q69" s="1"/>
      <c r="R69" s="1"/>
      <c r="S69" s="1"/>
      <c r="T69" s="1"/>
      <c r="U69" s="1"/>
      <c r="V69" s="1"/>
      <c r="W69" s="1"/>
      <c r="X69" s="1"/>
    </row>
    <row r="70" spans="2:24">
      <c r="B70" s="1"/>
      <c r="C70" s="1"/>
      <c r="D70" s="9"/>
      <c r="E70" s="1"/>
      <c r="F70" s="1"/>
      <c r="G70" s="6"/>
      <c r="H70" s="1"/>
      <c r="I70" s="362"/>
      <c r="J70" s="1"/>
      <c r="K70" s="366"/>
      <c r="L70" s="1"/>
      <c r="M70" s="368"/>
      <c r="N70" s="1"/>
      <c r="O70" s="1"/>
      <c r="P70" s="1"/>
      <c r="Q70" s="1"/>
      <c r="R70" s="1"/>
      <c r="S70" s="1"/>
      <c r="T70" s="1"/>
      <c r="U70" s="1"/>
      <c r="V70" s="1"/>
      <c r="W70" s="1"/>
      <c r="X70" s="1"/>
    </row>
    <row r="71" spans="2:24">
      <c r="B71" s="1"/>
      <c r="C71" s="1"/>
      <c r="D71" s="9"/>
      <c r="E71" s="1"/>
      <c r="F71" s="1"/>
      <c r="G71" s="6"/>
      <c r="H71" s="1"/>
      <c r="I71" s="362"/>
      <c r="J71" s="1"/>
      <c r="K71" s="366"/>
      <c r="L71" s="1"/>
      <c r="M71" s="368"/>
      <c r="N71" s="1"/>
      <c r="O71" s="1"/>
      <c r="P71" s="1"/>
      <c r="Q71" s="1"/>
      <c r="R71" s="1"/>
      <c r="S71" s="1"/>
      <c r="T71" s="1"/>
      <c r="U71" s="1"/>
      <c r="V71" s="1"/>
      <c r="W71" s="1"/>
      <c r="X71" s="1"/>
    </row>
    <row r="72" spans="2:24">
      <c r="B72" s="1"/>
      <c r="C72" s="1"/>
      <c r="D72" s="9"/>
      <c r="E72" s="1"/>
      <c r="F72" s="1"/>
      <c r="G72" s="6"/>
      <c r="H72" s="1"/>
      <c r="I72" s="362"/>
      <c r="J72" s="1"/>
      <c r="K72" s="366"/>
      <c r="L72" s="1"/>
      <c r="M72" s="368"/>
      <c r="N72" s="1"/>
      <c r="O72" s="1"/>
      <c r="P72" s="1"/>
      <c r="Q72" s="1"/>
      <c r="R72" s="1"/>
      <c r="S72" s="1"/>
      <c r="T72" s="1"/>
      <c r="U72" s="1"/>
      <c r="V72" s="1"/>
      <c r="W72" s="1"/>
      <c r="X72" s="1"/>
    </row>
    <row r="73" spans="2:24">
      <c r="B73" s="1"/>
      <c r="C73" s="1"/>
      <c r="D73" s="9"/>
      <c r="E73" s="1"/>
      <c r="F73" s="1"/>
      <c r="G73" s="6"/>
      <c r="H73" s="1"/>
      <c r="I73" s="362"/>
      <c r="J73" s="1"/>
      <c r="K73" s="366"/>
      <c r="L73" s="1"/>
      <c r="M73" s="368"/>
      <c r="N73" s="1"/>
      <c r="O73" s="1"/>
      <c r="P73" s="1"/>
      <c r="Q73" s="1"/>
      <c r="R73" s="1"/>
      <c r="S73" s="1"/>
      <c r="T73" s="1"/>
      <c r="U73" s="1"/>
      <c r="V73" s="1"/>
      <c r="W73" s="1"/>
      <c r="X73" s="1"/>
    </row>
    <row r="74" spans="2:24">
      <c r="B74" s="1"/>
      <c r="C74" s="1"/>
      <c r="D74" s="9"/>
      <c r="E74" s="1"/>
      <c r="F74" s="1"/>
      <c r="G74" s="6"/>
      <c r="H74" s="1"/>
      <c r="I74" s="362"/>
      <c r="J74" s="1"/>
      <c r="K74" s="366"/>
      <c r="L74" s="1"/>
      <c r="M74" s="368"/>
      <c r="N74" s="1"/>
      <c r="O74" s="1"/>
      <c r="P74" s="1"/>
      <c r="Q74" s="1"/>
      <c r="R74" s="1"/>
      <c r="S74" s="1"/>
      <c r="T74" s="1"/>
      <c r="U74" s="1"/>
      <c r="V74" s="1"/>
      <c r="W74" s="1"/>
      <c r="X74" s="1"/>
    </row>
    <row r="75" spans="2:24">
      <c r="B75" s="1"/>
      <c r="C75" s="1"/>
      <c r="D75" s="9"/>
      <c r="E75" s="1"/>
      <c r="F75" s="1"/>
      <c r="G75" s="6"/>
      <c r="H75" s="1"/>
      <c r="I75" s="362"/>
      <c r="J75" s="1"/>
      <c r="K75" s="366"/>
      <c r="L75" s="1"/>
      <c r="M75" s="368"/>
      <c r="N75" s="1"/>
      <c r="O75" s="1"/>
      <c r="P75" s="1"/>
      <c r="Q75" s="1"/>
      <c r="R75" s="1"/>
      <c r="S75" s="1"/>
      <c r="T75" s="1"/>
      <c r="U75" s="1"/>
      <c r="V75" s="1"/>
      <c r="W75" s="1"/>
      <c r="X75" s="1"/>
    </row>
    <row r="76" spans="2:24">
      <c r="B76" s="1"/>
      <c r="C76" s="1"/>
      <c r="D76" s="9"/>
      <c r="E76" s="1"/>
      <c r="F76" s="1"/>
      <c r="G76" s="6"/>
      <c r="H76" s="1"/>
      <c r="I76" s="362"/>
      <c r="J76" s="1"/>
      <c r="K76" s="366"/>
      <c r="L76" s="1"/>
      <c r="M76" s="368"/>
      <c r="N76" s="1"/>
      <c r="O76" s="1"/>
      <c r="P76" s="1"/>
      <c r="Q76" s="1"/>
      <c r="R76" s="1"/>
      <c r="S76" s="1"/>
      <c r="T76" s="1"/>
      <c r="U76" s="1"/>
      <c r="V76" s="1"/>
      <c r="W76" s="1"/>
      <c r="X76" s="1"/>
    </row>
    <row r="77" spans="2:24">
      <c r="B77" s="1"/>
      <c r="C77" s="1"/>
      <c r="D77" s="9"/>
      <c r="E77" s="1"/>
      <c r="F77" s="1"/>
      <c r="G77" s="6"/>
      <c r="H77" s="1"/>
      <c r="I77" s="362"/>
      <c r="J77" s="1"/>
      <c r="K77" s="366"/>
      <c r="L77" s="1"/>
      <c r="M77" s="368"/>
      <c r="N77" s="1"/>
      <c r="O77" s="1"/>
      <c r="P77" s="1"/>
      <c r="Q77" s="1"/>
      <c r="R77" s="1"/>
      <c r="S77" s="1"/>
      <c r="T77" s="1"/>
      <c r="U77" s="1"/>
      <c r="V77" s="1"/>
      <c r="W77" s="1"/>
      <c r="X77" s="1"/>
    </row>
    <row r="78" spans="2:24">
      <c r="B78" s="1"/>
      <c r="C78" s="1"/>
      <c r="D78" s="9"/>
      <c r="E78" s="1"/>
      <c r="F78" s="1"/>
      <c r="G78" s="6"/>
      <c r="H78" s="1"/>
      <c r="I78" s="362"/>
      <c r="J78" s="1"/>
      <c r="K78" s="366"/>
      <c r="L78" s="1"/>
      <c r="M78" s="368"/>
      <c r="N78" s="1"/>
      <c r="O78" s="1"/>
      <c r="P78" s="1"/>
      <c r="Q78" s="1"/>
      <c r="R78" s="1"/>
      <c r="S78" s="1"/>
      <c r="T78" s="1"/>
      <c r="U78" s="1"/>
      <c r="V78" s="1"/>
      <c r="W78" s="1"/>
      <c r="X78" s="1"/>
    </row>
    <row r="79" spans="2:24">
      <c r="B79" s="1"/>
      <c r="C79" s="1"/>
      <c r="D79" s="9"/>
      <c r="E79" s="1"/>
      <c r="F79" s="1"/>
      <c r="G79" s="6"/>
      <c r="H79" s="1"/>
      <c r="I79" s="362"/>
      <c r="J79" s="1"/>
      <c r="K79" s="366"/>
      <c r="L79" s="1"/>
      <c r="M79" s="368"/>
      <c r="N79" s="1"/>
      <c r="O79" s="1"/>
      <c r="P79" s="1"/>
      <c r="Q79" s="1"/>
      <c r="R79" s="1"/>
      <c r="S79" s="1"/>
      <c r="T79" s="1"/>
      <c r="U79" s="1"/>
      <c r="V79" s="1"/>
      <c r="W79" s="1"/>
      <c r="X79" s="1"/>
    </row>
    <row r="80" spans="2:24">
      <c r="B80" s="1"/>
      <c r="C80" s="1"/>
      <c r="D80" s="9"/>
      <c r="E80" s="1"/>
      <c r="F80" s="1"/>
      <c r="G80" s="6"/>
      <c r="H80" s="1"/>
      <c r="I80" s="362"/>
      <c r="J80" s="1"/>
      <c r="K80" s="366"/>
      <c r="L80" s="1"/>
      <c r="M80" s="368"/>
      <c r="N80" s="1"/>
      <c r="O80" s="1"/>
      <c r="P80" s="1"/>
      <c r="Q80" s="1"/>
      <c r="R80" s="1"/>
      <c r="S80" s="1"/>
      <c r="T80" s="1"/>
      <c r="U80" s="1"/>
      <c r="V80" s="1"/>
      <c r="W80" s="1"/>
      <c r="X80" s="1"/>
    </row>
    <row r="81" spans="2:24">
      <c r="B81" s="1"/>
      <c r="C81" s="1"/>
      <c r="D81" s="9"/>
      <c r="E81" s="1"/>
      <c r="F81" s="1"/>
      <c r="G81" s="6"/>
      <c r="H81" s="1"/>
      <c r="I81" s="362"/>
      <c r="J81" s="1"/>
      <c r="K81" s="366"/>
      <c r="L81" s="1"/>
      <c r="M81" s="368"/>
      <c r="N81" s="1"/>
      <c r="O81" s="1"/>
      <c r="P81" s="1"/>
      <c r="Q81" s="1"/>
      <c r="R81" s="1"/>
      <c r="S81" s="1"/>
      <c r="T81" s="1"/>
      <c r="U81" s="1"/>
      <c r="V81" s="1"/>
      <c r="W81" s="1"/>
      <c r="X81" s="1"/>
    </row>
    <row r="82" spans="2:24">
      <c r="B82" s="1"/>
      <c r="C82" s="1"/>
      <c r="D82" s="9"/>
      <c r="E82" s="1"/>
      <c r="F82" s="1"/>
      <c r="G82" s="6"/>
      <c r="H82" s="1"/>
      <c r="I82" s="362"/>
      <c r="J82" s="1"/>
      <c r="K82" s="366"/>
      <c r="L82" s="1"/>
      <c r="M82" s="368"/>
      <c r="N82" s="1"/>
      <c r="O82" s="1"/>
      <c r="P82" s="1"/>
      <c r="Q82" s="1"/>
      <c r="R82" s="1"/>
      <c r="S82" s="1"/>
      <c r="T82" s="1"/>
      <c r="U82" s="1"/>
      <c r="V82" s="1"/>
      <c r="W82" s="1"/>
      <c r="X82" s="1"/>
    </row>
    <row r="83" spans="2:24">
      <c r="B83" s="1"/>
      <c r="C83" s="1"/>
      <c r="D83" s="9"/>
      <c r="E83" s="1"/>
      <c r="F83" s="1"/>
      <c r="G83" s="6"/>
      <c r="H83" s="1"/>
      <c r="I83" s="362"/>
      <c r="J83" s="1"/>
      <c r="K83" s="366"/>
      <c r="L83" s="1"/>
      <c r="M83" s="368"/>
      <c r="N83" s="1"/>
      <c r="O83" s="1"/>
      <c r="P83" s="1"/>
      <c r="Q83" s="1"/>
      <c r="R83" s="1"/>
      <c r="S83" s="1"/>
      <c r="T83" s="1"/>
      <c r="U83" s="1"/>
      <c r="V83" s="1"/>
      <c r="W83" s="1"/>
      <c r="X83" s="1"/>
    </row>
    <row r="84" spans="2:24">
      <c r="B84" s="1"/>
      <c r="C84" s="1"/>
      <c r="D84" s="9"/>
      <c r="E84" s="1"/>
      <c r="F84" s="1"/>
      <c r="G84" s="6"/>
      <c r="H84" s="1"/>
      <c r="I84" s="362"/>
      <c r="J84" s="1"/>
      <c r="K84" s="366"/>
      <c r="L84" s="1"/>
      <c r="M84" s="368"/>
      <c r="N84" s="1"/>
      <c r="O84" s="1"/>
      <c r="P84" s="1"/>
      <c r="Q84" s="1"/>
      <c r="R84" s="1"/>
      <c r="S84" s="1"/>
      <c r="T84" s="1"/>
      <c r="U84" s="1"/>
      <c r="V84" s="1"/>
      <c r="W84" s="1"/>
      <c r="X84" s="1"/>
    </row>
    <row r="85" spans="2:24">
      <c r="B85" s="1"/>
      <c r="C85" s="1"/>
      <c r="D85" s="9"/>
      <c r="E85" s="1"/>
      <c r="F85" s="1"/>
      <c r="G85" s="6"/>
      <c r="H85" s="1"/>
      <c r="I85" s="362"/>
      <c r="J85" s="1"/>
      <c r="K85" s="366"/>
      <c r="L85" s="1"/>
      <c r="M85" s="368"/>
      <c r="N85" s="1"/>
      <c r="O85" s="1"/>
      <c r="P85" s="1"/>
      <c r="Q85" s="1"/>
      <c r="R85" s="1"/>
      <c r="S85" s="1"/>
      <c r="T85" s="1"/>
      <c r="U85" s="1"/>
      <c r="V85" s="1"/>
      <c r="W85" s="1"/>
      <c r="X85" s="1"/>
    </row>
    <row r="86" spans="2:24">
      <c r="B86" s="1"/>
      <c r="C86" s="1"/>
      <c r="D86" s="9"/>
      <c r="E86" s="1"/>
      <c r="F86" s="1"/>
      <c r="G86" s="6"/>
      <c r="H86" s="1"/>
      <c r="I86" s="362"/>
      <c r="J86" s="1"/>
      <c r="K86" s="366"/>
      <c r="L86" s="1"/>
      <c r="M86" s="368"/>
      <c r="N86" s="1"/>
      <c r="O86" s="1"/>
      <c r="P86" s="1"/>
      <c r="Q86" s="1"/>
      <c r="R86" s="1"/>
      <c r="S86" s="1"/>
      <c r="T86" s="1"/>
      <c r="U86" s="1"/>
      <c r="V86" s="1"/>
      <c r="W86" s="1"/>
      <c r="X86" s="1"/>
    </row>
    <row r="87" spans="2:24">
      <c r="B87" s="1"/>
      <c r="C87" s="1"/>
      <c r="D87" s="9"/>
      <c r="E87" s="1"/>
      <c r="F87" s="1"/>
      <c r="G87" s="6"/>
      <c r="H87" s="1"/>
      <c r="I87" s="362"/>
      <c r="J87" s="1"/>
      <c r="K87" s="366"/>
      <c r="L87" s="1"/>
      <c r="M87" s="368"/>
      <c r="N87" s="1"/>
      <c r="O87" s="1"/>
      <c r="P87" s="1"/>
      <c r="Q87" s="1"/>
      <c r="R87" s="1"/>
      <c r="S87" s="1"/>
      <c r="T87" s="1"/>
      <c r="U87" s="1"/>
      <c r="V87" s="1"/>
      <c r="W87" s="1"/>
      <c r="X87" s="1"/>
    </row>
    <row r="88" spans="2:24">
      <c r="B88" s="1"/>
      <c r="C88" s="1"/>
      <c r="D88" s="9"/>
      <c r="E88" s="1"/>
      <c r="F88" s="1"/>
      <c r="G88" s="6"/>
      <c r="H88" s="1"/>
      <c r="I88" s="362"/>
      <c r="J88" s="1"/>
      <c r="K88" s="366"/>
      <c r="L88" s="1"/>
      <c r="M88" s="368"/>
      <c r="N88" s="1"/>
      <c r="O88" s="1"/>
      <c r="P88" s="1"/>
      <c r="Q88" s="1"/>
      <c r="R88" s="1"/>
      <c r="S88" s="1"/>
      <c r="T88" s="1"/>
      <c r="U88" s="1"/>
      <c r="V88" s="1"/>
      <c r="W88" s="1"/>
      <c r="X88" s="1"/>
    </row>
    <row r="89" spans="2:24">
      <c r="B89" s="1"/>
      <c r="C89" s="1"/>
      <c r="D89" s="9"/>
      <c r="E89" s="1"/>
      <c r="F89" s="1"/>
      <c r="G89" s="6"/>
      <c r="H89" s="1"/>
      <c r="I89" s="362"/>
      <c r="J89" s="1"/>
      <c r="K89" s="366"/>
      <c r="L89" s="1"/>
      <c r="M89" s="368"/>
      <c r="N89" s="1"/>
      <c r="O89" s="1"/>
      <c r="P89" s="1"/>
      <c r="Q89" s="1"/>
      <c r="R89" s="1"/>
      <c r="S89" s="1"/>
      <c r="T89" s="1"/>
      <c r="U89" s="1"/>
      <c r="V89" s="1"/>
      <c r="W89" s="1"/>
      <c r="X89" s="1"/>
    </row>
    <row r="90" spans="2:24">
      <c r="B90" s="1"/>
      <c r="C90" s="1"/>
      <c r="D90" s="9"/>
      <c r="E90" s="1"/>
      <c r="F90" s="1"/>
      <c r="G90" s="6"/>
      <c r="H90" s="1"/>
      <c r="I90" s="362"/>
      <c r="J90" s="1"/>
      <c r="K90" s="366"/>
      <c r="L90" s="1"/>
      <c r="M90" s="368"/>
      <c r="N90" s="1"/>
      <c r="O90" s="1"/>
      <c r="P90" s="1"/>
      <c r="Q90" s="1"/>
      <c r="R90" s="1"/>
      <c r="S90" s="1"/>
      <c r="T90" s="1"/>
      <c r="U90" s="1"/>
      <c r="V90" s="1"/>
      <c r="W90" s="1"/>
      <c r="X90" s="1"/>
    </row>
    <row r="91" spans="2:24">
      <c r="B91" s="1"/>
      <c r="C91" s="1"/>
      <c r="D91" s="9"/>
      <c r="E91" s="1"/>
      <c r="F91" s="1"/>
      <c r="G91" s="6"/>
      <c r="H91" s="1"/>
      <c r="I91" s="362"/>
      <c r="J91" s="1"/>
      <c r="K91" s="366"/>
      <c r="L91" s="1"/>
      <c r="M91" s="368"/>
      <c r="N91" s="1"/>
      <c r="O91" s="1"/>
      <c r="P91" s="1"/>
      <c r="Q91" s="1"/>
      <c r="R91" s="1"/>
      <c r="S91" s="1"/>
      <c r="T91" s="1"/>
      <c r="U91" s="1"/>
      <c r="V91" s="1"/>
      <c r="W91" s="1"/>
      <c r="X91" s="1"/>
    </row>
    <row r="92" spans="2:24">
      <c r="B92" s="1"/>
      <c r="C92" s="1"/>
      <c r="D92" s="9"/>
      <c r="E92" s="1"/>
      <c r="F92" s="1"/>
      <c r="G92" s="6"/>
      <c r="H92" s="1"/>
      <c r="I92" s="362"/>
      <c r="J92" s="1"/>
      <c r="K92" s="366"/>
      <c r="L92" s="1"/>
      <c r="M92" s="368"/>
      <c r="N92" s="1"/>
      <c r="O92" s="1"/>
      <c r="P92" s="1"/>
      <c r="Q92" s="1"/>
      <c r="R92" s="1"/>
      <c r="S92" s="1"/>
      <c r="T92" s="1"/>
      <c r="U92" s="1"/>
      <c r="V92" s="1"/>
      <c r="W92" s="1"/>
      <c r="X92" s="1"/>
    </row>
    <row r="93" spans="2:24">
      <c r="B93" s="1"/>
      <c r="C93" s="1"/>
      <c r="D93" s="9"/>
      <c r="E93" s="1"/>
      <c r="F93" s="1"/>
      <c r="G93" s="6"/>
      <c r="H93" s="1"/>
      <c r="I93" s="362"/>
      <c r="J93" s="1"/>
      <c r="K93" s="366"/>
      <c r="L93" s="1"/>
      <c r="M93" s="368"/>
      <c r="N93" s="1"/>
      <c r="O93" s="1"/>
      <c r="P93" s="1"/>
      <c r="Q93" s="1"/>
      <c r="R93" s="1"/>
      <c r="S93" s="1"/>
      <c r="T93" s="1"/>
      <c r="U93" s="1"/>
      <c r="V93" s="1"/>
      <c r="W93" s="1"/>
      <c r="X93" s="1"/>
    </row>
    <row r="94" spans="2:24">
      <c r="B94" s="1"/>
      <c r="C94" s="1"/>
      <c r="D94" s="9"/>
      <c r="E94" s="1"/>
      <c r="F94" s="1"/>
      <c r="G94" s="6"/>
      <c r="H94" s="1"/>
      <c r="I94" s="362"/>
      <c r="J94" s="1"/>
      <c r="K94" s="366"/>
      <c r="L94" s="1"/>
      <c r="M94" s="368"/>
      <c r="N94" s="1"/>
      <c r="O94" s="1"/>
      <c r="P94" s="1"/>
      <c r="Q94" s="1"/>
      <c r="R94" s="1"/>
      <c r="S94" s="1"/>
      <c r="T94" s="1"/>
      <c r="U94" s="1"/>
      <c r="V94" s="1"/>
      <c r="W94" s="1"/>
      <c r="X94" s="1"/>
    </row>
    <row r="95" spans="2:24">
      <c r="B95" s="1"/>
      <c r="C95" s="1"/>
      <c r="D95" s="9"/>
      <c r="E95" s="1"/>
      <c r="F95" s="1"/>
      <c r="G95" s="6"/>
      <c r="H95" s="1"/>
      <c r="I95" s="362"/>
      <c r="J95" s="1"/>
      <c r="K95" s="366"/>
      <c r="L95" s="1"/>
      <c r="M95" s="368"/>
      <c r="N95" s="1"/>
      <c r="O95" s="1"/>
      <c r="P95" s="1"/>
      <c r="Q95" s="1"/>
      <c r="R95" s="1"/>
      <c r="S95" s="1"/>
      <c r="T95" s="1"/>
      <c r="U95" s="1"/>
      <c r="V95" s="1"/>
      <c r="W95" s="1"/>
      <c r="X95" s="1"/>
    </row>
    <row r="96" spans="2:24">
      <c r="B96" s="1"/>
      <c r="C96" s="1"/>
      <c r="D96" s="9"/>
      <c r="E96" s="1"/>
      <c r="F96" s="1"/>
      <c r="G96" s="6"/>
      <c r="H96" s="1"/>
      <c r="I96" s="362"/>
      <c r="J96" s="1"/>
      <c r="K96" s="366"/>
      <c r="L96" s="1"/>
      <c r="M96" s="368"/>
      <c r="N96" s="1"/>
      <c r="O96" s="1"/>
      <c r="P96" s="1"/>
      <c r="Q96" s="1"/>
      <c r="R96" s="1"/>
      <c r="S96" s="1"/>
      <c r="T96" s="1"/>
      <c r="U96" s="1"/>
      <c r="V96" s="1"/>
      <c r="W96" s="1"/>
      <c r="X96" s="1"/>
    </row>
    <row r="97" spans="2:24">
      <c r="B97" s="1"/>
      <c r="C97" s="1"/>
      <c r="D97" s="9"/>
      <c r="E97" s="1"/>
      <c r="F97" s="1"/>
      <c r="G97" s="6"/>
      <c r="H97" s="1"/>
      <c r="I97" s="362"/>
      <c r="J97" s="1"/>
      <c r="K97" s="366"/>
      <c r="L97" s="1"/>
      <c r="M97" s="368"/>
      <c r="N97" s="1"/>
      <c r="O97" s="1"/>
      <c r="P97" s="1"/>
      <c r="Q97" s="1"/>
      <c r="R97" s="1"/>
      <c r="S97" s="1"/>
      <c r="T97" s="1"/>
      <c r="U97" s="1"/>
      <c r="V97" s="1"/>
      <c r="W97" s="1"/>
      <c r="X97" s="1"/>
    </row>
    <row r="98" spans="2:24">
      <c r="B98" s="1"/>
      <c r="C98" s="1"/>
      <c r="D98" s="9"/>
      <c r="E98" s="1"/>
      <c r="F98" s="1"/>
      <c r="G98" s="6"/>
      <c r="H98" s="1"/>
      <c r="I98" s="362"/>
      <c r="J98" s="1"/>
      <c r="K98" s="366"/>
      <c r="L98" s="1"/>
      <c r="M98" s="368"/>
      <c r="N98" s="1"/>
      <c r="O98" s="1"/>
      <c r="P98" s="1"/>
      <c r="Q98" s="1"/>
      <c r="R98" s="1"/>
      <c r="S98" s="1"/>
      <c r="T98" s="1"/>
      <c r="U98" s="1"/>
      <c r="V98" s="1"/>
      <c r="W98" s="1"/>
      <c r="X98" s="1"/>
    </row>
    <row r="99" spans="2:24">
      <c r="B99" s="1"/>
      <c r="C99" s="1"/>
      <c r="D99" s="9"/>
      <c r="E99" s="1"/>
      <c r="F99" s="1"/>
      <c r="G99" s="6"/>
      <c r="H99" s="1"/>
      <c r="I99" s="362"/>
      <c r="J99" s="1"/>
      <c r="K99" s="366"/>
      <c r="L99" s="1"/>
      <c r="M99" s="368"/>
      <c r="N99" s="1"/>
      <c r="O99" s="1"/>
      <c r="P99" s="1"/>
      <c r="Q99" s="1"/>
      <c r="R99" s="1"/>
      <c r="S99" s="1"/>
      <c r="T99" s="1"/>
      <c r="U99" s="1"/>
      <c r="V99" s="1"/>
      <c r="W99" s="1"/>
      <c r="X99" s="1"/>
    </row>
    <row r="100" spans="2:24">
      <c r="B100" s="1"/>
      <c r="C100" s="1"/>
      <c r="D100" s="9"/>
      <c r="E100" s="1"/>
      <c r="F100" s="1"/>
      <c r="G100" s="6"/>
      <c r="H100" s="1"/>
      <c r="I100" s="362"/>
      <c r="J100" s="1"/>
      <c r="K100" s="366"/>
      <c r="L100" s="1"/>
      <c r="M100" s="368"/>
      <c r="N100" s="1"/>
      <c r="O100" s="1"/>
      <c r="P100" s="1"/>
      <c r="Q100" s="1"/>
      <c r="R100" s="1"/>
      <c r="S100" s="1"/>
      <c r="T100" s="1"/>
      <c r="U100" s="1"/>
      <c r="V100" s="1"/>
      <c r="W100" s="1"/>
      <c r="X100" s="1"/>
    </row>
    <row r="101" spans="2:24">
      <c r="B101" s="1"/>
      <c r="C101" s="1"/>
      <c r="D101" s="9"/>
      <c r="E101" s="1"/>
      <c r="F101" s="1"/>
      <c r="G101" s="6"/>
      <c r="H101" s="1"/>
      <c r="I101" s="362"/>
      <c r="J101" s="1"/>
      <c r="K101" s="366"/>
      <c r="L101" s="1"/>
      <c r="M101" s="368"/>
      <c r="N101" s="1"/>
      <c r="O101" s="1"/>
      <c r="P101" s="1"/>
      <c r="Q101" s="1"/>
      <c r="R101" s="1"/>
      <c r="S101" s="1"/>
      <c r="T101" s="1"/>
      <c r="U101" s="1"/>
      <c r="V101" s="1"/>
      <c r="W101" s="1"/>
      <c r="X101" s="1"/>
    </row>
    <row r="102" spans="2:24">
      <c r="B102" s="1"/>
      <c r="C102" s="1"/>
      <c r="D102" s="9"/>
      <c r="E102" s="1"/>
      <c r="F102" s="1"/>
      <c r="G102" s="6"/>
      <c r="H102" s="1"/>
      <c r="I102" s="362"/>
      <c r="J102" s="1"/>
      <c r="K102" s="366"/>
      <c r="L102" s="1"/>
      <c r="M102" s="368"/>
      <c r="N102" s="1"/>
      <c r="O102" s="1"/>
      <c r="P102" s="1"/>
      <c r="Q102" s="1"/>
      <c r="R102" s="1"/>
      <c r="S102" s="1"/>
      <c r="T102" s="1"/>
      <c r="U102" s="1"/>
      <c r="V102" s="1"/>
      <c r="W102" s="1"/>
      <c r="X102" s="1"/>
    </row>
    <row r="103" spans="2:24">
      <c r="B103" s="1"/>
      <c r="C103" s="1"/>
      <c r="D103" s="9"/>
      <c r="E103" s="1"/>
      <c r="F103" s="1"/>
      <c r="G103" s="6"/>
      <c r="H103" s="1"/>
      <c r="I103" s="362"/>
      <c r="J103" s="1"/>
      <c r="K103" s="366"/>
      <c r="L103" s="1"/>
      <c r="M103" s="368"/>
      <c r="N103" s="1"/>
      <c r="O103" s="1"/>
      <c r="P103" s="1"/>
      <c r="Q103" s="1"/>
      <c r="R103" s="1"/>
      <c r="S103" s="1"/>
      <c r="T103" s="1"/>
      <c r="U103" s="1"/>
      <c r="V103" s="1"/>
      <c r="W103" s="1"/>
      <c r="X103" s="1"/>
    </row>
    <row r="104" spans="2:24">
      <c r="B104" s="1"/>
      <c r="C104" s="1"/>
      <c r="D104" s="9"/>
      <c r="E104" s="1"/>
      <c r="F104" s="1"/>
      <c r="G104" s="6"/>
      <c r="H104" s="1"/>
      <c r="I104" s="362"/>
      <c r="J104" s="1"/>
      <c r="K104" s="366"/>
      <c r="L104" s="1"/>
      <c r="M104" s="368"/>
      <c r="N104" s="1"/>
      <c r="O104" s="1"/>
      <c r="P104" s="1"/>
      <c r="Q104" s="1"/>
      <c r="R104" s="1"/>
      <c r="S104" s="1"/>
      <c r="T104" s="1"/>
      <c r="U104" s="1"/>
      <c r="V104" s="1"/>
      <c r="W104" s="1"/>
      <c r="X104" s="1"/>
    </row>
    <row r="105" spans="2:24">
      <c r="B105" s="1"/>
      <c r="C105" s="1"/>
      <c r="D105" s="9"/>
      <c r="E105" s="1"/>
      <c r="F105" s="1"/>
      <c r="G105" s="6"/>
      <c r="H105" s="1"/>
      <c r="I105" s="362"/>
      <c r="J105" s="1"/>
      <c r="K105" s="366"/>
      <c r="L105" s="1"/>
      <c r="M105" s="368"/>
      <c r="N105" s="1"/>
      <c r="O105" s="1"/>
      <c r="P105" s="1"/>
      <c r="Q105" s="1"/>
      <c r="R105" s="1"/>
      <c r="S105" s="1"/>
      <c r="T105" s="1"/>
      <c r="U105" s="1"/>
      <c r="V105" s="1"/>
      <c r="W105" s="1"/>
      <c r="X105" s="1"/>
    </row>
    <row r="106" spans="2:24">
      <c r="B106" s="1"/>
      <c r="C106" s="1"/>
      <c r="D106" s="9"/>
      <c r="E106" s="1"/>
      <c r="F106" s="1"/>
      <c r="G106" s="6"/>
      <c r="H106" s="1"/>
      <c r="I106" s="362"/>
      <c r="J106" s="1"/>
      <c r="K106" s="366"/>
      <c r="L106" s="1"/>
      <c r="M106" s="368"/>
      <c r="N106" s="1"/>
      <c r="O106" s="1"/>
      <c r="P106" s="1"/>
      <c r="Q106" s="1"/>
      <c r="R106" s="1"/>
      <c r="S106" s="1"/>
      <c r="T106" s="1"/>
      <c r="U106" s="1"/>
      <c r="V106" s="1"/>
      <c r="W106" s="1"/>
      <c r="X106" s="1"/>
    </row>
    <row r="107" spans="2:24">
      <c r="B107" s="1"/>
      <c r="C107" s="1"/>
      <c r="D107" s="9"/>
      <c r="E107" s="1"/>
      <c r="F107" s="1"/>
      <c r="G107" s="6"/>
      <c r="H107" s="1"/>
      <c r="I107" s="362"/>
      <c r="J107" s="1"/>
      <c r="K107" s="366"/>
      <c r="L107" s="1"/>
      <c r="M107" s="368"/>
      <c r="N107" s="1"/>
      <c r="O107" s="1"/>
      <c r="P107" s="1"/>
      <c r="Q107" s="1"/>
      <c r="R107" s="1"/>
      <c r="S107" s="1"/>
      <c r="T107" s="1"/>
      <c r="U107" s="1"/>
      <c r="V107" s="1"/>
      <c r="W107" s="1"/>
      <c r="X107" s="1"/>
    </row>
    <row r="108" spans="2:24">
      <c r="B108" s="1"/>
      <c r="C108" s="1"/>
      <c r="D108" s="9"/>
      <c r="E108" s="1"/>
      <c r="F108" s="1"/>
      <c r="G108" s="6"/>
      <c r="H108" s="1"/>
      <c r="I108" s="362"/>
      <c r="J108" s="1"/>
      <c r="K108" s="366"/>
      <c r="L108" s="1"/>
      <c r="M108" s="368"/>
      <c r="N108" s="1"/>
      <c r="O108" s="1"/>
      <c r="P108" s="1"/>
      <c r="Q108" s="1"/>
      <c r="R108" s="1"/>
      <c r="S108" s="1"/>
      <c r="T108" s="1"/>
      <c r="U108" s="1"/>
      <c r="V108" s="1"/>
      <c r="W108" s="1"/>
      <c r="X108" s="1"/>
    </row>
    <row r="109" spans="2:24">
      <c r="B109" s="1"/>
      <c r="C109" s="1"/>
      <c r="D109" s="9"/>
      <c r="E109" s="1"/>
      <c r="F109" s="1"/>
      <c r="G109" s="6"/>
      <c r="H109" s="1"/>
      <c r="I109" s="362"/>
      <c r="J109" s="1"/>
      <c r="K109" s="366"/>
      <c r="L109" s="1"/>
      <c r="M109" s="368"/>
      <c r="N109" s="1"/>
      <c r="O109" s="1"/>
      <c r="P109" s="1"/>
      <c r="Q109" s="1"/>
      <c r="R109" s="1"/>
      <c r="S109" s="1"/>
      <c r="T109" s="1"/>
      <c r="U109" s="1"/>
      <c r="V109" s="1"/>
      <c r="W109" s="1"/>
      <c r="X109" s="1"/>
    </row>
    <row r="110" spans="2:24">
      <c r="B110" s="1"/>
      <c r="C110" s="1"/>
      <c r="D110" s="9"/>
      <c r="E110" s="1"/>
      <c r="F110" s="1"/>
      <c r="G110" s="6"/>
      <c r="H110" s="1"/>
      <c r="I110" s="362"/>
      <c r="J110" s="1"/>
      <c r="K110" s="366"/>
      <c r="L110" s="1"/>
      <c r="M110" s="368"/>
      <c r="N110" s="1"/>
      <c r="O110" s="1"/>
      <c r="P110" s="1"/>
      <c r="Q110" s="1"/>
      <c r="R110" s="1"/>
      <c r="S110" s="1"/>
      <c r="T110" s="1"/>
      <c r="U110" s="1"/>
      <c r="V110" s="1"/>
      <c r="W110" s="1"/>
      <c r="X110" s="1"/>
    </row>
    <row r="111" spans="2:24">
      <c r="B111" s="1"/>
      <c r="C111" s="1"/>
      <c r="D111" s="9"/>
      <c r="E111" s="1"/>
      <c r="F111" s="1"/>
      <c r="G111" s="6"/>
      <c r="H111" s="1"/>
      <c r="I111" s="362"/>
      <c r="J111" s="1"/>
      <c r="K111" s="366"/>
      <c r="L111" s="1"/>
      <c r="M111" s="368"/>
      <c r="N111" s="1"/>
      <c r="O111" s="1"/>
      <c r="P111" s="1"/>
      <c r="Q111" s="1"/>
      <c r="R111" s="1"/>
      <c r="S111" s="1"/>
      <c r="T111" s="1"/>
      <c r="U111" s="1"/>
      <c r="V111" s="1"/>
      <c r="W111" s="1"/>
      <c r="X111" s="1"/>
    </row>
    <row r="112" spans="2:24">
      <c r="B112" s="1"/>
      <c r="C112" s="1"/>
      <c r="D112" s="9"/>
      <c r="E112" s="1"/>
      <c r="F112" s="1"/>
      <c r="G112" s="6"/>
      <c r="H112" s="1"/>
      <c r="I112" s="362"/>
      <c r="J112" s="1"/>
      <c r="K112" s="366"/>
      <c r="L112" s="1"/>
      <c r="M112" s="368"/>
      <c r="N112" s="1"/>
      <c r="O112" s="1"/>
      <c r="P112" s="1"/>
      <c r="Q112" s="1"/>
      <c r="R112" s="1"/>
      <c r="S112" s="1"/>
      <c r="T112" s="1"/>
      <c r="U112" s="1"/>
      <c r="V112" s="1"/>
      <c r="W112" s="1"/>
      <c r="X112" s="1"/>
    </row>
    <row r="113" spans="2:24">
      <c r="B113" s="1"/>
      <c r="C113" s="1"/>
      <c r="D113" s="9"/>
      <c r="E113" s="1"/>
      <c r="F113" s="1"/>
      <c r="G113" s="6"/>
      <c r="H113" s="1"/>
      <c r="I113" s="362"/>
      <c r="J113" s="1"/>
      <c r="K113" s="366"/>
      <c r="L113" s="1"/>
      <c r="M113" s="368"/>
      <c r="N113" s="1"/>
      <c r="O113" s="1"/>
      <c r="P113" s="1"/>
      <c r="Q113" s="1"/>
      <c r="R113" s="1"/>
      <c r="S113" s="1"/>
      <c r="T113" s="1"/>
      <c r="U113" s="1"/>
      <c r="V113" s="1"/>
      <c r="W113" s="1"/>
      <c r="X113" s="1"/>
    </row>
    <row r="114" spans="2:24">
      <c r="B114" s="1"/>
      <c r="C114" s="1"/>
      <c r="D114" s="9"/>
      <c r="E114" s="1"/>
      <c r="F114" s="1"/>
      <c r="G114" s="6"/>
      <c r="H114" s="1"/>
      <c r="I114" s="362"/>
      <c r="J114" s="1"/>
      <c r="K114" s="366"/>
      <c r="L114" s="1"/>
      <c r="M114" s="368"/>
      <c r="N114" s="1"/>
      <c r="O114" s="1"/>
      <c r="P114" s="1"/>
      <c r="Q114" s="1"/>
      <c r="R114" s="1"/>
      <c r="S114" s="1"/>
      <c r="T114" s="1"/>
      <c r="U114" s="1"/>
      <c r="V114" s="1"/>
      <c r="W114" s="1"/>
      <c r="X114" s="1"/>
    </row>
    <row r="115" spans="2:24">
      <c r="B115" s="1"/>
      <c r="C115" s="1"/>
      <c r="D115" s="9"/>
      <c r="E115" s="1"/>
      <c r="F115" s="1"/>
      <c r="G115" s="6"/>
      <c r="H115" s="1"/>
      <c r="I115" s="362"/>
      <c r="J115" s="1"/>
      <c r="K115" s="366"/>
      <c r="L115" s="1"/>
      <c r="M115" s="368"/>
      <c r="N115" s="1"/>
      <c r="O115" s="1"/>
      <c r="P115" s="1"/>
      <c r="Q115" s="1"/>
      <c r="R115" s="1"/>
      <c r="S115" s="1"/>
      <c r="T115" s="1"/>
      <c r="U115" s="1"/>
      <c r="V115" s="1"/>
      <c r="W115" s="1"/>
      <c r="X115" s="1"/>
    </row>
    <row r="116" spans="2:24">
      <c r="B116" s="1"/>
      <c r="C116" s="1"/>
      <c r="D116" s="9"/>
      <c r="E116" s="1"/>
      <c r="F116" s="1"/>
      <c r="G116" s="6"/>
      <c r="H116" s="1"/>
      <c r="I116" s="362"/>
      <c r="J116" s="1"/>
      <c r="K116" s="366"/>
      <c r="L116" s="1"/>
      <c r="M116" s="368"/>
      <c r="N116" s="1"/>
      <c r="O116" s="1"/>
      <c r="P116" s="1"/>
      <c r="Q116" s="1"/>
      <c r="R116" s="1"/>
      <c r="S116" s="1"/>
      <c r="T116" s="1"/>
      <c r="U116" s="1"/>
      <c r="V116" s="1"/>
      <c r="W116" s="1"/>
      <c r="X116" s="1"/>
    </row>
    <row r="117" spans="2:24">
      <c r="B117" s="1"/>
      <c r="C117" s="1"/>
      <c r="D117" s="9"/>
      <c r="E117" s="1"/>
      <c r="F117" s="1"/>
      <c r="G117" s="6"/>
      <c r="H117" s="1"/>
      <c r="I117" s="362"/>
      <c r="J117" s="1"/>
      <c r="K117" s="366"/>
      <c r="L117" s="1"/>
      <c r="M117" s="368"/>
      <c r="N117" s="1"/>
      <c r="O117" s="1"/>
      <c r="P117" s="1"/>
      <c r="Q117" s="1"/>
      <c r="R117" s="1"/>
      <c r="S117" s="1"/>
      <c r="T117" s="1"/>
      <c r="U117" s="1"/>
      <c r="V117" s="1"/>
      <c r="W117" s="1"/>
      <c r="X117" s="1"/>
    </row>
    <row r="118" spans="2:24">
      <c r="B118" s="1"/>
      <c r="C118" s="1"/>
      <c r="D118" s="9"/>
      <c r="E118" s="1"/>
      <c r="F118" s="1"/>
      <c r="G118" s="6"/>
      <c r="H118" s="1"/>
      <c r="I118" s="362"/>
      <c r="J118" s="1"/>
      <c r="K118" s="366"/>
      <c r="L118" s="1"/>
      <c r="M118" s="368"/>
      <c r="N118" s="1"/>
      <c r="O118" s="1"/>
      <c r="P118" s="1"/>
      <c r="Q118" s="1"/>
      <c r="R118" s="1"/>
      <c r="S118" s="1"/>
      <c r="T118" s="1"/>
      <c r="U118" s="1"/>
      <c r="V118" s="1"/>
      <c r="W118" s="1"/>
      <c r="X118" s="1"/>
    </row>
    <row r="119" spans="2:24">
      <c r="B119" s="1"/>
      <c r="C119" s="1"/>
      <c r="D119" s="9"/>
      <c r="E119" s="1"/>
      <c r="F119" s="1"/>
      <c r="G119" s="6"/>
      <c r="H119" s="1"/>
      <c r="I119" s="362"/>
      <c r="J119" s="1"/>
      <c r="K119" s="366"/>
      <c r="L119" s="1"/>
      <c r="M119" s="368"/>
      <c r="N119" s="1"/>
      <c r="O119" s="1"/>
      <c r="P119" s="1"/>
      <c r="Q119" s="1"/>
      <c r="R119" s="1"/>
      <c r="S119" s="1"/>
      <c r="T119" s="1"/>
      <c r="U119" s="1"/>
      <c r="V119" s="1"/>
      <c r="W119" s="1"/>
      <c r="X119" s="1"/>
    </row>
    <row r="120" spans="2:24">
      <c r="B120" s="1"/>
      <c r="C120" s="1"/>
      <c r="D120" s="9"/>
      <c r="E120" s="1"/>
      <c r="F120" s="1"/>
      <c r="G120" s="6"/>
      <c r="H120" s="1"/>
      <c r="I120" s="362"/>
      <c r="J120" s="1"/>
      <c r="K120" s="366"/>
      <c r="L120" s="1"/>
      <c r="M120" s="368"/>
      <c r="N120" s="1"/>
      <c r="O120" s="1"/>
      <c r="P120" s="1"/>
      <c r="Q120" s="1"/>
      <c r="R120" s="1"/>
      <c r="S120" s="1"/>
      <c r="T120" s="1"/>
      <c r="U120" s="1"/>
      <c r="V120" s="1"/>
      <c r="W120" s="1"/>
      <c r="X120" s="1"/>
    </row>
    <row r="121" spans="2:24">
      <c r="B121" s="1"/>
      <c r="C121" s="1"/>
      <c r="D121" s="9"/>
      <c r="E121" s="1"/>
      <c r="F121" s="1"/>
      <c r="G121" s="6"/>
      <c r="H121" s="1"/>
      <c r="I121" s="362"/>
      <c r="J121" s="1"/>
      <c r="K121" s="366"/>
      <c r="L121" s="1"/>
      <c r="M121" s="368"/>
      <c r="N121" s="1"/>
      <c r="O121" s="1"/>
      <c r="P121" s="1"/>
      <c r="Q121" s="1"/>
      <c r="R121" s="1"/>
      <c r="S121" s="1"/>
      <c r="T121" s="1"/>
      <c r="U121" s="1"/>
      <c r="V121" s="1"/>
      <c r="W121" s="1"/>
      <c r="X121" s="1"/>
    </row>
    <row r="122" spans="2:24">
      <c r="B122" s="1"/>
      <c r="C122" s="1"/>
      <c r="D122" s="9"/>
      <c r="E122" s="1"/>
      <c r="F122" s="1"/>
      <c r="G122" s="6"/>
      <c r="H122" s="1"/>
      <c r="I122" s="362"/>
      <c r="J122" s="1"/>
      <c r="K122" s="366"/>
      <c r="L122" s="1"/>
      <c r="M122" s="368"/>
      <c r="N122" s="1"/>
      <c r="O122" s="1"/>
      <c r="P122" s="1"/>
      <c r="Q122" s="1"/>
      <c r="R122" s="1"/>
      <c r="S122" s="1"/>
      <c r="T122" s="1"/>
      <c r="U122" s="1"/>
      <c r="V122" s="1"/>
      <c r="W122" s="1"/>
      <c r="X122" s="1"/>
    </row>
    <row r="123" spans="2:24">
      <c r="B123" s="1"/>
      <c r="C123" s="1"/>
      <c r="D123" s="9"/>
      <c r="E123" s="1"/>
      <c r="F123" s="1"/>
      <c r="G123" s="6"/>
      <c r="H123" s="1"/>
      <c r="I123" s="362"/>
      <c r="J123" s="1"/>
      <c r="K123" s="366"/>
      <c r="L123" s="1"/>
      <c r="M123" s="368"/>
      <c r="N123" s="1"/>
      <c r="O123" s="1"/>
      <c r="P123" s="1"/>
      <c r="Q123" s="1"/>
      <c r="R123" s="1"/>
      <c r="S123" s="1"/>
      <c r="T123" s="1"/>
      <c r="U123" s="1"/>
      <c r="V123" s="1"/>
      <c r="W123" s="1"/>
      <c r="X123" s="1"/>
    </row>
    <row r="124" spans="2:24">
      <c r="B124" s="1"/>
      <c r="C124" s="1"/>
      <c r="D124" s="9"/>
      <c r="E124" s="1"/>
      <c r="F124" s="1"/>
      <c r="G124" s="6"/>
      <c r="H124" s="1"/>
      <c r="I124" s="362"/>
      <c r="J124" s="1"/>
      <c r="K124" s="366"/>
      <c r="L124" s="1"/>
      <c r="M124" s="368"/>
      <c r="N124" s="1"/>
      <c r="O124" s="1"/>
      <c r="P124" s="1"/>
      <c r="Q124" s="1"/>
      <c r="R124" s="1"/>
      <c r="S124" s="1"/>
      <c r="T124" s="1"/>
      <c r="U124" s="1"/>
      <c r="V124" s="1"/>
      <c r="W124" s="1"/>
      <c r="X124" s="1"/>
    </row>
    <row r="125" spans="2:24">
      <c r="B125" s="1"/>
      <c r="C125" s="1"/>
      <c r="D125" s="9"/>
      <c r="E125" s="1"/>
      <c r="F125" s="1"/>
      <c r="G125" s="6"/>
      <c r="H125" s="1"/>
      <c r="I125" s="362"/>
      <c r="J125" s="1"/>
      <c r="K125" s="366"/>
      <c r="L125" s="1"/>
      <c r="M125" s="368"/>
      <c r="N125" s="1"/>
      <c r="O125" s="1"/>
      <c r="P125" s="1"/>
      <c r="Q125" s="1"/>
      <c r="R125" s="1"/>
      <c r="S125" s="1"/>
      <c r="T125" s="1"/>
      <c r="U125" s="1"/>
      <c r="V125" s="1"/>
      <c r="W125" s="1"/>
      <c r="X125" s="1"/>
    </row>
    <row r="126" spans="2:24">
      <c r="B126" s="1"/>
      <c r="C126" s="1"/>
      <c r="D126" s="9"/>
      <c r="E126" s="1"/>
      <c r="F126" s="1"/>
      <c r="G126" s="6"/>
      <c r="H126" s="1"/>
      <c r="I126" s="362"/>
      <c r="J126" s="1"/>
      <c r="K126" s="366"/>
      <c r="L126" s="1"/>
      <c r="M126" s="368"/>
      <c r="N126" s="1"/>
      <c r="O126" s="1"/>
      <c r="P126" s="1"/>
      <c r="Q126" s="1"/>
      <c r="R126" s="1"/>
      <c r="S126" s="1"/>
      <c r="T126" s="1"/>
      <c r="U126" s="1"/>
      <c r="V126" s="1"/>
      <c r="W126" s="1"/>
      <c r="X126" s="1"/>
    </row>
    <row r="127" spans="2:24">
      <c r="B127" s="1"/>
      <c r="C127" s="1"/>
      <c r="D127" s="9"/>
      <c r="E127" s="1"/>
      <c r="F127" s="1"/>
      <c r="G127" s="6"/>
      <c r="H127" s="1"/>
      <c r="I127" s="362"/>
      <c r="J127" s="1"/>
      <c r="K127" s="366"/>
      <c r="L127" s="1"/>
      <c r="M127" s="368"/>
      <c r="N127" s="1"/>
      <c r="O127" s="1"/>
      <c r="P127" s="1"/>
      <c r="Q127" s="1"/>
      <c r="R127" s="1"/>
      <c r="S127" s="1"/>
      <c r="T127" s="1"/>
      <c r="U127" s="1"/>
      <c r="V127" s="1"/>
      <c r="W127" s="1"/>
      <c r="X127" s="1"/>
    </row>
    <row r="128" spans="2:24">
      <c r="B128" s="1"/>
      <c r="C128" s="1"/>
      <c r="D128" s="9"/>
      <c r="E128" s="1"/>
      <c r="F128" s="1"/>
      <c r="G128" s="6"/>
      <c r="H128" s="1"/>
      <c r="I128" s="362"/>
      <c r="J128" s="1"/>
      <c r="K128" s="366"/>
      <c r="L128" s="1"/>
      <c r="M128" s="368"/>
      <c r="N128" s="1"/>
      <c r="O128" s="1"/>
      <c r="P128" s="1"/>
      <c r="Q128" s="1"/>
      <c r="R128" s="1"/>
      <c r="S128" s="1"/>
      <c r="T128" s="1"/>
      <c r="U128" s="1"/>
      <c r="V128" s="1"/>
      <c r="W128" s="1"/>
      <c r="X128" s="1"/>
    </row>
    <row r="129" spans="2:24">
      <c r="B129" s="1"/>
      <c r="C129" s="1"/>
      <c r="D129" s="9"/>
      <c r="E129" s="1"/>
      <c r="F129" s="1"/>
      <c r="G129" s="6"/>
      <c r="H129" s="1"/>
      <c r="I129" s="362"/>
      <c r="J129" s="1"/>
      <c r="K129" s="366"/>
      <c r="L129" s="1"/>
      <c r="M129" s="368"/>
      <c r="N129" s="1"/>
      <c r="O129" s="1"/>
      <c r="P129" s="1"/>
      <c r="Q129" s="1"/>
      <c r="R129" s="1"/>
      <c r="S129" s="1"/>
      <c r="T129" s="1"/>
      <c r="U129" s="1"/>
      <c r="V129" s="1"/>
      <c r="W129" s="1"/>
      <c r="X129" s="1"/>
    </row>
    <row r="130" spans="2:24">
      <c r="B130" s="1"/>
      <c r="C130" s="1"/>
      <c r="D130" s="9"/>
      <c r="E130" s="1"/>
      <c r="F130" s="1"/>
      <c r="G130" s="6"/>
      <c r="H130" s="1"/>
      <c r="I130" s="362"/>
      <c r="J130" s="1"/>
      <c r="K130" s="366"/>
      <c r="L130" s="1"/>
      <c r="M130" s="368"/>
      <c r="N130" s="1"/>
      <c r="O130" s="1"/>
      <c r="P130" s="1"/>
      <c r="Q130" s="1"/>
      <c r="R130" s="1"/>
      <c r="S130" s="1"/>
      <c r="T130" s="1"/>
      <c r="U130" s="1"/>
      <c r="V130" s="1"/>
      <c r="W130" s="1"/>
      <c r="X130" s="1"/>
    </row>
    <row r="131" spans="2:24">
      <c r="B131" s="1"/>
      <c r="C131" s="1"/>
      <c r="D131" s="9"/>
      <c r="E131" s="1"/>
      <c r="F131" s="1"/>
      <c r="G131" s="6"/>
      <c r="H131" s="1"/>
      <c r="I131" s="362"/>
      <c r="J131" s="1"/>
      <c r="K131" s="366"/>
      <c r="L131" s="1"/>
      <c r="M131" s="368"/>
      <c r="N131" s="1"/>
      <c r="O131" s="1"/>
      <c r="P131" s="1"/>
      <c r="Q131" s="1"/>
      <c r="R131" s="1"/>
      <c r="S131" s="1"/>
      <c r="T131" s="1"/>
      <c r="U131" s="1"/>
      <c r="V131" s="1"/>
      <c r="W131" s="1"/>
      <c r="X131" s="1"/>
    </row>
    <row r="132" spans="2:24">
      <c r="B132" s="1"/>
      <c r="C132" s="1"/>
      <c r="D132" s="9"/>
      <c r="E132" s="1"/>
      <c r="F132" s="1"/>
      <c r="G132" s="6"/>
      <c r="H132" s="1"/>
      <c r="I132" s="362"/>
      <c r="J132" s="1"/>
      <c r="K132" s="366"/>
      <c r="L132" s="1"/>
      <c r="M132" s="368"/>
      <c r="N132" s="1"/>
      <c r="O132" s="1"/>
      <c r="P132" s="1"/>
      <c r="Q132" s="1"/>
      <c r="R132" s="1"/>
      <c r="S132" s="1"/>
      <c r="T132" s="1"/>
      <c r="U132" s="1"/>
      <c r="V132" s="1"/>
      <c r="W132" s="1"/>
      <c r="X132" s="1"/>
    </row>
    <row r="133" spans="2:24">
      <c r="B133" s="1"/>
      <c r="C133" s="1"/>
      <c r="D133" s="9"/>
      <c r="E133" s="1"/>
      <c r="F133" s="1"/>
      <c r="G133" s="6"/>
      <c r="H133" s="1"/>
      <c r="I133" s="362"/>
      <c r="J133" s="1"/>
      <c r="K133" s="366"/>
      <c r="L133" s="1"/>
      <c r="M133" s="368"/>
      <c r="N133" s="1"/>
      <c r="O133" s="1"/>
      <c r="P133" s="1"/>
      <c r="Q133" s="1"/>
      <c r="R133" s="1"/>
      <c r="S133" s="1"/>
      <c r="T133" s="1"/>
      <c r="U133" s="1"/>
      <c r="V133" s="1"/>
      <c r="W133" s="1"/>
      <c r="X133" s="1"/>
    </row>
    <row r="134" spans="2:24">
      <c r="B134" s="1"/>
      <c r="C134" s="1"/>
      <c r="D134" s="9"/>
      <c r="E134" s="1"/>
      <c r="F134" s="1"/>
      <c r="G134" s="6"/>
      <c r="H134" s="1"/>
      <c r="I134" s="362"/>
      <c r="J134" s="1"/>
      <c r="K134" s="366"/>
      <c r="L134" s="1"/>
      <c r="M134" s="368"/>
      <c r="N134" s="1"/>
      <c r="O134" s="1"/>
      <c r="P134" s="1"/>
      <c r="Q134" s="1"/>
      <c r="R134" s="1"/>
      <c r="S134" s="1"/>
      <c r="T134" s="1"/>
      <c r="U134" s="1"/>
      <c r="V134" s="1"/>
      <c r="W134" s="1"/>
      <c r="X134" s="1"/>
    </row>
    <row r="135" spans="2:24">
      <c r="B135" s="1"/>
      <c r="C135" s="1"/>
      <c r="D135" s="9"/>
      <c r="E135" s="1"/>
      <c r="F135" s="1"/>
      <c r="G135" s="6"/>
      <c r="H135" s="1"/>
      <c r="I135" s="362"/>
      <c r="J135" s="1"/>
      <c r="K135" s="366"/>
      <c r="L135" s="1"/>
      <c r="M135" s="368"/>
      <c r="N135" s="1"/>
      <c r="O135" s="1"/>
      <c r="P135" s="1"/>
      <c r="Q135" s="1"/>
      <c r="R135" s="1"/>
      <c r="S135" s="1"/>
      <c r="T135" s="1"/>
      <c r="U135" s="1"/>
      <c r="V135" s="1"/>
      <c r="W135" s="1"/>
      <c r="X135" s="1"/>
    </row>
    <row r="136" spans="2:24">
      <c r="B136" s="1"/>
      <c r="C136" s="1"/>
      <c r="D136" s="9"/>
      <c r="E136" s="1"/>
      <c r="F136" s="1"/>
      <c r="G136" s="6"/>
      <c r="H136" s="1"/>
      <c r="I136" s="362"/>
      <c r="J136" s="1"/>
      <c r="K136" s="366"/>
      <c r="L136" s="1"/>
      <c r="M136" s="368"/>
      <c r="N136" s="1"/>
      <c r="O136" s="1"/>
      <c r="P136" s="1"/>
      <c r="Q136" s="1"/>
      <c r="R136" s="1"/>
      <c r="S136" s="1"/>
      <c r="T136" s="1"/>
      <c r="U136" s="1"/>
      <c r="V136" s="1"/>
      <c r="W136" s="1"/>
      <c r="X136" s="1"/>
    </row>
    <row r="137" spans="2:24">
      <c r="B137" s="1"/>
      <c r="C137" s="1"/>
      <c r="D137" s="9"/>
      <c r="E137" s="1"/>
      <c r="F137" s="1"/>
      <c r="G137" s="6"/>
      <c r="H137" s="1"/>
      <c r="I137" s="362"/>
      <c r="J137" s="1"/>
      <c r="K137" s="366"/>
      <c r="L137" s="1"/>
      <c r="M137" s="368"/>
      <c r="N137" s="1"/>
      <c r="O137" s="1"/>
      <c r="P137" s="1"/>
      <c r="Q137" s="1"/>
      <c r="R137" s="1"/>
      <c r="S137" s="1"/>
      <c r="T137" s="1"/>
      <c r="U137" s="1"/>
      <c r="V137" s="1"/>
      <c r="W137" s="1"/>
      <c r="X137" s="1"/>
    </row>
    <row r="138" spans="2:24">
      <c r="B138" s="1"/>
      <c r="C138" s="1"/>
      <c r="D138" s="9"/>
      <c r="E138" s="1"/>
      <c r="F138" s="1"/>
      <c r="G138" s="6"/>
      <c r="H138" s="1"/>
      <c r="I138" s="362"/>
      <c r="J138" s="1"/>
      <c r="K138" s="366"/>
      <c r="L138" s="1"/>
      <c r="M138" s="368"/>
      <c r="N138" s="1"/>
      <c r="O138" s="1"/>
      <c r="P138" s="1"/>
      <c r="Q138" s="1"/>
      <c r="R138" s="1"/>
      <c r="S138" s="1"/>
      <c r="T138" s="1"/>
      <c r="U138" s="1"/>
      <c r="V138" s="1"/>
      <c r="W138" s="1"/>
      <c r="X138" s="1"/>
    </row>
    <row r="139" spans="2:24">
      <c r="B139" s="1"/>
      <c r="C139" s="1"/>
      <c r="D139" s="9"/>
      <c r="E139" s="1"/>
      <c r="F139" s="1"/>
      <c r="G139" s="6"/>
      <c r="H139" s="1"/>
      <c r="I139" s="362"/>
      <c r="J139" s="1"/>
      <c r="K139" s="366"/>
      <c r="L139" s="1"/>
      <c r="M139" s="368"/>
      <c r="N139" s="1"/>
      <c r="O139" s="1"/>
      <c r="P139" s="1"/>
      <c r="Q139" s="1"/>
      <c r="R139" s="1"/>
      <c r="S139" s="1"/>
      <c r="T139" s="1"/>
      <c r="U139" s="1"/>
      <c r="V139" s="1"/>
      <c r="W139" s="1"/>
      <c r="X139" s="1"/>
    </row>
    <row r="140" spans="2:24">
      <c r="B140" s="1"/>
      <c r="C140" s="1"/>
      <c r="D140" s="9"/>
      <c r="E140" s="1"/>
      <c r="F140" s="1"/>
      <c r="G140" s="6"/>
      <c r="H140" s="1"/>
      <c r="I140" s="362"/>
      <c r="J140" s="1"/>
      <c r="K140" s="366"/>
      <c r="L140" s="1"/>
      <c r="M140" s="368"/>
      <c r="N140" s="1"/>
      <c r="O140" s="1"/>
      <c r="P140" s="1"/>
      <c r="Q140" s="1"/>
      <c r="R140" s="1"/>
      <c r="S140" s="1"/>
      <c r="T140" s="1"/>
      <c r="U140" s="1"/>
      <c r="V140" s="1"/>
      <c r="W140" s="1"/>
      <c r="X140" s="1"/>
    </row>
    <row r="141" spans="2:24">
      <c r="B141" s="1"/>
      <c r="C141" s="1"/>
      <c r="D141" s="9"/>
      <c r="E141" s="1"/>
      <c r="F141" s="1"/>
      <c r="G141" s="6"/>
      <c r="H141" s="1"/>
      <c r="I141" s="362"/>
      <c r="J141" s="1"/>
      <c r="K141" s="366"/>
      <c r="L141" s="1"/>
      <c r="M141" s="368"/>
      <c r="N141" s="1"/>
      <c r="O141" s="1"/>
      <c r="P141" s="1"/>
      <c r="Q141" s="1"/>
      <c r="R141" s="1"/>
      <c r="S141" s="1"/>
      <c r="T141" s="1"/>
      <c r="U141" s="1"/>
      <c r="V141" s="1"/>
      <c r="W141" s="1"/>
      <c r="X141" s="1"/>
    </row>
    <row r="142" spans="2:24">
      <c r="B142" s="1"/>
      <c r="C142" s="1"/>
      <c r="D142" s="9"/>
      <c r="E142" s="1"/>
      <c r="F142" s="1"/>
      <c r="G142" s="6"/>
      <c r="H142" s="1"/>
      <c r="I142" s="362"/>
      <c r="J142" s="1"/>
      <c r="K142" s="366"/>
      <c r="L142" s="1"/>
      <c r="M142" s="368"/>
      <c r="N142" s="1"/>
      <c r="O142" s="1"/>
      <c r="P142" s="1"/>
      <c r="Q142" s="1"/>
      <c r="R142" s="1"/>
      <c r="S142" s="1"/>
      <c r="T142" s="1"/>
      <c r="U142" s="1"/>
      <c r="V142" s="1"/>
      <c r="W142" s="1"/>
      <c r="X142" s="1"/>
    </row>
    <row r="143" spans="2:24">
      <c r="B143" s="1"/>
      <c r="C143" s="1"/>
      <c r="D143" s="9"/>
      <c r="E143" s="1"/>
      <c r="F143" s="1"/>
      <c r="G143" s="6"/>
      <c r="H143" s="1"/>
      <c r="I143" s="362"/>
      <c r="J143" s="1"/>
      <c r="K143" s="366"/>
      <c r="L143" s="1"/>
      <c r="M143" s="368"/>
      <c r="N143" s="1"/>
      <c r="O143" s="1"/>
      <c r="P143" s="1"/>
      <c r="Q143" s="1"/>
      <c r="R143" s="1"/>
      <c r="S143" s="1"/>
      <c r="T143" s="1"/>
      <c r="U143" s="1"/>
      <c r="V143" s="1"/>
      <c r="W143" s="1"/>
      <c r="X143" s="1"/>
    </row>
    <row r="144" spans="2:24">
      <c r="B144" s="1"/>
      <c r="C144" s="1"/>
      <c r="D144" s="9"/>
      <c r="E144" s="1"/>
      <c r="F144" s="1"/>
      <c r="G144" s="6"/>
      <c r="H144" s="1"/>
      <c r="I144" s="362"/>
      <c r="J144" s="1"/>
      <c r="K144" s="366"/>
      <c r="L144" s="1"/>
      <c r="M144" s="368"/>
      <c r="N144" s="1"/>
      <c r="O144" s="1"/>
      <c r="P144" s="1"/>
      <c r="Q144" s="1"/>
      <c r="R144" s="1"/>
      <c r="S144" s="1"/>
      <c r="T144" s="1"/>
      <c r="U144" s="1"/>
      <c r="V144" s="1"/>
      <c r="W144" s="1"/>
      <c r="X144" s="1"/>
    </row>
    <row r="145" spans="2:24">
      <c r="B145" s="1"/>
      <c r="C145" s="1"/>
      <c r="D145" s="9"/>
      <c r="E145" s="1"/>
      <c r="F145" s="1"/>
      <c r="G145" s="6"/>
      <c r="H145" s="1"/>
      <c r="I145" s="362"/>
      <c r="J145" s="1"/>
      <c r="K145" s="366"/>
      <c r="L145" s="1"/>
      <c r="M145" s="368"/>
      <c r="N145" s="1"/>
      <c r="O145" s="1"/>
      <c r="P145" s="1"/>
      <c r="Q145" s="1"/>
      <c r="R145" s="1"/>
      <c r="S145" s="1"/>
      <c r="T145" s="1"/>
      <c r="U145" s="1"/>
      <c r="V145" s="1"/>
      <c r="W145" s="1"/>
      <c r="X145" s="1"/>
    </row>
    <row r="146" spans="2:24">
      <c r="B146" s="1"/>
      <c r="C146" s="1"/>
      <c r="D146" s="9"/>
      <c r="E146" s="1"/>
      <c r="F146" s="1"/>
      <c r="G146" s="6"/>
      <c r="H146" s="1"/>
      <c r="I146" s="362"/>
      <c r="J146" s="1"/>
      <c r="K146" s="366"/>
      <c r="L146" s="1"/>
      <c r="M146" s="368"/>
      <c r="N146" s="1"/>
      <c r="O146" s="1"/>
      <c r="P146" s="1"/>
      <c r="Q146" s="1"/>
      <c r="R146" s="1"/>
      <c r="S146" s="1"/>
      <c r="T146" s="1"/>
      <c r="U146" s="1"/>
      <c r="V146" s="1"/>
      <c r="W146" s="1"/>
      <c r="X146" s="1"/>
    </row>
    <row r="147" spans="2:24">
      <c r="B147" s="1"/>
      <c r="C147" s="1"/>
      <c r="D147" s="9"/>
      <c r="E147" s="1"/>
      <c r="F147" s="1"/>
      <c r="G147" s="6"/>
      <c r="H147" s="1"/>
      <c r="I147" s="362"/>
      <c r="J147" s="1"/>
      <c r="K147" s="366"/>
      <c r="L147" s="1"/>
      <c r="M147" s="368"/>
      <c r="N147" s="1"/>
      <c r="O147" s="1"/>
      <c r="P147" s="1"/>
      <c r="Q147" s="1"/>
      <c r="R147" s="1"/>
      <c r="S147" s="1"/>
      <c r="T147" s="1"/>
      <c r="U147" s="1"/>
      <c r="V147" s="1"/>
      <c r="W147" s="1"/>
      <c r="X147" s="1"/>
    </row>
    <row r="148" spans="2:24">
      <c r="B148" s="1"/>
      <c r="C148" s="1"/>
      <c r="D148" s="9"/>
      <c r="E148" s="1"/>
      <c r="F148" s="1"/>
      <c r="G148" s="6"/>
      <c r="H148" s="1"/>
      <c r="I148" s="362"/>
      <c r="J148" s="1"/>
      <c r="K148" s="366"/>
      <c r="L148" s="1"/>
      <c r="M148" s="368"/>
      <c r="N148" s="1"/>
      <c r="O148" s="1"/>
      <c r="P148" s="1"/>
      <c r="Q148" s="1"/>
      <c r="R148" s="1"/>
      <c r="S148" s="1"/>
      <c r="T148" s="1"/>
      <c r="U148" s="1"/>
      <c r="V148" s="1"/>
      <c r="W148" s="1"/>
      <c r="X148" s="1"/>
    </row>
    <row r="149" spans="2:24">
      <c r="B149" s="1"/>
      <c r="C149" s="1"/>
      <c r="D149" s="9"/>
      <c r="E149" s="1"/>
      <c r="F149" s="1"/>
      <c r="G149" s="6"/>
      <c r="H149" s="1"/>
      <c r="I149" s="362"/>
      <c r="J149" s="1"/>
      <c r="K149" s="366"/>
      <c r="L149" s="1"/>
      <c r="M149" s="368"/>
      <c r="N149" s="1"/>
      <c r="O149" s="1"/>
      <c r="P149" s="1"/>
      <c r="Q149" s="1"/>
      <c r="R149" s="1"/>
      <c r="S149" s="1"/>
      <c r="T149" s="1"/>
      <c r="U149" s="1"/>
      <c r="V149" s="1"/>
      <c r="W149" s="1"/>
      <c r="X149" s="1"/>
    </row>
    <row r="150" spans="2:24">
      <c r="B150" s="1"/>
      <c r="C150" s="1"/>
      <c r="D150" s="9"/>
      <c r="E150" s="1"/>
      <c r="F150" s="1"/>
      <c r="G150" s="6"/>
      <c r="H150" s="1"/>
      <c r="I150" s="362"/>
      <c r="J150" s="1"/>
      <c r="K150" s="366"/>
      <c r="L150" s="1"/>
      <c r="M150" s="368"/>
      <c r="N150" s="1"/>
      <c r="O150" s="1"/>
      <c r="P150" s="1"/>
      <c r="Q150" s="1"/>
      <c r="R150" s="1"/>
      <c r="S150" s="1"/>
      <c r="T150" s="1"/>
      <c r="U150" s="1"/>
      <c r="V150" s="1"/>
      <c r="W150" s="1"/>
      <c r="X150" s="1"/>
    </row>
    <row r="151" spans="2:24">
      <c r="B151" s="1"/>
      <c r="C151" s="1"/>
      <c r="D151" s="9"/>
      <c r="E151" s="1"/>
      <c r="F151" s="1"/>
      <c r="G151" s="6"/>
      <c r="H151" s="1"/>
      <c r="I151" s="362"/>
      <c r="J151" s="1"/>
      <c r="K151" s="366"/>
      <c r="L151" s="1"/>
      <c r="M151" s="368"/>
      <c r="N151" s="1"/>
      <c r="O151" s="1"/>
      <c r="P151" s="1"/>
      <c r="Q151" s="1"/>
      <c r="R151" s="1"/>
      <c r="S151" s="1"/>
      <c r="T151" s="1"/>
      <c r="U151" s="1"/>
      <c r="V151" s="1"/>
      <c r="W151" s="1"/>
      <c r="X151" s="1"/>
    </row>
    <row r="152" spans="2:24">
      <c r="B152" s="1"/>
      <c r="C152" s="1"/>
      <c r="D152" s="9"/>
      <c r="E152" s="1"/>
      <c r="F152" s="1"/>
      <c r="G152" s="6"/>
      <c r="H152" s="1"/>
      <c r="I152" s="362"/>
      <c r="J152" s="1"/>
      <c r="K152" s="366"/>
      <c r="L152" s="1"/>
      <c r="M152" s="368"/>
      <c r="N152" s="1"/>
      <c r="O152" s="1"/>
      <c r="P152" s="1"/>
      <c r="Q152" s="1"/>
      <c r="R152" s="1"/>
      <c r="S152" s="1"/>
      <c r="T152" s="1"/>
      <c r="U152" s="1"/>
      <c r="V152" s="1"/>
      <c r="W152" s="1"/>
      <c r="X152" s="1"/>
    </row>
    <row r="153" spans="2:24">
      <c r="B153" s="1"/>
      <c r="C153" s="1"/>
      <c r="D153" s="9"/>
      <c r="E153" s="1"/>
      <c r="F153" s="1"/>
      <c r="G153" s="6"/>
      <c r="H153" s="1"/>
      <c r="I153" s="362"/>
      <c r="J153" s="1"/>
      <c r="K153" s="366"/>
      <c r="L153" s="1"/>
      <c r="M153" s="368"/>
      <c r="N153" s="1"/>
      <c r="O153" s="1"/>
      <c r="P153" s="1"/>
      <c r="Q153" s="1"/>
      <c r="R153" s="1"/>
      <c r="S153" s="1"/>
      <c r="T153" s="1"/>
      <c r="U153" s="1"/>
      <c r="V153" s="1"/>
      <c r="W153" s="1"/>
      <c r="X153" s="1"/>
    </row>
    <row r="154" spans="2:24">
      <c r="B154" s="1"/>
      <c r="C154" s="1"/>
      <c r="D154" s="9"/>
      <c r="E154" s="1"/>
      <c r="F154" s="1"/>
      <c r="G154" s="6"/>
      <c r="H154" s="1"/>
      <c r="I154" s="362"/>
      <c r="J154" s="1"/>
      <c r="K154" s="366"/>
      <c r="L154" s="1"/>
      <c r="M154" s="368"/>
      <c r="N154" s="1"/>
      <c r="O154" s="1"/>
      <c r="P154" s="1"/>
      <c r="Q154" s="1"/>
      <c r="R154" s="1"/>
      <c r="S154" s="1"/>
      <c r="T154" s="1"/>
      <c r="U154" s="1"/>
      <c r="V154" s="1"/>
      <c r="W154" s="1"/>
      <c r="X154" s="1"/>
    </row>
    <row r="155" spans="2:24">
      <c r="B155" s="1"/>
      <c r="C155" s="1"/>
      <c r="D155" s="9"/>
      <c r="E155" s="1"/>
      <c r="F155" s="1"/>
      <c r="G155" s="6"/>
      <c r="H155" s="1"/>
      <c r="I155" s="362"/>
      <c r="J155" s="1"/>
      <c r="K155" s="366"/>
      <c r="L155" s="1"/>
      <c r="M155" s="368"/>
      <c r="N155" s="1"/>
      <c r="O155" s="1"/>
      <c r="P155" s="1"/>
      <c r="Q155" s="1"/>
      <c r="R155" s="1"/>
      <c r="S155" s="1"/>
      <c r="T155" s="1"/>
      <c r="U155" s="1"/>
      <c r="V155" s="1"/>
      <c r="W155" s="1"/>
      <c r="X155" s="1"/>
    </row>
    <row r="156" spans="2:24">
      <c r="B156" s="1"/>
      <c r="C156" s="1"/>
      <c r="D156" s="9"/>
      <c r="E156" s="1"/>
      <c r="F156" s="1"/>
      <c r="G156" s="6"/>
      <c r="H156" s="1"/>
      <c r="I156" s="362"/>
      <c r="J156" s="1"/>
      <c r="K156" s="366"/>
      <c r="L156" s="1"/>
      <c r="M156" s="368"/>
      <c r="N156" s="1"/>
      <c r="O156" s="1"/>
      <c r="P156" s="1"/>
      <c r="Q156" s="1"/>
      <c r="R156" s="1"/>
      <c r="S156" s="1"/>
      <c r="T156" s="1"/>
      <c r="U156" s="1"/>
      <c r="V156" s="1"/>
      <c r="W156" s="1"/>
      <c r="X156" s="1"/>
    </row>
    <row r="157" spans="2:24">
      <c r="B157" s="1"/>
      <c r="C157" s="1"/>
      <c r="D157" s="9"/>
      <c r="E157" s="1"/>
      <c r="F157" s="1"/>
      <c r="G157" s="6"/>
      <c r="H157" s="1"/>
      <c r="I157" s="362"/>
      <c r="J157" s="1"/>
      <c r="K157" s="366"/>
      <c r="L157" s="1"/>
      <c r="M157" s="368"/>
      <c r="N157" s="1"/>
      <c r="O157" s="1"/>
      <c r="P157" s="1"/>
      <c r="Q157" s="1"/>
      <c r="R157" s="1"/>
      <c r="S157" s="1"/>
      <c r="T157" s="1"/>
      <c r="U157" s="1"/>
      <c r="V157" s="1"/>
      <c r="W157" s="1"/>
      <c r="X157" s="1"/>
    </row>
    <row r="158" spans="2:24">
      <c r="B158" s="1"/>
      <c r="C158" s="1"/>
      <c r="D158" s="9"/>
      <c r="E158" s="1"/>
      <c r="F158" s="1"/>
      <c r="G158" s="6"/>
      <c r="H158" s="1"/>
      <c r="I158" s="362"/>
      <c r="J158" s="1"/>
      <c r="K158" s="366"/>
      <c r="L158" s="1"/>
      <c r="M158" s="368"/>
      <c r="N158" s="1"/>
      <c r="O158" s="1"/>
      <c r="P158" s="1"/>
      <c r="Q158" s="1"/>
      <c r="R158" s="1"/>
      <c r="S158" s="1"/>
      <c r="T158" s="1"/>
      <c r="U158" s="1"/>
      <c r="V158" s="1"/>
      <c r="W158" s="1"/>
      <c r="X158" s="1"/>
    </row>
    <row r="159" spans="2:24">
      <c r="B159" s="1"/>
      <c r="C159" s="1"/>
      <c r="D159" s="9"/>
      <c r="E159" s="1"/>
      <c r="F159" s="1"/>
      <c r="G159" s="6"/>
      <c r="H159" s="1"/>
      <c r="I159" s="362"/>
      <c r="J159" s="1"/>
      <c r="K159" s="366"/>
      <c r="L159" s="1"/>
      <c r="M159" s="368"/>
      <c r="N159" s="1"/>
      <c r="O159" s="1"/>
      <c r="P159" s="1"/>
      <c r="Q159" s="1"/>
      <c r="R159" s="1"/>
      <c r="S159" s="1"/>
      <c r="T159" s="1"/>
      <c r="U159" s="1"/>
      <c r="V159" s="1"/>
      <c r="W159" s="1"/>
      <c r="X159" s="1"/>
    </row>
    <row r="160" spans="2:24">
      <c r="B160" s="1"/>
      <c r="C160" s="1"/>
      <c r="D160" s="9"/>
      <c r="E160" s="1"/>
      <c r="F160" s="1"/>
      <c r="G160" s="6"/>
      <c r="H160" s="1"/>
      <c r="I160" s="362"/>
      <c r="J160" s="1"/>
      <c r="K160" s="366"/>
      <c r="L160" s="1"/>
      <c r="M160" s="368"/>
      <c r="N160" s="1"/>
      <c r="O160" s="1"/>
      <c r="P160" s="1"/>
      <c r="Q160" s="1"/>
      <c r="R160" s="1"/>
      <c r="S160" s="1"/>
      <c r="T160" s="1"/>
      <c r="U160" s="1"/>
      <c r="V160" s="1"/>
      <c r="W160" s="1"/>
      <c r="X160" s="1"/>
    </row>
    <row r="161" spans="2:24">
      <c r="B161" s="1"/>
      <c r="C161" s="1"/>
      <c r="D161" s="9"/>
      <c r="E161" s="1"/>
      <c r="F161" s="1"/>
      <c r="G161" s="6"/>
      <c r="H161" s="1"/>
      <c r="I161" s="362"/>
      <c r="J161" s="1"/>
      <c r="K161" s="366"/>
      <c r="L161" s="1"/>
      <c r="M161" s="368"/>
      <c r="N161" s="1"/>
      <c r="O161" s="1"/>
      <c r="P161" s="1"/>
      <c r="Q161" s="1"/>
      <c r="R161" s="1"/>
      <c r="S161" s="1"/>
      <c r="T161" s="1"/>
      <c r="U161" s="1"/>
      <c r="V161" s="1"/>
      <c r="W161" s="1"/>
      <c r="X161" s="1"/>
    </row>
    <row r="162" spans="2:24">
      <c r="B162" s="1"/>
      <c r="C162" s="1"/>
      <c r="D162" s="9"/>
      <c r="E162" s="1"/>
      <c r="F162" s="1"/>
      <c r="G162" s="6"/>
      <c r="H162" s="1"/>
      <c r="I162" s="362"/>
      <c r="J162" s="1"/>
      <c r="K162" s="366"/>
      <c r="L162" s="1"/>
      <c r="M162" s="368"/>
      <c r="N162" s="1"/>
      <c r="O162" s="1"/>
      <c r="P162" s="1"/>
      <c r="Q162" s="1"/>
      <c r="R162" s="1"/>
      <c r="S162" s="1"/>
      <c r="T162" s="1"/>
      <c r="U162" s="1"/>
      <c r="V162" s="1"/>
      <c r="W162" s="1"/>
      <c r="X162" s="1"/>
    </row>
    <row r="163" spans="2:24">
      <c r="B163" s="1"/>
      <c r="C163" s="1"/>
      <c r="D163" s="9"/>
      <c r="E163" s="1"/>
      <c r="F163" s="1"/>
      <c r="G163" s="6"/>
      <c r="H163" s="1"/>
      <c r="I163" s="362"/>
      <c r="J163" s="1"/>
      <c r="K163" s="366"/>
      <c r="L163" s="1"/>
      <c r="M163" s="368"/>
      <c r="N163" s="1"/>
      <c r="O163" s="1"/>
      <c r="P163" s="1"/>
      <c r="Q163" s="1"/>
      <c r="R163" s="1"/>
      <c r="S163" s="1"/>
      <c r="T163" s="1"/>
      <c r="U163" s="1"/>
      <c r="V163" s="1"/>
      <c r="W163" s="1"/>
      <c r="X163" s="1"/>
    </row>
    <row r="164" spans="2:24">
      <c r="B164" s="1"/>
      <c r="C164" s="1"/>
      <c r="D164" s="9"/>
      <c r="E164" s="1"/>
      <c r="F164" s="1"/>
      <c r="G164" s="6"/>
      <c r="H164" s="1"/>
      <c r="I164" s="362"/>
      <c r="J164" s="1"/>
      <c r="K164" s="366"/>
      <c r="L164" s="1"/>
      <c r="M164" s="368"/>
      <c r="N164" s="1"/>
      <c r="O164" s="1"/>
      <c r="P164" s="1"/>
      <c r="Q164" s="1"/>
      <c r="R164" s="1"/>
      <c r="S164" s="1"/>
      <c r="T164" s="1"/>
      <c r="U164" s="1"/>
      <c r="V164" s="1"/>
      <c r="W164" s="1"/>
      <c r="X164" s="1"/>
    </row>
    <row r="165" spans="2:24">
      <c r="B165" s="1"/>
      <c r="C165" s="1"/>
      <c r="D165" s="9"/>
      <c r="E165" s="1"/>
      <c r="F165" s="1"/>
      <c r="G165" s="6"/>
      <c r="H165" s="1"/>
      <c r="I165" s="362"/>
      <c r="J165" s="1"/>
      <c r="K165" s="366"/>
      <c r="L165" s="1"/>
      <c r="M165" s="368"/>
      <c r="N165" s="1"/>
      <c r="O165" s="1"/>
      <c r="P165" s="1"/>
      <c r="Q165" s="1"/>
      <c r="R165" s="1"/>
      <c r="S165" s="1"/>
      <c r="T165" s="1"/>
      <c r="U165" s="1"/>
      <c r="V165" s="1"/>
      <c r="W165" s="1"/>
      <c r="X165" s="1"/>
    </row>
    <row r="166" spans="2:24">
      <c r="B166" s="1"/>
      <c r="C166" s="1"/>
      <c r="D166" s="9"/>
      <c r="E166" s="1"/>
      <c r="F166" s="1"/>
      <c r="G166" s="6"/>
      <c r="H166" s="1"/>
      <c r="I166" s="362"/>
      <c r="J166" s="1"/>
      <c r="K166" s="366"/>
      <c r="L166" s="1"/>
      <c r="M166" s="368"/>
      <c r="N166" s="1"/>
      <c r="O166" s="1"/>
      <c r="P166" s="1"/>
      <c r="Q166" s="1"/>
      <c r="R166" s="1"/>
      <c r="S166" s="1"/>
      <c r="T166" s="1"/>
      <c r="U166" s="1"/>
      <c r="V166" s="1"/>
      <c r="W166" s="1"/>
      <c r="X166" s="1"/>
    </row>
    <row r="167" spans="2:24">
      <c r="B167" s="1"/>
      <c r="C167" s="1"/>
      <c r="D167" s="9"/>
      <c r="E167" s="1"/>
      <c r="F167" s="1"/>
      <c r="G167" s="6"/>
      <c r="H167" s="1"/>
      <c r="I167" s="362"/>
      <c r="J167" s="1"/>
      <c r="K167" s="366"/>
      <c r="L167" s="1"/>
      <c r="M167" s="368"/>
      <c r="N167" s="1"/>
      <c r="O167" s="1"/>
      <c r="P167" s="1"/>
      <c r="Q167" s="1"/>
      <c r="R167" s="1"/>
      <c r="S167" s="1"/>
      <c r="T167" s="1"/>
      <c r="U167" s="1"/>
      <c r="V167" s="1"/>
      <c r="W167" s="1"/>
      <c r="X167" s="1"/>
    </row>
    <row r="168" spans="2:24">
      <c r="B168" s="1"/>
      <c r="C168" s="1"/>
      <c r="D168" s="9"/>
      <c r="E168" s="1"/>
      <c r="F168" s="1"/>
      <c r="G168" s="6"/>
      <c r="H168" s="1"/>
      <c r="I168" s="362"/>
      <c r="J168" s="1"/>
      <c r="K168" s="366"/>
      <c r="L168" s="1"/>
      <c r="M168" s="368"/>
      <c r="N168" s="1"/>
      <c r="O168" s="1"/>
      <c r="P168" s="1"/>
      <c r="Q168" s="1"/>
      <c r="R168" s="1"/>
      <c r="S168" s="1"/>
      <c r="T168" s="1"/>
      <c r="U168" s="1"/>
      <c r="V168" s="1"/>
      <c r="W168" s="1"/>
      <c r="X168" s="1"/>
    </row>
    <row r="169" spans="2:24">
      <c r="B169" s="1"/>
      <c r="C169" s="1"/>
      <c r="D169" s="9"/>
      <c r="E169" s="1"/>
      <c r="F169" s="1"/>
      <c r="G169" s="6"/>
      <c r="H169" s="1"/>
      <c r="I169" s="362"/>
      <c r="J169" s="1"/>
      <c r="K169" s="366"/>
      <c r="L169" s="1"/>
      <c r="M169" s="368"/>
      <c r="N169" s="1"/>
      <c r="O169" s="1"/>
      <c r="P169" s="1"/>
      <c r="Q169" s="1"/>
      <c r="R169" s="1"/>
      <c r="S169" s="1"/>
      <c r="T169" s="1"/>
      <c r="U169" s="1"/>
      <c r="V169" s="1"/>
      <c r="W169" s="1"/>
      <c r="X169" s="1"/>
    </row>
    <row r="170" spans="2:24">
      <c r="B170" s="1"/>
      <c r="C170" s="1"/>
      <c r="D170" s="9"/>
      <c r="E170" s="1"/>
      <c r="F170" s="1"/>
      <c r="G170" s="6"/>
      <c r="H170" s="1"/>
      <c r="I170" s="362"/>
      <c r="J170" s="1"/>
      <c r="K170" s="366"/>
      <c r="L170" s="1"/>
      <c r="M170" s="368"/>
      <c r="N170" s="1"/>
      <c r="O170" s="1"/>
      <c r="P170" s="1"/>
      <c r="Q170" s="1"/>
      <c r="R170" s="1"/>
      <c r="S170" s="1"/>
      <c r="T170" s="1"/>
      <c r="U170" s="1"/>
      <c r="V170" s="1"/>
      <c r="W170" s="1"/>
      <c r="X170" s="1"/>
    </row>
    <row r="171" spans="2:24">
      <c r="B171" s="1"/>
      <c r="C171" s="1"/>
      <c r="D171" s="9"/>
      <c r="E171" s="1"/>
      <c r="F171" s="1"/>
      <c r="G171" s="6"/>
      <c r="H171" s="1"/>
      <c r="I171" s="362"/>
      <c r="J171" s="1"/>
      <c r="K171" s="366"/>
      <c r="L171" s="1"/>
      <c r="M171" s="368"/>
      <c r="N171" s="1"/>
      <c r="O171" s="1"/>
      <c r="P171" s="1"/>
      <c r="Q171" s="1"/>
      <c r="R171" s="1"/>
      <c r="S171" s="1"/>
      <c r="T171" s="1"/>
      <c r="U171" s="1"/>
      <c r="V171" s="1"/>
      <c r="W171" s="1"/>
      <c r="X171" s="1"/>
    </row>
    <row r="172" spans="2:24">
      <c r="B172" s="1"/>
      <c r="C172" s="1"/>
      <c r="D172" s="9"/>
      <c r="E172" s="1"/>
      <c r="F172" s="1"/>
      <c r="G172" s="6"/>
      <c r="H172" s="1"/>
      <c r="I172" s="362"/>
      <c r="J172" s="1"/>
      <c r="K172" s="366"/>
      <c r="L172" s="1"/>
      <c r="M172" s="368"/>
      <c r="N172" s="1"/>
      <c r="O172" s="1"/>
      <c r="P172" s="1"/>
      <c r="Q172" s="1"/>
      <c r="R172" s="1"/>
      <c r="S172" s="1"/>
      <c r="T172" s="1"/>
      <c r="U172" s="1"/>
      <c r="V172" s="1"/>
      <c r="W172" s="1"/>
      <c r="X172" s="1"/>
    </row>
    <row r="173" spans="2:24">
      <c r="B173" s="1"/>
      <c r="C173" s="1"/>
      <c r="D173" s="9"/>
      <c r="E173" s="1"/>
      <c r="F173" s="1"/>
      <c r="G173" s="6"/>
      <c r="H173" s="1"/>
      <c r="I173" s="362"/>
      <c r="J173" s="1"/>
      <c r="K173" s="366"/>
      <c r="L173" s="1"/>
      <c r="M173" s="368"/>
      <c r="N173" s="1"/>
      <c r="O173" s="1"/>
      <c r="P173" s="1"/>
      <c r="Q173" s="1"/>
      <c r="R173" s="1"/>
      <c r="S173" s="1"/>
      <c r="T173" s="1"/>
      <c r="U173" s="1"/>
      <c r="V173" s="1"/>
      <c r="W173" s="1"/>
      <c r="X173" s="1"/>
    </row>
    <row r="174" spans="2:24">
      <c r="B174" s="1"/>
      <c r="C174" s="1"/>
      <c r="D174" s="9"/>
      <c r="E174" s="1"/>
      <c r="F174" s="1"/>
      <c r="G174" s="6"/>
      <c r="H174" s="1"/>
      <c r="I174" s="362"/>
      <c r="J174" s="1"/>
      <c r="K174" s="366"/>
      <c r="L174" s="1"/>
      <c r="M174" s="368"/>
      <c r="N174" s="1"/>
      <c r="O174" s="1"/>
      <c r="P174" s="1"/>
      <c r="Q174" s="1"/>
      <c r="R174" s="1"/>
      <c r="S174" s="1"/>
      <c r="T174" s="1"/>
      <c r="U174" s="1"/>
      <c r="V174" s="1"/>
      <c r="W174" s="1"/>
      <c r="X174" s="1"/>
    </row>
    <row r="175" spans="2:24">
      <c r="B175" s="1"/>
      <c r="C175" s="1"/>
      <c r="D175" s="9"/>
      <c r="E175" s="1"/>
      <c r="F175" s="1"/>
      <c r="G175" s="6"/>
      <c r="H175" s="1"/>
      <c r="I175" s="362"/>
      <c r="J175" s="1"/>
      <c r="K175" s="366"/>
      <c r="L175" s="1"/>
      <c r="M175" s="368"/>
      <c r="N175" s="1"/>
      <c r="O175" s="1"/>
      <c r="P175" s="1"/>
      <c r="Q175" s="1"/>
      <c r="R175" s="1"/>
      <c r="S175" s="1"/>
      <c r="T175" s="1"/>
      <c r="U175" s="1"/>
      <c r="V175" s="1"/>
      <c r="W175" s="1"/>
      <c r="X175" s="1"/>
    </row>
    <row r="176" spans="2:24">
      <c r="B176" s="1"/>
      <c r="C176" s="1"/>
      <c r="D176" s="9"/>
      <c r="E176" s="1"/>
      <c r="F176" s="1"/>
      <c r="G176" s="6"/>
      <c r="H176" s="1"/>
      <c r="I176" s="362"/>
      <c r="J176" s="1"/>
      <c r="K176" s="366"/>
      <c r="L176" s="1"/>
      <c r="M176" s="368"/>
      <c r="N176" s="1"/>
      <c r="O176" s="1"/>
      <c r="P176" s="1"/>
      <c r="Q176" s="1"/>
      <c r="R176" s="1"/>
      <c r="S176" s="1"/>
      <c r="T176" s="1"/>
      <c r="U176" s="1"/>
      <c r="V176" s="1"/>
      <c r="W176" s="1"/>
      <c r="X176" s="1"/>
    </row>
    <row r="177" spans="2:24">
      <c r="B177" s="1"/>
      <c r="C177" s="1"/>
      <c r="D177" s="9"/>
      <c r="E177" s="1"/>
      <c r="F177" s="1"/>
      <c r="G177" s="6"/>
      <c r="H177" s="1"/>
      <c r="I177" s="362"/>
      <c r="J177" s="1"/>
      <c r="K177" s="366"/>
      <c r="L177" s="1"/>
      <c r="M177" s="368"/>
      <c r="N177" s="1"/>
      <c r="O177" s="1"/>
      <c r="P177" s="1"/>
      <c r="Q177" s="1"/>
      <c r="R177" s="1"/>
      <c r="S177" s="1"/>
      <c r="T177" s="1"/>
      <c r="U177" s="1"/>
      <c r="V177" s="1"/>
      <c r="W177" s="1"/>
      <c r="X177" s="1"/>
    </row>
    <row r="178" spans="2:24">
      <c r="B178" s="1"/>
      <c r="C178" s="1"/>
      <c r="D178" s="9"/>
      <c r="E178" s="1"/>
      <c r="F178" s="1"/>
      <c r="G178" s="6"/>
      <c r="H178" s="1"/>
      <c r="I178" s="362"/>
      <c r="J178" s="1"/>
      <c r="K178" s="366"/>
      <c r="L178" s="1"/>
      <c r="M178" s="368"/>
      <c r="N178" s="1"/>
      <c r="O178" s="1"/>
      <c r="P178" s="1"/>
      <c r="Q178" s="1"/>
      <c r="R178" s="1"/>
      <c r="S178" s="1"/>
      <c r="T178" s="1"/>
      <c r="U178" s="1"/>
      <c r="V178" s="1"/>
      <c r="W178" s="1"/>
      <c r="X178" s="1"/>
    </row>
    <row r="179" spans="2:24">
      <c r="B179" s="1"/>
      <c r="C179" s="1"/>
      <c r="D179" s="9"/>
      <c r="E179" s="1"/>
      <c r="F179" s="1"/>
      <c r="G179" s="6"/>
      <c r="H179" s="1"/>
      <c r="I179" s="362"/>
      <c r="J179" s="1"/>
      <c r="K179" s="366"/>
      <c r="L179" s="1"/>
      <c r="M179" s="368"/>
      <c r="N179" s="1"/>
      <c r="O179" s="1"/>
      <c r="P179" s="1"/>
      <c r="Q179" s="1"/>
      <c r="R179" s="1"/>
      <c r="S179" s="1"/>
      <c r="T179" s="1"/>
      <c r="U179" s="1"/>
      <c r="V179" s="1"/>
      <c r="W179" s="1"/>
      <c r="X179" s="1"/>
    </row>
    <row r="180" spans="2:24">
      <c r="B180" s="1"/>
      <c r="C180" s="1"/>
      <c r="D180" s="9"/>
      <c r="E180" s="1"/>
      <c r="F180" s="1"/>
      <c r="G180" s="6"/>
      <c r="H180" s="1"/>
      <c r="I180" s="362"/>
      <c r="J180" s="1"/>
      <c r="K180" s="366"/>
      <c r="L180" s="1"/>
      <c r="M180" s="368"/>
      <c r="N180" s="1"/>
      <c r="O180" s="1"/>
      <c r="P180" s="1"/>
      <c r="Q180" s="1"/>
      <c r="R180" s="1"/>
      <c r="S180" s="1"/>
      <c r="T180" s="1"/>
      <c r="U180" s="1"/>
      <c r="V180" s="1"/>
      <c r="W180" s="1"/>
      <c r="X180" s="1"/>
    </row>
    <row r="181" spans="2:24">
      <c r="B181" s="1"/>
      <c r="C181" s="1"/>
      <c r="D181" s="9"/>
      <c r="E181" s="1"/>
      <c r="F181" s="1"/>
      <c r="G181" s="6"/>
      <c r="H181" s="1"/>
      <c r="I181" s="362"/>
      <c r="J181" s="1"/>
      <c r="K181" s="366"/>
      <c r="L181" s="1"/>
      <c r="M181" s="368"/>
      <c r="N181" s="1"/>
      <c r="O181" s="1"/>
      <c r="P181" s="1"/>
      <c r="Q181" s="1"/>
      <c r="R181" s="1"/>
      <c r="S181" s="1"/>
      <c r="T181" s="1"/>
      <c r="U181" s="1"/>
      <c r="V181" s="1"/>
      <c r="W181" s="1"/>
      <c r="X181" s="1"/>
    </row>
    <row r="182" spans="2:24">
      <c r="B182" s="1"/>
      <c r="C182" s="1"/>
      <c r="D182" s="9"/>
      <c r="E182" s="1"/>
      <c r="F182" s="1"/>
      <c r="G182" s="6"/>
      <c r="H182" s="1"/>
      <c r="I182" s="362"/>
      <c r="J182" s="1"/>
      <c r="K182" s="366"/>
      <c r="L182" s="1"/>
      <c r="M182" s="368"/>
      <c r="N182" s="1"/>
      <c r="O182" s="1"/>
      <c r="P182" s="1"/>
      <c r="Q182" s="1"/>
      <c r="R182" s="1"/>
      <c r="S182" s="1"/>
      <c r="T182" s="1"/>
      <c r="U182" s="1"/>
      <c r="V182" s="1"/>
      <c r="W182" s="1"/>
      <c r="X182" s="1"/>
    </row>
    <row r="183" spans="2:24">
      <c r="B183" s="1"/>
      <c r="C183" s="1"/>
      <c r="D183" s="9"/>
      <c r="E183" s="1"/>
      <c r="F183" s="1"/>
      <c r="G183" s="6"/>
      <c r="H183" s="1"/>
      <c r="I183" s="362"/>
      <c r="J183" s="1"/>
      <c r="K183" s="366"/>
      <c r="L183" s="1"/>
      <c r="M183" s="368"/>
      <c r="N183" s="1"/>
      <c r="O183" s="1"/>
      <c r="P183" s="1"/>
      <c r="Q183" s="1"/>
      <c r="R183" s="1"/>
      <c r="S183" s="1"/>
      <c r="T183" s="1"/>
      <c r="U183" s="1"/>
      <c r="V183" s="1"/>
      <c r="W183" s="1"/>
      <c r="X183" s="1"/>
    </row>
    <row r="184" spans="2:24">
      <c r="B184" s="1"/>
      <c r="C184" s="1"/>
      <c r="D184" s="9"/>
      <c r="E184" s="1"/>
      <c r="F184" s="1"/>
      <c r="G184" s="6"/>
      <c r="H184" s="1"/>
      <c r="I184" s="362"/>
      <c r="J184" s="1"/>
      <c r="K184" s="366"/>
      <c r="L184" s="1"/>
      <c r="M184" s="368"/>
      <c r="N184" s="1"/>
      <c r="O184" s="1"/>
      <c r="P184" s="1"/>
      <c r="Q184" s="1"/>
      <c r="R184" s="1"/>
      <c r="S184" s="1"/>
      <c r="T184" s="1"/>
      <c r="U184" s="1"/>
      <c r="V184" s="1"/>
      <c r="W184" s="1"/>
      <c r="X184" s="1"/>
    </row>
    <row r="185" spans="2:24">
      <c r="B185" s="1"/>
      <c r="C185" s="1"/>
      <c r="D185" s="9"/>
      <c r="E185" s="1"/>
      <c r="F185" s="1"/>
      <c r="G185" s="6"/>
      <c r="H185" s="1"/>
      <c r="I185" s="362"/>
      <c r="J185" s="1"/>
      <c r="K185" s="366"/>
      <c r="L185" s="1"/>
      <c r="M185" s="368"/>
      <c r="N185" s="1"/>
      <c r="O185" s="1"/>
      <c r="P185" s="1"/>
      <c r="Q185" s="1"/>
      <c r="R185" s="1"/>
      <c r="S185" s="1"/>
      <c r="T185" s="1"/>
      <c r="U185" s="1"/>
      <c r="V185" s="1"/>
      <c r="W185" s="1"/>
      <c r="X185" s="1"/>
    </row>
    <row r="186" spans="2:24">
      <c r="B186" s="1"/>
      <c r="C186" s="1"/>
      <c r="D186" s="9"/>
      <c r="E186" s="1"/>
      <c r="F186" s="1"/>
      <c r="G186" s="6"/>
      <c r="H186" s="1"/>
      <c r="I186" s="362"/>
      <c r="J186" s="1"/>
      <c r="K186" s="366"/>
      <c r="L186" s="1"/>
      <c r="M186" s="368"/>
      <c r="N186" s="1"/>
      <c r="O186" s="1"/>
      <c r="P186" s="1"/>
      <c r="Q186" s="1"/>
      <c r="R186" s="1"/>
      <c r="S186" s="1"/>
      <c r="T186" s="1"/>
      <c r="U186" s="1"/>
      <c r="V186" s="1"/>
      <c r="W186" s="1"/>
      <c r="X186" s="1"/>
    </row>
    <row r="187" spans="2:24">
      <c r="B187" s="1"/>
      <c r="C187" s="1"/>
      <c r="D187" s="9"/>
      <c r="E187" s="1"/>
      <c r="F187" s="1"/>
      <c r="G187" s="6"/>
      <c r="H187" s="1"/>
      <c r="I187" s="362"/>
      <c r="J187" s="1"/>
      <c r="K187" s="366"/>
      <c r="L187" s="1"/>
      <c r="M187" s="368"/>
      <c r="N187" s="1"/>
      <c r="O187" s="1"/>
      <c r="P187" s="1"/>
      <c r="Q187" s="1"/>
      <c r="R187" s="1"/>
      <c r="S187" s="1"/>
      <c r="T187" s="1"/>
      <c r="U187" s="1"/>
      <c r="V187" s="1"/>
      <c r="W187" s="1"/>
      <c r="X187" s="1"/>
    </row>
    <row r="188" spans="2:24">
      <c r="B188" s="1"/>
      <c r="C188" s="1"/>
      <c r="D188" s="9"/>
      <c r="E188" s="1"/>
      <c r="F188" s="1"/>
      <c r="G188" s="6"/>
      <c r="H188" s="1"/>
      <c r="I188" s="362"/>
      <c r="J188" s="1"/>
      <c r="K188" s="366"/>
      <c r="L188" s="1"/>
      <c r="M188" s="368"/>
      <c r="N188" s="1"/>
      <c r="O188" s="1"/>
      <c r="P188" s="1"/>
      <c r="Q188" s="1"/>
      <c r="R188" s="1"/>
      <c r="S188" s="1"/>
      <c r="T188" s="1"/>
      <c r="U188" s="1"/>
      <c r="V188" s="1"/>
      <c r="W188" s="1"/>
      <c r="X188" s="1"/>
    </row>
    <row r="189" spans="2:24">
      <c r="B189" s="1"/>
      <c r="C189" s="1"/>
      <c r="D189" s="9"/>
      <c r="E189" s="1"/>
      <c r="F189" s="1"/>
      <c r="G189" s="6"/>
      <c r="H189" s="1"/>
      <c r="I189" s="362"/>
      <c r="J189" s="1"/>
      <c r="K189" s="366"/>
      <c r="L189" s="1"/>
      <c r="M189" s="368"/>
      <c r="N189" s="1"/>
      <c r="O189" s="1"/>
      <c r="P189" s="1"/>
      <c r="Q189" s="1"/>
      <c r="R189" s="1"/>
      <c r="S189" s="1"/>
      <c r="T189" s="1"/>
      <c r="U189" s="1"/>
      <c r="V189" s="1"/>
      <c r="W189" s="1"/>
      <c r="X189" s="1"/>
    </row>
    <row r="190" spans="2:24">
      <c r="B190" s="1"/>
      <c r="C190" s="1"/>
      <c r="D190" s="9"/>
      <c r="E190" s="1"/>
      <c r="F190" s="1"/>
      <c r="G190" s="6"/>
      <c r="H190" s="1"/>
      <c r="I190" s="362"/>
      <c r="J190" s="1"/>
      <c r="K190" s="366"/>
      <c r="L190" s="1"/>
      <c r="M190" s="368"/>
      <c r="N190" s="1"/>
      <c r="O190" s="1"/>
      <c r="P190" s="1"/>
      <c r="Q190" s="1"/>
      <c r="R190" s="1"/>
      <c r="S190" s="1"/>
      <c r="T190" s="1"/>
      <c r="U190" s="1"/>
      <c r="V190" s="1"/>
      <c r="W190" s="1"/>
      <c r="X190" s="1"/>
    </row>
    <row r="191" spans="2:24">
      <c r="B191" s="1"/>
      <c r="C191" s="1"/>
      <c r="D191" s="9"/>
      <c r="E191" s="1"/>
      <c r="F191" s="1"/>
      <c r="G191" s="6"/>
      <c r="H191" s="1"/>
      <c r="I191" s="362"/>
      <c r="J191" s="1"/>
      <c r="K191" s="366"/>
      <c r="L191" s="1"/>
      <c r="M191" s="368"/>
      <c r="N191" s="1"/>
      <c r="O191" s="1"/>
      <c r="P191" s="1"/>
      <c r="Q191" s="1"/>
      <c r="R191" s="1"/>
      <c r="S191" s="1"/>
      <c r="T191" s="1"/>
      <c r="U191" s="1"/>
      <c r="V191" s="1"/>
      <c r="W191" s="1"/>
      <c r="X191" s="1"/>
    </row>
    <row r="192" spans="2:24">
      <c r="B192" s="1"/>
      <c r="C192" s="1"/>
      <c r="D192" s="9"/>
      <c r="E192" s="1"/>
      <c r="F192" s="1"/>
      <c r="G192" s="6"/>
      <c r="H192" s="1"/>
      <c r="I192" s="362"/>
      <c r="J192" s="1"/>
      <c r="K192" s="366"/>
      <c r="L192" s="1"/>
      <c r="M192" s="368"/>
      <c r="N192" s="1"/>
      <c r="O192" s="1"/>
      <c r="P192" s="1"/>
      <c r="Q192" s="1"/>
      <c r="R192" s="1"/>
      <c r="S192" s="1"/>
      <c r="T192" s="1"/>
      <c r="U192" s="1"/>
      <c r="V192" s="1"/>
      <c r="W192" s="1"/>
      <c r="X192" s="1"/>
    </row>
    <row r="193" spans="2:24">
      <c r="B193" s="1"/>
      <c r="C193" s="1"/>
      <c r="D193" s="9"/>
      <c r="E193" s="1"/>
      <c r="F193" s="1"/>
      <c r="G193" s="6"/>
      <c r="H193" s="1"/>
      <c r="I193" s="362"/>
      <c r="J193" s="1"/>
      <c r="K193" s="366"/>
      <c r="L193" s="1"/>
      <c r="M193" s="368"/>
      <c r="N193" s="1"/>
      <c r="O193" s="1"/>
      <c r="P193" s="1"/>
      <c r="Q193" s="1"/>
      <c r="R193" s="1"/>
      <c r="S193" s="1"/>
      <c r="T193" s="1"/>
      <c r="U193" s="1"/>
      <c r="V193" s="1"/>
      <c r="W193" s="1"/>
      <c r="X193" s="1"/>
    </row>
    <row r="194" spans="2:24">
      <c r="B194" s="1"/>
      <c r="C194" s="1"/>
      <c r="D194" s="9"/>
      <c r="E194" s="1"/>
      <c r="F194" s="1"/>
      <c r="G194" s="6"/>
      <c r="H194" s="1"/>
      <c r="I194" s="362"/>
      <c r="J194" s="1"/>
      <c r="K194" s="366"/>
      <c r="L194" s="1"/>
      <c r="M194" s="368"/>
      <c r="N194" s="1"/>
      <c r="O194" s="1"/>
      <c r="P194" s="1"/>
      <c r="Q194" s="1"/>
      <c r="R194" s="1"/>
      <c r="S194" s="1"/>
      <c r="T194" s="1"/>
      <c r="U194" s="1"/>
      <c r="V194" s="1"/>
      <c r="W194" s="1"/>
      <c r="X194" s="1"/>
    </row>
    <row r="195" spans="2:24">
      <c r="B195" s="1"/>
      <c r="C195" s="1"/>
      <c r="D195" s="9"/>
      <c r="E195" s="1"/>
      <c r="F195" s="1"/>
      <c r="G195" s="6"/>
      <c r="H195" s="1"/>
      <c r="I195" s="362"/>
      <c r="J195" s="1"/>
      <c r="K195" s="366"/>
      <c r="L195" s="1"/>
      <c r="M195" s="368"/>
      <c r="N195" s="1"/>
      <c r="O195" s="1"/>
      <c r="P195" s="1"/>
      <c r="Q195" s="1"/>
      <c r="R195" s="1"/>
      <c r="S195" s="1"/>
      <c r="T195" s="1"/>
      <c r="U195" s="1"/>
      <c r="V195" s="1"/>
      <c r="W195" s="1"/>
      <c r="X195" s="1"/>
    </row>
    <row r="196" spans="2:24">
      <c r="B196" s="1"/>
      <c r="C196" s="1"/>
      <c r="D196" s="9"/>
      <c r="E196" s="1"/>
      <c r="F196" s="1"/>
      <c r="G196" s="6"/>
      <c r="H196" s="1"/>
      <c r="I196" s="362"/>
      <c r="J196" s="1"/>
      <c r="K196" s="366"/>
      <c r="L196" s="1"/>
      <c r="M196" s="368"/>
      <c r="N196" s="1"/>
      <c r="O196" s="1"/>
      <c r="P196" s="1"/>
      <c r="Q196" s="1"/>
      <c r="R196" s="1"/>
      <c r="S196" s="1"/>
      <c r="T196" s="1"/>
      <c r="U196" s="1"/>
      <c r="V196" s="1"/>
      <c r="W196" s="1"/>
      <c r="X196" s="1"/>
    </row>
    <row r="197" spans="2:24">
      <c r="B197" s="1"/>
      <c r="C197" s="1"/>
      <c r="D197" s="9"/>
      <c r="E197" s="1"/>
      <c r="F197" s="1"/>
      <c r="G197" s="6"/>
      <c r="H197" s="1"/>
      <c r="I197" s="362"/>
      <c r="J197" s="1"/>
      <c r="K197" s="366"/>
      <c r="L197" s="1"/>
      <c r="M197" s="368"/>
      <c r="N197" s="1"/>
      <c r="O197" s="1"/>
      <c r="P197" s="1"/>
      <c r="Q197" s="1"/>
      <c r="R197" s="1"/>
      <c r="S197" s="1"/>
      <c r="T197" s="1"/>
      <c r="U197" s="1"/>
      <c r="V197" s="1"/>
      <c r="W197" s="1"/>
      <c r="X197" s="1"/>
    </row>
    <row r="198" spans="2:24">
      <c r="B198" s="1"/>
      <c r="C198" s="1"/>
      <c r="D198" s="9"/>
      <c r="E198" s="1"/>
      <c r="F198" s="1"/>
      <c r="G198" s="6"/>
      <c r="H198" s="1"/>
      <c r="I198" s="362"/>
      <c r="J198" s="1"/>
      <c r="K198" s="366"/>
      <c r="L198" s="1"/>
      <c r="M198" s="368"/>
      <c r="N198" s="1"/>
      <c r="O198" s="1"/>
      <c r="P198" s="1"/>
      <c r="Q198" s="1"/>
      <c r="R198" s="1"/>
      <c r="S198" s="1"/>
      <c r="T198" s="1"/>
      <c r="U198" s="1"/>
      <c r="V198" s="1"/>
      <c r="W198" s="1"/>
      <c r="X198" s="1"/>
    </row>
    <row r="199" spans="2:24">
      <c r="B199" s="1"/>
      <c r="C199" s="1"/>
      <c r="D199" s="9"/>
      <c r="E199" s="1"/>
      <c r="F199" s="1"/>
      <c r="G199" s="6"/>
      <c r="H199" s="1"/>
      <c r="I199" s="362"/>
      <c r="J199" s="1"/>
      <c r="K199" s="366"/>
      <c r="L199" s="1"/>
      <c r="M199" s="368"/>
      <c r="N199" s="1"/>
      <c r="O199" s="1"/>
      <c r="P199" s="1"/>
      <c r="Q199" s="1"/>
      <c r="R199" s="1"/>
      <c r="S199" s="1"/>
      <c r="T199" s="1"/>
      <c r="U199" s="1"/>
      <c r="V199" s="1"/>
      <c r="W199" s="1"/>
      <c r="X199" s="1"/>
    </row>
    <row r="200" spans="2:24">
      <c r="B200" s="1"/>
      <c r="C200" s="1"/>
      <c r="D200" s="9"/>
      <c r="E200" s="1"/>
      <c r="F200" s="1"/>
      <c r="G200" s="6"/>
      <c r="H200" s="1"/>
      <c r="I200" s="362"/>
      <c r="J200" s="1"/>
      <c r="K200" s="366"/>
      <c r="L200" s="1"/>
      <c r="M200" s="368"/>
      <c r="N200" s="1"/>
      <c r="O200" s="1"/>
      <c r="P200" s="1"/>
      <c r="Q200" s="1"/>
      <c r="R200" s="1"/>
      <c r="S200" s="1"/>
      <c r="T200" s="1"/>
      <c r="U200" s="1"/>
      <c r="V200" s="1"/>
      <c r="W200" s="1"/>
      <c r="X200" s="1"/>
    </row>
    <row r="201" spans="2:24">
      <c r="B201" s="1"/>
      <c r="C201" s="1"/>
      <c r="D201" s="9"/>
      <c r="E201" s="1"/>
      <c r="F201" s="1"/>
      <c r="G201" s="6"/>
      <c r="H201" s="1"/>
      <c r="I201" s="362"/>
      <c r="J201" s="1"/>
      <c r="K201" s="366"/>
      <c r="L201" s="1"/>
      <c r="M201" s="368"/>
      <c r="N201" s="1"/>
      <c r="O201" s="1"/>
      <c r="P201" s="1"/>
      <c r="Q201" s="1"/>
      <c r="R201" s="1"/>
      <c r="S201" s="1"/>
      <c r="T201" s="1"/>
      <c r="U201" s="1"/>
      <c r="V201" s="1"/>
      <c r="W201" s="1"/>
      <c r="X201" s="1"/>
    </row>
    <row r="202" spans="2:24">
      <c r="B202" s="1"/>
      <c r="C202" s="1"/>
      <c r="D202" s="9"/>
      <c r="E202" s="1"/>
      <c r="F202" s="1"/>
      <c r="G202" s="6"/>
      <c r="H202" s="1"/>
      <c r="I202" s="362"/>
      <c r="J202" s="1"/>
      <c r="K202" s="366"/>
      <c r="L202" s="1"/>
      <c r="M202" s="368"/>
      <c r="N202" s="1"/>
      <c r="O202" s="1"/>
      <c r="P202" s="1"/>
      <c r="Q202" s="1"/>
      <c r="R202" s="1"/>
      <c r="S202" s="1"/>
      <c r="T202" s="1"/>
      <c r="U202" s="1"/>
      <c r="V202" s="1"/>
      <c r="W202" s="1"/>
      <c r="X202" s="1"/>
    </row>
    <row r="203" spans="2:24">
      <c r="B203" s="1"/>
      <c r="C203" s="1"/>
      <c r="D203" s="9"/>
      <c r="E203" s="1"/>
      <c r="F203" s="1"/>
      <c r="G203" s="6"/>
      <c r="H203" s="1"/>
      <c r="I203" s="362"/>
      <c r="J203" s="1"/>
      <c r="K203" s="366"/>
      <c r="L203" s="1"/>
      <c r="M203" s="368"/>
      <c r="N203" s="1"/>
      <c r="O203" s="1"/>
      <c r="P203" s="1"/>
      <c r="Q203" s="1"/>
      <c r="R203" s="1"/>
      <c r="S203" s="1"/>
      <c r="T203" s="1"/>
      <c r="U203" s="1"/>
      <c r="V203" s="1"/>
      <c r="W203" s="1"/>
      <c r="X203" s="1"/>
    </row>
    <row r="204" spans="2:24">
      <c r="B204" s="1"/>
      <c r="C204" s="1"/>
      <c r="D204" s="9"/>
      <c r="E204" s="1"/>
      <c r="F204" s="1"/>
      <c r="G204" s="6"/>
      <c r="H204" s="1"/>
      <c r="I204" s="362"/>
      <c r="J204" s="1"/>
      <c r="K204" s="366"/>
      <c r="L204" s="1"/>
      <c r="M204" s="368"/>
      <c r="N204" s="1"/>
      <c r="O204" s="1"/>
      <c r="P204" s="1"/>
      <c r="Q204" s="1"/>
      <c r="R204" s="1"/>
      <c r="S204" s="1"/>
      <c r="T204" s="1"/>
      <c r="U204" s="1"/>
      <c r="V204" s="1"/>
      <c r="W204" s="1"/>
      <c r="X204" s="1"/>
    </row>
    <row r="205" spans="2:24">
      <c r="B205" s="1"/>
      <c r="C205" s="1"/>
      <c r="D205" s="9"/>
      <c r="E205" s="1"/>
      <c r="F205" s="1"/>
      <c r="G205" s="6"/>
      <c r="H205" s="1"/>
      <c r="I205" s="362"/>
      <c r="J205" s="1"/>
      <c r="K205" s="366"/>
      <c r="L205" s="1"/>
      <c r="M205" s="368"/>
      <c r="N205" s="1"/>
      <c r="O205" s="1"/>
      <c r="P205" s="1"/>
      <c r="Q205" s="1"/>
      <c r="R205" s="1"/>
      <c r="S205" s="1"/>
      <c r="T205" s="1"/>
      <c r="U205" s="1"/>
      <c r="V205" s="1"/>
      <c r="W205" s="1"/>
      <c r="X205" s="1"/>
    </row>
    <row r="206" spans="2:24">
      <c r="B206" s="1"/>
      <c r="C206" s="1"/>
      <c r="D206" s="9"/>
      <c r="E206" s="1"/>
      <c r="F206" s="1"/>
      <c r="G206" s="6"/>
      <c r="H206" s="1"/>
      <c r="I206" s="362"/>
      <c r="J206" s="1"/>
      <c r="K206" s="366"/>
      <c r="L206" s="1"/>
      <c r="M206" s="368"/>
      <c r="N206" s="1"/>
      <c r="O206" s="1"/>
      <c r="P206" s="1"/>
      <c r="Q206" s="1"/>
      <c r="R206" s="1"/>
      <c r="S206" s="1"/>
      <c r="T206" s="1"/>
      <c r="U206" s="1"/>
      <c r="V206" s="1"/>
      <c r="W206" s="1"/>
      <c r="X206" s="1"/>
    </row>
    <row r="207" spans="2:24">
      <c r="B207" s="1"/>
      <c r="C207" s="1"/>
      <c r="D207" s="9"/>
      <c r="E207" s="1"/>
      <c r="F207" s="1"/>
      <c r="G207" s="6"/>
      <c r="H207" s="1"/>
      <c r="I207" s="362"/>
      <c r="J207" s="1"/>
      <c r="K207" s="366"/>
      <c r="L207" s="1"/>
      <c r="M207" s="368"/>
      <c r="N207" s="1"/>
      <c r="O207" s="1"/>
      <c r="P207" s="1"/>
      <c r="Q207" s="1"/>
      <c r="R207" s="1"/>
      <c r="S207" s="1"/>
      <c r="T207" s="1"/>
      <c r="U207" s="1"/>
      <c r="V207" s="1"/>
      <c r="W207" s="1"/>
      <c r="X207" s="1"/>
    </row>
    <row r="208" spans="2:24">
      <c r="B208" s="1"/>
      <c r="C208" s="1"/>
      <c r="D208" s="9"/>
      <c r="E208" s="1"/>
      <c r="F208" s="1"/>
      <c r="G208" s="6"/>
      <c r="H208" s="1"/>
      <c r="I208" s="362"/>
      <c r="J208" s="1"/>
      <c r="K208" s="366"/>
      <c r="L208" s="1"/>
      <c r="M208" s="368"/>
      <c r="N208" s="1"/>
      <c r="O208" s="1"/>
      <c r="P208" s="1"/>
      <c r="Q208" s="1"/>
      <c r="R208" s="1"/>
      <c r="S208" s="1"/>
      <c r="T208" s="1"/>
      <c r="U208" s="1"/>
      <c r="V208" s="1"/>
      <c r="W208" s="1"/>
      <c r="X208" s="1"/>
    </row>
    <row r="209" spans="2:24">
      <c r="B209" s="1"/>
      <c r="C209" s="1"/>
      <c r="D209" s="9"/>
      <c r="E209" s="1"/>
      <c r="F209" s="1"/>
      <c r="G209" s="6"/>
      <c r="H209" s="1"/>
      <c r="I209" s="362"/>
      <c r="J209" s="1"/>
      <c r="K209" s="366"/>
      <c r="L209" s="1"/>
      <c r="M209" s="368"/>
      <c r="N209" s="1"/>
      <c r="O209" s="1"/>
      <c r="P209" s="1"/>
      <c r="Q209" s="1"/>
      <c r="R209" s="1"/>
      <c r="S209" s="1"/>
      <c r="T209" s="1"/>
      <c r="U209" s="1"/>
      <c r="V209" s="1"/>
      <c r="W209" s="1"/>
      <c r="X209" s="1"/>
    </row>
    <row r="210" spans="2:24">
      <c r="B210" s="1"/>
      <c r="C210" s="1"/>
      <c r="D210" s="9"/>
      <c r="E210" s="1"/>
      <c r="F210" s="1"/>
      <c r="G210" s="6"/>
      <c r="H210" s="1"/>
      <c r="I210" s="362"/>
      <c r="J210" s="1"/>
      <c r="K210" s="366"/>
      <c r="L210" s="1"/>
      <c r="M210" s="368"/>
      <c r="N210" s="1"/>
      <c r="O210" s="1"/>
      <c r="P210" s="1"/>
      <c r="Q210" s="1"/>
      <c r="R210" s="1"/>
      <c r="S210" s="1"/>
      <c r="T210" s="1"/>
      <c r="U210" s="1"/>
      <c r="V210" s="1"/>
      <c r="W210" s="1"/>
      <c r="X210" s="1"/>
    </row>
    <row r="211" spans="2:24">
      <c r="B211" s="1"/>
      <c r="C211" s="1"/>
      <c r="D211" s="9"/>
      <c r="E211" s="1"/>
      <c r="F211" s="1"/>
      <c r="G211" s="6"/>
      <c r="H211" s="1"/>
      <c r="I211" s="362"/>
      <c r="J211" s="1"/>
      <c r="K211" s="366"/>
      <c r="L211" s="1"/>
      <c r="M211" s="368"/>
      <c r="N211" s="1"/>
      <c r="O211" s="1"/>
      <c r="P211" s="1"/>
      <c r="Q211" s="1"/>
      <c r="R211" s="1"/>
      <c r="S211" s="1"/>
      <c r="T211" s="1"/>
      <c r="U211" s="1"/>
      <c r="V211" s="1"/>
      <c r="W211" s="1"/>
      <c r="X211" s="1"/>
    </row>
    <row r="212" spans="2:24">
      <c r="B212" s="1"/>
      <c r="C212" s="1"/>
      <c r="D212" s="9"/>
      <c r="E212" s="1"/>
      <c r="F212" s="1"/>
      <c r="G212" s="6"/>
      <c r="H212" s="1"/>
      <c r="I212" s="362"/>
      <c r="J212" s="1"/>
      <c r="K212" s="366"/>
      <c r="L212" s="1"/>
      <c r="M212" s="368"/>
      <c r="N212" s="1"/>
      <c r="O212" s="1"/>
      <c r="P212" s="1"/>
      <c r="Q212" s="1"/>
      <c r="R212" s="1"/>
      <c r="S212" s="1"/>
      <c r="T212" s="1"/>
      <c r="U212" s="1"/>
      <c r="V212" s="1"/>
      <c r="W212" s="1"/>
      <c r="X212" s="1"/>
    </row>
    <row r="213" spans="2:24">
      <c r="B213" s="1"/>
      <c r="C213" s="1"/>
      <c r="D213" s="9"/>
      <c r="E213" s="1"/>
      <c r="F213" s="1"/>
      <c r="G213" s="6"/>
      <c r="H213" s="1"/>
      <c r="I213" s="362"/>
      <c r="J213" s="1"/>
      <c r="K213" s="366"/>
      <c r="L213" s="1"/>
      <c r="M213" s="368"/>
      <c r="N213" s="1"/>
      <c r="O213" s="1"/>
      <c r="P213" s="1"/>
      <c r="Q213" s="1"/>
      <c r="R213" s="1"/>
      <c r="S213" s="1"/>
      <c r="T213" s="1"/>
      <c r="U213" s="1"/>
      <c r="V213" s="1"/>
      <c r="W213" s="1"/>
      <c r="X213" s="1"/>
    </row>
    <row r="214" spans="2:24">
      <c r="B214" s="1"/>
      <c r="C214" s="1"/>
      <c r="D214" s="9"/>
      <c r="E214" s="1"/>
      <c r="F214" s="1"/>
      <c r="G214" s="6"/>
      <c r="H214" s="1"/>
      <c r="I214" s="362"/>
      <c r="J214" s="1"/>
      <c r="K214" s="366"/>
      <c r="L214" s="1"/>
      <c r="M214" s="368"/>
      <c r="N214" s="1"/>
      <c r="O214" s="1"/>
      <c r="P214" s="1"/>
      <c r="Q214" s="1"/>
      <c r="R214" s="1"/>
      <c r="S214" s="1"/>
      <c r="T214" s="1"/>
      <c r="U214" s="1"/>
      <c r="V214" s="1"/>
      <c r="W214" s="1"/>
      <c r="X214" s="1"/>
    </row>
    <row r="215" spans="2:24">
      <c r="B215" s="1"/>
      <c r="C215" s="1"/>
      <c r="D215" s="9"/>
      <c r="E215" s="1"/>
      <c r="F215" s="1"/>
      <c r="G215" s="6"/>
      <c r="H215" s="1"/>
      <c r="I215" s="362"/>
      <c r="J215" s="1"/>
      <c r="K215" s="366"/>
      <c r="L215" s="1"/>
      <c r="M215" s="368"/>
      <c r="N215" s="1"/>
      <c r="O215" s="1"/>
      <c r="P215" s="1"/>
      <c r="Q215" s="1"/>
      <c r="R215" s="1"/>
      <c r="S215" s="1"/>
      <c r="T215" s="1"/>
      <c r="U215" s="1"/>
      <c r="V215" s="1"/>
      <c r="W215" s="1"/>
      <c r="X215" s="1"/>
    </row>
    <row r="216" spans="2:24">
      <c r="B216" s="1"/>
      <c r="C216" s="1"/>
      <c r="D216" s="9"/>
      <c r="E216" s="1"/>
      <c r="F216" s="1"/>
      <c r="G216" s="6"/>
      <c r="H216" s="1"/>
      <c r="I216" s="362"/>
      <c r="J216" s="1"/>
      <c r="K216" s="366"/>
      <c r="L216" s="1"/>
      <c r="M216" s="368"/>
      <c r="N216" s="1"/>
      <c r="O216" s="1"/>
      <c r="P216" s="1"/>
      <c r="Q216" s="1"/>
      <c r="R216" s="1"/>
      <c r="S216" s="1"/>
      <c r="T216" s="1"/>
      <c r="U216" s="1"/>
      <c r="V216" s="1"/>
      <c r="W216" s="1"/>
      <c r="X216" s="1"/>
    </row>
    <row r="217" spans="2:24">
      <c r="B217" s="1"/>
      <c r="C217" s="1"/>
      <c r="D217" s="9"/>
      <c r="E217" s="1"/>
      <c r="F217" s="1"/>
      <c r="G217" s="6"/>
      <c r="H217" s="1"/>
      <c r="I217" s="362"/>
      <c r="J217" s="1"/>
      <c r="K217" s="366"/>
      <c r="L217" s="1"/>
      <c r="M217" s="368"/>
      <c r="N217" s="1"/>
      <c r="O217" s="1"/>
      <c r="P217" s="1"/>
      <c r="Q217" s="1"/>
      <c r="R217" s="1"/>
      <c r="S217" s="1"/>
      <c r="T217" s="1"/>
      <c r="U217" s="1"/>
      <c r="V217" s="1"/>
      <c r="W217" s="1"/>
      <c r="X217" s="1"/>
    </row>
    <row r="218" spans="2:24">
      <c r="B218" s="1"/>
      <c r="C218" s="1"/>
      <c r="D218" s="9"/>
      <c r="E218" s="1"/>
      <c r="F218" s="1"/>
      <c r="G218" s="6"/>
      <c r="H218" s="1"/>
      <c r="I218" s="362"/>
      <c r="J218" s="1"/>
      <c r="K218" s="366"/>
      <c r="L218" s="1"/>
      <c r="M218" s="368"/>
      <c r="N218" s="1"/>
      <c r="O218" s="1"/>
      <c r="P218" s="1"/>
      <c r="Q218" s="1"/>
      <c r="R218" s="1"/>
      <c r="S218" s="1"/>
      <c r="T218" s="1"/>
      <c r="U218" s="1"/>
      <c r="V218" s="1"/>
      <c r="W218" s="1"/>
      <c r="X218" s="1"/>
    </row>
    <row r="219" spans="2:24">
      <c r="B219" s="1"/>
      <c r="C219" s="1"/>
      <c r="D219" s="9"/>
      <c r="E219" s="1"/>
      <c r="F219" s="1"/>
      <c r="G219" s="6"/>
      <c r="H219" s="1"/>
      <c r="I219" s="362"/>
      <c r="J219" s="1"/>
      <c r="K219" s="366"/>
      <c r="L219" s="1"/>
      <c r="M219" s="368"/>
      <c r="N219" s="1"/>
      <c r="O219" s="1"/>
      <c r="P219" s="1"/>
      <c r="Q219" s="1"/>
      <c r="R219" s="1"/>
      <c r="S219" s="1"/>
      <c r="T219" s="1"/>
      <c r="U219" s="1"/>
      <c r="V219" s="1"/>
      <c r="W219" s="1"/>
      <c r="X219" s="1"/>
    </row>
    <row r="220" spans="2:24">
      <c r="B220" s="1"/>
      <c r="C220" s="1"/>
      <c r="D220" s="9"/>
      <c r="E220" s="1"/>
      <c r="F220" s="1"/>
      <c r="G220" s="6"/>
      <c r="H220" s="1"/>
      <c r="I220" s="362"/>
      <c r="J220" s="1"/>
      <c r="K220" s="366"/>
      <c r="L220" s="1"/>
      <c r="M220" s="368"/>
      <c r="N220" s="1"/>
      <c r="O220" s="1"/>
      <c r="P220" s="1"/>
      <c r="Q220" s="1"/>
      <c r="R220" s="1"/>
      <c r="S220" s="1"/>
      <c r="T220" s="1"/>
      <c r="U220" s="1"/>
      <c r="V220" s="1"/>
      <c r="W220" s="1"/>
      <c r="X220" s="1"/>
    </row>
    <row r="221" spans="2:24">
      <c r="B221" s="1"/>
      <c r="C221" s="1"/>
      <c r="D221" s="9"/>
      <c r="E221" s="1"/>
      <c r="F221" s="1"/>
      <c r="G221" s="6"/>
      <c r="H221" s="1"/>
      <c r="I221" s="362"/>
      <c r="J221" s="1"/>
      <c r="K221" s="366"/>
      <c r="L221" s="1"/>
      <c r="M221" s="368"/>
      <c r="N221" s="1"/>
      <c r="O221" s="1"/>
      <c r="P221" s="1"/>
      <c r="Q221" s="1"/>
      <c r="R221" s="1"/>
      <c r="S221" s="1"/>
      <c r="T221" s="1"/>
      <c r="U221" s="1"/>
      <c r="V221" s="1"/>
      <c r="W221" s="1"/>
      <c r="X221" s="1"/>
    </row>
    <row r="222" spans="2:24">
      <c r="B222" s="1"/>
      <c r="C222" s="1"/>
      <c r="D222" s="9"/>
      <c r="E222" s="1"/>
      <c r="F222" s="1"/>
      <c r="G222" s="6"/>
      <c r="H222" s="1"/>
      <c r="I222" s="362"/>
      <c r="J222" s="1"/>
      <c r="K222" s="366"/>
      <c r="L222" s="1"/>
      <c r="M222" s="368"/>
      <c r="N222" s="1"/>
      <c r="O222" s="1"/>
      <c r="P222" s="1"/>
      <c r="Q222" s="1"/>
      <c r="R222" s="1"/>
      <c r="S222" s="1"/>
      <c r="T222" s="1"/>
      <c r="U222" s="1"/>
      <c r="V222" s="1"/>
      <c r="W222" s="1"/>
      <c r="X222" s="1"/>
    </row>
    <row r="223" spans="2:24">
      <c r="B223" s="1"/>
      <c r="C223" s="1"/>
      <c r="D223" s="9"/>
      <c r="E223" s="1"/>
      <c r="F223" s="1"/>
      <c r="G223" s="6"/>
      <c r="H223" s="1"/>
      <c r="I223" s="362"/>
      <c r="J223" s="1"/>
      <c r="K223" s="366"/>
      <c r="L223" s="1"/>
      <c r="M223" s="368"/>
      <c r="N223" s="1"/>
      <c r="O223" s="1"/>
      <c r="P223" s="1"/>
      <c r="Q223" s="1"/>
      <c r="R223" s="1"/>
      <c r="S223" s="1"/>
      <c r="T223" s="1"/>
      <c r="U223" s="1"/>
      <c r="V223" s="1"/>
      <c r="W223" s="1"/>
      <c r="X223" s="1"/>
    </row>
    <row r="224" spans="2:24">
      <c r="B224" s="1"/>
      <c r="C224" s="1"/>
      <c r="D224" s="9"/>
      <c r="E224" s="1"/>
      <c r="F224" s="1"/>
      <c r="G224" s="6"/>
      <c r="H224" s="1"/>
      <c r="I224" s="362"/>
      <c r="J224" s="1"/>
      <c r="K224" s="366"/>
      <c r="L224" s="1"/>
      <c r="M224" s="368"/>
      <c r="N224" s="1"/>
      <c r="O224" s="1"/>
      <c r="P224" s="1"/>
      <c r="Q224" s="1"/>
      <c r="R224" s="1"/>
      <c r="S224" s="1"/>
      <c r="T224" s="1"/>
      <c r="U224" s="1"/>
      <c r="V224" s="1"/>
      <c r="W224" s="1"/>
      <c r="X224" s="1"/>
    </row>
    <row r="225" spans="2:24">
      <c r="B225" s="1"/>
      <c r="C225" s="1"/>
      <c r="D225" s="9"/>
      <c r="E225" s="1"/>
      <c r="F225" s="1"/>
      <c r="G225" s="6"/>
      <c r="H225" s="1"/>
      <c r="I225" s="362"/>
      <c r="J225" s="1"/>
      <c r="K225" s="366"/>
      <c r="L225" s="1"/>
      <c r="M225" s="368"/>
      <c r="N225" s="1"/>
      <c r="O225" s="1"/>
      <c r="P225" s="1"/>
      <c r="Q225" s="1"/>
      <c r="R225" s="1"/>
      <c r="S225" s="1"/>
      <c r="T225" s="1"/>
      <c r="U225" s="1"/>
      <c r="V225" s="1"/>
      <c r="W225" s="1"/>
      <c r="X225" s="1"/>
    </row>
    <row r="226" spans="2:24">
      <c r="B226" s="1"/>
      <c r="C226" s="1"/>
      <c r="D226" s="9"/>
      <c r="E226" s="1"/>
      <c r="F226" s="1"/>
      <c r="G226" s="6"/>
      <c r="H226" s="1"/>
      <c r="I226" s="362"/>
      <c r="J226" s="1"/>
      <c r="K226" s="366"/>
      <c r="L226" s="1"/>
      <c r="M226" s="368"/>
      <c r="N226" s="1"/>
      <c r="O226" s="1"/>
      <c r="P226" s="1"/>
      <c r="Q226" s="1"/>
      <c r="R226" s="1"/>
      <c r="S226" s="1"/>
      <c r="T226" s="1"/>
      <c r="U226" s="1"/>
      <c r="V226" s="1"/>
      <c r="W226" s="1"/>
      <c r="X226" s="1"/>
    </row>
    <row r="227" spans="2:24">
      <c r="B227" s="1"/>
      <c r="C227" s="1"/>
      <c r="D227" s="9"/>
      <c r="E227" s="1"/>
      <c r="F227" s="1"/>
      <c r="G227" s="6"/>
      <c r="H227" s="1"/>
      <c r="I227" s="362"/>
      <c r="J227" s="1"/>
      <c r="K227" s="366"/>
      <c r="L227" s="1"/>
      <c r="M227" s="368"/>
      <c r="N227" s="1"/>
      <c r="O227" s="1"/>
      <c r="P227" s="1"/>
      <c r="Q227" s="1"/>
      <c r="R227" s="1"/>
      <c r="S227" s="1"/>
      <c r="T227" s="1"/>
      <c r="U227" s="1"/>
      <c r="V227" s="1"/>
      <c r="W227" s="1"/>
      <c r="X227" s="1"/>
    </row>
    <row r="228" spans="2:24">
      <c r="B228" s="1"/>
      <c r="C228" s="1"/>
      <c r="D228" s="9"/>
      <c r="E228" s="1"/>
      <c r="F228" s="1"/>
      <c r="G228" s="6"/>
      <c r="H228" s="1"/>
      <c r="I228" s="362"/>
      <c r="J228" s="1"/>
      <c r="K228" s="366"/>
      <c r="L228" s="1"/>
      <c r="M228" s="368"/>
      <c r="N228" s="1"/>
      <c r="O228" s="1"/>
      <c r="P228" s="1"/>
      <c r="Q228" s="1"/>
      <c r="R228" s="1"/>
      <c r="S228" s="1"/>
      <c r="T228" s="1"/>
      <c r="U228" s="1"/>
      <c r="V228" s="1"/>
      <c r="W228" s="1"/>
      <c r="X228" s="1"/>
    </row>
    <row r="229" spans="2:24">
      <c r="B229" s="1"/>
      <c r="C229" s="1"/>
      <c r="D229" s="9"/>
      <c r="E229" s="1"/>
      <c r="F229" s="1"/>
      <c r="G229" s="6"/>
      <c r="H229" s="1"/>
      <c r="I229" s="362"/>
      <c r="J229" s="1"/>
      <c r="K229" s="366"/>
      <c r="L229" s="1"/>
      <c r="M229" s="368"/>
      <c r="N229" s="1"/>
      <c r="O229" s="1"/>
      <c r="P229" s="1"/>
      <c r="Q229" s="1"/>
      <c r="R229" s="1"/>
      <c r="S229" s="1"/>
      <c r="T229" s="1"/>
      <c r="U229" s="1"/>
      <c r="V229" s="1"/>
      <c r="W229" s="1"/>
      <c r="X229" s="1"/>
    </row>
    <row r="230" spans="2:24">
      <c r="B230" s="1"/>
      <c r="C230" s="1"/>
      <c r="D230" s="9"/>
      <c r="E230" s="1"/>
      <c r="F230" s="1"/>
      <c r="G230" s="6"/>
      <c r="H230" s="1"/>
      <c r="I230" s="362"/>
      <c r="J230" s="1"/>
      <c r="K230" s="366"/>
      <c r="L230" s="1"/>
      <c r="M230" s="368"/>
      <c r="N230" s="1"/>
      <c r="O230" s="1"/>
      <c r="P230" s="1"/>
      <c r="Q230" s="1"/>
      <c r="R230" s="1"/>
      <c r="S230" s="1"/>
      <c r="T230" s="1"/>
      <c r="U230" s="1"/>
      <c r="V230" s="1"/>
      <c r="W230" s="1"/>
      <c r="X230" s="1"/>
    </row>
    <row r="231" spans="2:24">
      <c r="B231" s="1"/>
      <c r="C231" s="1"/>
      <c r="D231" s="9"/>
      <c r="E231" s="1"/>
      <c r="F231" s="1"/>
      <c r="G231" s="6"/>
      <c r="H231" s="1"/>
      <c r="I231" s="362"/>
      <c r="J231" s="1"/>
      <c r="K231" s="366"/>
      <c r="L231" s="1"/>
      <c r="M231" s="368"/>
      <c r="N231" s="1"/>
      <c r="O231" s="1"/>
      <c r="P231" s="1"/>
      <c r="Q231" s="1"/>
      <c r="R231" s="1"/>
      <c r="S231" s="1"/>
      <c r="T231" s="1"/>
      <c r="U231" s="1"/>
      <c r="V231" s="1"/>
      <c r="W231" s="1"/>
      <c r="X231" s="1"/>
    </row>
    <row r="232" spans="2:24">
      <c r="B232" s="1"/>
      <c r="C232" s="1"/>
      <c r="D232" s="9"/>
      <c r="E232" s="1"/>
      <c r="F232" s="1"/>
      <c r="G232" s="6"/>
      <c r="H232" s="1"/>
      <c r="I232" s="362"/>
      <c r="J232" s="1"/>
      <c r="K232" s="366"/>
      <c r="L232" s="1"/>
      <c r="M232" s="368"/>
      <c r="N232" s="1"/>
      <c r="O232" s="1"/>
      <c r="P232" s="1"/>
      <c r="Q232" s="1"/>
      <c r="R232" s="1"/>
      <c r="S232" s="1"/>
      <c r="T232" s="1"/>
      <c r="U232" s="1"/>
      <c r="V232" s="1"/>
      <c r="W232" s="1"/>
      <c r="X232" s="1"/>
    </row>
    <row r="233" spans="2:24">
      <c r="B233" s="1"/>
      <c r="C233" s="1"/>
      <c r="D233" s="9"/>
      <c r="E233" s="1"/>
      <c r="F233" s="1"/>
      <c r="G233" s="6"/>
      <c r="H233" s="1"/>
      <c r="I233" s="362"/>
      <c r="J233" s="1"/>
      <c r="K233" s="366"/>
      <c r="L233" s="1"/>
      <c r="M233" s="368"/>
      <c r="N233" s="1"/>
      <c r="O233" s="1"/>
      <c r="P233" s="1"/>
      <c r="Q233" s="1"/>
      <c r="R233" s="1"/>
      <c r="S233" s="1"/>
      <c r="T233" s="1"/>
      <c r="U233" s="1"/>
      <c r="V233" s="1"/>
      <c r="W233" s="1"/>
      <c r="X233" s="1"/>
    </row>
    <row r="234" spans="2:24">
      <c r="B234" s="1"/>
      <c r="C234" s="1"/>
      <c r="D234" s="9"/>
      <c r="E234" s="1"/>
      <c r="F234" s="1"/>
      <c r="G234" s="6"/>
      <c r="H234" s="1"/>
      <c r="I234" s="362"/>
      <c r="J234" s="1"/>
      <c r="K234" s="366"/>
      <c r="L234" s="1"/>
      <c r="M234" s="368"/>
      <c r="N234" s="1"/>
      <c r="O234" s="1"/>
      <c r="P234" s="1"/>
      <c r="Q234" s="1"/>
      <c r="R234" s="1"/>
      <c r="S234" s="1"/>
      <c r="T234" s="1"/>
      <c r="U234" s="1"/>
      <c r="V234" s="1"/>
      <c r="W234" s="1"/>
      <c r="X234" s="1"/>
    </row>
    <row r="235" spans="2:24">
      <c r="B235" s="1"/>
      <c r="C235" s="1"/>
      <c r="D235" s="9"/>
      <c r="E235" s="1"/>
      <c r="F235" s="1"/>
      <c r="G235" s="6"/>
      <c r="H235" s="1"/>
      <c r="I235" s="362"/>
      <c r="J235" s="1"/>
      <c r="K235" s="366"/>
      <c r="L235" s="1"/>
      <c r="M235" s="368"/>
      <c r="N235" s="1"/>
      <c r="O235" s="1"/>
      <c r="P235" s="1"/>
      <c r="Q235" s="1"/>
      <c r="R235" s="1"/>
      <c r="S235" s="1"/>
      <c r="T235" s="1"/>
      <c r="U235" s="1"/>
      <c r="V235" s="1"/>
      <c r="W235" s="1"/>
      <c r="X235" s="1"/>
    </row>
    <row r="236" spans="2:24">
      <c r="B236" s="1"/>
      <c r="C236" s="1"/>
      <c r="D236" s="9"/>
      <c r="E236" s="1"/>
      <c r="F236" s="1"/>
      <c r="G236" s="6"/>
      <c r="H236" s="1"/>
      <c r="I236" s="362"/>
      <c r="J236" s="1"/>
      <c r="K236" s="366"/>
      <c r="L236" s="1"/>
      <c r="M236" s="368"/>
      <c r="N236" s="1"/>
      <c r="O236" s="1"/>
      <c r="P236" s="1"/>
      <c r="Q236" s="1"/>
      <c r="R236" s="1"/>
      <c r="S236" s="1"/>
      <c r="T236" s="1"/>
      <c r="U236" s="1"/>
      <c r="V236" s="1"/>
      <c r="W236" s="1"/>
      <c r="X236" s="1"/>
    </row>
    <row r="237" spans="2:24">
      <c r="B237" s="1"/>
      <c r="C237" s="1"/>
      <c r="D237" s="9"/>
      <c r="E237" s="1"/>
      <c r="F237" s="1"/>
      <c r="G237" s="6"/>
      <c r="H237" s="1"/>
      <c r="I237" s="362"/>
      <c r="J237" s="1"/>
      <c r="K237" s="366"/>
      <c r="L237" s="1"/>
      <c r="M237" s="368"/>
      <c r="N237" s="1"/>
      <c r="O237" s="1"/>
      <c r="P237" s="1"/>
      <c r="Q237" s="1"/>
      <c r="R237" s="1"/>
      <c r="S237" s="1"/>
      <c r="T237" s="1"/>
      <c r="U237" s="1"/>
      <c r="V237" s="1"/>
      <c r="W237" s="1"/>
      <c r="X237" s="1"/>
    </row>
    <row r="238" spans="2:24">
      <c r="B238" s="1"/>
      <c r="C238" s="1"/>
      <c r="D238" s="9"/>
      <c r="E238" s="1"/>
      <c r="F238" s="1"/>
      <c r="G238" s="6"/>
      <c r="H238" s="1"/>
      <c r="I238" s="362"/>
      <c r="J238" s="1"/>
      <c r="K238" s="366"/>
      <c r="L238" s="1"/>
      <c r="M238" s="368"/>
      <c r="N238" s="1"/>
      <c r="O238" s="1"/>
      <c r="P238" s="1"/>
      <c r="Q238" s="1"/>
      <c r="R238" s="1"/>
      <c r="S238" s="1"/>
      <c r="T238" s="1"/>
      <c r="U238" s="1"/>
      <c r="V238" s="1"/>
      <c r="W238" s="1"/>
      <c r="X238" s="1"/>
    </row>
    <row r="239" spans="2:24">
      <c r="B239" s="1"/>
      <c r="C239" s="1"/>
      <c r="D239" s="9"/>
      <c r="E239" s="1"/>
      <c r="F239" s="1"/>
      <c r="G239" s="6"/>
      <c r="H239" s="1"/>
      <c r="I239" s="362"/>
      <c r="J239" s="1"/>
      <c r="K239" s="366"/>
      <c r="L239" s="1"/>
      <c r="M239" s="368"/>
      <c r="N239" s="1"/>
      <c r="O239" s="1"/>
      <c r="P239" s="1"/>
      <c r="Q239" s="1"/>
      <c r="R239" s="1"/>
      <c r="S239" s="1"/>
      <c r="T239" s="1"/>
      <c r="U239" s="1"/>
      <c r="V239" s="1"/>
      <c r="W239" s="1"/>
      <c r="X239" s="1"/>
    </row>
    <row r="240" spans="2:24">
      <c r="B240" s="1"/>
      <c r="C240" s="1"/>
      <c r="D240" s="9"/>
      <c r="E240" s="1"/>
      <c r="F240" s="1"/>
      <c r="G240" s="6"/>
      <c r="H240" s="1"/>
      <c r="I240" s="362"/>
      <c r="J240" s="1"/>
      <c r="K240" s="366"/>
      <c r="L240" s="1"/>
      <c r="M240" s="368"/>
      <c r="N240" s="1"/>
      <c r="O240" s="1"/>
      <c r="P240" s="1"/>
      <c r="Q240" s="1"/>
      <c r="R240" s="1"/>
      <c r="S240" s="1"/>
      <c r="T240" s="1"/>
      <c r="U240" s="1"/>
      <c r="V240" s="1"/>
      <c r="W240" s="1"/>
      <c r="X240" s="1"/>
    </row>
    <row r="241" spans="2:24">
      <c r="B241" s="1"/>
      <c r="C241" s="1"/>
      <c r="D241" s="9"/>
      <c r="E241" s="1"/>
      <c r="F241" s="1"/>
      <c r="G241" s="6"/>
      <c r="H241" s="1"/>
      <c r="I241" s="362"/>
      <c r="J241" s="1"/>
      <c r="K241" s="366"/>
      <c r="L241" s="1"/>
      <c r="M241" s="368"/>
      <c r="N241" s="1"/>
      <c r="O241" s="1"/>
      <c r="P241" s="1"/>
      <c r="Q241" s="1"/>
      <c r="R241" s="1"/>
      <c r="S241" s="1"/>
      <c r="T241" s="1"/>
      <c r="U241" s="1"/>
      <c r="V241" s="1"/>
      <c r="W241" s="1"/>
      <c r="X241" s="1"/>
    </row>
    <row r="242" spans="2:24">
      <c r="B242" s="1"/>
      <c r="C242" s="1"/>
      <c r="D242" s="9"/>
      <c r="E242" s="1"/>
      <c r="F242" s="1"/>
      <c r="G242" s="6"/>
      <c r="H242" s="1"/>
      <c r="I242" s="362"/>
      <c r="J242" s="1"/>
      <c r="K242" s="366"/>
      <c r="L242" s="1"/>
      <c r="M242" s="368"/>
      <c r="N242" s="1"/>
      <c r="O242" s="1"/>
      <c r="P242" s="1"/>
      <c r="Q242" s="1"/>
      <c r="R242" s="1"/>
      <c r="S242" s="1"/>
      <c r="T242" s="1"/>
      <c r="U242" s="1"/>
      <c r="V242" s="1"/>
      <c r="W242" s="1"/>
      <c r="X242" s="1"/>
    </row>
    <row r="243" spans="2:24">
      <c r="B243" s="1"/>
      <c r="C243" s="1"/>
      <c r="D243" s="9"/>
      <c r="E243" s="1"/>
      <c r="F243" s="1"/>
      <c r="G243" s="6"/>
      <c r="H243" s="1"/>
      <c r="I243" s="362"/>
      <c r="J243" s="1"/>
      <c r="K243" s="366"/>
      <c r="L243" s="1"/>
      <c r="M243" s="368"/>
      <c r="N243" s="1"/>
      <c r="O243" s="1"/>
      <c r="P243" s="1"/>
      <c r="Q243" s="1"/>
      <c r="R243" s="1"/>
      <c r="S243" s="1"/>
      <c r="T243" s="1"/>
      <c r="U243" s="1"/>
      <c r="V243" s="1"/>
      <c r="W243" s="1"/>
      <c r="X243" s="1"/>
    </row>
    <row r="244" spans="2:24">
      <c r="B244" s="1"/>
      <c r="C244" s="1"/>
      <c r="D244" s="9"/>
      <c r="E244" s="1"/>
      <c r="F244" s="1"/>
      <c r="G244" s="6"/>
      <c r="H244" s="1"/>
      <c r="I244" s="362"/>
      <c r="J244" s="1"/>
      <c r="K244" s="366"/>
      <c r="L244" s="1"/>
      <c r="M244" s="368"/>
      <c r="N244" s="1"/>
      <c r="O244" s="1"/>
      <c r="P244" s="1"/>
      <c r="Q244" s="1"/>
      <c r="R244" s="1"/>
      <c r="S244" s="1"/>
      <c r="T244" s="1"/>
      <c r="U244" s="1"/>
      <c r="V244" s="1"/>
      <c r="W244" s="1"/>
      <c r="X244" s="1"/>
    </row>
    <row r="245" spans="2:24">
      <c r="B245" s="1"/>
      <c r="C245" s="1"/>
      <c r="D245" s="9"/>
      <c r="E245" s="1"/>
      <c r="F245" s="1"/>
      <c r="G245" s="6"/>
      <c r="H245" s="1"/>
      <c r="I245" s="362"/>
      <c r="J245" s="1"/>
      <c r="K245" s="366"/>
      <c r="L245" s="1"/>
      <c r="M245" s="368"/>
      <c r="N245" s="1"/>
      <c r="O245" s="1"/>
      <c r="P245" s="1"/>
      <c r="Q245" s="1"/>
      <c r="R245" s="1"/>
      <c r="S245" s="1"/>
      <c r="T245" s="1"/>
      <c r="U245" s="1"/>
      <c r="V245" s="1"/>
      <c r="W245" s="1"/>
      <c r="X245" s="1"/>
    </row>
    <row r="246" spans="2:24">
      <c r="B246" s="1"/>
      <c r="C246" s="1"/>
      <c r="D246" s="9"/>
      <c r="E246" s="1"/>
      <c r="F246" s="1"/>
      <c r="G246" s="6"/>
      <c r="H246" s="1"/>
      <c r="I246" s="362"/>
      <c r="J246" s="1"/>
      <c r="K246" s="366"/>
      <c r="L246" s="1"/>
      <c r="M246" s="368"/>
      <c r="N246" s="1"/>
      <c r="O246" s="1"/>
      <c r="P246" s="1"/>
      <c r="Q246" s="1"/>
      <c r="R246" s="1"/>
      <c r="S246" s="1"/>
      <c r="T246" s="1"/>
      <c r="U246" s="1"/>
      <c r="V246" s="1"/>
      <c r="W246" s="1"/>
      <c r="X246" s="1"/>
    </row>
    <row r="247" spans="2:24">
      <c r="B247" s="1"/>
      <c r="C247" s="1"/>
      <c r="D247" s="9"/>
      <c r="E247" s="1"/>
      <c r="F247" s="1"/>
      <c r="G247" s="6"/>
      <c r="H247" s="1"/>
      <c r="I247" s="362"/>
      <c r="J247" s="1"/>
      <c r="K247" s="366"/>
      <c r="L247" s="1"/>
      <c r="M247" s="368"/>
      <c r="N247" s="1"/>
      <c r="O247" s="1"/>
      <c r="P247" s="1"/>
      <c r="Q247" s="1"/>
      <c r="R247" s="1"/>
      <c r="S247" s="1"/>
      <c r="T247" s="1"/>
      <c r="U247" s="1"/>
      <c r="V247" s="1"/>
      <c r="W247" s="1"/>
      <c r="X247" s="1"/>
    </row>
    <row r="248" spans="2:24">
      <c r="B248" s="1"/>
      <c r="C248" s="1"/>
      <c r="D248" s="9"/>
      <c r="E248" s="1"/>
      <c r="F248" s="1"/>
      <c r="G248" s="6"/>
      <c r="H248" s="1"/>
      <c r="I248" s="362"/>
      <c r="J248" s="1"/>
      <c r="K248" s="366"/>
      <c r="L248" s="1"/>
      <c r="M248" s="368"/>
      <c r="N248" s="1"/>
      <c r="O248" s="1"/>
      <c r="P248" s="1"/>
      <c r="Q248" s="1"/>
      <c r="R248" s="1"/>
      <c r="S248" s="1"/>
      <c r="T248" s="1"/>
      <c r="U248" s="1"/>
      <c r="V248" s="1"/>
      <c r="W248" s="1"/>
      <c r="X248" s="1"/>
    </row>
    <row r="249" spans="2:24">
      <c r="B249" s="1"/>
      <c r="C249" s="1"/>
      <c r="D249" s="9"/>
      <c r="E249" s="1"/>
      <c r="F249" s="1"/>
      <c r="G249" s="6"/>
      <c r="H249" s="1"/>
      <c r="I249" s="362"/>
      <c r="J249" s="1"/>
      <c r="K249" s="366"/>
      <c r="L249" s="1"/>
      <c r="M249" s="368"/>
      <c r="N249" s="1"/>
      <c r="O249" s="1"/>
      <c r="P249" s="1"/>
      <c r="Q249" s="1"/>
      <c r="R249" s="1"/>
      <c r="S249" s="1"/>
      <c r="T249" s="1"/>
      <c r="U249" s="1"/>
      <c r="V249" s="1"/>
      <c r="W249" s="1"/>
      <c r="X249" s="1"/>
    </row>
    <row r="250" spans="2:24">
      <c r="B250" s="1"/>
      <c r="C250" s="1"/>
      <c r="D250" s="9"/>
      <c r="E250" s="1"/>
      <c r="F250" s="1"/>
      <c r="G250" s="6"/>
      <c r="H250" s="1"/>
      <c r="I250" s="362"/>
      <c r="J250" s="1"/>
      <c r="K250" s="366"/>
      <c r="L250" s="1"/>
      <c r="M250" s="368"/>
      <c r="N250" s="1"/>
      <c r="O250" s="1"/>
      <c r="P250" s="1"/>
      <c r="Q250" s="1"/>
      <c r="R250" s="1"/>
      <c r="S250" s="1"/>
      <c r="T250" s="1"/>
      <c r="U250" s="1"/>
      <c r="V250" s="1"/>
      <c r="W250" s="1"/>
      <c r="X250" s="1"/>
    </row>
    <row r="251" spans="2:24">
      <c r="B251" s="1"/>
      <c r="C251" s="1"/>
      <c r="D251" s="9"/>
      <c r="E251" s="1"/>
      <c r="F251" s="1"/>
      <c r="G251" s="6"/>
      <c r="H251" s="1"/>
      <c r="I251" s="362"/>
      <c r="J251" s="1"/>
      <c r="K251" s="366"/>
      <c r="L251" s="1"/>
      <c r="M251" s="368"/>
      <c r="N251" s="1"/>
      <c r="O251" s="1"/>
      <c r="P251" s="1"/>
      <c r="Q251" s="1"/>
      <c r="R251" s="1"/>
      <c r="S251" s="1"/>
      <c r="T251" s="1"/>
      <c r="U251" s="1"/>
      <c r="V251" s="1"/>
      <c r="W251" s="1"/>
      <c r="X251" s="1"/>
    </row>
    <row r="252" spans="2:24">
      <c r="B252" s="1"/>
      <c r="C252" s="1"/>
      <c r="D252" s="9"/>
      <c r="E252" s="1"/>
      <c r="F252" s="1"/>
      <c r="G252" s="6"/>
      <c r="H252" s="1"/>
      <c r="I252" s="362"/>
      <c r="J252" s="1"/>
      <c r="K252" s="366"/>
      <c r="L252" s="1"/>
      <c r="M252" s="368"/>
      <c r="N252" s="1"/>
      <c r="O252" s="1"/>
      <c r="P252" s="1"/>
      <c r="Q252" s="1"/>
      <c r="R252" s="1"/>
      <c r="S252" s="1"/>
      <c r="T252" s="1"/>
      <c r="U252" s="1"/>
      <c r="V252" s="1"/>
      <c r="W252" s="1"/>
      <c r="X252" s="1"/>
    </row>
    <row r="253" spans="2:24">
      <c r="B253" s="1"/>
      <c r="C253" s="1"/>
      <c r="D253" s="9"/>
      <c r="E253" s="1"/>
      <c r="F253" s="1"/>
      <c r="G253" s="6"/>
      <c r="H253" s="1"/>
      <c r="I253" s="362"/>
      <c r="J253" s="1"/>
      <c r="K253" s="366"/>
      <c r="L253" s="1"/>
      <c r="M253" s="368"/>
      <c r="N253" s="1"/>
      <c r="O253" s="1"/>
      <c r="P253" s="1"/>
      <c r="Q253" s="1"/>
      <c r="R253" s="1"/>
      <c r="S253" s="1"/>
      <c r="T253" s="1"/>
      <c r="U253" s="1"/>
      <c r="V253" s="1"/>
      <c r="W253" s="1"/>
      <c r="X253" s="1"/>
    </row>
    <row r="254" spans="2:24">
      <c r="B254" s="1"/>
      <c r="C254" s="1"/>
      <c r="D254" s="9"/>
      <c r="E254" s="1"/>
      <c r="F254" s="1"/>
      <c r="G254" s="6"/>
      <c r="H254" s="1"/>
      <c r="I254" s="362"/>
      <c r="J254" s="1"/>
      <c r="K254" s="366"/>
      <c r="L254" s="1"/>
      <c r="M254" s="368"/>
      <c r="N254" s="1"/>
      <c r="O254" s="1"/>
      <c r="P254" s="1"/>
      <c r="Q254" s="1"/>
      <c r="R254" s="1"/>
      <c r="S254" s="1"/>
      <c r="T254" s="1"/>
      <c r="U254" s="1"/>
      <c r="V254" s="1"/>
      <c r="W254" s="1"/>
      <c r="X254" s="1"/>
    </row>
    <row r="255" spans="2:24">
      <c r="B255" s="1"/>
      <c r="C255" s="1"/>
      <c r="D255" s="9"/>
      <c r="E255" s="1"/>
      <c r="F255" s="1"/>
      <c r="G255" s="6"/>
      <c r="H255" s="1"/>
      <c r="I255" s="362"/>
      <c r="J255" s="1"/>
      <c r="K255" s="366"/>
      <c r="L255" s="1"/>
      <c r="M255" s="368"/>
      <c r="N255" s="1"/>
      <c r="O255" s="1"/>
      <c r="P255" s="1"/>
      <c r="Q255" s="1"/>
      <c r="R255" s="1"/>
      <c r="S255" s="1"/>
      <c r="T255" s="1"/>
      <c r="U255" s="1"/>
      <c r="V255" s="1"/>
      <c r="W255" s="1"/>
      <c r="X255" s="1"/>
    </row>
    <row r="256" spans="2:24">
      <c r="B256" s="1"/>
      <c r="C256" s="1"/>
      <c r="D256" s="9"/>
      <c r="E256" s="1"/>
      <c r="F256" s="1"/>
      <c r="G256" s="6"/>
      <c r="H256" s="1"/>
      <c r="I256" s="362"/>
      <c r="J256" s="1"/>
      <c r="K256" s="366"/>
      <c r="L256" s="1"/>
      <c r="M256" s="368"/>
      <c r="N256" s="1"/>
      <c r="O256" s="1"/>
      <c r="P256" s="1"/>
      <c r="Q256" s="1"/>
      <c r="R256" s="1"/>
      <c r="S256" s="1"/>
      <c r="T256" s="1"/>
      <c r="U256" s="1"/>
      <c r="V256" s="1"/>
      <c r="W256" s="1"/>
      <c r="X256" s="1"/>
    </row>
    <row r="257" spans="2:24">
      <c r="B257" s="1"/>
      <c r="C257" s="1"/>
      <c r="D257" s="9"/>
      <c r="E257" s="1"/>
      <c r="F257" s="1"/>
      <c r="G257" s="6"/>
      <c r="H257" s="1"/>
      <c r="I257" s="362"/>
      <c r="J257" s="1"/>
      <c r="K257" s="366"/>
      <c r="L257" s="1"/>
      <c r="M257" s="368"/>
      <c r="N257" s="1"/>
      <c r="O257" s="1"/>
      <c r="P257" s="1"/>
      <c r="Q257" s="1"/>
      <c r="R257" s="1"/>
      <c r="S257" s="1"/>
      <c r="T257" s="1"/>
      <c r="U257" s="1"/>
      <c r="V257" s="1"/>
      <c r="W257" s="1"/>
      <c r="X257" s="1"/>
    </row>
    <row r="258" spans="2:24">
      <c r="B258" s="1"/>
      <c r="C258" s="1"/>
      <c r="D258" s="9"/>
      <c r="E258" s="1"/>
      <c r="F258" s="1"/>
      <c r="G258" s="6"/>
      <c r="H258" s="1"/>
      <c r="I258" s="362"/>
      <c r="J258" s="1"/>
      <c r="K258" s="366"/>
      <c r="L258" s="1"/>
      <c r="M258" s="368"/>
      <c r="N258" s="1"/>
      <c r="O258" s="1"/>
      <c r="P258" s="1"/>
      <c r="Q258" s="1"/>
      <c r="R258" s="1"/>
      <c r="S258" s="1"/>
      <c r="T258" s="1"/>
      <c r="U258" s="1"/>
      <c r="V258" s="1"/>
      <c r="W258" s="1"/>
      <c r="X258" s="1"/>
    </row>
    <row r="259" spans="2:24">
      <c r="B259" s="1"/>
      <c r="C259" s="1"/>
      <c r="D259" s="9"/>
      <c r="E259" s="1"/>
      <c r="F259" s="1"/>
      <c r="G259" s="6"/>
      <c r="H259" s="1"/>
      <c r="I259" s="362"/>
      <c r="J259" s="1"/>
      <c r="K259" s="366"/>
      <c r="L259" s="1"/>
      <c r="M259" s="368"/>
      <c r="N259" s="1"/>
      <c r="O259" s="1"/>
      <c r="P259" s="1"/>
      <c r="Q259" s="1"/>
      <c r="R259" s="1"/>
      <c r="S259" s="1"/>
      <c r="T259" s="1"/>
      <c r="U259" s="1"/>
      <c r="V259" s="1"/>
      <c r="W259" s="1"/>
      <c r="X259" s="1"/>
    </row>
    <row r="260" spans="2:24">
      <c r="B260" s="1"/>
      <c r="C260" s="1"/>
      <c r="D260" s="9"/>
      <c r="E260" s="1"/>
      <c r="F260" s="1"/>
      <c r="G260" s="6"/>
      <c r="H260" s="1"/>
      <c r="I260" s="362"/>
      <c r="J260" s="1"/>
      <c r="K260" s="366"/>
      <c r="L260" s="1"/>
      <c r="M260" s="368"/>
      <c r="N260" s="1"/>
      <c r="O260" s="1"/>
      <c r="P260" s="1"/>
      <c r="Q260" s="1"/>
      <c r="R260" s="1"/>
      <c r="S260" s="1"/>
      <c r="T260" s="1"/>
      <c r="U260" s="1"/>
      <c r="V260" s="1"/>
      <c r="W260" s="1"/>
      <c r="X260" s="1"/>
    </row>
    <row r="261" spans="2:24">
      <c r="B261" s="1"/>
      <c r="C261" s="1"/>
      <c r="D261" s="9"/>
      <c r="E261" s="1"/>
      <c r="F261" s="1"/>
      <c r="G261" s="6"/>
      <c r="H261" s="1"/>
      <c r="I261" s="362"/>
      <c r="J261" s="1"/>
      <c r="K261" s="366"/>
      <c r="L261" s="1"/>
      <c r="M261" s="368"/>
      <c r="N261" s="1"/>
      <c r="O261" s="1"/>
      <c r="P261" s="1"/>
      <c r="Q261" s="1"/>
      <c r="R261" s="1"/>
      <c r="S261" s="1"/>
      <c r="T261" s="1"/>
      <c r="U261" s="1"/>
      <c r="V261" s="1"/>
      <c r="W261" s="1"/>
      <c r="X261" s="1"/>
    </row>
    <row r="262" spans="2:24">
      <c r="B262" s="1"/>
      <c r="C262" s="1"/>
      <c r="D262" s="9"/>
      <c r="E262" s="1"/>
      <c r="F262" s="1"/>
      <c r="G262" s="6"/>
      <c r="H262" s="1"/>
      <c r="I262" s="362"/>
      <c r="J262" s="1"/>
      <c r="K262" s="366"/>
      <c r="L262" s="1"/>
      <c r="M262" s="368"/>
      <c r="N262" s="1"/>
      <c r="O262" s="1"/>
      <c r="P262" s="1"/>
      <c r="Q262" s="1"/>
      <c r="R262" s="1"/>
      <c r="S262" s="1"/>
      <c r="T262" s="1"/>
      <c r="U262" s="1"/>
      <c r="V262" s="1"/>
      <c r="W262" s="1"/>
      <c r="X262" s="1"/>
    </row>
    <row r="263" spans="2:24">
      <c r="B263" s="1"/>
      <c r="C263" s="1"/>
      <c r="D263" s="9"/>
      <c r="E263" s="1"/>
      <c r="F263" s="1"/>
      <c r="G263" s="6"/>
      <c r="H263" s="1"/>
      <c r="I263" s="362"/>
      <c r="J263" s="1"/>
      <c r="K263" s="366"/>
      <c r="L263" s="1"/>
      <c r="M263" s="368"/>
      <c r="N263" s="1"/>
      <c r="O263" s="1"/>
      <c r="P263" s="1"/>
      <c r="Q263" s="1"/>
      <c r="R263" s="1"/>
      <c r="S263" s="1"/>
      <c r="T263" s="1"/>
      <c r="U263" s="1"/>
      <c r="V263" s="1"/>
      <c r="W263" s="1"/>
      <c r="X263" s="1"/>
    </row>
    <row r="264" spans="2:24">
      <c r="B264" s="1"/>
      <c r="C264" s="1"/>
      <c r="D264" s="9"/>
      <c r="E264" s="1"/>
      <c r="F264" s="1"/>
      <c r="G264" s="6"/>
      <c r="H264" s="1"/>
      <c r="I264" s="362"/>
      <c r="J264" s="1"/>
      <c r="K264" s="366"/>
      <c r="L264" s="1"/>
      <c r="M264" s="368"/>
      <c r="N264" s="1"/>
      <c r="O264" s="1"/>
      <c r="P264" s="1"/>
      <c r="Q264" s="1"/>
      <c r="R264" s="1"/>
      <c r="S264" s="1"/>
      <c r="T264" s="1"/>
      <c r="U264" s="1"/>
      <c r="V264" s="1"/>
      <c r="W264" s="1"/>
      <c r="X264" s="1"/>
    </row>
    <row r="265" spans="2:24">
      <c r="B265" s="1"/>
      <c r="C265" s="1"/>
      <c r="D265" s="9"/>
      <c r="E265" s="1"/>
      <c r="F265" s="1"/>
      <c r="G265" s="6"/>
      <c r="H265" s="1"/>
      <c r="I265" s="362"/>
      <c r="J265" s="1"/>
      <c r="K265" s="366"/>
      <c r="L265" s="1"/>
      <c r="M265" s="368"/>
      <c r="N265" s="1"/>
      <c r="O265" s="1"/>
      <c r="P265" s="1"/>
      <c r="Q265" s="1"/>
      <c r="R265" s="1"/>
      <c r="S265" s="1"/>
      <c r="T265" s="1"/>
      <c r="U265" s="1"/>
      <c r="V265" s="1"/>
      <c r="W265" s="1"/>
      <c r="X265" s="1"/>
    </row>
    <row r="266" spans="2:24">
      <c r="B266" s="1"/>
      <c r="C266" s="1"/>
      <c r="D266" s="9"/>
      <c r="E266" s="1"/>
      <c r="F266" s="1"/>
      <c r="G266" s="6"/>
      <c r="H266" s="1"/>
      <c r="I266" s="362"/>
      <c r="J266" s="1"/>
      <c r="K266" s="366"/>
      <c r="L266" s="1"/>
      <c r="M266" s="368"/>
      <c r="N266" s="1"/>
      <c r="O266" s="1"/>
      <c r="P266" s="1"/>
      <c r="Q266" s="1"/>
      <c r="R266" s="1"/>
      <c r="S266" s="1"/>
      <c r="T266" s="1"/>
      <c r="U266" s="1"/>
      <c r="V266" s="1"/>
      <c r="W266" s="1"/>
      <c r="X266" s="1"/>
    </row>
    <row r="267" spans="2:24">
      <c r="B267" s="1"/>
      <c r="C267" s="1"/>
      <c r="D267" s="9"/>
      <c r="E267" s="1"/>
      <c r="F267" s="1"/>
      <c r="G267" s="6"/>
      <c r="H267" s="1"/>
      <c r="I267" s="362"/>
      <c r="J267" s="1"/>
      <c r="K267" s="366"/>
      <c r="L267" s="1"/>
      <c r="M267" s="368"/>
      <c r="N267" s="1"/>
      <c r="O267" s="1"/>
      <c r="P267" s="1"/>
      <c r="Q267" s="1"/>
      <c r="R267" s="1"/>
      <c r="S267" s="1"/>
      <c r="T267" s="1"/>
      <c r="U267" s="1"/>
      <c r="V267" s="1"/>
      <c r="W267" s="1"/>
      <c r="X267" s="1"/>
    </row>
    <row r="268" spans="2:24">
      <c r="B268" s="1"/>
      <c r="C268" s="1"/>
      <c r="D268" s="9"/>
      <c r="E268" s="1"/>
      <c r="F268" s="1"/>
      <c r="G268" s="6"/>
      <c r="H268" s="1"/>
      <c r="I268" s="362"/>
      <c r="J268" s="1"/>
      <c r="K268" s="366"/>
      <c r="L268" s="1"/>
      <c r="M268" s="368"/>
      <c r="N268" s="1"/>
      <c r="O268" s="1"/>
      <c r="P268" s="1"/>
      <c r="Q268" s="1"/>
      <c r="R268" s="1"/>
      <c r="S268" s="1"/>
      <c r="T268" s="1"/>
      <c r="U268" s="1"/>
      <c r="V268" s="1"/>
      <c r="W268" s="1"/>
      <c r="X268" s="1"/>
    </row>
    <row r="269" spans="2:24">
      <c r="B269" s="1"/>
      <c r="C269" s="1"/>
      <c r="D269" s="9"/>
      <c r="E269" s="1"/>
      <c r="F269" s="1"/>
      <c r="G269" s="6"/>
      <c r="H269" s="1"/>
      <c r="I269" s="362"/>
      <c r="J269" s="1"/>
      <c r="K269" s="366"/>
      <c r="L269" s="1"/>
      <c r="M269" s="368"/>
      <c r="N269" s="1"/>
      <c r="O269" s="1"/>
      <c r="P269" s="1"/>
      <c r="Q269" s="1"/>
      <c r="R269" s="1"/>
      <c r="S269" s="1"/>
      <c r="T269" s="1"/>
      <c r="U269" s="1"/>
      <c r="V269" s="1"/>
      <c r="W269" s="1"/>
      <c r="X269" s="1"/>
    </row>
    <row r="270" spans="2:24">
      <c r="B270" s="1"/>
      <c r="C270" s="1"/>
      <c r="D270" s="9"/>
      <c r="E270" s="1"/>
      <c r="F270" s="1"/>
      <c r="G270" s="6"/>
      <c r="H270" s="1"/>
      <c r="I270" s="362"/>
      <c r="J270" s="1"/>
      <c r="K270" s="366"/>
      <c r="L270" s="1"/>
      <c r="M270" s="368"/>
      <c r="N270" s="1"/>
      <c r="O270" s="1"/>
      <c r="P270" s="1"/>
      <c r="Q270" s="1"/>
      <c r="R270" s="1"/>
      <c r="S270" s="1"/>
      <c r="T270" s="1"/>
      <c r="U270" s="1"/>
      <c r="V270" s="1"/>
      <c r="W270" s="1"/>
      <c r="X270" s="1"/>
    </row>
    <row r="271" spans="2:24">
      <c r="B271" s="1"/>
      <c r="C271" s="1"/>
      <c r="D271" s="9"/>
      <c r="E271" s="1"/>
      <c r="F271" s="1"/>
      <c r="G271" s="6"/>
      <c r="H271" s="1"/>
      <c r="I271" s="362"/>
      <c r="J271" s="1"/>
      <c r="K271" s="366"/>
      <c r="L271" s="1"/>
      <c r="M271" s="368"/>
      <c r="N271" s="1"/>
      <c r="O271" s="1"/>
      <c r="P271" s="1"/>
      <c r="Q271" s="1"/>
      <c r="R271" s="1"/>
      <c r="S271" s="1"/>
      <c r="T271" s="1"/>
      <c r="U271" s="1"/>
      <c r="V271" s="1"/>
      <c r="W271" s="1"/>
      <c r="X271" s="1"/>
    </row>
    <row r="272" spans="2:24">
      <c r="B272" s="1"/>
      <c r="C272" s="1"/>
      <c r="D272" s="9"/>
      <c r="E272" s="1"/>
      <c r="F272" s="1"/>
      <c r="G272" s="6"/>
      <c r="H272" s="1"/>
      <c r="I272" s="362"/>
      <c r="J272" s="1"/>
      <c r="K272" s="366"/>
      <c r="L272" s="1"/>
      <c r="M272" s="368"/>
      <c r="N272" s="1"/>
      <c r="O272" s="1"/>
      <c r="P272" s="1"/>
      <c r="Q272" s="1"/>
      <c r="R272" s="1"/>
      <c r="S272" s="1"/>
      <c r="T272" s="1"/>
      <c r="U272" s="1"/>
      <c r="V272" s="1"/>
      <c r="W272" s="1"/>
      <c r="X272" s="1"/>
    </row>
    <row r="273" spans="2:24">
      <c r="B273" s="1"/>
      <c r="C273" s="1"/>
      <c r="D273" s="9"/>
      <c r="E273" s="1"/>
      <c r="F273" s="1"/>
      <c r="G273" s="6"/>
      <c r="H273" s="1"/>
      <c r="I273" s="362"/>
      <c r="J273" s="1"/>
      <c r="K273" s="366"/>
      <c r="L273" s="1"/>
      <c r="M273" s="368"/>
      <c r="N273" s="1"/>
      <c r="O273" s="1"/>
      <c r="P273" s="1"/>
      <c r="Q273" s="1"/>
      <c r="R273" s="1"/>
      <c r="S273" s="1"/>
      <c r="T273" s="1"/>
      <c r="U273" s="1"/>
      <c r="V273" s="1"/>
      <c r="W273" s="1"/>
      <c r="X273" s="1"/>
    </row>
    <row r="274" spans="2:24">
      <c r="B274" s="1"/>
      <c r="C274" s="1"/>
      <c r="D274" s="9"/>
      <c r="E274" s="1"/>
      <c r="F274" s="1"/>
      <c r="G274" s="6"/>
      <c r="H274" s="1"/>
      <c r="I274" s="362"/>
      <c r="J274" s="1"/>
      <c r="K274" s="366"/>
      <c r="L274" s="1"/>
      <c r="M274" s="368"/>
      <c r="N274" s="1"/>
      <c r="O274" s="1"/>
      <c r="P274" s="1"/>
      <c r="Q274" s="1"/>
      <c r="R274" s="1"/>
      <c r="S274" s="1"/>
      <c r="T274" s="1"/>
      <c r="U274" s="1"/>
      <c r="V274" s="1"/>
      <c r="W274" s="1"/>
      <c r="X274" s="1"/>
    </row>
    <row r="275" spans="2:24">
      <c r="B275" s="1"/>
      <c r="C275" s="1"/>
      <c r="D275" s="9"/>
      <c r="E275" s="1"/>
      <c r="F275" s="1"/>
      <c r="G275" s="6"/>
      <c r="H275" s="1"/>
      <c r="I275" s="362"/>
      <c r="J275" s="1"/>
      <c r="K275" s="366"/>
      <c r="L275" s="1"/>
      <c r="M275" s="368"/>
      <c r="N275" s="1"/>
      <c r="O275" s="1"/>
      <c r="P275" s="1"/>
      <c r="Q275" s="1"/>
      <c r="R275" s="1"/>
      <c r="S275" s="1"/>
      <c r="T275" s="1"/>
      <c r="U275" s="1"/>
      <c r="V275" s="1"/>
      <c r="W275" s="1"/>
      <c r="X275" s="1"/>
    </row>
    <row r="276" spans="2:24">
      <c r="B276" s="1"/>
      <c r="C276" s="1"/>
      <c r="D276" s="9"/>
      <c r="E276" s="1"/>
      <c r="F276" s="1"/>
      <c r="G276" s="6"/>
      <c r="H276" s="1"/>
      <c r="I276" s="362"/>
      <c r="J276" s="1"/>
      <c r="K276" s="366"/>
      <c r="L276" s="1"/>
      <c r="M276" s="368"/>
      <c r="N276" s="1"/>
      <c r="O276" s="1"/>
      <c r="P276" s="1"/>
      <c r="Q276" s="1"/>
      <c r="R276" s="1"/>
      <c r="S276" s="1"/>
      <c r="T276" s="1"/>
      <c r="U276" s="1"/>
      <c r="V276" s="1"/>
      <c r="W276" s="1"/>
      <c r="X276" s="1"/>
    </row>
    <row r="277" spans="2:24">
      <c r="B277" s="1"/>
      <c r="C277" s="1"/>
      <c r="D277" s="9"/>
      <c r="E277" s="1"/>
      <c r="F277" s="1"/>
      <c r="G277" s="6"/>
      <c r="H277" s="1"/>
      <c r="I277" s="362"/>
      <c r="J277" s="1"/>
      <c r="K277" s="366"/>
      <c r="L277" s="1"/>
      <c r="M277" s="368"/>
      <c r="N277" s="1"/>
      <c r="O277" s="1"/>
      <c r="P277" s="1"/>
      <c r="Q277" s="1"/>
      <c r="R277" s="1"/>
      <c r="S277" s="1"/>
      <c r="T277" s="1"/>
      <c r="U277" s="1"/>
      <c r="V277" s="1"/>
      <c r="W277" s="1"/>
      <c r="X277" s="1"/>
    </row>
    <row r="278" spans="2:24">
      <c r="B278" s="1"/>
      <c r="C278" s="1"/>
      <c r="D278" s="9"/>
      <c r="E278" s="1"/>
      <c r="F278" s="1"/>
      <c r="G278" s="6"/>
      <c r="H278" s="1"/>
      <c r="I278" s="362"/>
      <c r="J278" s="1"/>
      <c r="K278" s="366"/>
      <c r="L278" s="1"/>
      <c r="M278" s="368"/>
      <c r="N278" s="1"/>
      <c r="O278" s="1"/>
      <c r="P278" s="1"/>
      <c r="Q278" s="1"/>
      <c r="R278" s="1"/>
      <c r="S278" s="1"/>
      <c r="T278" s="1"/>
      <c r="U278" s="1"/>
      <c r="V278" s="1"/>
      <c r="W278" s="1"/>
      <c r="X278" s="1"/>
    </row>
    <row r="279" spans="2:24">
      <c r="B279" s="1"/>
      <c r="C279" s="1"/>
      <c r="D279" s="9"/>
      <c r="E279" s="1"/>
      <c r="F279" s="1"/>
      <c r="G279" s="6"/>
      <c r="H279" s="1"/>
      <c r="I279" s="362"/>
      <c r="J279" s="1"/>
      <c r="K279" s="366"/>
      <c r="L279" s="1"/>
      <c r="M279" s="368"/>
      <c r="N279" s="1"/>
      <c r="O279" s="1"/>
      <c r="P279" s="1"/>
      <c r="Q279" s="1"/>
      <c r="R279" s="1"/>
      <c r="S279" s="1"/>
      <c r="T279" s="1"/>
      <c r="U279" s="1"/>
      <c r="V279" s="1"/>
      <c r="W279" s="1"/>
      <c r="X279" s="1"/>
    </row>
    <row r="280" spans="2:24">
      <c r="B280" s="1"/>
      <c r="C280" s="1"/>
      <c r="D280" s="9"/>
      <c r="E280" s="1"/>
      <c r="F280" s="1"/>
      <c r="G280" s="6"/>
      <c r="H280" s="1"/>
      <c r="I280" s="362"/>
      <c r="J280" s="1"/>
      <c r="K280" s="366"/>
      <c r="L280" s="1"/>
      <c r="M280" s="368"/>
      <c r="N280" s="1"/>
      <c r="O280" s="1"/>
      <c r="P280" s="1"/>
      <c r="Q280" s="1"/>
      <c r="R280" s="1"/>
      <c r="S280" s="1"/>
      <c r="T280" s="1"/>
      <c r="U280" s="1"/>
      <c r="V280" s="1"/>
      <c r="W280" s="1"/>
      <c r="X280" s="1"/>
    </row>
    <row r="281" spans="2:24">
      <c r="B281" s="1"/>
      <c r="C281" s="1"/>
      <c r="D281" s="9"/>
      <c r="E281" s="1"/>
      <c r="F281" s="1"/>
      <c r="G281" s="6"/>
      <c r="H281" s="1"/>
      <c r="I281" s="362"/>
      <c r="J281" s="1"/>
      <c r="K281" s="366"/>
      <c r="L281" s="1"/>
      <c r="M281" s="368"/>
      <c r="N281" s="1"/>
      <c r="O281" s="1"/>
      <c r="P281" s="1"/>
      <c r="Q281" s="1"/>
      <c r="R281" s="1"/>
      <c r="S281" s="1"/>
      <c r="T281" s="1"/>
      <c r="U281" s="1"/>
      <c r="V281" s="1"/>
      <c r="W281" s="1"/>
      <c r="X281" s="1"/>
    </row>
    <row r="282" spans="2:24">
      <c r="B282" s="1"/>
      <c r="C282" s="1"/>
      <c r="D282" s="9"/>
      <c r="E282" s="1"/>
      <c r="F282" s="1"/>
      <c r="G282" s="6"/>
      <c r="H282" s="1"/>
      <c r="I282" s="362"/>
      <c r="J282" s="1"/>
      <c r="K282" s="366"/>
      <c r="L282" s="1"/>
      <c r="M282" s="368"/>
      <c r="N282" s="1"/>
      <c r="O282" s="1"/>
      <c r="P282" s="1"/>
      <c r="Q282" s="1"/>
      <c r="R282" s="1"/>
      <c r="S282" s="1"/>
      <c r="T282" s="1"/>
      <c r="U282" s="1"/>
      <c r="V282" s="1"/>
      <c r="W282" s="1"/>
      <c r="X282" s="1"/>
    </row>
    <row r="283" spans="2:24">
      <c r="B283" s="1"/>
      <c r="C283" s="1"/>
      <c r="D283" s="9"/>
      <c r="E283" s="1"/>
      <c r="F283" s="1"/>
      <c r="G283" s="6"/>
      <c r="H283" s="1"/>
      <c r="I283" s="362"/>
      <c r="J283" s="1"/>
      <c r="K283" s="366"/>
      <c r="L283" s="1"/>
      <c r="M283" s="368"/>
      <c r="N283" s="1"/>
      <c r="O283" s="1"/>
      <c r="P283" s="1"/>
      <c r="Q283" s="1"/>
      <c r="R283" s="1"/>
      <c r="S283" s="1"/>
      <c r="T283" s="1"/>
      <c r="U283" s="1"/>
      <c r="V283" s="1"/>
      <c r="W283" s="1"/>
      <c r="X283" s="1"/>
    </row>
    <row r="284" spans="2:24">
      <c r="B284" s="1"/>
      <c r="C284" s="1"/>
      <c r="D284" s="9"/>
      <c r="E284" s="1"/>
      <c r="F284" s="1"/>
      <c r="G284" s="6"/>
      <c r="H284" s="1"/>
      <c r="I284" s="362"/>
      <c r="J284" s="1"/>
      <c r="K284" s="366"/>
      <c r="L284" s="1"/>
      <c r="M284" s="368"/>
      <c r="N284" s="1"/>
      <c r="O284" s="1"/>
      <c r="P284" s="1"/>
      <c r="Q284" s="1"/>
      <c r="R284" s="1"/>
      <c r="S284" s="1"/>
      <c r="T284" s="1"/>
      <c r="U284" s="1"/>
      <c r="V284" s="1"/>
      <c r="W284" s="1"/>
      <c r="X284" s="1"/>
    </row>
    <row r="285" spans="2:24">
      <c r="B285" s="1"/>
      <c r="C285" s="1"/>
      <c r="D285" s="9"/>
      <c r="E285" s="1"/>
      <c r="F285" s="1"/>
      <c r="G285" s="6"/>
      <c r="H285" s="1"/>
      <c r="I285" s="362"/>
      <c r="J285" s="1"/>
      <c r="K285" s="366"/>
      <c r="L285" s="1"/>
      <c r="M285" s="368"/>
      <c r="N285" s="1"/>
      <c r="O285" s="1"/>
      <c r="P285" s="1"/>
      <c r="Q285" s="1"/>
      <c r="R285" s="1"/>
      <c r="S285" s="1"/>
      <c r="T285" s="1"/>
      <c r="U285" s="1"/>
      <c r="V285" s="1"/>
      <c r="W285" s="1"/>
      <c r="X285" s="1"/>
    </row>
    <row r="286" spans="2:24">
      <c r="B286" s="1"/>
      <c r="C286" s="1"/>
      <c r="D286" s="9"/>
      <c r="E286" s="1"/>
      <c r="F286" s="1"/>
      <c r="G286" s="6"/>
      <c r="H286" s="1"/>
      <c r="I286" s="362"/>
      <c r="J286" s="1"/>
      <c r="K286" s="366"/>
      <c r="L286" s="1"/>
      <c r="M286" s="368"/>
      <c r="N286" s="1"/>
      <c r="O286" s="1"/>
      <c r="P286" s="1"/>
      <c r="Q286" s="1"/>
      <c r="R286" s="1"/>
      <c r="S286" s="1"/>
      <c r="T286" s="1"/>
      <c r="U286" s="1"/>
      <c r="V286" s="1"/>
      <c r="W286" s="1"/>
      <c r="X286" s="1"/>
    </row>
    <row r="287" spans="2:24">
      <c r="B287" s="1"/>
      <c r="C287" s="1"/>
      <c r="D287" s="9"/>
      <c r="E287" s="1"/>
      <c r="F287" s="1"/>
      <c r="G287" s="6"/>
      <c r="H287" s="1"/>
      <c r="I287" s="362"/>
      <c r="J287" s="1"/>
      <c r="K287" s="366"/>
      <c r="L287" s="1"/>
      <c r="M287" s="368"/>
      <c r="N287" s="1"/>
      <c r="O287" s="1"/>
      <c r="P287" s="1"/>
      <c r="Q287" s="1"/>
      <c r="R287" s="1"/>
      <c r="S287" s="1"/>
      <c r="T287" s="1"/>
      <c r="U287" s="1"/>
      <c r="V287" s="1"/>
      <c r="W287" s="1"/>
      <c r="X287" s="1"/>
    </row>
    <row r="288" spans="2:24">
      <c r="B288" s="1"/>
      <c r="C288" s="1"/>
      <c r="D288" s="9"/>
      <c r="E288" s="1"/>
      <c r="F288" s="1"/>
      <c r="G288" s="6"/>
      <c r="H288" s="1"/>
      <c r="I288" s="362"/>
      <c r="J288" s="1"/>
      <c r="K288" s="366"/>
      <c r="L288" s="1"/>
      <c r="M288" s="368"/>
      <c r="N288" s="1"/>
      <c r="O288" s="1"/>
      <c r="P288" s="1"/>
      <c r="Q288" s="1"/>
      <c r="R288" s="1"/>
      <c r="S288" s="1"/>
      <c r="T288" s="1"/>
      <c r="U288" s="1"/>
      <c r="V288" s="1"/>
      <c r="W288" s="1"/>
      <c r="X288" s="1"/>
    </row>
    <row r="289" spans="2:24">
      <c r="B289" s="1"/>
      <c r="C289" s="1"/>
      <c r="D289" s="9"/>
      <c r="E289" s="1"/>
      <c r="F289" s="1"/>
      <c r="G289" s="6"/>
      <c r="H289" s="1"/>
      <c r="I289" s="362"/>
      <c r="J289" s="1"/>
      <c r="K289" s="366"/>
      <c r="L289" s="1"/>
      <c r="M289" s="368"/>
      <c r="N289" s="1"/>
      <c r="O289" s="1"/>
      <c r="P289" s="1"/>
      <c r="Q289" s="1"/>
      <c r="R289" s="1"/>
      <c r="S289" s="1"/>
      <c r="T289" s="1"/>
      <c r="U289" s="1"/>
      <c r="V289" s="1"/>
      <c r="W289" s="1"/>
      <c r="X289" s="1"/>
    </row>
    <row r="290" spans="2:24">
      <c r="B290" s="1"/>
      <c r="C290" s="1"/>
      <c r="D290" s="9"/>
      <c r="E290" s="1"/>
      <c r="F290" s="1"/>
      <c r="G290" s="6"/>
      <c r="H290" s="1"/>
      <c r="I290" s="362"/>
      <c r="J290" s="1"/>
      <c r="K290" s="366"/>
      <c r="L290" s="1"/>
      <c r="M290" s="368"/>
      <c r="N290" s="1"/>
      <c r="O290" s="1"/>
      <c r="P290" s="1"/>
      <c r="Q290" s="1"/>
      <c r="R290" s="1"/>
      <c r="S290" s="1"/>
      <c r="T290" s="1"/>
      <c r="U290" s="1"/>
      <c r="V290" s="1"/>
      <c r="W290" s="1"/>
      <c r="X290" s="1"/>
    </row>
    <row r="291" spans="2:24">
      <c r="B291" s="1"/>
      <c r="C291" s="1"/>
      <c r="D291" s="9"/>
      <c r="E291" s="1"/>
      <c r="F291" s="1"/>
      <c r="G291" s="6"/>
      <c r="H291" s="1"/>
      <c r="I291" s="362"/>
      <c r="J291" s="1"/>
      <c r="K291" s="366"/>
      <c r="L291" s="1"/>
      <c r="M291" s="368"/>
      <c r="N291" s="1"/>
      <c r="O291" s="1"/>
      <c r="P291" s="1"/>
      <c r="Q291" s="1"/>
      <c r="R291" s="1"/>
      <c r="S291" s="1"/>
      <c r="T291" s="1"/>
      <c r="U291" s="1"/>
      <c r="V291" s="1"/>
      <c r="W291" s="1"/>
      <c r="X291" s="1"/>
    </row>
    <row r="292" spans="2:24">
      <c r="B292" s="1"/>
      <c r="C292" s="1"/>
      <c r="D292" s="9"/>
      <c r="E292" s="1"/>
      <c r="F292" s="1"/>
      <c r="G292" s="6"/>
      <c r="H292" s="1"/>
      <c r="I292" s="362"/>
      <c r="J292" s="1"/>
      <c r="K292" s="366"/>
      <c r="L292" s="1"/>
      <c r="M292" s="368"/>
      <c r="N292" s="1"/>
      <c r="O292" s="1"/>
      <c r="P292" s="1"/>
      <c r="Q292" s="1"/>
      <c r="R292" s="1"/>
      <c r="S292" s="1"/>
      <c r="T292" s="1"/>
      <c r="U292" s="1"/>
      <c r="V292" s="1"/>
      <c r="W292" s="1"/>
      <c r="X292" s="1"/>
    </row>
    <row r="293" spans="2:24">
      <c r="B293" s="1"/>
      <c r="C293" s="1"/>
      <c r="D293" s="9"/>
      <c r="E293" s="1"/>
      <c r="F293" s="1"/>
      <c r="G293" s="6"/>
      <c r="H293" s="1"/>
      <c r="I293" s="362"/>
      <c r="J293" s="1"/>
      <c r="K293" s="366"/>
      <c r="L293" s="1"/>
      <c r="M293" s="368"/>
      <c r="N293" s="1"/>
      <c r="O293" s="1"/>
      <c r="P293" s="1"/>
      <c r="Q293" s="1"/>
      <c r="R293" s="1"/>
      <c r="S293" s="1"/>
      <c r="T293" s="1"/>
      <c r="U293" s="1"/>
      <c r="V293" s="1"/>
      <c r="W293" s="1"/>
      <c r="X293" s="1"/>
    </row>
    <row r="294" spans="2:24">
      <c r="B294" s="1"/>
      <c r="C294" s="1"/>
      <c r="D294" s="9"/>
      <c r="E294" s="1"/>
      <c r="F294" s="1"/>
      <c r="G294" s="6"/>
      <c r="H294" s="1"/>
      <c r="I294" s="362"/>
      <c r="J294" s="1"/>
      <c r="K294" s="366"/>
      <c r="L294" s="1"/>
      <c r="M294" s="368"/>
      <c r="N294" s="1"/>
      <c r="O294" s="1"/>
      <c r="P294" s="1"/>
      <c r="Q294" s="1"/>
      <c r="R294" s="1"/>
      <c r="S294" s="1"/>
      <c r="T294" s="1"/>
      <c r="U294" s="1"/>
      <c r="V294" s="1"/>
      <c r="W294" s="1"/>
      <c r="X294" s="1"/>
    </row>
    <row r="295" spans="2:24">
      <c r="B295" s="1"/>
      <c r="C295" s="1"/>
      <c r="D295" s="9"/>
      <c r="E295" s="1"/>
      <c r="F295" s="1"/>
      <c r="G295" s="6"/>
      <c r="H295" s="1"/>
      <c r="I295" s="362"/>
      <c r="J295" s="1"/>
      <c r="K295" s="366"/>
      <c r="L295" s="1"/>
      <c r="M295" s="368"/>
      <c r="N295" s="1"/>
      <c r="O295" s="1"/>
      <c r="P295" s="1"/>
      <c r="Q295" s="1"/>
      <c r="R295" s="1"/>
      <c r="S295" s="1"/>
      <c r="T295" s="1"/>
      <c r="U295" s="1"/>
      <c r="V295" s="1"/>
      <c r="W295" s="1"/>
      <c r="X295" s="1"/>
    </row>
    <row r="296" spans="2:24">
      <c r="B296" s="1"/>
      <c r="C296" s="1"/>
      <c r="D296" s="9"/>
      <c r="E296" s="1"/>
      <c r="F296" s="1"/>
      <c r="G296" s="6"/>
      <c r="H296" s="1"/>
      <c r="I296" s="362"/>
      <c r="J296" s="1"/>
      <c r="K296" s="366"/>
      <c r="L296" s="1"/>
      <c r="M296" s="368"/>
      <c r="N296" s="1"/>
      <c r="O296" s="1"/>
      <c r="P296" s="1"/>
      <c r="Q296" s="1"/>
      <c r="R296" s="1"/>
      <c r="S296" s="1"/>
      <c r="T296" s="1"/>
      <c r="U296" s="1"/>
      <c r="V296" s="1"/>
      <c r="W296" s="1"/>
      <c r="X296" s="1"/>
    </row>
    <row r="297" spans="2:24">
      <c r="B297" s="1"/>
      <c r="C297" s="1"/>
      <c r="D297" s="9"/>
      <c r="E297" s="1"/>
      <c r="F297" s="1"/>
      <c r="G297" s="6"/>
      <c r="H297" s="1"/>
      <c r="I297" s="362"/>
      <c r="J297" s="1"/>
      <c r="K297" s="366"/>
      <c r="L297" s="1"/>
      <c r="M297" s="368"/>
      <c r="N297" s="1"/>
      <c r="O297" s="1"/>
      <c r="P297" s="1"/>
      <c r="Q297" s="1"/>
      <c r="R297" s="1"/>
      <c r="S297" s="1"/>
      <c r="T297" s="1"/>
      <c r="U297" s="1"/>
      <c r="V297" s="1"/>
      <c r="W297" s="1"/>
      <c r="X297" s="1"/>
    </row>
    <row r="298" spans="2:24">
      <c r="B298" s="1"/>
      <c r="C298" s="1"/>
      <c r="D298" s="9"/>
      <c r="E298" s="1"/>
      <c r="F298" s="1"/>
      <c r="G298" s="6"/>
      <c r="H298" s="1"/>
      <c r="I298" s="362"/>
      <c r="J298" s="1"/>
      <c r="K298" s="366"/>
      <c r="L298" s="1"/>
      <c r="M298" s="368"/>
      <c r="N298" s="1"/>
      <c r="O298" s="1"/>
      <c r="P298" s="1"/>
      <c r="Q298" s="1"/>
      <c r="R298" s="1"/>
      <c r="S298" s="1"/>
      <c r="T298" s="1"/>
      <c r="U298" s="1"/>
      <c r="V298" s="1"/>
      <c r="W298" s="1"/>
      <c r="X298" s="1"/>
    </row>
    <row r="299" spans="2:24">
      <c r="B299" s="1"/>
      <c r="C299" s="1"/>
      <c r="D299" s="9"/>
      <c r="E299" s="1"/>
      <c r="F299" s="1"/>
      <c r="G299" s="6"/>
      <c r="H299" s="1"/>
      <c r="I299" s="362"/>
      <c r="J299" s="1"/>
      <c r="K299" s="366"/>
      <c r="L299" s="1"/>
      <c r="M299" s="368"/>
      <c r="N299" s="1"/>
      <c r="O299" s="1"/>
      <c r="P299" s="1"/>
      <c r="Q299" s="1"/>
      <c r="R299" s="1"/>
      <c r="S299" s="1"/>
      <c r="T299" s="1"/>
      <c r="U299" s="1"/>
      <c r="V299" s="1"/>
      <c r="W299" s="1"/>
      <c r="X299" s="1"/>
    </row>
    <row r="300" spans="2:24">
      <c r="B300" s="1"/>
      <c r="C300" s="1"/>
      <c r="D300" s="9"/>
      <c r="E300" s="1"/>
      <c r="F300" s="1"/>
      <c r="G300" s="6"/>
      <c r="H300" s="1"/>
      <c r="I300" s="362"/>
      <c r="J300" s="1"/>
      <c r="K300" s="366"/>
      <c r="L300" s="1"/>
      <c r="M300" s="368"/>
      <c r="N300" s="1"/>
      <c r="O300" s="1"/>
      <c r="P300" s="1"/>
      <c r="Q300" s="1"/>
      <c r="R300" s="1"/>
      <c r="S300" s="1"/>
      <c r="T300" s="1"/>
      <c r="U300" s="1"/>
      <c r="V300" s="1"/>
      <c r="W300" s="1"/>
      <c r="X300" s="1"/>
    </row>
    <row r="301" spans="2:24">
      <c r="B301" s="1"/>
      <c r="C301" s="1"/>
      <c r="D301" s="9"/>
      <c r="E301" s="1"/>
      <c r="F301" s="1"/>
      <c r="G301" s="6"/>
      <c r="H301" s="1"/>
      <c r="I301" s="362"/>
      <c r="J301" s="1"/>
      <c r="K301" s="366"/>
      <c r="L301" s="1"/>
      <c r="M301" s="368"/>
      <c r="N301" s="1"/>
      <c r="O301" s="1"/>
      <c r="P301" s="1"/>
      <c r="Q301" s="1"/>
      <c r="R301" s="1"/>
      <c r="S301" s="1"/>
      <c r="T301" s="1"/>
      <c r="U301" s="1"/>
      <c r="V301" s="1"/>
      <c r="W301" s="1"/>
      <c r="X301" s="1"/>
    </row>
    <row r="302" spans="2:24">
      <c r="B302" s="1"/>
      <c r="C302" s="1"/>
      <c r="D302" s="9"/>
      <c r="E302" s="1"/>
      <c r="F302" s="1"/>
      <c r="G302" s="6"/>
      <c r="H302" s="1"/>
      <c r="I302" s="362"/>
      <c r="J302" s="1"/>
      <c r="K302" s="366"/>
      <c r="L302" s="1"/>
      <c r="M302" s="368"/>
      <c r="N302" s="1"/>
      <c r="O302" s="1"/>
      <c r="P302" s="1"/>
      <c r="Q302" s="1"/>
      <c r="R302" s="1"/>
      <c r="S302" s="1"/>
      <c r="T302" s="1"/>
      <c r="U302" s="1"/>
      <c r="V302" s="1"/>
      <c r="W302" s="1"/>
      <c r="X302" s="1"/>
    </row>
    <row r="303" spans="2:24">
      <c r="B303" s="1"/>
      <c r="C303" s="1"/>
      <c r="D303" s="9"/>
      <c r="E303" s="1"/>
      <c r="F303" s="1"/>
      <c r="G303" s="6"/>
      <c r="H303" s="1"/>
      <c r="I303" s="362"/>
      <c r="J303" s="1"/>
      <c r="K303" s="366"/>
      <c r="L303" s="1"/>
      <c r="M303" s="368"/>
      <c r="N303" s="1"/>
      <c r="O303" s="1"/>
      <c r="P303" s="1"/>
      <c r="Q303" s="1"/>
      <c r="R303" s="1"/>
      <c r="S303" s="1"/>
      <c r="T303" s="1"/>
      <c r="U303" s="1"/>
      <c r="V303" s="1"/>
      <c r="W303" s="1"/>
      <c r="X303" s="1"/>
    </row>
    <row r="304" spans="2:24">
      <c r="B304" s="1"/>
      <c r="C304" s="1"/>
      <c r="D304" s="9"/>
      <c r="E304" s="1"/>
      <c r="F304" s="1"/>
      <c r="G304" s="6"/>
      <c r="H304" s="1"/>
      <c r="I304" s="362"/>
      <c r="J304" s="1"/>
      <c r="K304" s="366"/>
      <c r="L304" s="1"/>
      <c r="M304" s="368"/>
      <c r="N304" s="1"/>
      <c r="O304" s="1"/>
      <c r="P304" s="1"/>
      <c r="Q304" s="1"/>
      <c r="R304" s="1"/>
      <c r="S304" s="1"/>
      <c r="T304" s="1"/>
      <c r="U304" s="1"/>
      <c r="V304" s="1"/>
      <c r="W304" s="1"/>
      <c r="X304" s="1"/>
    </row>
    <row r="305" spans="2:24">
      <c r="B305" s="1"/>
      <c r="C305" s="1"/>
      <c r="D305" s="9"/>
      <c r="E305" s="1"/>
      <c r="F305" s="1"/>
      <c r="G305" s="6"/>
      <c r="H305" s="1"/>
      <c r="I305" s="362"/>
      <c r="J305" s="1"/>
      <c r="K305" s="366"/>
      <c r="L305" s="1"/>
      <c r="M305" s="368"/>
      <c r="N305" s="1"/>
      <c r="O305" s="1"/>
      <c r="P305" s="1"/>
      <c r="Q305" s="1"/>
      <c r="R305" s="1"/>
      <c r="S305" s="1"/>
      <c r="T305" s="1"/>
      <c r="U305" s="1"/>
      <c r="V305" s="1"/>
      <c r="W305" s="1"/>
      <c r="X305" s="1"/>
    </row>
    <row r="306" spans="2:24">
      <c r="B306" s="1"/>
      <c r="C306" s="1"/>
      <c r="D306" s="9"/>
      <c r="E306" s="1"/>
      <c r="F306" s="1"/>
      <c r="G306" s="6"/>
      <c r="H306" s="1"/>
      <c r="I306" s="362"/>
      <c r="J306" s="1"/>
      <c r="K306" s="366"/>
      <c r="L306" s="1"/>
      <c r="M306" s="368"/>
      <c r="N306" s="1"/>
      <c r="O306" s="1"/>
      <c r="P306" s="1"/>
      <c r="Q306" s="1"/>
      <c r="R306" s="1"/>
      <c r="S306" s="1"/>
      <c r="T306" s="1"/>
      <c r="U306" s="1"/>
      <c r="V306" s="1"/>
      <c r="W306" s="1"/>
      <c r="X306" s="1"/>
    </row>
    <row r="307" spans="2:24">
      <c r="B307" s="1"/>
      <c r="C307" s="1"/>
      <c r="D307" s="9"/>
      <c r="E307" s="1"/>
      <c r="F307" s="1"/>
      <c r="G307" s="6"/>
      <c r="H307" s="1"/>
      <c r="I307" s="362"/>
      <c r="J307" s="1"/>
      <c r="K307" s="366"/>
      <c r="L307" s="1"/>
      <c r="M307" s="368"/>
      <c r="N307" s="1"/>
      <c r="O307" s="1"/>
      <c r="P307" s="1"/>
      <c r="Q307" s="1"/>
      <c r="R307" s="1"/>
      <c r="S307" s="1"/>
      <c r="T307" s="1"/>
      <c r="U307" s="1"/>
      <c r="V307" s="1"/>
      <c r="W307" s="1"/>
      <c r="X307" s="1"/>
    </row>
    <row r="308" spans="2:24">
      <c r="B308" s="1"/>
      <c r="C308" s="1"/>
      <c r="D308" s="9"/>
      <c r="E308" s="1"/>
      <c r="F308" s="1"/>
      <c r="G308" s="6"/>
      <c r="H308" s="1"/>
      <c r="I308" s="362"/>
      <c r="J308" s="1"/>
      <c r="K308" s="366"/>
      <c r="L308" s="1"/>
      <c r="M308" s="368"/>
      <c r="N308" s="1"/>
      <c r="O308" s="1"/>
      <c r="P308" s="1"/>
      <c r="Q308" s="1"/>
      <c r="R308" s="1"/>
      <c r="S308" s="1"/>
      <c r="T308" s="1"/>
      <c r="U308" s="1"/>
      <c r="V308" s="1"/>
      <c r="W308" s="1"/>
      <c r="X308" s="1"/>
    </row>
    <row r="309" spans="2:24">
      <c r="B309" s="1"/>
      <c r="C309" s="1"/>
      <c r="D309" s="9"/>
      <c r="E309" s="1"/>
      <c r="F309" s="1"/>
      <c r="G309" s="6"/>
      <c r="H309" s="1"/>
      <c r="I309" s="362"/>
      <c r="J309" s="1"/>
      <c r="K309" s="366"/>
      <c r="L309" s="1"/>
      <c r="M309" s="368"/>
      <c r="N309" s="1"/>
      <c r="O309" s="1"/>
      <c r="P309" s="1"/>
      <c r="Q309" s="1"/>
      <c r="R309" s="1"/>
      <c r="S309" s="1"/>
      <c r="T309" s="1"/>
      <c r="U309" s="1"/>
      <c r="V309" s="1"/>
      <c r="W309" s="1"/>
      <c r="X309" s="1"/>
    </row>
    <row r="310" spans="2:24">
      <c r="B310" s="1"/>
      <c r="C310" s="1"/>
      <c r="D310" s="9"/>
      <c r="E310" s="1"/>
      <c r="F310" s="1"/>
      <c r="G310" s="6"/>
      <c r="H310" s="1"/>
      <c r="I310" s="362"/>
      <c r="J310" s="1"/>
      <c r="K310" s="366"/>
      <c r="L310" s="1"/>
      <c r="M310" s="368"/>
      <c r="N310" s="1"/>
      <c r="O310" s="1"/>
      <c r="P310" s="1"/>
      <c r="Q310" s="1"/>
      <c r="R310" s="1"/>
      <c r="S310" s="1"/>
      <c r="T310" s="1"/>
      <c r="U310" s="1"/>
      <c r="V310" s="1"/>
      <c r="W310" s="1"/>
      <c r="X310" s="1"/>
    </row>
    <row r="311" spans="2:24">
      <c r="B311" s="1"/>
      <c r="C311" s="1"/>
      <c r="D311" s="9"/>
      <c r="E311" s="1"/>
      <c r="F311" s="1"/>
      <c r="G311" s="6"/>
      <c r="H311" s="1"/>
      <c r="I311" s="362"/>
      <c r="J311" s="1"/>
      <c r="K311" s="366"/>
      <c r="L311" s="1"/>
      <c r="M311" s="368"/>
      <c r="N311" s="1"/>
      <c r="O311" s="1"/>
      <c r="P311" s="1"/>
      <c r="Q311" s="1"/>
      <c r="R311" s="1"/>
      <c r="S311" s="1"/>
      <c r="T311" s="1"/>
      <c r="U311" s="1"/>
      <c r="V311" s="1"/>
      <c r="W311" s="1"/>
      <c r="X311" s="1"/>
    </row>
    <row r="312" spans="2:24">
      <c r="B312" s="1"/>
      <c r="C312" s="1"/>
      <c r="D312" s="9"/>
      <c r="E312" s="1"/>
      <c r="F312" s="1"/>
      <c r="G312" s="6"/>
      <c r="H312" s="1"/>
      <c r="I312" s="362"/>
      <c r="J312" s="1"/>
      <c r="K312" s="366"/>
      <c r="L312" s="1"/>
      <c r="M312" s="368"/>
      <c r="N312" s="1"/>
      <c r="O312" s="1"/>
      <c r="P312" s="1"/>
      <c r="Q312" s="1"/>
      <c r="R312" s="1"/>
      <c r="S312" s="1"/>
      <c r="T312" s="1"/>
      <c r="U312" s="1"/>
      <c r="V312" s="1"/>
      <c r="W312" s="1"/>
      <c r="X312" s="1"/>
    </row>
    <row r="313" spans="2:24">
      <c r="B313" s="1"/>
      <c r="C313" s="1"/>
      <c r="D313" s="9"/>
      <c r="E313" s="1"/>
      <c r="F313" s="1"/>
      <c r="G313" s="6"/>
      <c r="H313" s="1"/>
      <c r="I313" s="362"/>
      <c r="J313" s="1"/>
      <c r="K313" s="366"/>
      <c r="L313" s="1"/>
      <c r="M313" s="368"/>
      <c r="N313" s="1"/>
      <c r="O313" s="1"/>
      <c r="P313" s="1"/>
      <c r="Q313" s="1"/>
      <c r="R313" s="1"/>
      <c r="S313" s="1"/>
      <c r="T313" s="1"/>
      <c r="U313" s="1"/>
      <c r="V313" s="1"/>
      <c r="W313" s="1"/>
      <c r="X313" s="1"/>
    </row>
    <row r="314" spans="2:24">
      <c r="B314" s="1"/>
      <c r="C314" s="1"/>
      <c r="D314" s="9"/>
      <c r="E314" s="1"/>
      <c r="F314" s="1"/>
      <c r="G314" s="6"/>
      <c r="H314" s="1"/>
      <c r="I314" s="362"/>
      <c r="J314" s="1"/>
      <c r="K314" s="366"/>
      <c r="L314" s="1"/>
      <c r="M314" s="368"/>
      <c r="N314" s="1"/>
      <c r="O314" s="1"/>
      <c r="P314" s="1"/>
      <c r="Q314" s="1"/>
      <c r="R314" s="1"/>
      <c r="S314" s="1"/>
      <c r="T314" s="1"/>
      <c r="U314" s="1"/>
      <c r="V314" s="1"/>
      <c r="W314" s="1"/>
      <c r="X314" s="1"/>
    </row>
    <row r="315" spans="2:24">
      <c r="B315" s="1"/>
      <c r="C315" s="1"/>
      <c r="D315" s="9"/>
      <c r="E315" s="1"/>
      <c r="F315" s="1"/>
      <c r="G315" s="6"/>
      <c r="H315" s="1"/>
      <c r="I315" s="362"/>
      <c r="J315" s="1"/>
      <c r="K315" s="366"/>
      <c r="L315" s="1"/>
      <c r="M315" s="368"/>
      <c r="N315" s="1"/>
      <c r="O315" s="1"/>
      <c r="P315" s="1"/>
      <c r="Q315" s="1"/>
      <c r="R315" s="1"/>
      <c r="S315" s="1"/>
      <c r="T315" s="1"/>
      <c r="U315" s="1"/>
      <c r="V315" s="1"/>
      <c r="W315" s="1"/>
      <c r="X315" s="1"/>
    </row>
    <row r="316" spans="2:24">
      <c r="B316" s="1"/>
      <c r="C316" s="1"/>
      <c r="D316" s="9"/>
      <c r="E316" s="1"/>
      <c r="F316" s="1"/>
      <c r="G316" s="6"/>
      <c r="H316" s="1"/>
      <c r="I316" s="362"/>
      <c r="J316" s="1"/>
      <c r="K316" s="366"/>
      <c r="L316" s="1"/>
      <c r="M316" s="368"/>
      <c r="N316" s="1"/>
      <c r="O316" s="1"/>
      <c r="P316" s="1"/>
      <c r="Q316" s="1"/>
      <c r="R316" s="1"/>
      <c r="S316" s="1"/>
      <c r="T316" s="1"/>
      <c r="U316" s="1"/>
      <c r="V316" s="1"/>
      <c r="W316" s="1"/>
      <c r="X316" s="1"/>
    </row>
    <row r="317" spans="2:24">
      <c r="B317" s="1"/>
      <c r="C317" s="1"/>
      <c r="D317" s="9"/>
      <c r="E317" s="1"/>
      <c r="F317" s="1"/>
      <c r="G317" s="6"/>
      <c r="H317" s="1"/>
      <c r="I317" s="362"/>
      <c r="J317" s="1"/>
      <c r="K317" s="366"/>
      <c r="L317" s="1"/>
      <c r="M317" s="368"/>
      <c r="N317" s="1"/>
      <c r="O317" s="1"/>
      <c r="P317" s="1"/>
      <c r="Q317" s="1"/>
      <c r="R317" s="1"/>
      <c r="S317" s="1"/>
      <c r="T317" s="1"/>
      <c r="U317" s="1"/>
      <c r="V317" s="1"/>
      <c r="W317" s="1"/>
      <c r="X317" s="1"/>
    </row>
    <row r="318" spans="2:24">
      <c r="B318" s="1"/>
      <c r="C318" s="1"/>
      <c r="D318" s="9"/>
      <c r="E318" s="1"/>
      <c r="F318" s="1"/>
      <c r="G318" s="6"/>
      <c r="H318" s="1"/>
      <c r="I318" s="362"/>
      <c r="J318" s="1"/>
      <c r="K318" s="366"/>
      <c r="L318" s="1"/>
      <c r="M318" s="368"/>
      <c r="N318" s="1"/>
      <c r="O318" s="1"/>
      <c r="P318" s="1"/>
      <c r="Q318" s="1"/>
      <c r="R318" s="1"/>
      <c r="S318" s="1"/>
      <c r="T318" s="1"/>
      <c r="U318" s="1"/>
      <c r="V318" s="1"/>
      <c r="W318" s="1"/>
      <c r="X318" s="1"/>
    </row>
    <row r="319" spans="2:24">
      <c r="B319" s="1"/>
      <c r="C319" s="1"/>
      <c r="D319" s="9"/>
      <c r="E319" s="1"/>
      <c r="F319" s="1"/>
      <c r="G319" s="6"/>
      <c r="H319" s="1"/>
      <c r="I319" s="362"/>
      <c r="J319" s="1"/>
      <c r="K319" s="366"/>
      <c r="L319" s="1"/>
      <c r="M319" s="368"/>
      <c r="N319" s="1"/>
      <c r="O319" s="1"/>
      <c r="P319" s="1"/>
      <c r="Q319" s="1"/>
      <c r="R319" s="1"/>
      <c r="S319" s="1"/>
      <c r="T319" s="1"/>
      <c r="U319" s="1"/>
      <c r="V319" s="1"/>
      <c r="W319" s="1"/>
      <c r="X319" s="1"/>
    </row>
    <row r="320" spans="2:24">
      <c r="B320" s="1"/>
      <c r="C320" s="1"/>
      <c r="D320" s="9"/>
      <c r="E320" s="1"/>
      <c r="F320" s="1"/>
      <c r="G320" s="6"/>
      <c r="H320" s="1"/>
      <c r="I320" s="362"/>
      <c r="J320" s="1"/>
      <c r="K320" s="366"/>
      <c r="L320" s="1"/>
      <c r="M320" s="368"/>
      <c r="N320" s="1"/>
      <c r="O320" s="1"/>
      <c r="P320" s="1"/>
      <c r="Q320" s="1"/>
      <c r="R320" s="1"/>
      <c r="S320" s="1"/>
      <c r="T320" s="1"/>
      <c r="U320" s="1"/>
      <c r="V320" s="1"/>
      <c r="W320" s="1"/>
      <c r="X320" s="1"/>
    </row>
    <row r="321" spans="2:24">
      <c r="B321" s="1"/>
      <c r="C321" s="1"/>
      <c r="D321" s="9"/>
      <c r="E321" s="1"/>
      <c r="F321" s="1"/>
      <c r="G321" s="6"/>
      <c r="H321" s="1"/>
      <c r="I321" s="362"/>
      <c r="J321" s="1"/>
      <c r="K321" s="366"/>
      <c r="L321" s="1"/>
      <c r="M321" s="368"/>
      <c r="N321" s="1"/>
      <c r="O321" s="1"/>
      <c r="P321" s="1"/>
      <c r="Q321" s="1"/>
      <c r="R321" s="1"/>
      <c r="S321" s="1"/>
      <c r="T321" s="1"/>
      <c r="U321" s="1"/>
      <c r="V321" s="1"/>
      <c r="W321" s="1"/>
      <c r="X321" s="1"/>
    </row>
    <row r="322" spans="2:24">
      <c r="B322" s="1"/>
      <c r="C322" s="1"/>
      <c r="D322" s="9"/>
      <c r="E322" s="1"/>
      <c r="F322" s="1"/>
      <c r="G322" s="6"/>
      <c r="H322" s="1"/>
      <c r="I322" s="362"/>
      <c r="J322" s="1"/>
      <c r="K322" s="366"/>
      <c r="L322" s="1"/>
      <c r="M322" s="368"/>
      <c r="N322" s="1"/>
      <c r="O322" s="1"/>
      <c r="P322" s="1"/>
      <c r="Q322" s="1"/>
      <c r="R322" s="1"/>
      <c r="S322" s="1"/>
      <c r="T322" s="1"/>
      <c r="U322" s="1"/>
      <c r="V322" s="1"/>
      <c r="W322" s="1"/>
      <c r="X322" s="1"/>
    </row>
    <row r="323" spans="2:24">
      <c r="B323" s="1"/>
      <c r="C323" s="1"/>
      <c r="D323" s="9"/>
      <c r="E323" s="1"/>
      <c r="F323" s="1"/>
      <c r="G323" s="6"/>
      <c r="H323" s="1"/>
      <c r="I323" s="362"/>
      <c r="J323" s="1"/>
      <c r="K323" s="366"/>
      <c r="L323" s="1"/>
      <c r="M323" s="368"/>
      <c r="N323" s="1"/>
      <c r="O323" s="1"/>
      <c r="P323" s="1"/>
      <c r="Q323" s="1"/>
      <c r="R323" s="1"/>
      <c r="S323" s="1"/>
      <c r="T323" s="1"/>
      <c r="U323" s="1"/>
      <c r="V323" s="1"/>
      <c r="W323" s="1"/>
      <c r="X323" s="1"/>
    </row>
    <row r="324" spans="2:24">
      <c r="B324" s="1"/>
      <c r="C324" s="1"/>
      <c r="D324" s="9"/>
      <c r="E324" s="1"/>
      <c r="F324" s="1"/>
      <c r="G324" s="6"/>
      <c r="H324" s="1"/>
      <c r="I324" s="362"/>
      <c r="J324" s="1"/>
      <c r="K324" s="366"/>
      <c r="L324" s="1"/>
      <c r="M324" s="368"/>
      <c r="N324" s="1"/>
      <c r="O324" s="1"/>
      <c r="P324" s="1"/>
      <c r="Q324" s="1"/>
      <c r="R324" s="1"/>
      <c r="S324" s="1"/>
      <c r="T324" s="1"/>
      <c r="U324" s="1"/>
      <c r="V324" s="1"/>
      <c r="W324" s="1"/>
      <c r="X324" s="1"/>
    </row>
    <row r="325" spans="2:24">
      <c r="B325" s="1"/>
      <c r="C325" s="1"/>
      <c r="D325" s="9"/>
      <c r="E325" s="1"/>
      <c r="F325" s="1"/>
      <c r="G325" s="6"/>
      <c r="H325" s="1"/>
      <c r="I325" s="362"/>
      <c r="J325" s="1"/>
      <c r="K325" s="366"/>
      <c r="L325" s="1"/>
      <c r="M325" s="368"/>
      <c r="N325" s="1"/>
      <c r="O325" s="1"/>
      <c r="P325" s="1"/>
      <c r="Q325" s="1"/>
      <c r="R325" s="1"/>
      <c r="S325" s="1"/>
      <c r="T325" s="1"/>
      <c r="U325" s="1"/>
      <c r="V325" s="1"/>
      <c r="W325" s="1"/>
      <c r="X325" s="1"/>
    </row>
    <row r="326" spans="2:24">
      <c r="B326" s="1"/>
      <c r="C326" s="1"/>
      <c r="D326" s="9"/>
      <c r="E326" s="1"/>
      <c r="F326" s="1"/>
      <c r="G326" s="6"/>
      <c r="H326" s="1"/>
      <c r="I326" s="362"/>
      <c r="J326" s="1"/>
      <c r="K326" s="366"/>
      <c r="L326" s="1"/>
      <c r="M326" s="368"/>
      <c r="N326" s="1"/>
      <c r="O326" s="1"/>
      <c r="P326" s="1"/>
      <c r="Q326" s="1"/>
      <c r="R326" s="1"/>
      <c r="S326" s="1"/>
      <c r="T326" s="1"/>
      <c r="U326" s="1"/>
      <c r="V326" s="1"/>
      <c r="W326" s="1"/>
      <c r="X326" s="1"/>
    </row>
    <row r="327" spans="2:24">
      <c r="B327" s="1"/>
      <c r="C327" s="1"/>
      <c r="D327" s="9"/>
      <c r="E327" s="1"/>
      <c r="F327" s="1"/>
      <c r="G327" s="6"/>
      <c r="H327" s="1"/>
      <c r="I327" s="362"/>
      <c r="J327" s="1"/>
      <c r="K327" s="366"/>
      <c r="L327" s="1"/>
      <c r="M327" s="368"/>
      <c r="N327" s="1"/>
      <c r="O327" s="1"/>
      <c r="P327" s="1"/>
      <c r="Q327" s="1"/>
      <c r="R327" s="1"/>
      <c r="S327" s="1"/>
      <c r="T327" s="1"/>
      <c r="U327" s="1"/>
      <c r="V327" s="1"/>
      <c r="W327" s="1"/>
      <c r="X327" s="1"/>
    </row>
    <row r="328" spans="2:24">
      <c r="B328" s="1"/>
      <c r="C328" s="1"/>
      <c r="D328" s="9"/>
      <c r="E328" s="1"/>
      <c r="F328" s="1"/>
      <c r="G328" s="6"/>
      <c r="H328" s="1"/>
      <c r="I328" s="362"/>
      <c r="J328" s="1"/>
      <c r="K328" s="366"/>
      <c r="L328" s="1"/>
      <c r="M328" s="368"/>
      <c r="N328" s="1"/>
      <c r="O328" s="1"/>
      <c r="P328" s="1"/>
      <c r="Q328" s="1"/>
      <c r="R328" s="1"/>
      <c r="S328" s="1"/>
      <c r="T328" s="1"/>
      <c r="U328" s="1"/>
      <c r="V328" s="1"/>
      <c r="W328" s="1"/>
      <c r="X328" s="1"/>
    </row>
    <row r="329" spans="2:24">
      <c r="B329" s="1"/>
      <c r="C329" s="1"/>
      <c r="D329" s="9"/>
      <c r="E329" s="1"/>
      <c r="F329" s="1"/>
      <c r="G329" s="6"/>
      <c r="H329" s="1"/>
      <c r="I329" s="362"/>
      <c r="J329" s="1"/>
      <c r="K329" s="366"/>
      <c r="L329" s="1"/>
      <c r="M329" s="368"/>
      <c r="N329" s="1"/>
      <c r="O329" s="1"/>
      <c r="P329" s="1"/>
      <c r="Q329" s="1"/>
      <c r="R329" s="1"/>
      <c r="S329" s="1"/>
      <c r="T329" s="1"/>
      <c r="U329" s="1"/>
      <c r="V329" s="1"/>
      <c r="W329" s="1"/>
      <c r="X329" s="1"/>
    </row>
    <row r="330" spans="2:24">
      <c r="B330" s="1"/>
      <c r="C330" s="1"/>
      <c r="D330" s="9"/>
      <c r="E330" s="1"/>
      <c r="F330" s="1"/>
      <c r="G330" s="6"/>
      <c r="H330" s="1"/>
      <c r="I330" s="362"/>
      <c r="J330" s="1"/>
      <c r="K330" s="366"/>
      <c r="L330" s="1"/>
      <c r="M330" s="368"/>
      <c r="N330" s="1"/>
      <c r="O330" s="1"/>
      <c r="P330" s="1"/>
      <c r="Q330" s="1"/>
      <c r="R330" s="1"/>
      <c r="S330" s="1"/>
      <c r="T330" s="1"/>
      <c r="U330" s="1"/>
      <c r="V330" s="1"/>
      <c r="W330" s="1"/>
      <c r="X330" s="1"/>
    </row>
    <row r="331" spans="2:24">
      <c r="B331" s="1"/>
      <c r="C331" s="1"/>
      <c r="D331" s="9"/>
      <c r="E331" s="1"/>
      <c r="F331" s="1"/>
      <c r="G331" s="6"/>
      <c r="H331" s="1"/>
      <c r="I331" s="362"/>
      <c r="J331" s="1"/>
      <c r="K331" s="366"/>
      <c r="L331" s="1"/>
      <c r="M331" s="368"/>
      <c r="N331" s="1"/>
      <c r="O331" s="1"/>
      <c r="P331" s="1"/>
      <c r="Q331" s="1"/>
      <c r="R331" s="1"/>
      <c r="S331" s="1"/>
      <c r="T331" s="1"/>
      <c r="U331" s="1"/>
      <c r="V331" s="1"/>
      <c r="W331" s="1"/>
      <c r="X331" s="1"/>
    </row>
    <row r="332" spans="2:24">
      <c r="B332" s="1"/>
      <c r="C332" s="1"/>
      <c r="D332" s="9"/>
      <c r="E332" s="1"/>
      <c r="F332" s="1"/>
      <c r="G332" s="6"/>
      <c r="H332" s="1"/>
      <c r="I332" s="362"/>
      <c r="J332" s="1"/>
      <c r="K332" s="366"/>
      <c r="L332" s="1"/>
      <c r="M332" s="368"/>
      <c r="N332" s="1"/>
      <c r="O332" s="1"/>
      <c r="P332" s="1"/>
      <c r="Q332" s="1"/>
      <c r="R332" s="1"/>
      <c r="S332" s="1"/>
      <c r="T332" s="1"/>
      <c r="U332" s="1"/>
      <c r="V332" s="1"/>
      <c r="W332" s="1"/>
      <c r="X332" s="1"/>
    </row>
    <row r="333" spans="2:24">
      <c r="B333" s="1"/>
      <c r="C333" s="1"/>
      <c r="D333" s="9"/>
      <c r="E333" s="1"/>
      <c r="F333" s="1"/>
      <c r="G333" s="6"/>
      <c r="H333" s="1"/>
      <c r="I333" s="362"/>
      <c r="J333" s="1"/>
      <c r="K333" s="366"/>
      <c r="L333" s="1"/>
      <c r="M333" s="368"/>
      <c r="N333" s="1"/>
      <c r="O333" s="1"/>
      <c r="P333" s="1"/>
      <c r="Q333" s="1"/>
      <c r="R333" s="1"/>
      <c r="S333" s="1"/>
      <c r="T333" s="1"/>
      <c r="U333" s="1"/>
      <c r="V333" s="1"/>
      <c r="W333" s="1"/>
      <c r="X333" s="1"/>
    </row>
    <row r="334" spans="2:24">
      <c r="B334" s="1"/>
      <c r="C334" s="1"/>
      <c r="D334" s="9"/>
      <c r="E334" s="1"/>
      <c r="F334" s="1"/>
      <c r="G334" s="6"/>
      <c r="H334" s="1"/>
      <c r="I334" s="362"/>
      <c r="J334" s="1"/>
      <c r="K334" s="366"/>
      <c r="L334" s="1"/>
      <c r="M334" s="368"/>
      <c r="N334" s="1"/>
      <c r="O334" s="1"/>
      <c r="P334" s="1"/>
      <c r="Q334" s="1"/>
      <c r="R334" s="1"/>
      <c r="S334" s="1"/>
      <c r="T334" s="1"/>
      <c r="U334" s="1"/>
      <c r="V334" s="1"/>
      <c r="W334" s="1"/>
      <c r="X334" s="1"/>
    </row>
    <row r="335" spans="2:24">
      <c r="B335" s="1"/>
      <c r="C335" s="1"/>
      <c r="D335" s="9"/>
      <c r="E335" s="1"/>
      <c r="F335" s="1"/>
      <c r="G335" s="6"/>
      <c r="H335" s="1"/>
      <c r="I335" s="362"/>
      <c r="J335" s="1"/>
      <c r="K335" s="366"/>
      <c r="L335" s="1"/>
      <c r="M335" s="368"/>
      <c r="N335" s="1"/>
      <c r="O335" s="1"/>
      <c r="P335" s="1"/>
      <c r="Q335" s="1"/>
      <c r="R335" s="1"/>
      <c r="S335" s="1"/>
      <c r="T335" s="1"/>
      <c r="U335" s="1"/>
      <c r="V335" s="1"/>
      <c r="W335" s="1"/>
      <c r="X335" s="1"/>
    </row>
    <row r="336" spans="2:24">
      <c r="B336" s="1"/>
      <c r="C336" s="1"/>
      <c r="D336" s="9"/>
      <c r="E336" s="1"/>
      <c r="F336" s="1"/>
      <c r="G336" s="6"/>
      <c r="H336" s="1"/>
      <c r="I336" s="362"/>
      <c r="J336" s="1"/>
      <c r="K336" s="366"/>
      <c r="L336" s="1"/>
      <c r="M336" s="368"/>
      <c r="N336" s="1"/>
      <c r="O336" s="1"/>
      <c r="P336" s="1"/>
      <c r="Q336" s="1"/>
      <c r="R336" s="1"/>
      <c r="S336" s="1"/>
      <c r="T336" s="1"/>
      <c r="U336" s="1"/>
      <c r="V336" s="1"/>
      <c r="W336" s="1"/>
      <c r="X336" s="1"/>
    </row>
    <row r="337" spans="2:24">
      <c r="B337" s="1"/>
      <c r="C337" s="1"/>
      <c r="D337" s="9"/>
      <c r="E337" s="1"/>
      <c r="F337" s="1"/>
      <c r="G337" s="6"/>
      <c r="H337" s="1"/>
      <c r="I337" s="362"/>
      <c r="J337" s="1"/>
      <c r="K337" s="366"/>
      <c r="L337" s="1"/>
      <c r="M337" s="368"/>
      <c r="N337" s="1"/>
      <c r="O337" s="1"/>
      <c r="P337" s="1"/>
      <c r="Q337" s="1"/>
      <c r="R337" s="1"/>
      <c r="S337" s="1"/>
      <c r="T337" s="1"/>
      <c r="U337" s="1"/>
      <c r="V337" s="1"/>
      <c r="W337" s="1"/>
      <c r="X337" s="1"/>
    </row>
    <row r="338" spans="2:24">
      <c r="B338" s="1"/>
      <c r="C338" s="1"/>
      <c r="D338" s="9"/>
      <c r="E338" s="1"/>
      <c r="F338" s="1"/>
      <c r="G338" s="6"/>
      <c r="H338" s="1"/>
      <c r="I338" s="362"/>
      <c r="J338" s="1"/>
      <c r="K338" s="366"/>
      <c r="L338" s="1"/>
      <c r="M338" s="368"/>
      <c r="N338" s="1"/>
      <c r="O338" s="1"/>
      <c r="P338" s="1"/>
      <c r="Q338" s="1"/>
      <c r="R338" s="1"/>
      <c r="S338" s="1"/>
      <c r="T338" s="1"/>
      <c r="U338" s="1"/>
      <c r="V338" s="1"/>
      <c r="W338" s="1"/>
      <c r="X338" s="1"/>
    </row>
    <row r="339" spans="2:24">
      <c r="B339" s="1"/>
      <c r="C339" s="1"/>
      <c r="D339" s="9"/>
      <c r="E339" s="1"/>
      <c r="F339" s="1"/>
      <c r="G339" s="6"/>
      <c r="H339" s="1"/>
      <c r="I339" s="362"/>
      <c r="J339" s="1"/>
      <c r="K339" s="366"/>
      <c r="L339" s="1"/>
      <c r="M339" s="368"/>
      <c r="N339" s="1"/>
      <c r="O339" s="1"/>
      <c r="P339" s="1"/>
      <c r="Q339" s="1"/>
      <c r="R339" s="1"/>
      <c r="S339" s="1"/>
      <c r="T339" s="1"/>
      <c r="U339" s="1"/>
      <c r="V339" s="1"/>
      <c r="W339" s="1"/>
      <c r="X339" s="1"/>
    </row>
    <row r="340" spans="2:24">
      <c r="B340" s="1"/>
      <c r="C340" s="1"/>
      <c r="D340" s="9"/>
      <c r="E340" s="1"/>
      <c r="F340" s="1"/>
      <c r="G340" s="6"/>
      <c r="H340" s="1"/>
      <c r="I340" s="362"/>
      <c r="J340" s="1"/>
      <c r="K340" s="366"/>
      <c r="L340" s="1"/>
      <c r="M340" s="368"/>
      <c r="N340" s="1"/>
      <c r="O340" s="1"/>
      <c r="P340" s="1"/>
      <c r="Q340" s="1"/>
      <c r="R340" s="1"/>
      <c r="S340" s="1"/>
      <c r="T340" s="1"/>
      <c r="U340" s="1"/>
      <c r="V340" s="1"/>
      <c r="W340" s="1"/>
      <c r="X340" s="1"/>
    </row>
    <row r="341" spans="2:24">
      <c r="B341" s="1"/>
      <c r="C341" s="1"/>
      <c r="D341" s="9"/>
      <c r="E341" s="1"/>
      <c r="F341" s="1"/>
      <c r="G341" s="6"/>
      <c r="H341" s="1"/>
      <c r="I341" s="362"/>
      <c r="J341" s="1"/>
      <c r="K341" s="366"/>
      <c r="L341" s="1"/>
      <c r="M341" s="368"/>
      <c r="N341" s="1"/>
      <c r="O341" s="1"/>
      <c r="P341" s="1"/>
      <c r="Q341" s="1"/>
      <c r="R341" s="1"/>
      <c r="S341" s="1"/>
      <c r="T341" s="1"/>
      <c r="U341" s="1"/>
      <c r="V341" s="1"/>
      <c r="W341" s="1"/>
      <c r="X341" s="1"/>
    </row>
    <row r="342" spans="2:24">
      <c r="B342" s="1"/>
      <c r="C342" s="1"/>
      <c r="D342" s="9"/>
      <c r="E342" s="1"/>
      <c r="F342" s="1"/>
      <c r="G342" s="6"/>
      <c r="H342" s="1"/>
      <c r="I342" s="362"/>
      <c r="J342" s="1"/>
      <c r="K342" s="366"/>
      <c r="L342" s="1"/>
      <c r="M342" s="368"/>
      <c r="N342" s="1"/>
      <c r="O342" s="1"/>
      <c r="P342" s="1"/>
      <c r="Q342" s="1"/>
      <c r="R342" s="1"/>
      <c r="S342" s="1"/>
      <c r="T342" s="1"/>
      <c r="U342" s="1"/>
      <c r="V342" s="1"/>
      <c r="W342" s="1"/>
      <c r="X342" s="1"/>
    </row>
    <row r="343" spans="2:24">
      <c r="B343" s="1"/>
      <c r="C343" s="1"/>
      <c r="D343" s="9"/>
      <c r="E343" s="1"/>
      <c r="F343" s="1"/>
      <c r="G343" s="6"/>
      <c r="H343" s="1"/>
      <c r="I343" s="362"/>
      <c r="J343" s="1"/>
      <c r="K343" s="366"/>
      <c r="L343" s="1"/>
      <c r="M343" s="368"/>
      <c r="N343" s="1"/>
      <c r="O343" s="1"/>
      <c r="P343" s="1"/>
      <c r="Q343" s="1"/>
      <c r="R343" s="1"/>
      <c r="S343" s="1"/>
      <c r="T343" s="1"/>
      <c r="U343" s="1"/>
      <c r="V343" s="1"/>
      <c r="W343" s="1"/>
      <c r="X343" s="1"/>
    </row>
    <row r="344" spans="2:24">
      <c r="B344" s="1"/>
      <c r="C344" s="1"/>
      <c r="D344" s="9"/>
      <c r="E344" s="1"/>
      <c r="F344" s="1"/>
      <c r="G344" s="6"/>
      <c r="H344" s="1"/>
      <c r="I344" s="362"/>
      <c r="J344" s="1"/>
      <c r="K344" s="366"/>
      <c r="L344" s="1"/>
      <c r="M344" s="368"/>
      <c r="N344" s="1"/>
      <c r="O344" s="1"/>
      <c r="P344" s="1"/>
      <c r="Q344" s="1"/>
      <c r="R344" s="1"/>
      <c r="S344" s="1"/>
      <c r="T344" s="1"/>
      <c r="U344" s="1"/>
      <c r="V344" s="1"/>
      <c r="W344" s="1"/>
      <c r="X344" s="1"/>
    </row>
    <row r="345" spans="2:24">
      <c r="B345" s="1"/>
      <c r="C345" s="1"/>
      <c r="D345" s="9"/>
      <c r="E345" s="1"/>
      <c r="F345" s="1"/>
      <c r="G345" s="6"/>
      <c r="H345" s="1"/>
      <c r="I345" s="362"/>
      <c r="J345" s="1"/>
      <c r="K345" s="366"/>
      <c r="L345" s="1"/>
      <c r="M345" s="368"/>
      <c r="N345" s="1"/>
      <c r="O345" s="1"/>
      <c r="P345" s="1"/>
      <c r="Q345" s="1"/>
      <c r="R345" s="1"/>
      <c r="S345" s="1"/>
      <c r="T345" s="1"/>
      <c r="U345" s="1"/>
      <c r="V345" s="1"/>
      <c r="W345" s="1"/>
      <c r="X345" s="1"/>
    </row>
    <row r="346" spans="2:24">
      <c r="B346" s="1"/>
      <c r="C346" s="1"/>
      <c r="D346" s="9"/>
      <c r="E346" s="1"/>
      <c r="F346" s="1"/>
      <c r="G346" s="6"/>
      <c r="H346" s="1"/>
      <c r="I346" s="362"/>
      <c r="J346" s="1"/>
      <c r="K346" s="366"/>
      <c r="L346" s="1"/>
      <c r="M346" s="368"/>
      <c r="N346" s="1"/>
      <c r="O346" s="1"/>
      <c r="P346" s="1"/>
      <c r="Q346" s="1"/>
      <c r="R346" s="1"/>
      <c r="S346" s="1"/>
      <c r="T346" s="1"/>
      <c r="U346" s="1"/>
      <c r="V346" s="1"/>
      <c r="W346" s="1"/>
      <c r="X346" s="1"/>
    </row>
    <row r="347" spans="2:24">
      <c r="B347" s="1"/>
      <c r="C347" s="1"/>
      <c r="D347" s="9"/>
      <c r="E347" s="1"/>
      <c r="F347" s="1"/>
      <c r="G347" s="6"/>
      <c r="H347" s="1"/>
      <c r="I347" s="362"/>
      <c r="J347" s="1"/>
      <c r="K347" s="366"/>
      <c r="L347" s="1"/>
      <c r="M347" s="368"/>
      <c r="N347" s="1"/>
      <c r="O347" s="1"/>
      <c r="P347" s="1"/>
      <c r="Q347" s="1"/>
      <c r="R347" s="1"/>
      <c r="S347" s="1"/>
      <c r="T347" s="1"/>
      <c r="U347" s="1"/>
      <c r="V347" s="1"/>
      <c r="W347" s="1"/>
      <c r="X347" s="1"/>
    </row>
    <row r="348" spans="2:24">
      <c r="B348" s="1"/>
      <c r="C348" s="1"/>
      <c r="D348" s="9"/>
      <c r="E348" s="1"/>
      <c r="F348" s="1"/>
      <c r="G348" s="6"/>
      <c r="H348" s="1"/>
      <c r="I348" s="362"/>
      <c r="J348" s="1"/>
      <c r="K348" s="366"/>
      <c r="L348" s="1"/>
      <c r="M348" s="368"/>
      <c r="N348" s="1"/>
      <c r="O348" s="1"/>
      <c r="P348" s="1"/>
      <c r="Q348" s="1"/>
      <c r="R348" s="1"/>
      <c r="S348" s="1"/>
      <c r="T348" s="1"/>
      <c r="U348" s="1"/>
      <c r="V348" s="1"/>
      <c r="W348" s="1"/>
      <c r="X348" s="1"/>
    </row>
    <row r="349" spans="2:24">
      <c r="B349" s="1"/>
      <c r="C349" s="1"/>
      <c r="D349" s="9"/>
      <c r="E349" s="1"/>
      <c r="F349" s="1"/>
      <c r="G349" s="6"/>
      <c r="H349" s="1"/>
      <c r="I349" s="362"/>
      <c r="J349" s="1"/>
      <c r="K349" s="366"/>
      <c r="L349" s="1"/>
      <c r="M349" s="368"/>
      <c r="N349" s="1"/>
      <c r="O349" s="1"/>
      <c r="P349" s="1"/>
      <c r="Q349" s="1"/>
      <c r="R349" s="1"/>
      <c r="S349" s="1"/>
      <c r="T349" s="1"/>
      <c r="U349" s="1"/>
      <c r="V349" s="1"/>
      <c r="W349" s="1"/>
      <c r="X349" s="1"/>
    </row>
    <row r="350" spans="2:24">
      <c r="B350" s="1"/>
      <c r="C350" s="1"/>
      <c r="D350" s="9"/>
      <c r="E350" s="1"/>
      <c r="F350" s="1"/>
      <c r="G350" s="6"/>
      <c r="H350" s="1"/>
      <c r="I350" s="362"/>
      <c r="J350" s="1"/>
      <c r="K350" s="366"/>
      <c r="L350" s="1"/>
      <c r="M350" s="368"/>
      <c r="N350" s="1"/>
      <c r="O350" s="1"/>
      <c r="P350" s="1"/>
      <c r="Q350" s="1"/>
      <c r="R350" s="1"/>
      <c r="S350" s="1"/>
      <c r="T350" s="1"/>
      <c r="U350" s="1"/>
      <c r="V350" s="1"/>
      <c r="W350" s="1"/>
      <c r="X350" s="1"/>
    </row>
    <row r="351" spans="2:24">
      <c r="B351" s="1"/>
      <c r="C351" s="1"/>
      <c r="D351" s="9"/>
      <c r="E351" s="1"/>
      <c r="F351" s="1"/>
      <c r="G351" s="6"/>
      <c r="H351" s="1"/>
      <c r="I351" s="362"/>
      <c r="J351" s="1"/>
      <c r="K351" s="366"/>
      <c r="L351" s="1"/>
      <c r="M351" s="368"/>
      <c r="N351" s="1"/>
      <c r="O351" s="1"/>
      <c r="P351" s="1"/>
      <c r="Q351" s="1"/>
      <c r="R351" s="1"/>
      <c r="S351" s="1"/>
      <c r="T351" s="1"/>
      <c r="U351" s="1"/>
      <c r="V351" s="1"/>
      <c r="W351" s="1"/>
      <c r="X351" s="1"/>
    </row>
    <row r="352" spans="2:24">
      <c r="B352" s="1"/>
      <c r="C352" s="1"/>
      <c r="D352" s="9"/>
      <c r="E352" s="1"/>
      <c r="F352" s="1"/>
      <c r="G352" s="6"/>
      <c r="H352" s="1"/>
      <c r="I352" s="362"/>
      <c r="J352" s="1"/>
      <c r="K352" s="366"/>
      <c r="L352" s="1"/>
      <c r="M352" s="368"/>
      <c r="N352" s="1"/>
      <c r="O352" s="1"/>
      <c r="P352" s="1"/>
      <c r="Q352" s="1"/>
      <c r="R352" s="1"/>
      <c r="S352" s="1"/>
      <c r="T352" s="1"/>
      <c r="U352" s="1"/>
      <c r="V352" s="1"/>
      <c r="W352" s="1"/>
      <c r="X352" s="1"/>
    </row>
    <row r="353" spans="2:24">
      <c r="B353" s="1"/>
      <c r="C353" s="1"/>
      <c r="D353" s="9"/>
      <c r="E353" s="1"/>
      <c r="F353" s="1"/>
      <c r="G353" s="6"/>
      <c r="H353" s="1"/>
      <c r="I353" s="362"/>
      <c r="J353" s="1"/>
      <c r="K353" s="366"/>
      <c r="L353" s="1"/>
      <c r="M353" s="368"/>
      <c r="N353" s="1"/>
      <c r="O353" s="1"/>
      <c r="P353" s="1"/>
      <c r="Q353" s="1"/>
      <c r="R353" s="1"/>
      <c r="S353" s="1"/>
      <c r="T353" s="1"/>
      <c r="U353" s="1"/>
      <c r="V353" s="1"/>
      <c r="W353" s="1"/>
      <c r="X353" s="1"/>
    </row>
    <row r="354" spans="2:24">
      <c r="B354" s="1"/>
      <c r="C354" s="1"/>
      <c r="D354" s="9"/>
      <c r="E354" s="1"/>
      <c r="F354" s="1"/>
      <c r="G354" s="6"/>
      <c r="H354" s="1"/>
      <c r="I354" s="362"/>
      <c r="J354" s="1"/>
      <c r="K354" s="366"/>
      <c r="L354" s="1"/>
      <c r="M354" s="368"/>
      <c r="N354" s="1"/>
      <c r="O354" s="1"/>
      <c r="P354" s="1"/>
      <c r="Q354" s="1"/>
      <c r="R354" s="1"/>
      <c r="S354" s="1"/>
      <c r="T354" s="1"/>
      <c r="U354" s="1"/>
      <c r="V354" s="1"/>
      <c r="W354" s="1"/>
      <c r="X354" s="1"/>
    </row>
    <row r="355" spans="2:24">
      <c r="B355" s="1"/>
      <c r="C355" s="1"/>
      <c r="D355" s="9"/>
      <c r="E355" s="1"/>
      <c r="F355" s="1"/>
      <c r="G355" s="6"/>
      <c r="H355" s="1"/>
      <c r="I355" s="362"/>
      <c r="J355" s="1"/>
      <c r="K355" s="366"/>
      <c r="L355" s="1"/>
      <c r="M355" s="368"/>
      <c r="N355" s="1"/>
      <c r="O355" s="1"/>
      <c r="P355" s="1"/>
      <c r="Q355" s="1"/>
      <c r="R355" s="1"/>
      <c r="S355" s="1"/>
      <c r="T355" s="1"/>
      <c r="U355" s="1"/>
      <c r="V355" s="1"/>
      <c r="W355" s="1"/>
      <c r="X355" s="1"/>
    </row>
    <row r="356" spans="2:24">
      <c r="B356" s="1"/>
      <c r="C356" s="1"/>
      <c r="D356" s="9"/>
      <c r="E356" s="1"/>
      <c r="F356" s="1"/>
      <c r="G356" s="6"/>
      <c r="H356" s="1"/>
      <c r="I356" s="362"/>
      <c r="J356" s="1"/>
      <c r="K356" s="366"/>
      <c r="L356" s="1"/>
      <c r="M356" s="368"/>
      <c r="N356" s="1"/>
      <c r="O356" s="1"/>
      <c r="P356" s="1"/>
      <c r="Q356" s="1"/>
      <c r="R356" s="1"/>
      <c r="S356" s="1"/>
      <c r="T356" s="1"/>
      <c r="U356" s="1"/>
      <c r="V356" s="1"/>
      <c r="W356" s="1"/>
      <c r="X356" s="1"/>
    </row>
    <row r="357" spans="2:24">
      <c r="B357" s="1"/>
      <c r="C357" s="1"/>
      <c r="D357" s="9"/>
      <c r="E357" s="1"/>
      <c r="F357" s="1"/>
      <c r="G357" s="6"/>
      <c r="H357" s="1"/>
      <c r="I357" s="362"/>
      <c r="J357" s="1"/>
      <c r="K357" s="366"/>
      <c r="L357" s="1"/>
      <c r="M357" s="368"/>
      <c r="N357" s="1"/>
      <c r="O357" s="1"/>
      <c r="P357" s="1"/>
      <c r="Q357" s="1"/>
      <c r="R357" s="1"/>
      <c r="S357" s="1"/>
      <c r="T357" s="1"/>
      <c r="U357" s="1"/>
      <c r="V357" s="1"/>
      <c r="W357" s="1"/>
      <c r="X357" s="1"/>
    </row>
    <row r="358" spans="2:24">
      <c r="B358" s="1"/>
      <c r="C358" s="1"/>
      <c r="D358" s="9"/>
      <c r="E358" s="1"/>
      <c r="F358" s="1"/>
      <c r="G358" s="6"/>
      <c r="H358" s="1"/>
      <c r="I358" s="362"/>
      <c r="J358" s="1"/>
      <c r="K358" s="366"/>
      <c r="L358" s="1"/>
      <c r="M358" s="368"/>
      <c r="N358" s="1"/>
      <c r="O358" s="1"/>
      <c r="P358" s="1"/>
      <c r="Q358" s="1"/>
      <c r="R358" s="1"/>
      <c r="S358" s="1"/>
      <c r="T358" s="1"/>
      <c r="U358" s="1"/>
      <c r="V358" s="1"/>
      <c r="W358" s="1"/>
      <c r="X358" s="1"/>
    </row>
    <row r="359" spans="2:24">
      <c r="B359" s="1"/>
      <c r="C359" s="1"/>
      <c r="D359" s="9"/>
      <c r="E359" s="1"/>
      <c r="F359" s="1"/>
      <c r="G359" s="6"/>
      <c r="H359" s="1"/>
      <c r="I359" s="362"/>
      <c r="J359" s="1"/>
      <c r="K359" s="366"/>
      <c r="L359" s="1"/>
      <c r="M359" s="368"/>
      <c r="N359" s="1"/>
      <c r="O359" s="1"/>
      <c r="P359" s="1"/>
      <c r="Q359" s="1"/>
      <c r="R359" s="1"/>
      <c r="S359" s="1"/>
      <c r="T359" s="1"/>
      <c r="U359" s="1"/>
      <c r="V359" s="1"/>
      <c r="W359" s="1"/>
      <c r="X359" s="1"/>
    </row>
    <row r="360" spans="2:24">
      <c r="B360" s="1"/>
      <c r="C360" s="1"/>
      <c r="D360" s="9"/>
      <c r="E360" s="1"/>
      <c r="F360" s="1"/>
      <c r="G360" s="6"/>
      <c r="H360" s="1"/>
      <c r="I360" s="362"/>
      <c r="J360" s="1"/>
      <c r="K360" s="366"/>
      <c r="L360" s="1"/>
      <c r="M360" s="368"/>
      <c r="N360" s="1"/>
      <c r="O360" s="1"/>
      <c r="P360" s="1"/>
      <c r="Q360" s="1"/>
      <c r="R360" s="1"/>
      <c r="S360" s="1"/>
      <c r="T360" s="1"/>
      <c r="U360" s="1"/>
      <c r="V360" s="1"/>
      <c r="W360" s="1"/>
      <c r="X360" s="1"/>
    </row>
    <row r="361" spans="2:24">
      <c r="B361" s="1"/>
      <c r="C361" s="1"/>
      <c r="D361" s="9"/>
      <c r="E361" s="1"/>
      <c r="F361" s="1"/>
      <c r="G361" s="6"/>
      <c r="H361" s="1"/>
      <c r="I361" s="362"/>
      <c r="J361" s="1"/>
      <c r="K361" s="366"/>
      <c r="L361" s="1"/>
      <c r="M361" s="368"/>
      <c r="N361" s="1"/>
      <c r="O361" s="1"/>
      <c r="P361" s="1"/>
      <c r="Q361" s="1"/>
      <c r="R361" s="1"/>
      <c r="S361" s="1"/>
      <c r="T361" s="1"/>
      <c r="U361" s="1"/>
      <c r="V361" s="1"/>
      <c r="W361" s="1"/>
      <c r="X361" s="1"/>
    </row>
    <row r="362" spans="2:24">
      <c r="B362" s="1"/>
      <c r="C362" s="1"/>
      <c r="D362" s="9"/>
      <c r="E362" s="1"/>
      <c r="F362" s="1"/>
      <c r="G362" s="6"/>
      <c r="H362" s="1"/>
      <c r="I362" s="362"/>
      <c r="J362" s="1"/>
      <c r="K362" s="366"/>
      <c r="L362" s="1"/>
      <c r="M362" s="368"/>
      <c r="N362" s="1"/>
      <c r="O362" s="1"/>
      <c r="P362" s="1"/>
      <c r="Q362" s="1"/>
      <c r="R362" s="1"/>
      <c r="S362" s="1"/>
      <c r="T362" s="1"/>
      <c r="U362" s="1"/>
      <c r="V362" s="1"/>
      <c r="W362" s="1"/>
      <c r="X362" s="1"/>
    </row>
    <row r="363" spans="2:24">
      <c r="B363" s="1"/>
      <c r="C363" s="1"/>
      <c r="D363" s="9"/>
      <c r="E363" s="1"/>
      <c r="F363" s="1"/>
      <c r="G363" s="6"/>
      <c r="H363" s="1"/>
      <c r="I363" s="362"/>
      <c r="J363" s="1"/>
      <c r="K363" s="366"/>
      <c r="L363" s="1"/>
      <c r="M363" s="368"/>
      <c r="N363" s="1"/>
      <c r="O363" s="1"/>
      <c r="P363" s="1"/>
      <c r="Q363" s="1"/>
      <c r="R363" s="1"/>
      <c r="S363" s="1"/>
      <c r="T363" s="1"/>
      <c r="U363" s="1"/>
      <c r="V363" s="1"/>
      <c r="W363" s="1"/>
      <c r="X363" s="1"/>
    </row>
    <row r="364" spans="2:24">
      <c r="B364" s="1"/>
      <c r="C364" s="1"/>
      <c r="D364" s="9"/>
      <c r="E364" s="1"/>
      <c r="F364" s="1"/>
      <c r="G364" s="6"/>
      <c r="H364" s="1"/>
      <c r="I364" s="362"/>
      <c r="J364" s="1"/>
      <c r="K364" s="366"/>
      <c r="L364" s="1"/>
      <c r="M364" s="368"/>
      <c r="N364" s="1"/>
      <c r="O364" s="1"/>
      <c r="P364" s="1"/>
      <c r="Q364" s="1"/>
      <c r="R364" s="1"/>
      <c r="S364" s="1"/>
      <c r="T364" s="1"/>
      <c r="U364" s="1"/>
      <c r="V364" s="1"/>
      <c r="W364" s="1"/>
      <c r="X364" s="1"/>
    </row>
    <row r="365" spans="2:24">
      <c r="B365" s="1"/>
      <c r="C365" s="1"/>
      <c r="D365" s="9"/>
      <c r="E365" s="1"/>
      <c r="F365" s="1"/>
      <c r="G365" s="6"/>
      <c r="H365" s="1"/>
      <c r="I365" s="362"/>
      <c r="J365" s="1"/>
      <c r="K365" s="366"/>
      <c r="L365" s="1"/>
      <c r="M365" s="368"/>
      <c r="N365" s="1"/>
      <c r="O365" s="1"/>
      <c r="P365" s="1"/>
      <c r="Q365" s="1"/>
      <c r="R365" s="1"/>
      <c r="S365" s="1"/>
      <c r="T365" s="1"/>
      <c r="U365" s="1"/>
      <c r="V365" s="1"/>
      <c r="W365" s="1"/>
      <c r="X365" s="1"/>
    </row>
    <row r="366" spans="2:24">
      <c r="B366" s="1"/>
      <c r="C366" s="1"/>
      <c r="D366" s="9"/>
      <c r="E366" s="1"/>
      <c r="F366" s="1"/>
      <c r="G366" s="6"/>
      <c r="H366" s="1"/>
      <c r="I366" s="362"/>
      <c r="J366" s="1"/>
      <c r="K366" s="366"/>
      <c r="L366" s="1"/>
      <c r="M366" s="368"/>
      <c r="N366" s="1"/>
      <c r="O366" s="1"/>
      <c r="P366" s="1"/>
      <c r="Q366" s="1"/>
      <c r="R366" s="1"/>
      <c r="S366" s="1"/>
      <c r="T366" s="1"/>
      <c r="U366" s="1"/>
      <c r="V366" s="1"/>
      <c r="W366" s="1"/>
      <c r="X366" s="1"/>
    </row>
    <row r="367" spans="2:24">
      <c r="B367" s="1"/>
      <c r="C367" s="1"/>
      <c r="D367" s="9"/>
      <c r="E367" s="1"/>
      <c r="F367" s="1"/>
      <c r="G367" s="6"/>
      <c r="H367" s="1"/>
      <c r="I367" s="362"/>
      <c r="J367" s="1"/>
      <c r="K367" s="366"/>
      <c r="L367" s="1"/>
      <c r="M367" s="368"/>
      <c r="N367" s="1"/>
      <c r="O367" s="1"/>
      <c r="P367" s="1"/>
      <c r="Q367" s="1"/>
      <c r="R367" s="1"/>
      <c r="S367" s="1"/>
      <c r="T367" s="1"/>
      <c r="U367" s="1"/>
      <c r="V367" s="1"/>
      <c r="W367" s="1"/>
      <c r="X367" s="1"/>
    </row>
    <row r="368" spans="2:24">
      <c r="B368" s="1"/>
      <c r="C368" s="1"/>
      <c r="D368" s="9"/>
      <c r="E368" s="1"/>
      <c r="F368" s="1"/>
      <c r="G368" s="6"/>
      <c r="H368" s="1"/>
      <c r="I368" s="362"/>
      <c r="J368" s="1"/>
      <c r="K368" s="366"/>
      <c r="L368" s="1"/>
      <c r="M368" s="368"/>
      <c r="N368" s="1"/>
      <c r="O368" s="1"/>
      <c r="P368" s="1"/>
      <c r="Q368" s="1"/>
      <c r="R368" s="1"/>
      <c r="S368" s="1"/>
      <c r="T368" s="1"/>
      <c r="U368" s="1"/>
      <c r="V368" s="1"/>
      <c r="W368" s="1"/>
      <c r="X368" s="1"/>
    </row>
    <row r="369" spans="2:24">
      <c r="B369" s="1"/>
      <c r="C369" s="1"/>
      <c r="D369" s="9"/>
      <c r="E369" s="1"/>
      <c r="F369" s="1"/>
      <c r="G369" s="6"/>
      <c r="H369" s="1"/>
      <c r="I369" s="362"/>
      <c r="J369" s="1"/>
      <c r="K369" s="366"/>
      <c r="L369" s="1"/>
      <c r="M369" s="368"/>
      <c r="N369" s="1"/>
      <c r="O369" s="1"/>
      <c r="P369" s="1"/>
      <c r="Q369" s="1"/>
      <c r="R369" s="1"/>
      <c r="S369" s="1"/>
      <c r="T369" s="1"/>
      <c r="U369" s="1"/>
      <c r="V369" s="1"/>
      <c r="W369" s="1"/>
      <c r="X369" s="1"/>
    </row>
    <row r="370" spans="2:24">
      <c r="B370" s="1"/>
      <c r="C370" s="1"/>
      <c r="D370" s="9"/>
      <c r="E370" s="1"/>
      <c r="F370" s="1"/>
      <c r="G370" s="6"/>
      <c r="H370" s="1"/>
      <c r="I370" s="362"/>
      <c r="J370" s="1"/>
      <c r="K370" s="366"/>
      <c r="L370" s="1"/>
      <c r="M370" s="368"/>
      <c r="N370" s="1"/>
      <c r="O370" s="1"/>
      <c r="P370" s="1"/>
      <c r="Q370" s="1"/>
      <c r="R370" s="1"/>
      <c r="S370" s="1"/>
      <c r="T370" s="1"/>
      <c r="U370" s="1"/>
      <c r="V370" s="1"/>
      <c r="W370" s="1"/>
      <c r="X370" s="1"/>
    </row>
    <row r="371" spans="2:24">
      <c r="B371" s="1"/>
      <c r="C371" s="1"/>
      <c r="D371" s="9"/>
      <c r="E371" s="1"/>
      <c r="F371" s="1"/>
      <c r="G371" s="6"/>
      <c r="H371" s="1"/>
      <c r="I371" s="362"/>
      <c r="J371" s="1"/>
      <c r="K371" s="366"/>
      <c r="L371" s="1"/>
      <c r="M371" s="368"/>
      <c r="N371" s="1"/>
      <c r="O371" s="1"/>
      <c r="P371" s="1"/>
      <c r="Q371" s="1"/>
      <c r="R371" s="1"/>
      <c r="S371" s="1"/>
      <c r="T371" s="1"/>
      <c r="U371" s="1"/>
      <c r="V371" s="1"/>
      <c r="W371" s="1"/>
      <c r="X371" s="1"/>
    </row>
    <row r="372" spans="2:24">
      <c r="B372" s="1"/>
      <c r="C372" s="1"/>
      <c r="D372" s="9"/>
      <c r="E372" s="1"/>
      <c r="F372" s="1"/>
      <c r="G372" s="6"/>
      <c r="H372" s="1"/>
      <c r="I372" s="362"/>
      <c r="J372" s="1"/>
      <c r="K372" s="366"/>
      <c r="L372" s="1"/>
      <c r="M372" s="368"/>
      <c r="N372" s="1"/>
      <c r="O372" s="1"/>
      <c r="P372" s="1"/>
      <c r="Q372" s="1"/>
      <c r="R372" s="1"/>
      <c r="S372" s="1"/>
      <c r="T372" s="1"/>
      <c r="U372" s="1"/>
      <c r="V372" s="1"/>
      <c r="W372" s="1"/>
      <c r="X372" s="1"/>
    </row>
    <row r="373" spans="2:24">
      <c r="B373" s="1"/>
      <c r="C373" s="1"/>
      <c r="D373" s="9"/>
      <c r="E373" s="1"/>
      <c r="F373" s="1"/>
      <c r="G373" s="6"/>
      <c r="H373" s="1"/>
      <c r="I373" s="362"/>
      <c r="J373" s="1"/>
      <c r="K373" s="366"/>
      <c r="L373" s="1"/>
      <c r="M373" s="368"/>
      <c r="N373" s="1"/>
      <c r="O373" s="1"/>
      <c r="P373" s="1"/>
      <c r="Q373" s="1"/>
      <c r="R373" s="1"/>
      <c r="S373" s="1"/>
      <c r="T373" s="1"/>
      <c r="U373" s="1"/>
      <c r="V373" s="1"/>
      <c r="W373" s="1"/>
      <c r="X373" s="1"/>
    </row>
    <row r="374" spans="2:24">
      <c r="B374" s="1"/>
      <c r="C374" s="1"/>
      <c r="D374" s="9"/>
      <c r="E374" s="1"/>
      <c r="F374" s="1"/>
      <c r="G374" s="6"/>
      <c r="H374" s="1"/>
      <c r="I374" s="362"/>
      <c r="J374" s="1"/>
      <c r="K374" s="366"/>
      <c r="L374" s="1"/>
      <c r="M374" s="368"/>
      <c r="N374" s="1"/>
      <c r="O374" s="1"/>
      <c r="P374" s="1"/>
      <c r="Q374" s="1"/>
      <c r="R374" s="1"/>
      <c r="S374" s="1"/>
      <c r="T374" s="1"/>
      <c r="U374" s="1"/>
      <c r="V374" s="1"/>
      <c r="W374" s="1"/>
      <c r="X374" s="1"/>
    </row>
    <row r="375" spans="2:24">
      <c r="B375" s="1"/>
      <c r="C375" s="1"/>
      <c r="D375" s="9"/>
      <c r="E375" s="1"/>
      <c r="F375" s="1"/>
      <c r="G375" s="6"/>
      <c r="H375" s="1"/>
      <c r="I375" s="362"/>
      <c r="J375" s="1"/>
      <c r="K375" s="366"/>
      <c r="L375" s="1"/>
      <c r="M375" s="368"/>
      <c r="N375" s="1"/>
      <c r="O375" s="1"/>
      <c r="P375" s="1"/>
      <c r="Q375" s="1"/>
      <c r="R375" s="1"/>
      <c r="S375" s="1"/>
      <c r="T375" s="1"/>
      <c r="U375" s="1"/>
      <c r="V375" s="1"/>
      <c r="W375" s="1"/>
      <c r="X375" s="1"/>
    </row>
    <row r="376" spans="2:24">
      <c r="B376" s="1"/>
      <c r="C376" s="1"/>
      <c r="D376" s="9"/>
      <c r="E376" s="1"/>
      <c r="F376" s="1"/>
      <c r="G376" s="6"/>
      <c r="H376" s="1"/>
      <c r="I376" s="362"/>
      <c r="J376" s="1"/>
      <c r="K376" s="366"/>
      <c r="L376" s="1"/>
      <c r="M376" s="368"/>
      <c r="N376" s="1"/>
      <c r="O376" s="1"/>
      <c r="P376" s="1"/>
      <c r="Q376" s="1"/>
      <c r="R376" s="1"/>
      <c r="S376" s="1"/>
      <c r="T376" s="1"/>
      <c r="U376" s="1"/>
      <c r="V376" s="1"/>
      <c r="W376" s="1"/>
      <c r="X376" s="1"/>
    </row>
    <row r="377" spans="2:24">
      <c r="B377" s="1"/>
      <c r="C377" s="1"/>
      <c r="D377" s="9"/>
      <c r="E377" s="1"/>
      <c r="F377" s="1"/>
      <c r="G377" s="6"/>
      <c r="H377" s="1"/>
      <c r="I377" s="362"/>
      <c r="J377" s="1"/>
      <c r="K377" s="366"/>
      <c r="L377" s="1"/>
      <c r="M377" s="368"/>
      <c r="N377" s="1"/>
      <c r="O377" s="1"/>
      <c r="P377" s="1"/>
      <c r="Q377" s="1"/>
      <c r="R377" s="1"/>
      <c r="S377" s="1"/>
      <c r="T377" s="1"/>
      <c r="U377" s="1"/>
      <c r="V377" s="1"/>
      <c r="W377" s="1"/>
      <c r="X377" s="1"/>
    </row>
    <row r="378" spans="2:24">
      <c r="B378" s="1"/>
      <c r="C378" s="1"/>
      <c r="D378" s="9"/>
      <c r="E378" s="1"/>
      <c r="F378" s="1"/>
      <c r="G378" s="6"/>
      <c r="H378" s="1"/>
      <c r="I378" s="362"/>
      <c r="J378" s="1"/>
      <c r="K378" s="366"/>
      <c r="L378" s="1"/>
      <c r="M378" s="368"/>
      <c r="N378" s="1"/>
      <c r="O378" s="1"/>
      <c r="P378" s="1"/>
      <c r="Q378" s="1"/>
      <c r="R378" s="1"/>
      <c r="S378" s="1"/>
      <c r="T378" s="1"/>
      <c r="U378" s="1"/>
      <c r="V378" s="1"/>
      <c r="W378" s="1"/>
      <c r="X378" s="1"/>
    </row>
    <row r="379" spans="2:24">
      <c r="B379" s="1"/>
      <c r="C379" s="1"/>
      <c r="D379" s="9"/>
      <c r="E379" s="1"/>
      <c r="F379" s="1"/>
      <c r="G379" s="6"/>
      <c r="H379" s="1"/>
      <c r="I379" s="362"/>
      <c r="J379" s="1"/>
      <c r="K379" s="366"/>
      <c r="L379" s="1"/>
      <c r="M379" s="368"/>
      <c r="N379" s="1"/>
      <c r="O379" s="1"/>
      <c r="P379" s="1"/>
      <c r="Q379" s="1"/>
      <c r="R379" s="1"/>
      <c r="S379" s="1"/>
      <c r="T379" s="1"/>
      <c r="U379" s="1"/>
      <c r="V379" s="1"/>
      <c r="W379" s="1"/>
      <c r="X379" s="1"/>
    </row>
    <row r="380" spans="2:24">
      <c r="B380" s="1"/>
      <c r="C380" s="1"/>
      <c r="D380" s="9"/>
      <c r="E380" s="1"/>
      <c r="F380" s="1"/>
      <c r="G380" s="6"/>
      <c r="H380" s="1"/>
      <c r="I380" s="362"/>
      <c r="J380" s="1"/>
      <c r="K380" s="366"/>
      <c r="L380" s="1"/>
      <c r="M380" s="368"/>
      <c r="N380" s="1"/>
      <c r="O380" s="1"/>
      <c r="P380" s="1"/>
      <c r="Q380" s="1"/>
      <c r="R380" s="1"/>
      <c r="S380" s="1"/>
      <c r="T380" s="1"/>
      <c r="U380" s="1"/>
      <c r="V380" s="1"/>
      <c r="W380" s="1"/>
      <c r="X380" s="1"/>
    </row>
    <row r="381" spans="2:24">
      <c r="B381" s="1"/>
      <c r="C381" s="1"/>
      <c r="D381" s="9"/>
      <c r="E381" s="1"/>
      <c r="F381" s="1"/>
      <c r="G381" s="6"/>
      <c r="H381" s="1"/>
      <c r="I381" s="362"/>
      <c r="J381" s="1"/>
      <c r="K381" s="366"/>
      <c r="L381" s="1"/>
      <c r="M381" s="368"/>
      <c r="N381" s="1"/>
      <c r="O381" s="1"/>
      <c r="P381" s="1"/>
      <c r="Q381" s="1"/>
      <c r="R381" s="1"/>
      <c r="S381" s="1"/>
      <c r="T381" s="1"/>
      <c r="U381" s="1"/>
      <c r="V381" s="1"/>
      <c r="W381" s="1"/>
      <c r="X381" s="1"/>
    </row>
    <row r="382" spans="2:24">
      <c r="B382" s="1"/>
      <c r="C382" s="1"/>
      <c r="D382" s="9"/>
      <c r="E382" s="1"/>
      <c r="F382" s="1"/>
      <c r="G382" s="6"/>
      <c r="H382" s="1"/>
      <c r="I382" s="362"/>
      <c r="J382" s="1"/>
      <c r="K382" s="366"/>
      <c r="L382" s="1"/>
      <c r="M382" s="368"/>
      <c r="N382" s="1"/>
      <c r="O382" s="1"/>
      <c r="P382" s="1"/>
      <c r="Q382" s="1"/>
      <c r="R382" s="1"/>
      <c r="S382" s="1"/>
      <c r="T382" s="1"/>
      <c r="U382" s="1"/>
      <c r="V382" s="1"/>
      <c r="W382" s="1"/>
      <c r="X382" s="1"/>
    </row>
    <row r="383" spans="2:24">
      <c r="B383" s="1"/>
      <c r="C383" s="1"/>
      <c r="D383" s="9"/>
      <c r="E383" s="1"/>
      <c r="F383" s="1"/>
      <c r="G383" s="6"/>
      <c r="H383" s="1"/>
      <c r="I383" s="362"/>
      <c r="J383" s="1"/>
      <c r="K383" s="366"/>
      <c r="L383" s="1"/>
      <c r="M383" s="368"/>
      <c r="N383" s="1"/>
      <c r="O383" s="1"/>
      <c r="P383" s="1"/>
      <c r="Q383" s="1"/>
      <c r="R383" s="1"/>
      <c r="S383" s="1"/>
      <c r="T383" s="1"/>
      <c r="U383" s="1"/>
      <c r="V383" s="1"/>
      <c r="W383" s="1"/>
      <c r="X383" s="1"/>
    </row>
    <row r="384" spans="2:24">
      <c r="B384" s="1"/>
      <c r="C384" s="1"/>
      <c r="D384" s="9"/>
      <c r="E384" s="1"/>
      <c r="F384" s="1"/>
      <c r="G384" s="6"/>
      <c r="H384" s="1"/>
      <c r="I384" s="362"/>
      <c r="J384" s="1"/>
      <c r="K384" s="366"/>
      <c r="L384" s="1"/>
      <c r="M384" s="368"/>
      <c r="N384" s="1"/>
      <c r="O384" s="1"/>
      <c r="P384" s="1"/>
      <c r="Q384" s="1"/>
      <c r="R384" s="1"/>
      <c r="S384" s="1"/>
      <c r="T384" s="1"/>
      <c r="U384" s="1"/>
      <c r="V384" s="1"/>
      <c r="W384" s="1"/>
      <c r="X384" s="1"/>
    </row>
    <row r="385" spans="2:24">
      <c r="B385" s="1"/>
      <c r="C385" s="1"/>
      <c r="D385" s="9"/>
      <c r="E385" s="1"/>
      <c r="F385" s="1"/>
      <c r="G385" s="6"/>
      <c r="H385" s="1"/>
      <c r="I385" s="362"/>
      <c r="J385" s="1"/>
      <c r="K385" s="366"/>
      <c r="L385" s="1"/>
      <c r="M385" s="368"/>
      <c r="N385" s="1"/>
      <c r="O385" s="1"/>
      <c r="P385" s="1"/>
      <c r="Q385" s="1"/>
      <c r="R385" s="1"/>
      <c r="S385" s="1"/>
      <c r="T385" s="1"/>
      <c r="U385" s="1"/>
      <c r="V385" s="1"/>
      <c r="W385" s="1"/>
      <c r="X385" s="1"/>
    </row>
    <row r="386" spans="2:24">
      <c r="B386" s="1"/>
      <c r="C386" s="1"/>
      <c r="D386" s="9"/>
      <c r="E386" s="1"/>
      <c r="F386" s="1"/>
      <c r="G386" s="6"/>
      <c r="H386" s="1"/>
      <c r="I386" s="362"/>
      <c r="J386" s="1"/>
      <c r="K386" s="366"/>
      <c r="L386" s="1"/>
      <c r="M386" s="368"/>
      <c r="N386" s="1"/>
      <c r="O386" s="1"/>
      <c r="P386" s="1"/>
      <c r="Q386" s="1"/>
      <c r="R386" s="1"/>
      <c r="S386" s="1"/>
      <c r="T386" s="1"/>
      <c r="U386" s="1"/>
      <c r="V386" s="1"/>
      <c r="W386" s="1"/>
      <c r="X386" s="1"/>
    </row>
    <row r="387" spans="2:24">
      <c r="B387" s="1"/>
      <c r="C387" s="1"/>
      <c r="D387" s="9"/>
      <c r="E387" s="1"/>
      <c r="F387" s="1"/>
      <c r="G387" s="6"/>
      <c r="H387" s="1"/>
      <c r="I387" s="362"/>
      <c r="J387" s="1"/>
      <c r="K387" s="366"/>
      <c r="L387" s="1"/>
      <c r="M387" s="368"/>
      <c r="N387" s="1"/>
      <c r="O387" s="1"/>
      <c r="P387" s="1"/>
      <c r="Q387" s="1"/>
      <c r="R387" s="1"/>
      <c r="S387" s="1"/>
      <c r="T387" s="1"/>
      <c r="U387" s="1"/>
      <c r="V387" s="1"/>
      <c r="W387" s="1"/>
      <c r="X387" s="1"/>
    </row>
    <row r="388" spans="2:24">
      <c r="B388" s="1"/>
      <c r="C388" s="1"/>
      <c r="D388" s="9"/>
      <c r="E388" s="1"/>
      <c r="F388" s="1"/>
      <c r="G388" s="6"/>
      <c r="H388" s="1"/>
      <c r="I388" s="362"/>
      <c r="J388" s="1"/>
      <c r="K388" s="366"/>
      <c r="L388" s="1"/>
      <c r="M388" s="368"/>
      <c r="N388" s="1"/>
      <c r="O388" s="1"/>
      <c r="P388" s="1"/>
      <c r="Q388" s="1"/>
      <c r="R388" s="1"/>
      <c r="S388" s="1"/>
      <c r="T388" s="1"/>
      <c r="U388" s="1"/>
      <c r="V388" s="1"/>
      <c r="W388" s="1"/>
      <c r="X388" s="1"/>
    </row>
    <row r="389" spans="2:24">
      <c r="B389" s="1"/>
      <c r="C389" s="1"/>
      <c r="D389" s="9"/>
      <c r="E389" s="1"/>
      <c r="F389" s="1"/>
      <c r="G389" s="6"/>
      <c r="H389" s="1"/>
      <c r="I389" s="362"/>
      <c r="J389" s="1"/>
      <c r="K389" s="366"/>
      <c r="L389" s="1"/>
      <c r="M389" s="368"/>
      <c r="N389" s="1"/>
      <c r="O389" s="1"/>
      <c r="P389" s="1"/>
      <c r="Q389" s="1"/>
      <c r="R389" s="1"/>
      <c r="S389" s="1"/>
      <c r="T389" s="1"/>
      <c r="U389" s="1"/>
      <c r="V389" s="1"/>
      <c r="W389" s="1"/>
      <c r="X389" s="1"/>
    </row>
    <row r="390" spans="2:24">
      <c r="B390" s="1"/>
      <c r="C390" s="1"/>
      <c r="D390" s="9"/>
      <c r="E390" s="1"/>
      <c r="F390" s="1"/>
      <c r="G390" s="6"/>
      <c r="H390" s="1"/>
      <c r="I390" s="362"/>
      <c r="J390" s="1"/>
      <c r="K390" s="366"/>
      <c r="L390" s="1"/>
      <c r="M390" s="368"/>
      <c r="N390" s="1"/>
      <c r="O390" s="1"/>
      <c r="P390" s="1"/>
      <c r="Q390" s="1"/>
      <c r="R390" s="1"/>
      <c r="S390" s="1"/>
      <c r="T390" s="1"/>
      <c r="U390" s="1"/>
      <c r="V390" s="1"/>
      <c r="W390" s="1"/>
      <c r="X390" s="1"/>
    </row>
    <row r="391" spans="2:24">
      <c r="B391" s="1"/>
      <c r="C391" s="1"/>
      <c r="D391" s="9"/>
      <c r="E391" s="1"/>
      <c r="F391" s="1"/>
      <c r="G391" s="6"/>
      <c r="H391" s="1"/>
      <c r="I391" s="362"/>
      <c r="J391" s="1"/>
      <c r="K391" s="366"/>
      <c r="L391" s="1"/>
      <c r="M391" s="368"/>
      <c r="N391" s="1"/>
      <c r="O391" s="1"/>
      <c r="P391" s="1"/>
      <c r="Q391" s="1"/>
      <c r="R391" s="1"/>
      <c r="S391" s="1"/>
      <c r="T391" s="1"/>
      <c r="U391" s="1"/>
      <c r="V391" s="1"/>
      <c r="W391" s="1"/>
      <c r="X391" s="1"/>
    </row>
    <row r="392" spans="2:24">
      <c r="B392" s="1"/>
      <c r="C392" s="1"/>
      <c r="D392" s="9"/>
      <c r="E392" s="1"/>
      <c r="F392" s="1"/>
      <c r="G392" s="6"/>
      <c r="H392" s="1"/>
      <c r="I392" s="362"/>
      <c r="J392" s="1"/>
      <c r="K392" s="366"/>
      <c r="L392" s="1"/>
      <c r="M392" s="368"/>
      <c r="N392" s="1"/>
      <c r="O392" s="1"/>
      <c r="P392" s="1"/>
      <c r="Q392" s="1"/>
      <c r="R392" s="1"/>
      <c r="S392" s="1"/>
      <c r="T392" s="1"/>
      <c r="U392" s="1"/>
      <c r="V392" s="1"/>
      <c r="W392" s="1"/>
      <c r="X392" s="1"/>
    </row>
    <row r="393" spans="2:24">
      <c r="B393" s="1"/>
      <c r="C393" s="1"/>
      <c r="D393" s="9"/>
      <c r="E393" s="1"/>
      <c r="F393" s="1"/>
      <c r="G393" s="6"/>
      <c r="H393" s="1"/>
      <c r="I393" s="362"/>
      <c r="J393" s="1"/>
      <c r="K393" s="366"/>
      <c r="L393" s="1"/>
      <c r="M393" s="368"/>
      <c r="N393" s="1"/>
      <c r="O393" s="1"/>
      <c r="P393" s="1"/>
      <c r="Q393" s="1"/>
      <c r="R393" s="1"/>
      <c r="S393" s="1"/>
      <c r="T393" s="1"/>
      <c r="U393" s="1"/>
      <c r="V393" s="1"/>
      <c r="W393" s="1"/>
      <c r="X393" s="1"/>
    </row>
    <row r="394" spans="2:24">
      <c r="B394" s="1"/>
      <c r="C394" s="1"/>
      <c r="D394" s="9"/>
      <c r="E394" s="1"/>
      <c r="F394" s="1"/>
      <c r="G394" s="6"/>
      <c r="H394" s="1"/>
      <c r="I394" s="362"/>
      <c r="J394" s="1"/>
      <c r="K394" s="366"/>
      <c r="L394" s="1"/>
      <c r="M394" s="368"/>
      <c r="N394" s="1"/>
      <c r="O394" s="1"/>
      <c r="P394" s="1"/>
      <c r="Q394" s="1"/>
      <c r="R394" s="1"/>
      <c r="S394" s="1"/>
      <c r="T394" s="1"/>
      <c r="U394" s="1"/>
      <c r="V394" s="1"/>
      <c r="W394" s="1"/>
      <c r="X394" s="1"/>
    </row>
    <row r="395" spans="2:24">
      <c r="B395" s="1"/>
      <c r="C395" s="1"/>
      <c r="D395" s="9"/>
      <c r="E395" s="1"/>
      <c r="F395" s="1"/>
      <c r="G395" s="6"/>
      <c r="H395" s="1"/>
      <c r="I395" s="362"/>
      <c r="J395" s="1"/>
      <c r="K395" s="366"/>
      <c r="L395" s="1"/>
      <c r="M395" s="368"/>
      <c r="N395" s="1"/>
      <c r="O395" s="1"/>
      <c r="P395" s="1"/>
      <c r="Q395" s="1"/>
      <c r="R395" s="1"/>
      <c r="S395" s="1"/>
      <c r="T395" s="1"/>
      <c r="U395" s="1"/>
      <c r="V395" s="1"/>
      <c r="W395" s="1"/>
      <c r="X395" s="1"/>
    </row>
    <row r="396" spans="2:24">
      <c r="B396" s="1"/>
      <c r="C396" s="1"/>
      <c r="D396" s="9"/>
      <c r="E396" s="1"/>
      <c r="F396" s="1"/>
      <c r="G396" s="6"/>
      <c r="H396" s="1"/>
      <c r="I396" s="362"/>
      <c r="J396" s="1"/>
      <c r="K396" s="366"/>
      <c r="L396" s="1"/>
      <c r="M396" s="368"/>
      <c r="N396" s="1"/>
      <c r="O396" s="1"/>
      <c r="P396" s="1"/>
      <c r="Q396" s="1"/>
      <c r="R396" s="1"/>
      <c r="S396" s="1"/>
      <c r="T396" s="1"/>
      <c r="U396" s="1"/>
      <c r="V396" s="1"/>
      <c r="W396" s="1"/>
      <c r="X396" s="1"/>
    </row>
    <row r="397" spans="2:24">
      <c r="B397" s="1"/>
      <c r="C397" s="1"/>
      <c r="D397" s="9"/>
      <c r="E397" s="1"/>
      <c r="F397" s="1"/>
      <c r="G397" s="6"/>
      <c r="H397" s="1"/>
      <c r="I397" s="362"/>
      <c r="J397" s="1"/>
      <c r="K397" s="366"/>
      <c r="L397" s="1"/>
      <c r="M397" s="368"/>
      <c r="N397" s="1"/>
      <c r="O397" s="1"/>
      <c r="P397" s="1"/>
      <c r="Q397" s="1"/>
      <c r="R397" s="1"/>
      <c r="S397" s="1"/>
      <c r="T397" s="1"/>
      <c r="U397" s="1"/>
      <c r="V397" s="1"/>
      <c r="W397" s="1"/>
      <c r="X397" s="1"/>
    </row>
    <row r="398" spans="2:24">
      <c r="B398" s="1"/>
      <c r="C398" s="1"/>
      <c r="D398" s="9"/>
      <c r="E398" s="1"/>
      <c r="F398" s="1"/>
      <c r="G398" s="6"/>
      <c r="H398" s="1"/>
      <c r="I398" s="362"/>
      <c r="J398" s="1"/>
      <c r="K398" s="366"/>
      <c r="L398" s="1"/>
      <c r="M398" s="368"/>
      <c r="N398" s="1"/>
      <c r="O398" s="1"/>
      <c r="P398" s="1"/>
      <c r="Q398" s="1"/>
      <c r="R398" s="1"/>
      <c r="S398" s="1"/>
      <c r="T398" s="1"/>
      <c r="U398" s="1"/>
      <c r="V398" s="1"/>
      <c r="W398" s="1"/>
      <c r="X398" s="1"/>
    </row>
    <row r="399" spans="2:24">
      <c r="B399" s="1"/>
      <c r="C399" s="1"/>
      <c r="D399" s="9"/>
      <c r="E399" s="1"/>
      <c r="F399" s="1"/>
      <c r="G399" s="6"/>
      <c r="H399" s="1"/>
      <c r="I399" s="362"/>
      <c r="J399" s="1"/>
      <c r="K399" s="366"/>
      <c r="L399" s="1"/>
      <c r="M399" s="368"/>
      <c r="N399" s="1"/>
      <c r="O399" s="1"/>
      <c r="P399" s="1"/>
      <c r="Q399" s="1"/>
      <c r="R399" s="1"/>
      <c r="S399" s="1"/>
      <c r="T399" s="1"/>
      <c r="U399" s="1"/>
      <c r="V399" s="1"/>
      <c r="W399" s="1"/>
      <c r="X399" s="1"/>
    </row>
    <row r="400" spans="2:24">
      <c r="B400" s="1"/>
      <c r="C400" s="1"/>
      <c r="D400" s="9"/>
      <c r="E400" s="1"/>
      <c r="F400" s="1"/>
      <c r="G400" s="6"/>
      <c r="H400" s="1"/>
      <c r="I400" s="362"/>
      <c r="J400" s="1"/>
      <c r="K400" s="366"/>
      <c r="L400" s="1"/>
      <c r="M400" s="368"/>
      <c r="N400" s="1"/>
      <c r="O400" s="1"/>
      <c r="P400" s="1"/>
      <c r="Q400" s="1"/>
      <c r="R400" s="1"/>
      <c r="S400" s="1"/>
      <c r="T400" s="1"/>
      <c r="U400" s="1"/>
      <c r="V400" s="1"/>
      <c r="W400" s="1"/>
      <c r="X400" s="1"/>
    </row>
    <row r="401" spans="2:24">
      <c r="B401" s="1"/>
      <c r="C401" s="1"/>
      <c r="D401" s="9"/>
      <c r="E401" s="1"/>
      <c r="F401" s="1"/>
      <c r="G401" s="6"/>
      <c r="H401" s="1"/>
      <c r="I401" s="362"/>
      <c r="J401" s="1"/>
      <c r="K401" s="366"/>
      <c r="L401" s="1"/>
      <c r="M401" s="368"/>
      <c r="N401" s="1"/>
      <c r="O401" s="1"/>
      <c r="P401" s="1"/>
      <c r="Q401" s="1"/>
      <c r="R401" s="1"/>
      <c r="S401" s="1"/>
      <c r="T401" s="1"/>
      <c r="U401" s="1"/>
      <c r="V401" s="1"/>
      <c r="W401" s="1"/>
      <c r="X401" s="1"/>
    </row>
    <row r="402" spans="2:24">
      <c r="B402" s="1"/>
      <c r="C402" s="1"/>
      <c r="D402" s="9"/>
      <c r="E402" s="1"/>
      <c r="F402" s="1"/>
      <c r="G402" s="6"/>
      <c r="H402" s="1"/>
      <c r="I402" s="362"/>
      <c r="J402" s="1"/>
      <c r="K402" s="366"/>
      <c r="L402" s="1"/>
      <c r="M402" s="368"/>
      <c r="N402" s="1"/>
      <c r="O402" s="1"/>
      <c r="P402" s="1"/>
      <c r="Q402" s="1"/>
      <c r="R402" s="1"/>
      <c r="S402" s="1"/>
      <c r="T402" s="1"/>
      <c r="U402" s="1"/>
      <c r="V402" s="1"/>
      <c r="W402" s="1"/>
      <c r="X402" s="1"/>
    </row>
    <row r="403" spans="2:24">
      <c r="B403" s="1"/>
      <c r="C403" s="1"/>
      <c r="D403" s="9"/>
      <c r="E403" s="1"/>
      <c r="F403" s="1"/>
      <c r="G403" s="6"/>
      <c r="H403" s="1"/>
      <c r="I403" s="362"/>
      <c r="J403" s="1"/>
      <c r="K403" s="366"/>
      <c r="L403" s="1"/>
      <c r="M403" s="368"/>
      <c r="N403" s="1"/>
      <c r="O403" s="1"/>
      <c r="P403" s="1"/>
      <c r="Q403" s="1"/>
      <c r="R403" s="1"/>
      <c r="S403" s="1"/>
      <c r="T403" s="1"/>
      <c r="U403" s="1"/>
      <c r="V403" s="1"/>
      <c r="W403" s="1"/>
      <c r="X403" s="1"/>
    </row>
    <row r="404" spans="2:24">
      <c r="B404" s="1"/>
      <c r="C404" s="1"/>
      <c r="D404" s="9"/>
      <c r="E404" s="1"/>
      <c r="F404" s="1"/>
      <c r="G404" s="6"/>
      <c r="H404" s="1"/>
      <c r="I404" s="362"/>
      <c r="J404" s="1"/>
      <c r="K404" s="366"/>
      <c r="L404" s="1"/>
      <c r="M404" s="368"/>
      <c r="N404" s="1"/>
      <c r="O404" s="1"/>
      <c r="P404" s="1"/>
      <c r="Q404" s="1"/>
      <c r="R404" s="1"/>
      <c r="S404" s="1"/>
      <c r="T404" s="1"/>
      <c r="U404" s="1"/>
      <c r="V404" s="1"/>
      <c r="W404" s="1"/>
      <c r="X404" s="1"/>
    </row>
    <row r="405" spans="2:24">
      <c r="B405" s="1"/>
      <c r="C405" s="1"/>
      <c r="D405" s="9"/>
      <c r="E405" s="1"/>
      <c r="F405" s="1"/>
      <c r="G405" s="6"/>
      <c r="H405" s="1"/>
      <c r="I405" s="362"/>
      <c r="J405" s="1"/>
      <c r="K405" s="366"/>
      <c r="L405" s="1"/>
      <c r="M405" s="368"/>
      <c r="N405" s="1"/>
      <c r="O405" s="1"/>
      <c r="P405" s="1"/>
      <c r="Q405" s="1"/>
      <c r="R405" s="1"/>
      <c r="S405" s="1"/>
      <c r="T405" s="1"/>
      <c r="U405" s="1"/>
      <c r="V405" s="1"/>
      <c r="W405" s="1"/>
      <c r="X405" s="1"/>
    </row>
    <row r="406" spans="2:24">
      <c r="B406" s="1"/>
      <c r="C406" s="1"/>
      <c r="D406" s="9"/>
      <c r="E406" s="1"/>
      <c r="F406" s="1"/>
      <c r="G406" s="6"/>
      <c r="H406" s="1"/>
      <c r="I406" s="362"/>
      <c r="J406" s="1"/>
      <c r="K406" s="366"/>
      <c r="L406" s="1"/>
      <c r="M406" s="368"/>
      <c r="N406" s="1"/>
      <c r="O406" s="1"/>
      <c r="P406" s="1"/>
      <c r="Q406" s="1"/>
      <c r="R406" s="1"/>
      <c r="S406" s="1"/>
      <c r="T406" s="1"/>
      <c r="U406" s="1"/>
      <c r="V406" s="1"/>
      <c r="W406" s="1"/>
      <c r="X406" s="1"/>
    </row>
    <row r="407" spans="2:24">
      <c r="B407" s="1"/>
      <c r="C407" s="1"/>
      <c r="D407" s="9"/>
      <c r="E407" s="1"/>
      <c r="F407" s="1"/>
      <c r="G407" s="6"/>
      <c r="H407" s="1"/>
      <c r="I407" s="362"/>
      <c r="J407" s="1"/>
      <c r="K407" s="366"/>
      <c r="L407" s="1"/>
      <c r="M407" s="368"/>
      <c r="N407" s="1"/>
      <c r="O407" s="1"/>
      <c r="P407" s="1"/>
      <c r="Q407" s="1"/>
      <c r="R407" s="1"/>
      <c r="S407" s="1"/>
      <c r="T407" s="1"/>
      <c r="U407" s="1"/>
      <c r="V407" s="1"/>
      <c r="W407" s="1"/>
      <c r="X407" s="1"/>
    </row>
    <row r="408" spans="2:24">
      <c r="B408" s="1"/>
      <c r="C408" s="1"/>
      <c r="D408" s="9"/>
      <c r="E408" s="1"/>
      <c r="F408" s="1"/>
      <c r="G408" s="6"/>
      <c r="H408" s="1"/>
      <c r="I408" s="362"/>
      <c r="J408" s="1"/>
      <c r="K408" s="366"/>
      <c r="L408" s="1"/>
      <c r="M408" s="368"/>
      <c r="N408" s="1"/>
      <c r="O408" s="1"/>
      <c r="P408" s="1"/>
      <c r="Q408" s="1"/>
      <c r="R408" s="1"/>
      <c r="S408" s="1"/>
      <c r="T408" s="1"/>
      <c r="U408" s="1"/>
      <c r="V408" s="1"/>
      <c r="W408" s="1"/>
      <c r="X408" s="1"/>
    </row>
    <row r="409" spans="2:24">
      <c r="B409" s="1"/>
      <c r="C409" s="1"/>
      <c r="D409" s="9"/>
      <c r="E409" s="1"/>
      <c r="F409" s="1"/>
      <c r="G409" s="6"/>
      <c r="H409" s="1"/>
      <c r="I409" s="362"/>
      <c r="J409" s="1"/>
      <c r="K409" s="366"/>
      <c r="L409" s="1"/>
      <c r="M409" s="368"/>
      <c r="N409" s="1"/>
      <c r="O409" s="1"/>
      <c r="P409" s="1"/>
      <c r="Q409" s="1"/>
      <c r="R409" s="1"/>
      <c r="S409" s="1"/>
      <c r="T409" s="1"/>
      <c r="U409" s="1"/>
      <c r="V409" s="1"/>
      <c r="W409" s="1"/>
      <c r="X409" s="1"/>
    </row>
    <row r="410" spans="2:24">
      <c r="B410" s="1"/>
      <c r="C410" s="1"/>
      <c r="D410" s="9"/>
      <c r="E410" s="1"/>
      <c r="F410" s="1"/>
      <c r="G410" s="6"/>
      <c r="H410" s="1"/>
      <c r="I410" s="362"/>
      <c r="J410" s="1"/>
      <c r="K410" s="366"/>
      <c r="L410" s="1"/>
      <c r="M410" s="368"/>
      <c r="N410" s="1"/>
      <c r="O410" s="1"/>
      <c r="P410" s="1"/>
      <c r="Q410" s="1"/>
      <c r="R410" s="1"/>
      <c r="S410" s="1"/>
      <c r="T410" s="1"/>
      <c r="U410" s="1"/>
      <c r="V410" s="1"/>
      <c r="W410" s="1"/>
      <c r="X410" s="1"/>
    </row>
    <row r="411" spans="2:24">
      <c r="B411" s="1"/>
      <c r="C411" s="1"/>
      <c r="D411" s="9"/>
      <c r="E411" s="1"/>
      <c r="F411" s="1"/>
      <c r="G411" s="6"/>
      <c r="H411" s="1"/>
      <c r="I411" s="362"/>
      <c r="J411" s="1"/>
      <c r="K411" s="366"/>
      <c r="L411" s="1"/>
      <c r="M411" s="368"/>
      <c r="N411" s="1"/>
      <c r="O411" s="1"/>
      <c r="P411" s="1"/>
      <c r="Q411" s="1"/>
      <c r="R411" s="1"/>
      <c r="S411" s="1"/>
      <c r="T411" s="1"/>
      <c r="U411" s="1"/>
      <c r="V411" s="1"/>
      <c r="W411" s="1"/>
      <c r="X411" s="1"/>
    </row>
    <row r="412" spans="2:24">
      <c r="B412" s="1"/>
      <c r="C412" s="1"/>
      <c r="D412" s="9"/>
      <c r="E412" s="1"/>
      <c r="F412" s="1"/>
      <c r="G412" s="6"/>
      <c r="H412" s="1"/>
      <c r="I412" s="362"/>
      <c r="J412" s="1"/>
      <c r="K412" s="366"/>
      <c r="L412" s="1"/>
      <c r="M412" s="368"/>
      <c r="N412" s="1"/>
      <c r="O412" s="1"/>
      <c r="P412" s="1"/>
      <c r="Q412" s="1"/>
      <c r="R412" s="1"/>
      <c r="S412" s="1"/>
      <c r="T412" s="1"/>
      <c r="U412" s="1"/>
      <c r="V412" s="1"/>
      <c r="W412" s="1"/>
      <c r="X412" s="1"/>
    </row>
    <row r="413" spans="2:24">
      <c r="B413" s="1"/>
      <c r="C413" s="1"/>
      <c r="D413" s="9"/>
      <c r="E413" s="1"/>
      <c r="F413" s="1"/>
      <c r="G413" s="6"/>
      <c r="H413" s="1"/>
      <c r="I413" s="362"/>
      <c r="J413" s="1"/>
      <c r="K413" s="366"/>
      <c r="L413" s="1"/>
      <c r="M413" s="368"/>
      <c r="N413" s="1"/>
      <c r="O413" s="1"/>
      <c r="P413" s="1"/>
      <c r="Q413" s="1"/>
      <c r="R413" s="1"/>
      <c r="S413" s="1"/>
      <c r="T413" s="1"/>
      <c r="U413" s="1"/>
      <c r="V413" s="1"/>
      <c r="W413" s="1"/>
      <c r="X413" s="1"/>
    </row>
    <row r="414" spans="2:24">
      <c r="B414" s="1"/>
      <c r="C414" s="1"/>
      <c r="D414" s="9"/>
      <c r="E414" s="1"/>
      <c r="F414" s="1"/>
      <c r="G414" s="6"/>
      <c r="H414" s="1"/>
      <c r="I414" s="362"/>
      <c r="J414" s="1"/>
      <c r="K414" s="366"/>
      <c r="L414" s="1"/>
      <c r="M414" s="368"/>
      <c r="N414" s="1"/>
      <c r="O414" s="1"/>
      <c r="P414" s="1"/>
      <c r="Q414" s="1"/>
      <c r="R414" s="1"/>
      <c r="S414" s="1"/>
      <c r="T414" s="1"/>
      <c r="U414" s="1"/>
      <c r="V414" s="1"/>
      <c r="W414" s="1"/>
      <c r="X414" s="1"/>
    </row>
    <row r="415" spans="2:24">
      <c r="B415" s="1"/>
      <c r="C415" s="1"/>
      <c r="D415" s="9"/>
      <c r="E415" s="1"/>
      <c r="F415" s="1"/>
      <c r="G415" s="6"/>
      <c r="H415" s="1"/>
      <c r="I415" s="362"/>
      <c r="J415" s="1"/>
      <c r="K415" s="366"/>
      <c r="L415" s="1"/>
      <c r="M415" s="368"/>
      <c r="N415" s="1"/>
      <c r="O415" s="1"/>
      <c r="P415" s="1"/>
      <c r="Q415" s="1"/>
      <c r="R415" s="1"/>
      <c r="S415" s="1"/>
      <c r="T415" s="1"/>
      <c r="U415" s="1"/>
      <c r="V415" s="1"/>
      <c r="W415" s="1"/>
      <c r="X415" s="1"/>
    </row>
    <row r="416" spans="2:24">
      <c r="B416" s="1"/>
      <c r="C416" s="1"/>
      <c r="D416" s="9"/>
      <c r="E416" s="1"/>
      <c r="F416" s="1"/>
      <c r="G416" s="6"/>
      <c r="H416" s="1"/>
      <c r="I416" s="362"/>
      <c r="J416" s="1"/>
      <c r="K416" s="366"/>
      <c r="L416" s="1"/>
      <c r="M416" s="368"/>
      <c r="N416" s="1"/>
      <c r="O416" s="1"/>
      <c r="P416" s="1"/>
      <c r="Q416" s="1"/>
      <c r="R416" s="1"/>
      <c r="S416" s="1"/>
      <c r="T416" s="1"/>
      <c r="U416" s="1"/>
      <c r="V416" s="1"/>
      <c r="W416" s="1"/>
      <c r="X416" s="1"/>
    </row>
    <row r="417" spans="2:24">
      <c r="B417" s="1"/>
      <c r="C417" s="1"/>
      <c r="D417" s="9"/>
      <c r="E417" s="1"/>
      <c r="F417" s="1"/>
      <c r="G417" s="6"/>
      <c r="H417" s="1"/>
      <c r="I417" s="362"/>
      <c r="J417" s="1"/>
      <c r="K417" s="366"/>
      <c r="L417" s="1"/>
      <c r="M417" s="368"/>
      <c r="N417" s="1"/>
      <c r="O417" s="1"/>
      <c r="P417" s="1"/>
      <c r="Q417" s="1"/>
      <c r="R417" s="1"/>
      <c r="S417" s="1"/>
      <c r="T417" s="1"/>
      <c r="U417" s="1"/>
      <c r="V417" s="1"/>
      <c r="W417" s="1"/>
      <c r="X417" s="1"/>
    </row>
    <row r="418" spans="2:24">
      <c r="B418" s="1"/>
      <c r="C418" s="1"/>
      <c r="D418" s="9"/>
      <c r="E418" s="1"/>
      <c r="F418" s="1"/>
      <c r="G418" s="6"/>
      <c r="H418" s="1"/>
      <c r="I418" s="362"/>
      <c r="J418" s="1"/>
      <c r="K418" s="366"/>
      <c r="L418" s="1"/>
      <c r="M418" s="368"/>
      <c r="N418" s="1"/>
      <c r="O418" s="1"/>
      <c r="P418" s="1"/>
      <c r="Q418" s="1"/>
      <c r="R418" s="1"/>
      <c r="S418" s="1"/>
      <c r="T418" s="1"/>
      <c r="U418" s="1"/>
      <c r="V418" s="1"/>
      <c r="W418" s="1"/>
      <c r="X418" s="1"/>
    </row>
    <row r="419" spans="2:24">
      <c r="B419" s="1"/>
      <c r="C419" s="1"/>
      <c r="D419" s="9"/>
      <c r="E419" s="1"/>
      <c r="F419" s="1"/>
      <c r="G419" s="6"/>
      <c r="H419" s="1"/>
      <c r="I419" s="362"/>
      <c r="J419" s="1"/>
      <c r="K419" s="366"/>
      <c r="L419" s="1"/>
      <c r="M419" s="368"/>
      <c r="N419" s="1"/>
      <c r="O419" s="1"/>
      <c r="P419" s="1"/>
      <c r="Q419" s="1"/>
      <c r="R419" s="1"/>
      <c r="S419" s="1"/>
      <c r="T419" s="1"/>
      <c r="U419" s="1"/>
      <c r="V419" s="1"/>
      <c r="W419" s="1"/>
      <c r="X419" s="1"/>
    </row>
    <row r="420" spans="2:24">
      <c r="B420" s="1"/>
      <c r="C420" s="1"/>
      <c r="D420" s="9"/>
      <c r="E420" s="1"/>
      <c r="F420" s="1"/>
      <c r="G420" s="6"/>
      <c r="H420" s="1"/>
      <c r="I420" s="362"/>
      <c r="J420" s="1"/>
      <c r="K420" s="366"/>
      <c r="L420" s="1"/>
      <c r="M420" s="368"/>
      <c r="N420" s="1"/>
      <c r="O420" s="1"/>
      <c r="P420" s="1"/>
      <c r="Q420" s="1"/>
      <c r="R420" s="1"/>
      <c r="S420" s="1"/>
      <c r="T420" s="1"/>
      <c r="U420" s="1"/>
      <c r="V420" s="1"/>
      <c r="W420" s="1"/>
      <c r="X420" s="1"/>
    </row>
    <row r="421" spans="2:24">
      <c r="B421" s="1"/>
      <c r="C421" s="1"/>
      <c r="D421" s="9"/>
      <c r="E421" s="1"/>
      <c r="F421" s="1"/>
      <c r="G421" s="6"/>
      <c r="H421" s="1"/>
      <c r="I421" s="362"/>
      <c r="J421" s="1"/>
      <c r="K421" s="366"/>
      <c r="L421" s="1"/>
      <c r="M421" s="368"/>
      <c r="N421" s="1"/>
      <c r="O421" s="1"/>
      <c r="P421" s="1"/>
      <c r="Q421" s="1"/>
      <c r="R421" s="1"/>
      <c r="S421" s="1"/>
      <c r="T421" s="1"/>
      <c r="U421" s="1"/>
      <c r="V421" s="1"/>
      <c r="W421" s="1"/>
      <c r="X421" s="1"/>
    </row>
    <row r="422" spans="2:24">
      <c r="B422" s="1"/>
      <c r="C422" s="1"/>
      <c r="D422" s="9"/>
      <c r="E422" s="1"/>
      <c r="F422" s="1"/>
      <c r="G422" s="6"/>
      <c r="H422" s="1"/>
      <c r="I422" s="362"/>
      <c r="J422" s="1"/>
      <c r="K422" s="366"/>
      <c r="L422" s="1"/>
      <c r="M422" s="368"/>
      <c r="N422" s="1"/>
      <c r="O422" s="1"/>
      <c r="P422" s="1"/>
      <c r="Q422" s="1"/>
      <c r="R422" s="1"/>
      <c r="S422" s="1"/>
      <c r="T422" s="1"/>
      <c r="U422" s="1"/>
      <c r="V422" s="1"/>
      <c r="W422" s="1"/>
      <c r="X422" s="1"/>
    </row>
    <row r="423" spans="2:24">
      <c r="B423" s="1"/>
      <c r="C423" s="1"/>
      <c r="D423" s="9"/>
      <c r="E423" s="1"/>
      <c r="F423" s="1"/>
      <c r="G423" s="6"/>
      <c r="H423" s="1"/>
      <c r="I423" s="362"/>
      <c r="J423" s="1"/>
      <c r="K423" s="366"/>
      <c r="L423" s="1"/>
      <c r="M423" s="368"/>
      <c r="N423" s="1"/>
      <c r="O423" s="1"/>
      <c r="P423" s="1"/>
      <c r="Q423" s="1"/>
      <c r="R423" s="1"/>
      <c r="S423" s="1"/>
      <c r="T423" s="1"/>
      <c r="U423" s="1"/>
      <c r="V423" s="1"/>
      <c r="W423" s="1"/>
      <c r="X423" s="1"/>
    </row>
    <row r="424" spans="2:24">
      <c r="B424" s="1"/>
      <c r="C424" s="1"/>
      <c r="D424" s="9"/>
      <c r="E424" s="1"/>
      <c r="F424" s="1"/>
      <c r="G424" s="6"/>
      <c r="H424" s="1"/>
      <c r="I424" s="362"/>
      <c r="J424" s="1"/>
      <c r="K424" s="366"/>
      <c r="L424" s="1"/>
      <c r="M424" s="368"/>
      <c r="N424" s="1"/>
      <c r="O424" s="1"/>
      <c r="P424" s="1"/>
      <c r="Q424" s="1"/>
      <c r="R424" s="1"/>
      <c r="S424" s="1"/>
      <c r="T424" s="1"/>
      <c r="U424" s="1"/>
      <c r="V424" s="1"/>
      <c r="W424" s="1"/>
      <c r="X424" s="1"/>
    </row>
    <row r="425" spans="2:24">
      <c r="B425" s="1"/>
      <c r="C425" s="1"/>
      <c r="D425" s="9"/>
      <c r="E425" s="1"/>
      <c r="F425" s="1"/>
      <c r="G425" s="6"/>
      <c r="H425" s="1"/>
      <c r="I425" s="362"/>
      <c r="J425" s="1"/>
      <c r="K425" s="366"/>
      <c r="L425" s="1"/>
      <c r="M425" s="368"/>
      <c r="N425" s="1"/>
      <c r="O425" s="1"/>
      <c r="P425" s="1"/>
      <c r="Q425" s="1"/>
      <c r="R425" s="1"/>
      <c r="S425" s="1"/>
      <c r="T425" s="1"/>
      <c r="U425" s="1"/>
      <c r="V425" s="1"/>
      <c r="W425" s="1"/>
      <c r="X425" s="1"/>
    </row>
    <row r="426" spans="2:24">
      <c r="B426" s="1"/>
      <c r="C426" s="1"/>
      <c r="D426" s="9"/>
      <c r="E426" s="1"/>
      <c r="F426" s="1"/>
      <c r="G426" s="6"/>
      <c r="H426" s="1"/>
      <c r="I426" s="362"/>
      <c r="J426" s="1"/>
      <c r="K426" s="366"/>
      <c r="L426" s="1"/>
      <c r="M426" s="368"/>
      <c r="N426" s="1"/>
      <c r="O426" s="1"/>
      <c r="P426" s="1"/>
      <c r="Q426" s="1"/>
      <c r="R426" s="1"/>
      <c r="S426" s="1"/>
      <c r="T426" s="1"/>
      <c r="U426" s="1"/>
      <c r="V426" s="1"/>
      <c r="W426" s="1"/>
      <c r="X426" s="1"/>
    </row>
    <row r="427" spans="2:24">
      <c r="B427" s="1"/>
      <c r="C427" s="1"/>
      <c r="D427" s="9"/>
      <c r="E427" s="1"/>
      <c r="F427" s="1"/>
      <c r="G427" s="6"/>
      <c r="H427" s="1"/>
      <c r="I427" s="362"/>
      <c r="J427" s="1"/>
      <c r="K427" s="366"/>
      <c r="L427" s="1"/>
      <c r="M427" s="368"/>
      <c r="N427" s="1"/>
      <c r="O427" s="1"/>
      <c r="P427" s="1"/>
      <c r="Q427" s="1"/>
      <c r="R427" s="1"/>
      <c r="S427" s="1"/>
      <c r="T427" s="1"/>
      <c r="U427" s="1"/>
      <c r="V427" s="1"/>
      <c r="W427" s="1"/>
      <c r="X427" s="1"/>
    </row>
    <row r="428" spans="2:24">
      <c r="B428" s="1"/>
      <c r="C428" s="1"/>
      <c r="D428" s="9"/>
      <c r="E428" s="1"/>
      <c r="F428" s="1"/>
      <c r="G428" s="6"/>
      <c r="H428" s="1"/>
      <c r="I428" s="362"/>
      <c r="J428" s="1"/>
      <c r="K428" s="366"/>
      <c r="L428" s="1"/>
      <c r="M428" s="368"/>
      <c r="N428" s="1"/>
      <c r="O428" s="1"/>
      <c r="P428" s="1"/>
      <c r="Q428" s="1"/>
      <c r="R428" s="1"/>
      <c r="S428" s="1"/>
      <c r="T428" s="1"/>
      <c r="U428" s="1"/>
      <c r="V428" s="1"/>
      <c r="W428" s="1"/>
      <c r="X428" s="1"/>
    </row>
    <row r="429" spans="2:24">
      <c r="B429" s="1"/>
      <c r="C429" s="1"/>
      <c r="D429" s="9"/>
      <c r="E429" s="1"/>
      <c r="F429" s="1"/>
      <c r="G429" s="6"/>
      <c r="H429" s="1"/>
      <c r="I429" s="362"/>
      <c r="J429" s="1"/>
      <c r="K429" s="366"/>
      <c r="L429" s="1"/>
      <c r="M429" s="368"/>
      <c r="N429" s="1"/>
      <c r="O429" s="1"/>
      <c r="P429" s="1"/>
      <c r="Q429" s="1"/>
      <c r="R429" s="1"/>
      <c r="S429" s="1"/>
      <c r="T429" s="1"/>
      <c r="U429" s="1"/>
      <c r="V429" s="1"/>
      <c r="W429" s="1"/>
      <c r="X429" s="1"/>
    </row>
    <row r="430" spans="2:24">
      <c r="B430" s="1"/>
      <c r="C430" s="1"/>
      <c r="D430" s="9"/>
      <c r="E430" s="1"/>
      <c r="F430" s="1"/>
      <c r="G430" s="6"/>
      <c r="H430" s="1"/>
      <c r="I430" s="362"/>
      <c r="J430" s="1"/>
      <c r="K430" s="366"/>
      <c r="L430" s="1"/>
      <c r="M430" s="368"/>
      <c r="N430" s="1"/>
      <c r="O430" s="1"/>
      <c r="P430" s="1"/>
      <c r="Q430" s="1"/>
      <c r="R430" s="1"/>
      <c r="S430" s="1"/>
      <c r="T430" s="1"/>
      <c r="U430" s="1"/>
      <c r="V430" s="1"/>
      <c r="W430" s="1"/>
      <c r="X430" s="1"/>
    </row>
    <row r="431" spans="2:24">
      <c r="B431" s="1"/>
      <c r="C431" s="1"/>
      <c r="D431" s="9"/>
      <c r="E431" s="1"/>
      <c r="F431" s="1"/>
      <c r="G431" s="6"/>
      <c r="H431" s="1"/>
      <c r="I431" s="362"/>
      <c r="J431" s="1"/>
      <c r="K431" s="366"/>
      <c r="L431" s="1"/>
      <c r="M431" s="368"/>
      <c r="N431" s="1"/>
      <c r="O431" s="1"/>
      <c r="P431" s="1"/>
      <c r="Q431" s="1"/>
      <c r="R431" s="1"/>
      <c r="S431" s="1"/>
      <c r="T431" s="1"/>
      <c r="U431" s="1"/>
      <c r="V431" s="1"/>
      <c r="W431" s="1"/>
      <c r="X431" s="1"/>
    </row>
    <row r="432" spans="2:24">
      <c r="B432" s="1"/>
      <c r="C432" s="1"/>
      <c r="D432" s="9"/>
      <c r="E432" s="1"/>
      <c r="F432" s="1"/>
      <c r="G432" s="6"/>
      <c r="H432" s="1"/>
      <c r="I432" s="362"/>
      <c r="J432" s="1"/>
      <c r="K432" s="366"/>
      <c r="L432" s="1"/>
      <c r="M432" s="368"/>
      <c r="N432" s="1"/>
      <c r="O432" s="1"/>
      <c r="P432" s="1"/>
      <c r="Q432" s="1"/>
      <c r="R432" s="1"/>
      <c r="S432" s="1"/>
      <c r="T432" s="1"/>
      <c r="U432" s="1"/>
      <c r="V432" s="1"/>
      <c r="W432" s="1"/>
      <c r="X432" s="1"/>
    </row>
    <row r="433" spans="2:24">
      <c r="B433" s="1"/>
      <c r="C433" s="1"/>
      <c r="D433" s="9"/>
      <c r="E433" s="1"/>
      <c r="F433" s="1"/>
      <c r="G433" s="6"/>
      <c r="H433" s="1"/>
      <c r="I433" s="362"/>
      <c r="J433" s="1"/>
      <c r="K433" s="366"/>
      <c r="L433" s="1"/>
      <c r="M433" s="368"/>
      <c r="N433" s="1"/>
      <c r="O433" s="1"/>
      <c r="P433" s="1"/>
      <c r="Q433" s="1"/>
      <c r="R433" s="1"/>
      <c r="S433" s="1"/>
      <c r="T433" s="1"/>
      <c r="U433" s="1"/>
      <c r="V433" s="1"/>
      <c r="W433" s="1"/>
      <c r="X433" s="1"/>
    </row>
    <row r="434" spans="2:24">
      <c r="B434" s="1"/>
      <c r="C434" s="1"/>
      <c r="D434" s="9"/>
      <c r="E434" s="1"/>
      <c r="F434" s="1"/>
      <c r="G434" s="6"/>
      <c r="H434" s="1"/>
      <c r="I434" s="362"/>
      <c r="J434" s="1"/>
      <c r="K434" s="366"/>
      <c r="L434" s="1"/>
      <c r="M434" s="368"/>
      <c r="N434" s="1"/>
      <c r="O434" s="1"/>
      <c r="P434" s="1"/>
      <c r="Q434" s="1"/>
      <c r="R434" s="1"/>
      <c r="S434" s="1"/>
      <c r="T434" s="1"/>
      <c r="U434" s="1"/>
      <c r="V434" s="1"/>
      <c r="W434" s="1"/>
      <c r="X434" s="1"/>
    </row>
    <row r="435" spans="2:24">
      <c r="B435" s="1"/>
      <c r="C435" s="1"/>
      <c r="D435" s="9"/>
      <c r="E435" s="1"/>
      <c r="F435" s="1"/>
      <c r="G435" s="6"/>
      <c r="H435" s="1"/>
      <c r="I435" s="362"/>
      <c r="J435" s="1"/>
      <c r="K435" s="366"/>
      <c r="L435" s="1"/>
      <c r="M435" s="368"/>
      <c r="N435" s="1"/>
      <c r="O435" s="1"/>
      <c r="P435" s="1"/>
      <c r="Q435" s="1"/>
      <c r="R435" s="1"/>
      <c r="S435" s="1"/>
      <c r="T435" s="1"/>
      <c r="U435" s="1"/>
      <c r="V435" s="1"/>
      <c r="W435" s="1"/>
      <c r="X435" s="1"/>
    </row>
    <row r="436" spans="2:24">
      <c r="B436" s="1"/>
      <c r="C436" s="1"/>
      <c r="D436" s="9"/>
      <c r="E436" s="1"/>
      <c r="F436" s="1"/>
      <c r="G436" s="6"/>
      <c r="H436" s="1"/>
      <c r="I436" s="362"/>
      <c r="J436" s="1"/>
      <c r="K436" s="366"/>
      <c r="L436" s="1"/>
      <c r="M436" s="368"/>
      <c r="N436" s="1"/>
      <c r="O436" s="1"/>
      <c r="P436" s="1"/>
      <c r="Q436" s="1"/>
      <c r="R436" s="1"/>
      <c r="S436" s="1"/>
      <c r="T436" s="1"/>
      <c r="U436" s="1"/>
      <c r="V436" s="1"/>
      <c r="W436" s="1"/>
      <c r="X436" s="1"/>
    </row>
    <row r="437" spans="2:24">
      <c r="B437" s="1"/>
      <c r="C437" s="1"/>
      <c r="D437" s="9"/>
      <c r="E437" s="1"/>
      <c r="F437" s="1"/>
      <c r="G437" s="6"/>
      <c r="H437" s="1"/>
      <c r="I437" s="362"/>
      <c r="J437" s="1"/>
      <c r="K437" s="366"/>
      <c r="L437" s="1"/>
      <c r="M437" s="368"/>
      <c r="N437" s="1"/>
      <c r="O437" s="1"/>
      <c r="P437" s="1"/>
      <c r="Q437" s="1"/>
      <c r="R437" s="1"/>
      <c r="S437" s="1"/>
      <c r="T437" s="1"/>
      <c r="U437" s="1"/>
      <c r="V437" s="1"/>
      <c r="W437" s="1"/>
      <c r="X437" s="1"/>
    </row>
    <row r="438" spans="2:24">
      <c r="B438" s="1"/>
      <c r="C438" s="1"/>
      <c r="D438" s="9"/>
      <c r="E438" s="1"/>
      <c r="F438" s="1"/>
      <c r="G438" s="6"/>
      <c r="H438" s="1"/>
      <c r="I438" s="362"/>
      <c r="J438" s="1"/>
      <c r="K438" s="366"/>
      <c r="L438" s="1"/>
      <c r="M438" s="368"/>
      <c r="N438" s="1"/>
      <c r="O438" s="1"/>
      <c r="P438" s="1"/>
      <c r="Q438" s="1"/>
      <c r="R438" s="1"/>
      <c r="S438" s="1"/>
      <c r="T438" s="1"/>
      <c r="U438" s="1"/>
      <c r="V438" s="1"/>
      <c r="W438" s="1"/>
      <c r="X438" s="1"/>
    </row>
    <row r="439" spans="2:24">
      <c r="B439" s="1"/>
      <c r="C439" s="1"/>
      <c r="D439" s="9"/>
      <c r="E439" s="1"/>
      <c r="F439" s="1"/>
      <c r="G439" s="6"/>
      <c r="H439" s="1"/>
      <c r="I439" s="362"/>
      <c r="J439" s="1"/>
      <c r="K439" s="366"/>
      <c r="L439" s="1"/>
      <c r="M439" s="368"/>
      <c r="N439" s="1"/>
      <c r="O439" s="1"/>
      <c r="P439" s="1"/>
      <c r="Q439" s="1"/>
      <c r="R439" s="1"/>
      <c r="S439" s="1"/>
      <c r="T439" s="1"/>
      <c r="U439" s="1"/>
      <c r="V439" s="1"/>
      <c r="W439" s="1"/>
      <c r="X439" s="1"/>
    </row>
    <row r="440" spans="2:24">
      <c r="B440" s="1"/>
      <c r="C440" s="1"/>
      <c r="D440" s="9"/>
      <c r="E440" s="1"/>
      <c r="F440" s="1"/>
      <c r="G440" s="6"/>
      <c r="H440" s="1"/>
      <c r="I440" s="362"/>
      <c r="J440" s="1"/>
      <c r="K440" s="366"/>
      <c r="L440" s="1"/>
      <c r="M440" s="368"/>
      <c r="N440" s="1"/>
      <c r="O440" s="1"/>
      <c r="P440" s="1"/>
      <c r="Q440" s="1"/>
      <c r="R440" s="1"/>
      <c r="S440" s="1"/>
      <c r="T440" s="1"/>
      <c r="U440" s="1"/>
      <c r="V440" s="1"/>
      <c r="W440" s="1"/>
      <c r="X440" s="1"/>
    </row>
    <row r="441" spans="2:24">
      <c r="B441" s="1"/>
      <c r="C441" s="1"/>
      <c r="D441" s="9"/>
      <c r="E441" s="1"/>
      <c r="F441" s="1"/>
      <c r="G441" s="6"/>
      <c r="H441" s="1"/>
      <c r="I441" s="362"/>
      <c r="J441" s="1"/>
      <c r="K441" s="366"/>
      <c r="L441" s="1"/>
      <c r="M441" s="368"/>
      <c r="N441" s="1"/>
      <c r="O441" s="1"/>
      <c r="P441" s="1"/>
      <c r="Q441" s="1"/>
      <c r="R441" s="1"/>
      <c r="S441" s="1"/>
      <c r="T441" s="1"/>
      <c r="U441" s="1"/>
      <c r="V441" s="1"/>
      <c r="W441" s="1"/>
      <c r="X441" s="1"/>
    </row>
    <row r="442" spans="2:24">
      <c r="B442" s="1"/>
      <c r="C442" s="1"/>
      <c r="D442" s="9"/>
      <c r="E442" s="1"/>
      <c r="F442" s="1"/>
      <c r="G442" s="6"/>
      <c r="H442" s="1"/>
      <c r="I442" s="362"/>
      <c r="J442" s="1"/>
      <c r="K442" s="366"/>
      <c r="L442" s="1"/>
      <c r="M442" s="368"/>
      <c r="N442" s="1"/>
      <c r="O442" s="1"/>
      <c r="P442" s="1"/>
      <c r="Q442" s="1"/>
      <c r="R442" s="1"/>
      <c r="S442" s="1"/>
      <c r="T442" s="1"/>
      <c r="U442" s="1"/>
      <c r="V442" s="1"/>
      <c r="W442" s="1"/>
      <c r="X442" s="1"/>
    </row>
    <row r="443" spans="2:24">
      <c r="B443" s="1"/>
      <c r="C443" s="1"/>
      <c r="D443" s="9"/>
      <c r="E443" s="1"/>
      <c r="F443" s="1"/>
      <c r="G443" s="6"/>
      <c r="H443" s="1"/>
      <c r="I443" s="362"/>
      <c r="J443" s="1"/>
      <c r="K443" s="366"/>
      <c r="L443" s="1"/>
      <c r="M443" s="368"/>
      <c r="N443" s="1"/>
      <c r="O443" s="1"/>
      <c r="P443" s="1"/>
      <c r="Q443" s="1"/>
      <c r="R443" s="1"/>
      <c r="S443" s="1"/>
      <c r="T443" s="1"/>
      <c r="U443" s="1"/>
      <c r="V443" s="1"/>
      <c r="W443" s="1"/>
      <c r="X443" s="1"/>
    </row>
    <row r="444" spans="2:24">
      <c r="B444" s="1"/>
      <c r="C444" s="1"/>
      <c r="D444" s="9"/>
      <c r="E444" s="1"/>
      <c r="F444" s="1"/>
      <c r="G444" s="6"/>
      <c r="H444" s="1"/>
      <c r="I444" s="362"/>
      <c r="J444" s="1"/>
      <c r="K444" s="366"/>
      <c r="L444" s="1"/>
      <c r="M444" s="368"/>
      <c r="N444" s="1"/>
      <c r="O444" s="1"/>
      <c r="P444" s="1"/>
      <c r="Q444" s="1"/>
      <c r="R444" s="1"/>
      <c r="S444" s="1"/>
      <c r="T444" s="1"/>
      <c r="U444" s="1"/>
      <c r="V444" s="1"/>
      <c r="W444" s="1"/>
      <c r="X444" s="1"/>
    </row>
    <row r="445" spans="2:24">
      <c r="B445" s="1"/>
      <c r="C445" s="1"/>
      <c r="D445" s="9"/>
      <c r="E445" s="1"/>
      <c r="F445" s="1"/>
      <c r="G445" s="6"/>
      <c r="H445" s="1"/>
      <c r="I445" s="362"/>
      <c r="J445" s="1"/>
      <c r="K445" s="366"/>
      <c r="L445" s="1"/>
      <c r="M445" s="368"/>
      <c r="N445" s="1"/>
      <c r="O445" s="1"/>
      <c r="P445" s="1"/>
      <c r="Q445" s="1"/>
      <c r="R445" s="1"/>
      <c r="S445" s="1"/>
      <c r="T445" s="1"/>
      <c r="U445" s="1"/>
      <c r="V445" s="1"/>
      <c r="W445" s="1"/>
      <c r="X445" s="1"/>
    </row>
    <row r="446" spans="2:24">
      <c r="B446" s="1"/>
      <c r="C446" s="1"/>
      <c r="D446" s="9"/>
      <c r="E446" s="1"/>
      <c r="F446" s="1"/>
      <c r="G446" s="6"/>
      <c r="H446" s="1"/>
      <c r="I446" s="362"/>
      <c r="J446" s="1"/>
      <c r="K446" s="366"/>
      <c r="L446" s="1"/>
      <c r="M446" s="368"/>
      <c r="N446" s="1"/>
      <c r="O446" s="1"/>
      <c r="P446" s="1"/>
      <c r="Q446" s="1"/>
      <c r="R446" s="1"/>
      <c r="S446" s="1"/>
      <c r="T446" s="1"/>
      <c r="U446" s="1"/>
      <c r="V446" s="1"/>
      <c r="W446" s="1"/>
      <c r="X446" s="1"/>
    </row>
    <row r="447" spans="2:24">
      <c r="B447" s="1"/>
      <c r="C447" s="1"/>
      <c r="D447" s="9"/>
      <c r="E447" s="1"/>
      <c r="F447" s="1"/>
      <c r="G447" s="6"/>
      <c r="H447" s="1"/>
      <c r="I447" s="362"/>
      <c r="J447" s="1"/>
      <c r="K447" s="366"/>
      <c r="L447" s="1"/>
      <c r="M447" s="368"/>
      <c r="N447" s="1"/>
      <c r="O447" s="1"/>
      <c r="P447" s="1"/>
      <c r="Q447" s="1"/>
      <c r="R447" s="1"/>
      <c r="S447" s="1"/>
      <c r="T447" s="1"/>
      <c r="U447" s="1"/>
      <c r="V447" s="1"/>
      <c r="W447" s="1"/>
      <c r="X447" s="1"/>
    </row>
    <row r="448" spans="2:24">
      <c r="B448" s="1"/>
      <c r="C448" s="1"/>
      <c r="D448" s="9"/>
      <c r="E448" s="1"/>
      <c r="F448" s="1"/>
      <c r="G448" s="6"/>
      <c r="H448" s="1"/>
      <c r="I448" s="362"/>
      <c r="J448" s="1"/>
      <c r="K448" s="366"/>
      <c r="L448" s="1"/>
      <c r="M448" s="368"/>
      <c r="N448" s="1"/>
      <c r="O448" s="1"/>
      <c r="P448" s="1"/>
      <c r="Q448" s="1"/>
      <c r="R448" s="1"/>
      <c r="S448" s="1"/>
      <c r="T448" s="1"/>
      <c r="U448" s="1"/>
      <c r="V448" s="1"/>
      <c r="W448" s="1"/>
      <c r="X448" s="1"/>
    </row>
    <row r="449" spans="2:24">
      <c r="B449" s="1"/>
      <c r="C449" s="1"/>
      <c r="D449" s="9"/>
      <c r="E449" s="1"/>
      <c r="F449" s="1"/>
      <c r="G449" s="6"/>
      <c r="H449" s="1"/>
      <c r="I449" s="362"/>
      <c r="J449" s="1"/>
      <c r="K449" s="366"/>
      <c r="L449" s="1"/>
      <c r="M449" s="368"/>
      <c r="N449" s="1"/>
      <c r="O449" s="1"/>
      <c r="P449" s="1"/>
      <c r="Q449" s="1"/>
      <c r="R449" s="1"/>
      <c r="S449" s="1"/>
      <c r="T449" s="1"/>
      <c r="U449" s="1"/>
      <c r="V449" s="1"/>
      <c r="W449" s="1"/>
      <c r="X449" s="1"/>
    </row>
    <row r="450" spans="2:24">
      <c r="B450" s="1"/>
      <c r="C450" s="1"/>
      <c r="D450" s="9"/>
      <c r="E450" s="1"/>
      <c r="F450" s="1"/>
      <c r="G450" s="6"/>
      <c r="H450" s="1"/>
      <c r="I450" s="362"/>
      <c r="J450" s="1"/>
      <c r="K450" s="366"/>
      <c r="L450" s="1"/>
      <c r="M450" s="368"/>
      <c r="N450" s="1"/>
      <c r="O450" s="1"/>
      <c r="P450" s="1"/>
      <c r="Q450" s="1"/>
      <c r="R450" s="1"/>
      <c r="S450" s="1"/>
      <c r="T450" s="1"/>
      <c r="U450" s="1"/>
      <c r="V450" s="1"/>
      <c r="W450" s="1"/>
      <c r="X450" s="1"/>
    </row>
    <row r="451" spans="2:24">
      <c r="B451" s="1"/>
      <c r="C451" s="1"/>
      <c r="D451" s="9"/>
      <c r="E451" s="1"/>
      <c r="F451" s="1"/>
      <c r="G451" s="6"/>
      <c r="H451" s="1"/>
      <c r="I451" s="362"/>
      <c r="J451" s="1"/>
      <c r="K451" s="366"/>
      <c r="L451" s="1"/>
      <c r="M451" s="368"/>
      <c r="N451" s="1"/>
      <c r="O451" s="1"/>
      <c r="P451" s="1"/>
      <c r="Q451" s="1"/>
      <c r="R451" s="1"/>
      <c r="S451" s="1"/>
      <c r="T451" s="1"/>
      <c r="U451" s="1"/>
      <c r="V451" s="1"/>
      <c r="W451" s="1"/>
      <c r="X451" s="1"/>
    </row>
    <row r="452" spans="2:24">
      <c r="B452" s="1"/>
      <c r="C452" s="1"/>
      <c r="D452" s="9"/>
      <c r="E452" s="1"/>
      <c r="F452" s="1"/>
      <c r="G452" s="6"/>
      <c r="H452" s="1"/>
      <c r="I452" s="362"/>
      <c r="J452" s="1"/>
      <c r="K452" s="366"/>
      <c r="L452" s="1"/>
      <c r="M452" s="368"/>
      <c r="N452" s="1"/>
      <c r="O452" s="1"/>
      <c r="P452" s="1"/>
      <c r="Q452" s="1"/>
      <c r="R452" s="1"/>
      <c r="S452" s="1"/>
      <c r="T452" s="1"/>
      <c r="U452" s="1"/>
      <c r="V452" s="1"/>
      <c r="W452" s="1"/>
      <c r="X452" s="1"/>
    </row>
    <row r="453" spans="2:24">
      <c r="B453" s="1"/>
      <c r="C453" s="1"/>
      <c r="D453" s="9"/>
      <c r="E453" s="1"/>
      <c r="F453" s="1"/>
      <c r="G453" s="6"/>
      <c r="H453" s="1"/>
      <c r="I453" s="362"/>
      <c r="J453" s="1"/>
      <c r="K453" s="366"/>
      <c r="L453" s="1"/>
      <c r="M453" s="368"/>
      <c r="N453" s="1"/>
      <c r="O453" s="1"/>
      <c r="P453" s="1"/>
      <c r="Q453" s="1"/>
      <c r="R453" s="1"/>
      <c r="S453" s="1"/>
      <c r="T453" s="1"/>
      <c r="U453" s="1"/>
      <c r="V453" s="1"/>
      <c r="W453" s="1"/>
      <c r="X453" s="1"/>
    </row>
    <row r="454" spans="2:24">
      <c r="B454" s="1"/>
      <c r="C454" s="1"/>
      <c r="D454" s="9"/>
      <c r="E454" s="1"/>
      <c r="F454" s="1"/>
      <c r="G454" s="6"/>
      <c r="H454" s="1"/>
      <c r="I454" s="362"/>
      <c r="J454" s="1"/>
      <c r="K454" s="366"/>
      <c r="L454" s="1"/>
      <c r="M454" s="368"/>
      <c r="N454" s="1"/>
      <c r="O454" s="1"/>
      <c r="P454" s="1"/>
      <c r="Q454" s="1"/>
      <c r="R454" s="1"/>
      <c r="S454" s="1"/>
      <c r="T454" s="1"/>
      <c r="U454" s="1"/>
      <c r="V454" s="1"/>
      <c r="W454" s="1"/>
      <c r="X454" s="1"/>
    </row>
    <row r="455" spans="2:24">
      <c r="B455" s="1"/>
      <c r="C455" s="1"/>
      <c r="D455" s="9"/>
      <c r="E455" s="1"/>
      <c r="F455" s="1"/>
      <c r="G455" s="6"/>
      <c r="H455" s="1"/>
      <c r="I455" s="362"/>
      <c r="J455" s="1"/>
      <c r="K455" s="366"/>
      <c r="L455" s="1"/>
      <c r="M455" s="368"/>
      <c r="N455" s="1"/>
      <c r="O455" s="1"/>
      <c r="P455" s="1"/>
      <c r="Q455" s="1"/>
      <c r="R455" s="1"/>
      <c r="S455" s="1"/>
      <c r="T455" s="1"/>
      <c r="U455" s="1"/>
      <c r="V455" s="1"/>
      <c r="W455" s="1"/>
      <c r="X455" s="1"/>
    </row>
    <row r="456" spans="2:24">
      <c r="B456" s="1"/>
      <c r="C456" s="1"/>
      <c r="D456" s="9"/>
      <c r="E456" s="1"/>
      <c r="F456" s="1"/>
      <c r="G456" s="6"/>
      <c r="H456" s="1"/>
      <c r="I456" s="362"/>
      <c r="J456" s="1"/>
      <c r="K456" s="366"/>
      <c r="L456" s="1"/>
      <c r="M456" s="368"/>
      <c r="N456" s="1"/>
      <c r="O456" s="1"/>
      <c r="P456" s="1"/>
      <c r="Q456" s="1"/>
      <c r="R456" s="1"/>
      <c r="S456" s="1"/>
      <c r="T456" s="1"/>
      <c r="U456" s="1"/>
      <c r="V456" s="1"/>
      <c r="W456" s="1"/>
      <c r="X456" s="1"/>
    </row>
    <row r="457" spans="2:24">
      <c r="B457" s="1"/>
      <c r="C457" s="1"/>
      <c r="D457" s="9"/>
      <c r="E457" s="1"/>
      <c r="F457" s="1"/>
      <c r="G457" s="6"/>
      <c r="H457" s="1"/>
      <c r="I457" s="362"/>
      <c r="J457" s="1"/>
      <c r="K457" s="366"/>
      <c r="L457" s="1"/>
      <c r="M457" s="368"/>
      <c r="N457" s="1"/>
      <c r="O457" s="1"/>
      <c r="P457" s="1"/>
      <c r="Q457" s="1"/>
      <c r="R457" s="1"/>
      <c r="S457" s="1"/>
      <c r="T457" s="1"/>
      <c r="U457" s="1"/>
      <c r="V457" s="1"/>
      <c r="W457" s="1"/>
      <c r="X457" s="1"/>
    </row>
    <row r="458" spans="2:24">
      <c r="B458" s="1"/>
      <c r="C458" s="1"/>
      <c r="D458" s="9"/>
      <c r="E458" s="1"/>
      <c r="F458" s="1"/>
      <c r="G458" s="6"/>
      <c r="H458" s="1"/>
      <c r="I458" s="362"/>
      <c r="J458" s="1"/>
      <c r="K458" s="366"/>
      <c r="L458" s="1"/>
      <c r="M458" s="368"/>
      <c r="N458" s="1"/>
      <c r="O458" s="1"/>
      <c r="P458" s="1"/>
      <c r="Q458" s="1"/>
      <c r="R458" s="1"/>
      <c r="S458" s="1"/>
      <c r="T458" s="1"/>
      <c r="U458" s="1"/>
      <c r="V458" s="1"/>
      <c r="W458" s="1"/>
      <c r="X458" s="1"/>
    </row>
    <row r="459" spans="2:24">
      <c r="B459" s="1"/>
      <c r="C459" s="1"/>
      <c r="D459" s="9"/>
      <c r="E459" s="1"/>
      <c r="F459" s="1"/>
      <c r="G459" s="6"/>
      <c r="H459" s="1"/>
      <c r="I459" s="362"/>
      <c r="J459" s="1"/>
      <c r="K459" s="366"/>
      <c r="L459" s="1"/>
      <c r="M459" s="368"/>
      <c r="N459" s="1"/>
      <c r="O459" s="1"/>
      <c r="P459" s="1"/>
      <c r="Q459" s="1"/>
      <c r="R459" s="1"/>
      <c r="S459" s="1"/>
      <c r="T459" s="1"/>
      <c r="U459" s="1"/>
      <c r="V459" s="1"/>
      <c r="W459" s="1"/>
      <c r="X459" s="1"/>
    </row>
    <row r="460" spans="2:24">
      <c r="B460" s="1"/>
      <c r="C460" s="1"/>
      <c r="D460" s="9"/>
      <c r="E460" s="1"/>
      <c r="F460" s="1"/>
      <c r="G460" s="6"/>
      <c r="H460" s="1"/>
      <c r="I460" s="362"/>
      <c r="J460" s="1"/>
      <c r="K460" s="366"/>
      <c r="L460" s="1"/>
      <c r="M460" s="368"/>
      <c r="N460" s="1"/>
      <c r="O460" s="1"/>
      <c r="P460" s="1"/>
      <c r="Q460" s="1"/>
      <c r="R460" s="1"/>
      <c r="S460" s="1"/>
      <c r="T460" s="1"/>
      <c r="U460" s="1"/>
      <c r="V460" s="1"/>
      <c r="W460" s="1"/>
      <c r="X460" s="1"/>
    </row>
    <row r="461" spans="2:24">
      <c r="B461" s="1"/>
      <c r="C461" s="1"/>
      <c r="D461" s="9"/>
      <c r="E461" s="1"/>
      <c r="F461" s="1"/>
      <c r="G461" s="6"/>
      <c r="H461" s="1"/>
      <c r="I461" s="362"/>
      <c r="J461" s="1"/>
      <c r="K461" s="366"/>
      <c r="L461" s="1"/>
      <c r="M461" s="368"/>
      <c r="N461" s="1"/>
      <c r="O461" s="1"/>
      <c r="P461" s="1"/>
      <c r="Q461" s="1"/>
      <c r="R461" s="1"/>
      <c r="S461" s="1"/>
      <c r="T461" s="1"/>
      <c r="U461" s="1"/>
      <c r="V461" s="1"/>
      <c r="W461" s="1"/>
      <c r="X461" s="1"/>
    </row>
    <row r="462" spans="2:24">
      <c r="B462" s="1"/>
      <c r="C462" s="1"/>
      <c r="D462" s="9"/>
      <c r="E462" s="1"/>
      <c r="F462" s="1"/>
      <c r="G462" s="6"/>
      <c r="H462" s="1"/>
      <c r="I462" s="362"/>
      <c r="J462" s="1"/>
      <c r="K462" s="366"/>
      <c r="L462" s="1"/>
      <c r="M462" s="368"/>
      <c r="N462" s="1"/>
      <c r="O462" s="1"/>
      <c r="P462" s="1"/>
      <c r="Q462" s="1"/>
      <c r="R462" s="1"/>
      <c r="S462" s="1"/>
      <c r="T462" s="1"/>
      <c r="U462" s="1"/>
      <c r="V462" s="1"/>
      <c r="W462" s="1"/>
      <c r="X462" s="1"/>
    </row>
    <row r="463" spans="2:24">
      <c r="B463" s="1"/>
      <c r="C463" s="1"/>
      <c r="D463" s="9"/>
      <c r="E463" s="1"/>
      <c r="F463" s="1"/>
      <c r="G463" s="6"/>
      <c r="H463" s="1"/>
      <c r="I463" s="362"/>
      <c r="J463" s="1"/>
      <c r="K463" s="366"/>
      <c r="L463" s="1"/>
      <c r="M463" s="368"/>
      <c r="N463" s="1"/>
      <c r="O463" s="1"/>
      <c r="P463" s="1"/>
      <c r="Q463" s="1"/>
      <c r="R463" s="1"/>
      <c r="S463" s="1"/>
      <c r="T463" s="1"/>
      <c r="U463" s="1"/>
      <c r="V463" s="1"/>
      <c r="W463" s="1"/>
      <c r="X463" s="1"/>
    </row>
    <row r="464" spans="2:24">
      <c r="B464" s="1"/>
      <c r="C464" s="1"/>
      <c r="D464" s="9"/>
      <c r="E464" s="1"/>
      <c r="F464" s="1"/>
      <c r="G464" s="6"/>
      <c r="H464" s="1"/>
      <c r="I464" s="362"/>
      <c r="J464" s="1"/>
      <c r="K464" s="366"/>
      <c r="L464" s="1"/>
      <c r="M464" s="368"/>
      <c r="N464" s="1"/>
      <c r="O464" s="1"/>
      <c r="P464" s="1"/>
      <c r="Q464" s="1"/>
      <c r="R464" s="1"/>
      <c r="S464" s="1"/>
      <c r="T464" s="1"/>
      <c r="U464" s="1"/>
      <c r="V464" s="1"/>
      <c r="W464" s="1"/>
      <c r="X464" s="1"/>
    </row>
    <row r="465" spans="2:24">
      <c r="B465" s="1"/>
      <c r="C465" s="1"/>
      <c r="D465" s="9"/>
      <c r="E465" s="1"/>
      <c r="F465" s="1"/>
      <c r="G465" s="6"/>
      <c r="H465" s="1"/>
      <c r="I465" s="362"/>
      <c r="J465" s="1"/>
      <c r="K465" s="366"/>
      <c r="L465" s="1"/>
      <c r="M465" s="368"/>
      <c r="N465" s="1"/>
      <c r="O465" s="1"/>
      <c r="P465" s="1"/>
      <c r="Q465" s="1"/>
      <c r="R465" s="1"/>
      <c r="S465" s="1"/>
      <c r="T465" s="1"/>
      <c r="U465" s="1"/>
      <c r="V465" s="1"/>
      <c r="W465" s="1"/>
      <c r="X465" s="1"/>
    </row>
    <row r="466" spans="2:24">
      <c r="B466" s="1"/>
      <c r="C466" s="1"/>
      <c r="D466" s="9"/>
      <c r="E466" s="1"/>
      <c r="F466" s="1"/>
      <c r="G466" s="6"/>
      <c r="H466" s="1"/>
      <c r="I466" s="362"/>
      <c r="J466" s="1"/>
      <c r="K466" s="366"/>
      <c r="L466" s="1"/>
      <c r="M466" s="368"/>
      <c r="N466" s="1"/>
      <c r="O466" s="1"/>
      <c r="P466" s="1"/>
      <c r="Q466" s="1"/>
      <c r="R466" s="1"/>
      <c r="S466" s="1"/>
      <c r="T466" s="1"/>
      <c r="U466" s="1"/>
      <c r="V466" s="1"/>
      <c r="W466" s="1"/>
      <c r="X466" s="1"/>
    </row>
    <row r="467" spans="2:24">
      <c r="B467" s="1"/>
      <c r="C467" s="1"/>
      <c r="D467" s="9"/>
      <c r="E467" s="1"/>
      <c r="F467" s="1"/>
      <c r="G467" s="6"/>
      <c r="H467" s="1"/>
      <c r="I467" s="362"/>
      <c r="J467" s="1"/>
      <c r="K467" s="366"/>
      <c r="L467" s="1"/>
      <c r="M467" s="368"/>
      <c r="N467" s="1"/>
      <c r="O467" s="1"/>
      <c r="P467" s="1"/>
      <c r="Q467" s="1"/>
      <c r="R467" s="1"/>
      <c r="S467" s="1"/>
      <c r="T467" s="1"/>
      <c r="U467" s="1"/>
      <c r="V467" s="1"/>
      <c r="W467" s="1"/>
      <c r="X467" s="1"/>
    </row>
    <row r="468" spans="2:24">
      <c r="B468" s="1"/>
      <c r="C468" s="1"/>
      <c r="D468" s="9"/>
      <c r="E468" s="1"/>
      <c r="F468" s="1"/>
      <c r="G468" s="6"/>
      <c r="H468" s="1"/>
      <c r="I468" s="362"/>
      <c r="J468" s="1"/>
      <c r="K468" s="366"/>
      <c r="L468" s="1"/>
      <c r="M468" s="368"/>
      <c r="N468" s="1"/>
      <c r="O468" s="1"/>
      <c r="P468" s="1"/>
      <c r="Q468" s="1"/>
      <c r="R468" s="1"/>
      <c r="S468" s="1"/>
      <c r="T468" s="1"/>
      <c r="U468" s="1"/>
      <c r="V468" s="1"/>
      <c r="W468" s="1"/>
      <c r="X468" s="1"/>
    </row>
    <row r="469" spans="2:24">
      <c r="B469" s="1"/>
      <c r="C469" s="1"/>
      <c r="D469" s="9"/>
      <c r="E469" s="1"/>
      <c r="F469" s="1"/>
      <c r="G469" s="6"/>
      <c r="H469" s="1"/>
      <c r="I469" s="362"/>
      <c r="J469" s="1"/>
      <c r="K469" s="366"/>
      <c r="L469" s="1"/>
      <c r="M469" s="368"/>
      <c r="N469" s="1"/>
      <c r="O469" s="1"/>
      <c r="P469" s="1"/>
      <c r="Q469" s="1"/>
      <c r="R469" s="1"/>
      <c r="S469" s="1"/>
      <c r="T469" s="1"/>
      <c r="U469" s="1"/>
      <c r="V469" s="1"/>
      <c r="W469" s="1"/>
      <c r="X469" s="1"/>
    </row>
    <row r="470" spans="2:24">
      <c r="B470" s="1"/>
      <c r="C470" s="1"/>
      <c r="D470" s="9"/>
      <c r="E470" s="1"/>
      <c r="F470" s="1"/>
      <c r="G470" s="6"/>
      <c r="H470" s="1"/>
      <c r="I470" s="362"/>
      <c r="J470" s="1"/>
      <c r="K470" s="366"/>
      <c r="L470" s="1"/>
      <c r="M470" s="368"/>
      <c r="N470" s="1"/>
      <c r="O470" s="1"/>
      <c r="P470" s="1"/>
      <c r="Q470" s="1"/>
      <c r="R470" s="1"/>
      <c r="S470" s="1"/>
      <c r="T470" s="1"/>
      <c r="U470" s="1"/>
      <c r="V470" s="1"/>
      <c r="W470" s="1"/>
      <c r="X470" s="1"/>
    </row>
    <row r="471" spans="2:24">
      <c r="B471" s="1"/>
      <c r="C471" s="1"/>
      <c r="D471" s="9"/>
      <c r="E471" s="1"/>
      <c r="F471" s="1"/>
      <c r="G471" s="6"/>
      <c r="H471" s="1"/>
      <c r="I471" s="362"/>
      <c r="J471" s="1"/>
      <c r="K471" s="366"/>
      <c r="L471" s="1"/>
      <c r="M471" s="368"/>
      <c r="N471" s="1"/>
      <c r="O471" s="1"/>
      <c r="P471" s="1"/>
      <c r="Q471" s="1"/>
      <c r="R471" s="1"/>
      <c r="S471" s="1"/>
      <c r="T471" s="1"/>
      <c r="U471" s="1"/>
      <c r="V471" s="1"/>
      <c r="W471" s="1"/>
      <c r="X471" s="1"/>
    </row>
    <row r="472" spans="2:24">
      <c r="B472" s="1"/>
      <c r="C472" s="1"/>
      <c r="D472" s="9"/>
      <c r="E472" s="1"/>
      <c r="F472" s="1"/>
      <c r="G472" s="6"/>
      <c r="H472" s="1"/>
      <c r="I472" s="362"/>
      <c r="J472" s="1"/>
      <c r="K472" s="366"/>
      <c r="L472" s="1"/>
      <c r="M472" s="368"/>
      <c r="N472" s="1"/>
      <c r="O472" s="1"/>
      <c r="P472" s="1"/>
      <c r="Q472" s="1"/>
      <c r="R472" s="1"/>
      <c r="S472" s="1"/>
      <c r="T472" s="1"/>
      <c r="U472" s="1"/>
      <c r="V472" s="1"/>
      <c r="W472" s="1"/>
      <c r="X472" s="1"/>
    </row>
    <row r="473" spans="2:24">
      <c r="B473" s="1"/>
      <c r="C473" s="1"/>
      <c r="D473" s="9"/>
      <c r="E473" s="1"/>
      <c r="F473" s="1"/>
      <c r="G473" s="6"/>
      <c r="H473" s="1"/>
      <c r="I473" s="362"/>
      <c r="J473" s="1"/>
      <c r="K473" s="366"/>
      <c r="L473" s="1"/>
      <c r="M473" s="368"/>
      <c r="N473" s="1"/>
      <c r="O473" s="1"/>
      <c r="P473" s="1"/>
      <c r="Q473" s="1"/>
      <c r="R473" s="1"/>
      <c r="S473" s="1"/>
      <c r="T473" s="1"/>
      <c r="U473" s="1"/>
      <c r="V473" s="1"/>
      <c r="W473" s="1"/>
      <c r="X473" s="1"/>
    </row>
    <row r="474" spans="2:24">
      <c r="B474" s="1"/>
      <c r="C474" s="1"/>
      <c r="D474" s="9"/>
      <c r="E474" s="1"/>
      <c r="F474" s="1"/>
      <c r="G474" s="6"/>
      <c r="H474" s="1"/>
      <c r="I474" s="362"/>
      <c r="J474" s="1"/>
      <c r="K474" s="366"/>
      <c r="L474" s="1"/>
      <c r="M474" s="368"/>
      <c r="N474" s="1"/>
      <c r="O474" s="1"/>
      <c r="P474" s="1"/>
      <c r="Q474" s="1"/>
      <c r="R474" s="1"/>
      <c r="S474" s="1"/>
      <c r="T474" s="1"/>
      <c r="U474" s="1"/>
      <c r="V474" s="1"/>
      <c r="W474" s="1"/>
      <c r="X474" s="1"/>
    </row>
    <row r="475" spans="2:24">
      <c r="B475" s="1"/>
      <c r="C475" s="1"/>
      <c r="D475" s="9"/>
      <c r="E475" s="1"/>
      <c r="F475" s="1"/>
      <c r="G475" s="6"/>
      <c r="H475" s="1"/>
      <c r="I475" s="362"/>
      <c r="J475" s="1"/>
      <c r="K475" s="366"/>
      <c r="L475" s="1"/>
      <c r="M475" s="368"/>
      <c r="N475" s="1"/>
      <c r="O475" s="1"/>
      <c r="P475" s="1"/>
      <c r="Q475" s="1"/>
      <c r="R475" s="1"/>
      <c r="S475" s="1"/>
      <c r="T475" s="1"/>
      <c r="U475" s="1"/>
      <c r="V475" s="1"/>
      <c r="W475" s="1"/>
      <c r="X475" s="1"/>
    </row>
    <row r="476" spans="2:24">
      <c r="B476" s="1"/>
      <c r="C476" s="1"/>
      <c r="D476" s="9"/>
      <c r="E476" s="1"/>
      <c r="F476" s="1"/>
      <c r="G476" s="6"/>
      <c r="H476" s="1"/>
      <c r="I476" s="362"/>
      <c r="J476" s="1"/>
      <c r="K476" s="366"/>
      <c r="L476" s="1"/>
      <c r="M476" s="368"/>
      <c r="N476" s="1"/>
      <c r="O476" s="1"/>
      <c r="P476" s="1"/>
      <c r="Q476" s="1"/>
      <c r="R476" s="1"/>
      <c r="S476" s="1"/>
      <c r="T476" s="1"/>
      <c r="U476" s="1"/>
      <c r="V476" s="1"/>
      <c r="W476" s="1"/>
      <c r="X476" s="1"/>
    </row>
    <row r="477" spans="2:24">
      <c r="B477" s="1"/>
      <c r="C477" s="1"/>
      <c r="D477" s="9"/>
      <c r="E477" s="1"/>
      <c r="F477" s="1"/>
      <c r="G477" s="6"/>
      <c r="H477" s="1"/>
      <c r="I477" s="362"/>
      <c r="J477" s="1"/>
      <c r="K477" s="366"/>
      <c r="L477" s="1"/>
      <c r="M477" s="368"/>
      <c r="N477" s="1"/>
      <c r="O477" s="1"/>
      <c r="P477" s="1"/>
      <c r="Q477" s="1"/>
      <c r="R477" s="1"/>
      <c r="S477" s="1"/>
      <c r="T477" s="1"/>
      <c r="U477" s="1"/>
      <c r="V477" s="1"/>
      <c r="W477" s="1"/>
      <c r="X477" s="1"/>
    </row>
    <row r="478" spans="2:24">
      <c r="B478" s="1"/>
      <c r="C478" s="1"/>
      <c r="D478" s="9"/>
      <c r="E478" s="1"/>
      <c r="F478" s="1"/>
      <c r="G478" s="6"/>
      <c r="H478" s="1"/>
      <c r="I478" s="362"/>
      <c r="J478" s="1"/>
      <c r="K478" s="366"/>
      <c r="L478" s="1"/>
      <c r="M478" s="368"/>
      <c r="N478" s="1"/>
      <c r="O478" s="1"/>
      <c r="P478" s="1"/>
      <c r="Q478" s="1"/>
      <c r="R478" s="1"/>
      <c r="S478" s="1"/>
      <c r="T478" s="1"/>
      <c r="U478" s="1"/>
      <c r="V478" s="1"/>
      <c r="W478" s="1"/>
      <c r="X478" s="1"/>
    </row>
    <row r="479" spans="2:24">
      <c r="B479" s="1"/>
      <c r="C479" s="1"/>
      <c r="D479" s="9"/>
      <c r="E479" s="1"/>
      <c r="F479" s="1"/>
      <c r="G479" s="6"/>
      <c r="H479" s="1"/>
      <c r="I479" s="362"/>
      <c r="J479" s="1"/>
      <c r="K479" s="366"/>
      <c r="L479" s="1"/>
      <c r="M479" s="368"/>
      <c r="N479" s="1"/>
      <c r="O479" s="1"/>
      <c r="P479" s="1"/>
      <c r="Q479" s="1"/>
      <c r="R479" s="1"/>
      <c r="S479" s="1"/>
      <c r="T479" s="1"/>
      <c r="U479" s="1"/>
      <c r="V479" s="1"/>
      <c r="W479" s="1"/>
      <c r="X479" s="1"/>
    </row>
    <row r="480" spans="2:24">
      <c r="B480" s="1"/>
      <c r="C480" s="1"/>
      <c r="D480" s="9"/>
      <c r="E480" s="1"/>
      <c r="F480" s="1"/>
      <c r="G480" s="6"/>
      <c r="H480" s="1"/>
      <c r="I480" s="362"/>
      <c r="J480" s="1"/>
      <c r="K480" s="366"/>
      <c r="L480" s="1"/>
      <c r="M480" s="368"/>
      <c r="N480" s="1"/>
      <c r="O480" s="1"/>
      <c r="P480" s="1"/>
      <c r="Q480" s="1"/>
      <c r="R480" s="1"/>
      <c r="S480" s="1"/>
      <c r="T480" s="1"/>
      <c r="U480" s="1"/>
      <c r="V480" s="1"/>
      <c r="W480" s="1"/>
      <c r="X480" s="1"/>
    </row>
    <row r="481" spans="2:24">
      <c r="B481" s="1"/>
      <c r="C481" s="1"/>
      <c r="D481" s="9"/>
      <c r="E481" s="1"/>
      <c r="F481" s="1"/>
      <c r="G481" s="6"/>
      <c r="H481" s="1"/>
      <c r="I481" s="362"/>
      <c r="J481" s="1"/>
      <c r="K481" s="366"/>
      <c r="L481" s="1"/>
      <c r="M481" s="368"/>
      <c r="N481" s="1"/>
      <c r="O481" s="1"/>
      <c r="P481" s="1"/>
      <c r="Q481" s="1"/>
      <c r="R481" s="1"/>
      <c r="S481" s="1"/>
      <c r="T481" s="1"/>
      <c r="U481" s="1"/>
      <c r="V481" s="1"/>
      <c r="W481" s="1"/>
      <c r="X481" s="1"/>
    </row>
    <row r="482" spans="2:24">
      <c r="B482" s="1"/>
      <c r="C482" s="1"/>
      <c r="D482" s="9"/>
      <c r="E482" s="1"/>
      <c r="F482" s="1"/>
      <c r="G482" s="6"/>
      <c r="H482" s="1"/>
      <c r="I482" s="362"/>
      <c r="J482" s="1"/>
      <c r="K482" s="366"/>
      <c r="L482" s="1"/>
      <c r="M482" s="368"/>
      <c r="N482" s="1"/>
      <c r="O482" s="1"/>
      <c r="P482" s="1"/>
      <c r="Q482" s="1"/>
      <c r="R482" s="1"/>
      <c r="S482" s="1"/>
      <c r="T482" s="1"/>
      <c r="U482" s="1"/>
      <c r="V482" s="1"/>
      <c r="W482" s="1"/>
      <c r="X482" s="1"/>
    </row>
    <row r="483" spans="2:24">
      <c r="B483" s="1"/>
      <c r="C483" s="1"/>
      <c r="D483" s="9"/>
      <c r="E483" s="1"/>
      <c r="F483" s="1"/>
      <c r="G483" s="6"/>
      <c r="H483" s="1"/>
      <c r="I483" s="362"/>
      <c r="J483" s="1"/>
      <c r="K483" s="366"/>
      <c r="L483" s="1"/>
      <c r="M483" s="368"/>
      <c r="N483" s="1"/>
      <c r="O483" s="1"/>
      <c r="P483" s="1"/>
      <c r="Q483" s="1"/>
      <c r="R483" s="1"/>
      <c r="S483" s="1"/>
      <c r="T483" s="1"/>
      <c r="U483" s="1"/>
      <c r="V483" s="1"/>
      <c r="W483" s="1"/>
      <c r="X483" s="1"/>
    </row>
    <row r="484" spans="2:24">
      <c r="B484" s="1"/>
      <c r="C484" s="1"/>
      <c r="D484" s="9"/>
      <c r="E484" s="1"/>
      <c r="F484" s="1"/>
      <c r="G484" s="6"/>
      <c r="H484" s="1"/>
      <c r="I484" s="362"/>
      <c r="J484" s="1"/>
      <c r="K484" s="366"/>
      <c r="L484" s="1"/>
      <c r="M484" s="368"/>
      <c r="N484" s="1"/>
      <c r="O484" s="1"/>
      <c r="P484" s="1"/>
      <c r="Q484" s="1"/>
      <c r="R484" s="1"/>
      <c r="S484" s="1"/>
      <c r="T484" s="1"/>
      <c r="U484" s="1"/>
      <c r="V484" s="1"/>
      <c r="W484" s="1"/>
      <c r="X484" s="1"/>
    </row>
    <row r="485" spans="2:24">
      <c r="B485" s="1"/>
      <c r="C485" s="1"/>
      <c r="D485" s="9"/>
      <c r="E485" s="1"/>
      <c r="F485" s="1"/>
      <c r="G485" s="6"/>
      <c r="H485" s="1"/>
      <c r="I485" s="362"/>
      <c r="J485" s="1"/>
      <c r="K485" s="366"/>
      <c r="L485" s="1"/>
      <c r="M485" s="368"/>
      <c r="N485" s="1"/>
      <c r="O485" s="1"/>
      <c r="P485" s="1"/>
      <c r="Q485" s="1"/>
      <c r="R485" s="1"/>
      <c r="S485" s="1"/>
      <c r="T485" s="1"/>
      <c r="U485" s="1"/>
      <c r="V485" s="1"/>
      <c r="W485" s="1"/>
      <c r="X485" s="1"/>
    </row>
    <row r="486" spans="2:24">
      <c r="B486" s="1"/>
      <c r="C486" s="1"/>
      <c r="D486" s="9"/>
      <c r="E486" s="1"/>
      <c r="F486" s="1"/>
      <c r="G486" s="6"/>
      <c r="H486" s="1"/>
      <c r="I486" s="362"/>
      <c r="J486" s="1"/>
      <c r="K486" s="366"/>
      <c r="L486" s="1"/>
      <c r="M486" s="368"/>
      <c r="N486" s="1"/>
      <c r="O486" s="1"/>
      <c r="P486" s="1"/>
      <c r="Q486" s="1"/>
      <c r="R486" s="1"/>
      <c r="S486" s="1"/>
      <c r="T486" s="1"/>
      <c r="U486" s="1"/>
      <c r="V486" s="1"/>
      <c r="W486" s="1"/>
      <c r="X486" s="1"/>
    </row>
    <row r="487" spans="2:24">
      <c r="B487" s="1"/>
      <c r="C487" s="1"/>
      <c r="D487" s="9"/>
      <c r="E487" s="1"/>
      <c r="F487" s="1"/>
      <c r="G487" s="6"/>
      <c r="H487" s="1"/>
      <c r="I487" s="362"/>
      <c r="J487" s="1"/>
      <c r="K487" s="366"/>
      <c r="L487" s="1"/>
      <c r="M487" s="368"/>
      <c r="N487" s="1"/>
      <c r="O487" s="1"/>
      <c r="P487" s="1"/>
      <c r="Q487" s="1"/>
      <c r="R487" s="1"/>
      <c r="S487" s="1"/>
      <c r="T487" s="1"/>
      <c r="U487" s="1"/>
      <c r="V487" s="1"/>
      <c r="W487" s="1"/>
      <c r="X487" s="1"/>
    </row>
    <row r="488" spans="2:24">
      <c r="B488" s="1"/>
      <c r="C488" s="1"/>
      <c r="D488" s="9"/>
      <c r="E488" s="1"/>
      <c r="F488" s="1"/>
      <c r="G488" s="6"/>
      <c r="H488" s="1"/>
      <c r="I488" s="362"/>
      <c r="J488" s="1"/>
      <c r="K488" s="366"/>
      <c r="L488" s="1"/>
      <c r="M488" s="368"/>
      <c r="N488" s="1"/>
      <c r="O488" s="1"/>
      <c r="P488" s="1"/>
      <c r="Q488" s="1"/>
      <c r="R488" s="1"/>
      <c r="S488" s="1"/>
      <c r="T488" s="1"/>
      <c r="U488" s="1"/>
      <c r="V488" s="1"/>
      <c r="W488" s="1"/>
      <c r="X488" s="1"/>
    </row>
    <row r="489" spans="2:24">
      <c r="B489" s="1"/>
      <c r="C489" s="1"/>
      <c r="D489" s="9"/>
      <c r="E489" s="1"/>
      <c r="F489" s="1"/>
      <c r="G489" s="6"/>
      <c r="H489" s="1"/>
      <c r="I489" s="362"/>
      <c r="J489" s="1"/>
      <c r="K489" s="366"/>
      <c r="L489" s="1"/>
      <c r="M489" s="368"/>
      <c r="N489" s="1"/>
      <c r="O489" s="1"/>
      <c r="P489" s="1"/>
      <c r="Q489" s="1"/>
      <c r="R489" s="1"/>
      <c r="S489" s="1"/>
      <c r="T489" s="1"/>
      <c r="U489" s="1"/>
      <c r="V489" s="1"/>
      <c r="W489" s="1"/>
      <c r="X489" s="1"/>
    </row>
    <row r="490" spans="2:24">
      <c r="B490" s="1"/>
      <c r="C490" s="1"/>
      <c r="D490" s="9"/>
      <c r="E490" s="1"/>
      <c r="F490" s="1"/>
      <c r="G490" s="6"/>
      <c r="H490" s="1"/>
      <c r="I490" s="362"/>
      <c r="J490" s="1"/>
      <c r="K490" s="366"/>
      <c r="L490" s="1"/>
      <c r="M490" s="368"/>
      <c r="N490" s="1"/>
      <c r="O490" s="1"/>
      <c r="P490" s="1"/>
      <c r="Q490" s="1"/>
      <c r="R490" s="1"/>
      <c r="S490" s="1"/>
      <c r="T490" s="1"/>
      <c r="U490" s="1"/>
      <c r="V490" s="1"/>
      <c r="W490" s="1"/>
      <c r="X490" s="1"/>
    </row>
    <row r="491" spans="2:24">
      <c r="B491" s="1"/>
      <c r="C491" s="1"/>
      <c r="D491" s="9"/>
      <c r="E491" s="1"/>
      <c r="F491" s="1"/>
      <c r="G491" s="6"/>
      <c r="H491" s="1"/>
      <c r="I491" s="362"/>
      <c r="J491" s="1"/>
      <c r="K491" s="366"/>
      <c r="L491" s="1"/>
      <c r="M491" s="368"/>
      <c r="N491" s="1"/>
      <c r="O491" s="1"/>
      <c r="P491" s="1"/>
      <c r="Q491" s="1"/>
      <c r="R491" s="1"/>
      <c r="S491" s="1"/>
      <c r="T491" s="1"/>
      <c r="U491" s="1"/>
      <c r="V491" s="1"/>
      <c r="W491" s="1"/>
      <c r="X491" s="1"/>
    </row>
    <row r="492" spans="2:24">
      <c r="B492" s="1"/>
      <c r="C492" s="1"/>
      <c r="D492" s="9"/>
      <c r="E492" s="1"/>
      <c r="F492" s="1"/>
      <c r="G492" s="6"/>
      <c r="H492" s="1"/>
      <c r="I492" s="362"/>
      <c r="J492" s="1"/>
      <c r="K492" s="366"/>
      <c r="L492" s="1"/>
      <c r="M492" s="368"/>
      <c r="N492" s="1"/>
      <c r="O492" s="1"/>
      <c r="P492" s="1"/>
      <c r="Q492" s="1"/>
      <c r="R492" s="1"/>
      <c r="S492" s="1"/>
      <c r="T492" s="1"/>
      <c r="U492" s="1"/>
      <c r="V492" s="1"/>
      <c r="W492" s="1"/>
      <c r="X492" s="1"/>
    </row>
    <row r="493" spans="2:24">
      <c r="B493" s="1"/>
      <c r="C493" s="1"/>
      <c r="D493" s="9"/>
      <c r="E493" s="1"/>
      <c r="F493" s="1"/>
      <c r="G493" s="6"/>
      <c r="H493" s="1"/>
      <c r="I493" s="362"/>
      <c r="J493" s="1"/>
      <c r="K493" s="366"/>
      <c r="L493" s="1"/>
      <c r="M493" s="368"/>
      <c r="N493" s="1"/>
      <c r="O493" s="1"/>
      <c r="P493" s="1"/>
      <c r="Q493" s="1"/>
      <c r="R493" s="1"/>
      <c r="S493" s="1"/>
      <c r="T493" s="1"/>
      <c r="U493" s="1"/>
      <c r="V493" s="1"/>
      <c r="W493" s="1"/>
      <c r="X493" s="1"/>
    </row>
    <row r="494" spans="2:24">
      <c r="B494" s="1"/>
      <c r="C494" s="1"/>
      <c r="D494" s="9"/>
      <c r="E494" s="1"/>
      <c r="F494" s="1"/>
      <c r="G494" s="6"/>
      <c r="H494" s="1"/>
      <c r="I494" s="362"/>
      <c r="J494" s="1"/>
      <c r="K494" s="366"/>
      <c r="L494" s="1"/>
      <c r="M494" s="368"/>
      <c r="N494" s="1"/>
      <c r="O494" s="1"/>
      <c r="P494" s="1"/>
      <c r="Q494" s="1"/>
      <c r="R494" s="1"/>
      <c r="S494" s="1"/>
      <c r="T494" s="1"/>
      <c r="U494" s="1"/>
      <c r="V494" s="1"/>
      <c r="W494" s="1"/>
      <c r="X494" s="1"/>
    </row>
    <row r="495" spans="2:24">
      <c r="B495" s="1"/>
      <c r="C495" s="1"/>
      <c r="D495" s="9"/>
      <c r="E495" s="1"/>
      <c r="F495" s="1"/>
      <c r="G495" s="6"/>
      <c r="H495" s="1"/>
      <c r="I495" s="362"/>
      <c r="J495" s="1"/>
      <c r="K495" s="366"/>
      <c r="L495" s="1"/>
      <c r="M495" s="368"/>
      <c r="N495" s="1"/>
      <c r="O495" s="1"/>
      <c r="P495" s="1"/>
      <c r="Q495" s="1"/>
      <c r="R495" s="1"/>
      <c r="S495" s="1"/>
      <c r="T495" s="1"/>
      <c r="U495" s="1"/>
      <c r="V495" s="1"/>
      <c r="W495" s="1"/>
      <c r="X495" s="1"/>
    </row>
    <row r="496" spans="2:24">
      <c r="B496" s="1"/>
      <c r="C496" s="1"/>
      <c r="D496" s="9"/>
      <c r="E496" s="1"/>
      <c r="F496" s="1"/>
      <c r="G496" s="6"/>
      <c r="H496" s="1"/>
      <c r="I496" s="362"/>
      <c r="J496" s="1"/>
      <c r="K496" s="366"/>
      <c r="L496" s="1"/>
      <c r="M496" s="368"/>
      <c r="N496" s="1"/>
      <c r="O496" s="1"/>
      <c r="P496" s="1"/>
      <c r="Q496" s="1"/>
      <c r="R496" s="1"/>
      <c r="S496" s="1"/>
      <c r="T496" s="1"/>
      <c r="U496" s="1"/>
      <c r="V496" s="1"/>
      <c r="W496" s="1"/>
      <c r="X496" s="1"/>
    </row>
    <row r="497" spans="2:24">
      <c r="B497" s="1"/>
      <c r="C497" s="1"/>
      <c r="D497" s="9"/>
      <c r="E497" s="1"/>
      <c r="F497" s="1"/>
      <c r="G497" s="6"/>
      <c r="H497" s="1"/>
      <c r="I497" s="362"/>
      <c r="J497" s="1"/>
      <c r="K497" s="366"/>
      <c r="L497" s="1"/>
      <c r="M497" s="368"/>
      <c r="N497" s="1"/>
      <c r="O497" s="1"/>
      <c r="P497" s="1"/>
      <c r="Q497" s="1"/>
      <c r="R497" s="1"/>
      <c r="S497" s="1"/>
      <c r="T497" s="1"/>
      <c r="U497" s="1"/>
      <c r="V497" s="1"/>
      <c r="W497" s="1"/>
      <c r="X497" s="1"/>
    </row>
    <row r="498" spans="2:24">
      <c r="B498" s="1"/>
      <c r="C498" s="1"/>
      <c r="D498" s="9"/>
      <c r="E498" s="1"/>
      <c r="F498" s="1"/>
      <c r="G498" s="6"/>
      <c r="H498" s="1"/>
      <c r="I498" s="362"/>
      <c r="J498" s="1"/>
      <c r="K498" s="366"/>
      <c r="L498" s="1"/>
      <c r="M498" s="368"/>
      <c r="N498" s="1"/>
      <c r="O498" s="1"/>
      <c r="P498" s="1"/>
      <c r="Q498" s="1"/>
      <c r="R498" s="1"/>
      <c r="S498" s="1"/>
      <c r="T498" s="1"/>
      <c r="U498" s="1"/>
      <c r="V498" s="1"/>
      <c r="W498" s="1"/>
      <c r="X498" s="1"/>
    </row>
    <row r="499" spans="2:24">
      <c r="B499" s="1"/>
      <c r="C499" s="1"/>
      <c r="D499" s="9"/>
      <c r="E499" s="1"/>
      <c r="F499" s="1"/>
      <c r="G499" s="6"/>
      <c r="H499" s="1"/>
      <c r="I499" s="362"/>
      <c r="J499" s="1"/>
      <c r="K499" s="366"/>
      <c r="L499" s="1"/>
      <c r="M499" s="368"/>
      <c r="N499" s="1"/>
      <c r="O499" s="1"/>
      <c r="P499" s="1"/>
      <c r="Q499" s="1"/>
      <c r="R499" s="1"/>
      <c r="S499" s="1"/>
      <c r="T499" s="1"/>
      <c r="U499" s="1"/>
      <c r="V499" s="1"/>
      <c r="W499" s="1"/>
      <c r="X499" s="1"/>
    </row>
    <row r="500" spans="2:24">
      <c r="B500" s="1"/>
      <c r="C500" s="1"/>
      <c r="D500" s="9"/>
      <c r="E500" s="1"/>
      <c r="F500" s="1"/>
      <c r="G500" s="6"/>
      <c r="H500" s="1"/>
      <c r="I500" s="362"/>
      <c r="J500" s="1"/>
      <c r="K500" s="366"/>
      <c r="L500" s="1"/>
      <c r="M500" s="368"/>
      <c r="N500" s="1"/>
      <c r="O500" s="1"/>
      <c r="P500" s="1"/>
      <c r="Q500" s="1"/>
      <c r="R500" s="1"/>
      <c r="S500" s="1"/>
      <c r="T500" s="1"/>
      <c r="U500" s="1"/>
      <c r="V500" s="1"/>
      <c r="W500" s="1"/>
      <c r="X500" s="1"/>
    </row>
    <row r="501" spans="2:24">
      <c r="B501" s="1"/>
      <c r="C501" s="1"/>
      <c r="D501" s="9"/>
      <c r="E501" s="1"/>
      <c r="F501" s="1"/>
      <c r="G501" s="6"/>
      <c r="H501" s="1"/>
      <c r="I501" s="362"/>
      <c r="J501" s="1"/>
      <c r="K501" s="366"/>
      <c r="L501" s="1"/>
      <c r="M501" s="368"/>
      <c r="N501" s="1"/>
      <c r="O501" s="1"/>
      <c r="P501" s="1"/>
      <c r="Q501" s="1"/>
      <c r="R501" s="1"/>
      <c r="S501" s="1"/>
      <c r="T501" s="1"/>
      <c r="U501" s="1"/>
      <c r="V501" s="1"/>
      <c r="W501" s="1"/>
      <c r="X501" s="1"/>
    </row>
    <row r="502" spans="2:24">
      <c r="B502" s="1"/>
      <c r="C502" s="1"/>
      <c r="D502" s="9"/>
      <c r="E502" s="1"/>
      <c r="F502" s="1"/>
      <c r="G502" s="6"/>
      <c r="H502" s="1"/>
      <c r="I502" s="362"/>
      <c r="J502" s="1"/>
      <c r="K502" s="366"/>
      <c r="L502" s="1"/>
      <c r="M502" s="368"/>
      <c r="N502" s="1"/>
      <c r="O502" s="1"/>
      <c r="P502" s="1"/>
      <c r="Q502" s="1"/>
      <c r="R502" s="1"/>
      <c r="S502" s="1"/>
      <c r="T502" s="1"/>
      <c r="U502" s="1"/>
      <c r="V502" s="1"/>
      <c r="W502" s="1"/>
      <c r="X502" s="1"/>
    </row>
    <row r="503" spans="2:24">
      <c r="B503" s="1"/>
      <c r="C503" s="1"/>
      <c r="D503" s="9"/>
      <c r="E503" s="1"/>
      <c r="F503" s="1"/>
      <c r="G503" s="6"/>
      <c r="H503" s="1"/>
      <c r="I503" s="362"/>
      <c r="J503" s="1"/>
      <c r="K503" s="366"/>
      <c r="L503" s="1"/>
      <c r="M503" s="368"/>
      <c r="N503" s="1"/>
      <c r="O503" s="1"/>
      <c r="P503" s="1"/>
      <c r="Q503" s="1"/>
      <c r="R503" s="1"/>
      <c r="S503" s="1"/>
      <c r="T503" s="1"/>
      <c r="U503" s="1"/>
      <c r="V503" s="1"/>
      <c r="W503" s="1"/>
      <c r="X503" s="1"/>
    </row>
    <row r="504" spans="2:24">
      <c r="B504" s="1"/>
      <c r="C504" s="1"/>
      <c r="D504" s="9"/>
      <c r="E504" s="1"/>
      <c r="F504" s="1"/>
      <c r="G504" s="6"/>
      <c r="H504" s="1"/>
      <c r="I504" s="362"/>
      <c r="J504" s="1"/>
      <c r="K504" s="366"/>
      <c r="L504" s="1"/>
      <c r="M504" s="368"/>
      <c r="N504" s="1"/>
      <c r="O504" s="1"/>
      <c r="P504" s="1"/>
      <c r="Q504" s="1"/>
      <c r="R504" s="1"/>
      <c r="S504" s="1"/>
      <c r="T504" s="1"/>
      <c r="U504" s="1"/>
      <c r="V504" s="1"/>
      <c r="W504" s="1"/>
      <c r="X504" s="1"/>
    </row>
    <row r="505" spans="2:24">
      <c r="B505" s="1"/>
      <c r="C505" s="1"/>
      <c r="D505" s="9"/>
      <c r="E505" s="1"/>
      <c r="F505" s="1"/>
      <c r="G505" s="6"/>
      <c r="H505" s="1"/>
      <c r="I505" s="362"/>
      <c r="J505" s="1"/>
      <c r="K505" s="366"/>
      <c r="L505" s="1"/>
      <c r="M505" s="368"/>
      <c r="N505" s="1"/>
      <c r="O505" s="1"/>
      <c r="P505" s="1"/>
      <c r="Q505" s="1"/>
      <c r="R505" s="1"/>
      <c r="S505" s="1"/>
      <c r="T505" s="1"/>
      <c r="U505" s="1"/>
      <c r="V505" s="1"/>
      <c r="W505" s="1"/>
      <c r="X505" s="1"/>
    </row>
    <row r="506" spans="2:24">
      <c r="B506" s="1"/>
      <c r="C506" s="1"/>
      <c r="D506" s="9"/>
      <c r="E506" s="1"/>
      <c r="F506" s="1"/>
      <c r="G506" s="6"/>
      <c r="H506" s="1"/>
      <c r="I506" s="362"/>
      <c r="J506" s="1"/>
      <c r="K506" s="366"/>
      <c r="L506" s="1"/>
      <c r="M506" s="368"/>
      <c r="N506" s="1"/>
      <c r="O506" s="1"/>
      <c r="P506" s="1"/>
      <c r="Q506" s="1"/>
      <c r="R506" s="1"/>
      <c r="S506" s="1"/>
      <c r="T506" s="1"/>
      <c r="U506" s="1"/>
      <c r="V506" s="1"/>
      <c r="W506" s="1"/>
      <c r="X506" s="1"/>
    </row>
    <row r="507" spans="2:24">
      <c r="B507" s="1"/>
      <c r="C507" s="1"/>
      <c r="D507" s="9"/>
      <c r="E507" s="1"/>
      <c r="F507" s="1"/>
      <c r="G507" s="6"/>
      <c r="H507" s="1"/>
      <c r="I507" s="362"/>
      <c r="J507" s="1"/>
      <c r="K507" s="366"/>
      <c r="L507" s="1"/>
      <c r="M507" s="368"/>
      <c r="N507" s="1"/>
      <c r="O507" s="1"/>
      <c r="P507" s="1"/>
      <c r="Q507" s="1"/>
      <c r="R507" s="1"/>
      <c r="S507" s="1"/>
      <c r="T507" s="1"/>
      <c r="U507" s="1"/>
      <c r="V507" s="1"/>
      <c r="W507" s="1"/>
      <c r="X507" s="1"/>
    </row>
    <row r="508" spans="2:24">
      <c r="B508" s="1"/>
      <c r="C508" s="1"/>
      <c r="D508" s="9"/>
      <c r="E508" s="1"/>
      <c r="F508" s="1"/>
      <c r="G508" s="6"/>
      <c r="H508" s="1"/>
      <c r="I508" s="362"/>
      <c r="J508" s="1"/>
      <c r="K508" s="366"/>
      <c r="L508" s="1"/>
      <c r="M508" s="368"/>
      <c r="N508" s="1"/>
      <c r="O508" s="1"/>
      <c r="P508" s="1"/>
      <c r="Q508" s="1"/>
      <c r="R508" s="1"/>
      <c r="S508" s="1"/>
      <c r="T508" s="1"/>
      <c r="U508" s="1"/>
      <c r="V508" s="1"/>
      <c r="W508" s="1"/>
      <c r="X508" s="1"/>
    </row>
    <row r="509" spans="2:24">
      <c r="B509" s="1"/>
      <c r="C509" s="1"/>
      <c r="D509" s="9"/>
      <c r="E509" s="1"/>
      <c r="F509" s="1"/>
      <c r="G509" s="6"/>
      <c r="H509" s="1"/>
      <c r="I509" s="362"/>
      <c r="J509" s="1"/>
      <c r="K509" s="366"/>
      <c r="L509" s="1"/>
      <c r="M509" s="368"/>
      <c r="N509" s="1"/>
      <c r="O509" s="1"/>
      <c r="P509" s="1"/>
      <c r="Q509" s="1"/>
      <c r="R509" s="1"/>
      <c r="S509" s="1"/>
      <c r="T509" s="1"/>
      <c r="U509" s="1"/>
      <c r="V509" s="1"/>
      <c r="W509" s="1"/>
      <c r="X509" s="1"/>
    </row>
    <row r="510" spans="2:24">
      <c r="B510" s="1"/>
      <c r="C510" s="1"/>
      <c r="D510" s="9"/>
      <c r="E510" s="1"/>
      <c r="F510" s="1"/>
      <c r="G510" s="6"/>
      <c r="H510" s="1"/>
      <c r="I510" s="362"/>
      <c r="J510" s="1"/>
      <c r="K510" s="366"/>
      <c r="L510" s="1"/>
      <c r="M510" s="368"/>
      <c r="N510" s="1"/>
      <c r="O510" s="1"/>
      <c r="P510" s="1"/>
      <c r="Q510" s="1"/>
      <c r="R510" s="1"/>
      <c r="S510" s="1"/>
      <c r="T510" s="1"/>
      <c r="U510" s="1"/>
      <c r="V510" s="1"/>
      <c r="W510" s="1"/>
      <c r="X510" s="1"/>
    </row>
    <row r="511" spans="2:24">
      <c r="B511" s="1"/>
      <c r="C511" s="1"/>
      <c r="D511" s="9"/>
      <c r="E511" s="1"/>
      <c r="F511" s="1"/>
      <c r="G511" s="6"/>
      <c r="H511" s="1"/>
      <c r="I511" s="362"/>
      <c r="J511" s="1"/>
      <c r="K511" s="366"/>
      <c r="L511" s="1"/>
      <c r="M511" s="368"/>
      <c r="N511" s="1"/>
      <c r="O511" s="1"/>
      <c r="P511" s="1"/>
      <c r="Q511" s="1"/>
      <c r="R511" s="1"/>
      <c r="S511" s="1"/>
      <c r="T511" s="1"/>
      <c r="U511" s="1"/>
      <c r="V511" s="1"/>
      <c r="W511" s="1"/>
      <c r="X511" s="1"/>
    </row>
    <row r="512" spans="2:24">
      <c r="B512" s="1"/>
      <c r="C512" s="1"/>
      <c r="D512" s="9"/>
      <c r="E512" s="1"/>
      <c r="F512" s="1"/>
      <c r="G512" s="6"/>
      <c r="H512" s="1"/>
      <c r="I512" s="362"/>
      <c r="J512" s="1"/>
      <c r="K512" s="366"/>
      <c r="L512" s="1"/>
      <c r="M512" s="368"/>
      <c r="N512" s="1"/>
      <c r="O512" s="1"/>
      <c r="P512" s="1"/>
      <c r="Q512" s="1"/>
      <c r="R512" s="1"/>
      <c r="S512" s="1"/>
      <c r="T512" s="1"/>
      <c r="U512" s="1"/>
      <c r="V512" s="1"/>
      <c r="W512" s="1"/>
      <c r="X512" s="1"/>
    </row>
    <row r="513" spans="2:24">
      <c r="B513" s="1"/>
      <c r="C513" s="1"/>
      <c r="D513" s="9"/>
      <c r="E513" s="1"/>
      <c r="F513" s="1"/>
      <c r="G513" s="6"/>
      <c r="H513" s="1"/>
      <c r="I513" s="362"/>
      <c r="J513" s="1"/>
      <c r="K513" s="366"/>
      <c r="L513" s="1"/>
      <c r="M513" s="368"/>
      <c r="N513" s="1"/>
      <c r="O513" s="1"/>
      <c r="P513" s="1"/>
      <c r="Q513" s="1"/>
      <c r="R513" s="1"/>
      <c r="S513" s="1"/>
      <c r="T513" s="1"/>
      <c r="U513" s="1"/>
      <c r="V513" s="1"/>
      <c r="W513" s="1"/>
      <c r="X513" s="1"/>
    </row>
    <row r="514" spans="2:24">
      <c r="B514" s="1"/>
      <c r="C514" s="1"/>
      <c r="D514" s="9"/>
      <c r="E514" s="1"/>
      <c r="F514" s="1"/>
      <c r="G514" s="6"/>
      <c r="H514" s="1"/>
      <c r="I514" s="362"/>
      <c r="J514" s="1"/>
      <c r="K514" s="366"/>
      <c r="L514" s="1"/>
      <c r="M514" s="368"/>
      <c r="N514" s="1"/>
      <c r="O514" s="1"/>
      <c r="P514" s="1"/>
      <c r="Q514" s="1"/>
      <c r="R514" s="1"/>
      <c r="S514" s="1"/>
      <c r="T514" s="1"/>
      <c r="U514" s="1"/>
      <c r="V514" s="1"/>
      <c r="W514" s="1"/>
      <c r="X514" s="1"/>
    </row>
    <row r="515" spans="2:24">
      <c r="B515" s="1"/>
      <c r="C515" s="1"/>
      <c r="D515" s="9"/>
      <c r="E515" s="1"/>
      <c r="F515" s="1"/>
      <c r="G515" s="6"/>
      <c r="H515" s="1"/>
      <c r="I515" s="362"/>
      <c r="J515" s="1"/>
      <c r="K515" s="366"/>
      <c r="L515" s="1"/>
      <c r="M515" s="368"/>
      <c r="N515" s="1"/>
      <c r="O515" s="1"/>
      <c r="P515" s="1"/>
      <c r="Q515" s="1"/>
      <c r="R515" s="1"/>
      <c r="S515" s="1"/>
      <c r="T515" s="1"/>
      <c r="U515" s="1"/>
      <c r="V515" s="1"/>
      <c r="W515" s="1"/>
      <c r="X515" s="1"/>
    </row>
    <row r="516" spans="2:24">
      <c r="B516" s="1"/>
      <c r="C516" s="1"/>
      <c r="D516" s="9"/>
      <c r="E516" s="1"/>
      <c r="F516" s="1"/>
      <c r="G516" s="6"/>
      <c r="H516" s="1"/>
      <c r="I516" s="362"/>
      <c r="J516" s="1"/>
      <c r="K516" s="366"/>
      <c r="L516" s="1"/>
      <c r="M516" s="368"/>
      <c r="N516" s="1"/>
      <c r="O516" s="1"/>
      <c r="P516" s="1"/>
      <c r="Q516" s="1"/>
      <c r="R516" s="1"/>
      <c r="S516" s="1"/>
      <c r="T516" s="1"/>
      <c r="U516" s="1"/>
      <c r="V516" s="1"/>
      <c r="W516" s="1"/>
      <c r="X516" s="1"/>
    </row>
    <row r="517" spans="2:24">
      <c r="B517" s="1"/>
      <c r="C517" s="1"/>
      <c r="D517" s="9"/>
      <c r="E517" s="1"/>
      <c r="F517" s="1"/>
      <c r="G517" s="6"/>
      <c r="H517" s="1"/>
      <c r="I517" s="362"/>
      <c r="J517" s="1"/>
      <c r="K517" s="366"/>
      <c r="L517" s="1"/>
      <c r="M517" s="368"/>
      <c r="N517" s="1"/>
      <c r="O517" s="1"/>
      <c r="P517" s="1"/>
      <c r="Q517" s="1"/>
      <c r="R517" s="1"/>
      <c r="S517" s="1"/>
      <c r="T517" s="1"/>
      <c r="U517" s="1"/>
      <c r="V517" s="1"/>
      <c r="W517" s="1"/>
      <c r="X517" s="1"/>
    </row>
    <row r="518" spans="2:24">
      <c r="B518" s="1"/>
      <c r="C518" s="1"/>
      <c r="D518" s="9"/>
      <c r="E518" s="1"/>
      <c r="F518" s="1"/>
      <c r="G518" s="6"/>
      <c r="H518" s="1"/>
      <c r="I518" s="362"/>
      <c r="J518" s="1"/>
      <c r="K518" s="366"/>
      <c r="L518" s="1"/>
      <c r="M518" s="368"/>
      <c r="N518" s="1"/>
      <c r="O518" s="1"/>
      <c r="P518" s="1"/>
      <c r="Q518" s="1"/>
      <c r="R518" s="1"/>
      <c r="S518" s="1"/>
      <c r="T518" s="1"/>
      <c r="U518" s="1"/>
      <c r="V518" s="1"/>
      <c r="W518" s="1"/>
      <c r="X518" s="1"/>
    </row>
    <row r="519" spans="2:24">
      <c r="B519" s="1"/>
      <c r="C519" s="1"/>
      <c r="D519" s="9"/>
      <c r="E519" s="1"/>
      <c r="F519" s="1"/>
      <c r="G519" s="6"/>
      <c r="H519" s="1"/>
      <c r="I519" s="362"/>
      <c r="J519" s="1"/>
      <c r="K519" s="366"/>
      <c r="L519" s="1"/>
      <c r="M519" s="368"/>
      <c r="N519" s="1"/>
      <c r="O519" s="1"/>
      <c r="P519" s="1"/>
      <c r="Q519" s="1"/>
      <c r="R519" s="1"/>
      <c r="S519" s="1"/>
      <c r="T519" s="1"/>
      <c r="U519" s="1"/>
      <c r="V519" s="1"/>
      <c r="W519" s="1"/>
      <c r="X519" s="1"/>
    </row>
    <row r="520" spans="2:24">
      <c r="B520" s="1"/>
      <c r="C520" s="1"/>
      <c r="D520" s="9"/>
      <c r="E520" s="1"/>
      <c r="F520" s="1"/>
      <c r="G520" s="6"/>
      <c r="H520" s="1"/>
      <c r="I520" s="362"/>
      <c r="J520" s="1"/>
      <c r="K520" s="366"/>
      <c r="L520" s="1"/>
      <c r="M520" s="368"/>
      <c r="N520" s="1"/>
      <c r="O520" s="1"/>
      <c r="P520" s="1"/>
      <c r="Q520" s="1"/>
      <c r="R520" s="1"/>
      <c r="S520" s="1"/>
      <c r="T520" s="1"/>
      <c r="U520" s="1"/>
      <c r="V520" s="1"/>
      <c r="W520" s="1"/>
      <c r="X520" s="1"/>
    </row>
    <row r="521" spans="2:24">
      <c r="B521" s="1"/>
      <c r="C521" s="1"/>
      <c r="D521" s="9"/>
      <c r="E521" s="1"/>
      <c r="F521" s="1"/>
      <c r="G521" s="6"/>
      <c r="H521" s="1"/>
      <c r="I521" s="362"/>
      <c r="J521" s="1"/>
      <c r="K521" s="366"/>
      <c r="L521" s="1"/>
      <c r="M521" s="368"/>
      <c r="N521" s="1"/>
      <c r="O521" s="1"/>
      <c r="P521" s="1"/>
      <c r="Q521" s="1"/>
      <c r="R521" s="1"/>
      <c r="S521" s="1"/>
      <c r="T521" s="1"/>
      <c r="U521" s="1"/>
      <c r="V521" s="1"/>
      <c r="W521" s="1"/>
      <c r="X521" s="1"/>
    </row>
    <row r="522" spans="2:24">
      <c r="B522" s="1"/>
      <c r="C522" s="1"/>
      <c r="D522" s="9"/>
      <c r="E522" s="1"/>
      <c r="F522" s="1"/>
      <c r="G522" s="6"/>
      <c r="H522" s="1"/>
      <c r="I522" s="362"/>
      <c r="J522" s="1"/>
      <c r="K522" s="366"/>
      <c r="L522" s="1"/>
      <c r="M522" s="368"/>
      <c r="N522" s="1"/>
      <c r="O522" s="1"/>
      <c r="P522" s="1"/>
      <c r="Q522" s="1"/>
      <c r="R522" s="1"/>
      <c r="S522" s="1"/>
      <c r="T522" s="1"/>
      <c r="U522" s="1"/>
      <c r="V522" s="1"/>
      <c r="W522" s="1"/>
      <c r="X522" s="1"/>
    </row>
    <row r="523" spans="2:24">
      <c r="B523" s="1"/>
      <c r="C523" s="1"/>
      <c r="D523" s="9"/>
      <c r="E523" s="1"/>
      <c r="F523" s="1"/>
      <c r="G523" s="6"/>
      <c r="H523" s="1"/>
      <c r="I523" s="362"/>
      <c r="J523" s="1"/>
      <c r="K523" s="366"/>
      <c r="L523" s="1"/>
      <c r="M523" s="368"/>
      <c r="N523" s="1"/>
      <c r="O523" s="1"/>
      <c r="P523" s="1"/>
      <c r="Q523" s="1"/>
      <c r="R523" s="1"/>
      <c r="S523" s="1"/>
      <c r="T523" s="1"/>
      <c r="U523" s="1"/>
      <c r="V523" s="1"/>
      <c r="W523" s="1"/>
      <c r="X523" s="1"/>
    </row>
    <row r="524" spans="2:24">
      <c r="B524" s="1"/>
      <c r="C524" s="1"/>
      <c r="D524" s="9"/>
      <c r="E524" s="1"/>
      <c r="F524" s="1"/>
      <c r="G524" s="6"/>
      <c r="H524" s="1"/>
      <c r="I524" s="362"/>
      <c r="J524" s="1"/>
      <c r="K524" s="366"/>
      <c r="L524" s="1"/>
      <c r="M524" s="368"/>
      <c r="N524" s="1"/>
      <c r="O524" s="1"/>
      <c r="P524" s="1"/>
      <c r="Q524" s="1"/>
      <c r="R524" s="1"/>
      <c r="S524" s="1"/>
      <c r="T524" s="1"/>
      <c r="U524" s="1"/>
      <c r="V524" s="1"/>
      <c r="W524" s="1"/>
      <c r="X524" s="1"/>
    </row>
    <row r="525" spans="2:24">
      <c r="B525" s="1"/>
      <c r="C525" s="1"/>
      <c r="D525" s="9"/>
      <c r="E525" s="1"/>
      <c r="F525" s="1"/>
      <c r="G525" s="6"/>
      <c r="H525" s="1"/>
      <c r="I525" s="362"/>
      <c r="J525" s="1"/>
      <c r="K525" s="366"/>
      <c r="L525" s="1"/>
      <c r="M525" s="368"/>
      <c r="N525" s="1"/>
      <c r="O525" s="1"/>
      <c r="P525" s="1"/>
      <c r="Q525" s="1"/>
      <c r="R525" s="1"/>
      <c r="S525" s="1"/>
      <c r="T525" s="1"/>
      <c r="U525" s="1"/>
      <c r="V525" s="1"/>
      <c r="W525" s="1"/>
      <c r="X525" s="1"/>
    </row>
    <row r="526" spans="2:24">
      <c r="B526" s="1"/>
      <c r="C526" s="1"/>
      <c r="D526" s="9"/>
      <c r="E526" s="1"/>
      <c r="F526" s="1"/>
      <c r="G526" s="6"/>
      <c r="H526" s="1"/>
      <c r="I526" s="362"/>
      <c r="J526" s="1"/>
      <c r="K526" s="366"/>
      <c r="L526" s="1"/>
      <c r="M526" s="368"/>
      <c r="N526" s="1"/>
      <c r="O526" s="1"/>
      <c r="P526" s="1"/>
      <c r="Q526" s="1"/>
      <c r="R526" s="1"/>
      <c r="S526" s="1"/>
      <c r="T526" s="1"/>
      <c r="U526" s="1"/>
      <c r="V526" s="1"/>
      <c r="W526" s="1"/>
      <c r="X526" s="1"/>
    </row>
    <row r="527" spans="2:24">
      <c r="B527" s="1"/>
      <c r="C527" s="1"/>
      <c r="D527" s="9"/>
      <c r="E527" s="1"/>
      <c r="F527" s="1"/>
      <c r="G527" s="6"/>
      <c r="H527" s="1"/>
      <c r="I527" s="362"/>
      <c r="J527" s="1"/>
      <c r="K527" s="366"/>
      <c r="L527" s="1"/>
      <c r="M527" s="368"/>
      <c r="N527" s="1"/>
      <c r="O527" s="1"/>
      <c r="P527" s="1"/>
      <c r="Q527" s="1"/>
      <c r="R527" s="1"/>
      <c r="S527" s="1"/>
      <c r="T527" s="1"/>
      <c r="U527" s="1"/>
      <c r="V527" s="1"/>
      <c r="W527" s="1"/>
      <c r="X527" s="1"/>
    </row>
    <row r="528" spans="2:24">
      <c r="B528" s="1"/>
      <c r="C528" s="1"/>
      <c r="D528" s="9"/>
      <c r="E528" s="1"/>
      <c r="F528" s="1"/>
      <c r="G528" s="6"/>
      <c r="H528" s="1"/>
      <c r="I528" s="362"/>
      <c r="J528" s="1"/>
      <c r="K528" s="366"/>
      <c r="L528" s="1"/>
      <c r="M528" s="368"/>
      <c r="N528" s="1"/>
      <c r="O528" s="1"/>
      <c r="P528" s="1"/>
      <c r="Q528" s="1"/>
      <c r="R528" s="1"/>
      <c r="S528" s="1"/>
      <c r="T528" s="1"/>
      <c r="U528" s="1"/>
      <c r="V528" s="1"/>
      <c r="W528" s="1"/>
      <c r="X528" s="1"/>
    </row>
    <row r="529" spans="2:24">
      <c r="B529" s="1"/>
      <c r="C529" s="1"/>
      <c r="D529" s="9"/>
      <c r="E529" s="1"/>
      <c r="F529" s="1"/>
      <c r="G529" s="6"/>
      <c r="H529" s="1"/>
      <c r="I529" s="362"/>
      <c r="J529" s="1"/>
      <c r="K529" s="366"/>
      <c r="L529" s="1"/>
      <c r="M529" s="368"/>
      <c r="N529" s="1"/>
      <c r="O529" s="1"/>
      <c r="P529" s="1"/>
      <c r="Q529" s="1"/>
      <c r="R529" s="1"/>
      <c r="S529" s="1"/>
      <c r="T529" s="1"/>
      <c r="U529" s="1"/>
      <c r="V529" s="1"/>
      <c r="W529" s="1"/>
      <c r="X529" s="1"/>
    </row>
    <row r="530" spans="2:24">
      <c r="B530" s="1"/>
      <c r="C530" s="1"/>
      <c r="D530" s="9"/>
      <c r="E530" s="1"/>
      <c r="F530" s="1"/>
      <c r="G530" s="6"/>
      <c r="H530" s="1"/>
      <c r="I530" s="362"/>
      <c r="J530" s="1"/>
      <c r="K530" s="366"/>
      <c r="L530" s="1"/>
      <c r="M530" s="368"/>
      <c r="N530" s="1"/>
      <c r="O530" s="1"/>
      <c r="P530" s="1"/>
      <c r="Q530" s="1"/>
      <c r="R530" s="1"/>
      <c r="S530" s="1"/>
      <c r="T530" s="1"/>
      <c r="U530" s="1"/>
      <c r="V530" s="1"/>
      <c r="W530" s="1"/>
      <c r="X530" s="1"/>
    </row>
    <row r="531" spans="2:24">
      <c r="B531" s="1"/>
      <c r="C531" s="1"/>
      <c r="D531" s="9"/>
      <c r="E531" s="1"/>
      <c r="F531" s="1"/>
      <c r="G531" s="6"/>
      <c r="H531" s="1"/>
      <c r="I531" s="362"/>
      <c r="J531" s="1"/>
      <c r="K531" s="366"/>
      <c r="L531" s="1"/>
      <c r="M531" s="368"/>
      <c r="N531" s="1"/>
      <c r="O531" s="1"/>
      <c r="P531" s="1"/>
      <c r="Q531" s="1"/>
      <c r="R531" s="1"/>
      <c r="S531" s="1"/>
      <c r="T531" s="1"/>
      <c r="U531" s="1"/>
      <c r="V531" s="1"/>
      <c r="W531" s="1"/>
      <c r="X531" s="1"/>
    </row>
    <row r="532" spans="2:24">
      <c r="B532" s="1"/>
      <c r="C532" s="1"/>
      <c r="D532" s="9"/>
      <c r="E532" s="1"/>
      <c r="F532" s="1"/>
      <c r="G532" s="6"/>
      <c r="H532" s="1"/>
      <c r="I532" s="362"/>
      <c r="J532" s="1"/>
      <c r="K532" s="366"/>
      <c r="L532" s="1"/>
      <c r="M532" s="368"/>
      <c r="N532" s="1"/>
      <c r="O532" s="1"/>
      <c r="P532" s="1"/>
      <c r="Q532" s="1"/>
      <c r="R532" s="1"/>
      <c r="S532" s="1"/>
      <c r="T532" s="1"/>
      <c r="U532" s="1"/>
      <c r="V532" s="1"/>
      <c r="W532" s="1"/>
      <c r="X532" s="1"/>
    </row>
    <row r="533" spans="2:24">
      <c r="B533" s="1"/>
      <c r="C533" s="1"/>
      <c r="D533" s="9"/>
      <c r="E533" s="1"/>
      <c r="F533" s="1"/>
      <c r="G533" s="6"/>
      <c r="H533" s="1"/>
      <c r="I533" s="362"/>
      <c r="J533" s="1"/>
      <c r="K533" s="366"/>
      <c r="L533" s="1"/>
      <c r="M533" s="368"/>
      <c r="N533" s="1"/>
      <c r="O533" s="1"/>
      <c r="P533" s="1"/>
      <c r="Q533" s="1"/>
      <c r="R533" s="1"/>
      <c r="S533" s="1"/>
      <c r="T533" s="1"/>
      <c r="U533" s="1"/>
      <c r="V533" s="1"/>
      <c r="W533" s="1"/>
      <c r="X533" s="1"/>
    </row>
    <row r="534" spans="2:24">
      <c r="B534" s="1"/>
      <c r="C534" s="1"/>
      <c r="D534" s="9"/>
      <c r="E534" s="1"/>
      <c r="F534" s="1"/>
      <c r="G534" s="6"/>
      <c r="H534" s="1"/>
      <c r="I534" s="362"/>
      <c r="J534" s="1"/>
      <c r="K534" s="366"/>
      <c r="L534" s="1"/>
      <c r="M534" s="368"/>
      <c r="N534" s="1"/>
      <c r="O534" s="1"/>
      <c r="P534" s="1"/>
      <c r="Q534" s="1"/>
      <c r="R534" s="1"/>
      <c r="S534" s="1"/>
      <c r="T534" s="1"/>
      <c r="U534" s="1"/>
      <c r="V534" s="1"/>
      <c r="W534" s="1"/>
      <c r="X534" s="1"/>
    </row>
    <row r="535" spans="2:24">
      <c r="B535" s="1"/>
      <c r="C535" s="1"/>
      <c r="D535" s="9"/>
      <c r="E535" s="1"/>
      <c r="F535" s="1"/>
      <c r="G535" s="6"/>
      <c r="H535" s="1"/>
      <c r="I535" s="362"/>
      <c r="J535" s="1"/>
      <c r="K535" s="366"/>
      <c r="L535" s="1"/>
      <c r="M535" s="368"/>
      <c r="N535" s="1"/>
      <c r="O535" s="1"/>
      <c r="P535" s="1"/>
      <c r="Q535" s="1"/>
      <c r="R535" s="1"/>
      <c r="S535" s="1"/>
      <c r="T535" s="1"/>
      <c r="U535" s="1"/>
      <c r="V535" s="1"/>
      <c r="W535" s="1"/>
      <c r="X535" s="1"/>
    </row>
    <row r="536" spans="2:24">
      <c r="B536" s="1"/>
      <c r="C536" s="1"/>
      <c r="D536" s="9"/>
      <c r="E536" s="1"/>
      <c r="F536" s="1"/>
      <c r="G536" s="6"/>
      <c r="H536" s="1"/>
      <c r="I536" s="362"/>
      <c r="J536" s="1"/>
      <c r="K536" s="366"/>
      <c r="L536" s="1"/>
      <c r="M536" s="368"/>
      <c r="N536" s="1"/>
      <c r="O536" s="1"/>
      <c r="P536" s="1"/>
      <c r="Q536" s="1"/>
      <c r="R536" s="1"/>
      <c r="S536" s="1"/>
      <c r="T536" s="1"/>
      <c r="U536" s="1"/>
      <c r="V536" s="1"/>
      <c r="W536" s="1"/>
      <c r="X536" s="1"/>
    </row>
    <row r="537" spans="2:24">
      <c r="B537" s="1"/>
      <c r="C537" s="1"/>
      <c r="D537" s="9"/>
      <c r="E537" s="1"/>
      <c r="F537" s="1"/>
      <c r="G537" s="6"/>
      <c r="H537" s="1"/>
      <c r="I537" s="362"/>
      <c r="J537" s="1"/>
      <c r="K537" s="366"/>
      <c r="L537" s="1"/>
      <c r="M537" s="368"/>
      <c r="N537" s="1"/>
      <c r="O537" s="1"/>
      <c r="P537" s="1"/>
      <c r="Q537" s="1"/>
      <c r="R537" s="1"/>
      <c r="S537" s="1"/>
      <c r="T537" s="1"/>
      <c r="U537" s="1"/>
      <c r="V537" s="1"/>
      <c r="W537" s="1"/>
      <c r="X537" s="1"/>
    </row>
    <row r="538" spans="2:24">
      <c r="B538" s="1"/>
      <c r="C538" s="1"/>
      <c r="D538" s="9"/>
      <c r="E538" s="1"/>
      <c r="F538" s="1"/>
      <c r="G538" s="6"/>
      <c r="H538" s="1"/>
      <c r="I538" s="362"/>
      <c r="J538" s="1"/>
      <c r="K538" s="366"/>
      <c r="L538" s="1"/>
      <c r="M538" s="368"/>
      <c r="N538" s="1"/>
      <c r="O538" s="1"/>
      <c r="P538" s="1"/>
      <c r="Q538" s="1"/>
      <c r="R538" s="1"/>
      <c r="S538" s="1"/>
      <c r="T538" s="1"/>
      <c r="U538" s="1"/>
      <c r="V538" s="1"/>
      <c r="W538" s="1"/>
      <c r="X538" s="1"/>
    </row>
    <row r="539" spans="2:24">
      <c r="B539" s="1"/>
      <c r="C539" s="1"/>
      <c r="D539" s="9"/>
      <c r="E539" s="1"/>
      <c r="F539" s="1"/>
      <c r="G539" s="6"/>
      <c r="H539" s="1"/>
      <c r="I539" s="362"/>
      <c r="J539" s="1"/>
      <c r="K539" s="366"/>
      <c r="L539" s="1"/>
      <c r="M539" s="368"/>
      <c r="N539" s="1"/>
      <c r="O539" s="1"/>
      <c r="P539" s="1"/>
      <c r="Q539" s="1"/>
      <c r="R539" s="1"/>
      <c r="S539" s="1"/>
      <c r="T539" s="1"/>
      <c r="U539" s="1"/>
      <c r="V539" s="1"/>
      <c r="W539" s="1"/>
      <c r="X539" s="1"/>
    </row>
    <row r="540" spans="2:24">
      <c r="B540" s="1"/>
      <c r="C540" s="1"/>
      <c r="D540" s="9"/>
      <c r="E540" s="1"/>
      <c r="F540" s="1"/>
      <c r="G540" s="6"/>
      <c r="H540" s="1"/>
      <c r="I540" s="362"/>
      <c r="J540" s="1"/>
      <c r="K540" s="366"/>
      <c r="L540" s="1"/>
      <c r="M540" s="368"/>
      <c r="N540" s="1"/>
      <c r="O540" s="1"/>
      <c r="P540" s="1"/>
      <c r="Q540" s="1"/>
      <c r="R540" s="1"/>
      <c r="S540" s="1"/>
      <c r="T540" s="1"/>
      <c r="U540" s="1"/>
      <c r="V540" s="1"/>
      <c r="W540" s="1"/>
      <c r="X540" s="1"/>
    </row>
    <row r="541" spans="2:24">
      <c r="B541" s="1"/>
      <c r="C541" s="1"/>
      <c r="D541" s="9"/>
      <c r="E541" s="1"/>
      <c r="F541" s="1"/>
      <c r="G541" s="6"/>
      <c r="H541" s="1"/>
      <c r="I541" s="362"/>
      <c r="J541" s="1"/>
      <c r="K541" s="366"/>
      <c r="L541" s="1"/>
      <c r="M541" s="368"/>
      <c r="N541" s="1"/>
      <c r="O541" s="1"/>
      <c r="P541" s="1"/>
      <c r="Q541" s="1"/>
      <c r="R541" s="1"/>
      <c r="S541" s="1"/>
      <c r="T541" s="1"/>
      <c r="U541" s="1"/>
      <c r="V541" s="1"/>
      <c r="W541" s="1"/>
      <c r="X541" s="1"/>
    </row>
    <row r="542" spans="2:24">
      <c r="B542" s="1"/>
      <c r="C542" s="1"/>
      <c r="D542" s="9"/>
      <c r="E542" s="1"/>
      <c r="F542" s="1"/>
      <c r="G542" s="6"/>
      <c r="H542" s="1"/>
      <c r="I542" s="362"/>
      <c r="J542" s="1"/>
      <c r="K542" s="366"/>
      <c r="L542" s="1"/>
      <c r="M542" s="368"/>
      <c r="N542" s="1"/>
      <c r="O542" s="1"/>
      <c r="P542" s="1"/>
      <c r="Q542" s="1"/>
      <c r="R542" s="1"/>
      <c r="S542" s="1"/>
      <c r="T542" s="1"/>
      <c r="U542" s="1"/>
      <c r="V542" s="1"/>
      <c r="W542" s="1"/>
      <c r="X542" s="1"/>
    </row>
    <row r="543" spans="2:24">
      <c r="B543" s="1"/>
      <c r="C543" s="1"/>
      <c r="D543" s="9"/>
      <c r="E543" s="1"/>
      <c r="F543" s="1"/>
      <c r="G543" s="6"/>
      <c r="H543" s="1"/>
      <c r="I543" s="362"/>
      <c r="J543" s="1"/>
      <c r="K543" s="366"/>
      <c r="L543" s="1"/>
      <c r="M543" s="368"/>
      <c r="N543" s="1"/>
      <c r="O543" s="1"/>
      <c r="P543" s="1"/>
      <c r="Q543" s="1"/>
      <c r="R543" s="1"/>
      <c r="S543" s="1"/>
      <c r="T543" s="1"/>
      <c r="U543" s="1"/>
      <c r="V543" s="1"/>
      <c r="W543" s="1"/>
      <c r="X543" s="1"/>
    </row>
    <row r="544" spans="2:24">
      <c r="B544" s="1"/>
      <c r="C544" s="1"/>
      <c r="D544" s="9"/>
      <c r="E544" s="1"/>
      <c r="F544" s="1"/>
      <c r="G544" s="6"/>
      <c r="H544" s="1"/>
      <c r="I544" s="362"/>
      <c r="J544" s="1"/>
      <c r="K544" s="366"/>
      <c r="L544" s="1"/>
      <c r="M544" s="368"/>
      <c r="N544" s="1"/>
      <c r="O544" s="1"/>
      <c r="P544" s="1"/>
      <c r="Q544" s="1"/>
      <c r="R544" s="1"/>
      <c r="S544" s="1"/>
      <c r="T544" s="1"/>
      <c r="U544" s="1"/>
      <c r="V544" s="1"/>
      <c r="W544" s="1"/>
      <c r="X544" s="1"/>
    </row>
    <row r="545" spans="2:24">
      <c r="B545" s="1"/>
      <c r="C545" s="1"/>
      <c r="D545" s="9"/>
      <c r="E545" s="1"/>
      <c r="F545" s="1"/>
      <c r="G545" s="6"/>
      <c r="H545" s="1"/>
      <c r="I545" s="362"/>
      <c r="J545" s="1"/>
      <c r="K545" s="366"/>
      <c r="L545" s="1"/>
      <c r="M545" s="368"/>
      <c r="N545" s="1"/>
      <c r="O545" s="1"/>
      <c r="P545" s="1"/>
      <c r="Q545" s="1"/>
      <c r="R545" s="1"/>
      <c r="S545" s="1"/>
      <c r="T545" s="1"/>
      <c r="U545" s="1"/>
      <c r="V545" s="1"/>
      <c r="W545" s="1"/>
      <c r="X545" s="1"/>
    </row>
    <row r="546" spans="2:24">
      <c r="B546" s="1"/>
      <c r="C546" s="1"/>
      <c r="D546" s="9"/>
      <c r="E546" s="1"/>
      <c r="F546" s="1"/>
      <c r="G546" s="6"/>
      <c r="H546" s="1"/>
      <c r="I546" s="362"/>
      <c r="J546" s="1"/>
      <c r="K546" s="366"/>
      <c r="L546" s="1"/>
      <c r="M546" s="368"/>
      <c r="N546" s="1"/>
      <c r="O546" s="1"/>
      <c r="P546" s="1"/>
      <c r="Q546" s="1"/>
      <c r="R546" s="1"/>
      <c r="S546" s="1"/>
      <c r="T546" s="1"/>
      <c r="U546" s="1"/>
      <c r="V546" s="1"/>
      <c r="W546" s="1"/>
      <c r="X546" s="1"/>
    </row>
    <row r="547" spans="2:24">
      <c r="B547" s="1"/>
      <c r="C547" s="1"/>
      <c r="D547" s="9"/>
      <c r="E547" s="1"/>
      <c r="F547" s="1"/>
      <c r="G547" s="6"/>
      <c r="H547" s="1"/>
      <c r="I547" s="362"/>
      <c r="J547" s="1"/>
      <c r="K547" s="366"/>
      <c r="L547" s="1"/>
      <c r="M547" s="368"/>
      <c r="N547" s="1"/>
      <c r="O547" s="1"/>
      <c r="P547" s="1"/>
      <c r="Q547" s="1"/>
      <c r="R547" s="1"/>
      <c r="S547" s="1"/>
      <c r="T547" s="1"/>
      <c r="U547" s="1"/>
      <c r="V547" s="1"/>
      <c r="W547" s="1"/>
      <c r="X547" s="1"/>
    </row>
    <row r="548" spans="2:24">
      <c r="B548" s="1"/>
      <c r="C548" s="1"/>
      <c r="D548" s="9"/>
      <c r="E548" s="1"/>
      <c r="F548" s="1"/>
      <c r="G548" s="6"/>
      <c r="H548" s="1"/>
      <c r="I548" s="362"/>
      <c r="J548" s="1"/>
      <c r="K548" s="366"/>
      <c r="L548" s="1"/>
      <c r="M548" s="368"/>
      <c r="N548" s="1"/>
      <c r="O548" s="1"/>
      <c r="P548" s="1"/>
      <c r="Q548" s="1"/>
      <c r="R548" s="1"/>
      <c r="S548" s="1"/>
      <c r="T548" s="1"/>
      <c r="U548" s="1"/>
      <c r="V548" s="1"/>
      <c r="W548" s="1"/>
      <c r="X548" s="1"/>
    </row>
    <row r="549" spans="2:24">
      <c r="B549" s="1"/>
      <c r="C549" s="1"/>
      <c r="D549" s="9"/>
      <c r="E549" s="1"/>
      <c r="F549" s="1"/>
      <c r="G549" s="6"/>
      <c r="H549" s="1"/>
      <c r="I549" s="362"/>
      <c r="J549" s="1"/>
      <c r="K549" s="366"/>
      <c r="L549" s="1"/>
      <c r="M549" s="368"/>
      <c r="N549" s="1"/>
      <c r="O549" s="1"/>
      <c r="P549" s="1"/>
      <c r="Q549" s="1"/>
      <c r="R549" s="1"/>
      <c r="S549" s="1"/>
      <c r="T549" s="1"/>
      <c r="U549" s="1"/>
      <c r="V549" s="1"/>
      <c r="W549" s="1"/>
      <c r="X549" s="1"/>
    </row>
    <row r="550" spans="2:24">
      <c r="B550" s="1"/>
      <c r="C550" s="1"/>
      <c r="D550" s="9"/>
      <c r="E550" s="1"/>
      <c r="F550" s="1"/>
      <c r="G550" s="6"/>
      <c r="H550" s="1"/>
      <c r="I550" s="362"/>
      <c r="J550" s="1"/>
      <c r="K550" s="366"/>
      <c r="L550" s="1"/>
      <c r="M550" s="368"/>
      <c r="N550" s="1"/>
      <c r="O550" s="1"/>
      <c r="P550" s="1"/>
      <c r="Q550" s="1"/>
      <c r="R550" s="1"/>
      <c r="S550" s="1"/>
      <c r="T550" s="1"/>
      <c r="U550" s="1"/>
      <c r="V550" s="1"/>
      <c r="W550" s="1"/>
      <c r="X550" s="1"/>
    </row>
    <row r="551" spans="2:24">
      <c r="B551" s="1"/>
      <c r="C551" s="1"/>
      <c r="D551" s="9"/>
      <c r="E551" s="1"/>
      <c r="F551" s="1"/>
      <c r="G551" s="6"/>
      <c r="H551" s="1"/>
      <c r="I551" s="362"/>
      <c r="J551" s="1"/>
      <c r="K551" s="366"/>
      <c r="L551" s="1"/>
      <c r="M551" s="368"/>
      <c r="N551" s="1"/>
      <c r="O551" s="1"/>
      <c r="P551" s="1"/>
      <c r="Q551" s="1"/>
      <c r="R551" s="1"/>
      <c r="S551" s="1"/>
      <c r="T551" s="1"/>
      <c r="U551" s="1"/>
      <c r="V551" s="1"/>
      <c r="W551" s="1"/>
      <c r="X551" s="1"/>
    </row>
    <row r="552" spans="2:24">
      <c r="B552" s="1"/>
      <c r="C552" s="1"/>
      <c r="D552" s="9"/>
      <c r="E552" s="1"/>
      <c r="F552" s="1"/>
      <c r="G552" s="6"/>
      <c r="H552" s="1"/>
      <c r="I552" s="362"/>
      <c r="J552" s="1"/>
      <c r="K552" s="366"/>
      <c r="L552" s="1"/>
      <c r="M552" s="368"/>
      <c r="N552" s="1"/>
      <c r="O552" s="1"/>
      <c r="P552" s="1"/>
      <c r="Q552" s="1"/>
      <c r="R552" s="1"/>
      <c r="S552" s="1"/>
      <c r="T552" s="1"/>
      <c r="U552" s="1"/>
      <c r="V552" s="1"/>
      <c r="W552" s="1"/>
      <c r="X552" s="1"/>
    </row>
    <row r="553" spans="2:24">
      <c r="B553" s="1"/>
      <c r="C553" s="1"/>
      <c r="D553" s="9"/>
      <c r="E553" s="1"/>
      <c r="F553" s="1"/>
      <c r="G553" s="6"/>
      <c r="H553" s="1"/>
      <c r="I553" s="362"/>
      <c r="J553" s="1"/>
      <c r="K553" s="366"/>
      <c r="L553" s="1"/>
      <c r="M553" s="368"/>
      <c r="N553" s="1"/>
      <c r="O553" s="1"/>
      <c r="P553" s="1"/>
      <c r="Q553" s="1"/>
      <c r="R553" s="1"/>
      <c r="S553" s="1"/>
      <c r="T553" s="1"/>
      <c r="U553" s="1"/>
      <c r="V553" s="1"/>
      <c r="W553" s="1"/>
      <c r="X553" s="1"/>
    </row>
    <row r="554" spans="2:24">
      <c r="B554" s="1"/>
      <c r="C554" s="1"/>
      <c r="D554" s="9"/>
      <c r="E554" s="1"/>
      <c r="F554" s="1"/>
      <c r="G554" s="6"/>
      <c r="H554" s="1"/>
      <c r="I554" s="362"/>
      <c r="J554" s="1"/>
      <c r="K554" s="366"/>
      <c r="L554" s="1"/>
      <c r="M554" s="368"/>
      <c r="N554" s="1"/>
      <c r="O554" s="1"/>
      <c r="P554" s="1"/>
      <c r="Q554" s="1"/>
      <c r="R554" s="1"/>
      <c r="S554" s="1"/>
      <c r="T554" s="1"/>
      <c r="U554" s="1"/>
      <c r="V554" s="1"/>
      <c r="W554" s="1"/>
      <c r="X554" s="1"/>
    </row>
    <row r="555" spans="2:24">
      <c r="B555" s="1"/>
      <c r="C555" s="1"/>
      <c r="D555" s="9"/>
      <c r="E555" s="1"/>
      <c r="F555" s="1"/>
      <c r="G555" s="6"/>
      <c r="H555" s="1"/>
      <c r="I555" s="362"/>
      <c r="J555" s="1"/>
      <c r="K555" s="366"/>
      <c r="L555" s="1"/>
      <c r="M555" s="368"/>
      <c r="N555" s="1"/>
      <c r="O555" s="1"/>
      <c r="P555" s="1"/>
      <c r="Q555" s="1"/>
      <c r="R555" s="1"/>
      <c r="S555" s="1"/>
      <c r="T555" s="1"/>
      <c r="U555" s="1"/>
      <c r="V555" s="1"/>
      <c r="W555" s="1"/>
      <c r="X555" s="1"/>
    </row>
    <row r="556" spans="2:24">
      <c r="B556" s="1"/>
      <c r="C556" s="1"/>
      <c r="D556" s="9"/>
      <c r="E556" s="1"/>
      <c r="F556" s="1"/>
      <c r="G556" s="6"/>
      <c r="H556" s="1"/>
      <c r="I556" s="362"/>
      <c r="J556" s="1"/>
      <c r="K556" s="366"/>
      <c r="L556" s="1"/>
      <c r="M556" s="368"/>
      <c r="N556" s="1"/>
      <c r="O556" s="1"/>
      <c r="P556" s="1"/>
      <c r="Q556" s="1"/>
      <c r="R556" s="1"/>
      <c r="S556" s="1"/>
      <c r="T556" s="1"/>
      <c r="U556" s="1"/>
      <c r="V556" s="1"/>
      <c r="W556" s="1"/>
      <c r="X556" s="1"/>
    </row>
    <row r="557" spans="2:24">
      <c r="B557" s="1"/>
      <c r="C557" s="1"/>
      <c r="D557" s="9"/>
      <c r="E557" s="1"/>
      <c r="F557" s="1"/>
      <c r="G557" s="6"/>
      <c r="H557" s="1"/>
      <c r="I557" s="362"/>
      <c r="J557" s="1"/>
      <c r="K557" s="366"/>
      <c r="L557" s="1"/>
      <c r="M557" s="368"/>
      <c r="N557" s="1"/>
      <c r="O557" s="1"/>
      <c r="P557" s="1"/>
      <c r="Q557" s="1"/>
      <c r="R557" s="1"/>
      <c r="S557" s="1"/>
      <c r="T557" s="1"/>
      <c r="U557" s="1"/>
      <c r="V557" s="1"/>
      <c r="W557" s="1"/>
      <c r="X557" s="1"/>
    </row>
    <row r="558" spans="2:24">
      <c r="B558" s="1"/>
      <c r="C558" s="1"/>
      <c r="D558" s="9"/>
      <c r="E558" s="1"/>
      <c r="F558" s="1"/>
      <c r="G558" s="6"/>
      <c r="H558" s="1"/>
      <c r="I558" s="362"/>
      <c r="J558" s="1"/>
      <c r="K558" s="366"/>
      <c r="L558" s="1"/>
      <c r="M558" s="368"/>
      <c r="N558" s="1"/>
      <c r="O558" s="1"/>
      <c r="P558" s="1"/>
      <c r="Q558" s="1"/>
      <c r="R558" s="1"/>
      <c r="S558" s="1"/>
      <c r="T558" s="1"/>
      <c r="U558" s="1"/>
      <c r="V558" s="1"/>
      <c r="W558" s="1"/>
      <c r="X558" s="1"/>
    </row>
    <row r="559" spans="2:24">
      <c r="B559" s="1"/>
      <c r="C559" s="1"/>
      <c r="D559" s="9"/>
      <c r="E559" s="1"/>
      <c r="F559" s="1"/>
      <c r="G559" s="6"/>
      <c r="H559" s="1"/>
      <c r="I559" s="362"/>
      <c r="J559" s="1"/>
      <c r="K559" s="366"/>
      <c r="L559" s="1"/>
      <c r="M559" s="368"/>
      <c r="N559" s="1"/>
      <c r="O559" s="1"/>
      <c r="P559" s="1"/>
      <c r="Q559" s="1"/>
      <c r="R559" s="1"/>
      <c r="S559" s="1"/>
      <c r="T559" s="1"/>
      <c r="U559" s="1"/>
      <c r="V559" s="1"/>
      <c r="W559" s="1"/>
      <c r="X559" s="1"/>
    </row>
    <row r="560" spans="2:24">
      <c r="B560" s="1"/>
      <c r="C560" s="1"/>
      <c r="D560" s="9"/>
      <c r="E560" s="1"/>
      <c r="F560" s="1"/>
      <c r="G560" s="6"/>
      <c r="H560" s="1"/>
      <c r="I560" s="362"/>
      <c r="J560" s="1"/>
      <c r="K560" s="366"/>
      <c r="L560" s="1"/>
      <c r="M560" s="368"/>
      <c r="N560" s="1"/>
      <c r="O560" s="1"/>
      <c r="P560" s="1"/>
      <c r="Q560" s="1"/>
      <c r="R560" s="1"/>
      <c r="S560" s="1"/>
      <c r="T560" s="1"/>
      <c r="U560" s="1"/>
      <c r="V560" s="1"/>
      <c r="W560" s="1"/>
      <c r="X560" s="1"/>
    </row>
    <row r="561" spans="2:24">
      <c r="B561" s="1"/>
      <c r="C561" s="1"/>
      <c r="D561" s="9"/>
      <c r="E561" s="1"/>
      <c r="F561" s="1"/>
      <c r="G561" s="6"/>
      <c r="H561" s="1"/>
      <c r="I561" s="362"/>
      <c r="J561" s="1"/>
      <c r="K561" s="366"/>
      <c r="L561" s="1"/>
      <c r="M561" s="368"/>
      <c r="N561" s="1"/>
      <c r="O561" s="1"/>
      <c r="P561" s="1"/>
      <c r="Q561" s="1"/>
      <c r="R561" s="1"/>
      <c r="S561" s="1"/>
      <c r="T561" s="1"/>
      <c r="U561" s="1"/>
      <c r="V561" s="1"/>
      <c r="W561" s="1"/>
      <c r="X561" s="1"/>
    </row>
    <row r="562" spans="2:24">
      <c r="B562" s="1"/>
      <c r="C562" s="1"/>
      <c r="D562" s="9"/>
      <c r="E562" s="1"/>
      <c r="F562" s="1"/>
      <c r="G562" s="6"/>
      <c r="H562" s="1"/>
      <c r="I562" s="362"/>
      <c r="J562" s="1"/>
      <c r="K562" s="366"/>
      <c r="L562" s="1"/>
      <c r="M562" s="368"/>
      <c r="N562" s="1"/>
      <c r="O562" s="1"/>
      <c r="P562" s="1"/>
      <c r="Q562" s="1"/>
      <c r="R562" s="1"/>
      <c r="S562" s="1"/>
      <c r="T562" s="1"/>
      <c r="U562" s="1"/>
      <c r="V562" s="1"/>
      <c r="W562" s="1"/>
      <c r="X562" s="1"/>
    </row>
    <row r="563" spans="2:24">
      <c r="B563" s="1"/>
      <c r="C563" s="1"/>
      <c r="D563" s="9"/>
      <c r="E563" s="1"/>
      <c r="F563" s="1"/>
      <c r="G563" s="6"/>
      <c r="H563" s="1"/>
      <c r="I563" s="362"/>
      <c r="J563" s="1"/>
      <c r="K563" s="366"/>
      <c r="L563" s="1"/>
      <c r="M563" s="368"/>
      <c r="N563" s="1"/>
      <c r="O563" s="1"/>
      <c r="P563" s="1"/>
      <c r="Q563" s="1"/>
      <c r="R563" s="1"/>
      <c r="S563" s="1"/>
      <c r="T563" s="1"/>
      <c r="U563" s="1"/>
      <c r="V563" s="1"/>
      <c r="W563" s="1"/>
      <c r="X563" s="1"/>
    </row>
    <row r="564" spans="2:24">
      <c r="B564" s="1"/>
      <c r="C564" s="1"/>
      <c r="D564" s="9"/>
      <c r="E564" s="1"/>
      <c r="F564" s="1"/>
      <c r="G564" s="6"/>
      <c r="H564" s="1"/>
      <c r="I564" s="362"/>
      <c r="J564" s="1"/>
      <c r="K564" s="366"/>
      <c r="L564" s="1"/>
      <c r="M564" s="368"/>
      <c r="N564" s="1"/>
      <c r="O564" s="1"/>
      <c r="P564" s="1"/>
      <c r="Q564" s="1"/>
      <c r="R564" s="1"/>
      <c r="S564" s="1"/>
      <c r="T564" s="1"/>
      <c r="U564" s="1"/>
      <c r="V564" s="1"/>
      <c r="W564" s="1"/>
      <c r="X564" s="1"/>
    </row>
    <row r="565" spans="2:24">
      <c r="B565" s="1"/>
      <c r="C565" s="1"/>
      <c r="D565" s="9"/>
      <c r="E565" s="1"/>
      <c r="F565" s="1"/>
      <c r="G565" s="6"/>
      <c r="H565" s="1"/>
      <c r="I565" s="362"/>
      <c r="J565" s="1"/>
      <c r="K565" s="366"/>
      <c r="L565" s="1"/>
      <c r="M565" s="368"/>
      <c r="N565" s="1"/>
      <c r="O565" s="1"/>
      <c r="P565" s="1"/>
      <c r="Q565" s="1"/>
      <c r="R565" s="1"/>
      <c r="S565" s="1"/>
      <c r="T565" s="1"/>
      <c r="U565" s="1"/>
      <c r="V565" s="1"/>
      <c r="W565" s="1"/>
      <c r="X565" s="1"/>
    </row>
    <row r="566" spans="2:24">
      <c r="B566" s="1"/>
      <c r="C566" s="1"/>
      <c r="D566" s="9"/>
      <c r="E566" s="1"/>
      <c r="F566" s="1"/>
      <c r="G566" s="6"/>
      <c r="H566" s="1"/>
      <c r="I566" s="362"/>
      <c r="J566" s="1"/>
      <c r="K566" s="366"/>
      <c r="L566" s="1"/>
      <c r="M566" s="368"/>
      <c r="N566" s="1"/>
      <c r="O566" s="1"/>
      <c r="P566" s="1"/>
      <c r="Q566" s="1"/>
      <c r="R566" s="1"/>
      <c r="S566" s="1"/>
      <c r="T566" s="1"/>
      <c r="U566" s="1"/>
      <c r="V566" s="1"/>
      <c r="W566" s="1"/>
      <c r="X566" s="1"/>
    </row>
    <row r="567" spans="2:24">
      <c r="B567" s="1"/>
      <c r="C567" s="1"/>
      <c r="D567" s="9"/>
      <c r="E567" s="1"/>
      <c r="F567" s="1"/>
      <c r="G567" s="6"/>
      <c r="H567" s="1"/>
      <c r="I567" s="362"/>
      <c r="J567" s="1"/>
      <c r="K567" s="366"/>
      <c r="L567" s="1"/>
      <c r="M567" s="368"/>
      <c r="N567" s="1"/>
      <c r="O567" s="1"/>
      <c r="P567" s="1"/>
      <c r="Q567" s="1"/>
      <c r="R567" s="1"/>
      <c r="S567" s="1"/>
      <c r="T567" s="1"/>
      <c r="U567" s="1"/>
      <c r="V567" s="1"/>
      <c r="W567" s="1"/>
      <c r="X567" s="1"/>
    </row>
    <row r="568" spans="2:24">
      <c r="B568" s="1"/>
      <c r="C568" s="1"/>
      <c r="D568" s="9"/>
      <c r="E568" s="1"/>
      <c r="F568" s="1"/>
      <c r="G568" s="6"/>
      <c r="H568" s="1"/>
      <c r="I568" s="362"/>
      <c r="J568" s="1"/>
      <c r="K568" s="366"/>
      <c r="L568" s="1"/>
      <c r="M568" s="368"/>
      <c r="N568" s="1"/>
      <c r="O568" s="1"/>
      <c r="P568" s="1"/>
      <c r="Q568" s="1"/>
      <c r="R568" s="1"/>
      <c r="S568" s="1"/>
      <c r="T568" s="1"/>
      <c r="U568" s="1"/>
      <c r="V568" s="1"/>
      <c r="W568" s="1"/>
      <c r="X568" s="1"/>
    </row>
    <row r="569" spans="2:24">
      <c r="B569" s="1"/>
      <c r="C569" s="1"/>
      <c r="D569" s="9"/>
      <c r="E569" s="1"/>
      <c r="F569" s="1"/>
      <c r="G569" s="6"/>
      <c r="H569" s="1"/>
      <c r="I569" s="362"/>
      <c r="J569" s="1"/>
      <c r="K569" s="366"/>
      <c r="L569" s="1"/>
      <c r="M569" s="368"/>
      <c r="N569" s="1"/>
      <c r="O569" s="1"/>
      <c r="P569" s="1"/>
      <c r="Q569" s="1"/>
      <c r="R569" s="1"/>
      <c r="S569" s="1"/>
      <c r="T569" s="1"/>
      <c r="U569" s="1"/>
      <c r="V569" s="1"/>
      <c r="W569" s="1"/>
      <c r="X569" s="1"/>
    </row>
    <row r="570" spans="2:24">
      <c r="B570" s="1"/>
      <c r="C570" s="1"/>
      <c r="D570" s="9"/>
      <c r="E570" s="1"/>
      <c r="F570" s="1"/>
      <c r="G570" s="6"/>
      <c r="H570" s="1"/>
      <c r="I570" s="362"/>
      <c r="J570" s="1"/>
      <c r="K570" s="366"/>
      <c r="L570" s="1"/>
      <c r="M570" s="368"/>
      <c r="N570" s="1"/>
      <c r="O570" s="1"/>
      <c r="P570" s="1"/>
      <c r="Q570" s="1"/>
      <c r="R570" s="1"/>
      <c r="S570" s="1"/>
      <c r="T570" s="1"/>
      <c r="U570" s="1"/>
      <c r="V570" s="1"/>
      <c r="W570" s="1"/>
      <c r="X570" s="1"/>
    </row>
    <row r="571" spans="2:24">
      <c r="B571" s="1"/>
      <c r="C571" s="1"/>
      <c r="D571" s="9"/>
      <c r="E571" s="1"/>
      <c r="F571" s="1"/>
      <c r="G571" s="6"/>
      <c r="H571" s="1"/>
      <c r="I571" s="362"/>
      <c r="J571" s="1"/>
      <c r="K571" s="366"/>
      <c r="L571" s="1"/>
      <c r="M571" s="368"/>
      <c r="N571" s="1"/>
      <c r="O571" s="1"/>
      <c r="P571" s="1"/>
      <c r="Q571" s="1"/>
      <c r="R571" s="1"/>
      <c r="S571" s="1"/>
      <c r="T571" s="1"/>
      <c r="U571" s="1"/>
      <c r="V571" s="1"/>
      <c r="W571" s="1"/>
      <c r="X571" s="1"/>
    </row>
    <row r="572" spans="2:24">
      <c r="B572" s="1"/>
      <c r="C572" s="1"/>
      <c r="D572" s="9"/>
      <c r="E572" s="1"/>
      <c r="F572" s="1"/>
      <c r="G572" s="6"/>
      <c r="H572" s="1"/>
      <c r="I572" s="362"/>
      <c r="J572" s="1"/>
      <c r="K572" s="366"/>
      <c r="L572" s="1"/>
      <c r="M572" s="368"/>
      <c r="N572" s="1"/>
      <c r="O572" s="1"/>
      <c r="P572" s="1"/>
      <c r="Q572" s="1"/>
      <c r="R572" s="1"/>
      <c r="S572" s="1"/>
      <c r="T572" s="1"/>
      <c r="U572" s="1"/>
      <c r="V572" s="1"/>
      <c r="W572" s="1"/>
      <c r="X572" s="1"/>
    </row>
    <row r="573" spans="2:24">
      <c r="B573" s="1"/>
      <c r="C573" s="1"/>
      <c r="D573" s="9"/>
      <c r="E573" s="1"/>
      <c r="F573" s="1"/>
      <c r="G573" s="6"/>
      <c r="H573" s="1"/>
      <c r="I573" s="362"/>
      <c r="J573" s="1"/>
      <c r="K573" s="366"/>
      <c r="L573" s="1"/>
      <c r="M573" s="368"/>
      <c r="N573" s="1"/>
      <c r="O573" s="1"/>
      <c r="P573" s="1"/>
      <c r="Q573" s="1"/>
      <c r="R573" s="1"/>
      <c r="S573" s="1"/>
      <c r="T573" s="1"/>
      <c r="U573" s="1"/>
      <c r="V573" s="1"/>
      <c r="W573" s="1"/>
      <c r="X573" s="1"/>
    </row>
    <row r="574" spans="2:24">
      <c r="B574" s="1"/>
      <c r="C574" s="1"/>
      <c r="D574" s="9"/>
      <c r="E574" s="1"/>
      <c r="F574" s="1"/>
      <c r="G574" s="6"/>
      <c r="H574" s="1"/>
      <c r="I574" s="362"/>
      <c r="J574" s="1"/>
      <c r="K574" s="366"/>
      <c r="L574" s="1"/>
      <c r="M574" s="368"/>
      <c r="N574" s="1"/>
      <c r="O574" s="1"/>
      <c r="P574" s="1"/>
      <c r="Q574" s="1"/>
      <c r="R574" s="1"/>
      <c r="S574" s="1"/>
      <c r="T574" s="1"/>
      <c r="U574" s="1"/>
      <c r="V574" s="1"/>
      <c r="W574" s="1"/>
      <c r="X574" s="1"/>
    </row>
    <row r="575" spans="2:24">
      <c r="B575" s="1"/>
      <c r="C575" s="1"/>
      <c r="D575" s="9"/>
      <c r="E575" s="1"/>
      <c r="F575" s="1"/>
      <c r="G575" s="6"/>
      <c r="H575" s="1"/>
      <c r="I575" s="362"/>
      <c r="J575" s="1"/>
      <c r="K575" s="366"/>
      <c r="L575" s="1"/>
      <c r="M575" s="368"/>
      <c r="N575" s="1"/>
      <c r="O575" s="1"/>
      <c r="P575" s="1"/>
      <c r="Q575" s="1"/>
      <c r="R575" s="1"/>
      <c r="S575" s="1"/>
      <c r="T575" s="1"/>
      <c r="U575" s="1"/>
      <c r="V575" s="1"/>
      <c r="W575" s="1"/>
      <c r="X575" s="1"/>
    </row>
    <row r="576" spans="2:24">
      <c r="B576" s="1"/>
      <c r="C576" s="1"/>
      <c r="D576" s="9"/>
      <c r="E576" s="1"/>
      <c r="F576" s="1"/>
      <c r="G576" s="6"/>
      <c r="H576" s="1"/>
      <c r="I576" s="362"/>
      <c r="J576" s="1"/>
      <c r="K576" s="366"/>
      <c r="L576" s="1"/>
      <c r="M576" s="368"/>
      <c r="N576" s="1"/>
      <c r="O576" s="1"/>
      <c r="P576" s="1"/>
      <c r="Q576" s="1"/>
      <c r="R576" s="1"/>
      <c r="S576" s="1"/>
      <c r="T576" s="1"/>
      <c r="U576" s="1"/>
      <c r="V576" s="1"/>
      <c r="W576" s="1"/>
      <c r="X576" s="1"/>
    </row>
    <row r="577" spans="2:24">
      <c r="B577" s="1"/>
      <c r="C577" s="1"/>
      <c r="D577" s="9"/>
      <c r="E577" s="1"/>
      <c r="F577" s="1"/>
      <c r="G577" s="6"/>
      <c r="H577" s="1"/>
      <c r="I577" s="362"/>
      <c r="J577" s="1"/>
      <c r="K577" s="366"/>
      <c r="L577" s="1"/>
      <c r="M577" s="368"/>
      <c r="N577" s="1"/>
      <c r="O577" s="1"/>
      <c r="P577" s="1"/>
      <c r="Q577" s="1"/>
      <c r="R577" s="1"/>
      <c r="S577" s="1"/>
      <c r="T577" s="1"/>
      <c r="U577" s="1"/>
      <c r="V577" s="1"/>
      <c r="W577" s="1"/>
      <c r="X577" s="1"/>
    </row>
    <row r="578" spans="2:24">
      <c r="B578" s="1"/>
      <c r="C578" s="1"/>
      <c r="D578" s="9"/>
      <c r="E578" s="1"/>
      <c r="F578" s="1"/>
      <c r="G578" s="6"/>
      <c r="H578" s="1"/>
      <c r="I578" s="362"/>
      <c r="J578" s="1"/>
      <c r="K578" s="366"/>
      <c r="L578" s="1"/>
      <c r="M578" s="368"/>
      <c r="N578" s="1"/>
      <c r="O578" s="1"/>
      <c r="P578" s="1"/>
      <c r="Q578" s="1"/>
      <c r="R578" s="1"/>
      <c r="S578" s="1"/>
      <c r="T578" s="1"/>
      <c r="U578" s="1"/>
      <c r="V578" s="1"/>
      <c r="W578" s="1"/>
      <c r="X578" s="1"/>
    </row>
    <row r="579" spans="2:24">
      <c r="B579" s="1"/>
      <c r="C579" s="1"/>
      <c r="D579" s="9"/>
      <c r="E579" s="1"/>
      <c r="F579" s="1"/>
      <c r="G579" s="6"/>
      <c r="H579" s="1"/>
      <c r="I579" s="362"/>
      <c r="J579" s="1"/>
      <c r="K579" s="366"/>
      <c r="L579" s="1"/>
      <c r="M579" s="368"/>
      <c r="N579" s="1"/>
      <c r="O579" s="1"/>
      <c r="P579" s="1"/>
      <c r="Q579" s="1"/>
      <c r="R579" s="1"/>
      <c r="S579" s="1"/>
      <c r="T579" s="1"/>
      <c r="U579" s="1"/>
      <c r="V579" s="1"/>
      <c r="W579" s="1"/>
      <c r="X579" s="1"/>
    </row>
    <row r="580" spans="2:24">
      <c r="B580" s="1"/>
      <c r="C580" s="1"/>
      <c r="D580" s="9"/>
      <c r="E580" s="1"/>
      <c r="F580" s="1"/>
      <c r="G580" s="6"/>
      <c r="H580" s="1"/>
      <c r="I580" s="362"/>
      <c r="J580" s="1"/>
      <c r="K580" s="366"/>
      <c r="L580" s="1"/>
      <c r="M580" s="368"/>
      <c r="N580" s="1"/>
      <c r="O580" s="1"/>
      <c r="P580" s="1"/>
      <c r="Q580" s="1"/>
      <c r="R580" s="1"/>
      <c r="S580" s="1"/>
      <c r="T580" s="1"/>
      <c r="U580" s="1"/>
      <c r="V580" s="1"/>
      <c r="W580" s="1"/>
      <c r="X580" s="1"/>
    </row>
    <row r="581" spans="2:24">
      <c r="B581" s="1"/>
      <c r="C581" s="1"/>
      <c r="D581" s="9"/>
      <c r="E581" s="1"/>
      <c r="F581" s="1"/>
      <c r="G581" s="6"/>
      <c r="H581" s="1"/>
      <c r="I581" s="362"/>
      <c r="J581" s="1"/>
      <c r="K581" s="366"/>
      <c r="L581" s="1"/>
      <c r="M581" s="368"/>
      <c r="N581" s="1"/>
      <c r="O581" s="1"/>
      <c r="P581" s="1"/>
      <c r="Q581" s="1"/>
      <c r="R581" s="1"/>
      <c r="S581" s="1"/>
      <c r="T581" s="1"/>
      <c r="U581" s="1"/>
      <c r="V581" s="1"/>
      <c r="W581" s="1"/>
      <c r="X581" s="1"/>
    </row>
    <row r="582" spans="2:24">
      <c r="B582" s="1"/>
      <c r="C582" s="1"/>
      <c r="D582" s="9"/>
      <c r="E582" s="1"/>
      <c r="F582" s="1"/>
      <c r="G582" s="6"/>
      <c r="H582" s="1"/>
      <c r="I582" s="362"/>
      <c r="J582" s="1"/>
      <c r="K582" s="366"/>
      <c r="L582" s="1"/>
      <c r="M582" s="368"/>
      <c r="N582" s="1"/>
      <c r="O582" s="1"/>
      <c r="P582" s="1"/>
      <c r="Q582" s="1"/>
      <c r="R582" s="1"/>
      <c r="S582" s="1"/>
      <c r="T582" s="1"/>
      <c r="U582" s="1"/>
      <c r="V582" s="1"/>
      <c r="W582" s="1"/>
      <c r="X582" s="1"/>
    </row>
    <row r="583" spans="2:24">
      <c r="B583" s="1"/>
      <c r="C583" s="1"/>
      <c r="D583" s="9"/>
      <c r="E583" s="1"/>
      <c r="F583" s="1"/>
      <c r="G583" s="6"/>
      <c r="H583" s="1"/>
      <c r="I583" s="362"/>
      <c r="J583" s="1"/>
      <c r="K583" s="366"/>
      <c r="L583" s="1"/>
      <c r="M583" s="368"/>
      <c r="N583" s="1"/>
      <c r="O583" s="1"/>
      <c r="P583" s="1"/>
      <c r="Q583" s="1"/>
      <c r="R583" s="1"/>
      <c r="S583" s="1"/>
      <c r="T583" s="1"/>
      <c r="U583" s="1"/>
      <c r="V583" s="1"/>
      <c r="W583" s="1"/>
      <c r="X583" s="1"/>
    </row>
    <row r="584" spans="2:24">
      <c r="B584" s="1"/>
      <c r="C584" s="1"/>
      <c r="D584" s="9"/>
      <c r="E584" s="1"/>
      <c r="F584" s="1"/>
      <c r="G584" s="6"/>
      <c r="H584" s="1"/>
      <c r="I584" s="362"/>
      <c r="J584" s="1"/>
      <c r="K584" s="366"/>
      <c r="L584" s="1"/>
      <c r="M584" s="368"/>
      <c r="N584" s="1"/>
      <c r="O584" s="1"/>
      <c r="P584" s="1"/>
      <c r="Q584" s="1"/>
      <c r="R584" s="1"/>
      <c r="S584" s="1"/>
      <c r="T584" s="1"/>
      <c r="U584" s="1"/>
      <c r="V584" s="1"/>
      <c r="W584" s="1"/>
      <c r="X584" s="1"/>
    </row>
    <row r="585" spans="2:24">
      <c r="B585" s="1"/>
      <c r="C585" s="1"/>
      <c r="D585" s="9"/>
      <c r="E585" s="1"/>
      <c r="F585" s="1"/>
      <c r="G585" s="6"/>
      <c r="H585" s="1"/>
      <c r="I585" s="362"/>
      <c r="J585" s="1"/>
      <c r="K585" s="366"/>
      <c r="L585" s="1"/>
      <c r="M585" s="368"/>
      <c r="N585" s="1"/>
      <c r="O585" s="1"/>
      <c r="P585" s="1"/>
      <c r="Q585" s="1"/>
      <c r="R585" s="1"/>
      <c r="S585" s="1"/>
      <c r="T585" s="1"/>
      <c r="U585" s="1"/>
      <c r="V585" s="1"/>
      <c r="W585" s="1"/>
      <c r="X585" s="1"/>
    </row>
    <row r="586" spans="2:24">
      <c r="B586" s="1"/>
      <c r="C586" s="1"/>
      <c r="D586" s="9"/>
      <c r="E586" s="1"/>
      <c r="F586" s="1"/>
      <c r="G586" s="6"/>
      <c r="H586" s="1"/>
      <c r="I586" s="362"/>
      <c r="J586" s="1"/>
      <c r="K586" s="366"/>
      <c r="L586" s="1"/>
      <c r="M586" s="368"/>
      <c r="N586" s="1"/>
      <c r="O586" s="1"/>
      <c r="P586" s="1"/>
      <c r="Q586" s="1"/>
      <c r="R586" s="1"/>
      <c r="S586" s="1"/>
      <c r="T586" s="1"/>
      <c r="U586" s="1"/>
      <c r="V586" s="1"/>
      <c r="W586" s="1"/>
      <c r="X586" s="1"/>
    </row>
    <row r="587" spans="2:24">
      <c r="B587" s="1"/>
      <c r="C587" s="1"/>
      <c r="D587" s="9"/>
      <c r="E587" s="1"/>
      <c r="F587" s="1"/>
      <c r="G587" s="6"/>
      <c r="H587" s="1"/>
      <c r="I587" s="362"/>
      <c r="J587" s="1"/>
      <c r="K587" s="366"/>
      <c r="L587" s="1"/>
      <c r="M587" s="368"/>
      <c r="N587" s="1"/>
      <c r="O587" s="1"/>
      <c r="P587" s="1"/>
      <c r="Q587" s="1"/>
      <c r="R587" s="1"/>
      <c r="S587" s="1"/>
      <c r="T587" s="1"/>
      <c r="U587" s="1"/>
      <c r="V587" s="1"/>
      <c r="W587" s="1"/>
      <c r="X587" s="1"/>
    </row>
    <row r="588" spans="2:24">
      <c r="B588" s="1"/>
      <c r="C588" s="1"/>
      <c r="D588" s="9"/>
      <c r="E588" s="1"/>
      <c r="F588" s="1"/>
      <c r="G588" s="6"/>
      <c r="H588" s="1"/>
      <c r="I588" s="362"/>
      <c r="J588" s="1"/>
      <c r="K588" s="366"/>
      <c r="L588" s="1"/>
      <c r="M588" s="368"/>
      <c r="N588" s="1"/>
      <c r="O588" s="1"/>
      <c r="P588" s="1"/>
      <c r="Q588" s="1"/>
      <c r="R588" s="1"/>
      <c r="S588" s="1"/>
      <c r="T588" s="1"/>
      <c r="U588" s="1"/>
      <c r="V588" s="1"/>
      <c r="W588" s="1"/>
      <c r="X588" s="1"/>
    </row>
    <row r="589" spans="2:24">
      <c r="B589" s="1"/>
      <c r="C589" s="1"/>
      <c r="D589" s="9"/>
      <c r="E589" s="1"/>
      <c r="F589" s="1"/>
      <c r="G589" s="6"/>
      <c r="H589" s="1"/>
      <c r="I589" s="362"/>
      <c r="J589" s="1"/>
      <c r="K589" s="366"/>
      <c r="L589" s="1"/>
      <c r="M589" s="368"/>
      <c r="N589" s="1"/>
      <c r="O589" s="1"/>
      <c r="P589" s="1"/>
      <c r="Q589" s="1"/>
      <c r="R589" s="1"/>
      <c r="S589" s="1"/>
      <c r="T589" s="1"/>
      <c r="U589" s="1"/>
      <c r="V589" s="1"/>
      <c r="W589" s="1"/>
      <c r="X589" s="1"/>
    </row>
    <row r="590" spans="2:24">
      <c r="B590" s="1"/>
      <c r="C590" s="1"/>
      <c r="D590" s="9"/>
      <c r="E590" s="1"/>
      <c r="F590" s="1"/>
      <c r="G590" s="6"/>
      <c r="H590" s="1"/>
      <c r="I590" s="362"/>
      <c r="J590" s="1"/>
      <c r="K590" s="366"/>
      <c r="L590" s="1"/>
      <c r="M590" s="368"/>
      <c r="N590" s="1"/>
      <c r="O590" s="1"/>
      <c r="P590" s="1"/>
      <c r="Q590" s="1"/>
      <c r="R590" s="1"/>
      <c r="S590" s="1"/>
      <c r="T590" s="1"/>
      <c r="U590" s="1"/>
      <c r="V590" s="1"/>
      <c r="W590" s="1"/>
      <c r="X590" s="1"/>
    </row>
    <row r="591" spans="2:24">
      <c r="B591" s="1"/>
      <c r="C591" s="1"/>
      <c r="D591" s="9"/>
      <c r="E591" s="1"/>
      <c r="F591" s="1"/>
      <c r="G591" s="6"/>
      <c r="H591" s="1"/>
      <c r="I591" s="362"/>
      <c r="J591" s="1"/>
      <c r="K591" s="366"/>
      <c r="L591" s="1"/>
      <c r="M591" s="368"/>
      <c r="N591" s="1"/>
      <c r="O591" s="1"/>
      <c r="P591" s="1"/>
      <c r="Q591" s="1"/>
      <c r="R591" s="1"/>
      <c r="S591" s="1"/>
      <c r="T591" s="1"/>
      <c r="U591" s="1"/>
      <c r="V591" s="1"/>
      <c r="W591" s="1"/>
      <c r="X591" s="1"/>
    </row>
    <row r="592" spans="2:24">
      <c r="B592" s="1"/>
      <c r="C592" s="1"/>
      <c r="D592" s="9"/>
      <c r="E592" s="1"/>
      <c r="F592" s="1"/>
      <c r="G592" s="6"/>
      <c r="H592" s="1"/>
      <c r="I592" s="362"/>
      <c r="J592" s="1"/>
      <c r="K592" s="366"/>
      <c r="L592" s="1"/>
      <c r="M592" s="368"/>
      <c r="N592" s="1"/>
      <c r="O592" s="1"/>
      <c r="P592" s="1"/>
      <c r="Q592" s="1"/>
      <c r="R592" s="1"/>
      <c r="S592" s="1"/>
      <c r="T592" s="1"/>
      <c r="U592" s="1"/>
      <c r="V592" s="1"/>
      <c r="W592" s="1"/>
      <c r="X592" s="1"/>
    </row>
    <row r="593" spans="2:24">
      <c r="B593" s="1"/>
      <c r="C593" s="1"/>
      <c r="D593" s="9"/>
      <c r="E593" s="1"/>
      <c r="F593" s="1"/>
      <c r="G593" s="6"/>
      <c r="H593" s="1"/>
      <c r="I593" s="362"/>
      <c r="J593" s="1"/>
      <c r="K593" s="366"/>
      <c r="L593" s="1"/>
      <c r="M593" s="368"/>
      <c r="N593" s="1"/>
      <c r="O593" s="1"/>
      <c r="P593" s="1"/>
      <c r="Q593" s="1"/>
      <c r="R593" s="1"/>
      <c r="S593" s="1"/>
      <c r="T593" s="1"/>
      <c r="U593" s="1"/>
      <c r="V593" s="1"/>
      <c r="W593" s="1"/>
      <c r="X593" s="1"/>
    </row>
    <row r="594" spans="2:24">
      <c r="B594" s="1"/>
      <c r="C594" s="1"/>
      <c r="D594" s="9"/>
      <c r="E594" s="1"/>
      <c r="F594" s="1"/>
      <c r="G594" s="6"/>
      <c r="H594" s="1"/>
      <c r="I594" s="362"/>
      <c r="J594" s="1"/>
      <c r="K594" s="366"/>
      <c r="L594" s="1"/>
      <c r="M594" s="368"/>
      <c r="N594" s="1"/>
      <c r="O594" s="1"/>
      <c r="P594" s="1"/>
      <c r="Q594" s="1"/>
      <c r="R594" s="1"/>
      <c r="S594" s="1"/>
      <c r="T594" s="1"/>
      <c r="U594" s="1"/>
      <c r="V594" s="1"/>
      <c r="W594" s="1"/>
      <c r="X594" s="1"/>
    </row>
    <row r="595" spans="2:24">
      <c r="B595" s="1"/>
      <c r="C595" s="1"/>
      <c r="D595" s="9"/>
      <c r="E595" s="1"/>
      <c r="F595" s="1"/>
      <c r="G595" s="6"/>
      <c r="H595" s="1"/>
      <c r="I595" s="362"/>
      <c r="J595" s="1"/>
      <c r="K595" s="366"/>
      <c r="L595" s="1"/>
      <c r="M595" s="368"/>
      <c r="N595" s="1"/>
      <c r="O595" s="1"/>
      <c r="P595" s="1"/>
      <c r="Q595" s="1"/>
      <c r="R595" s="1"/>
      <c r="S595" s="1"/>
      <c r="T595" s="1"/>
      <c r="U595" s="1"/>
      <c r="V595" s="1"/>
      <c r="W595" s="1"/>
      <c r="X595" s="1"/>
    </row>
    <row r="596" spans="2:24">
      <c r="B596" s="1"/>
      <c r="C596" s="1"/>
      <c r="D596" s="9"/>
      <c r="E596" s="1"/>
      <c r="F596" s="1"/>
      <c r="G596" s="6"/>
      <c r="H596" s="1"/>
      <c r="I596" s="362"/>
      <c r="J596" s="1"/>
      <c r="K596" s="366"/>
      <c r="L596" s="1"/>
      <c r="M596" s="368"/>
      <c r="N596" s="1"/>
      <c r="O596" s="1"/>
      <c r="P596" s="1"/>
      <c r="Q596" s="1"/>
      <c r="R596" s="1"/>
      <c r="S596" s="1"/>
      <c r="T596" s="1"/>
      <c r="U596" s="1"/>
      <c r="V596" s="1"/>
      <c r="W596" s="1"/>
      <c r="X596" s="1"/>
    </row>
    <row r="597" spans="2:24">
      <c r="B597" s="1"/>
      <c r="C597" s="1"/>
      <c r="D597" s="9"/>
      <c r="E597" s="1"/>
      <c r="F597" s="1"/>
      <c r="G597" s="6"/>
      <c r="H597" s="1"/>
      <c r="I597" s="362"/>
      <c r="J597" s="1"/>
      <c r="K597" s="366"/>
      <c r="L597" s="1"/>
      <c r="M597" s="368"/>
      <c r="N597" s="1"/>
      <c r="O597" s="1"/>
      <c r="P597" s="1"/>
      <c r="Q597" s="1"/>
      <c r="R597" s="1"/>
      <c r="S597" s="1"/>
      <c r="T597" s="1"/>
      <c r="U597" s="1"/>
      <c r="V597" s="1"/>
      <c r="W597" s="1"/>
      <c r="X597" s="1"/>
    </row>
    <row r="598" spans="2:24">
      <c r="B598" s="1"/>
      <c r="C598" s="1"/>
      <c r="D598" s="9"/>
      <c r="E598" s="1"/>
      <c r="F598" s="1"/>
      <c r="G598" s="6"/>
      <c r="H598" s="1"/>
      <c r="I598" s="362"/>
      <c r="J598" s="1"/>
      <c r="K598" s="366"/>
      <c r="L598" s="1"/>
      <c r="M598" s="368"/>
      <c r="N598" s="1"/>
      <c r="O598" s="1"/>
      <c r="P598" s="1"/>
      <c r="Q598" s="1"/>
      <c r="R598" s="1"/>
      <c r="S598" s="1"/>
      <c r="T598" s="1"/>
      <c r="U598" s="1"/>
      <c r="V598" s="1"/>
      <c r="W598" s="1"/>
      <c r="X598" s="1"/>
    </row>
    <row r="599" spans="2:24">
      <c r="B599" s="1"/>
      <c r="C599" s="1"/>
      <c r="D599" s="9"/>
      <c r="E599" s="1"/>
      <c r="F599" s="1"/>
      <c r="G599" s="6"/>
      <c r="H599" s="1"/>
      <c r="I599" s="362"/>
      <c r="J599" s="1"/>
      <c r="K599" s="366"/>
      <c r="L599" s="1"/>
      <c r="M599" s="368"/>
      <c r="N599" s="1"/>
      <c r="O599" s="1"/>
      <c r="P599" s="1"/>
      <c r="Q599" s="1"/>
      <c r="R599" s="1"/>
      <c r="S599" s="1"/>
      <c r="T599" s="1"/>
      <c r="U599" s="1"/>
      <c r="V599" s="1"/>
      <c r="W599" s="1"/>
      <c r="X599" s="1"/>
    </row>
    <row r="600" spans="2:24">
      <c r="B600" s="1"/>
      <c r="C600" s="1"/>
      <c r="D600" s="9"/>
      <c r="E600" s="1"/>
      <c r="F600" s="1"/>
      <c r="G600" s="6"/>
      <c r="H600" s="1"/>
      <c r="I600" s="362"/>
      <c r="J600" s="1"/>
      <c r="K600" s="366"/>
      <c r="L600" s="1"/>
      <c r="M600" s="368"/>
      <c r="N600" s="1"/>
      <c r="O600" s="1"/>
      <c r="P600" s="1"/>
      <c r="Q600" s="1"/>
      <c r="R600" s="1"/>
      <c r="S600" s="1"/>
      <c r="T600" s="1"/>
      <c r="U600" s="1"/>
      <c r="V600" s="1"/>
      <c r="W600" s="1"/>
      <c r="X600" s="1"/>
    </row>
    <row r="601" spans="2:24">
      <c r="B601" s="1"/>
      <c r="C601" s="1"/>
      <c r="D601" s="9"/>
      <c r="E601" s="1"/>
      <c r="F601" s="1"/>
      <c r="G601" s="6"/>
      <c r="H601" s="1"/>
      <c r="I601" s="362"/>
      <c r="J601" s="1"/>
      <c r="K601" s="366"/>
      <c r="L601" s="1"/>
      <c r="M601" s="368"/>
      <c r="N601" s="1"/>
      <c r="O601" s="1"/>
      <c r="P601" s="1"/>
      <c r="Q601" s="1"/>
      <c r="R601" s="1"/>
      <c r="S601" s="1"/>
      <c r="T601" s="1"/>
      <c r="U601" s="1"/>
      <c r="V601" s="1"/>
      <c r="W601" s="1"/>
      <c r="X601" s="1"/>
    </row>
    <row r="602" spans="2:24">
      <c r="B602" s="1"/>
      <c r="C602" s="1"/>
      <c r="D602" s="9"/>
      <c r="E602" s="1"/>
      <c r="F602" s="1"/>
      <c r="G602" s="6"/>
      <c r="H602" s="1"/>
      <c r="I602" s="362"/>
      <c r="J602" s="1"/>
      <c r="K602" s="366"/>
      <c r="L602" s="1"/>
      <c r="M602" s="368"/>
      <c r="N602" s="1"/>
      <c r="O602" s="1"/>
      <c r="P602" s="1"/>
      <c r="Q602" s="1"/>
      <c r="R602" s="1"/>
      <c r="S602" s="1"/>
      <c r="T602" s="1"/>
      <c r="U602" s="1"/>
      <c r="V602" s="1"/>
      <c r="W602" s="1"/>
      <c r="X602" s="1"/>
    </row>
    <row r="603" spans="2:24">
      <c r="B603" s="1"/>
      <c r="C603" s="1"/>
      <c r="D603" s="9"/>
      <c r="E603" s="1"/>
      <c r="F603" s="1"/>
      <c r="G603" s="6"/>
      <c r="H603" s="1"/>
      <c r="I603" s="362"/>
      <c r="J603" s="1"/>
      <c r="K603" s="366"/>
      <c r="L603" s="1"/>
      <c r="M603" s="368"/>
      <c r="N603" s="1"/>
      <c r="O603" s="1"/>
      <c r="P603" s="1"/>
      <c r="Q603" s="1"/>
      <c r="R603" s="1"/>
      <c r="S603" s="1"/>
      <c r="T603" s="1"/>
      <c r="U603" s="1"/>
      <c r="V603" s="1"/>
      <c r="W603" s="1"/>
      <c r="X603" s="1"/>
    </row>
    <row r="604" spans="2:24">
      <c r="B604" s="1"/>
      <c r="C604" s="1"/>
      <c r="D604" s="9"/>
      <c r="E604" s="1"/>
      <c r="F604" s="1"/>
      <c r="G604" s="6"/>
      <c r="H604" s="1"/>
      <c r="I604" s="362"/>
      <c r="J604" s="1"/>
      <c r="K604" s="366"/>
      <c r="L604" s="1"/>
      <c r="M604" s="368"/>
      <c r="N604" s="1"/>
      <c r="O604" s="1"/>
      <c r="P604" s="1"/>
      <c r="Q604" s="1"/>
      <c r="R604" s="1"/>
      <c r="S604" s="1"/>
      <c r="T604" s="1"/>
      <c r="U604" s="1"/>
      <c r="V604" s="1"/>
      <c r="W604" s="1"/>
      <c r="X604" s="1"/>
    </row>
    <row r="605" spans="2:24">
      <c r="B605" s="1"/>
      <c r="C605" s="1"/>
      <c r="D605" s="9"/>
      <c r="E605" s="1"/>
      <c r="F605" s="1"/>
      <c r="G605" s="6"/>
      <c r="H605" s="1"/>
      <c r="I605" s="362"/>
      <c r="J605" s="1"/>
      <c r="K605" s="366"/>
      <c r="L605" s="1"/>
      <c r="M605" s="368"/>
      <c r="N605" s="1"/>
      <c r="O605" s="1"/>
      <c r="P605" s="1"/>
      <c r="Q605" s="1"/>
      <c r="R605" s="1"/>
      <c r="S605" s="1"/>
      <c r="T605" s="1"/>
      <c r="U605" s="1"/>
      <c r="V605" s="1"/>
      <c r="W605" s="1"/>
      <c r="X605" s="1"/>
    </row>
    <row r="606" spans="2:24">
      <c r="B606" s="1"/>
      <c r="C606" s="1"/>
      <c r="D606" s="9"/>
      <c r="E606" s="1"/>
      <c r="F606" s="1"/>
      <c r="G606" s="6"/>
      <c r="H606" s="1"/>
      <c r="I606" s="362"/>
      <c r="J606" s="1"/>
      <c r="K606" s="366"/>
      <c r="L606" s="1"/>
      <c r="M606" s="368"/>
      <c r="N606" s="1"/>
      <c r="O606" s="1"/>
      <c r="P606" s="1"/>
      <c r="Q606" s="1"/>
      <c r="R606" s="1"/>
      <c r="S606" s="1"/>
      <c r="T606" s="1"/>
      <c r="U606" s="1"/>
      <c r="V606" s="1"/>
      <c r="W606" s="1"/>
      <c r="X606" s="1"/>
    </row>
    <row r="607" spans="2:24">
      <c r="B607" s="1"/>
      <c r="C607" s="1"/>
      <c r="D607" s="9"/>
      <c r="E607" s="1"/>
      <c r="F607" s="1"/>
      <c r="G607" s="6"/>
      <c r="H607" s="1"/>
      <c r="I607" s="362"/>
      <c r="J607" s="1"/>
      <c r="K607" s="366"/>
      <c r="L607" s="1"/>
      <c r="M607" s="368"/>
      <c r="N607" s="1"/>
      <c r="O607" s="1"/>
      <c r="P607" s="1"/>
      <c r="Q607" s="1"/>
      <c r="R607" s="1"/>
      <c r="S607" s="1"/>
      <c r="T607" s="1"/>
      <c r="U607" s="1"/>
      <c r="V607" s="1"/>
      <c r="W607" s="1"/>
      <c r="X607" s="1"/>
    </row>
    <row r="608" spans="2:24">
      <c r="B608" s="1"/>
      <c r="C608" s="1"/>
      <c r="D608" s="9"/>
      <c r="E608" s="1"/>
      <c r="F608" s="1"/>
      <c r="G608" s="6"/>
      <c r="H608" s="1"/>
      <c r="I608" s="362"/>
      <c r="J608" s="1"/>
      <c r="K608" s="366"/>
      <c r="L608" s="1"/>
      <c r="M608" s="368"/>
      <c r="N608" s="1"/>
      <c r="O608" s="1"/>
      <c r="P608" s="1"/>
      <c r="Q608" s="1"/>
      <c r="R608" s="1"/>
      <c r="S608" s="1"/>
      <c r="T608" s="1"/>
      <c r="U608" s="1"/>
      <c r="V608" s="1"/>
      <c r="W608" s="1"/>
      <c r="X608" s="1"/>
    </row>
    <row r="609" spans="2:24">
      <c r="B609" s="1"/>
      <c r="C609" s="1"/>
      <c r="D609" s="9"/>
      <c r="E609" s="1"/>
      <c r="F609" s="1"/>
      <c r="G609" s="6"/>
      <c r="H609" s="1"/>
      <c r="I609" s="362"/>
      <c r="J609" s="1"/>
      <c r="K609" s="366"/>
      <c r="L609" s="1"/>
      <c r="M609" s="368"/>
      <c r="N609" s="1"/>
      <c r="O609" s="1"/>
      <c r="P609" s="1"/>
      <c r="Q609" s="1"/>
      <c r="R609" s="1"/>
      <c r="S609" s="1"/>
      <c r="T609" s="1"/>
      <c r="U609" s="1"/>
      <c r="V609" s="1"/>
      <c r="W609" s="1"/>
      <c r="X609" s="1"/>
    </row>
    <row r="610" spans="2:24">
      <c r="B610" s="1"/>
      <c r="C610" s="1"/>
      <c r="D610" s="9"/>
      <c r="E610" s="1"/>
      <c r="F610" s="1"/>
      <c r="G610" s="6"/>
      <c r="H610" s="1"/>
      <c r="I610" s="362"/>
      <c r="J610" s="1"/>
      <c r="K610" s="366"/>
      <c r="L610" s="1"/>
      <c r="M610" s="368"/>
      <c r="N610" s="1"/>
      <c r="O610" s="1"/>
      <c r="P610" s="1"/>
      <c r="Q610" s="1"/>
      <c r="R610" s="1"/>
      <c r="S610" s="1"/>
      <c r="T610" s="1"/>
      <c r="U610" s="1"/>
      <c r="V610" s="1"/>
      <c r="W610" s="1"/>
      <c r="X610" s="1"/>
    </row>
    <row r="611" spans="2:24">
      <c r="B611" s="1"/>
      <c r="C611" s="1"/>
      <c r="D611" s="9"/>
      <c r="E611" s="1"/>
      <c r="F611" s="1"/>
      <c r="G611" s="6"/>
      <c r="H611" s="1"/>
      <c r="I611" s="362"/>
      <c r="J611" s="1"/>
      <c r="K611" s="366"/>
      <c r="L611" s="1"/>
      <c r="M611" s="368"/>
      <c r="N611" s="1"/>
      <c r="O611" s="1"/>
      <c r="P611" s="1"/>
      <c r="Q611" s="1"/>
      <c r="R611" s="1"/>
      <c r="S611" s="1"/>
      <c r="T611" s="1"/>
      <c r="U611" s="1"/>
      <c r="V611" s="1"/>
      <c r="W611" s="1"/>
      <c r="X611" s="1"/>
    </row>
    <row r="612" spans="2:24">
      <c r="B612" s="1"/>
      <c r="C612" s="1"/>
      <c r="D612" s="9"/>
      <c r="E612" s="1"/>
      <c r="F612" s="1"/>
      <c r="G612" s="6"/>
      <c r="H612" s="1"/>
      <c r="I612" s="362"/>
      <c r="J612" s="1"/>
      <c r="K612" s="366"/>
      <c r="L612" s="1"/>
      <c r="M612" s="368"/>
      <c r="N612" s="1"/>
      <c r="O612" s="1"/>
      <c r="P612" s="1"/>
      <c r="Q612" s="1"/>
      <c r="R612" s="1"/>
      <c r="S612" s="1"/>
      <c r="T612" s="1"/>
      <c r="U612" s="1"/>
      <c r="V612" s="1"/>
      <c r="W612" s="1"/>
      <c r="X612" s="1"/>
    </row>
    <row r="613" spans="2:24">
      <c r="B613" s="1"/>
      <c r="C613" s="1"/>
      <c r="D613" s="9"/>
      <c r="E613" s="1"/>
      <c r="F613" s="1"/>
      <c r="G613" s="6"/>
      <c r="H613" s="1"/>
      <c r="I613" s="362"/>
      <c r="J613" s="1"/>
      <c r="K613" s="366"/>
      <c r="L613" s="1"/>
      <c r="M613" s="368"/>
      <c r="N613" s="1"/>
      <c r="O613" s="1"/>
      <c r="P613" s="1"/>
      <c r="Q613" s="1"/>
      <c r="R613" s="1"/>
      <c r="S613" s="1"/>
      <c r="T613" s="1"/>
      <c r="U613" s="1"/>
      <c r="V613" s="1"/>
      <c r="W613" s="1"/>
      <c r="X613" s="1"/>
    </row>
    <row r="614" spans="2:24">
      <c r="B614" s="1"/>
      <c r="C614" s="1"/>
      <c r="D614" s="9"/>
      <c r="E614" s="1"/>
      <c r="F614" s="1"/>
      <c r="G614" s="6"/>
      <c r="H614" s="1"/>
      <c r="I614" s="362"/>
      <c r="J614" s="1"/>
      <c r="K614" s="366"/>
      <c r="L614" s="1"/>
      <c r="M614" s="368"/>
      <c r="N614" s="1"/>
      <c r="O614" s="1"/>
      <c r="P614" s="1"/>
      <c r="Q614" s="1"/>
      <c r="R614" s="1"/>
      <c r="S614" s="1"/>
      <c r="T614" s="1"/>
      <c r="U614" s="1"/>
      <c r="V614" s="1"/>
      <c r="W614" s="1"/>
      <c r="X614" s="1"/>
    </row>
    <row r="615" spans="2:24">
      <c r="B615" s="1"/>
      <c r="C615" s="1"/>
      <c r="D615" s="9"/>
      <c r="E615" s="1"/>
      <c r="F615" s="1"/>
      <c r="G615" s="6"/>
      <c r="H615" s="1"/>
      <c r="I615" s="362"/>
      <c r="J615" s="1"/>
      <c r="K615" s="366"/>
      <c r="L615" s="1"/>
      <c r="M615" s="368"/>
      <c r="N615" s="1"/>
      <c r="O615" s="1"/>
      <c r="P615" s="1"/>
      <c r="Q615" s="1"/>
      <c r="R615" s="1"/>
      <c r="S615" s="1"/>
      <c r="T615" s="1"/>
      <c r="U615" s="1"/>
      <c r="V615" s="1"/>
      <c r="W615" s="1"/>
      <c r="X615" s="1"/>
    </row>
    <row r="616" spans="2:24">
      <c r="B616" s="1"/>
      <c r="C616" s="1"/>
      <c r="D616" s="9"/>
      <c r="E616" s="1"/>
      <c r="F616" s="1"/>
      <c r="G616" s="6"/>
      <c r="H616" s="1"/>
      <c r="I616" s="362"/>
      <c r="J616" s="1"/>
      <c r="K616" s="366"/>
      <c r="L616" s="1"/>
      <c r="M616" s="368"/>
      <c r="N616" s="1"/>
      <c r="O616" s="1"/>
      <c r="P616" s="1"/>
      <c r="Q616" s="1"/>
      <c r="R616" s="1"/>
      <c r="S616" s="1"/>
      <c r="T616" s="1"/>
      <c r="U616" s="1"/>
      <c r="V616" s="1"/>
      <c r="W616" s="1"/>
      <c r="X616" s="1"/>
    </row>
    <row r="617" spans="2:24">
      <c r="B617" s="1"/>
      <c r="C617" s="1"/>
      <c r="D617" s="9"/>
      <c r="E617" s="1"/>
      <c r="F617" s="1"/>
      <c r="G617" s="6"/>
      <c r="H617" s="1"/>
      <c r="I617" s="362"/>
      <c r="J617" s="1"/>
      <c r="K617" s="366"/>
      <c r="L617" s="1"/>
      <c r="M617" s="368"/>
      <c r="N617" s="1"/>
      <c r="O617" s="1"/>
      <c r="P617" s="1"/>
      <c r="Q617" s="1"/>
      <c r="R617" s="1"/>
      <c r="S617" s="1"/>
      <c r="T617" s="1"/>
      <c r="U617" s="1"/>
      <c r="V617" s="1"/>
      <c r="W617" s="1"/>
      <c r="X617" s="1"/>
    </row>
    <row r="618" spans="2:24">
      <c r="B618" s="1"/>
      <c r="C618" s="1"/>
      <c r="D618" s="9"/>
      <c r="E618" s="1"/>
      <c r="F618" s="1"/>
      <c r="G618" s="6"/>
      <c r="H618" s="1"/>
      <c r="I618" s="362"/>
      <c r="J618" s="1"/>
      <c r="K618" s="366"/>
      <c r="L618" s="1"/>
      <c r="M618" s="368"/>
      <c r="N618" s="1"/>
      <c r="O618" s="1"/>
      <c r="P618" s="1"/>
      <c r="Q618" s="1"/>
      <c r="R618" s="1"/>
      <c r="S618" s="1"/>
      <c r="T618" s="1"/>
      <c r="U618" s="1"/>
      <c r="V618" s="1"/>
      <c r="W618" s="1"/>
      <c r="X618" s="1"/>
    </row>
    <row r="619" spans="2:24">
      <c r="B619" s="1"/>
      <c r="C619" s="1"/>
      <c r="D619" s="9"/>
      <c r="E619" s="1"/>
      <c r="F619" s="1"/>
      <c r="G619" s="6"/>
      <c r="H619" s="1"/>
      <c r="I619" s="362"/>
      <c r="J619" s="1"/>
      <c r="K619" s="366"/>
      <c r="L619" s="1"/>
      <c r="M619" s="368"/>
      <c r="N619" s="1"/>
      <c r="O619" s="1"/>
      <c r="P619" s="1"/>
      <c r="Q619" s="1"/>
      <c r="R619" s="1"/>
      <c r="S619" s="1"/>
      <c r="T619" s="1"/>
      <c r="U619" s="1"/>
      <c r="V619" s="1"/>
      <c r="W619" s="1"/>
      <c r="X619" s="1"/>
    </row>
    <row r="620" spans="2:24">
      <c r="B620" s="1"/>
      <c r="C620" s="1"/>
      <c r="D620" s="9"/>
      <c r="E620" s="1"/>
      <c r="F620" s="1"/>
      <c r="G620" s="6"/>
      <c r="H620" s="1"/>
      <c r="I620" s="362"/>
      <c r="J620" s="1"/>
      <c r="K620" s="366"/>
      <c r="L620" s="1"/>
      <c r="M620" s="368"/>
      <c r="N620" s="1"/>
      <c r="O620" s="1"/>
      <c r="P620" s="1"/>
      <c r="Q620" s="1"/>
      <c r="R620" s="1"/>
      <c r="S620" s="1"/>
      <c r="T620" s="1"/>
      <c r="U620" s="1"/>
      <c r="V620" s="1"/>
      <c r="W620" s="1"/>
      <c r="X620" s="1"/>
    </row>
    <row r="621" spans="2:24">
      <c r="B621" s="1"/>
      <c r="C621" s="1"/>
      <c r="D621" s="9"/>
      <c r="E621" s="1"/>
      <c r="F621" s="1"/>
      <c r="G621" s="6"/>
      <c r="H621" s="1"/>
      <c r="I621" s="362"/>
      <c r="J621" s="1"/>
      <c r="K621" s="366"/>
      <c r="L621" s="1"/>
      <c r="M621" s="368"/>
      <c r="N621" s="1"/>
      <c r="O621" s="1"/>
      <c r="P621" s="1"/>
      <c r="Q621" s="1"/>
      <c r="R621" s="1"/>
      <c r="S621" s="1"/>
      <c r="T621" s="1"/>
      <c r="U621" s="1"/>
      <c r="V621" s="1"/>
      <c r="W621" s="1"/>
      <c r="X621" s="1"/>
    </row>
    <row r="622" spans="2:24">
      <c r="B622" s="1"/>
      <c r="C622" s="1"/>
      <c r="D622" s="9"/>
      <c r="E622" s="1"/>
      <c r="F622" s="1"/>
      <c r="G622" s="6"/>
      <c r="H622" s="1"/>
      <c r="I622" s="362"/>
      <c r="J622" s="1"/>
      <c r="K622" s="366"/>
      <c r="L622" s="1"/>
      <c r="M622" s="368"/>
      <c r="N622" s="1"/>
      <c r="O622" s="1"/>
      <c r="P622" s="1"/>
      <c r="Q622" s="1"/>
      <c r="R622" s="1"/>
      <c r="S622" s="1"/>
      <c r="T622" s="1"/>
      <c r="U622" s="1"/>
      <c r="V622" s="1"/>
      <c r="W622" s="1"/>
      <c r="X622" s="1"/>
    </row>
    <row r="623" spans="2:24">
      <c r="B623" s="1"/>
      <c r="C623" s="1"/>
      <c r="D623" s="9"/>
      <c r="E623" s="1"/>
      <c r="F623" s="1"/>
      <c r="G623" s="6"/>
      <c r="H623" s="1"/>
      <c r="I623" s="362"/>
      <c r="J623" s="1"/>
      <c r="K623" s="366"/>
      <c r="L623" s="1"/>
      <c r="M623" s="368"/>
      <c r="N623" s="1"/>
      <c r="O623" s="1"/>
      <c r="P623" s="1"/>
      <c r="Q623" s="1"/>
      <c r="R623" s="1"/>
      <c r="S623" s="1"/>
      <c r="T623" s="1"/>
      <c r="U623" s="1"/>
      <c r="V623" s="1"/>
      <c r="W623" s="1"/>
      <c r="X623" s="1"/>
    </row>
    <row r="624" spans="2:24">
      <c r="B624" s="1"/>
      <c r="C624" s="1"/>
      <c r="D624" s="9"/>
      <c r="E624" s="1"/>
      <c r="F624" s="1"/>
      <c r="G624" s="6"/>
      <c r="H624" s="1"/>
      <c r="I624" s="362"/>
      <c r="J624" s="1"/>
      <c r="K624" s="366"/>
      <c r="L624" s="1"/>
      <c r="M624" s="368"/>
      <c r="N624" s="1"/>
      <c r="O624" s="1"/>
      <c r="P624" s="1"/>
      <c r="Q624" s="1"/>
      <c r="R624" s="1"/>
      <c r="S624" s="1"/>
      <c r="T624" s="1"/>
      <c r="U624" s="1"/>
      <c r="V624" s="1"/>
      <c r="W624" s="1"/>
      <c r="X624" s="1"/>
    </row>
    <row r="625" spans="2:24">
      <c r="B625" s="1"/>
      <c r="C625" s="1"/>
      <c r="D625" s="9"/>
      <c r="E625" s="1"/>
      <c r="F625" s="1"/>
      <c r="G625" s="6"/>
      <c r="H625" s="1"/>
      <c r="I625" s="362"/>
      <c r="J625" s="1"/>
      <c r="K625" s="366"/>
      <c r="L625" s="1"/>
      <c r="M625" s="368"/>
      <c r="N625" s="1"/>
      <c r="O625" s="1"/>
      <c r="P625" s="1"/>
      <c r="Q625" s="1"/>
      <c r="R625" s="1"/>
      <c r="S625" s="1"/>
      <c r="T625" s="1"/>
      <c r="U625" s="1"/>
      <c r="V625" s="1"/>
      <c r="W625" s="1"/>
      <c r="X625" s="1"/>
    </row>
    <row r="626" spans="2:24">
      <c r="B626" s="1"/>
      <c r="C626" s="1"/>
      <c r="D626" s="9"/>
      <c r="E626" s="1"/>
      <c r="F626" s="1"/>
      <c r="G626" s="6"/>
      <c r="H626" s="1"/>
      <c r="I626" s="362"/>
      <c r="J626" s="1"/>
      <c r="K626" s="366"/>
      <c r="L626" s="1"/>
      <c r="M626" s="368"/>
      <c r="N626" s="1"/>
      <c r="O626" s="1"/>
      <c r="P626" s="1"/>
      <c r="Q626" s="1"/>
      <c r="R626" s="1"/>
      <c r="S626" s="1"/>
      <c r="T626" s="1"/>
      <c r="U626" s="1"/>
      <c r="V626" s="1"/>
      <c r="W626" s="1"/>
      <c r="X626" s="1"/>
    </row>
    <row r="627" spans="2:24">
      <c r="B627" s="1"/>
      <c r="C627" s="1"/>
      <c r="D627" s="9"/>
      <c r="E627" s="1"/>
      <c r="F627" s="1"/>
      <c r="G627" s="6"/>
      <c r="H627" s="1"/>
      <c r="I627" s="362"/>
      <c r="J627" s="1"/>
      <c r="K627" s="366"/>
      <c r="L627" s="1"/>
      <c r="M627" s="368"/>
      <c r="N627" s="1"/>
      <c r="O627" s="1"/>
      <c r="P627" s="1"/>
      <c r="Q627" s="1"/>
      <c r="R627" s="1"/>
      <c r="S627" s="1"/>
      <c r="T627" s="1"/>
      <c r="U627" s="1"/>
      <c r="V627" s="1"/>
      <c r="W627" s="1"/>
      <c r="X627" s="1"/>
    </row>
    <row r="628" spans="2:24">
      <c r="B628" s="1"/>
      <c r="C628" s="1"/>
      <c r="D628" s="9"/>
      <c r="E628" s="1"/>
      <c r="F628" s="1"/>
      <c r="G628" s="6"/>
      <c r="H628" s="1"/>
      <c r="I628" s="362"/>
      <c r="J628" s="1"/>
      <c r="K628" s="366"/>
      <c r="L628" s="1"/>
      <c r="M628" s="368"/>
      <c r="N628" s="1"/>
      <c r="O628" s="1"/>
      <c r="P628" s="1"/>
      <c r="Q628" s="1"/>
      <c r="R628" s="1"/>
      <c r="S628" s="1"/>
      <c r="T628" s="1"/>
      <c r="U628" s="1"/>
      <c r="V628" s="1"/>
      <c r="W628" s="1"/>
      <c r="X628" s="1"/>
    </row>
    <row r="629" spans="2:24">
      <c r="B629" s="1"/>
      <c r="C629" s="1"/>
      <c r="D629" s="9"/>
      <c r="E629" s="1"/>
      <c r="F629" s="1"/>
      <c r="G629" s="6"/>
      <c r="H629" s="1"/>
      <c r="I629" s="362"/>
      <c r="J629" s="1"/>
      <c r="K629" s="366"/>
      <c r="L629" s="1"/>
      <c r="M629" s="368"/>
      <c r="N629" s="1"/>
      <c r="O629" s="1"/>
      <c r="P629" s="1"/>
      <c r="Q629" s="1"/>
      <c r="R629" s="1"/>
      <c r="S629" s="1"/>
      <c r="T629" s="1"/>
      <c r="U629" s="1"/>
      <c r="V629" s="1"/>
      <c r="W629" s="1"/>
      <c r="X629" s="1"/>
    </row>
    <row r="630" spans="2:24">
      <c r="B630" s="1"/>
      <c r="C630" s="1"/>
      <c r="D630" s="9"/>
      <c r="E630" s="1"/>
      <c r="F630" s="1"/>
      <c r="G630" s="6"/>
      <c r="H630" s="1"/>
      <c r="I630" s="362"/>
      <c r="J630" s="1"/>
      <c r="K630" s="366"/>
      <c r="L630" s="1"/>
      <c r="M630" s="368"/>
      <c r="N630" s="1"/>
      <c r="O630" s="1"/>
      <c r="P630" s="1"/>
      <c r="Q630" s="1"/>
      <c r="R630" s="1"/>
      <c r="S630" s="1"/>
      <c r="T630" s="1"/>
      <c r="U630" s="1"/>
      <c r="V630" s="1"/>
      <c r="W630" s="1"/>
      <c r="X630" s="1"/>
    </row>
    <row r="631" spans="2:24">
      <c r="B631" s="1"/>
      <c r="C631" s="1"/>
      <c r="D631" s="9"/>
      <c r="E631" s="1"/>
      <c r="F631" s="1"/>
      <c r="G631" s="6"/>
      <c r="H631" s="1"/>
      <c r="I631" s="362"/>
      <c r="J631" s="1"/>
      <c r="K631" s="366"/>
      <c r="L631" s="1"/>
      <c r="M631" s="368"/>
      <c r="N631" s="1"/>
      <c r="O631" s="1"/>
      <c r="P631" s="1"/>
      <c r="Q631" s="1"/>
      <c r="R631" s="1"/>
      <c r="S631" s="1"/>
      <c r="T631" s="1"/>
      <c r="U631" s="1"/>
      <c r="V631" s="1"/>
      <c r="W631" s="1"/>
      <c r="X631" s="1"/>
    </row>
    <row r="632" spans="2:24">
      <c r="B632" s="1"/>
      <c r="C632" s="1"/>
      <c r="D632" s="9"/>
      <c r="E632" s="1"/>
      <c r="F632" s="1"/>
      <c r="G632" s="6"/>
      <c r="H632" s="1"/>
      <c r="I632" s="362"/>
      <c r="J632" s="1"/>
      <c r="K632" s="366"/>
      <c r="L632" s="1"/>
      <c r="M632" s="368"/>
      <c r="N632" s="1"/>
      <c r="O632" s="1"/>
      <c r="P632" s="1"/>
      <c r="Q632" s="1"/>
      <c r="R632" s="1"/>
      <c r="S632" s="1"/>
      <c r="T632" s="1"/>
      <c r="U632" s="1"/>
      <c r="V632" s="1"/>
      <c r="W632" s="1"/>
      <c r="X632" s="1"/>
    </row>
    <row r="633" spans="2:24">
      <c r="B633" s="1"/>
      <c r="C633" s="1"/>
      <c r="D633" s="9"/>
      <c r="E633" s="1"/>
      <c r="F633" s="1"/>
      <c r="G633" s="6"/>
      <c r="H633" s="1"/>
      <c r="I633" s="362"/>
      <c r="J633" s="1"/>
      <c r="K633" s="366"/>
      <c r="L633" s="1"/>
      <c r="M633" s="368"/>
      <c r="N633" s="1"/>
      <c r="O633" s="1"/>
      <c r="P633" s="1"/>
      <c r="Q633" s="1"/>
      <c r="R633" s="1"/>
      <c r="S633" s="1"/>
      <c r="T633" s="1"/>
      <c r="U633" s="1"/>
      <c r="V633" s="1"/>
      <c r="W633" s="1"/>
      <c r="X633" s="1"/>
    </row>
    <row r="634" spans="2:24">
      <c r="B634" s="1"/>
      <c r="C634" s="1"/>
      <c r="D634" s="9"/>
      <c r="E634" s="1"/>
      <c r="F634" s="1"/>
      <c r="G634" s="6"/>
      <c r="H634" s="1"/>
      <c r="I634" s="362"/>
      <c r="J634" s="1"/>
      <c r="K634" s="366"/>
      <c r="L634" s="1"/>
      <c r="M634" s="368"/>
      <c r="N634" s="1"/>
      <c r="O634" s="1"/>
      <c r="P634" s="1"/>
      <c r="Q634" s="1"/>
      <c r="R634" s="1"/>
      <c r="S634" s="1"/>
      <c r="T634" s="1"/>
      <c r="U634" s="1"/>
      <c r="V634" s="1"/>
      <c r="W634" s="1"/>
      <c r="X634" s="1"/>
    </row>
    <row r="635" spans="2:24">
      <c r="B635" s="1"/>
      <c r="C635" s="1"/>
      <c r="D635" s="9"/>
      <c r="E635" s="1"/>
      <c r="F635" s="1"/>
      <c r="G635" s="6"/>
      <c r="H635" s="1"/>
      <c r="I635" s="362"/>
      <c r="J635" s="1"/>
      <c r="K635" s="366"/>
      <c r="L635" s="1"/>
      <c r="M635" s="368"/>
      <c r="N635" s="1"/>
      <c r="O635" s="1"/>
      <c r="P635" s="1"/>
      <c r="Q635" s="1"/>
      <c r="R635" s="1"/>
      <c r="S635" s="1"/>
      <c r="T635" s="1"/>
      <c r="U635" s="1"/>
      <c r="V635" s="1"/>
      <c r="W635" s="1"/>
      <c r="X635" s="1"/>
    </row>
    <row r="636" spans="2:24">
      <c r="B636" s="1"/>
      <c r="C636" s="1"/>
      <c r="D636" s="9"/>
      <c r="E636" s="1"/>
      <c r="F636" s="1"/>
      <c r="G636" s="6"/>
      <c r="H636" s="1"/>
      <c r="I636" s="362"/>
      <c r="J636" s="1"/>
      <c r="K636" s="366"/>
      <c r="L636" s="1"/>
      <c r="M636" s="368"/>
      <c r="N636" s="1"/>
      <c r="O636" s="1"/>
      <c r="P636" s="1"/>
      <c r="Q636" s="1"/>
      <c r="R636" s="1"/>
      <c r="S636" s="1"/>
      <c r="T636" s="1"/>
      <c r="U636" s="1"/>
      <c r="V636" s="1"/>
      <c r="W636" s="1"/>
      <c r="X636" s="1"/>
    </row>
    <row r="637" spans="2:24">
      <c r="B637" s="1"/>
      <c r="C637" s="1"/>
      <c r="D637" s="9"/>
      <c r="E637" s="1"/>
      <c r="F637" s="1"/>
      <c r="G637" s="6"/>
      <c r="H637" s="1"/>
      <c r="I637" s="362"/>
      <c r="J637" s="1"/>
      <c r="K637" s="366"/>
      <c r="L637" s="1"/>
      <c r="M637" s="368"/>
      <c r="N637" s="1"/>
      <c r="O637" s="1"/>
      <c r="P637" s="1"/>
      <c r="Q637" s="1"/>
      <c r="R637" s="1"/>
      <c r="S637" s="1"/>
      <c r="T637" s="1"/>
      <c r="U637" s="1"/>
      <c r="V637" s="1"/>
      <c r="W637" s="1"/>
      <c r="X637" s="1"/>
    </row>
    <row r="638" spans="2:24">
      <c r="B638" s="1"/>
      <c r="C638" s="1"/>
      <c r="D638" s="9"/>
      <c r="E638" s="1"/>
      <c r="F638" s="1"/>
      <c r="G638" s="6"/>
      <c r="H638" s="1"/>
      <c r="I638" s="362"/>
      <c r="J638" s="1"/>
      <c r="K638" s="366"/>
      <c r="L638" s="1"/>
      <c r="M638" s="368"/>
      <c r="N638" s="1"/>
      <c r="O638" s="1"/>
      <c r="P638" s="1"/>
      <c r="Q638" s="1"/>
      <c r="R638" s="1"/>
      <c r="S638" s="1"/>
      <c r="T638" s="1"/>
      <c r="U638" s="1"/>
      <c r="V638" s="1"/>
      <c r="W638" s="1"/>
      <c r="X638" s="1"/>
    </row>
    <row r="639" spans="2:24">
      <c r="B639" s="1"/>
      <c r="C639" s="1"/>
      <c r="D639" s="9"/>
      <c r="E639" s="1"/>
      <c r="F639" s="1"/>
      <c r="G639" s="6"/>
      <c r="H639" s="1"/>
      <c r="I639" s="362"/>
      <c r="J639" s="1"/>
      <c r="K639" s="366"/>
      <c r="L639" s="1"/>
      <c r="M639" s="368"/>
      <c r="N639" s="1"/>
      <c r="O639" s="1"/>
      <c r="P639" s="1"/>
      <c r="Q639" s="1"/>
      <c r="R639" s="1"/>
      <c r="S639" s="1"/>
      <c r="T639" s="1"/>
      <c r="U639" s="1"/>
      <c r="V639" s="1"/>
      <c r="W639" s="1"/>
      <c r="X639" s="1"/>
    </row>
    <row r="640" spans="2:24">
      <c r="B640" s="1"/>
      <c r="C640" s="1"/>
      <c r="D640" s="9"/>
      <c r="E640" s="1"/>
      <c r="F640" s="1"/>
      <c r="G640" s="6"/>
      <c r="H640" s="1"/>
      <c r="I640" s="362"/>
      <c r="J640" s="1"/>
      <c r="K640" s="366"/>
      <c r="L640" s="1"/>
      <c r="M640" s="368"/>
      <c r="N640" s="1"/>
      <c r="O640" s="1"/>
      <c r="P640" s="1"/>
      <c r="Q640" s="1"/>
      <c r="R640" s="1"/>
      <c r="S640" s="1"/>
      <c r="T640" s="1"/>
      <c r="U640" s="1"/>
      <c r="V640" s="1"/>
      <c r="W640" s="1"/>
      <c r="X640" s="1"/>
    </row>
    <row r="641" spans="2:24">
      <c r="B641" s="1"/>
      <c r="C641" s="1"/>
      <c r="D641" s="9"/>
      <c r="E641" s="1"/>
      <c r="F641" s="1"/>
      <c r="G641" s="6"/>
      <c r="H641" s="1"/>
      <c r="I641" s="362"/>
      <c r="J641" s="1"/>
      <c r="K641" s="366"/>
      <c r="L641" s="1"/>
      <c r="M641" s="368"/>
      <c r="N641" s="1"/>
      <c r="O641" s="1"/>
      <c r="P641" s="1"/>
      <c r="Q641" s="1"/>
      <c r="R641" s="1"/>
      <c r="S641" s="1"/>
      <c r="T641" s="1"/>
      <c r="U641" s="1"/>
      <c r="V641" s="1"/>
      <c r="W641" s="1"/>
      <c r="X641" s="1"/>
    </row>
    <row r="642" spans="2:24">
      <c r="B642" s="1"/>
      <c r="C642" s="1"/>
      <c r="D642" s="9"/>
      <c r="E642" s="1"/>
      <c r="F642" s="1"/>
      <c r="G642" s="6"/>
      <c r="H642" s="1"/>
      <c r="I642" s="362"/>
      <c r="J642" s="1"/>
      <c r="K642" s="366"/>
      <c r="L642" s="1"/>
      <c r="M642" s="368"/>
      <c r="N642" s="1"/>
      <c r="O642" s="1"/>
      <c r="P642" s="1"/>
      <c r="Q642" s="1"/>
      <c r="R642" s="1"/>
      <c r="S642" s="1"/>
      <c r="T642" s="1"/>
      <c r="U642" s="1"/>
      <c r="V642" s="1"/>
      <c r="W642" s="1"/>
      <c r="X642" s="1"/>
    </row>
    <row r="643" spans="2:24">
      <c r="B643" s="1"/>
      <c r="C643" s="1"/>
      <c r="D643" s="9"/>
      <c r="E643" s="1"/>
      <c r="F643" s="1"/>
      <c r="G643" s="6"/>
      <c r="H643" s="1"/>
      <c r="I643" s="362"/>
      <c r="J643" s="1"/>
      <c r="K643" s="366"/>
      <c r="L643" s="1"/>
      <c r="M643" s="368"/>
      <c r="N643" s="1"/>
      <c r="O643" s="1"/>
      <c r="P643" s="1"/>
      <c r="Q643" s="1"/>
      <c r="R643" s="1"/>
      <c r="S643" s="1"/>
      <c r="T643" s="1"/>
      <c r="U643" s="1"/>
      <c r="V643" s="1"/>
      <c r="W643" s="1"/>
      <c r="X643" s="1"/>
    </row>
    <row r="644" spans="2:24">
      <c r="B644" s="1"/>
      <c r="C644" s="1"/>
      <c r="D644" s="9"/>
      <c r="E644" s="1"/>
      <c r="F644" s="1"/>
      <c r="G644" s="6"/>
      <c r="H644" s="1"/>
      <c r="I644" s="362"/>
      <c r="J644" s="1"/>
      <c r="K644" s="366"/>
      <c r="L644" s="1"/>
      <c r="M644" s="368"/>
      <c r="N644" s="1"/>
      <c r="O644" s="1"/>
      <c r="P644" s="1"/>
      <c r="Q644" s="1"/>
      <c r="R644" s="1"/>
      <c r="S644" s="1"/>
      <c r="T644" s="1"/>
      <c r="U644" s="1"/>
      <c r="V644" s="1"/>
      <c r="W644" s="1"/>
      <c r="X644" s="1"/>
    </row>
    <row r="645" spans="2:24">
      <c r="B645" s="1"/>
      <c r="C645" s="1"/>
      <c r="D645" s="9"/>
      <c r="E645" s="1"/>
      <c r="F645" s="1"/>
      <c r="G645" s="6"/>
      <c r="H645" s="1"/>
      <c r="I645" s="362"/>
      <c r="J645" s="1"/>
      <c r="K645" s="366"/>
      <c r="L645" s="1"/>
      <c r="M645" s="368"/>
      <c r="N645" s="1"/>
      <c r="O645" s="1"/>
      <c r="P645" s="1"/>
      <c r="Q645" s="1"/>
      <c r="R645" s="1"/>
      <c r="S645" s="1"/>
      <c r="T645" s="1"/>
      <c r="U645" s="1"/>
      <c r="V645" s="1"/>
      <c r="W645" s="1"/>
      <c r="X645" s="1"/>
    </row>
    <row r="646" spans="2:24">
      <c r="B646" s="1"/>
      <c r="C646" s="1"/>
      <c r="D646" s="9"/>
      <c r="E646" s="1"/>
      <c r="F646" s="1"/>
      <c r="G646" s="6"/>
      <c r="H646" s="1"/>
      <c r="I646" s="362"/>
      <c r="J646" s="1"/>
      <c r="K646" s="366"/>
      <c r="L646" s="1"/>
      <c r="M646" s="368"/>
      <c r="N646" s="1"/>
      <c r="O646" s="1"/>
      <c r="P646" s="1"/>
      <c r="Q646" s="1"/>
      <c r="R646" s="1"/>
      <c r="S646" s="1"/>
      <c r="T646" s="1"/>
      <c r="U646" s="1"/>
      <c r="V646" s="1"/>
      <c r="W646" s="1"/>
      <c r="X646" s="1"/>
    </row>
    <row r="647" spans="2:24">
      <c r="B647" s="1"/>
      <c r="C647" s="1"/>
      <c r="D647" s="9"/>
      <c r="E647" s="1"/>
      <c r="F647" s="1"/>
      <c r="G647" s="6"/>
      <c r="H647" s="1"/>
      <c r="I647" s="362"/>
      <c r="J647" s="1"/>
      <c r="K647" s="366"/>
      <c r="L647" s="1"/>
      <c r="M647" s="368"/>
      <c r="N647" s="1"/>
      <c r="O647" s="1"/>
      <c r="P647" s="1"/>
      <c r="Q647" s="1"/>
      <c r="R647" s="1"/>
      <c r="S647" s="1"/>
      <c r="T647" s="1"/>
      <c r="U647" s="1"/>
      <c r="V647" s="1"/>
      <c r="W647" s="1"/>
      <c r="X647" s="1"/>
    </row>
    <row r="648" spans="2:24">
      <c r="B648" s="1"/>
      <c r="C648" s="1"/>
      <c r="D648" s="9"/>
      <c r="E648" s="1"/>
      <c r="F648" s="1"/>
      <c r="G648" s="6"/>
      <c r="H648" s="1"/>
      <c r="I648" s="362"/>
      <c r="J648" s="1"/>
      <c r="K648" s="366"/>
      <c r="L648" s="1"/>
      <c r="M648" s="368"/>
      <c r="N648" s="1"/>
      <c r="O648" s="1"/>
      <c r="P648" s="1"/>
      <c r="Q648" s="1"/>
      <c r="R648" s="1"/>
      <c r="S648" s="1"/>
      <c r="T648" s="1"/>
      <c r="U648" s="1"/>
      <c r="V648" s="1"/>
      <c r="W648" s="1"/>
      <c r="X648" s="1"/>
    </row>
    <row r="649" spans="2:24">
      <c r="B649" s="1"/>
      <c r="C649" s="1"/>
      <c r="D649" s="9"/>
      <c r="E649" s="1"/>
      <c r="F649" s="1"/>
      <c r="G649" s="6"/>
      <c r="H649" s="1"/>
      <c r="I649" s="362"/>
      <c r="J649" s="1"/>
      <c r="K649" s="366"/>
      <c r="L649" s="1"/>
      <c r="M649" s="368"/>
      <c r="N649" s="1"/>
      <c r="O649" s="1"/>
      <c r="P649" s="1"/>
      <c r="Q649" s="1"/>
      <c r="R649" s="1"/>
      <c r="S649" s="1"/>
      <c r="T649" s="1"/>
      <c r="U649" s="1"/>
      <c r="V649" s="1"/>
      <c r="W649" s="1"/>
      <c r="X649" s="1"/>
    </row>
    <row r="650" spans="2:24">
      <c r="B650" s="1"/>
      <c r="C650" s="1"/>
      <c r="D650" s="9"/>
      <c r="E650" s="1"/>
      <c r="F650" s="1"/>
      <c r="G650" s="6"/>
      <c r="H650" s="1"/>
      <c r="I650" s="362"/>
      <c r="J650" s="1"/>
      <c r="K650" s="366"/>
      <c r="L650" s="1"/>
      <c r="M650" s="368"/>
      <c r="N650" s="1"/>
      <c r="O650" s="1"/>
      <c r="P650" s="1"/>
      <c r="Q650" s="1"/>
      <c r="R650" s="1"/>
      <c r="S650" s="1"/>
      <c r="T650" s="1"/>
      <c r="U650" s="1"/>
      <c r="V650" s="1"/>
      <c r="W650" s="1"/>
      <c r="X650" s="1"/>
    </row>
    <row r="651" spans="2:24">
      <c r="B651" s="1"/>
      <c r="C651" s="1"/>
      <c r="D651" s="9"/>
      <c r="E651" s="1"/>
      <c r="F651" s="1"/>
      <c r="G651" s="6"/>
      <c r="H651" s="1"/>
      <c r="I651" s="362"/>
      <c r="J651" s="1"/>
      <c r="K651" s="366"/>
      <c r="L651" s="1"/>
      <c r="M651" s="368"/>
      <c r="N651" s="1"/>
      <c r="O651" s="1"/>
      <c r="P651" s="1"/>
      <c r="Q651" s="1"/>
      <c r="R651" s="1"/>
      <c r="S651" s="1"/>
      <c r="T651" s="1"/>
      <c r="U651" s="1"/>
      <c r="V651" s="1"/>
      <c r="W651" s="1"/>
      <c r="X651" s="1"/>
    </row>
    <row r="652" spans="2:24">
      <c r="B652" s="1"/>
      <c r="C652" s="1"/>
      <c r="D652" s="9"/>
      <c r="E652" s="1"/>
      <c r="F652" s="1"/>
      <c r="G652" s="6"/>
      <c r="H652" s="1"/>
      <c r="I652" s="362"/>
      <c r="J652" s="1"/>
      <c r="K652" s="366"/>
      <c r="L652" s="1"/>
      <c r="M652" s="368"/>
      <c r="N652" s="1"/>
      <c r="O652" s="1"/>
      <c r="P652" s="1"/>
      <c r="Q652" s="1"/>
      <c r="R652" s="1"/>
      <c r="S652" s="1"/>
      <c r="T652" s="1"/>
      <c r="U652" s="1"/>
      <c r="V652" s="1"/>
      <c r="W652" s="1"/>
      <c r="X652" s="1"/>
    </row>
    <row r="653" spans="2:24">
      <c r="B653" s="1"/>
      <c r="C653" s="1"/>
      <c r="D653" s="9"/>
      <c r="E653" s="1"/>
      <c r="F653" s="1"/>
      <c r="G653" s="6"/>
      <c r="H653" s="1"/>
      <c r="I653" s="362"/>
      <c r="J653" s="1"/>
      <c r="K653" s="366"/>
      <c r="L653" s="1"/>
      <c r="M653" s="368"/>
      <c r="N653" s="1"/>
      <c r="O653" s="1"/>
      <c r="P653" s="1"/>
      <c r="Q653" s="1"/>
      <c r="R653" s="1"/>
      <c r="S653" s="1"/>
      <c r="T653" s="1"/>
      <c r="U653" s="1"/>
      <c r="V653" s="1"/>
      <c r="W653" s="1"/>
      <c r="X653" s="1"/>
    </row>
    <row r="654" spans="2:24">
      <c r="B654" s="1"/>
      <c r="C654" s="1"/>
      <c r="D654" s="9"/>
      <c r="E654" s="1"/>
      <c r="F654" s="1"/>
      <c r="G654" s="6"/>
      <c r="H654" s="1"/>
      <c r="I654" s="362"/>
      <c r="J654" s="1"/>
      <c r="K654" s="366"/>
      <c r="L654" s="1"/>
      <c r="M654" s="368"/>
      <c r="N654" s="1"/>
      <c r="O654" s="1"/>
      <c r="P654" s="1"/>
      <c r="Q654" s="1"/>
      <c r="R654" s="1"/>
      <c r="S654" s="1"/>
      <c r="T654" s="1"/>
      <c r="U654" s="1"/>
      <c r="V654" s="1"/>
      <c r="W654" s="1"/>
      <c r="X654" s="1"/>
    </row>
    <row r="655" spans="2:24">
      <c r="B655" s="1"/>
      <c r="C655" s="1"/>
      <c r="D655" s="9"/>
      <c r="E655" s="1"/>
      <c r="F655" s="1"/>
      <c r="G655" s="6"/>
      <c r="H655" s="1"/>
      <c r="I655" s="362"/>
      <c r="J655" s="1"/>
      <c r="K655" s="366"/>
      <c r="L655" s="1"/>
      <c r="M655" s="368"/>
      <c r="N655" s="1"/>
      <c r="O655" s="1"/>
      <c r="P655" s="1"/>
      <c r="Q655" s="1"/>
      <c r="R655" s="1"/>
      <c r="S655" s="1"/>
      <c r="T655" s="1"/>
      <c r="U655" s="1"/>
      <c r="V655" s="1"/>
      <c r="W655" s="1"/>
      <c r="X655" s="1"/>
    </row>
    <row r="656" spans="2:24">
      <c r="B656" s="1"/>
      <c r="C656" s="1"/>
      <c r="D656" s="9"/>
      <c r="E656" s="1"/>
      <c r="F656" s="1"/>
      <c r="G656" s="6"/>
      <c r="H656" s="1"/>
      <c r="I656" s="362"/>
      <c r="J656" s="1"/>
      <c r="K656" s="366"/>
      <c r="L656" s="1"/>
      <c r="M656" s="368"/>
      <c r="N656" s="1"/>
      <c r="O656" s="1"/>
      <c r="P656" s="1"/>
      <c r="Q656" s="1"/>
      <c r="R656" s="1"/>
      <c r="S656" s="1"/>
      <c r="T656" s="1"/>
      <c r="U656" s="1"/>
      <c r="V656" s="1"/>
      <c r="W656" s="1"/>
      <c r="X656" s="1"/>
    </row>
    <row r="657" spans="2:24">
      <c r="B657" s="1"/>
      <c r="C657" s="1"/>
      <c r="D657" s="9"/>
      <c r="E657" s="1"/>
      <c r="F657" s="1"/>
      <c r="G657" s="6"/>
      <c r="H657" s="1"/>
      <c r="I657" s="362"/>
      <c r="J657" s="1"/>
      <c r="K657" s="366"/>
      <c r="L657" s="1"/>
      <c r="M657" s="368"/>
      <c r="N657" s="1"/>
      <c r="O657" s="1"/>
      <c r="P657" s="1"/>
      <c r="Q657" s="1"/>
      <c r="R657" s="1"/>
      <c r="S657" s="1"/>
      <c r="T657" s="1"/>
      <c r="U657" s="1"/>
      <c r="V657" s="1"/>
      <c r="W657" s="1"/>
      <c r="X657" s="1"/>
    </row>
    <row r="658" spans="2:24">
      <c r="B658" s="1"/>
      <c r="C658" s="1"/>
      <c r="D658" s="9"/>
      <c r="E658" s="1"/>
      <c r="F658" s="1"/>
      <c r="G658" s="6"/>
      <c r="H658" s="1"/>
      <c r="I658" s="362"/>
      <c r="J658" s="1"/>
      <c r="K658" s="366"/>
      <c r="L658" s="1"/>
      <c r="M658" s="368"/>
      <c r="N658" s="1"/>
      <c r="O658" s="1"/>
      <c r="P658" s="1"/>
      <c r="Q658" s="1"/>
      <c r="R658" s="1"/>
      <c r="S658" s="1"/>
      <c r="T658" s="1"/>
      <c r="U658" s="1"/>
      <c r="V658" s="1"/>
      <c r="W658" s="1"/>
      <c r="X658" s="1"/>
    </row>
    <row r="659" spans="2:24">
      <c r="B659" s="1"/>
      <c r="C659" s="1"/>
      <c r="D659" s="9"/>
      <c r="E659" s="1"/>
      <c r="F659" s="1"/>
      <c r="G659" s="6"/>
      <c r="H659" s="1"/>
      <c r="I659" s="362"/>
      <c r="J659" s="1"/>
      <c r="K659" s="366"/>
      <c r="L659" s="1"/>
      <c r="M659" s="368"/>
      <c r="N659" s="1"/>
      <c r="O659" s="1"/>
      <c r="P659" s="1"/>
      <c r="Q659" s="1"/>
      <c r="R659" s="1"/>
      <c r="S659" s="1"/>
      <c r="T659" s="1"/>
      <c r="U659" s="1"/>
      <c r="V659" s="1"/>
      <c r="W659" s="1"/>
      <c r="X659" s="1"/>
    </row>
    <row r="660" spans="2:24">
      <c r="B660" s="1"/>
      <c r="C660" s="1"/>
      <c r="D660" s="9"/>
      <c r="E660" s="1"/>
      <c r="F660" s="1"/>
      <c r="G660" s="6"/>
      <c r="H660" s="1"/>
      <c r="I660" s="362"/>
      <c r="J660" s="1"/>
      <c r="K660" s="366"/>
      <c r="L660" s="1"/>
      <c r="M660" s="368"/>
      <c r="N660" s="1"/>
      <c r="O660" s="1"/>
      <c r="P660" s="1"/>
      <c r="Q660" s="1"/>
      <c r="R660" s="1"/>
      <c r="S660" s="1"/>
      <c r="T660" s="1"/>
      <c r="U660" s="1"/>
      <c r="V660" s="1"/>
      <c r="W660" s="1"/>
      <c r="X660" s="1"/>
    </row>
    <row r="661" spans="2:24">
      <c r="B661" s="1"/>
      <c r="C661" s="1"/>
      <c r="D661" s="9"/>
      <c r="E661" s="1"/>
      <c r="F661" s="1"/>
      <c r="G661" s="6"/>
      <c r="H661" s="1"/>
      <c r="I661" s="362"/>
      <c r="J661" s="1"/>
      <c r="K661" s="366"/>
      <c r="L661" s="1"/>
      <c r="M661" s="368"/>
      <c r="N661" s="1"/>
      <c r="O661" s="1"/>
      <c r="P661" s="1"/>
      <c r="Q661" s="1"/>
      <c r="R661" s="1"/>
      <c r="S661" s="1"/>
      <c r="T661" s="1"/>
      <c r="U661" s="1"/>
      <c r="V661" s="1"/>
      <c r="W661" s="1"/>
      <c r="X661" s="1"/>
    </row>
    <row r="662" spans="2:24">
      <c r="B662" s="1"/>
      <c r="C662" s="1"/>
      <c r="D662" s="9"/>
      <c r="E662" s="1"/>
      <c r="F662" s="1"/>
      <c r="G662" s="6"/>
      <c r="H662" s="1"/>
      <c r="I662" s="362"/>
      <c r="J662" s="1"/>
      <c r="K662" s="366"/>
      <c r="L662" s="1"/>
      <c r="M662" s="368"/>
      <c r="N662" s="1"/>
      <c r="O662" s="1"/>
      <c r="P662" s="1"/>
      <c r="Q662" s="1"/>
      <c r="R662" s="1"/>
      <c r="S662" s="1"/>
      <c r="T662" s="1"/>
      <c r="U662" s="1"/>
      <c r="V662" s="1"/>
      <c r="W662" s="1"/>
      <c r="X662" s="1"/>
    </row>
    <row r="663" spans="2:24">
      <c r="B663" s="1"/>
      <c r="C663" s="1"/>
      <c r="D663" s="9"/>
      <c r="E663" s="1"/>
      <c r="F663" s="1"/>
      <c r="G663" s="6"/>
      <c r="H663" s="1"/>
      <c r="I663" s="362"/>
      <c r="J663" s="1"/>
      <c r="K663" s="366"/>
      <c r="L663" s="1"/>
      <c r="M663" s="368"/>
      <c r="N663" s="1"/>
      <c r="O663" s="1"/>
      <c r="P663" s="1"/>
      <c r="Q663" s="1"/>
      <c r="R663" s="1"/>
      <c r="S663" s="1"/>
      <c r="T663" s="1"/>
      <c r="U663" s="1"/>
      <c r="V663" s="1"/>
      <c r="W663" s="1"/>
      <c r="X663" s="1"/>
    </row>
    <row r="664" spans="2:24">
      <c r="B664" s="1"/>
      <c r="C664" s="1"/>
      <c r="D664" s="9"/>
      <c r="E664" s="1"/>
      <c r="F664" s="1"/>
      <c r="G664" s="6"/>
      <c r="H664" s="1"/>
      <c r="I664" s="362"/>
      <c r="J664" s="1"/>
      <c r="K664" s="366"/>
      <c r="L664" s="1"/>
      <c r="M664" s="368"/>
      <c r="N664" s="1"/>
      <c r="O664" s="1"/>
      <c r="P664" s="1"/>
      <c r="Q664" s="1"/>
      <c r="R664" s="1"/>
      <c r="S664" s="1"/>
      <c r="T664" s="1"/>
      <c r="U664" s="1"/>
      <c r="V664" s="1"/>
      <c r="W664" s="1"/>
      <c r="X664" s="1"/>
    </row>
    <row r="665" spans="2:24">
      <c r="B665" s="1"/>
      <c r="C665" s="1"/>
      <c r="D665" s="9"/>
      <c r="E665" s="1"/>
      <c r="F665" s="1"/>
      <c r="G665" s="6"/>
      <c r="H665" s="1"/>
      <c r="I665" s="362"/>
      <c r="J665" s="1"/>
      <c r="K665" s="366"/>
      <c r="L665" s="1"/>
      <c r="M665" s="368"/>
      <c r="N665" s="1"/>
      <c r="O665" s="1"/>
      <c r="P665" s="1"/>
      <c r="Q665" s="1"/>
      <c r="R665" s="1"/>
      <c r="S665" s="1"/>
      <c r="T665" s="1"/>
      <c r="U665" s="1"/>
      <c r="V665" s="1"/>
      <c r="W665" s="1"/>
      <c r="X665" s="1"/>
    </row>
    <row r="666" spans="2:24">
      <c r="B666" s="1"/>
      <c r="C666" s="1"/>
      <c r="D666" s="9"/>
      <c r="E666" s="1"/>
      <c r="F666" s="1"/>
      <c r="G666" s="6"/>
      <c r="H666" s="1"/>
      <c r="I666" s="362"/>
      <c r="J666" s="1"/>
      <c r="K666" s="366"/>
      <c r="L666" s="1"/>
      <c r="M666" s="368"/>
      <c r="N666" s="1"/>
      <c r="O666" s="1"/>
      <c r="P666" s="1"/>
      <c r="Q666" s="1"/>
      <c r="R666" s="1"/>
      <c r="S666" s="1"/>
      <c r="T666" s="1"/>
      <c r="U666" s="1"/>
      <c r="V666" s="1"/>
      <c r="W666" s="1"/>
      <c r="X666" s="1"/>
    </row>
    <row r="667" spans="2:24">
      <c r="B667" s="1"/>
      <c r="C667" s="1"/>
      <c r="D667" s="9"/>
      <c r="E667" s="1"/>
      <c r="F667" s="1"/>
      <c r="G667" s="6"/>
      <c r="H667" s="1"/>
      <c r="I667" s="362"/>
      <c r="J667" s="1"/>
      <c r="K667" s="366"/>
      <c r="L667" s="1"/>
      <c r="M667" s="368"/>
      <c r="N667" s="1"/>
      <c r="O667" s="1"/>
      <c r="P667" s="1"/>
      <c r="Q667" s="1"/>
      <c r="R667" s="1"/>
      <c r="S667" s="1"/>
      <c r="T667" s="1"/>
      <c r="U667" s="1"/>
      <c r="V667" s="1"/>
      <c r="W667" s="1"/>
      <c r="X667" s="1"/>
    </row>
    <row r="668" spans="2:24">
      <c r="B668" s="1"/>
      <c r="C668" s="1"/>
      <c r="D668" s="9"/>
      <c r="E668" s="1"/>
      <c r="F668" s="1"/>
      <c r="G668" s="6"/>
      <c r="H668" s="1"/>
      <c r="I668" s="362"/>
      <c r="J668" s="1"/>
      <c r="K668" s="366"/>
      <c r="L668" s="1"/>
      <c r="M668" s="368"/>
      <c r="N668" s="1"/>
      <c r="O668" s="1"/>
      <c r="P668" s="1"/>
      <c r="Q668" s="1"/>
      <c r="R668" s="1"/>
      <c r="S668" s="1"/>
      <c r="T668" s="1"/>
      <c r="U668" s="1"/>
      <c r="V668" s="1"/>
      <c r="W668" s="1"/>
      <c r="X668" s="1"/>
    </row>
    <row r="669" spans="2:24">
      <c r="B669" s="1"/>
      <c r="C669" s="1"/>
      <c r="D669" s="9"/>
      <c r="E669" s="1"/>
      <c r="F669" s="1"/>
      <c r="G669" s="6"/>
      <c r="H669" s="1"/>
      <c r="I669" s="362"/>
      <c r="J669" s="1"/>
      <c r="K669" s="366"/>
      <c r="L669" s="1"/>
      <c r="M669" s="368"/>
      <c r="N669" s="1"/>
      <c r="O669" s="1"/>
      <c r="P669" s="1"/>
      <c r="Q669" s="1"/>
      <c r="R669" s="1"/>
      <c r="S669" s="1"/>
      <c r="T669" s="1"/>
      <c r="U669" s="1"/>
      <c r="V669" s="1"/>
      <c r="W669" s="1"/>
      <c r="X669" s="1"/>
    </row>
    <row r="670" spans="2:24">
      <c r="B670" s="1"/>
      <c r="C670" s="1"/>
      <c r="D670" s="9"/>
      <c r="E670" s="1"/>
      <c r="F670" s="1"/>
      <c r="G670" s="6"/>
      <c r="H670" s="1"/>
      <c r="I670" s="362"/>
      <c r="J670" s="1"/>
      <c r="K670" s="366"/>
      <c r="L670" s="1"/>
      <c r="M670" s="368"/>
      <c r="N670" s="1"/>
      <c r="O670" s="1"/>
      <c r="P670" s="1"/>
      <c r="Q670" s="1"/>
      <c r="R670" s="1"/>
      <c r="S670" s="1"/>
      <c r="T670" s="1"/>
      <c r="U670" s="1"/>
      <c r="V670" s="1"/>
      <c r="W670" s="1"/>
      <c r="X670" s="1"/>
    </row>
    <row r="671" spans="2:24">
      <c r="B671" s="1"/>
      <c r="C671" s="1"/>
      <c r="D671" s="9"/>
      <c r="E671" s="1"/>
      <c r="F671" s="1"/>
      <c r="G671" s="6"/>
      <c r="H671" s="1"/>
      <c r="I671" s="362"/>
      <c r="J671" s="1"/>
      <c r="K671" s="366"/>
      <c r="L671" s="1"/>
      <c r="M671" s="368"/>
      <c r="N671" s="1"/>
      <c r="O671" s="1"/>
      <c r="P671" s="1"/>
      <c r="Q671" s="1"/>
      <c r="R671" s="1"/>
      <c r="S671" s="1"/>
      <c r="T671" s="1"/>
      <c r="U671" s="1"/>
      <c r="V671" s="1"/>
      <c r="W671" s="1"/>
      <c r="X671" s="1"/>
    </row>
    <row r="672" spans="2:24">
      <c r="B672" s="1"/>
      <c r="C672" s="1"/>
      <c r="D672" s="9"/>
      <c r="E672" s="1"/>
      <c r="F672" s="1"/>
      <c r="G672" s="6"/>
      <c r="H672" s="1"/>
      <c r="I672" s="362"/>
      <c r="J672" s="1"/>
      <c r="K672" s="366"/>
      <c r="L672" s="1"/>
      <c r="M672" s="368"/>
      <c r="N672" s="1"/>
      <c r="O672" s="1"/>
      <c r="P672" s="1"/>
      <c r="Q672" s="1"/>
      <c r="R672" s="1"/>
      <c r="S672" s="1"/>
      <c r="T672" s="1"/>
      <c r="U672" s="1"/>
      <c r="V672" s="1"/>
      <c r="W672" s="1"/>
      <c r="X672" s="1"/>
    </row>
    <row r="673" spans="2:24">
      <c r="B673" s="1"/>
      <c r="C673" s="1"/>
      <c r="D673" s="9"/>
      <c r="E673" s="1"/>
      <c r="F673" s="1"/>
      <c r="G673" s="6"/>
      <c r="H673" s="1"/>
      <c r="I673" s="362"/>
      <c r="J673" s="1"/>
      <c r="K673" s="366"/>
      <c r="L673" s="1"/>
      <c r="M673" s="368"/>
      <c r="N673" s="1"/>
      <c r="O673" s="1"/>
      <c r="P673" s="1"/>
      <c r="Q673" s="1"/>
      <c r="R673" s="1"/>
      <c r="S673" s="1"/>
      <c r="T673" s="1"/>
      <c r="U673" s="1"/>
      <c r="V673" s="1"/>
      <c r="W673" s="1"/>
      <c r="X673" s="1"/>
    </row>
    <row r="674" spans="2:24">
      <c r="B674" s="1"/>
      <c r="C674" s="1"/>
      <c r="D674" s="9"/>
      <c r="E674" s="1"/>
      <c r="F674" s="1"/>
      <c r="G674" s="6"/>
      <c r="H674" s="1"/>
      <c r="I674" s="362"/>
      <c r="J674" s="1"/>
      <c r="K674" s="366"/>
      <c r="L674" s="1"/>
      <c r="M674" s="368"/>
      <c r="N674" s="1"/>
      <c r="O674" s="1"/>
      <c r="P674" s="1"/>
      <c r="Q674" s="1"/>
      <c r="R674" s="1"/>
      <c r="S674" s="1"/>
      <c r="T674" s="1"/>
      <c r="U674" s="1"/>
      <c r="V674" s="1"/>
      <c r="W674" s="1"/>
      <c r="X674" s="1"/>
    </row>
    <row r="675" spans="2:24">
      <c r="B675" s="1"/>
      <c r="C675" s="1"/>
      <c r="D675" s="9"/>
      <c r="E675" s="1"/>
      <c r="F675" s="1"/>
      <c r="G675" s="6"/>
      <c r="H675" s="1"/>
      <c r="I675" s="362"/>
      <c r="J675" s="1"/>
      <c r="K675" s="366"/>
      <c r="L675" s="1"/>
      <c r="M675" s="368"/>
      <c r="N675" s="1"/>
      <c r="O675" s="1"/>
      <c r="P675" s="1"/>
      <c r="Q675" s="1"/>
      <c r="R675" s="1"/>
      <c r="S675" s="1"/>
      <c r="T675" s="1"/>
      <c r="U675" s="1"/>
      <c r="V675" s="1"/>
      <c r="W675" s="1"/>
      <c r="X675" s="1"/>
    </row>
    <row r="676" spans="2:24">
      <c r="B676" s="1"/>
      <c r="C676" s="1"/>
      <c r="D676" s="9"/>
      <c r="E676" s="1"/>
      <c r="F676" s="1"/>
      <c r="G676" s="6"/>
      <c r="H676" s="1"/>
      <c r="I676" s="362"/>
      <c r="J676" s="1"/>
      <c r="K676" s="366"/>
      <c r="L676" s="1"/>
      <c r="M676" s="368"/>
      <c r="N676" s="1"/>
      <c r="O676" s="1"/>
      <c r="P676" s="1"/>
      <c r="Q676" s="1"/>
      <c r="R676" s="1"/>
      <c r="S676" s="1"/>
      <c r="T676" s="1"/>
      <c r="U676" s="1"/>
      <c r="V676" s="1"/>
      <c r="W676" s="1"/>
      <c r="X676" s="1"/>
    </row>
    <row r="677" spans="2:24">
      <c r="B677" s="1"/>
      <c r="C677" s="1"/>
      <c r="D677" s="9"/>
      <c r="E677" s="1"/>
      <c r="F677" s="1"/>
      <c r="G677" s="6"/>
      <c r="H677" s="1"/>
      <c r="I677" s="362"/>
      <c r="J677" s="1"/>
      <c r="K677" s="366"/>
      <c r="L677" s="1"/>
      <c r="M677" s="368"/>
      <c r="N677" s="1"/>
      <c r="O677" s="1"/>
      <c r="P677" s="1"/>
      <c r="Q677" s="1"/>
      <c r="R677" s="1"/>
      <c r="S677" s="1"/>
      <c r="T677" s="1"/>
      <c r="U677" s="1"/>
      <c r="V677" s="1"/>
      <c r="W677" s="1"/>
      <c r="X677" s="1"/>
    </row>
    <row r="678" spans="2:24">
      <c r="B678" s="1"/>
      <c r="C678" s="1"/>
      <c r="D678" s="9"/>
      <c r="E678" s="1"/>
      <c r="F678" s="1"/>
      <c r="G678" s="6"/>
      <c r="H678" s="1"/>
      <c r="I678" s="362"/>
      <c r="J678" s="1"/>
      <c r="K678" s="366"/>
      <c r="L678" s="1"/>
      <c r="M678" s="368"/>
      <c r="N678" s="1"/>
      <c r="O678" s="1"/>
      <c r="P678" s="1"/>
      <c r="Q678" s="1"/>
      <c r="R678" s="1"/>
      <c r="S678" s="1"/>
      <c r="T678" s="1"/>
      <c r="U678" s="1"/>
      <c r="V678" s="1"/>
      <c r="W678" s="1"/>
      <c r="X678" s="1"/>
    </row>
    <row r="679" spans="2:24">
      <c r="B679" s="1"/>
      <c r="C679" s="1"/>
      <c r="D679" s="9"/>
      <c r="E679" s="1"/>
      <c r="F679" s="1"/>
      <c r="G679" s="6"/>
      <c r="H679" s="1"/>
      <c r="I679" s="362"/>
      <c r="J679" s="1"/>
      <c r="K679" s="366"/>
      <c r="L679" s="1"/>
      <c r="M679" s="368"/>
      <c r="N679" s="1"/>
      <c r="O679" s="1"/>
      <c r="P679" s="1"/>
      <c r="Q679" s="1"/>
      <c r="R679" s="1"/>
      <c r="S679" s="1"/>
      <c r="T679" s="1"/>
      <c r="U679" s="1"/>
      <c r="V679" s="1"/>
      <c r="W679" s="1"/>
      <c r="X679" s="1"/>
    </row>
    <row r="680" spans="2:24">
      <c r="B680" s="1"/>
      <c r="C680" s="1"/>
      <c r="D680" s="9"/>
      <c r="E680" s="1"/>
      <c r="F680" s="1"/>
      <c r="G680" s="6"/>
      <c r="H680" s="1"/>
      <c r="I680" s="362"/>
      <c r="J680" s="1"/>
      <c r="K680" s="366"/>
      <c r="L680" s="1"/>
      <c r="M680" s="368"/>
      <c r="N680" s="1"/>
      <c r="O680" s="1"/>
      <c r="P680" s="1"/>
      <c r="Q680" s="1"/>
      <c r="R680" s="1"/>
      <c r="S680" s="1"/>
      <c r="T680" s="1"/>
      <c r="U680" s="1"/>
      <c r="V680" s="1"/>
      <c r="W680" s="1"/>
      <c r="X680" s="1"/>
    </row>
    <row r="681" spans="2:24">
      <c r="B681" s="1"/>
      <c r="C681" s="1"/>
      <c r="D681" s="9"/>
      <c r="E681" s="1"/>
      <c r="F681" s="1"/>
      <c r="G681" s="6"/>
      <c r="H681" s="1"/>
      <c r="I681" s="362"/>
      <c r="J681" s="1"/>
      <c r="K681" s="366"/>
      <c r="L681" s="1"/>
      <c r="M681" s="368"/>
      <c r="N681" s="1"/>
      <c r="O681" s="1"/>
      <c r="P681" s="1"/>
      <c r="Q681" s="1"/>
      <c r="R681" s="1"/>
      <c r="S681" s="1"/>
      <c r="T681" s="1"/>
      <c r="U681" s="1"/>
      <c r="V681" s="1"/>
      <c r="W681" s="1"/>
      <c r="X681" s="1"/>
    </row>
    <row r="682" spans="2:24">
      <c r="B682" s="1"/>
      <c r="C682" s="1"/>
      <c r="D682" s="9"/>
      <c r="E682" s="1"/>
      <c r="F682" s="1"/>
      <c r="G682" s="6"/>
      <c r="H682" s="1"/>
      <c r="I682" s="362"/>
      <c r="J682" s="1"/>
      <c r="K682" s="366"/>
      <c r="L682" s="1"/>
      <c r="M682" s="368"/>
      <c r="N682" s="1"/>
      <c r="O682" s="1"/>
      <c r="P682" s="1"/>
      <c r="Q682" s="1"/>
      <c r="R682" s="1"/>
      <c r="S682" s="1"/>
      <c r="T682" s="1"/>
      <c r="U682" s="1"/>
      <c r="V682" s="1"/>
      <c r="W682" s="1"/>
      <c r="X682" s="1"/>
    </row>
    <row r="683" spans="2:24">
      <c r="B683" s="1"/>
      <c r="C683" s="1"/>
      <c r="D683" s="9"/>
      <c r="E683" s="1"/>
      <c r="F683" s="1"/>
      <c r="G683" s="6"/>
      <c r="H683" s="1"/>
      <c r="I683" s="362"/>
      <c r="J683" s="1"/>
      <c r="K683" s="366"/>
      <c r="L683" s="1"/>
      <c r="M683" s="368"/>
      <c r="N683" s="1"/>
      <c r="O683" s="1"/>
      <c r="P683" s="1"/>
      <c r="Q683" s="1"/>
      <c r="R683" s="1"/>
      <c r="S683" s="1"/>
      <c r="T683" s="1"/>
      <c r="U683" s="1"/>
      <c r="V683" s="1"/>
      <c r="W683" s="1"/>
      <c r="X683" s="1"/>
    </row>
    <row r="684" spans="2:24">
      <c r="B684" s="1"/>
      <c r="C684" s="1"/>
      <c r="D684" s="9"/>
      <c r="E684" s="1"/>
      <c r="F684" s="1"/>
      <c r="G684" s="6"/>
      <c r="H684" s="1"/>
      <c r="I684" s="362"/>
      <c r="J684" s="1"/>
      <c r="K684" s="366"/>
      <c r="L684" s="1"/>
      <c r="M684" s="368"/>
      <c r="N684" s="1"/>
      <c r="O684" s="1"/>
      <c r="P684" s="1"/>
      <c r="Q684" s="1"/>
      <c r="R684" s="1"/>
      <c r="S684" s="1"/>
      <c r="T684" s="1"/>
      <c r="U684" s="1"/>
      <c r="V684" s="1"/>
      <c r="W684" s="1"/>
      <c r="X684" s="1"/>
    </row>
    <row r="685" spans="2:24">
      <c r="B685" s="1"/>
      <c r="C685" s="1"/>
      <c r="D685" s="9"/>
      <c r="E685" s="1"/>
      <c r="F685" s="1"/>
      <c r="G685" s="6"/>
      <c r="H685" s="1"/>
      <c r="I685" s="362"/>
      <c r="J685" s="1"/>
      <c r="K685" s="366"/>
      <c r="L685" s="1"/>
      <c r="M685" s="368"/>
      <c r="N685" s="1"/>
      <c r="O685" s="1"/>
      <c r="P685" s="1"/>
      <c r="Q685" s="1"/>
      <c r="R685" s="1"/>
      <c r="S685" s="1"/>
      <c r="T685" s="1"/>
      <c r="U685" s="1"/>
      <c r="V685" s="1"/>
      <c r="W685" s="1"/>
      <c r="X685" s="1"/>
    </row>
    <row r="686" spans="2:24">
      <c r="B686" s="1"/>
      <c r="C686" s="1"/>
      <c r="D686" s="9"/>
      <c r="E686" s="1"/>
      <c r="F686" s="1"/>
      <c r="G686" s="6"/>
      <c r="H686" s="1"/>
      <c r="I686" s="362"/>
      <c r="J686" s="1"/>
      <c r="K686" s="366"/>
      <c r="L686" s="1"/>
      <c r="M686" s="368"/>
      <c r="N686" s="1"/>
      <c r="O686" s="1"/>
      <c r="P686" s="1"/>
      <c r="Q686" s="1"/>
      <c r="R686" s="1"/>
      <c r="S686" s="1"/>
      <c r="T686" s="1"/>
      <c r="U686" s="1"/>
      <c r="V686" s="1"/>
      <c r="W686" s="1"/>
      <c r="X686" s="1"/>
    </row>
    <row r="687" spans="2:24">
      <c r="B687" s="1"/>
      <c r="C687" s="1"/>
      <c r="D687" s="9"/>
      <c r="E687" s="1"/>
      <c r="F687" s="1"/>
      <c r="G687" s="6"/>
      <c r="H687" s="1"/>
      <c r="I687" s="362"/>
      <c r="J687" s="1"/>
      <c r="K687" s="366"/>
      <c r="L687" s="1"/>
      <c r="M687" s="368"/>
      <c r="N687" s="1"/>
      <c r="O687" s="1"/>
      <c r="P687" s="1"/>
      <c r="Q687" s="1"/>
      <c r="R687" s="1"/>
      <c r="S687" s="1"/>
      <c r="T687" s="1"/>
      <c r="U687" s="1"/>
      <c r="V687" s="1"/>
      <c r="W687" s="1"/>
      <c r="X687" s="1"/>
    </row>
    <row r="688" spans="2:24">
      <c r="B688" s="1"/>
      <c r="C688" s="1"/>
      <c r="D688" s="9"/>
      <c r="E688" s="1"/>
      <c r="F688" s="1"/>
      <c r="G688" s="6"/>
      <c r="H688" s="1"/>
      <c r="I688" s="362"/>
      <c r="J688" s="1"/>
      <c r="K688" s="366"/>
      <c r="L688" s="1"/>
      <c r="M688" s="368"/>
      <c r="N688" s="1"/>
      <c r="O688" s="1"/>
      <c r="P688" s="1"/>
      <c r="Q688" s="1"/>
      <c r="R688" s="1"/>
      <c r="S688" s="1"/>
      <c r="T688" s="1"/>
      <c r="U688" s="1"/>
      <c r="V688" s="1"/>
      <c r="W688" s="1"/>
      <c r="X688" s="1"/>
    </row>
    <row r="689" spans="2:24">
      <c r="B689" s="1"/>
      <c r="C689" s="1"/>
      <c r="D689" s="9"/>
      <c r="E689" s="1"/>
      <c r="F689" s="1"/>
      <c r="G689" s="6"/>
      <c r="H689" s="1"/>
      <c r="I689" s="362"/>
      <c r="J689" s="1"/>
      <c r="K689" s="366"/>
      <c r="L689" s="1"/>
      <c r="M689" s="368"/>
      <c r="N689" s="1"/>
      <c r="O689" s="1"/>
      <c r="P689" s="1"/>
      <c r="Q689" s="1"/>
      <c r="R689" s="1"/>
      <c r="S689" s="1"/>
      <c r="T689" s="1"/>
      <c r="U689" s="1"/>
      <c r="V689" s="1"/>
      <c r="W689" s="1"/>
      <c r="X689" s="1"/>
    </row>
    <row r="690" spans="2:24">
      <c r="B690" s="1"/>
      <c r="C690" s="1"/>
      <c r="D690" s="9"/>
      <c r="E690" s="1"/>
      <c r="F690" s="1"/>
      <c r="G690" s="6"/>
      <c r="H690" s="1"/>
      <c r="I690" s="362"/>
      <c r="J690" s="1"/>
      <c r="K690" s="366"/>
      <c r="L690" s="1"/>
      <c r="M690" s="368"/>
      <c r="N690" s="1"/>
      <c r="O690" s="1"/>
      <c r="P690" s="1"/>
      <c r="Q690" s="1"/>
      <c r="R690" s="1"/>
      <c r="S690" s="1"/>
      <c r="T690" s="1"/>
      <c r="U690" s="1"/>
      <c r="V690" s="1"/>
      <c r="W690" s="1"/>
      <c r="X690" s="1"/>
    </row>
    <row r="691" spans="2:24">
      <c r="B691" s="1"/>
      <c r="C691" s="1"/>
      <c r="D691" s="9"/>
      <c r="E691" s="1"/>
      <c r="F691" s="1"/>
      <c r="G691" s="6"/>
      <c r="H691" s="1"/>
      <c r="I691" s="362"/>
      <c r="J691" s="1"/>
      <c r="K691" s="366"/>
      <c r="L691" s="1"/>
      <c r="M691" s="368"/>
      <c r="N691" s="1"/>
      <c r="O691" s="1"/>
      <c r="P691" s="1"/>
      <c r="Q691" s="1"/>
      <c r="R691" s="1"/>
      <c r="S691" s="1"/>
      <c r="T691" s="1"/>
      <c r="U691" s="1"/>
      <c r="V691" s="1"/>
      <c r="W691" s="1"/>
      <c r="X691" s="1"/>
    </row>
    <row r="692" spans="2:24">
      <c r="B692" s="1"/>
      <c r="C692" s="1"/>
      <c r="D692" s="9"/>
      <c r="E692" s="1"/>
      <c r="F692" s="1"/>
      <c r="G692" s="6"/>
      <c r="H692" s="1"/>
      <c r="I692" s="362"/>
      <c r="J692" s="1"/>
      <c r="K692" s="366"/>
      <c r="L692" s="1"/>
      <c r="M692" s="368"/>
      <c r="N692" s="1"/>
      <c r="O692" s="1"/>
      <c r="P692" s="1"/>
      <c r="Q692" s="1"/>
      <c r="R692" s="1"/>
      <c r="S692" s="1"/>
      <c r="T692" s="1"/>
      <c r="U692" s="1"/>
      <c r="V692" s="1"/>
      <c r="W692" s="1"/>
      <c r="X692" s="1"/>
    </row>
    <row r="693" spans="2:24">
      <c r="B693" s="1"/>
      <c r="C693" s="1"/>
      <c r="D693" s="9"/>
      <c r="E693" s="1"/>
      <c r="F693" s="1"/>
      <c r="G693" s="6"/>
      <c r="H693" s="1"/>
      <c r="I693" s="362"/>
      <c r="J693" s="1"/>
      <c r="K693" s="366"/>
      <c r="L693" s="1"/>
      <c r="M693" s="368"/>
      <c r="N693" s="1"/>
      <c r="O693" s="1"/>
      <c r="P693" s="1"/>
      <c r="Q693" s="1"/>
      <c r="R693" s="1"/>
      <c r="S693" s="1"/>
      <c r="T693" s="1"/>
      <c r="U693" s="1"/>
      <c r="V693" s="1"/>
      <c r="W693" s="1"/>
      <c r="X693" s="1"/>
    </row>
    <row r="694" spans="2:24">
      <c r="B694" s="1"/>
      <c r="C694" s="1"/>
      <c r="D694" s="9"/>
      <c r="E694" s="1"/>
      <c r="F694" s="1"/>
      <c r="G694" s="6"/>
      <c r="H694" s="1"/>
      <c r="I694" s="362"/>
      <c r="J694" s="1"/>
      <c r="K694" s="366"/>
      <c r="L694" s="1"/>
      <c r="M694" s="368"/>
      <c r="N694" s="1"/>
      <c r="O694" s="1"/>
      <c r="P694" s="1"/>
      <c r="Q694" s="1"/>
      <c r="R694" s="1"/>
      <c r="S694" s="1"/>
      <c r="T694" s="1"/>
      <c r="U694" s="1"/>
      <c r="V694" s="1"/>
      <c r="W694" s="1"/>
      <c r="X694" s="1"/>
    </row>
    <row r="695" spans="2:24">
      <c r="B695" s="1"/>
      <c r="C695" s="1"/>
      <c r="D695" s="9"/>
      <c r="E695" s="1"/>
      <c r="F695" s="1"/>
      <c r="G695" s="6"/>
      <c r="H695" s="1"/>
      <c r="I695" s="362"/>
      <c r="J695" s="1"/>
      <c r="K695" s="366"/>
      <c r="L695" s="1"/>
      <c r="M695" s="368"/>
      <c r="N695" s="1"/>
      <c r="O695" s="1"/>
      <c r="P695" s="1"/>
      <c r="Q695" s="1"/>
      <c r="R695" s="1"/>
      <c r="S695" s="1"/>
      <c r="T695" s="1"/>
      <c r="U695" s="1"/>
      <c r="V695" s="1"/>
      <c r="W695" s="1"/>
      <c r="X695" s="1"/>
    </row>
    <row r="696" spans="2:24">
      <c r="B696" s="1"/>
      <c r="C696" s="1"/>
      <c r="D696" s="9"/>
      <c r="E696" s="1"/>
      <c r="F696" s="1"/>
      <c r="G696" s="6"/>
      <c r="H696" s="1"/>
      <c r="I696" s="362"/>
      <c r="J696" s="1"/>
      <c r="K696" s="366"/>
      <c r="L696" s="1"/>
      <c r="M696" s="368"/>
      <c r="N696" s="1"/>
      <c r="O696" s="1"/>
      <c r="P696" s="1"/>
      <c r="Q696" s="1"/>
      <c r="R696" s="1"/>
      <c r="S696" s="1"/>
      <c r="T696" s="1"/>
      <c r="U696" s="1"/>
      <c r="V696" s="1"/>
      <c r="W696" s="1"/>
      <c r="X696" s="1"/>
    </row>
    <row r="697" spans="2:24">
      <c r="B697" s="1"/>
      <c r="C697" s="1"/>
      <c r="D697" s="9"/>
      <c r="E697" s="1"/>
      <c r="F697" s="1"/>
      <c r="G697" s="6"/>
      <c r="H697" s="1"/>
      <c r="I697" s="362"/>
      <c r="J697" s="1"/>
      <c r="K697" s="366"/>
      <c r="L697" s="1"/>
      <c r="M697" s="368"/>
      <c r="N697" s="1"/>
      <c r="O697" s="1"/>
      <c r="P697" s="1"/>
      <c r="Q697" s="1"/>
      <c r="R697" s="1"/>
      <c r="S697" s="1"/>
      <c r="T697" s="1"/>
      <c r="U697" s="1"/>
      <c r="V697" s="1"/>
      <c r="W697" s="1"/>
      <c r="X697" s="1"/>
    </row>
    <row r="698" spans="2:24">
      <c r="B698" s="1"/>
      <c r="C698" s="1"/>
      <c r="D698" s="9"/>
      <c r="E698" s="1"/>
      <c r="F698" s="1"/>
      <c r="G698" s="6"/>
      <c r="H698" s="1"/>
      <c r="I698" s="362"/>
      <c r="J698" s="1"/>
      <c r="K698" s="366"/>
      <c r="L698" s="1"/>
      <c r="M698" s="368"/>
      <c r="N698" s="1"/>
      <c r="O698" s="1"/>
      <c r="P698" s="1"/>
      <c r="Q698" s="1"/>
      <c r="R698" s="1"/>
      <c r="S698" s="1"/>
      <c r="T698" s="1"/>
      <c r="U698" s="1"/>
      <c r="V698" s="1"/>
      <c r="W698" s="1"/>
      <c r="X698" s="1"/>
    </row>
    <row r="699" spans="2:24">
      <c r="B699" s="1"/>
      <c r="C699" s="1"/>
      <c r="D699" s="9"/>
      <c r="E699" s="1"/>
      <c r="F699" s="1"/>
      <c r="G699" s="6"/>
      <c r="H699" s="1"/>
      <c r="I699" s="362"/>
      <c r="J699" s="1"/>
      <c r="K699" s="366"/>
      <c r="L699" s="1"/>
      <c r="M699" s="368"/>
      <c r="N699" s="1"/>
      <c r="O699" s="1"/>
      <c r="P699" s="1"/>
      <c r="Q699" s="1"/>
      <c r="R699" s="1"/>
      <c r="S699" s="1"/>
      <c r="T699" s="1"/>
      <c r="U699" s="1"/>
      <c r="V699" s="1"/>
      <c r="W699" s="1"/>
      <c r="X699" s="1"/>
    </row>
    <row r="700" spans="2:24">
      <c r="B700" s="1"/>
      <c r="C700" s="1"/>
      <c r="D700" s="9"/>
      <c r="E700" s="1"/>
      <c r="F700" s="1"/>
      <c r="G700" s="6"/>
      <c r="H700" s="1"/>
      <c r="I700" s="362"/>
      <c r="J700" s="1"/>
      <c r="K700" s="366"/>
      <c r="L700" s="1"/>
      <c r="M700" s="368"/>
      <c r="N700" s="1"/>
      <c r="O700" s="1"/>
      <c r="P700" s="1"/>
      <c r="Q700" s="1"/>
      <c r="R700" s="1"/>
      <c r="S700" s="1"/>
      <c r="T700" s="1"/>
      <c r="U700" s="1"/>
      <c r="V700" s="1"/>
      <c r="W700" s="1"/>
      <c r="X700" s="1"/>
    </row>
    <row r="701" spans="2:24">
      <c r="B701" s="1"/>
      <c r="C701" s="1"/>
      <c r="D701" s="9"/>
      <c r="E701" s="1"/>
      <c r="F701" s="1"/>
      <c r="G701" s="6"/>
      <c r="H701" s="1"/>
      <c r="I701" s="362"/>
      <c r="J701" s="1"/>
      <c r="K701" s="366"/>
      <c r="L701" s="1"/>
      <c r="M701" s="368"/>
      <c r="N701" s="1"/>
      <c r="O701" s="1"/>
      <c r="P701" s="1"/>
      <c r="Q701" s="1"/>
      <c r="R701" s="1"/>
      <c r="S701" s="1"/>
      <c r="T701" s="1"/>
      <c r="U701" s="1"/>
      <c r="V701" s="1"/>
      <c r="W701" s="1"/>
      <c r="X701" s="1"/>
    </row>
    <row r="702" spans="2:24">
      <c r="B702" s="1"/>
      <c r="C702" s="1"/>
      <c r="D702" s="9"/>
      <c r="E702" s="1"/>
      <c r="F702" s="1"/>
      <c r="G702" s="6"/>
      <c r="H702" s="1"/>
      <c r="I702" s="362"/>
      <c r="J702" s="1"/>
      <c r="K702" s="366"/>
      <c r="L702" s="1"/>
      <c r="M702" s="368"/>
      <c r="N702" s="1"/>
      <c r="O702" s="1"/>
      <c r="P702" s="1"/>
      <c r="Q702" s="1"/>
      <c r="R702" s="1"/>
      <c r="S702" s="1"/>
      <c r="T702" s="1"/>
      <c r="U702" s="1"/>
      <c r="V702" s="1"/>
      <c r="W702" s="1"/>
      <c r="X702" s="1"/>
    </row>
    <row r="703" spans="2:24">
      <c r="B703" s="1"/>
      <c r="C703" s="1"/>
      <c r="D703" s="9"/>
      <c r="E703" s="1"/>
      <c r="F703" s="1"/>
      <c r="G703" s="6"/>
      <c r="H703" s="1"/>
      <c r="I703" s="362"/>
      <c r="J703" s="1"/>
      <c r="K703" s="366"/>
      <c r="L703" s="1"/>
      <c r="M703" s="368"/>
      <c r="N703" s="1"/>
      <c r="O703" s="1"/>
      <c r="P703" s="1"/>
      <c r="Q703" s="1"/>
      <c r="R703" s="1"/>
      <c r="S703" s="1"/>
      <c r="T703" s="1"/>
      <c r="U703" s="1"/>
      <c r="V703" s="1"/>
      <c r="W703" s="1"/>
      <c r="X703" s="1"/>
    </row>
    <row r="704" spans="2:24">
      <c r="B704" s="1"/>
      <c r="C704" s="1"/>
      <c r="D704" s="9"/>
      <c r="E704" s="1"/>
      <c r="F704" s="1"/>
      <c r="G704" s="6"/>
      <c r="H704" s="1"/>
      <c r="I704" s="362"/>
      <c r="J704" s="1"/>
      <c r="K704" s="366"/>
      <c r="L704" s="1"/>
      <c r="M704" s="368"/>
      <c r="N704" s="1"/>
      <c r="O704" s="1"/>
      <c r="P704" s="1"/>
      <c r="Q704" s="1"/>
      <c r="R704" s="1"/>
      <c r="S704" s="1"/>
      <c r="T704" s="1"/>
      <c r="U704" s="1"/>
      <c r="V704" s="1"/>
      <c r="W704" s="1"/>
      <c r="X704" s="1"/>
    </row>
    <row r="705" spans="2:24">
      <c r="B705" s="1"/>
      <c r="C705" s="1"/>
      <c r="D705" s="9"/>
      <c r="E705" s="1"/>
      <c r="F705" s="1"/>
      <c r="G705" s="6"/>
      <c r="H705" s="1"/>
      <c r="I705" s="362"/>
      <c r="J705" s="1"/>
      <c r="K705" s="366"/>
      <c r="L705" s="1"/>
      <c r="M705" s="368"/>
      <c r="N705" s="1"/>
      <c r="O705" s="1"/>
      <c r="P705" s="1"/>
      <c r="Q705" s="1"/>
      <c r="R705" s="1"/>
      <c r="S705" s="1"/>
      <c r="T705" s="1"/>
      <c r="U705" s="1"/>
      <c r="V705" s="1"/>
      <c r="W705" s="1"/>
      <c r="X705" s="1"/>
    </row>
    <row r="706" spans="2:24">
      <c r="B706" s="1"/>
      <c r="C706" s="1"/>
      <c r="D706" s="9"/>
      <c r="E706" s="1"/>
      <c r="F706" s="1"/>
      <c r="G706" s="6"/>
      <c r="H706" s="1"/>
      <c r="I706" s="362"/>
      <c r="J706" s="1"/>
      <c r="K706" s="366"/>
      <c r="L706" s="1"/>
      <c r="M706" s="368"/>
      <c r="N706" s="1"/>
      <c r="O706" s="1"/>
      <c r="P706" s="1"/>
      <c r="Q706" s="1"/>
      <c r="R706" s="1"/>
      <c r="S706" s="1"/>
      <c r="T706" s="1"/>
      <c r="U706" s="1"/>
      <c r="V706" s="1"/>
      <c r="W706" s="1"/>
      <c r="X706" s="1"/>
    </row>
    <row r="707" spans="2:24">
      <c r="B707" s="1"/>
      <c r="C707" s="1"/>
      <c r="D707" s="9"/>
      <c r="E707" s="1"/>
      <c r="F707" s="1"/>
      <c r="G707" s="6"/>
      <c r="H707" s="1"/>
      <c r="I707" s="362"/>
      <c r="J707" s="1"/>
      <c r="K707" s="366"/>
      <c r="L707" s="1"/>
      <c r="M707" s="368"/>
      <c r="N707" s="1"/>
      <c r="O707" s="1"/>
      <c r="P707" s="1"/>
      <c r="Q707" s="1"/>
      <c r="R707" s="1"/>
      <c r="S707" s="1"/>
      <c r="T707" s="1"/>
      <c r="U707" s="1"/>
      <c r="V707" s="1"/>
      <c r="W707" s="1"/>
      <c r="X707" s="1"/>
    </row>
    <row r="708" spans="2:24">
      <c r="B708" s="1"/>
      <c r="C708" s="1"/>
      <c r="D708" s="9"/>
      <c r="E708" s="1"/>
      <c r="F708" s="1"/>
      <c r="G708" s="6"/>
      <c r="H708" s="1"/>
      <c r="I708" s="362"/>
      <c r="J708" s="1"/>
      <c r="K708" s="366"/>
      <c r="L708" s="1"/>
      <c r="M708" s="368"/>
      <c r="N708" s="1"/>
      <c r="O708" s="1"/>
      <c r="P708" s="1"/>
      <c r="Q708" s="1"/>
      <c r="R708" s="1"/>
      <c r="S708" s="1"/>
      <c r="T708" s="1"/>
      <c r="U708" s="1"/>
      <c r="V708" s="1"/>
      <c r="W708" s="1"/>
      <c r="X708" s="1"/>
    </row>
    <row r="709" spans="2:24">
      <c r="B709" s="1"/>
      <c r="C709" s="1"/>
      <c r="D709" s="9"/>
      <c r="E709" s="1"/>
      <c r="F709" s="1"/>
      <c r="G709" s="6"/>
      <c r="H709" s="1"/>
      <c r="I709" s="362"/>
      <c r="J709" s="1"/>
      <c r="K709" s="366"/>
      <c r="L709" s="1"/>
      <c r="M709" s="368"/>
      <c r="N709" s="1"/>
      <c r="O709" s="1"/>
      <c r="P709" s="1"/>
      <c r="Q709" s="1"/>
      <c r="R709" s="1"/>
      <c r="S709" s="1"/>
      <c r="T709" s="1"/>
      <c r="U709" s="1"/>
      <c r="V709" s="1"/>
      <c r="W709" s="1"/>
      <c r="X709" s="1"/>
    </row>
    <row r="710" spans="2:24">
      <c r="B710" s="1"/>
      <c r="C710" s="1"/>
      <c r="D710" s="9"/>
      <c r="E710" s="1"/>
      <c r="F710" s="1"/>
      <c r="G710" s="6"/>
      <c r="H710" s="1"/>
      <c r="I710" s="362"/>
      <c r="J710" s="1"/>
      <c r="K710" s="366"/>
      <c r="L710" s="1"/>
      <c r="M710" s="368"/>
      <c r="N710" s="1"/>
      <c r="O710" s="1"/>
      <c r="P710" s="1"/>
      <c r="Q710" s="1"/>
      <c r="R710" s="1"/>
      <c r="S710" s="1"/>
      <c r="T710" s="1"/>
      <c r="U710" s="1"/>
      <c r="V710" s="1"/>
      <c r="W710" s="1"/>
      <c r="X710" s="1"/>
    </row>
    <row r="711" spans="2:24">
      <c r="B711" s="1"/>
      <c r="C711" s="1"/>
      <c r="D711" s="9"/>
      <c r="E711" s="1"/>
      <c r="F711" s="1"/>
      <c r="G711" s="6"/>
      <c r="H711" s="1"/>
      <c r="I711" s="362"/>
      <c r="J711" s="1"/>
      <c r="K711" s="366"/>
      <c r="L711" s="1"/>
      <c r="M711" s="368"/>
      <c r="N711" s="1"/>
      <c r="O711" s="1"/>
      <c r="P711" s="1"/>
      <c r="Q711" s="1"/>
      <c r="R711" s="1"/>
      <c r="S711" s="1"/>
      <c r="T711" s="1"/>
      <c r="U711" s="1"/>
      <c r="V711" s="1"/>
      <c r="W711" s="1"/>
      <c r="X711" s="1"/>
    </row>
    <row r="712" spans="2:24">
      <c r="B712" s="1"/>
      <c r="C712" s="1"/>
      <c r="D712" s="9"/>
      <c r="E712" s="1"/>
      <c r="F712" s="1"/>
      <c r="G712" s="6"/>
      <c r="H712" s="1"/>
      <c r="I712" s="362"/>
      <c r="J712" s="1"/>
      <c r="K712" s="366"/>
      <c r="L712" s="1"/>
      <c r="M712" s="368"/>
      <c r="N712" s="1"/>
      <c r="O712" s="1"/>
      <c r="P712" s="1"/>
      <c r="Q712" s="1"/>
      <c r="R712" s="1"/>
      <c r="S712" s="1"/>
      <c r="T712" s="1"/>
      <c r="U712" s="1"/>
      <c r="V712" s="1"/>
      <c r="W712" s="1"/>
      <c r="X712" s="1"/>
    </row>
    <row r="713" spans="2:24">
      <c r="B713" s="1"/>
      <c r="C713" s="1"/>
      <c r="D713" s="9"/>
      <c r="E713" s="1"/>
      <c r="F713" s="1"/>
      <c r="G713" s="6"/>
      <c r="H713" s="1"/>
      <c r="I713" s="362"/>
      <c r="J713" s="1"/>
      <c r="K713" s="366"/>
      <c r="L713" s="1"/>
      <c r="M713" s="368"/>
      <c r="N713" s="1"/>
      <c r="O713" s="1"/>
      <c r="P713" s="1"/>
      <c r="Q713" s="1"/>
      <c r="R713" s="1"/>
      <c r="S713" s="1"/>
      <c r="T713" s="1"/>
      <c r="U713" s="1"/>
      <c r="V713" s="1"/>
      <c r="W713" s="1"/>
      <c r="X713" s="1"/>
    </row>
    <row r="714" spans="2:24">
      <c r="B714" s="1"/>
      <c r="C714" s="1"/>
      <c r="D714" s="9"/>
      <c r="E714" s="1"/>
      <c r="F714" s="1"/>
      <c r="G714" s="6"/>
      <c r="H714" s="1"/>
      <c r="I714" s="362"/>
      <c r="J714" s="1"/>
      <c r="K714" s="366"/>
      <c r="L714" s="1"/>
      <c r="M714" s="368"/>
      <c r="N714" s="1"/>
      <c r="O714" s="1"/>
      <c r="P714" s="1"/>
      <c r="Q714" s="1"/>
      <c r="R714" s="1"/>
      <c r="S714" s="1"/>
      <c r="T714" s="1"/>
      <c r="U714" s="1"/>
      <c r="V714" s="1"/>
      <c r="W714" s="1"/>
      <c r="X714" s="1"/>
    </row>
    <row r="715" spans="2:24">
      <c r="B715" s="1"/>
      <c r="C715" s="1"/>
      <c r="D715" s="9"/>
      <c r="E715" s="1"/>
      <c r="F715" s="1"/>
      <c r="G715" s="6"/>
      <c r="H715" s="1"/>
      <c r="I715" s="362"/>
      <c r="J715" s="1"/>
      <c r="K715" s="366"/>
      <c r="L715" s="1"/>
      <c r="M715" s="368"/>
      <c r="N715" s="1"/>
      <c r="O715" s="1"/>
      <c r="P715" s="1"/>
      <c r="Q715" s="1"/>
      <c r="R715" s="1"/>
      <c r="S715" s="1"/>
      <c r="T715" s="1"/>
      <c r="U715" s="1"/>
      <c r="V715" s="1"/>
      <c r="W715" s="1"/>
      <c r="X715" s="1"/>
    </row>
    <row r="716" spans="2:24">
      <c r="B716" s="1"/>
      <c r="C716" s="1"/>
      <c r="D716" s="9"/>
      <c r="E716" s="1"/>
      <c r="F716" s="1"/>
      <c r="G716" s="6"/>
      <c r="H716" s="1"/>
      <c r="I716" s="362"/>
      <c r="J716" s="1"/>
      <c r="K716" s="366"/>
      <c r="L716" s="1"/>
      <c r="M716" s="368"/>
      <c r="N716" s="1"/>
      <c r="O716" s="1"/>
      <c r="P716" s="1"/>
      <c r="Q716" s="1"/>
      <c r="R716" s="1"/>
      <c r="S716" s="1"/>
      <c r="T716" s="1"/>
      <c r="U716" s="1"/>
      <c r="V716" s="1"/>
      <c r="W716" s="1"/>
      <c r="X716" s="1"/>
    </row>
    <row r="717" spans="2:24">
      <c r="B717" s="1"/>
      <c r="C717" s="1"/>
      <c r="D717" s="9"/>
      <c r="E717" s="1"/>
      <c r="F717" s="1"/>
      <c r="G717" s="6"/>
      <c r="H717" s="1"/>
      <c r="I717" s="362"/>
      <c r="J717" s="1"/>
      <c r="K717" s="366"/>
      <c r="L717" s="1"/>
      <c r="M717" s="368"/>
      <c r="N717" s="1"/>
      <c r="O717" s="1"/>
      <c r="P717" s="1"/>
      <c r="Q717" s="1"/>
      <c r="R717" s="1"/>
      <c r="S717" s="1"/>
      <c r="T717" s="1"/>
      <c r="U717" s="1"/>
      <c r="V717" s="1"/>
      <c r="W717" s="1"/>
      <c r="X717" s="1"/>
    </row>
    <row r="718" spans="2:24">
      <c r="B718" s="1"/>
      <c r="C718" s="1"/>
      <c r="D718" s="9"/>
      <c r="E718" s="1"/>
      <c r="F718" s="1"/>
      <c r="G718" s="6"/>
      <c r="H718" s="1"/>
      <c r="I718" s="362"/>
      <c r="J718" s="1"/>
      <c r="K718" s="366"/>
      <c r="L718" s="1"/>
      <c r="M718" s="368"/>
      <c r="N718" s="1"/>
      <c r="O718" s="1"/>
      <c r="P718" s="1"/>
      <c r="Q718" s="1"/>
      <c r="R718" s="1"/>
      <c r="S718" s="1"/>
      <c r="T718" s="1"/>
      <c r="U718" s="1"/>
      <c r="V718" s="1"/>
      <c r="W718" s="1"/>
      <c r="X718" s="1"/>
    </row>
    <row r="719" spans="2:24">
      <c r="B719" s="1"/>
      <c r="C719" s="1"/>
      <c r="D719" s="9"/>
      <c r="E719" s="1"/>
      <c r="F719" s="1"/>
      <c r="G719" s="6"/>
      <c r="H719" s="1"/>
      <c r="I719" s="362"/>
      <c r="J719" s="1"/>
      <c r="K719" s="366"/>
      <c r="L719" s="1"/>
      <c r="M719" s="368"/>
      <c r="N719" s="1"/>
      <c r="O719" s="1"/>
      <c r="P719" s="1"/>
      <c r="Q719" s="1"/>
      <c r="R719" s="1"/>
      <c r="S719" s="1"/>
      <c r="T719" s="1"/>
      <c r="U719" s="1"/>
      <c r="V719" s="1"/>
      <c r="W719" s="1"/>
      <c r="X719" s="1"/>
    </row>
    <row r="720" spans="2:24">
      <c r="B720" s="1"/>
      <c r="C720" s="1"/>
      <c r="D720" s="9"/>
      <c r="E720" s="1"/>
      <c r="F720" s="1"/>
      <c r="G720" s="6"/>
      <c r="H720" s="1"/>
      <c r="I720" s="362"/>
      <c r="J720" s="1"/>
      <c r="K720" s="366"/>
      <c r="L720" s="1"/>
      <c r="M720" s="368"/>
      <c r="N720" s="1"/>
      <c r="O720" s="1"/>
      <c r="P720" s="1"/>
      <c r="Q720" s="1"/>
      <c r="R720" s="1"/>
      <c r="S720" s="1"/>
      <c r="T720" s="1"/>
      <c r="U720" s="1"/>
      <c r="V720" s="1"/>
      <c r="W720" s="1"/>
      <c r="X720" s="1"/>
    </row>
    <row r="721" spans="2:24">
      <c r="B721" s="1"/>
      <c r="C721" s="1"/>
      <c r="D721" s="9"/>
      <c r="E721" s="1"/>
      <c r="F721" s="1"/>
      <c r="G721" s="6"/>
      <c r="H721" s="1"/>
      <c r="I721" s="362"/>
      <c r="J721" s="1"/>
      <c r="K721" s="366"/>
      <c r="L721" s="1"/>
      <c r="M721" s="368"/>
      <c r="N721" s="1"/>
      <c r="O721" s="1"/>
      <c r="P721" s="1"/>
      <c r="Q721" s="1"/>
      <c r="R721" s="1"/>
      <c r="S721" s="1"/>
      <c r="T721" s="1"/>
      <c r="U721" s="1"/>
      <c r="V721" s="1"/>
      <c r="W721" s="1"/>
      <c r="X721" s="1"/>
    </row>
    <row r="722" spans="2:24">
      <c r="B722" s="1"/>
      <c r="C722" s="1"/>
      <c r="D722" s="9"/>
      <c r="E722" s="1"/>
      <c r="F722" s="1"/>
      <c r="G722" s="6"/>
      <c r="H722" s="1"/>
      <c r="I722" s="362"/>
      <c r="J722" s="1"/>
      <c r="K722" s="366"/>
      <c r="L722" s="1"/>
      <c r="M722" s="368"/>
      <c r="N722" s="1"/>
      <c r="O722" s="1"/>
      <c r="P722" s="1"/>
      <c r="Q722" s="1"/>
      <c r="R722" s="1"/>
      <c r="S722" s="1"/>
      <c r="T722" s="1"/>
      <c r="U722" s="1"/>
      <c r="V722" s="1"/>
      <c r="W722" s="1"/>
      <c r="X722" s="1"/>
    </row>
    <row r="723" spans="2:24">
      <c r="B723" s="1"/>
      <c r="C723" s="1"/>
      <c r="D723" s="9"/>
      <c r="E723" s="1"/>
      <c r="F723" s="1"/>
      <c r="G723" s="6"/>
      <c r="H723" s="1"/>
      <c r="I723" s="362"/>
      <c r="J723" s="1"/>
      <c r="K723" s="366"/>
      <c r="L723" s="1"/>
      <c r="M723" s="368"/>
      <c r="N723" s="1"/>
      <c r="O723" s="1"/>
      <c r="P723" s="1"/>
      <c r="Q723" s="1"/>
      <c r="R723" s="1"/>
      <c r="S723" s="1"/>
      <c r="T723" s="1"/>
      <c r="U723" s="1"/>
      <c r="V723" s="1"/>
      <c r="W723" s="1"/>
      <c r="X723" s="1"/>
    </row>
    <row r="724" spans="2:24">
      <c r="B724" s="1"/>
      <c r="C724" s="1"/>
      <c r="D724" s="9"/>
      <c r="E724" s="1"/>
      <c r="F724" s="1"/>
      <c r="G724" s="6"/>
      <c r="H724" s="1"/>
      <c r="I724" s="362"/>
      <c r="J724" s="1"/>
      <c r="K724" s="366"/>
      <c r="L724" s="1"/>
      <c r="M724" s="368"/>
      <c r="N724" s="1"/>
      <c r="O724" s="1"/>
      <c r="P724" s="1"/>
      <c r="Q724" s="1"/>
      <c r="R724" s="1"/>
      <c r="S724" s="1"/>
      <c r="T724" s="1"/>
      <c r="U724" s="1"/>
      <c r="V724" s="1"/>
      <c r="W724" s="1"/>
      <c r="X724" s="1"/>
    </row>
    <row r="725" spans="2:24">
      <c r="B725" s="1"/>
      <c r="C725" s="1"/>
      <c r="D725" s="9"/>
      <c r="E725" s="1"/>
      <c r="F725" s="1"/>
      <c r="G725" s="6"/>
      <c r="H725" s="1"/>
      <c r="I725" s="362"/>
      <c r="J725" s="1"/>
      <c r="K725" s="366"/>
      <c r="L725" s="1"/>
      <c r="M725" s="368"/>
      <c r="N725" s="1"/>
      <c r="O725" s="1"/>
      <c r="P725" s="1"/>
      <c r="Q725" s="1"/>
      <c r="R725" s="1"/>
      <c r="S725" s="1"/>
      <c r="T725" s="1"/>
      <c r="U725" s="1"/>
      <c r="V725" s="1"/>
      <c r="W725" s="1"/>
      <c r="X725" s="1"/>
    </row>
    <row r="726" spans="2:24">
      <c r="B726" s="1"/>
      <c r="C726" s="1"/>
      <c r="D726" s="9"/>
      <c r="E726" s="1"/>
      <c r="F726" s="1"/>
      <c r="G726" s="6"/>
      <c r="H726" s="1"/>
      <c r="I726" s="362"/>
      <c r="J726" s="1"/>
      <c r="K726" s="366"/>
      <c r="L726" s="1"/>
      <c r="M726" s="368"/>
      <c r="N726" s="1"/>
      <c r="O726" s="1"/>
      <c r="P726" s="1"/>
      <c r="Q726" s="1"/>
      <c r="R726" s="1"/>
      <c r="S726" s="1"/>
      <c r="T726" s="1"/>
      <c r="U726" s="1"/>
      <c r="V726" s="1"/>
      <c r="W726" s="1"/>
      <c r="X726" s="1"/>
    </row>
    <row r="727" spans="2:24">
      <c r="B727" s="1"/>
      <c r="C727" s="1"/>
      <c r="D727" s="9"/>
      <c r="E727" s="1"/>
      <c r="F727" s="1"/>
      <c r="G727" s="6"/>
      <c r="H727" s="1"/>
      <c r="I727" s="362"/>
      <c r="J727" s="1"/>
      <c r="K727" s="366"/>
      <c r="L727" s="1"/>
      <c r="M727" s="368"/>
      <c r="N727" s="1"/>
      <c r="O727" s="1"/>
      <c r="P727" s="1"/>
      <c r="Q727" s="1"/>
      <c r="R727" s="1"/>
      <c r="S727" s="1"/>
      <c r="T727" s="1"/>
      <c r="U727" s="1"/>
      <c r="V727" s="1"/>
      <c r="W727" s="1"/>
      <c r="X727" s="1"/>
    </row>
    <row r="728" spans="2:24">
      <c r="B728" s="1"/>
      <c r="C728" s="1"/>
      <c r="D728" s="9"/>
      <c r="E728" s="1"/>
      <c r="F728" s="1"/>
      <c r="G728" s="6"/>
      <c r="H728" s="1"/>
      <c r="I728" s="362"/>
      <c r="J728" s="1"/>
      <c r="K728" s="366"/>
      <c r="L728" s="1"/>
      <c r="M728" s="368"/>
      <c r="N728" s="1"/>
      <c r="O728" s="1"/>
      <c r="P728" s="1"/>
      <c r="Q728" s="1"/>
      <c r="R728" s="1"/>
      <c r="S728" s="1"/>
      <c r="T728" s="1"/>
      <c r="U728" s="1"/>
      <c r="V728" s="1"/>
      <c r="W728" s="1"/>
      <c r="X728" s="1"/>
    </row>
    <row r="729" spans="2:24">
      <c r="B729" s="1"/>
      <c r="C729" s="1"/>
      <c r="D729" s="9"/>
      <c r="E729" s="1"/>
      <c r="F729" s="1"/>
      <c r="G729" s="6"/>
      <c r="H729" s="1"/>
      <c r="I729" s="362"/>
      <c r="J729" s="1"/>
      <c r="K729" s="366"/>
      <c r="L729" s="1"/>
      <c r="M729" s="368"/>
      <c r="N729" s="1"/>
      <c r="O729" s="1"/>
      <c r="P729" s="1"/>
      <c r="Q729" s="1"/>
      <c r="R729" s="1"/>
      <c r="S729" s="1"/>
      <c r="T729" s="1"/>
      <c r="U729" s="1"/>
      <c r="V729" s="1"/>
      <c r="W729" s="1"/>
      <c r="X729" s="1"/>
    </row>
    <row r="730" spans="2:24">
      <c r="B730" s="1"/>
      <c r="C730" s="1"/>
      <c r="D730" s="9"/>
      <c r="E730" s="1"/>
      <c r="F730" s="1"/>
      <c r="G730" s="6"/>
      <c r="H730" s="1"/>
      <c r="I730" s="362"/>
      <c r="J730" s="1"/>
      <c r="K730" s="366"/>
      <c r="L730" s="1"/>
      <c r="M730" s="368"/>
      <c r="N730" s="1"/>
      <c r="O730" s="1"/>
      <c r="P730" s="1"/>
      <c r="Q730" s="1"/>
      <c r="R730" s="1"/>
      <c r="S730" s="1"/>
      <c r="T730" s="1"/>
      <c r="U730" s="1"/>
      <c r="V730" s="1"/>
      <c r="W730" s="1"/>
      <c r="X730" s="1"/>
    </row>
    <row r="731" spans="2:24">
      <c r="B731" s="1"/>
      <c r="C731" s="1"/>
      <c r="D731" s="9"/>
      <c r="E731" s="1"/>
      <c r="F731" s="1"/>
      <c r="G731" s="6"/>
      <c r="H731" s="1"/>
      <c r="I731" s="362"/>
      <c r="J731" s="1"/>
      <c r="K731" s="366"/>
      <c r="L731" s="1"/>
      <c r="M731" s="368"/>
      <c r="N731" s="1"/>
      <c r="O731" s="1"/>
      <c r="P731" s="1"/>
      <c r="Q731" s="1"/>
      <c r="R731" s="1"/>
      <c r="S731" s="1"/>
      <c r="T731" s="1"/>
      <c r="U731" s="1"/>
      <c r="V731" s="1"/>
      <c r="W731" s="1"/>
      <c r="X731" s="1"/>
    </row>
    <row r="732" spans="2:24">
      <c r="B732" s="1"/>
      <c r="C732" s="1"/>
      <c r="D732" s="9"/>
      <c r="E732" s="1"/>
      <c r="F732" s="1"/>
      <c r="G732" s="6"/>
      <c r="H732" s="1"/>
      <c r="I732" s="362"/>
      <c r="J732" s="1"/>
      <c r="K732" s="366"/>
      <c r="L732" s="1"/>
      <c r="M732" s="368"/>
      <c r="N732" s="1"/>
      <c r="O732" s="1"/>
      <c r="P732" s="1"/>
      <c r="Q732" s="1"/>
      <c r="R732" s="1"/>
      <c r="S732" s="1"/>
      <c r="T732" s="1"/>
      <c r="U732" s="1"/>
      <c r="V732" s="1"/>
      <c r="W732" s="1"/>
      <c r="X732" s="1"/>
    </row>
    <row r="733" spans="2:24">
      <c r="B733" s="1"/>
      <c r="C733" s="1"/>
      <c r="D733" s="9"/>
      <c r="E733" s="1"/>
      <c r="F733" s="1"/>
      <c r="G733" s="6"/>
      <c r="H733" s="1"/>
      <c r="I733" s="362"/>
      <c r="J733" s="1"/>
      <c r="K733" s="366"/>
      <c r="L733" s="1"/>
      <c r="M733" s="368"/>
      <c r="N733" s="1"/>
      <c r="O733" s="1"/>
      <c r="P733" s="1"/>
      <c r="Q733" s="1"/>
      <c r="R733" s="1"/>
      <c r="S733" s="1"/>
      <c r="T733" s="1"/>
      <c r="U733" s="1"/>
      <c r="V733" s="1"/>
      <c r="W733" s="1"/>
      <c r="X733" s="1"/>
    </row>
    <row r="734" spans="2:24">
      <c r="B734" s="1"/>
      <c r="C734" s="1"/>
      <c r="D734" s="9"/>
      <c r="E734" s="1"/>
      <c r="F734" s="1"/>
      <c r="G734" s="6"/>
      <c r="H734" s="1"/>
      <c r="I734" s="362"/>
      <c r="J734" s="1"/>
      <c r="K734" s="366"/>
      <c r="L734" s="1"/>
      <c r="M734" s="368"/>
      <c r="N734" s="1"/>
      <c r="O734" s="1"/>
      <c r="P734" s="1"/>
      <c r="Q734" s="1"/>
      <c r="R734" s="1"/>
      <c r="S734" s="1"/>
      <c r="T734" s="1"/>
      <c r="U734" s="1"/>
      <c r="V734" s="1"/>
      <c r="W734" s="1"/>
      <c r="X734" s="1"/>
    </row>
    <row r="735" spans="2:24">
      <c r="B735" s="1"/>
      <c r="C735" s="1"/>
      <c r="D735" s="9"/>
      <c r="E735" s="1"/>
      <c r="F735" s="1"/>
      <c r="G735" s="6"/>
      <c r="H735" s="1"/>
      <c r="I735" s="362"/>
      <c r="J735" s="1"/>
      <c r="K735" s="366"/>
      <c r="L735" s="1"/>
      <c r="M735" s="368"/>
      <c r="N735" s="1"/>
      <c r="O735" s="1"/>
      <c r="P735" s="1"/>
      <c r="Q735" s="1"/>
      <c r="R735" s="1"/>
      <c r="S735" s="1"/>
      <c r="T735" s="1"/>
      <c r="U735" s="1"/>
      <c r="V735" s="1"/>
      <c r="W735" s="1"/>
      <c r="X735" s="1"/>
    </row>
    <row r="736" spans="2:24">
      <c r="B736" s="1"/>
      <c r="C736" s="1"/>
      <c r="D736" s="9"/>
      <c r="E736" s="1"/>
      <c r="F736" s="1"/>
      <c r="G736" s="6"/>
      <c r="H736" s="1"/>
      <c r="I736" s="362"/>
      <c r="J736" s="1"/>
      <c r="K736" s="366"/>
      <c r="L736" s="1"/>
      <c r="M736" s="368"/>
      <c r="N736" s="1"/>
      <c r="O736" s="1"/>
      <c r="P736" s="1"/>
      <c r="Q736" s="1"/>
      <c r="R736" s="1"/>
      <c r="S736" s="1"/>
      <c r="T736" s="1"/>
      <c r="U736" s="1"/>
      <c r="V736" s="1"/>
      <c r="W736" s="1"/>
      <c r="X736" s="1"/>
    </row>
    <row r="737" spans="2:24">
      <c r="B737" s="1"/>
      <c r="C737" s="1"/>
      <c r="D737" s="9"/>
      <c r="E737" s="1"/>
      <c r="F737" s="1"/>
      <c r="G737" s="6"/>
      <c r="H737" s="1"/>
      <c r="I737" s="362"/>
      <c r="J737" s="1"/>
      <c r="K737" s="366"/>
      <c r="L737" s="1"/>
      <c r="M737" s="368"/>
      <c r="N737" s="1"/>
      <c r="O737" s="1"/>
      <c r="P737" s="1"/>
      <c r="Q737" s="1"/>
      <c r="R737" s="1"/>
      <c r="S737" s="1"/>
      <c r="T737" s="1"/>
      <c r="U737" s="1"/>
      <c r="V737" s="1"/>
      <c r="W737" s="1"/>
      <c r="X737" s="1"/>
    </row>
    <row r="738" spans="2:24">
      <c r="B738" s="1"/>
      <c r="C738" s="1"/>
      <c r="D738" s="9"/>
      <c r="E738" s="1"/>
      <c r="F738" s="1"/>
      <c r="G738" s="6"/>
      <c r="H738" s="1"/>
      <c r="I738" s="362"/>
      <c r="J738" s="1"/>
      <c r="K738" s="366"/>
      <c r="L738" s="1"/>
      <c r="M738" s="368"/>
      <c r="N738" s="1"/>
      <c r="O738" s="1"/>
      <c r="P738" s="1"/>
      <c r="Q738" s="1"/>
      <c r="R738" s="1"/>
      <c r="S738" s="1"/>
      <c r="T738" s="1"/>
      <c r="U738" s="1"/>
      <c r="V738" s="1"/>
      <c r="W738" s="1"/>
      <c r="X738" s="1"/>
    </row>
    <row r="739" spans="2:24">
      <c r="B739" s="1"/>
      <c r="C739" s="1"/>
      <c r="D739" s="9"/>
      <c r="E739" s="1"/>
      <c r="F739" s="1"/>
      <c r="G739" s="6"/>
      <c r="H739" s="1"/>
      <c r="I739" s="362"/>
      <c r="J739" s="1"/>
      <c r="K739" s="366"/>
      <c r="L739" s="1"/>
      <c r="M739" s="368"/>
      <c r="N739" s="1"/>
      <c r="O739" s="1"/>
      <c r="P739" s="1"/>
      <c r="Q739" s="1"/>
      <c r="R739" s="1"/>
      <c r="S739" s="1"/>
      <c r="T739" s="1"/>
      <c r="U739" s="1"/>
      <c r="V739" s="1"/>
      <c r="W739" s="1"/>
      <c r="X739" s="1"/>
    </row>
    <row r="740" spans="2:24">
      <c r="B740" s="1"/>
      <c r="C740" s="1"/>
      <c r="D740" s="9"/>
      <c r="E740" s="1"/>
      <c r="F740" s="1"/>
      <c r="G740" s="6"/>
      <c r="H740" s="1"/>
      <c r="I740" s="362"/>
      <c r="J740" s="1"/>
      <c r="K740" s="366"/>
      <c r="L740" s="1"/>
      <c r="M740" s="368"/>
      <c r="N740" s="1"/>
      <c r="O740" s="1"/>
      <c r="P740" s="1"/>
      <c r="Q740" s="1"/>
      <c r="R740" s="1"/>
      <c r="S740" s="1"/>
      <c r="T740" s="1"/>
      <c r="U740" s="1"/>
      <c r="V740" s="1"/>
      <c r="W740" s="1"/>
      <c r="X740" s="1"/>
    </row>
    <row r="741" spans="2:24">
      <c r="B741" s="1"/>
      <c r="C741" s="1"/>
      <c r="D741" s="9"/>
      <c r="E741" s="1"/>
      <c r="F741" s="1"/>
      <c r="G741" s="6"/>
      <c r="H741" s="1"/>
      <c r="I741" s="362"/>
      <c r="J741" s="1"/>
      <c r="K741" s="366"/>
      <c r="L741" s="1"/>
      <c r="M741" s="368"/>
      <c r="N741" s="1"/>
      <c r="O741" s="1"/>
      <c r="P741" s="1"/>
      <c r="Q741" s="1"/>
      <c r="R741" s="1"/>
      <c r="S741" s="1"/>
      <c r="T741" s="1"/>
      <c r="U741" s="1"/>
      <c r="V741" s="1"/>
      <c r="W741" s="1"/>
      <c r="X741" s="1"/>
    </row>
    <row r="742" spans="2:24">
      <c r="B742" s="1"/>
      <c r="C742" s="1"/>
      <c r="D742" s="9"/>
      <c r="E742" s="1"/>
      <c r="F742" s="1"/>
      <c r="G742" s="6"/>
      <c r="H742" s="1"/>
      <c r="I742" s="362"/>
      <c r="J742" s="1"/>
      <c r="K742" s="366"/>
      <c r="L742" s="1"/>
      <c r="M742" s="368"/>
      <c r="N742" s="1"/>
      <c r="O742" s="1"/>
      <c r="P742" s="1"/>
      <c r="Q742" s="1"/>
      <c r="R742" s="1"/>
      <c r="S742" s="1"/>
      <c r="T742" s="1"/>
      <c r="U742" s="1"/>
      <c r="V742" s="1"/>
      <c r="W742" s="1"/>
      <c r="X742" s="1"/>
    </row>
    <row r="743" spans="2:24">
      <c r="B743" s="1"/>
      <c r="C743" s="1"/>
      <c r="D743" s="9"/>
      <c r="E743" s="1"/>
      <c r="F743" s="1"/>
      <c r="G743" s="6"/>
      <c r="H743" s="1"/>
      <c r="I743" s="362"/>
      <c r="J743" s="1"/>
      <c r="K743" s="366"/>
      <c r="L743" s="1"/>
      <c r="M743" s="368"/>
      <c r="N743" s="1"/>
      <c r="O743" s="1"/>
      <c r="P743" s="1"/>
      <c r="Q743" s="1"/>
      <c r="R743" s="1"/>
      <c r="S743" s="1"/>
      <c r="T743" s="1"/>
      <c r="U743" s="1"/>
      <c r="V743" s="1"/>
      <c r="W743" s="1"/>
      <c r="X743" s="1"/>
    </row>
    <row r="744" spans="2:24">
      <c r="B744" s="1"/>
      <c r="C744" s="1"/>
      <c r="D744" s="9"/>
      <c r="E744" s="1"/>
      <c r="F744" s="1"/>
      <c r="G744" s="6"/>
      <c r="H744" s="1"/>
      <c r="I744" s="362"/>
      <c r="J744" s="1"/>
      <c r="K744" s="366"/>
      <c r="L744" s="1"/>
      <c r="M744" s="368"/>
      <c r="N744" s="1"/>
      <c r="O744" s="1"/>
      <c r="P744" s="1"/>
      <c r="Q744" s="1"/>
      <c r="R744" s="1"/>
      <c r="S744" s="1"/>
      <c r="T744" s="1"/>
      <c r="U744" s="1"/>
      <c r="V744" s="1"/>
      <c r="W744" s="1"/>
      <c r="X744" s="1"/>
    </row>
    <row r="745" spans="2:24">
      <c r="B745" s="1"/>
      <c r="C745" s="1"/>
      <c r="D745" s="9"/>
      <c r="E745" s="1"/>
      <c r="F745" s="1"/>
      <c r="G745" s="6"/>
      <c r="H745" s="1"/>
      <c r="I745" s="362"/>
      <c r="J745" s="1"/>
      <c r="K745" s="366"/>
      <c r="L745" s="1"/>
      <c r="M745" s="368"/>
      <c r="N745" s="1"/>
      <c r="O745" s="1"/>
      <c r="P745" s="1"/>
      <c r="Q745" s="1"/>
      <c r="R745" s="1"/>
      <c r="S745" s="1"/>
      <c r="T745" s="1"/>
      <c r="U745" s="1"/>
      <c r="V745" s="1"/>
      <c r="W745" s="1"/>
      <c r="X745" s="1"/>
    </row>
    <row r="746" spans="2:24">
      <c r="B746" s="1"/>
      <c r="C746" s="1"/>
      <c r="D746" s="9"/>
      <c r="E746" s="1"/>
      <c r="F746" s="1"/>
      <c r="G746" s="6"/>
      <c r="H746" s="1"/>
      <c r="I746" s="362"/>
      <c r="J746" s="1"/>
      <c r="K746" s="366"/>
      <c r="L746" s="1"/>
      <c r="M746" s="368"/>
      <c r="N746" s="1"/>
      <c r="O746" s="1"/>
      <c r="P746" s="1"/>
      <c r="Q746" s="1"/>
      <c r="R746" s="1"/>
      <c r="S746" s="1"/>
      <c r="T746" s="1"/>
      <c r="U746" s="1"/>
      <c r="V746" s="1"/>
      <c r="W746" s="1"/>
      <c r="X746" s="1"/>
    </row>
    <row r="747" spans="2:24">
      <c r="B747" s="1"/>
      <c r="C747" s="1"/>
      <c r="D747" s="9"/>
      <c r="E747" s="1"/>
      <c r="F747" s="1"/>
      <c r="G747" s="6"/>
      <c r="H747" s="1"/>
      <c r="I747" s="362"/>
      <c r="J747" s="1"/>
      <c r="K747" s="366"/>
      <c r="L747" s="1"/>
      <c r="M747" s="368"/>
      <c r="N747" s="1"/>
      <c r="O747" s="1"/>
      <c r="P747" s="1"/>
      <c r="Q747" s="1"/>
      <c r="R747" s="1"/>
      <c r="S747" s="1"/>
      <c r="T747" s="1"/>
      <c r="U747" s="1"/>
      <c r="V747" s="1"/>
      <c r="W747" s="1"/>
      <c r="X747" s="1"/>
    </row>
    <row r="748" spans="2:24">
      <c r="B748" s="1"/>
      <c r="C748" s="1"/>
      <c r="D748" s="9"/>
      <c r="E748" s="1"/>
      <c r="F748" s="1"/>
      <c r="G748" s="6"/>
      <c r="H748" s="1"/>
      <c r="I748" s="362"/>
      <c r="J748" s="1"/>
      <c r="K748" s="366"/>
      <c r="L748" s="1"/>
      <c r="M748" s="368"/>
      <c r="N748" s="1"/>
      <c r="O748" s="1"/>
      <c r="P748" s="1"/>
      <c r="Q748" s="1"/>
      <c r="R748" s="1"/>
      <c r="S748" s="1"/>
      <c r="T748" s="1"/>
      <c r="U748" s="1"/>
      <c r="V748" s="1"/>
      <c r="W748" s="1"/>
      <c r="X748" s="1"/>
    </row>
    <row r="749" spans="2:24">
      <c r="B749" s="1"/>
      <c r="C749" s="1"/>
      <c r="D749" s="9"/>
      <c r="E749" s="1"/>
      <c r="F749" s="1"/>
      <c r="G749" s="6"/>
      <c r="H749" s="1"/>
      <c r="I749" s="362"/>
      <c r="J749" s="1"/>
      <c r="K749" s="366"/>
      <c r="L749" s="1"/>
      <c r="M749" s="368"/>
      <c r="N749" s="1"/>
      <c r="O749" s="1"/>
      <c r="P749" s="1"/>
      <c r="Q749" s="1"/>
      <c r="R749" s="1"/>
      <c r="S749" s="1"/>
      <c r="T749" s="1"/>
      <c r="U749" s="1"/>
      <c r="V749" s="1"/>
      <c r="W749" s="1"/>
      <c r="X749" s="1"/>
    </row>
    <row r="750" spans="2:24">
      <c r="B750" s="1"/>
      <c r="C750" s="1"/>
      <c r="D750" s="9"/>
      <c r="E750" s="1"/>
      <c r="F750" s="1"/>
      <c r="G750" s="6"/>
      <c r="H750" s="1"/>
      <c r="I750" s="362"/>
      <c r="J750" s="1"/>
      <c r="K750" s="366"/>
      <c r="L750" s="1"/>
      <c r="M750" s="368"/>
      <c r="N750" s="1"/>
      <c r="O750" s="1"/>
      <c r="P750" s="1"/>
      <c r="Q750" s="1"/>
      <c r="R750" s="1"/>
      <c r="S750" s="1"/>
      <c r="T750" s="1"/>
      <c r="U750" s="1"/>
      <c r="V750" s="1"/>
      <c r="W750" s="1"/>
      <c r="X750" s="1"/>
    </row>
    <row r="751" spans="2:24">
      <c r="B751" s="1"/>
      <c r="C751" s="1"/>
      <c r="D751" s="9"/>
      <c r="E751" s="1"/>
      <c r="F751" s="1"/>
      <c r="G751" s="6"/>
      <c r="H751" s="1"/>
      <c r="I751" s="362"/>
      <c r="J751" s="1"/>
      <c r="K751" s="366"/>
      <c r="L751" s="1"/>
      <c r="M751" s="368"/>
      <c r="N751" s="1"/>
      <c r="O751" s="1"/>
      <c r="P751" s="1"/>
      <c r="Q751" s="1"/>
      <c r="R751" s="1"/>
      <c r="S751" s="1"/>
      <c r="T751" s="1"/>
      <c r="U751" s="1"/>
      <c r="V751" s="1"/>
      <c r="W751" s="1"/>
      <c r="X751" s="1"/>
    </row>
    <row r="752" spans="2:24">
      <c r="B752" s="1"/>
      <c r="C752" s="1"/>
      <c r="D752" s="9"/>
      <c r="E752" s="1"/>
      <c r="F752" s="1"/>
      <c r="G752" s="6"/>
      <c r="H752" s="1"/>
      <c r="I752" s="362"/>
      <c r="J752" s="1"/>
      <c r="K752" s="366"/>
      <c r="L752" s="1"/>
      <c r="M752" s="368"/>
      <c r="N752" s="1"/>
      <c r="O752" s="1"/>
      <c r="P752" s="1"/>
      <c r="Q752" s="1"/>
      <c r="R752" s="1"/>
      <c r="S752" s="1"/>
      <c r="T752" s="1"/>
      <c r="U752" s="1"/>
      <c r="V752" s="1"/>
      <c r="W752" s="1"/>
      <c r="X752" s="1"/>
    </row>
    <row r="753" spans="2:24">
      <c r="B753" s="1"/>
      <c r="C753" s="1"/>
      <c r="D753" s="9"/>
      <c r="E753" s="1"/>
      <c r="F753" s="1"/>
      <c r="G753" s="6"/>
      <c r="H753" s="1"/>
      <c r="I753" s="362"/>
      <c r="J753" s="1"/>
      <c r="K753" s="366"/>
      <c r="L753" s="1"/>
      <c r="M753" s="368"/>
      <c r="N753" s="1"/>
      <c r="O753" s="1"/>
      <c r="P753" s="1"/>
      <c r="Q753" s="1"/>
      <c r="R753" s="1"/>
      <c r="S753" s="1"/>
      <c r="T753" s="1"/>
      <c r="U753" s="1"/>
      <c r="V753" s="1"/>
      <c r="W753" s="1"/>
      <c r="X753" s="1"/>
    </row>
    <row r="754" spans="2:24">
      <c r="B754" s="1"/>
      <c r="C754" s="1"/>
      <c r="D754" s="9"/>
      <c r="E754" s="1"/>
      <c r="F754" s="1"/>
      <c r="G754" s="6"/>
      <c r="H754" s="1"/>
      <c r="I754" s="362"/>
      <c r="J754" s="1"/>
      <c r="K754" s="366"/>
      <c r="L754" s="1"/>
      <c r="M754" s="368"/>
      <c r="N754" s="1"/>
      <c r="O754" s="1"/>
      <c r="P754" s="1"/>
      <c r="Q754" s="1"/>
      <c r="R754" s="1"/>
      <c r="S754" s="1"/>
      <c r="T754" s="1"/>
      <c r="U754" s="1"/>
      <c r="V754" s="1"/>
      <c r="W754" s="1"/>
      <c r="X754" s="1"/>
    </row>
    <row r="755" spans="2:24">
      <c r="B755" s="1"/>
      <c r="C755" s="1"/>
      <c r="D755" s="9"/>
      <c r="E755" s="1"/>
      <c r="F755" s="1"/>
      <c r="G755" s="6"/>
      <c r="H755" s="1"/>
      <c r="I755" s="362"/>
      <c r="J755" s="1"/>
      <c r="K755" s="366"/>
      <c r="L755" s="1"/>
      <c r="M755" s="368"/>
      <c r="N755" s="1"/>
      <c r="O755" s="1"/>
      <c r="P755" s="1"/>
      <c r="Q755" s="1"/>
      <c r="R755" s="1"/>
      <c r="S755" s="1"/>
      <c r="T755" s="1"/>
      <c r="U755" s="1"/>
      <c r="V755" s="1"/>
      <c r="W755" s="1"/>
      <c r="X755" s="1"/>
    </row>
    <row r="756" spans="2:24">
      <c r="B756" s="1"/>
      <c r="C756" s="1"/>
      <c r="D756" s="9"/>
      <c r="E756" s="1"/>
      <c r="F756" s="1"/>
      <c r="G756" s="6"/>
      <c r="H756" s="1"/>
      <c r="I756" s="362"/>
      <c r="J756" s="1"/>
      <c r="K756" s="366"/>
      <c r="L756" s="1"/>
      <c r="M756" s="368"/>
      <c r="N756" s="1"/>
      <c r="O756" s="1"/>
      <c r="P756" s="1"/>
      <c r="Q756" s="1"/>
      <c r="R756" s="1"/>
      <c r="S756" s="1"/>
      <c r="T756" s="1"/>
      <c r="U756" s="1"/>
      <c r="V756" s="1"/>
      <c r="W756" s="1"/>
      <c r="X756" s="1"/>
    </row>
    <row r="757" spans="2:24">
      <c r="B757" s="1"/>
      <c r="C757" s="1"/>
      <c r="D757" s="9"/>
      <c r="E757" s="1"/>
      <c r="F757" s="1"/>
      <c r="G757" s="6"/>
      <c r="H757" s="1"/>
      <c r="I757" s="362"/>
      <c r="J757" s="1"/>
      <c r="K757" s="366"/>
      <c r="L757" s="1"/>
      <c r="M757" s="368"/>
      <c r="N757" s="1"/>
      <c r="O757" s="1"/>
      <c r="P757" s="1"/>
      <c r="Q757" s="1"/>
      <c r="R757" s="1"/>
      <c r="S757" s="1"/>
      <c r="T757" s="1"/>
      <c r="U757" s="1"/>
      <c r="V757" s="1"/>
      <c r="W757" s="1"/>
      <c r="X757" s="1"/>
    </row>
    <row r="758" spans="2:24">
      <c r="B758" s="1"/>
      <c r="C758" s="1"/>
      <c r="D758" s="9"/>
      <c r="E758" s="1"/>
      <c r="F758" s="1"/>
      <c r="G758" s="6"/>
      <c r="H758" s="1"/>
      <c r="I758" s="362"/>
      <c r="J758" s="1"/>
      <c r="K758" s="366"/>
      <c r="L758" s="1"/>
      <c r="M758" s="368"/>
      <c r="N758" s="1"/>
      <c r="O758" s="1"/>
      <c r="P758" s="1"/>
      <c r="Q758" s="1"/>
      <c r="R758" s="1"/>
      <c r="S758" s="1"/>
      <c r="T758" s="1"/>
      <c r="U758" s="1"/>
      <c r="V758" s="1"/>
      <c r="W758" s="1"/>
      <c r="X758" s="1"/>
    </row>
    <row r="759" spans="2:24">
      <c r="B759" s="1"/>
      <c r="C759" s="1"/>
      <c r="D759" s="9"/>
      <c r="E759" s="1"/>
      <c r="F759" s="1"/>
      <c r="G759" s="6"/>
      <c r="H759" s="1"/>
      <c r="I759" s="362"/>
      <c r="J759" s="1"/>
      <c r="K759" s="366"/>
      <c r="L759" s="1"/>
      <c r="M759" s="368"/>
      <c r="N759" s="1"/>
      <c r="O759" s="1"/>
      <c r="P759" s="1"/>
      <c r="Q759" s="1"/>
      <c r="R759" s="1"/>
      <c r="S759" s="1"/>
      <c r="T759" s="1"/>
      <c r="U759" s="1"/>
      <c r="V759" s="1"/>
      <c r="W759" s="1"/>
      <c r="X759" s="1"/>
    </row>
    <row r="760" spans="2:24">
      <c r="B760" s="1"/>
      <c r="C760" s="1"/>
      <c r="D760" s="9"/>
      <c r="E760" s="1"/>
      <c r="F760" s="1"/>
      <c r="G760" s="6"/>
      <c r="H760" s="1"/>
      <c r="I760" s="362"/>
      <c r="J760" s="1"/>
      <c r="K760" s="366"/>
      <c r="L760" s="1"/>
      <c r="M760" s="368"/>
      <c r="N760" s="1"/>
      <c r="O760" s="1"/>
      <c r="P760" s="1"/>
      <c r="Q760" s="1"/>
      <c r="R760" s="1"/>
      <c r="S760" s="1"/>
      <c r="T760" s="1"/>
      <c r="U760" s="1"/>
      <c r="V760" s="1"/>
      <c r="W760" s="1"/>
      <c r="X760" s="1"/>
    </row>
    <row r="761" spans="2:24">
      <c r="B761" s="1"/>
      <c r="C761" s="1"/>
      <c r="D761" s="9"/>
      <c r="E761" s="1"/>
      <c r="F761" s="1"/>
      <c r="G761" s="6"/>
      <c r="H761" s="1"/>
      <c r="I761" s="362"/>
      <c r="J761" s="1"/>
      <c r="K761" s="366"/>
      <c r="L761" s="1"/>
      <c r="M761" s="368"/>
      <c r="N761" s="1"/>
      <c r="O761" s="1"/>
      <c r="P761" s="1"/>
      <c r="Q761" s="1"/>
      <c r="R761" s="1"/>
      <c r="S761" s="1"/>
      <c r="T761" s="1"/>
      <c r="U761" s="1"/>
      <c r="V761" s="1"/>
      <c r="W761" s="1"/>
      <c r="X761" s="1"/>
    </row>
    <row r="762" spans="2:24">
      <c r="B762" s="1"/>
      <c r="C762" s="1"/>
      <c r="D762" s="9"/>
      <c r="E762" s="1"/>
      <c r="F762" s="1"/>
      <c r="G762" s="6"/>
      <c r="H762" s="1"/>
      <c r="I762" s="362"/>
      <c r="J762" s="1"/>
      <c r="K762" s="366"/>
      <c r="L762" s="1"/>
      <c r="M762" s="368"/>
      <c r="N762" s="1"/>
      <c r="O762" s="1"/>
      <c r="P762" s="1"/>
      <c r="Q762" s="1"/>
      <c r="R762" s="1"/>
      <c r="S762" s="1"/>
      <c r="T762" s="1"/>
      <c r="U762" s="1"/>
      <c r="V762" s="1"/>
      <c r="W762" s="1"/>
      <c r="X762" s="1"/>
    </row>
    <row r="763" spans="2:24">
      <c r="B763" s="1"/>
      <c r="C763" s="1"/>
      <c r="D763" s="9"/>
      <c r="E763" s="1"/>
      <c r="F763" s="1"/>
      <c r="G763" s="6"/>
      <c r="H763" s="1"/>
      <c r="I763" s="362"/>
      <c r="J763" s="1"/>
      <c r="K763" s="366"/>
      <c r="L763" s="1"/>
      <c r="M763" s="368"/>
      <c r="N763" s="1"/>
      <c r="O763" s="1"/>
      <c r="P763" s="1"/>
      <c r="Q763" s="1"/>
      <c r="R763" s="1"/>
      <c r="S763" s="1"/>
      <c r="T763" s="1"/>
      <c r="U763" s="1"/>
      <c r="V763" s="1"/>
      <c r="W763" s="1"/>
      <c r="X763" s="1"/>
    </row>
    <row r="764" spans="2:24">
      <c r="B764" s="1"/>
      <c r="C764" s="1"/>
      <c r="D764" s="9"/>
      <c r="E764" s="1"/>
      <c r="F764" s="1"/>
      <c r="G764" s="6"/>
      <c r="H764" s="1"/>
      <c r="I764" s="362"/>
      <c r="J764" s="1"/>
      <c r="K764" s="366"/>
      <c r="L764" s="1"/>
      <c r="M764" s="368"/>
      <c r="N764" s="1"/>
      <c r="O764" s="1"/>
      <c r="P764" s="1"/>
      <c r="Q764" s="1"/>
      <c r="R764" s="1"/>
      <c r="S764" s="1"/>
      <c r="T764" s="1"/>
      <c r="U764" s="1"/>
      <c r="V764" s="1"/>
      <c r="W764" s="1"/>
      <c r="X764" s="1"/>
    </row>
    <row r="765" spans="2:24">
      <c r="B765" s="1"/>
      <c r="C765" s="1"/>
      <c r="D765" s="9"/>
      <c r="E765" s="1"/>
      <c r="F765" s="1"/>
      <c r="G765" s="6"/>
      <c r="H765" s="1"/>
      <c r="I765" s="362"/>
      <c r="J765" s="1"/>
      <c r="K765" s="366"/>
      <c r="L765" s="1"/>
      <c r="M765" s="368"/>
      <c r="N765" s="1"/>
      <c r="O765" s="1"/>
      <c r="P765" s="1"/>
      <c r="Q765" s="1"/>
      <c r="R765" s="1"/>
      <c r="S765" s="1"/>
      <c r="T765" s="1"/>
      <c r="U765" s="1"/>
      <c r="V765" s="1"/>
      <c r="W765" s="1"/>
      <c r="X765" s="1"/>
    </row>
    <row r="766" spans="2:24">
      <c r="B766" s="1"/>
      <c r="C766" s="1"/>
      <c r="D766" s="9"/>
      <c r="E766" s="1"/>
      <c r="F766" s="1"/>
      <c r="G766" s="6"/>
      <c r="H766" s="1"/>
      <c r="I766" s="362"/>
      <c r="J766" s="1"/>
      <c r="K766" s="366"/>
      <c r="L766" s="1"/>
      <c r="M766" s="368"/>
      <c r="N766" s="1"/>
      <c r="O766" s="1"/>
      <c r="P766" s="1"/>
      <c r="Q766" s="1"/>
      <c r="R766" s="1"/>
      <c r="S766" s="1"/>
      <c r="T766" s="1"/>
      <c r="U766" s="1"/>
      <c r="V766" s="1"/>
      <c r="W766" s="1"/>
      <c r="X766" s="1"/>
    </row>
    <row r="767" spans="2:24">
      <c r="B767" s="1"/>
      <c r="C767" s="1"/>
      <c r="D767" s="9"/>
      <c r="E767" s="1"/>
      <c r="F767" s="1"/>
      <c r="G767" s="6"/>
      <c r="H767" s="1"/>
      <c r="I767" s="362"/>
      <c r="J767" s="1"/>
      <c r="K767" s="366"/>
      <c r="L767" s="1"/>
      <c r="M767" s="368"/>
      <c r="N767" s="1"/>
      <c r="O767" s="1"/>
      <c r="P767" s="1"/>
      <c r="Q767" s="1"/>
      <c r="R767" s="1"/>
      <c r="S767" s="1"/>
      <c r="T767" s="1"/>
      <c r="U767" s="1"/>
      <c r="V767" s="1"/>
      <c r="W767" s="1"/>
      <c r="X767" s="1"/>
    </row>
    <row r="768" spans="2:24">
      <c r="B768" s="1"/>
      <c r="C768" s="1"/>
      <c r="D768" s="9"/>
      <c r="E768" s="1"/>
      <c r="F768" s="1"/>
      <c r="G768" s="6"/>
      <c r="H768" s="1"/>
      <c r="I768" s="362"/>
      <c r="J768" s="1"/>
      <c r="K768" s="366"/>
      <c r="L768" s="1"/>
      <c r="M768" s="368"/>
      <c r="N768" s="1"/>
      <c r="O768" s="1"/>
      <c r="P768" s="1"/>
      <c r="Q768" s="1"/>
      <c r="R768" s="1"/>
      <c r="S768" s="1"/>
      <c r="T768" s="1"/>
      <c r="U768" s="1"/>
      <c r="V768" s="1"/>
      <c r="W768" s="1"/>
      <c r="X768" s="1"/>
    </row>
    <row r="769" spans="2:24">
      <c r="B769" s="1"/>
      <c r="C769" s="1"/>
      <c r="D769" s="9"/>
      <c r="E769" s="1"/>
      <c r="F769" s="1"/>
      <c r="G769" s="6"/>
      <c r="H769" s="1"/>
      <c r="I769" s="362"/>
      <c r="J769" s="1"/>
      <c r="K769" s="366"/>
      <c r="L769" s="1"/>
      <c r="M769" s="368"/>
      <c r="N769" s="1"/>
      <c r="O769" s="1"/>
      <c r="P769" s="1"/>
      <c r="Q769" s="1"/>
      <c r="R769" s="1"/>
      <c r="S769" s="1"/>
      <c r="T769" s="1"/>
      <c r="U769" s="1"/>
      <c r="V769" s="1"/>
      <c r="W769" s="1"/>
      <c r="X769" s="1"/>
    </row>
    <row r="770" spans="2:24">
      <c r="B770" s="1"/>
      <c r="C770" s="1"/>
      <c r="D770" s="9"/>
      <c r="E770" s="1"/>
      <c r="F770" s="1"/>
      <c r="G770" s="6"/>
      <c r="H770" s="1"/>
      <c r="I770" s="362"/>
      <c r="J770" s="1"/>
      <c r="K770" s="366"/>
      <c r="L770" s="1"/>
      <c r="M770" s="368"/>
      <c r="N770" s="1"/>
      <c r="O770" s="1"/>
      <c r="P770" s="1"/>
      <c r="Q770" s="1"/>
      <c r="R770" s="1"/>
      <c r="S770" s="1"/>
      <c r="T770" s="1"/>
      <c r="U770" s="1"/>
      <c r="V770" s="1"/>
      <c r="W770" s="1"/>
      <c r="X770" s="1"/>
    </row>
    <row r="771" spans="2:24">
      <c r="B771" s="1"/>
      <c r="C771" s="1"/>
      <c r="D771" s="9"/>
      <c r="E771" s="1"/>
      <c r="F771" s="1"/>
      <c r="G771" s="6"/>
      <c r="H771" s="1"/>
      <c r="I771" s="362"/>
      <c r="J771" s="1"/>
      <c r="K771" s="366"/>
      <c r="L771" s="1"/>
      <c r="M771" s="368"/>
      <c r="N771" s="1"/>
      <c r="O771" s="1"/>
      <c r="P771" s="1"/>
      <c r="Q771" s="1"/>
      <c r="R771" s="1"/>
      <c r="S771" s="1"/>
      <c r="T771" s="1"/>
      <c r="U771" s="1"/>
      <c r="V771" s="1"/>
      <c r="W771" s="1"/>
      <c r="X771" s="1"/>
    </row>
    <row r="772" spans="2:24">
      <c r="B772" s="1"/>
      <c r="C772" s="1"/>
      <c r="D772" s="9"/>
      <c r="E772" s="1"/>
      <c r="F772" s="1"/>
      <c r="G772" s="6"/>
      <c r="H772" s="1"/>
      <c r="I772" s="362"/>
      <c r="J772" s="1"/>
      <c r="K772" s="366"/>
      <c r="L772" s="1"/>
      <c r="M772" s="368"/>
      <c r="N772" s="1"/>
      <c r="O772" s="1"/>
      <c r="P772" s="1"/>
      <c r="Q772" s="1"/>
      <c r="R772" s="1"/>
      <c r="S772" s="1"/>
      <c r="T772" s="1"/>
      <c r="U772" s="1"/>
      <c r="V772" s="1"/>
      <c r="W772" s="1"/>
      <c r="X772" s="1"/>
    </row>
    <row r="773" spans="2:24">
      <c r="B773" s="1"/>
      <c r="C773" s="1"/>
      <c r="D773" s="9"/>
      <c r="E773" s="1"/>
      <c r="F773" s="1"/>
      <c r="G773" s="6"/>
      <c r="H773" s="1"/>
      <c r="I773" s="362"/>
      <c r="J773" s="1"/>
      <c r="K773" s="366"/>
      <c r="L773" s="1"/>
      <c r="M773" s="368"/>
      <c r="N773" s="1"/>
      <c r="O773" s="1"/>
      <c r="P773" s="1"/>
      <c r="Q773" s="1"/>
      <c r="R773" s="1"/>
      <c r="S773" s="1"/>
      <c r="T773" s="1"/>
      <c r="U773" s="1"/>
      <c r="V773" s="1"/>
      <c r="W773" s="1"/>
      <c r="X773" s="1"/>
    </row>
    <row r="774" spans="2:24">
      <c r="B774" s="1"/>
      <c r="C774" s="1"/>
      <c r="D774" s="9"/>
      <c r="E774" s="1"/>
      <c r="F774" s="1"/>
      <c r="G774" s="6"/>
      <c r="H774" s="1"/>
      <c r="I774" s="362"/>
      <c r="J774" s="1"/>
      <c r="K774" s="366"/>
      <c r="L774" s="1"/>
      <c r="M774" s="368"/>
      <c r="N774" s="1"/>
      <c r="O774" s="1"/>
      <c r="P774" s="1"/>
      <c r="Q774" s="1"/>
      <c r="R774" s="1"/>
      <c r="S774" s="1"/>
      <c r="T774" s="1"/>
      <c r="U774" s="1"/>
      <c r="V774" s="1"/>
      <c r="W774" s="1"/>
      <c r="X774" s="1"/>
    </row>
    <row r="775" spans="2:24">
      <c r="B775" s="1"/>
      <c r="C775" s="1"/>
      <c r="D775" s="9"/>
      <c r="E775" s="1"/>
      <c r="F775" s="1"/>
      <c r="G775" s="6"/>
      <c r="H775" s="1"/>
      <c r="I775" s="362"/>
      <c r="J775" s="1"/>
      <c r="K775" s="366"/>
      <c r="L775" s="1"/>
      <c r="M775" s="368"/>
      <c r="N775" s="1"/>
      <c r="O775" s="1"/>
      <c r="P775" s="1"/>
      <c r="Q775" s="1"/>
      <c r="R775" s="1"/>
      <c r="S775" s="1"/>
      <c r="T775" s="1"/>
      <c r="U775" s="1"/>
      <c r="V775" s="1"/>
      <c r="W775" s="1"/>
      <c r="X775" s="1"/>
    </row>
    <row r="776" spans="2:24">
      <c r="B776" s="1"/>
      <c r="C776" s="1"/>
      <c r="D776" s="9"/>
      <c r="E776" s="1"/>
      <c r="F776" s="1"/>
      <c r="G776" s="6"/>
      <c r="H776" s="1"/>
      <c r="I776" s="362"/>
      <c r="J776" s="1"/>
      <c r="K776" s="366"/>
      <c r="L776" s="1"/>
      <c r="M776" s="368"/>
      <c r="N776" s="1"/>
      <c r="O776" s="1"/>
      <c r="P776" s="1"/>
      <c r="Q776" s="1"/>
      <c r="R776" s="1"/>
      <c r="S776" s="1"/>
      <c r="T776" s="1"/>
      <c r="U776" s="1"/>
      <c r="V776" s="1"/>
      <c r="W776" s="1"/>
      <c r="X776" s="1"/>
    </row>
    <row r="777" spans="2:24">
      <c r="B777" s="1"/>
      <c r="C777" s="1"/>
      <c r="D777" s="9"/>
      <c r="E777" s="1"/>
      <c r="F777" s="1"/>
      <c r="G777" s="6"/>
      <c r="H777" s="1"/>
      <c r="I777" s="362"/>
      <c r="J777" s="1"/>
      <c r="K777" s="366"/>
      <c r="L777" s="1"/>
      <c r="M777" s="368"/>
      <c r="N777" s="1"/>
      <c r="O777" s="1"/>
      <c r="P777" s="1"/>
      <c r="Q777" s="1"/>
      <c r="R777" s="1"/>
      <c r="S777" s="1"/>
      <c r="T777" s="1"/>
      <c r="U777" s="1"/>
      <c r="V777" s="1"/>
      <c r="W777" s="1"/>
      <c r="X777" s="1"/>
    </row>
    <row r="778" spans="2:24">
      <c r="B778" s="1"/>
      <c r="C778" s="1"/>
      <c r="D778" s="9"/>
      <c r="E778" s="1"/>
      <c r="F778" s="1"/>
      <c r="G778" s="6"/>
      <c r="H778" s="1"/>
      <c r="I778" s="362"/>
      <c r="J778" s="1"/>
      <c r="K778" s="366"/>
      <c r="L778" s="1"/>
      <c r="M778" s="368"/>
      <c r="N778" s="1"/>
      <c r="O778" s="1"/>
      <c r="P778" s="1"/>
      <c r="Q778" s="1"/>
      <c r="R778" s="1"/>
      <c r="S778" s="1"/>
      <c r="T778" s="1"/>
      <c r="U778" s="1"/>
      <c r="V778" s="1"/>
      <c r="W778" s="1"/>
      <c r="X778" s="1"/>
    </row>
    <row r="779" spans="2:24">
      <c r="B779" s="1"/>
      <c r="C779" s="1"/>
      <c r="D779" s="9"/>
      <c r="E779" s="1"/>
      <c r="F779" s="1"/>
      <c r="G779" s="6"/>
      <c r="H779" s="1"/>
      <c r="I779" s="362"/>
      <c r="J779" s="1"/>
      <c r="K779" s="366"/>
      <c r="L779" s="1"/>
      <c r="M779" s="368"/>
      <c r="N779" s="1"/>
      <c r="O779" s="1"/>
      <c r="P779" s="1"/>
      <c r="Q779" s="1"/>
      <c r="R779" s="1"/>
      <c r="S779" s="1"/>
      <c r="T779" s="1"/>
      <c r="U779" s="1"/>
      <c r="V779" s="1"/>
      <c r="W779" s="1"/>
      <c r="X779" s="1"/>
    </row>
    <row r="780" spans="2:24">
      <c r="B780" s="1"/>
      <c r="C780" s="1"/>
      <c r="D780" s="9"/>
      <c r="E780" s="1"/>
      <c r="F780" s="1"/>
      <c r="G780" s="6"/>
      <c r="H780" s="1"/>
      <c r="I780" s="362"/>
      <c r="J780" s="1"/>
      <c r="K780" s="366"/>
      <c r="L780" s="1"/>
      <c r="M780" s="368"/>
      <c r="N780" s="1"/>
      <c r="O780" s="1"/>
      <c r="P780" s="1"/>
      <c r="Q780" s="1"/>
      <c r="R780" s="1"/>
      <c r="S780" s="1"/>
      <c r="T780" s="1"/>
      <c r="U780" s="1"/>
      <c r="V780" s="1"/>
      <c r="W780" s="1"/>
      <c r="X780" s="1"/>
    </row>
    <row r="781" spans="2:24">
      <c r="B781" s="1"/>
      <c r="C781" s="1"/>
      <c r="D781" s="9"/>
      <c r="E781" s="1"/>
      <c r="F781" s="1"/>
      <c r="G781" s="6"/>
      <c r="H781" s="1"/>
      <c r="I781" s="362"/>
      <c r="J781" s="1"/>
      <c r="K781" s="366"/>
      <c r="L781" s="1"/>
      <c r="M781" s="368"/>
      <c r="N781" s="1"/>
      <c r="O781" s="1"/>
      <c r="P781" s="1"/>
      <c r="Q781" s="1"/>
      <c r="R781" s="1"/>
      <c r="S781" s="1"/>
      <c r="T781" s="1"/>
      <c r="U781" s="1"/>
      <c r="V781" s="1"/>
      <c r="W781" s="1"/>
      <c r="X781" s="1"/>
    </row>
    <row r="782" spans="2:24">
      <c r="B782" s="1"/>
      <c r="C782" s="1"/>
      <c r="D782" s="9"/>
      <c r="E782" s="1"/>
      <c r="F782" s="1"/>
      <c r="G782" s="6"/>
      <c r="H782" s="1"/>
      <c r="I782" s="362"/>
      <c r="J782" s="1"/>
      <c r="K782" s="366"/>
      <c r="L782" s="1"/>
      <c r="M782" s="368"/>
      <c r="N782" s="1"/>
      <c r="O782" s="1"/>
      <c r="P782" s="1"/>
      <c r="Q782" s="1"/>
      <c r="R782" s="1"/>
      <c r="S782" s="1"/>
      <c r="T782" s="1"/>
      <c r="U782" s="1"/>
      <c r="V782" s="1"/>
      <c r="W782" s="1"/>
      <c r="X782" s="1"/>
    </row>
    <row r="783" spans="2:24">
      <c r="B783" s="1"/>
      <c r="C783" s="1"/>
      <c r="D783" s="9"/>
      <c r="E783" s="1"/>
      <c r="F783" s="1"/>
      <c r="G783" s="6"/>
      <c r="H783" s="1"/>
      <c r="I783" s="362"/>
      <c r="J783" s="1"/>
      <c r="K783" s="366"/>
      <c r="L783" s="1"/>
      <c r="M783" s="368"/>
      <c r="N783" s="1"/>
      <c r="O783" s="1"/>
      <c r="P783" s="1"/>
      <c r="Q783" s="1"/>
      <c r="R783" s="1"/>
      <c r="S783" s="1"/>
      <c r="T783" s="1"/>
      <c r="U783" s="1"/>
      <c r="V783" s="1"/>
      <c r="W783" s="1"/>
      <c r="X783" s="1"/>
    </row>
    <row r="784" spans="2:24">
      <c r="B784" s="1"/>
      <c r="C784" s="1"/>
      <c r="D784" s="9"/>
      <c r="E784" s="1"/>
      <c r="F784" s="1"/>
      <c r="G784" s="6"/>
      <c r="H784" s="1"/>
      <c r="I784" s="362"/>
      <c r="J784" s="1"/>
      <c r="K784" s="366"/>
      <c r="L784" s="1"/>
      <c r="M784" s="368"/>
      <c r="N784" s="1"/>
      <c r="O784" s="1"/>
      <c r="P784" s="1"/>
      <c r="Q784" s="1"/>
      <c r="R784" s="1"/>
      <c r="S784" s="1"/>
      <c r="T784" s="1"/>
      <c r="U784" s="1"/>
      <c r="V784" s="1"/>
      <c r="W784" s="1"/>
      <c r="X784" s="1"/>
    </row>
    <row r="785" spans="2:24">
      <c r="B785" s="1"/>
      <c r="C785" s="1"/>
      <c r="D785" s="9"/>
      <c r="E785" s="1"/>
      <c r="F785" s="1"/>
      <c r="G785" s="6"/>
      <c r="H785" s="1"/>
      <c r="I785" s="362"/>
      <c r="J785" s="1"/>
      <c r="K785" s="366"/>
      <c r="L785" s="1"/>
      <c r="M785" s="368"/>
      <c r="N785" s="1"/>
      <c r="O785" s="1"/>
      <c r="P785" s="1"/>
      <c r="Q785" s="1"/>
      <c r="R785" s="1"/>
      <c r="S785" s="1"/>
      <c r="T785" s="1"/>
      <c r="U785" s="1"/>
      <c r="V785" s="1"/>
      <c r="W785" s="1"/>
      <c r="X785" s="1"/>
    </row>
    <row r="786" spans="2:24">
      <c r="B786" s="1"/>
      <c r="C786" s="1"/>
      <c r="D786" s="9"/>
      <c r="E786" s="1"/>
      <c r="F786" s="1"/>
      <c r="G786" s="6"/>
      <c r="H786" s="1"/>
      <c r="I786" s="362"/>
      <c r="J786" s="1"/>
      <c r="K786" s="366"/>
      <c r="L786" s="1"/>
      <c r="M786" s="368"/>
      <c r="N786" s="1"/>
      <c r="O786" s="1"/>
      <c r="P786" s="1"/>
      <c r="Q786" s="1"/>
      <c r="R786" s="1"/>
      <c r="S786" s="1"/>
      <c r="T786" s="1"/>
      <c r="U786" s="1"/>
      <c r="V786" s="1"/>
      <c r="W786" s="1"/>
      <c r="X786" s="1"/>
    </row>
    <row r="787" spans="2:24">
      <c r="B787" s="1"/>
      <c r="C787" s="1"/>
      <c r="D787" s="9"/>
      <c r="E787" s="1"/>
      <c r="F787" s="1"/>
      <c r="G787" s="6"/>
      <c r="H787" s="1"/>
      <c r="I787" s="362"/>
      <c r="J787" s="1"/>
      <c r="K787" s="366"/>
      <c r="L787" s="1"/>
      <c r="M787" s="368"/>
      <c r="N787" s="1"/>
      <c r="O787" s="1"/>
      <c r="P787" s="1"/>
      <c r="Q787" s="1"/>
      <c r="R787" s="1"/>
      <c r="S787" s="1"/>
      <c r="T787" s="1"/>
      <c r="U787" s="1"/>
      <c r="V787" s="1"/>
      <c r="W787" s="1"/>
      <c r="X787" s="1"/>
    </row>
    <row r="788" spans="2:24">
      <c r="B788" s="1"/>
      <c r="C788" s="1"/>
      <c r="D788" s="9"/>
      <c r="E788" s="1"/>
      <c r="F788" s="1"/>
      <c r="G788" s="6"/>
      <c r="H788" s="1"/>
      <c r="I788" s="362"/>
      <c r="J788" s="1"/>
      <c r="K788" s="366"/>
      <c r="L788" s="1"/>
      <c r="M788" s="368"/>
      <c r="N788" s="1"/>
      <c r="O788" s="1"/>
      <c r="P788" s="1"/>
      <c r="Q788" s="1"/>
      <c r="R788" s="1"/>
      <c r="S788" s="1"/>
      <c r="T788" s="1"/>
      <c r="U788" s="1"/>
      <c r="V788" s="1"/>
      <c r="W788" s="1"/>
      <c r="X788" s="1"/>
    </row>
    <row r="789" spans="2:24">
      <c r="B789" s="1"/>
      <c r="C789" s="1"/>
      <c r="D789" s="9"/>
      <c r="E789" s="1"/>
      <c r="F789" s="1"/>
      <c r="G789" s="6"/>
      <c r="H789" s="1"/>
      <c r="I789" s="362"/>
      <c r="J789" s="1"/>
      <c r="K789" s="366"/>
      <c r="L789" s="1"/>
      <c r="M789" s="368"/>
      <c r="N789" s="1"/>
      <c r="O789" s="1"/>
      <c r="P789" s="1"/>
      <c r="Q789" s="1"/>
      <c r="R789" s="1"/>
      <c r="S789" s="1"/>
      <c r="T789" s="1"/>
      <c r="U789" s="1"/>
      <c r="V789" s="1"/>
      <c r="W789" s="1"/>
      <c r="X789" s="1"/>
    </row>
    <row r="790" spans="2:24">
      <c r="B790" s="1"/>
      <c r="C790" s="1"/>
      <c r="D790" s="9"/>
      <c r="E790" s="1"/>
      <c r="F790" s="1"/>
      <c r="G790" s="6"/>
      <c r="H790" s="1"/>
      <c r="I790" s="362"/>
      <c r="J790" s="1"/>
      <c r="K790" s="366"/>
      <c r="L790" s="1"/>
      <c r="M790" s="368"/>
      <c r="N790" s="1"/>
      <c r="O790" s="1"/>
      <c r="P790" s="1"/>
      <c r="Q790" s="1"/>
      <c r="R790" s="1"/>
      <c r="S790" s="1"/>
      <c r="T790" s="1"/>
      <c r="U790" s="1"/>
      <c r="V790" s="1"/>
      <c r="W790" s="1"/>
      <c r="X790" s="1"/>
    </row>
    <row r="791" spans="2:24">
      <c r="B791" s="1"/>
      <c r="C791" s="1"/>
      <c r="D791" s="9"/>
      <c r="E791" s="1"/>
      <c r="F791" s="1"/>
      <c r="G791" s="6"/>
      <c r="H791" s="1"/>
      <c r="I791" s="362"/>
      <c r="J791" s="1"/>
      <c r="K791" s="366"/>
      <c r="L791" s="1"/>
      <c r="M791" s="368"/>
      <c r="N791" s="1"/>
      <c r="O791" s="1"/>
      <c r="P791" s="1"/>
      <c r="Q791" s="1"/>
      <c r="R791" s="1"/>
      <c r="S791" s="1"/>
      <c r="T791" s="1"/>
      <c r="U791" s="1"/>
      <c r="V791" s="1"/>
      <c r="W791" s="1"/>
      <c r="X791" s="1"/>
    </row>
    <row r="792" spans="2:24">
      <c r="B792" s="1"/>
      <c r="C792" s="1"/>
      <c r="D792" s="9"/>
      <c r="E792" s="1"/>
      <c r="F792" s="1"/>
      <c r="G792" s="6"/>
      <c r="H792" s="1"/>
      <c r="I792" s="362"/>
      <c r="J792" s="1"/>
      <c r="K792" s="366"/>
      <c r="L792" s="1"/>
      <c r="M792" s="368"/>
      <c r="N792" s="1"/>
      <c r="O792" s="1"/>
      <c r="P792" s="1"/>
      <c r="Q792" s="1"/>
      <c r="R792" s="1"/>
      <c r="S792" s="1"/>
      <c r="T792" s="1"/>
      <c r="U792" s="1"/>
      <c r="V792" s="1"/>
      <c r="W792" s="1"/>
      <c r="X792" s="1"/>
    </row>
    <row r="793" spans="2:24">
      <c r="B793" s="1"/>
      <c r="C793" s="1"/>
      <c r="D793" s="9"/>
      <c r="E793" s="1"/>
      <c r="F793" s="1"/>
      <c r="G793" s="6"/>
      <c r="H793" s="1"/>
      <c r="I793" s="362"/>
      <c r="J793" s="1"/>
      <c r="K793" s="366"/>
      <c r="L793" s="1"/>
      <c r="M793" s="368"/>
      <c r="N793" s="1"/>
      <c r="O793" s="1"/>
      <c r="P793" s="1"/>
      <c r="Q793" s="1"/>
      <c r="R793" s="1"/>
      <c r="S793" s="1"/>
      <c r="T793" s="1"/>
      <c r="U793" s="1"/>
      <c r="V793" s="1"/>
      <c r="W793" s="1"/>
      <c r="X793" s="1"/>
    </row>
    <row r="794" spans="2:24">
      <c r="B794" s="1"/>
      <c r="C794" s="1"/>
      <c r="D794" s="9"/>
      <c r="E794" s="1"/>
      <c r="F794" s="1"/>
      <c r="G794" s="6"/>
      <c r="H794" s="1"/>
      <c r="I794" s="362"/>
      <c r="J794" s="1"/>
      <c r="K794" s="366"/>
      <c r="L794" s="1"/>
      <c r="M794" s="368"/>
      <c r="N794" s="1"/>
      <c r="O794" s="1"/>
      <c r="P794" s="1"/>
      <c r="Q794" s="1"/>
      <c r="R794" s="1"/>
      <c r="S794" s="1"/>
      <c r="T794" s="1"/>
      <c r="U794" s="1"/>
      <c r="V794" s="1"/>
      <c r="W794" s="1"/>
      <c r="X794" s="1"/>
    </row>
    <row r="795" spans="2:24">
      <c r="B795" s="1"/>
      <c r="C795" s="1"/>
      <c r="D795" s="9"/>
      <c r="E795" s="1"/>
      <c r="F795" s="1"/>
      <c r="G795" s="6"/>
      <c r="H795" s="1"/>
      <c r="I795" s="362"/>
      <c r="J795" s="1"/>
      <c r="K795" s="366"/>
      <c r="L795" s="1"/>
      <c r="M795" s="368"/>
      <c r="N795" s="1"/>
      <c r="O795" s="1"/>
      <c r="P795" s="1"/>
      <c r="Q795" s="1"/>
      <c r="R795" s="1"/>
      <c r="S795" s="1"/>
      <c r="T795" s="1"/>
      <c r="U795" s="1"/>
      <c r="V795" s="1"/>
      <c r="W795" s="1"/>
      <c r="X795" s="1"/>
    </row>
    <row r="796" spans="2:24">
      <c r="B796" s="1"/>
      <c r="C796" s="1"/>
      <c r="D796" s="9"/>
      <c r="E796" s="1"/>
      <c r="F796" s="1"/>
      <c r="G796" s="6"/>
      <c r="H796" s="1"/>
      <c r="I796" s="362"/>
      <c r="J796" s="1"/>
      <c r="K796" s="366"/>
      <c r="L796" s="1"/>
      <c r="M796" s="368"/>
      <c r="N796" s="1"/>
      <c r="O796" s="1"/>
      <c r="P796" s="1"/>
      <c r="Q796" s="1"/>
      <c r="R796" s="1"/>
      <c r="S796" s="1"/>
      <c r="T796" s="1"/>
      <c r="U796" s="1"/>
      <c r="V796" s="1"/>
      <c r="W796" s="1"/>
      <c r="X796" s="1"/>
    </row>
    <row r="797" spans="2:24">
      <c r="B797" s="1"/>
      <c r="C797" s="1"/>
      <c r="D797" s="9"/>
      <c r="E797" s="1"/>
      <c r="F797" s="1"/>
      <c r="G797" s="6"/>
      <c r="H797" s="1"/>
      <c r="I797" s="362"/>
      <c r="J797" s="1"/>
      <c r="K797" s="366"/>
      <c r="L797" s="1"/>
      <c r="M797" s="368"/>
      <c r="N797" s="1"/>
      <c r="O797" s="1"/>
      <c r="P797" s="1"/>
      <c r="Q797" s="1"/>
      <c r="R797" s="1"/>
      <c r="S797" s="1"/>
      <c r="T797" s="1"/>
      <c r="U797" s="1"/>
      <c r="V797" s="1"/>
      <c r="W797" s="1"/>
      <c r="X797" s="1"/>
    </row>
    <row r="798" spans="2:24">
      <c r="B798" s="1"/>
      <c r="C798" s="1"/>
      <c r="D798" s="9"/>
      <c r="E798" s="1"/>
      <c r="F798" s="1"/>
      <c r="G798" s="6"/>
      <c r="H798" s="1"/>
      <c r="I798" s="362"/>
      <c r="J798" s="1"/>
      <c r="K798" s="366"/>
      <c r="L798" s="1"/>
      <c r="M798" s="368"/>
      <c r="N798" s="1"/>
      <c r="O798" s="1"/>
      <c r="P798" s="1"/>
      <c r="Q798" s="1"/>
      <c r="R798" s="1"/>
      <c r="S798" s="1"/>
      <c r="T798" s="1"/>
      <c r="U798" s="1"/>
      <c r="V798" s="1"/>
      <c r="W798" s="1"/>
      <c r="X798" s="1"/>
    </row>
    <row r="799" spans="2:24">
      <c r="B799" s="1"/>
      <c r="C799" s="1"/>
      <c r="D799" s="9"/>
      <c r="E799" s="1"/>
      <c r="F799" s="1"/>
      <c r="G799" s="6"/>
      <c r="H799" s="1"/>
      <c r="I799" s="362"/>
      <c r="J799" s="1"/>
      <c r="K799" s="366"/>
      <c r="L799" s="1"/>
      <c r="M799" s="368"/>
      <c r="N799" s="1"/>
      <c r="O799" s="1"/>
      <c r="P799" s="1"/>
      <c r="Q799" s="1"/>
      <c r="R799" s="1"/>
      <c r="S799" s="1"/>
      <c r="T799" s="1"/>
      <c r="U799" s="1"/>
      <c r="V799" s="1"/>
      <c r="W799" s="1"/>
      <c r="X799" s="1"/>
    </row>
    <row r="800" spans="2:24">
      <c r="B800" s="1"/>
      <c r="C800" s="1"/>
      <c r="D800" s="9"/>
      <c r="E800" s="1"/>
      <c r="F800" s="1"/>
      <c r="G800" s="6"/>
      <c r="H800" s="1"/>
      <c r="I800" s="362"/>
      <c r="J800" s="1"/>
      <c r="K800" s="366"/>
      <c r="L800" s="1"/>
      <c r="M800" s="368"/>
      <c r="N800" s="1"/>
      <c r="O800" s="1"/>
      <c r="P800" s="1"/>
      <c r="Q800" s="1"/>
      <c r="R800" s="1"/>
      <c r="S800" s="1"/>
      <c r="T800" s="1"/>
      <c r="U800" s="1"/>
      <c r="V800" s="1"/>
      <c r="W800" s="1"/>
      <c r="X800" s="1"/>
    </row>
    <row r="801" spans="2:24">
      <c r="B801" s="1"/>
      <c r="C801" s="1"/>
      <c r="D801" s="9"/>
      <c r="E801" s="1"/>
      <c r="F801" s="1"/>
      <c r="G801" s="6"/>
      <c r="H801" s="1"/>
      <c r="I801" s="362"/>
      <c r="J801" s="1"/>
      <c r="K801" s="366"/>
      <c r="L801" s="1"/>
      <c r="M801" s="368"/>
      <c r="N801" s="1"/>
      <c r="O801" s="1"/>
      <c r="P801" s="1"/>
      <c r="Q801" s="1"/>
      <c r="R801" s="1"/>
      <c r="S801" s="1"/>
      <c r="T801" s="1"/>
      <c r="U801" s="1"/>
      <c r="V801" s="1"/>
      <c r="W801" s="1"/>
      <c r="X801" s="1"/>
    </row>
    <row r="802" spans="2:24">
      <c r="B802" s="1"/>
      <c r="C802" s="1"/>
      <c r="D802" s="9"/>
      <c r="E802" s="1"/>
      <c r="F802" s="1"/>
      <c r="G802" s="6"/>
      <c r="H802" s="1"/>
      <c r="I802" s="362"/>
      <c r="J802" s="1"/>
      <c r="K802" s="366"/>
      <c r="L802" s="1"/>
      <c r="M802" s="368"/>
      <c r="N802" s="1"/>
      <c r="O802" s="1"/>
      <c r="P802" s="1"/>
      <c r="Q802" s="1"/>
      <c r="R802" s="1"/>
      <c r="S802" s="1"/>
      <c r="T802" s="1"/>
      <c r="U802" s="1"/>
      <c r="V802" s="1"/>
      <c r="W802" s="1"/>
      <c r="X802" s="1"/>
    </row>
    <row r="803" spans="2:24">
      <c r="B803" s="1"/>
      <c r="C803" s="1"/>
      <c r="D803" s="9"/>
      <c r="E803" s="1"/>
      <c r="F803" s="1"/>
      <c r="G803" s="6"/>
      <c r="H803" s="1"/>
      <c r="I803" s="362"/>
      <c r="J803" s="1"/>
      <c r="K803" s="366"/>
      <c r="L803" s="1"/>
      <c r="M803" s="368"/>
      <c r="N803" s="1"/>
      <c r="O803" s="1"/>
      <c r="P803" s="1"/>
      <c r="Q803" s="1"/>
      <c r="R803" s="1"/>
      <c r="S803" s="1"/>
      <c r="T803" s="1"/>
      <c r="U803" s="1"/>
      <c r="V803" s="1"/>
      <c r="W803" s="1"/>
      <c r="X803" s="1"/>
    </row>
    <row r="804" spans="2:24">
      <c r="B804" s="1"/>
      <c r="C804" s="1"/>
      <c r="D804" s="9"/>
      <c r="E804" s="1"/>
      <c r="F804" s="1"/>
      <c r="G804" s="6"/>
      <c r="H804" s="1"/>
      <c r="I804" s="362"/>
      <c r="J804" s="1"/>
      <c r="K804" s="366"/>
      <c r="L804" s="1"/>
      <c r="M804" s="368"/>
      <c r="N804" s="1"/>
      <c r="O804" s="1"/>
      <c r="P804" s="1"/>
      <c r="Q804" s="1"/>
      <c r="R804" s="1"/>
      <c r="S804" s="1"/>
      <c r="T804" s="1"/>
      <c r="U804" s="1"/>
      <c r="V804" s="1"/>
      <c r="W804" s="1"/>
      <c r="X804" s="1"/>
    </row>
    <row r="805" spans="2:24">
      <c r="B805" s="1"/>
      <c r="C805" s="1"/>
      <c r="D805" s="9"/>
      <c r="E805" s="1"/>
      <c r="F805" s="1"/>
      <c r="G805" s="6"/>
      <c r="H805" s="1"/>
      <c r="I805" s="362"/>
      <c r="J805" s="1"/>
      <c r="K805" s="366"/>
      <c r="L805" s="1"/>
      <c r="M805" s="368"/>
      <c r="N805" s="1"/>
      <c r="O805" s="1"/>
      <c r="P805" s="1"/>
      <c r="Q805" s="1"/>
      <c r="R805" s="1"/>
      <c r="S805" s="1"/>
      <c r="T805" s="1"/>
      <c r="U805" s="1"/>
      <c r="V805" s="1"/>
      <c r="W805" s="1"/>
      <c r="X805" s="1"/>
    </row>
    <row r="806" spans="2:24">
      <c r="B806" s="1"/>
      <c r="C806" s="1"/>
      <c r="D806" s="9"/>
      <c r="E806" s="1"/>
      <c r="F806" s="1"/>
      <c r="G806" s="6"/>
      <c r="H806" s="1"/>
      <c r="I806" s="362"/>
      <c r="J806" s="1"/>
      <c r="K806" s="366"/>
      <c r="L806" s="1"/>
      <c r="M806" s="368"/>
      <c r="N806" s="1"/>
      <c r="O806" s="1"/>
      <c r="P806" s="1"/>
      <c r="Q806" s="1"/>
      <c r="R806" s="1"/>
      <c r="S806" s="1"/>
      <c r="T806" s="1"/>
      <c r="U806" s="1"/>
      <c r="V806" s="1"/>
      <c r="W806" s="1"/>
      <c r="X806" s="1"/>
    </row>
    <row r="807" spans="2:24">
      <c r="B807" s="1"/>
      <c r="C807" s="1"/>
      <c r="D807" s="9"/>
      <c r="E807" s="1"/>
      <c r="F807" s="1"/>
      <c r="G807" s="6"/>
      <c r="H807" s="1"/>
      <c r="I807" s="362"/>
      <c r="J807" s="1"/>
      <c r="K807" s="366"/>
      <c r="L807" s="1"/>
      <c r="M807" s="368"/>
      <c r="N807" s="1"/>
      <c r="O807" s="1"/>
      <c r="P807" s="1"/>
      <c r="Q807" s="1"/>
      <c r="R807" s="1"/>
      <c r="S807" s="1"/>
      <c r="T807" s="1"/>
      <c r="U807" s="1"/>
      <c r="V807" s="1"/>
      <c r="W807" s="1"/>
      <c r="X807" s="1"/>
    </row>
    <row r="808" spans="2:24">
      <c r="B808" s="1"/>
      <c r="C808" s="1"/>
      <c r="D808" s="9"/>
      <c r="E808" s="1"/>
      <c r="F808" s="1"/>
      <c r="G808" s="6"/>
      <c r="H808" s="1"/>
      <c r="I808" s="362"/>
      <c r="J808" s="1"/>
      <c r="K808" s="366"/>
      <c r="L808" s="1"/>
      <c r="M808" s="368"/>
      <c r="N808" s="1"/>
      <c r="O808" s="1"/>
      <c r="P808" s="1"/>
      <c r="Q808" s="1"/>
      <c r="R808" s="1"/>
      <c r="S808" s="1"/>
      <c r="T808" s="1"/>
      <c r="U808" s="1"/>
      <c r="V808" s="1"/>
      <c r="W808" s="1"/>
      <c r="X808" s="1"/>
    </row>
    <row r="809" spans="2:24">
      <c r="B809" s="1"/>
      <c r="C809" s="1"/>
      <c r="D809" s="9"/>
      <c r="E809" s="1"/>
      <c r="F809" s="1"/>
      <c r="G809" s="6"/>
      <c r="H809" s="1"/>
      <c r="I809" s="362"/>
      <c r="J809" s="1"/>
      <c r="K809" s="366"/>
      <c r="L809" s="1"/>
      <c r="M809" s="368"/>
      <c r="N809" s="1"/>
      <c r="O809" s="1"/>
      <c r="P809" s="1"/>
      <c r="Q809" s="1"/>
      <c r="R809" s="1"/>
      <c r="S809" s="1"/>
      <c r="T809" s="1"/>
      <c r="U809" s="1"/>
      <c r="V809" s="1"/>
      <c r="W809" s="1"/>
      <c r="X809" s="1"/>
    </row>
    <row r="810" spans="2:24">
      <c r="B810" s="1"/>
      <c r="C810" s="1"/>
      <c r="D810" s="9"/>
      <c r="E810" s="1"/>
      <c r="F810" s="1"/>
      <c r="G810" s="6"/>
      <c r="H810" s="1"/>
      <c r="I810" s="362"/>
      <c r="J810" s="1"/>
      <c r="K810" s="366"/>
      <c r="L810" s="1"/>
      <c r="M810" s="368"/>
      <c r="N810" s="1"/>
      <c r="O810" s="1"/>
      <c r="P810" s="1"/>
      <c r="Q810" s="1"/>
      <c r="R810" s="1"/>
      <c r="S810" s="1"/>
      <c r="T810" s="1"/>
      <c r="U810" s="1"/>
      <c r="V810" s="1"/>
      <c r="W810" s="1"/>
      <c r="X810" s="1"/>
    </row>
    <row r="811" spans="2:24">
      <c r="B811" s="1"/>
      <c r="C811" s="1"/>
      <c r="D811" s="9"/>
      <c r="E811" s="1"/>
      <c r="F811" s="1"/>
      <c r="G811" s="6"/>
      <c r="H811" s="1"/>
      <c r="I811" s="362"/>
      <c r="J811" s="1"/>
      <c r="K811" s="366"/>
      <c r="L811" s="1"/>
      <c r="M811" s="368"/>
      <c r="N811" s="1"/>
      <c r="O811" s="1"/>
      <c r="P811" s="1"/>
      <c r="Q811" s="1"/>
      <c r="R811" s="1"/>
      <c r="S811" s="1"/>
      <c r="T811" s="1"/>
      <c r="U811" s="1"/>
      <c r="V811" s="1"/>
      <c r="W811" s="1"/>
      <c r="X811" s="1"/>
    </row>
    <row r="812" spans="2:24">
      <c r="B812" s="1"/>
      <c r="C812" s="1"/>
      <c r="D812" s="9"/>
      <c r="E812" s="1"/>
      <c r="F812" s="1"/>
      <c r="G812" s="6"/>
      <c r="H812" s="1"/>
      <c r="I812" s="362"/>
      <c r="J812" s="1"/>
      <c r="K812" s="366"/>
      <c r="L812" s="1"/>
      <c r="M812" s="368"/>
      <c r="N812" s="1"/>
      <c r="O812" s="1"/>
      <c r="P812" s="1"/>
      <c r="Q812" s="1"/>
      <c r="R812" s="1"/>
      <c r="S812" s="1"/>
      <c r="T812" s="1"/>
      <c r="U812" s="1"/>
      <c r="V812" s="1"/>
      <c r="W812" s="1"/>
      <c r="X812" s="1"/>
    </row>
    <row r="813" spans="2:24">
      <c r="B813" s="1"/>
      <c r="C813" s="1"/>
      <c r="D813" s="9"/>
      <c r="E813" s="1"/>
      <c r="F813" s="1"/>
      <c r="G813" s="6"/>
      <c r="H813" s="1"/>
      <c r="I813" s="362"/>
      <c r="J813" s="1"/>
      <c r="K813" s="366"/>
      <c r="L813" s="1"/>
      <c r="M813" s="368"/>
      <c r="N813" s="1"/>
      <c r="O813" s="1"/>
      <c r="P813" s="1"/>
      <c r="Q813" s="1"/>
      <c r="R813" s="1"/>
      <c r="S813" s="1"/>
      <c r="T813" s="1"/>
      <c r="U813" s="1"/>
      <c r="V813" s="1"/>
      <c r="W813" s="1"/>
      <c r="X813" s="1"/>
    </row>
    <row r="814" spans="2:24">
      <c r="B814" s="1"/>
      <c r="C814" s="1"/>
      <c r="D814" s="9"/>
      <c r="E814" s="1"/>
      <c r="F814" s="1"/>
      <c r="G814" s="6"/>
      <c r="H814" s="1"/>
      <c r="I814" s="362"/>
      <c r="J814" s="1"/>
      <c r="K814" s="366"/>
      <c r="L814" s="1"/>
      <c r="M814" s="368"/>
      <c r="N814" s="1"/>
      <c r="O814" s="1"/>
      <c r="P814" s="1"/>
      <c r="Q814" s="1"/>
      <c r="R814" s="1"/>
      <c r="S814" s="1"/>
      <c r="T814" s="1"/>
      <c r="U814" s="1"/>
      <c r="V814" s="1"/>
      <c r="W814" s="1"/>
      <c r="X814" s="1"/>
    </row>
    <row r="815" spans="2:24">
      <c r="B815" s="1"/>
      <c r="C815" s="1"/>
      <c r="D815" s="9"/>
      <c r="E815" s="1"/>
      <c r="F815" s="1"/>
      <c r="G815" s="6"/>
      <c r="H815" s="1"/>
      <c r="I815" s="362"/>
      <c r="J815" s="1"/>
      <c r="K815" s="366"/>
      <c r="L815" s="1"/>
      <c r="M815" s="368"/>
      <c r="N815" s="1"/>
      <c r="O815" s="1"/>
      <c r="P815" s="1"/>
      <c r="Q815" s="1"/>
      <c r="R815" s="1"/>
      <c r="S815" s="1"/>
      <c r="T815" s="1"/>
      <c r="U815" s="1"/>
      <c r="V815" s="1"/>
      <c r="W815" s="1"/>
      <c r="X815" s="1"/>
    </row>
    <row r="816" spans="2:24">
      <c r="B816" s="1"/>
      <c r="C816" s="1"/>
      <c r="D816" s="9"/>
      <c r="E816" s="1"/>
      <c r="F816" s="1"/>
      <c r="G816" s="6"/>
      <c r="H816" s="1"/>
      <c r="I816" s="362"/>
      <c r="J816" s="1"/>
      <c r="K816" s="366"/>
      <c r="L816" s="1"/>
      <c r="M816" s="368"/>
      <c r="N816" s="1"/>
      <c r="O816" s="1"/>
      <c r="P816" s="1"/>
      <c r="Q816" s="1"/>
      <c r="R816" s="1"/>
      <c r="S816" s="1"/>
      <c r="T816" s="1"/>
      <c r="U816" s="1"/>
      <c r="V816" s="1"/>
      <c r="W816" s="1"/>
      <c r="X816" s="1"/>
    </row>
    <row r="817" spans="2:24">
      <c r="B817" s="1"/>
      <c r="C817" s="1"/>
      <c r="D817" s="9"/>
      <c r="E817" s="1"/>
      <c r="F817" s="1"/>
      <c r="G817" s="6"/>
      <c r="H817" s="1"/>
      <c r="I817" s="362"/>
      <c r="J817" s="1"/>
      <c r="K817" s="366"/>
      <c r="L817" s="1"/>
      <c r="M817" s="368"/>
      <c r="N817" s="1"/>
      <c r="O817" s="1"/>
      <c r="P817" s="1"/>
      <c r="Q817" s="1"/>
      <c r="R817" s="1"/>
      <c r="S817" s="1"/>
      <c r="T817" s="1"/>
      <c r="U817" s="1"/>
      <c r="V817" s="1"/>
      <c r="W817" s="1"/>
      <c r="X817" s="1"/>
    </row>
    <row r="818" spans="2:24">
      <c r="B818" s="1"/>
      <c r="C818" s="1"/>
      <c r="D818" s="9"/>
      <c r="E818" s="1"/>
      <c r="F818" s="1"/>
      <c r="G818" s="6"/>
      <c r="H818" s="1"/>
      <c r="I818" s="362"/>
      <c r="J818" s="1"/>
      <c r="K818" s="366"/>
      <c r="L818" s="1"/>
      <c r="M818" s="368"/>
      <c r="N818" s="1"/>
      <c r="O818" s="1"/>
      <c r="P818" s="1"/>
      <c r="Q818" s="1"/>
      <c r="R818" s="1"/>
      <c r="S818" s="1"/>
      <c r="T818" s="1"/>
      <c r="U818" s="1"/>
      <c r="V818" s="1"/>
      <c r="W818" s="1"/>
      <c r="X818" s="1"/>
    </row>
    <row r="819" spans="2:24">
      <c r="B819" s="1"/>
      <c r="C819" s="1"/>
      <c r="D819" s="9"/>
      <c r="E819" s="1"/>
      <c r="F819" s="1"/>
      <c r="G819" s="6"/>
      <c r="H819" s="1"/>
      <c r="I819" s="362"/>
      <c r="J819" s="1"/>
      <c r="K819" s="366"/>
      <c r="L819" s="1"/>
      <c r="M819" s="368"/>
      <c r="N819" s="1"/>
      <c r="O819" s="1"/>
      <c r="P819" s="1"/>
      <c r="Q819" s="1"/>
      <c r="R819" s="1"/>
      <c r="S819" s="1"/>
      <c r="T819" s="1"/>
      <c r="U819" s="1"/>
      <c r="V819" s="1"/>
      <c r="W819" s="1"/>
      <c r="X819" s="1"/>
    </row>
    <row r="820" spans="2:24">
      <c r="B820" s="1"/>
      <c r="C820" s="1"/>
      <c r="D820" s="9"/>
      <c r="E820" s="1"/>
      <c r="F820" s="1"/>
      <c r="G820" s="6"/>
      <c r="H820" s="1"/>
      <c r="I820" s="362"/>
      <c r="J820" s="1"/>
      <c r="K820" s="366"/>
      <c r="L820" s="1"/>
      <c r="M820" s="368"/>
      <c r="N820" s="1"/>
      <c r="O820" s="1"/>
      <c r="P820" s="1"/>
      <c r="Q820" s="1"/>
      <c r="R820" s="1"/>
      <c r="S820" s="1"/>
      <c r="T820" s="1"/>
      <c r="U820" s="1"/>
      <c r="V820" s="1"/>
      <c r="W820" s="1"/>
      <c r="X820" s="1"/>
    </row>
    <row r="821" spans="2:24">
      <c r="B821" s="1"/>
      <c r="C821" s="1"/>
      <c r="D821" s="9"/>
      <c r="E821" s="1"/>
      <c r="F821" s="1"/>
      <c r="G821" s="6"/>
      <c r="H821" s="1"/>
      <c r="I821" s="362"/>
      <c r="J821" s="1"/>
      <c r="K821" s="366"/>
      <c r="L821" s="1"/>
      <c r="M821" s="368"/>
      <c r="N821" s="1"/>
      <c r="O821" s="1"/>
      <c r="P821" s="1"/>
      <c r="Q821" s="1"/>
      <c r="R821" s="1"/>
      <c r="S821" s="1"/>
      <c r="T821" s="1"/>
      <c r="U821" s="1"/>
      <c r="V821" s="1"/>
      <c r="W821" s="1"/>
      <c r="X821" s="1"/>
    </row>
    <row r="822" spans="2:24">
      <c r="B822" s="1"/>
      <c r="C822" s="1"/>
      <c r="D822" s="9"/>
      <c r="E822" s="1"/>
      <c r="F822" s="1"/>
      <c r="G822" s="6"/>
      <c r="H822" s="1"/>
      <c r="I822" s="362"/>
      <c r="J822" s="1"/>
      <c r="K822" s="366"/>
      <c r="L822" s="1"/>
      <c r="M822" s="368"/>
      <c r="N822" s="1"/>
      <c r="O822" s="1"/>
      <c r="P822" s="1"/>
      <c r="Q822" s="1"/>
      <c r="R822" s="1"/>
      <c r="S822" s="1"/>
      <c r="T822" s="1"/>
      <c r="U822" s="1"/>
      <c r="V822" s="1"/>
      <c r="W822" s="1"/>
      <c r="X822" s="1"/>
    </row>
    <row r="823" spans="2:24">
      <c r="B823" s="1"/>
      <c r="C823" s="1"/>
      <c r="D823" s="9"/>
      <c r="E823" s="1"/>
      <c r="F823" s="1"/>
      <c r="G823" s="6"/>
      <c r="H823" s="1"/>
      <c r="I823" s="362"/>
      <c r="J823" s="1"/>
      <c r="K823" s="366"/>
      <c r="L823" s="1"/>
      <c r="M823" s="368"/>
      <c r="N823" s="1"/>
      <c r="O823" s="1"/>
      <c r="P823" s="1"/>
      <c r="Q823" s="1"/>
      <c r="R823" s="1"/>
      <c r="S823" s="1"/>
      <c r="T823" s="1"/>
      <c r="U823" s="1"/>
      <c r="V823" s="1"/>
      <c r="W823" s="1"/>
      <c r="X823" s="1"/>
    </row>
    <row r="824" spans="2:24">
      <c r="B824" s="1"/>
      <c r="C824" s="1"/>
      <c r="D824" s="9"/>
      <c r="E824" s="1"/>
      <c r="F824" s="1"/>
      <c r="G824" s="6"/>
      <c r="H824" s="1"/>
      <c r="I824" s="362"/>
      <c r="J824" s="1"/>
      <c r="K824" s="366"/>
      <c r="L824" s="1"/>
      <c r="M824" s="368"/>
      <c r="N824" s="1"/>
      <c r="O824" s="1"/>
      <c r="P824" s="1"/>
      <c r="Q824" s="1"/>
      <c r="R824" s="1"/>
      <c r="S824" s="1"/>
      <c r="T824" s="1"/>
      <c r="U824" s="1"/>
      <c r="V824" s="1"/>
      <c r="W824" s="1"/>
      <c r="X824" s="1"/>
    </row>
    <row r="825" spans="2:24">
      <c r="B825" s="1"/>
      <c r="C825" s="1"/>
      <c r="D825" s="9"/>
      <c r="E825" s="1"/>
      <c r="F825" s="1"/>
      <c r="G825" s="6"/>
      <c r="H825" s="1"/>
      <c r="I825" s="362"/>
      <c r="J825" s="1"/>
      <c r="K825" s="366"/>
      <c r="L825" s="1"/>
      <c r="M825" s="368"/>
      <c r="N825" s="1"/>
      <c r="O825" s="1"/>
      <c r="P825" s="1"/>
      <c r="Q825" s="1"/>
      <c r="R825" s="1"/>
      <c r="S825" s="1"/>
      <c r="T825" s="1"/>
      <c r="U825" s="1"/>
      <c r="V825" s="1"/>
      <c r="W825" s="1"/>
      <c r="X825" s="1"/>
    </row>
    <row r="826" spans="2:24">
      <c r="B826" s="1"/>
      <c r="C826" s="1"/>
      <c r="D826" s="9"/>
      <c r="E826" s="1"/>
      <c r="F826" s="1"/>
      <c r="G826" s="6"/>
      <c r="H826" s="1"/>
      <c r="I826" s="362"/>
      <c r="J826" s="1"/>
      <c r="K826" s="366"/>
      <c r="L826" s="1"/>
      <c r="M826" s="368"/>
      <c r="N826" s="1"/>
      <c r="O826" s="1"/>
      <c r="P826" s="1"/>
      <c r="Q826" s="1"/>
      <c r="R826" s="1"/>
      <c r="S826" s="1"/>
      <c r="T826" s="1"/>
      <c r="U826" s="1"/>
      <c r="V826" s="1"/>
      <c r="W826" s="1"/>
      <c r="X826" s="1"/>
    </row>
    <row r="827" spans="2:24">
      <c r="B827" s="1"/>
      <c r="C827" s="1"/>
      <c r="D827" s="9"/>
      <c r="E827" s="1"/>
      <c r="F827" s="1"/>
      <c r="G827" s="6"/>
      <c r="H827" s="1"/>
      <c r="I827" s="362"/>
      <c r="J827" s="1"/>
      <c r="K827" s="366"/>
      <c r="L827" s="1"/>
      <c r="M827" s="368"/>
      <c r="N827" s="1"/>
      <c r="O827" s="1"/>
      <c r="P827" s="1"/>
      <c r="Q827" s="1"/>
      <c r="R827" s="1"/>
      <c r="S827" s="1"/>
      <c r="T827" s="1"/>
      <c r="U827" s="1"/>
      <c r="V827" s="1"/>
      <c r="W827" s="1"/>
      <c r="X827" s="1"/>
    </row>
    <row r="828" spans="2:24">
      <c r="B828" s="1"/>
      <c r="C828" s="1"/>
      <c r="D828" s="9"/>
      <c r="E828" s="1"/>
      <c r="F828" s="1"/>
      <c r="G828" s="6"/>
      <c r="H828" s="1"/>
      <c r="I828" s="362"/>
      <c r="J828" s="1"/>
      <c r="K828" s="366"/>
      <c r="L828" s="1"/>
      <c r="M828" s="368"/>
      <c r="N828" s="1"/>
      <c r="O828" s="1"/>
      <c r="P828" s="1"/>
      <c r="Q828" s="1"/>
      <c r="R828" s="1"/>
      <c r="S828" s="1"/>
      <c r="T828" s="1"/>
      <c r="U828" s="1"/>
      <c r="V828" s="1"/>
      <c r="W828" s="1"/>
      <c r="X828" s="1"/>
    </row>
    <row r="829" spans="2:24">
      <c r="B829" s="1"/>
      <c r="C829" s="1"/>
      <c r="D829" s="9"/>
      <c r="E829" s="1"/>
      <c r="F829" s="1"/>
      <c r="G829" s="6"/>
      <c r="H829" s="1"/>
      <c r="I829" s="362"/>
      <c r="J829" s="1"/>
      <c r="K829" s="366"/>
      <c r="L829" s="1"/>
      <c r="M829" s="368"/>
      <c r="N829" s="1"/>
      <c r="O829" s="1"/>
      <c r="P829" s="1"/>
      <c r="Q829" s="1"/>
      <c r="R829" s="1"/>
      <c r="S829" s="1"/>
      <c r="T829" s="1"/>
      <c r="U829" s="1"/>
      <c r="V829" s="1"/>
      <c r="W829" s="1"/>
      <c r="X829" s="1"/>
    </row>
    <row r="830" spans="2:24">
      <c r="B830" s="1"/>
      <c r="C830" s="1"/>
      <c r="D830" s="9"/>
      <c r="E830" s="1"/>
      <c r="F830" s="1"/>
      <c r="G830" s="6"/>
      <c r="H830" s="1"/>
      <c r="I830" s="362"/>
      <c r="J830" s="1"/>
      <c r="K830" s="366"/>
      <c r="L830" s="1"/>
      <c r="M830" s="368"/>
      <c r="N830" s="1"/>
      <c r="O830" s="1"/>
      <c r="P830" s="1"/>
      <c r="Q830" s="1"/>
      <c r="R830" s="1"/>
      <c r="S830" s="1"/>
      <c r="T830" s="1"/>
      <c r="U830" s="1"/>
      <c r="V830" s="1"/>
      <c r="W830" s="1"/>
      <c r="X830" s="1"/>
    </row>
    <row r="831" spans="2:24">
      <c r="B831" s="1"/>
      <c r="C831" s="1"/>
      <c r="D831" s="9"/>
      <c r="E831" s="1"/>
      <c r="F831" s="1"/>
      <c r="G831" s="6"/>
      <c r="H831" s="1"/>
      <c r="I831" s="362"/>
      <c r="J831" s="1"/>
      <c r="K831" s="366"/>
      <c r="L831" s="1"/>
      <c r="M831" s="368"/>
      <c r="N831" s="1"/>
      <c r="O831" s="1"/>
      <c r="P831" s="1"/>
      <c r="Q831" s="1"/>
      <c r="R831" s="1"/>
      <c r="S831" s="1"/>
      <c r="T831" s="1"/>
      <c r="U831" s="1"/>
      <c r="V831" s="1"/>
      <c r="W831" s="1"/>
      <c r="X831" s="1"/>
    </row>
    <row r="832" spans="2:24">
      <c r="B832" s="1"/>
      <c r="C832" s="1"/>
      <c r="D832" s="9"/>
      <c r="E832" s="1"/>
      <c r="F832" s="1"/>
      <c r="G832" s="6"/>
      <c r="H832" s="1"/>
      <c r="I832" s="362"/>
      <c r="J832" s="1"/>
      <c r="K832" s="366"/>
      <c r="L832" s="1"/>
      <c r="M832" s="368"/>
      <c r="N832" s="1"/>
      <c r="O832" s="1"/>
      <c r="P832" s="1"/>
      <c r="Q832" s="1"/>
      <c r="R832" s="1"/>
      <c r="S832" s="1"/>
      <c r="T832" s="1"/>
      <c r="U832" s="1"/>
      <c r="V832" s="1"/>
      <c r="W832" s="1"/>
      <c r="X832" s="1"/>
    </row>
    <row r="833" spans="2:24">
      <c r="B833" s="1"/>
      <c r="C833" s="1"/>
      <c r="D833" s="9"/>
      <c r="E833" s="1"/>
      <c r="F833" s="1"/>
      <c r="G833" s="6"/>
      <c r="H833" s="1"/>
      <c r="I833" s="362"/>
      <c r="J833" s="1"/>
      <c r="K833" s="366"/>
      <c r="L833" s="1"/>
      <c r="M833" s="368"/>
      <c r="N833" s="1"/>
      <c r="O833" s="1"/>
      <c r="P833" s="1"/>
      <c r="Q833" s="1"/>
      <c r="R833" s="1"/>
      <c r="S833" s="1"/>
      <c r="T833" s="1"/>
      <c r="U833" s="1"/>
      <c r="V833" s="1"/>
      <c r="W833" s="1"/>
      <c r="X833" s="1"/>
    </row>
    <row r="834" spans="2:24">
      <c r="B834" s="1"/>
      <c r="C834" s="1"/>
      <c r="D834" s="9"/>
      <c r="E834" s="1"/>
      <c r="F834" s="1"/>
      <c r="G834" s="6"/>
      <c r="H834" s="1"/>
      <c r="I834" s="362"/>
      <c r="J834" s="1"/>
      <c r="K834" s="366"/>
      <c r="L834" s="1"/>
      <c r="M834" s="368"/>
      <c r="N834" s="1"/>
      <c r="O834" s="1"/>
      <c r="P834" s="1"/>
      <c r="Q834" s="1"/>
      <c r="R834" s="1"/>
      <c r="S834" s="1"/>
      <c r="T834" s="1"/>
      <c r="U834" s="1"/>
      <c r="V834" s="1"/>
      <c r="W834" s="1"/>
      <c r="X834" s="1"/>
    </row>
    <row r="835" spans="2:24">
      <c r="B835" s="1"/>
      <c r="C835" s="1"/>
      <c r="D835" s="9"/>
      <c r="E835" s="1"/>
      <c r="F835" s="1"/>
      <c r="G835" s="6"/>
      <c r="H835" s="1"/>
      <c r="I835" s="362"/>
      <c r="J835" s="1"/>
      <c r="K835" s="366"/>
      <c r="L835" s="1"/>
      <c r="M835" s="368"/>
      <c r="N835" s="1"/>
      <c r="O835" s="1"/>
      <c r="P835" s="1"/>
      <c r="Q835" s="1"/>
      <c r="R835" s="1"/>
      <c r="S835" s="1"/>
      <c r="T835" s="1"/>
      <c r="U835" s="1"/>
      <c r="V835" s="1"/>
      <c r="W835" s="1"/>
      <c r="X835" s="1"/>
    </row>
    <row r="836" spans="2:24">
      <c r="B836" s="1"/>
      <c r="C836" s="1"/>
      <c r="D836" s="9"/>
      <c r="E836" s="1"/>
      <c r="F836" s="1"/>
      <c r="G836" s="6"/>
      <c r="H836" s="1"/>
      <c r="I836" s="362"/>
      <c r="J836" s="1"/>
      <c r="K836" s="366"/>
      <c r="L836" s="1"/>
      <c r="M836" s="368"/>
      <c r="N836" s="1"/>
      <c r="O836" s="1"/>
      <c r="P836" s="1"/>
      <c r="Q836" s="1"/>
      <c r="R836" s="1"/>
      <c r="S836" s="1"/>
      <c r="T836" s="1"/>
      <c r="U836" s="1"/>
      <c r="V836" s="1"/>
      <c r="W836" s="1"/>
      <c r="X836" s="1"/>
    </row>
    <row r="837" spans="2:24">
      <c r="B837" s="1"/>
      <c r="C837" s="1"/>
      <c r="D837" s="9"/>
      <c r="E837" s="1"/>
      <c r="F837" s="1"/>
      <c r="G837" s="6"/>
      <c r="H837" s="1"/>
      <c r="I837" s="362"/>
      <c r="J837" s="1"/>
      <c r="K837" s="366"/>
      <c r="L837" s="1"/>
      <c r="M837" s="368"/>
      <c r="N837" s="1"/>
      <c r="O837" s="1"/>
      <c r="P837" s="1"/>
      <c r="Q837" s="1"/>
      <c r="R837" s="1"/>
      <c r="S837" s="1"/>
      <c r="T837" s="1"/>
      <c r="U837" s="1"/>
      <c r="V837" s="1"/>
      <c r="W837" s="1"/>
      <c r="X837" s="1"/>
    </row>
    <row r="838" spans="2:24">
      <c r="B838" s="1"/>
      <c r="C838" s="1"/>
      <c r="D838" s="9"/>
      <c r="E838" s="1"/>
      <c r="F838" s="1"/>
      <c r="G838" s="6"/>
      <c r="H838" s="1"/>
      <c r="I838" s="362"/>
      <c r="J838" s="1"/>
      <c r="K838" s="366"/>
      <c r="L838" s="1"/>
      <c r="M838" s="368"/>
      <c r="N838" s="1"/>
      <c r="O838" s="1"/>
      <c r="P838" s="1"/>
      <c r="Q838" s="1"/>
      <c r="R838" s="1"/>
      <c r="S838" s="1"/>
      <c r="T838" s="1"/>
      <c r="U838" s="1"/>
      <c r="V838" s="1"/>
      <c r="W838" s="1"/>
      <c r="X838" s="1"/>
    </row>
    <row r="839" spans="2:24">
      <c r="B839" s="1"/>
      <c r="C839" s="1"/>
      <c r="D839" s="9"/>
      <c r="E839" s="1"/>
      <c r="F839" s="1"/>
      <c r="G839" s="6"/>
      <c r="H839" s="1"/>
      <c r="I839" s="362"/>
      <c r="J839" s="1"/>
      <c r="K839" s="366"/>
      <c r="L839" s="1"/>
      <c r="M839" s="368"/>
      <c r="N839" s="1"/>
      <c r="O839" s="1"/>
      <c r="P839" s="1"/>
      <c r="Q839" s="1"/>
      <c r="R839" s="1"/>
      <c r="S839" s="1"/>
      <c r="T839" s="1"/>
      <c r="U839" s="1"/>
      <c r="V839" s="1"/>
      <c r="W839" s="1"/>
      <c r="X839" s="1"/>
    </row>
    <row r="840" spans="2:24">
      <c r="B840" s="1"/>
      <c r="C840" s="1"/>
      <c r="D840" s="9"/>
      <c r="E840" s="1"/>
      <c r="F840" s="1"/>
      <c r="G840" s="6"/>
      <c r="H840" s="1"/>
      <c r="I840" s="362"/>
      <c r="J840" s="1"/>
      <c r="K840" s="366"/>
      <c r="L840" s="1"/>
      <c r="M840" s="368"/>
      <c r="N840" s="1"/>
      <c r="O840" s="1"/>
      <c r="P840" s="1"/>
      <c r="Q840" s="1"/>
      <c r="R840" s="1"/>
      <c r="S840" s="1"/>
      <c r="T840" s="1"/>
      <c r="U840" s="1"/>
      <c r="V840" s="1"/>
      <c r="W840" s="1"/>
      <c r="X840" s="1"/>
    </row>
    <row r="841" spans="2:24">
      <c r="B841" s="1"/>
      <c r="C841" s="1"/>
      <c r="D841" s="9"/>
      <c r="E841" s="1"/>
      <c r="F841" s="1"/>
      <c r="G841" s="6"/>
      <c r="H841" s="1"/>
      <c r="I841" s="362"/>
      <c r="J841" s="1"/>
      <c r="K841" s="366"/>
      <c r="L841" s="1"/>
      <c r="M841" s="368"/>
      <c r="N841" s="1"/>
      <c r="O841" s="1"/>
      <c r="P841" s="1"/>
      <c r="Q841" s="1"/>
      <c r="R841" s="1"/>
      <c r="S841" s="1"/>
      <c r="T841" s="1"/>
      <c r="U841" s="1"/>
      <c r="V841" s="1"/>
      <c r="W841" s="1"/>
      <c r="X841" s="1"/>
    </row>
    <row r="842" spans="2:24">
      <c r="B842" s="1"/>
      <c r="C842" s="1"/>
      <c r="D842" s="9"/>
      <c r="E842" s="1"/>
      <c r="F842" s="1"/>
      <c r="G842" s="6"/>
      <c r="H842" s="1"/>
      <c r="I842" s="362"/>
      <c r="J842" s="1"/>
      <c r="K842" s="366"/>
      <c r="L842" s="1"/>
      <c r="M842" s="368"/>
      <c r="N842" s="1"/>
      <c r="O842" s="1"/>
      <c r="P842" s="1"/>
      <c r="Q842" s="1"/>
      <c r="R842" s="1"/>
      <c r="S842" s="1"/>
      <c r="T842" s="1"/>
      <c r="U842" s="1"/>
      <c r="V842" s="1"/>
      <c r="W842" s="1"/>
      <c r="X842" s="1"/>
    </row>
    <row r="843" spans="2:24">
      <c r="B843" s="1"/>
      <c r="C843" s="1"/>
      <c r="D843" s="9"/>
      <c r="E843" s="1"/>
      <c r="F843" s="1"/>
      <c r="G843" s="6"/>
      <c r="H843" s="1"/>
      <c r="I843" s="362"/>
      <c r="J843" s="1"/>
      <c r="K843" s="366"/>
      <c r="L843" s="1"/>
      <c r="M843" s="368"/>
      <c r="N843" s="1"/>
      <c r="O843" s="1"/>
      <c r="P843" s="1"/>
      <c r="Q843" s="1"/>
      <c r="R843" s="1"/>
      <c r="S843" s="1"/>
      <c r="T843" s="1"/>
      <c r="U843" s="1"/>
      <c r="V843" s="1"/>
      <c r="W843" s="1"/>
      <c r="X843" s="1"/>
    </row>
    <row r="844" spans="2:24">
      <c r="B844" s="1"/>
      <c r="C844" s="1"/>
      <c r="D844" s="9"/>
      <c r="E844" s="1"/>
      <c r="F844" s="1"/>
      <c r="G844" s="6"/>
      <c r="H844" s="1"/>
      <c r="I844" s="362"/>
      <c r="J844" s="1"/>
      <c r="K844" s="366"/>
      <c r="L844" s="1"/>
      <c r="M844" s="368"/>
      <c r="N844" s="1"/>
      <c r="O844" s="1"/>
      <c r="P844" s="1"/>
      <c r="Q844" s="1"/>
      <c r="R844" s="1"/>
      <c r="S844" s="1"/>
      <c r="T844" s="1"/>
      <c r="U844" s="1"/>
      <c r="V844" s="1"/>
      <c r="W844" s="1"/>
      <c r="X844" s="1"/>
    </row>
    <row r="845" spans="2:24">
      <c r="B845" s="1"/>
      <c r="C845" s="1"/>
      <c r="D845" s="9"/>
      <c r="E845" s="1"/>
      <c r="F845" s="1"/>
      <c r="G845" s="6"/>
      <c r="H845" s="1"/>
      <c r="I845" s="362"/>
      <c r="J845" s="1"/>
      <c r="K845" s="366"/>
      <c r="L845" s="1"/>
      <c r="M845" s="368"/>
      <c r="N845" s="1"/>
      <c r="O845" s="1"/>
      <c r="P845" s="1"/>
      <c r="Q845" s="1"/>
      <c r="R845" s="1"/>
      <c r="S845" s="1"/>
      <c r="T845" s="1"/>
      <c r="U845" s="1"/>
      <c r="V845" s="1"/>
      <c r="W845" s="1"/>
      <c r="X845" s="1"/>
    </row>
    <row r="846" spans="2:24">
      <c r="B846" s="1"/>
      <c r="C846" s="1"/>
      <c r="D846" s="9"/>
      <c r="E846" s="1"/>
      <c r="F846" s="1"/>
      <c r="G846" s="6"/>
      <c r="H846" s="1"/>
      <c r="I846" s="362"/>
      <c r="J846" s="1"/>
      <c r="K846" s="366"/>
      <c r="L846" s="1"/>
      <c r="M846" s="368"/>
      <c r="N846" s="1"/>
      <c r="O846" s="1"/>
      <c r="P846" s="1"/>
      <c r="Q846" s="1"/>
      <c r="R846" s="1"/>
      <c r="S846" s="1"/>
      <c r="T846" s="1"/>
      <c r="U846" s="1"/>
      <c r="V846" s="1"/>
      <c r="W846" s="1"/>
      <c r="X846" s="1"/>
    </row>
    <row r="847" spans="2:24">
      <c r="B847" s="1"/>
      <c r="C847" s="1"/>
      <c r="D847" s="9"/>
      <c r="E847" s="1"/>
      <c r="F847" s="1"/>
      <c r="G847" s="6"/>
      <c r="H847" s="1"/>
      <c r="I847" s="362"/>
      <c r="J847" s="1"/>
      <c r="K847" s="366"/>
      <c r="L847" s="1"/>
      <c r="M847" s="368"/>
      <c r="N847" s="1"/>
      <c r="O847" s="1"/>
      <c r="P847" s="1"/>
      <c r="Q847" s="1"/>
      <c r="R847" s="1"/>
      <c r="S847" s="1"/>
      <c r="T847" s="1"/>
      <c r="U847" s="1"/>
      <c r="V847" s="1"/>
      <c r="W847" s="1"/>
      <c r="X847" s="1"/>
    </row>
    <row r="848" spans="2:24">
      <c r="B848" s="1"/>
      <c r="C848" s="1"/>
      <c r="D848" s="9"/>
      <c r="E848" s="1"/>
      <c r="F848" s="1"/>
      <c r="G848" s="6"/>
      <c r="H848" s="1"/>
      <c r="I848" s="362"/>
      <c r="J848" s="1"/>
      <c r="K848" s="366"/>
      <c r="L848" s="1"/>
      <c r="M848" s="368"/>
      <c r="N848" s="1"/>
      <c r="O848" s="1"/>
      <c r="P848" s="1"/>
      <c r="Q848" s="1"/>
      <c r="R848" s="1"/>
      <c r="S848" s="1"/>
      <c r="T848" s="1"/>
      <c r="U848" s="1"/>
      <c r="V848" s="1"/>
      <c r="W848" s="1"/>
      <c r="X848" s="1"/>
    </row>
    <row r="849" spans="2:24">
      <c r="B849" s="1"/>
      <c r="C849" s="1"/>
      <c r="D849" s="9"/>
      <c r="E849" s="1"/>
      <c r="F849" s="1"/>
      <c r="G849" s="6"/>
      <c r="H849" s="1"/>
      <c r="I849" s="362"/>
      <c r="J849" s="1"/>
      <c r="K849" s="366"/>
      <c r="L849" s="1"/>
      <c r="M849" s="368"/>
      <c r="N849" s="1"/>
      <c r="O849" s="1"/>
      <c r="P849" s="1"/>
      <c r="Q849" s="1"/>
      <c r="R849" s="1"/>
      <c r="S849" s="1"/>
      <c r="T849" s="1"/>
      <c r="U849" s="1"/>
      <c r="V849" s="1"/>
      <c r="W849" s="1"/>
      <c r="X849" s="1"/>
    </row>
    <row r="850" spans="2:24">
      <c r="B850" s="1"/>
      <c r="C850" s="1"/>
      <c r="D850" s="9"/>
      <c r="E850" s="1"/>
      <c r="F850" s="1"/>
      <c r="G850" s="6"/>
      <c r="H850" s="1"/>
      <c r="I850" s="362"/>
      <c r="J850" s="1"/>
      <c r="K850" s="366"/>
      <c r="L850" s="1"/>
      <c r="M850" s="368"/>
      <c r="N850" s="1"/>
      <c r="O850" s="1"/>
      <c r="P850" s="1"/>
      <c r="Q850" s="1"/>
      <c r="R850" s="1"/>
      <c r="S850" s="1"/>
      <c r="T850" s="1"/>
      <c r="U850" s="1"/>
      <c r="V850" s="1"/>
      <c r="W850" s="1"/>
      <c r="X850" s="1"/>
    </row>
    <row r="851" spans="2:24">
      <c r="B851" s="1"/>
      <c r="C851" s="1"/>
      <c r="D851" s="9"/>
      <c r="E851" s="1"/>
      <c r="F851" s="1"/>
      <c r="G851" s="6"/>
      <c r="H851" s="1"/>
      <c r="I851" s="362"/>
      <c r="J851" s="1"/>
      <c r="K851" s="366"/>
      <c r="L851" s="1"/>
      <c r="M851" s="368"/>
      <c r="N851" s="1"/>
      <c r="O851" s="1"/>
      <c r="P851" s="1"/>
      <c r="Q851" s="1"/>
      <c r="R851" s="1"/>
      <c r="S851" s="1"/>
      <c r="T851" s="1"/>
      <c r="U851" s="1"/>
      <c r="V851" s="1"/>
      <c r="W851" s="1"/>
      <c r="X851" s="1"/>
    </row>
    <row r="852" spans="2:24">
      <c r="B852" s="1"/>
      <c r="C852" s="1"/>
      <c r="D852" s="9"/>
      <c r="E852" s="1"/>
      <c r="F852" s="1"/>
      <c r="G852" s="6"/>
      <c r="H852" s="1"/>
      <c r="I852" s="362"/>
      <c r="J852" s="1"/>
      <c r="K852" s="366"/>
      <c r="L852" s="1"/>
      <c r="M852" s="368"/>
      <c r="N852" s="1"/>
      <c r="O852" s="1"/>
      <c r="P852" s="1"/>
      <c r="Q852" s="1"/>
      <c r="R852" s="1"/>
      <c r="S852" s="1"/>
      <c r="T852" s="1"/>
      <c r="U852" s="1"/>
      <c r="V852" s="1"/>
      <c r="W852" s="1"/>
      <c r="X852" s="1"/>
    </row>
    <row r="853" spans="2:24">
      <c r="B853" s="1"/>
      <c r="C853" s="1"/>
      <c r="D853" s="9"/>
      <c r="E853" s="1"/>
      <c r="F853" s="1"/>
      <c r="G853" s="6"/>
      <c r="H853" s="1"/>
      <c r="I853" s="362"/>
      <c r="J853" s="1"/>
      <c r="K853" s="366"/>
      <c r="L853" s="1"/>
      <c r="M853" s="368"/>
      <c r="N853" s="1"/>
      <c r="O853" s="1"/>
      <c r="P853" s="1"/>
      <c r="Q853" s="1"/>
      <c r="R853" s="1"/>
      <c r="S853" s="1"/>
      <c r="T853" s="1"/>
      <c r="U853" s="1"/>
      <c r="V853" s="1"/>
      <c r="W853" s="1"/>
      <c r="X853" s="1"/>
    </row>
    <row r="854" spans="2:24">
      <c r="B854" s="1"/>
      <c r="C854" s="1"/>
      <c r="D854" s="9"/>
      <c r="E854" s="1"/>
      <c r="F854" s="1"/>
      <c r="G854" s="6"/>
      <c r="H854" s="1"/>
      <c r="I854" s="362"/>
      <c r="J854" s="1"/>
      <c r="K854" s="366"/>
      <c r="L854" s="1"/>
      <c r="M854" s="368"/>
      <c r="N854" s="1"/>
      <c r="O854" s="1"/>
      <c r="P854" s="1"/>
      <c r="Q854" s="1"/>
      <c r="R854" s="1"/>
      <c r="S854" s="1"/>
      <c r="T854" s="1"/>
      <c r="U854" s="1"/>
      <c r="V854" s="1"/>
      <c r="W854" s="1"/>
      <c r="X854" s="1"/>
    </row>
    <row r="855" spans="2:24">
      <c r="B855" s="1"/>
      <c r="C855" s="1"/>
      <c r="D855" s="9"/>
      <c r="E855" s="1"/>
      <c r="F855" s="1"/>
      <c r="G855" s="6"/>
      <c r="H855" s="1"/>
      <c r="I855" s="362"/>
      <c r="J855" s="1"/>
      <c r="K855" s="366"/>
      <c r="L855" s="1"/>
      <c r="M855" s="368"/>
      <c r="N855" s="1"/>
      <c r="O855" s="1"/>
      <c r="P855" s="1"/>
      <c r="Q855" s="1"/>
      <c r="R855" s="1"/>
      <c r="S855" s="1"/>
      <c r="T855" s="1"/>
      <c r="U855" s="1"/>
      <c r="V855" s="1"/>
      <c r="W855" s="1"/>
      <c r="X855" s="1"/>
    </row>
    <row r="856" spans="2:24">
      <c r="B856" s="1"/>
      <c r="C856" s="1"/>
      <c r="D856" s="9"/>
      <c r="E856" s="1"/>
      <c r="F856" s="1"/>
      <c r="G856" s="6"/>
      <c r="H856" s="1"/>
      <c r="I856" s="362"/>
      <c r="J856" s="1"/>
      <c r="K856" s="366"/>
      <c r="L856" s="1"/>
      <c r="M856" s="368"/>
      <c r="N856" s="1"/>
      <c r="O856" s="1"/>
      <c r="P856" s="1"/>
      <c r="Q856" s="1"/>
      <c r="R856" s="1"/>
      <c r="S856" s="1"/>
      <c r="T856" s="1"/>
      <c r="U856" s="1"/>
      <c r="V856" s="1"/>
      <c r="W856" s="1"/>
      <c r="X856" s="1"/>
    </row>
    <row r="857" spans="2:24">
      <c r="B857" s="1"/>
      <c r="C857" s="1"/>
      <c r="D857" s="9"/>
      <c r="E857" s="1"/>
      <c r="F857" s="1"/>
      <c r="G857" s="6"/>
      <c r="H857" s="1"/>
      <c r="I857" s="362"/>
      <c r="J857" s="1"/>
      <c r="K857" s="366"/>
      <c r="L857" s="1"/>
      <c r="M857" s="368"/>
      <c r="N857" s="1"/>
      <c r="O857" s="1"/>
      <c r="P857" s="1"/>
      <c r="Q857" s="1"/>
      <c r="R857" s="1"/>
      <c r="S857" s="1"/>
      <c r="T857" s="1"/>
      <c r="U857" s="1"/>
      <c r="V857" s="1"/>
      <c r="W857" s="1"/>
      <c r="X857" s="1"/>
    </row>
    <row r="858" spans="2:24">
      <c r="B858" s="1"/>
      <c r="C858" s="1"/>
      <c r="D858" s="9"/>
      <c r="E858" s="1"/>
      <c r="F858" s="1"/>
      <c r="G858" s="6"/>
      <c r="H858" s="1"/>
      <c r="I858" s="362"/>
      <c r="J858" s="1"/>
      <c r="K858" s="366"/>
      <c r="L858" s="1"/>
      <c r="M858" s="368"/>
      <c r="N858" s="1"/>
      <c r="O858" s="1"/>
      <c r="P858" s="1"/>
      <c r="Q858" s="1"/>
      <c r="R858" s="1"/>
      <c r="S858" s="1"/>
      <c r="T858" s="1"/>
      <c r="U858" s="1"/>
      <c r="V858" s="1"/>
      <c r="W858" s="1"/>
      <c r="X858" s="1"/>
    </row>
    <row r="859" spans="2:24">
      <c r="B859" s="1"/>
      <c r="C859" s="1"/>
      <c r="D859" s="9"/>
      <c r="E859" s="1"/>
      <c r="F859" s="1"/>
      <c r="G859" s="6"/>
      <c r="H859" s="1"/>
      <c r="I859" s="362"/>
      <c r="J859" s="1"/>
      <c r="K859" s="366"/>
      <c r="L859" s="1"/>
      <c r="M859" s="368"/>
      <c r="N859" s="1"/>
      <c r="O859" s="1"/>
      <c r="P859" s="1"/>
      <c r="Q859" s="1"/>
      <c r="R859" s="1"/>
      <c r="S859" s="1"/>
      <c r="T859" s="1"/>
      <c r="U859" s="1"/>
      <c r="V859" s="1"/>
      <c r="W859" s="1"/>
      <c r="X859" s="1"/>
    </row>
    <row r="860" spans="2:24">
      <c r="B860" s="1"/>
      <c r="C860" s="1"/>
      <c r="D860" s="9"/>
      <c r="E860" s="1"/>
      <c r="F860" s="1"/>
      <c r="G860" s="6"/>
      <c r="H860" s="1"/>
      <c r="I860" s="362"/>
      <c r="J860" s="1"/>
      <c r="K860" s="366"/>
      <c r="L860" s="1"/>
      <c r="M860" s="368"/>
      <c r="N860" s="1"/>
      <c r="O860" s="1"/>
      <c r="P860" s="1"/>
      <c r="Q860" s="1"/>
      <c r="R860" s="1"/>
      <c r="S860" s="1"/>
      <c r="T860" s="1"/>
      <c r="U860" s="1"/>
      <c r="V860" s="1"/>
      <c r="W860" s="1"/>
      <c r="X860" s="1"/>
    </row>
    <row r="861" spans="2:24">
      <c r="B861" s="1"/>
      <c r="C861" s="1"/>
      <c r="D861" s="9"/>
      <c r="E861" s="1"/>
      <c r="F861" s="1"/>
      <c r="G861" s="6"/>
      <c r="H861" s="1"/>
      <c r="I861" s="362"/>
      <c r="J861" s="1"/>
      <c r="K861" s="366"/>
      <c r="L861" s="1"/>
      <c r="M861" s="368"/>
      <c r="N861" s="1"/>
      <c r="O861" s="1"/>
      <c r="P861" s="1"/>
      <c r="Q861" s="1"/>
      <c r="R861" s="1"/>
      <c r="S861" s="1"/>
      <c r="T861" s="1"/>
      <c r="U861" s="1"/>
      <c r="V861" s="1"/>
      <c r="W861" s="1"/>
      <c r="X861" s="1"/>
    </row>
    <row r="862" spans="2:24">
      <c r="B862" s="1"/>
      <c r="C862" s="1"/>
      <c r="D862" s="9"/>
      <c r="E862" s="1"/>
      <c r="F862" s="1"/>
      <c r="G862" s="6"/>
      <c r="H862" s="1"/>
      <c r="I862" s="362"/>
      <c r="J862" s="1"/>
      <c r="K862" s="366"/>
      <c r="L862" s="1"/>
      <c r="M862" s="368"/>
      <c r="N862" s="1"/>
      <c r="O862" s="1"/>
      <c r="P862" s="1"/>
      <c r="Q862" s="1"/>
      <c r="R862" s="1"/>
      <c r="S862" s="1"/>
      <c r="T862" s="1"/>
      <c r="U862" s="1"/>
      <c r="V862" s="1"/>
      <c r="W862" s="1"/>
      <c r="X862" s="1"/>
    </row>
    <row r="863" spans="2:24">
      <c r="B863" s="1"/>
      <c r="C863" s="1"/>
      <c r="D863" s="9"/>
      <c r="E863" s="1"/>
      <c r="F863" s="1"/>
      <c r="G863" s="6"/>
      <c r="H863" s="1"/>
      <c r="I863" s="362"/>
      <c r="J863" s="1"/>
      <c r="K863" s="366"/>
      <c r="L863" s="1"/>
      <c r="M863" s="368"/>
      <c r="N863" s="1"/>
      <c r="O863" s="1"/>
      <c r="P863" s="1"/>
      <c r="Q863" s="1"/>
      <c r="R863" s="1"/>
      <c r="S863" s="1"/>
      <c r="T863" s="1"/>
      <c r="U863" s="1"/>
      <c r="V863" s="1"/>
      <c r="W863" s="1"/>
      <c r="X863" s="1"/>
    </row>
    <row r="864" spans="2:24">
      <c r="B864" s="1"/>
      <c r="C864" s="1"/>
      <c r="D864" s="9"/>
      <c r="E864" s="1"/>
      <c r="F864" s="1"/>
      <c r="G864" s="6"/>
      <c r="H864" s="1"/>
      <c r="I864" s="362"/>
      <c r="J864" s="1"/>
      <c r="K864" s="366"/>
      <c r="L864" s="1"/>
      <c r="M864" s="368"/>
      <c r="N864" s="1"/>
      <c r="O864" s="1"/>
      <c r="P864" s="1"/>
      <c r="Q864" s="1"/>
      <c r="R864" s="1"/>
      <c r="S864" s="1"/>
      <c r="T864" s="1"/>
      <c r="U864" s="1"/>
      <c r="V864" s="1"/>
      <c r="W864" s="1"/>
      <c r="X864" s="1"/>
    </row>
    <row r="865" spans="2:24">
      <c r="B865" s="1"/>
      <c r="C865" s="1"/>
      <c r="D865" s="9"/>
      <c r="E865" s="1"/>
      <c r="F865" s="1"/>
      <c r="G865" s="6"/>
      <c r="H865" s="1"/>
      <c r="I865" s="362"/>
      <c r="J865" s="1"/>
      <c r="K865" s="366"/>
      <c r="L865" s="1"/>
      <c r="M865" s="368"/>
      <c r="N865" s="1"/>
      <c r="O865" s="1"/>
      <c r="P865" s="1"/>
      <c r="Q865" s="1"/>
      <c r="R865" s="1"/>
      <c r="S865" s="1"/>
      <c r="T865" s="1"/>
      <c r="U865" s="1"/>
      <c r="V865" s="1"/>
      <c r="W865" s="1"/>
      <c r="X865" s="1"/>
    </row>
    <row r="866" spans="2:24">
      <c r="B866" s="1"/>
      <c r="C866" s="1"/>
      <c r="D866" s="9"/>
      <c r="E866" s="1"/>
      <c r="F866" s="1"/>
      <c r="G866" s="6"/>
      <c r="H866" s="1"/>
      <c r="I866" s="362"/>
      <c r="J866" s="1"/>
      <c r="K866" s="366"/>
      <c r="L866" s="1"/>
      <c r="M866" s="368"/>
      <c r="N866" s="1"/>
      <c r="O866" s="1"/>
      <c r="P866" s="1"/>
      <c r="Q866" s="1"/>
      <c r="R866" s="1"/>
      <c r="S866" s="1"/>
      <c r="T866" s="1"/>
      <c r="U866" s="1"/>
      <c r="V866" s="1"/>
      <c r="W866" s="1"/>
      <c r="X866" s="1"/>
    </row>
    <row r="867" spans="2:24">
      <c r="B867" s="1"/>
      <c r="C867" s="1"/>
      <c r="D867" s="9"/>
      <c r="E867" s="1"/>
      <c r="F867" s="1"/>
      <c r="G867" s="6"/>
      <c r="H867" s="1"/>
      <c r="I867" s="362"/>
      <c r="J867" s="1"/>
      <c r="K867" s="366"/>
      <c r="L867" s="1"/>
      <c r="M867" s="368"/>
      <c r="N867" s="1"/>
      <c r="O867" s="1"/>
      <c r="P867" s="1"/>
      <c r="Q867" s="1"/>
      <c r="R867" s="1"/>
      <c r="S867" s="1"/>
      <c r="T867" s="1"/>
      <c r="U867" s="1"/>
      <c r="V867" s="1"/>
      <c r="W867" s="1"/>
      <c r="X867" s="1"/>
    </row>
    <row r="868" spans="2:24">
      <c r="B868" s="1"/>
      <c r="C868" s="1"/>
      <c r="D868" s="9"/>
      <c r="E868" s="1"/>
      <c r="F868" s="1"/>
      <c r="G868" s="6"/>
      <c r="H868" s="1"/>
      <c r="I868" s="362"/>
      <c r="J868" s="1"/>
      <c r="K868" s="366"/>
      <c r="L868" s="1"/>
      <c r="M868" s="368"/>
      <c r="N868" s="1"/>
      <c r="O868" s="1"/>
      <c r="P868" s="1"/>
      <c r="Q868" s="1"/>
      <c r="R868" s="1"/>
      <c r="S868" s="1"/>
      <c r="T868" s="1"/>
      <c r="U868" s="1"/>
      <c r="V868" s="1"/>
      <c r="W868" s="1"/>
      <c r="X868" s="1"/>
    </row>
    <row r="869" spans="2:24">
      <c r="B869" s="1"/>
      <c r="C869" s="1"/>
      <c r="D869" s="9"/>
      <c r="E869" s="1"/>
      <c r="F869" s="1"/>
      <c r="G869" s="6"/>
      <c r="H869" s="1"/>
      <c r="I869" s="362"/>
      <c r="J869" s="1"/>
      <c r="K869" s="366"/>
      <c r="L869" s="1"/>
      <c r="M869" s="368"/>
      <c r="N869" s="1"/>
      <c r="O869" s="1"/>
      <c r="P869" s="1"/>
      <c r="Q869" s="1"/>
      <c r="R869" s="1"/>
      <c r="S869" s="1"/>
      <c r="T869" s="1"/>
      <c r="U869" s="1"/>
      <c r="V869" s="1"/>
      <c r="W869" s="1"/>
      <c r="X869" s="1"/>
    </row>
    <row r="870" spans="2:24">
      <c r="B870" s="1"/>
      <c r="C870" s="1"/>
      <c r="D870" s="9"/>
      <c r="E870" s="1"/>
      <c r="F870" s="1"/>
      <c r="G870" s="6"/>
      <c r="H870" s="1"/>
      <c r="I870" s="362"/>
      <c r="J870" s="1"/>
      <c r="K870" s="366"/>
      <c r="L870" s="1"/>
      <c r="M870" s="368"/>
      <c r="N870" s="1"/>
      <c r="O870" s="1"/>
      <c r="P870" s="1"/>
      <c r="Q870" s="1"/>
      <c r="R870" s="1"/>
      <c r="S870" s="1"/>
      <c r="T870" s="1"/>
      <c r="U870" s="1"/>
      <c r="V870" s="1"/>
      <c r="W870" s="1"/>
      <c r="X870" s="1"/>
    </row>
    <row r="871" spans="2:24">
      <c r="B871" s="1"/>
      <c r="C871" s="1"/>
      <c r="D871" s="9"/>
      <c r="E871" s="1"/>
      <c r="F871" s="1"/>
      <c r="G871" s="6"/>
      <c r="H871" s="1"/>
      <c r="I871" s="362"/>
      <c r="J871" s="1"/>
      <c r="K871" s="366"/>
      <c r="L871" s="1"/>
      <c r="M871" s="368"/>
      <c r="N871" s="1"/>
      <c r="O871" s="1"/>
      <c r="P871" s="1"/>
      <c r="Q871" s="1"/>
      <c r="R871" s="1"/>
      <c r="S871" s="1"/>
      <c r="T871" s="1"/>
      <c r="U871" s="1"/>
      <c r="V871" s="1"/>
      <c r="W871" s="1"/>
      <c r="X871" s="1"/>
    </row>
    <row r="872" spans="2:24">
      <c r="B872" s="1"/>
      <c r="C872" s="1"/>
      <c r="D872" s="9"/>
      <c r="E872" s="1"/>
      <c r="F872" s="1"/>
      <c r="G872" s="6"/>
      <c r="H872" s="1"/>
      <c r="I872" s="362"/>
      <c r="J872" s="1"/>
      <c r="K872" s="366"/>
      <c r="L872" s="1"/>
      <c r="M872" s="368"/>
      <c r="N872" s="1"/>
      <c r="O872" s="1"/>
      <c r="P872" s="1"/>
      <c r="Q872" s="1"/>
      <c r="R872" s="1"/>
      <c r="S872" s="1"/>
      <c r="T872" s="1"/>
      <c r="U872" s="1"/>
      <c r="V872" s="1"/>
      <c r="W872" s="1"/>
      <c r="X872" s="1"/>
    </row>
    <row r="873" spans="2:24">
      <c r="B873" s="1"/>
      <c r="C873" s="1"/>
      <c r="D873" s="9"/>
      <c r="E873" s="1"/>
      <c r="F873" s="1"/>
      <c r="G873" s="6"/>
      <c r="H873" s="1"/>
      <c r="I873" s="362"/>
      <c r="J873" s="1"/>
      <c r="K873" s="366"/>
      <c r="L873" s="1"/>
      <c r="M873" s="368"/>
      <c r="N873" s="1"/>
      <c r="O873" s="1"/>
      <c r="P873" s="1"/>
      <c r="Q873" s="1"/>
      <c r="R873" s="1"/>
      <c r="S873" s="1"/>
      <c r="T873" s="1"/>
      <c r="U873" s="1"/>
      <c r="V873" s="1"/>
      <c r="W873" s="1"/>
      <c r="X873" s="1"/>
    </row>
    <row r="874" spans="2:24">
      <c r="B874" s="1"/>
      <c r="C874" s="1"/>
      <c r="D874" s="9"/>
      <c r="E874" s="1"/>
      <c r="F874" s="1"/>
      <c r="G874" s="6"/>
      <c r="H874" s="1"/>
      <c r="I874" s="362"/>
      <c r="J874" s="1"/>
      <c r="K874" s="366"/>
      <c r="L874" s="1"/>
      <c r="M874" s="368"/>
      <c r="N874" s="1"/>
      <c r="O874" s="1"/>
      <c r="P874" s="1"/>
      <c r="Q874" s="1"/>
      <c r="R874" s="1"/>
      <c r="S874" s="1"/>
      <c r="T874" s="1"/>
      <c r="U874" s="1"/>
      <c r="V874" s="1"/>
      <c r="W874" s="1"/>
      <c r="X874" s="1"/>
    </row>
    <row r="875" spans="2:24">
      <c r="B875" s="1"/>
      <c r="C875" s="1"/>
      <c r="D875" s="9"/>
      <c r="E875" s="1"/>
      <c r="F875" s="1"/>
      <c r="G875" s="6"/>
      <c r="H875" s="1"/>
      <c r="I875" s="362"/>
      <c r="J875" s="1"/>
      <c r="K875" s="366"/>
      <c r="L875" s="1"/>
      <c r="M875" s="368"/>
      <c r="N875" s="1"/>
      <c r="O875" s="1"/>
      <c r="P875" s="1"/>
      <c r="Q875" s="1"/>
      <c r="R875" s="1"/>
      <c r="S875" s="1"/>
      <c r="T875" s="1"/>
      <c r="U875" s="1"/>
      <c r="V875" s="1"/>
      <c r="W875" s="1"/>
      <c r="X875" s="1"/>
    </row>
    <row r="876" spans="2:24">
      <c r="B876" s="1"/>
      <c r="C876" s="1"/>
      <c r="D876" s="9"/>
      <c r="E876" s="1"/>
      <c r="F876" s="1"/>
      <c r="G876" s="6"/>
      <c r="H876" s="1"/>
      <c r="I876" s="362"/>
      <c r="J876" s="1"/>
      <c r="K876" s="366"/>
      <c r="L876" s="1"/>
      <c r="M876" s="368"/>
      <c r="N876" s="1"/>
      <c r="O876" s="1"/>
      <c r="P876" s="1"/>
      <c r="Q876" s="1"/>
      <c r="R876" s="1"/>
      <c r="S876" s="1"/>
      <c r="T876" s="1"/>
      <c r="U876" s="1"/>
      <c r="V876" s="1"/>
      <c r="W876" s="1"/>
      <c r="X876" s="1"/>
    </row>
    <row r="877" spans="2:24">
      <c r="B877" s="1"/>
      <c r="C877" s="1"/>
      <c r="D877" s="9"/>
      <c r="E877" s="1"/>
      <c r="F877" s="1"/>
      <c r="G877" s="6"/>
      <c r="H877" s="1"/>
      <c r="I877" s="362"/>
      <c r="J877" s="1"/>
      <c r="K877" s="366"/>
      <c r="L877" s="1"/>
      <c r="M877" s="368"/>
      <c r="N877" s="1"/>
      <c r="O877" s="1"/>
      <c r="P877" s="1"/>
      <c r="Q877" s="1"/>
      <c r="R877" s="1"/>
      <c r="S877" s="1"/>
      <c r="T877" s="1"/>
      <c r="U877" s="1"/>
      <c r="V877" s="1"/>
      <c r="W877" s="1"/>
      <c r="X877" s="1"/>
    </row>
    <row r="878" spans="2:24">
      <c r="B878" s="1"/>
      <c r="C878" s="1"/>
      <c r="D878" s="9"/>
      <c r="E878" s="1"/>
      <c r="F878" s="1"/>
      <c r="G878" s="6"/>
      <c r="H878" s="1"/>
      <c r="I878" s="362"/>
      <c r="J878" s="1"/>
      <c r="K878" s="366"/>
      <c r="L878" s="1"/>
      <c r="M878" s="368"/>
      <c r="N878" s="1"/>
      <c r="O878" s="1"/>
      <c r="P878" s="1"/>
      <c r="Q878" s="1"/>
      <c r="R878" s="1"/>
      <c r="S878" s="1"/>
      <c r="T878" s="1"/>
      <c r="U878" s="1"/>
      <c r="V878" s="1"/>
      <c r="W878" s="1"/>
      <c r="X878" s="1"/>
    </row>
    <row r="879" spans="2:24">
      <c r="B879" s="1"/>
      <c r="C879" s="1"/>
      <c r="D879" s="9"/>
      <c r="E879" s="1"/>
      <c r="F879" s="1"/>
      <c r="G879" s="6"/>
      <c r="H879" s="1"/>
      <c r="I879" s="362"/>
      <c r="J879" s="1"/>
      <c r="K879" s="366"/>
      <c r="L879" s="1"/>
      <c r="M879" s="368"/>
      <c r="N879" s="1"/>
      <c r="O879" s="1"/>
      <c r="P879" s="1"/>
      <c r="Q879" s="1"/>
      <c r="R879" s="1"/>
      <c r="S879" s="1"/>
      <c r="T879" s="1"/>
      <c r="U879" s="1"/>
      <c r="V879" s="1"/>
      <c r="W879" s="1"/>
      <c r="X879" s="1"/>
    </row>
    <row r="880" spans="2:24">
      <c r="B880" s="1"/>
      <c r="C880" s="1"/>
      <c r="D880" s="9"/>
      <c r="E880" s="1"/>
      <c r="F880" s="1"/>
      <c r="G880" s="6"/>
      <c r="H880" s="1"/>
      <c r="I880" s="362"/>
      <c r="J880" s="1"/>
      <c r="K880" s="366"/>
      <c r="L880" s="1"/>
      <c r="M880" s="368"/>
      <c r="N880" s="1"/>
      <c r="O880" s="1"/>
      <c r="P880" s="1"/>
      <c r="Q880" s="1"/>
      <c r="R880" s="1"/>
      <c r="S880" s="1"/>
      <c r="T880" s="1"/>
      <c r="U880" s="1"/>
      <c r="V880" s="1"/>
      <c r="W880" s="1"/>
      <c r="X880" s="1"/>
    </row>
    <row r="881" spans="2:24">
      <c r="B881" s="1"/>
      <c r="C881" s="1"/>
      <c r="D881" s="9"/>
      <c r="E881" s="1"/>
      <c r="F881" s="1"/>
      <c r="G881" s="6"/>
      <c r="H881" s="1"/>
      <c r="I881" s="362"/>
      <c r="J881" s="1"/>
      <c r="K881" s="366"/>
      <c r="L881" s="1"/>
      <c r="M881" s="368"/>
      <c r="N881" s="1"/>
      <c r="O881" s="1"/>
      <c r="P881" s="1"/>
      <c r="Q881" s="1"/>
      <c r="R881" s="1"/>
      <c r="S881" s="1"/>
      <c r="T881" s="1"/>
      <c r="U881" s="1"/>
      <c r="V881" s="1"/>
      <c r="W881" s="1"/>
      <c r="X881" s="1"/>
    </row>
    <row r="882" spans="2:24">
      <c r="B882" s="1"/>
      <c r="C882" s="1"/>
      <c r="D882" s="9"/>
      <c r="E882" s="1"/>
      <c r="F882" s="1"/>
      <c r="G882" s="6"/>
      <c r="H882" s="1"/>
      <c r="I882" s="362"/>
      <c r="J882" s="1"/>
      <c r="K882" s="366"/>
      <c r="L882" s="1"/>
      <c r="M882" s="368"/>
      <c r="N882" s="1"/>
      <c r="O882" s="1"/>
      <c r="P882" s="1"/>
      <c r="Q882" s="1"/>
      <c r="R882" s="1"/>
      <c r="S882" s="1"/>
      <c r="T882" s="1"/>
      <c r="U882" s="1"/>
      <c r="V882" s="1"/>
      <c r="W882" s="1"/>
      <c r="X882" s="1"/>
    </row>
    <row r="883" spans="2:24">
      <c r="B883" s="1"/>
      <c r="C883" s="1"/>
      <c r="D883" s="9"/>
      <c r="E883" s="1"/>
      <c r="F883" s="1"/>
      <c r="G883" s="6"/>
      <c r="H883" s="1"/>
      <c r="I883" s="362"/>
      <c r="J883" s="1"/>
      <c r="K883" s="366"/>
      <c r="L883" s="1"/>
      <c r="M883" s="368"/>
      <c r="N883" s="1"/>
      <c r="O883" s="1"/>
      <c r="P883" s="1"/>
      <c r="Q883" s="1"/>
      <c r="R883" s="1"/>
      <c r="S883" s="1"/>
      <c r="T883" s="1"/>
      <c r="U883" s="1"/>
      <c r="V883" s="1"/>
      <c r="W883" s="1"/>
      <c r="X883" s="1"/>
    </row>
    <row r="884" spans="2:24">
      <c r="B884" s="1"/>
      <c r="C884" s="1"/>
      <c r="D884" s="9"/>
      <c r="E884" s="1"/>
      <c r="F884" s="1"/>
      <c r="G884" s="6"/>
      <c r="H884" s="1"/>
      <c r="I884" s="362"/>
      <c r="J884" s="1"/>
      <c r="K884" s="366"/>
      <c r="L884" s="1"/>
      <c r="M884" s="368"/>
      <c r="N884" s="1"/>
      <c r="O884" s="1"/>
      <c r="P884" s="1"/>
      <c r="Q884" s="1"/>
      <c r="R884" s="1"/>
      <c r="S884" s="1"/>
      <c r="T884" s="1"/>
      <c r="U884" s="1"/>
      <c r="V884" s="1"/>
      <c r="W884" s="1"/>
      <c r="X884" s="1"/>
    </row>
    <row r="885" spans="2:24">
      <c r="B885" s="1"/>
      <c r="C885" s="1"/>
      <c r="D885" s="9"/>
      <c r="E885" s="1"/>
      <c r="F885" s="1"/>
      <c r="G885" s="6"/>
      <c r="H885" s="1"/>
      <c r="I885" s="362"/>
      <c r="J885" s="1"/>
      <c r="K885" s="366"/>
      <c r="L885" s="1"/>
      <c r="M885" s="368"/>
      <c r="N885" s="1"/>
      <c r="O885" s="1"/>
      <c r="P885" s="1"/>
      <c r="Q885" s="1"/>
      <c r="R885" s="1"/>
      <c r="S885" s="1"/>
      <c r="T885" s="1"/>
      <c r="U885" s="1"/>
      <c r="V885" s="1"/>
      <c r="W885" s="1"/>
      <c r="X885" s="1"/>
    </row>
    <row r="886" spans="2:24">
      <c r="B886" s="1"/>
      <c r="C886" s="1"/>
      <c r="D886" s="9"/>
      <c r="E886" s="1"/>
      <c r="F886" s="1"/>
      <c r="G886" s="6"/>
      <c r="H886" s="1"/>
      <c r="I886" s="362"/>
      <c r="J886" s="1"/>
      <c r="K886" s="366"/>
      <c r="L886" s="1"/>
      <c r="M886" s="368"/>
      <c r="N886" s="1"/>
      <c r="O886" s="1"/>
      <c r="P886" s="1"/>
      <c r="Q886" s="1"/>
      <c r="R886" s="1"/>
      <c r="S886" s="1"/>
      <c r="T886" s="1"/>
      <c r="U886" s="1"/>
      <c r="V886" s="1"/>
      <c r="W886" s="1"/>
      <c r="X886" s="1"/>
    </row>
    <row r="887" spans="2:24">
      <c r="B887" s="1"/>
      <c r="C887" s="1"/>
      <c r="D887" s="9"/>
      <c r="E887" s="1"/>
      <c r="F887" s="1"/>
      <c r="G887" s="6"/>
      <c r="H887" s="1"/>
      <c r="I887" s="362"/>
      <c r="J887" s="1"/>
      <c r="K887" s="366"/>
      <c r="L887" s="1"/>
      <c r="M887" s="368"/>
      <c r="N887" s="1"/>
      <c r="O887" s="1"/>
      <c r="P887" s="1"/>
      <c r="Q887" s="1"/>
      <c r="R887" s="1"/>
      <c r="S887" s="1"/>
      <c r="T887" s="1"/>
      <c r="U887" s="1"/>
      <c r="V887" s="1"/>
      <c r="W887" s="1"/>
      <c r="X887" s="1"/>
    </row>
    <row r="888" spans="2:24">
      <c r="B888" s="1"/>
      <c r="C888" s="1"/>
      <c r="D888" s="9"/>
      <c r="E888" s="1"/>
      <c r="F888" s="1"/>
      <c r="G888" s="6"/>
      <c r="H888" s="1"/>
      <c r="I888" s="362"/>
      <c r="J888" s="1"/>
      <c r="K888" s="366"/>
      <c r="L888" s="1"/>
      <c r="M888" s="368"/>
      <c r="N888" s="1"/>
      <c r="O888" s="1"/>
      <c r="P888" s="1"/>
      <c r="Q888" s="1"/>
      <c r="R888" s="1"/>
      <c r="S888" s="1"/>
      <c r="T888" s="1"/>
      <c r="U888" s="1"/>
      <c r="V888" s="1"/>
      <c r="W888" s="1"/>
      <c r="X888" s="1"/>
    </row>
    <row r="889" spans="2:24">
      <c r="B889" s="1"/>
      <c r="C889" s="1"/>
      <c r="D889" s="9"/>
      <c r="E889" s="1"/>
      <c r="F889" s="1"/>
      <c r="G889" s="6"/>
      <c r="H889" s="1"/>
      <c r="I889" s="362"/>
      <c r="J889" s="1"/>
      <c r="K889" s="366"/>
      <c r="L889" s="1"/>
      <c r="M889" s="368"/>
      <c r="N889" s="1"/>
      <c r="O889" s="1"/>
      <c r="P889" s="1"/>
      <c r="Q889" s="1"/>
      <c r="R889" s="1"/>
      <c r="S889" s="1"/>
      <c r="T889" s="1"/>
      <c r="U889" s="1"/>
      <c r="V889" s="1"/>
      <c r="W889" s="1"/>
      <c r="X889" s="1"/>
    </row>
    <row r="890" spans="2:24">
      <c r="B890" s="1"/>
      <c r="C890" s="1"/>
      <c r="D890" s="9"/>
      <c r="E890" s="1"/>
      <c r="F890" s="1"/>
      <c r="G890" s="6"/>
      <c r="H890" s="1"/>
      <c r="I890" s="362"/>
      <c r="J890" s="1"/>
      <c r="K890" s="366"/>
      <c r="L890" s="1"/>
      <c r="M890" s="368"/>
      <c r="N890" s="1"/>
      <c r="O890" s="1"/>
      <c r="P890" s="1"/>
      <c r="Q890" s="1"/>
      <c r="R890" s="1"/>
      <c r="S890" s="1"/>
      <c r="T890" s="1"/>
      <c r="U890" s="1"/>
      <c r="V890" s="1"/>
      <c r="W890" s="1"/>
      <c r="X890" s="1"/>
    </row>
    <row r="891" spans="2:24">
      <c r="B891" s="1"/>
      <c r="C891" s="1"/>
      <c r="D891" s="9"/>
      <c r="E891" s="1"/>
      <c r="F891" s="1"/>
      <c r="G891" s="6"/>
      <c r="H891" s="1"/>
      <c r="I891" s="362"/>
      <c r="J891" s="1"/>
      <c r="K891" s="366"/>
      <c r="L891" s="1"/>
      <c r="M891" s="368"/>
      <c r="N891" s="1"/>
      <c r="O891" s="1"/>
      <c r="P891" s="1"/>
      <c r="Q891" s="1"/>
      <c r="R891" s="1"/>
      <c r="S891" s="1"/>
      <c r="T891" s="1"/>
      <c r="U891" s="1"/>
      <c r="V891" s="1"/>
      <c r="W891" s="1"/>
      <c r="X891" s="1"/>
    </row>
    <row r="892" spans="2:24">
      <c r="B892" s="1"/>
      <c r="C892" s="1"/>
      <c r="D892" s="9"/>
      <c r="E892" s="1"/>
      <c r="F892" s="1"/>
      <c r="G892" s="6"/>
      <c r="H892" s="1"/>
      <c r="I892" s="362"/>
      <c r="J892" s="1"/>
      <c r="K892" s="366"/>
      <c r="L892" s="1"/>
      <c r="M892" s="368"/>
      <c r="N892" s="1"/>
      <c r="O892" s="1"/>
      <c r="P892" s="1"/>
      <c r="Q892" s="1"/>
      <c r="R892" s="1"/>
      <c r="S892" s="1"/>
      <c r="T892" s="1"/>
      <c r="U892" s="1"/>
      <c r="V892" s="1"/>
      <c r="W892" s="1"/>
      <c r="X892" s="1"/>
    </row>
    <row r="893" spans="2:24">
      <c r="B893" s="1"/>
      <c r="C893" s="1"/>
      <c r="D893" s="9"/>
      <c r="E893" s="1"/>
      <c r="F893" s="1"/>
      <c r="G893" s="6"/>
      <c r="H893" s="1"/>
      <c r="I893" s="362"/>
      <c r="J893" s="1"/>
      <c r="K893" s="366"/>
      <c r="L893" s="1"/>
      <c r="M893" s="368"/>
      <c r="N893" s="1"/>
      <c r="O893" s="1"/>
      <c r="P893" s="1"/>
      <c r="Q893" s="1"/>
      <c r="R893" s="1"/>
      <c r="S893" s="1"/>
      <c r="T893" s="1"/>
      <c r="U893" s="1"/>
      <c r="V893" s="1"/>
      <c r="W893" s="1"/>
      <c r="X893" s="1"/>
    </row>
    <row r="894" spans="2:24">
      <c r="B894" s="1"/>
      <c r="C894" s="1"/>
      <c r="D894" s="9"/>
      <c r="E894" s="1"/>
      <c r="F894" s="1"/>
      <c r="G894" s="6"/>
      <c r="H894" s="1"/>
      <c r="I894" s="362"/>
      <c r="J894" s="1"/>
      <c r="K894" s="366"/>
      <c r="L894" s="1"/>
      <c r="M894" s="368"/>
      <c r="N894" s="1"/>
      <c r="O894" s="1"/>
      <c r="P894" s="1"/>
      <c r="Q894" s="1"/>
      <c r="R894" s="1"/>
      <c r="S894" s="1"/>
      <c r="T894" s="1"/>
      <c r="U894" s="1"/>
      <c r="V894" s="1"/>
      <c r="W894" s="1"/>
      <c r="X894" s="1"/>
    </row>
    <row r="895" spans="2:24">
      <c r="B895" s="1"/>
      <c r="C895" s="1"/>
      <c r="D895" s="9"/>
      <c r="E895" s="1"/>
      <c r="F895" s="1"/>
      <c r="G895" s="6"/>
      <c r="H895" s="1"/>
      <c r="I895" s="362"/>
      <c r="J895" s="1"/>
      <c r="K895" s="366"/>
      <c r="L895" s="1"/>
      <c r="M895" s="368"/>
      <c r="N895" s="1"/>
      <c r="O895" s="1"/>
      <c r="P895" s="1"/>
      <c r="Q895" s="1"/>
      <c r="R895" s="1"/>
      <c r="S895" s="1"/>
      <c r="T895" s="1"/>
      <c r="U895" s="1"/>
      <c r="V895" s="1"/>
      <c r="W895" s="1"/>
      <c r="X895" s="1"/>
    </row>
    <row r="896" spans="2:24">
      <c r="B896" s="1"/>
      <c r="C896" s="1"/>
      <c r="D896" s="9"/>
      <c r="E896" s="1"/>
      <c r="F896" s="1"/>
      <c r="G896" s="6"/>
      <c r="H896" s="1"/>
      <c r="I896" s="362"/>
      <c r="J896" s="1"/>
      <c r="K896" s="366"/>
      <c r="L896" s="1"/>
      <c r="M896" s="368"/>
      <c r="N896" s="1"/>
      <c r="O896" s="1"/>
      <c r="P896" s="1"/>
      <c r="Q896" s="1"/>
      <c r="R896" s="1"/>
      <c r="S896" s="1"/>
      <c r="T896" s="1"/>
      <c r="U896" s="1"/>
      <c r="V896" s="1"/>
      <c r="W896" s="1"/>
      <c r="X896" s="1"/>
    </row>
    <row r="897" spans="2:24">
      <c r="B897" s="1"/>
      <c r="C897" s="1"/>
      <c r="D897" s="9"/>
      <c r="E897" s="1"/>
      <c r="F897" s="1"/>
      <c r="G897" s="6"/>
      <c r="H897" s="1"/>
      <c r="I897" s="362"/>
      <c r="J897" s="1"/>
      <c r="K897" s="366"/>
      <c r="L897" s="1"/>
      <c r="M897" s="368"/>
      <c r="N897" s="1"/>
      <c r="O897" s="1"/>
      <c r="P897" s="1"/>
      <c r="Q897" s="1"/>
      <c r="R897" s="1"/>
      <c r="S897" s="1"/>
      <c r="T897" s="1"/>
      <c r="U897" s="1"/>
      <c r="V897" s="1"/>
      <c r="W897" s="1"/>
      <c r="X897" s="1"/>
    </row>
    <row r="898" spans="2:24">
      <c r="B898" s="1"/>
      <c r="C898" s="1"/>
      <c r="D898" s="9"/>
      <c r="E898" s="1"/>
      <c r="F898" s="1"/>
      <c r="G898" s="6"/>
      <c r="H898" s="1"/>
      <c r="I898" s="362"/>
      <c r="J898" s="1"/>
      <c r="K898" s="366"/>
      <c r="L898" s="1"/>
      <c r="M898" s="368"/>
      <c r="N898" s="1"/>
      <c r="O898" s="1"/>
      <c r="P898" s="1"/>
      <c r="Q898" s="1"/>
      <c r="R898" s="1"/>
      <c r="S898" s="1"/>
      <c r="T898" s="1"/>
      <c r="U898" s="1"/>
      <c r="V898" s="1"/>
      <c r="W898" s="1"/>
      <c r="X898" s="1"/>
    </row>
    <row r="899" spans="2:24">
      <c r="B899" s="1"/>
      <c r="C899" s="1"/>
      <c r="D899" s="9"/>
      <c r="E899" s="1"/>
      <c r="F899" s="1"/>
      <c r="G899" s="6"/>
      <c r="H899" s="1"/>
      <c r="I899" s="362"/>
      <c r="J899" s="1"/>
      <c r="K899" s="366"/>
      <c r="L899" s="1"/>
      <c r="M899" s="368"/>
      <c r="N899" s="1"/>
      <c r="O899" s="1"/>
      <c r="P899" s="1"/>
      <c r="Q899" s="1"/>
      <c r="R899" s="1"/>
      <c r="S899" s="1"/>
      <c r="T899" s="1"/>
      <c r="U899" s="1"/>
      <c r="V899" s="1"/>
      <c r="W899" s="1"/>
      <c r="X899" s="1"/>
    </row>
    <row r="900" spans="2:24">
      <c r="B900" s="1"/>
      <c r="C900" s="1"/>
      <c r="D900" s="9"/>
      <c r="E900" s="1"/>
      <c r="F900" s="1"/>
      <c r="G900" s="6"/>
      <c r="H900" s="1"/>
      <c r="I900" s="362"/>
      <c r="J900" s="1"/>
      <c r="K900" s="366"/>
      <c r="L900" s="1"/>
      <c r="M900" s="368"/>
      <c r="N900" s="1"/>
      <c r="O900" s="1"/>
      <c r="P900" s="1"/>
      <c r="Q900" s="1"/>
      <c r="R900" s="1"/>
      <c r="S900" s="1"/>
      <c r="T900" s="1"/>
      <c r="U900" s="1"/>
      <c r="V900" s="1"/>
      <c r="W900" s="1"/>
      <c r="X900" s="1"/>
    </row>
    <row r="901" spans="2:24">
      <c r="B901" s="1"/>
      <c r="C901" s="1"/>
      <c r="D901" s="9"/>
      <c r="E901" s="1"/>
      <c r="F901" s="1"/>
      <c r="G901" s="6"/>
      <c r="H901" s="1"/>
      <c r="I901" s="362"/>
      <c r="J901" s="1"/>
      <c r="K901" s="366"/>
      <c r="L901" s="1"/>
      <c r="M901" s="368"/>
      <c r="N901" s="1"/>
      <c r="O901" s="1"/>
      <c r="P901" s="1"/>
      <c r="Q901" s="1"/>
      <c r="R901" s="1"/>
      <c r="S901" s="1"/>
      <c r="T901" s="1"/>
      <c r="U901" s="1"/>
      <c r="V901" s="1"/>
      <c r="W901" s="1"/>
      <c r="X901" s="1"/>
    </row>
    <row r="902" spans="2:24">
      <c r="B902" s="1"/>
      <c r="C902" s="1"/>
      <c r="D902" s="9"/>
      <c r="E902" s="1"/>
      <c r="F902" s="1"/>
      <c r="G902" s="6"/>
      <c r="H902" s="1"/>
      <c r="I902" s="362"/>
      <c r="J902" s="1"/>
      <c r="K902" s="366"/>
      <c r="L902" s="1"/>
      <c r="M902" s="368"/>
      <c r="N902" s="1"/>
      <c r="O902" s="1"/>
      <c r="P902" s="1"/>
      <c r="Q902" s="1"/>
      <c r="R902" s="1"/>
      <c r="S902" s="1"/>
      <c r="T902" s="1"/>
      <c r="U902" s="1"/>
      <c r="V902" s="1"/>
      <c r="W902" s="1"/>
      <c r="X902" s="1"/>
    </row>
    <row r="903" spans="2:24">
      <c r="B903" s="1"/>
      <c r="C903" s="1"/>
      <c r="D903" s="9"/>
      <c r="E903" s="1"/>
      <c r="F903" s="1"/>
      <c r="G903" s="6"/>
      <c r="H903" s="1"/>
      <c r="I903" s="362"/>
      <c r="J903" s="1"/>
      <c r="K903" s="366"/>
      <c r="L903" s="1"/>
      <c r="M903" s="368"/>
      <c r="N903" s="1"/>
      <c r="O903" s="1"/>
      <c r="P903" s="1"/>
      <c r="Q903" s="1"/>
      <c r="R903" s="1"/>
      <c r="S903" s="1"/>
      <c r="T903" s="1"/>
      <c r="U903" s="1"/>
      <c r="V903" s="1"/>
      <c r="W903" s="1"/>
      <c r="X903" s="1"/>
    </row>
    <row r="904" spans="2:24">
      <c r="B904" s="1"/>
      <c r="C904" s="1"/>
      <c r="D904" s="9"/>
      <c r="E904" s="1"/>
      <c r="F904" s="1"/>
      <c r="G904" s="6"/>
      <c r="H904" s="1"/>
      <c r="I904" s="362"/>
      <c r="J904" s="1"/>
      <c r="K904" s="366"/>
      <c r="L904" s="1"/>
      <c r="M904" s="368"/>
      <c r="N904" s="1"/>
      <c r="O904" s="1"/>
      <c r="P904" s="1"/>
      <c r="Q904" s="1"/>
      <c r="R904" s="1"/>
      <c r="S904" s="1"/>
      <c r="T904" s="1"/>
      <c r="U904" s="1"/>
      <c r="V904" s="1"/>
      <c r="W904" s="1"/>
      <c r="X904" s="1"/>
    </row>
    <row r="905" spans="2:24">
      <c r="B905" s="1"/>
      <c r="C905" s="1"/>
      <c r="D905" s="9"/>
      <c r="E905" s="1"/>
      <c r="F905" s="1"/>
      <c r="G905" s="6"/>
      <c r="H905" s="1"/>
      <c r="I905" s="362"/>
      <c r="J905" s="1"/>
      <c r="K905" s="366"/>
      <c r="L905" s="1"/>
      <c r="M905" s="368"/>
      <c r="N905" s="1"/>
      <c r="O905" s="1"/>
      <c r="P905" s="1"/>
      <c r="Q905" s="1"/>
      <c r="R905" s="1"/>
      <c r="S905" s="1"/>
      <c r="T905" s="1"/>
      <c r="U905" s="1"/>
      <c r="V905" s="1"/>
      <c r="W905" s="1"/>
      <c r="X905" s="1"/>
    </row>
    <row r="906" spans="2:24">
      <c r="B906" s="1"/>
      <c r="C906" s="1"/>
      <c r="D906" s="9"/>
      <c r="E906" s="1"/>
      <c r="F906" s="1"/>
      <c r="G906" s="6"/>
      <c r="H906" s="1"/>
      <c r="I906" s="362"/>
      <c r="J906" s="1"/>
      <c r="K906" s="366"/>
      <c r="L906" s="1"/>
      <c r="M906" s="368"/>
      <c r="N906" s="1"/>
      <c r="O906" s="1"/>
      <c r="P906" s="1"/>
      <c r="Q906" s="1"/>
      <c r="R906" s="1"/>
      <c r="S906" s="1"/>
      <c r="T906" s="1"/>
      <c r="U906" s="1"/>
      <c r="V906" s="1"/>
      <c r="W906" s="1"/>
      <c r="X906" s="1"/>
    </row>
    <row r="907" spans="2:24">
      <c r="B907" s="1"/>
      <c r="C907" s="1"/>
      <c r="D907" s="9"/>
      <c r="E907" s="1"/>
      <c r="F907" s="1"/>
      <c r="G907" s="6"/>
      <c r="H907" s="1"/>
      <c r="I907" s="362"/>
      <c r="J907" s="1"/>
      <c r="K907" s="366"/>
      <c r="L907" s="1"/>
      <c r="M907" s="368"/>
      <c r="N907" s="1"/>
      <c r="O907" s="1"/>
      <c r="P907" s="1"/>
      <c r="Q907" s="1"/>
      <c r="R907" s="1"/>
      <c r="S907" s="1"/>
      <c r="T907" s="1"/>
      <c r="U907" s="1"/>
      <c r="V907" s="1"/>
      <c r="W907" s="1"/>
      <c r="X907" s="1"/>
    </row>
    <row r="908" spans="2:24">
      <c r="B908" s="1"/>
      <c r="C908" s="1"/>
      <c r="D908" s="9"/>
      <c r="E908" s="1"/>
      <c r="F908" s="1"/>
      <c r="G908" s="6"/>
      <c r="H908" s="1"/>
      <c r="I908" s="362"/>
      <c r="J908" s="1"/>
      <c r="K908" s="366"/>
      <c r="L908" s="1"/>
      <c r="M908" s="368"/>
      <c r="N908" s="1"/>
      <c r="O908" s="1"/>
      <c r="P908" s="1"/>
      <c r="Q908" s="1"/>
      <c r="R908" s="1"/>
      <c r="S908" s="1"/>
      <c r="T908" s="1"/>
      <c r="U908" s="1"/>
      <c r="V908" s="1"/>
      <c r="W908" s="1"/>
      <c r="X908" s="1"/>
    </row>
    <row r="909" spans="2:24">
      <c r="B909" s="1"/>
      <c r="C909" s="1"/>
      <c r="D909" s="9"/>
      <c r="E909" s="1"/>
      <c r="F909" s="1"/>
      <c r="G909" s="6"/>
      <c r="H909" s="1"/>
      <c r="I909" s="362"/>
      <c r="J909" s="1"/>
      <c r="K909" s="366"/>
      <c r="L909" s="1"/>
      <c r="M909" s="368"/>
      <c r="N909" s="1"/>
      <c r="O909" s="1"/>
      <c r="P909" s="1"/>
      <c r="Q909" s="1"/>
      <c r="R909" s="1"/>
      <c r="S909" s="1"/>
      <c r="T909" s="1"/>
      <c r="U909" s="1"/>
      <c r="V909" s="1"/>
      <c r="W909" s="1"/>
      <c r="X909" s="1"/>
    </row>
    <row r="910" spans="2:24">
      <c r="B910" s="1"/>
      <c r="C910" s="1"/>
      <c r="D910" s="9"/>
      <c r="E910" s="1"/>
      <c r="F910" s="1"/>
      <c r="G910" s="6"/>
      <c r="H910" s="1"/>
      <c r="I910" s="362"/>
      <c r="J910" s="1"/>
      <c r="K910" s="366"/>
      <c r="L910" s="1"/>
      <c r="M910" s="368"/>
      <c r="N910" s="1"/>
      <c r="O910" s="1"/>
      <c r="P910" s="1"/>
      <c r="Q910" s="1"/>
      <c r="R910" s="1"/>
      <c r="S910" s="1"/>
      <c r="T910" s="1"/>
      <c r="U910" s="1"/>
      <c r="V910" s="1"/>
      <c r="W910" s="1"/>
      <c r="X910" s="1"/>
    </row>
    <row r="911" spans="2:24">
      <c r="B911" s="1"/>
      <c r="C911" s="1"/>
      <c r="D911" s="9"/>
      <c r="E911" s="1"/>
      <c r="F911" s="1"/>
      <c r="G911" s="6"/>
      <c r="H911" s="1"/>
      <c r="I911" s="362"/>
      <c r="J911" s="1"/>
      <c r="K911" s="366"/>
      <c r="L911" s="1"/>
      <c r="M911" s="368"/>
      <c r="N911" s="1"/>
      <c r="O911" s="1"/>
      <c r="P911" s="1"/>
      <c r="Q911" s="1"/>
      <c r="R911" s="1"/>
      <c r="S911" s="1"/>
      <c r="T911" s="1"/>
      <c r="U911" s="1"/>
      <c r="V911" s="1"/>
      <c r="W911" s="1"/>
      <c r="X911" s="1"/>
    </row>
    <row r="912" spans="2:24">
      <c r="B912" s="1"/>
      <c r="C912" s="1"/>
      <c r="D912" s="9"/>
      <c r="E912" s="1"/>
      <c r="F912" s="1"/>
      <c r="G912" s="6"/>
      <c r="H912" s="1"/>
      <c r="I912" s="362"/>
      <c r="J912" s="1"/>
      <c r="K912" s="366"/>
      <c r="L912" s="1"/>
      <c r="M912" s="368"/>
      <c r="N912" s="1"/>
      <c r="O912" s="1"/>
      <c r="P912" s="1"/>
      <c r="Q912" s="1"/>
      <c r="R912" s="1"/>
      <c r="S912" s="1"/>
      <c r="T912" s="1"/>
      <c r="U912" s="1"/>
      <c r="V912" s="1"/>
      <c r="W912" s="1"/>
      <c r="X912" s="1"/>
    </row>
    <row r="913" spans="2:24">
      <c r="B913" s="1"/>
      <c r="C913" s="1"/>
      <c r="D913" s="9"/>
      <c r="E913" s="1"/>
      <c r="F913" s="1"/>
      <c r="G913" s="6"/>
      <c r="H913" s="1"/>
      <c r="I913" s="362"/>
      <c r="J913" s="1"/>
      <c r="K913" s="366"/>
      <c r="L913" s="1"/>
      <c r="M913" s="368"/>
      <c r="N913" s="1"/>
      <c r="O913" s="1"/>
      <c r="P913" s="1"/>
      <c r="Q913" s="1"/>
      <c r="R913" s="1"/>
      <c r="S913" s="1"/>
      <c r="T913" s="1"/>
      <c r="U913" s="1"/>
      <c r="V913" s="1"/>
      <c r="W913" s="1"/>
      <c r="X913" s="1"/>
    </row>
    <row r="914" spans="2:24">
      <c r="B914" s="1"/>
      <c r="C914" s="1"/>
      <c r="D914" s="9"/>
      <c r="E914" s="1"/>
      <c r="F914" s="1"/>
      <c r="G914" s="6"/>
      <c r="H914" s="1"/>
      <c r="I914" s="362"/>
      <c r="J914" s="1"/>
      <c r="K914" s="366"/>
      <c r="L914" s="1"/>
      <c r="M914" s="368"/>
      <c r="N914" s="1"/>
      <c r="O914" s="1"/>
      <c r="P914" s="1"/>
      <c r="Q914" s="1"/>
      <c r="R914" s="1"/>
      <c r="S914" s="1"/>
      <c r="T914" s="1"/>
      <c r="U914" s="1"/>
      <c r="V914" s="1"/>
      <c r="W914" s="1"/>
      <c r="X914" s="1"/>
    </row>
    <row r="915" spans="2:24">
      <c r="B915" s="1"/>
      <c r="C915" s="1"/>
      <c r="D915" s="9"/>
      <c r="E915" s="1"/>
      <c r="F915" s="1"/>
      <c r="G915" s="6"/>
      <c r="H915" s="1"/>
      <c r="I915" s="362"/>
      <c r="J915" s="1"/>
      <c r="K915" s="366"/>
      <c r="L915" s="1"/>
      <c r="M915" s="368"/>
      <c r="N915" s="1"/>
      <c r="O915" s="1"/>
      <c r="P915" s="1"/>
      <c r="Q915" s="1"/>
      <c r="R915" s="1"/>
      <c r="S915" s="1"/>
      <c r="T915" s="1"/>
      <c r="U915" s="1"/>
      <c r="V915" s="1"/>
      <c r="W915" s="1"/>
      <c r="X915" s="1"/>
    </row>
    <row r="916" spans="2:24">
      <c r="B916" s="1"/>
      <c r="C916" s="1"/>
      <c r="D916" s="9"/>
      <c r="E916" s="1"/>
      <c r="F916" s="1"/>
      <c r="G916" s="6"/>
      <c r="H916" s="1"/>
      <c r="I916" s="362"/>
      <c r="J916" s="1"/>
      <c r="K916" s="366"/>
      <c r="L916" s="1"/>
      <c r="M916" s="368"/>
      <c r="N916" s="1"/>
      <c r="O916" s="1"/>
      <c r="P916" s="1"/>
      <c r="Q916" s="1"/>
      <c r="R916" s="1"/>
      <c r="S916" s="1"/>
      <c r="T916" s="1"/>
      <c r="U916" s="1"/>
      <c r="V916" s="1"/>
      <c r="W916" s="1"/>
      <c r="X916" s="1"/>
    </row>
    <row r="917" spans="2:24">
      <c r="B917" s="1"/>
      <c r="C917" s="1"/>
      <c r="D917" s="9"/>
      <c r="E917" s="1"/>
      <c r="F917" s="1"/>
      <c r="G917" s="6"/>
      <c r="H917" s="1"/>
      <c r="I917" s="362"/>
      <c r="J917" s="1"/>
      <c r="K917" s="366"/>
      <c r="L917" s="1"/>
      <c r="M917" s="368"/>
      <c r="N917" s="1"/>
      <c r="O917" s="1"/>
      <c r="P917" s="1"/>
      <c r="Q917" s="1"/>
      <c r="R917" s="1"/>
      <c r="S917" s="1"/>
      <c r="T917" s="1"/>
      <c r="U917" s="1"/>
      <c r="V917" s="1"/>
      <c r="W917" s="1"/>
      <c r="X917" s="1"/>
    </row>
    <row r="918" spans="2:24">
      <c r="B918" s="1"/>
      <c r="C918" s="1"/>
      <c r="D918" s="9"/>
      <c r="E918" s="1"/>
      <c r="F918" s="1"/>
      <c r="G918" s="6"/>
      <c r="H918" s="1"/>
      <c r="I918" s="362"/>
      <c r="J918" s="1"/>
      <c r="K918" s="366"/>
      <c r="L918" s="1"/>
      <c r="M918" s="368"/>
      <c r="N918" s="1"/>
      <c r="O918" s="1"/>
      <c r="P918" s="1"/>
      <c r="Q918" s="1"/>
      <c r="R918" s="1"/>
      <c r="S918" s="1"/>
      <c r="T918" s="1"/>
      <c r="U918" s="1"/>
      <c r="V918" s="1"/>
      <c r="W918" s="1"/>
      <c r="X918" s="1"/>
    </row>
    <row r="919" spans="2:24">
      <c r="B919" s="1"/>
      <c r="C919" s="1"/>
      <c r="D919" s="9"/>
      <c r="E919" s="1"/>
      <c r="F919" s="1"/>
      <c r="G919" s="6"/>
      <c r="H919" s="1"/>
      <c r="I919" s="362"/>
      <c r="J919" s="1"/>
      <c r="K919" s="366"/>
      <c r="L919" s="1"/>
      <c r="M919" s="368"/>
      <c r="N919" s="1"/>
      <c r="O919" s="1"/>
      <c r="P919" s="1"/>
      <c r="Q919" s="1"/>
      <c r="R919" s="1"/>
      <c r="S919" s="1"/>
      <c r="T919" s="1"/>
      <c r="U919" s="1"/>
      <c r="V919" s="1"/>
      <c r="W919" s="1"/>
      <c r="X919" s="1"/>
    </row>
  </sheetData>
  <sheetProtection password="DA83" sheet="1" objects="1" scenarios="1"/>
  <autoFilter ref="A3:X43"/>
  <mergeCells count="94">
    <mergeCell ref="H20:H21"/>
    <mergeCell ref="J20:J21"/>
    <mergeCell ref="E36:E39"/>
    <mergeCell ref="B40:B41"/>
    <mergeCell ref="C40:C41"/>
    <mergeCell ref="E40:E41"/>
    <mergeCell ref="H32:H35"/>
    <mergeCell ref="H36:H39"/>
    <mergeCell ref="B32:B39"/>
    <mergeCell ref="C32:C35"/>
    <mergeCell ref="E32:E35"/>
    <mergeCell ref="H40:H41"/>
    <mergeCell ref="B24:B25"/>
    <mergeCell ref="C24:C25"/>
    <mergeCell ref="E26:E27"/>
    <mergeCell ref="E28:E31"/>
    <mergeCell ref="L32:L35"/>
    <mergeCell ref="L36:L39"/>
    <mergeCell ref="L40:L41"/>
    <mergeCell ref="L4:L5"/>
    <mergeCell ref="L6:L12"/>
    <mergeCell ref="N20:N21"/>
    <mergeCell ref="L13:L19"/>
    <mergeCell ref="L20:L21"/>
    <mergeCell ref="J36:J39"/>
    <mergeCell ref="N36:N39"/>
    <mergeCell ref="J24:J25"/>
    <mergeCell ref="N24:N25"/>
    <mergeCell ref="J26:J27"/>
    <mergeCell ref="N26:N27"/>
    <mergeCell ref="N28:N31"/>
    <mergeCell ref="J32:J35"/>
    <mergeCell ref="N32:N35"/>
    <mergeCell ref="L22:L23"/>
    <mergeCell ref="L24:L25"/>
    <mergeCell ref="L26:L27"/>
    <mergeCell ref="L28:L31"/>
    <mergeCell ref="B42:B43"/>
    <mergeCell ref="C42:C43"/>
    <mergeCell ref="E42:E43"/>
    <mergeCell ref="D42:D43"/>
    <mergeCell ref="D32:D35"/>
    <mergeCell ref="D36:D39"/>
    <mergeCell ref="D40:D41"/>
    <mergeCell ref="C36:C39"/>
    <mergeCell ref="A1:N1"/>
    <mergeCell ref="H4:H5"/>
    <mergeCell ref="J4:J5"/>
    <mergeCell ref="E6:E12"/>
    <mergeCell ref="H6:H12"/>
    <mergeCell ref="J6:J12"/>
    <mergeCell ref="N6:N12"/>
    <mergeCell ref="A2:N2"/>
    <mergeCell ref="B4:B12"/>
    <mergeCell ref="E4:E5"/>
    <mergeCell ref="N4:N5"/>
    <mergeCell ref="C4:C5"/>
    <mergeCell ref="C6:C12"/>
    <mergeCell ref="D4:D5"/>
    <mergeCell ref="D6:D12"/>
    <mergeCell ref="C28:C31"/>
    <mergeCell ref="D28:D31"/>
    <mergeCell ref="E24:E25"/>
    <mergeCell ref="B26:B31"/>
    <mergeCell ref="C26:C27"/>
    <mergeCell ref="D24:D25"/>
    <mergeCell ref="D26:D27"/>
    <mergeCell ref="B22:B23"/>
    <mergeCell ref="C22:C23"/>
    <mergeCell ref="E22:E23"/>
    <mergeCell ref="C13:C19"/>
    <mergeCell ref="E13:E19"/>
    <mergeCell ref="D13:D19"/>
    <mergeCell ref="D22:D23"/>
    <mergeCell ref="B13:B21"/>
    <mergeCell ref="C20:C21"/>
    <mergeCell ref="D20:D21"/>
    <mergeCell ref="E20:E21"/>
    <mergeCell ref="H42:H43"/>
    <mergeCell ref="H13:H19"/>
    <mergeCell ref="N13:N19"/>
    <mergeCell ref="J13:J19"/>
    <mergeCell ref="J22:J23"/>
    <mergeCell ref="J28:J31"/>
    <mergeCell ref="H24:H25"/>
    <mergeCell ref="H26:H27"/>
    <mergeCell ref="H28:H31"/>
    <mergeCell ref="N22:N23"/>
    <mergeCell ref="H22:H23"/>
    <mergeCell ref="J40:J41"/>
    <mergeCell ref="N40:N41"/>
    <mergeCell ref="N42:N43"/>
    <mergeCell ref="J42:J43"/>
    <mergeCell ref="L42:L43"/>
  </mergeCells>
  <hyperlinks>
    <hyperlink ref="K4" location="'Resumen_servicio 2023'!G20" display="'Resumen_servicio 2023'!G20"/>
    <hyperlink ref="K5" location="'Población CONAPO'!I23" display="'Población CONAPO'!I23"/>
    <hyperlink ref="K12" location="'Población CONAPO'!I24" display="'Población CONAPO'!I24"/>
    <hyperlink ref="K19" location="'Población CONAPO'!I24" display="'Población CONAPO'!I24"/>
    <hyperlink ref="K23" location="'Población CONAPO'!N6" display="'Población CONAPO'!N6"/>
    <hyperlink ref="K25" location="'Población CONAPO'!N13" display="'Población CONAPO'!N13"/>
    <hyperlink ref="K27" location="'Población CONAPO'!N23" display="'Población CONAPO'!N23"/>
    <hyperlink ref="K35" location="'Población CONAPO'!N30" display="'Población CONAPO'!N30"/>
    <hyperlink ref="K6" location="'Resumen_servicio 2023'!F6" display="'Resumen_servicio 2023'!F6"/>
    <hyperlink ref="K7" location="'Resumen_servicio 2023'!F10" display="'Resumen_servicio 2023'!F10"/>
    <hyperlink ref="K8" location="'Resumen_servicio 2023'!F15" display="'Resumen_servicio 2023'!F15"/>
    <hyperlink ref="K9" location="'Resumen_servicio 2023'!F20" display="'Resumen_servicio 2023'!F20"/>
    <hyperlink ref="K11" location="'Resumen_servicio 2023'!F56" display="'Resumen_servicio 2023'!F56"/>
    <hyperlink ref="K10" location="'Migrantes 2022'!R9" display="'Migrantes 2022'!R9"/>
    <hyperlink ref="K13" location="'Resumen_sostenimiento 2023'!F9" display="'Resumen_sostenimiento 2023'!F9"/>
    <hyperlink ref="K14" location="'Resumen_sostenimiento 2023'!F15" display="'Resumen_sostenimiento 2023'!F15"/>
    <hyperlink ref="K15" location="'Resumen_sostenimiento 2023'!F21" display="'Resumen_sostenimiento 2023'!F21"/>
    <hyperlink ref="K16" location="'Resumen_sostenimiento 2023'!F27" display="'Resumen_sostenimiento 2023'!F27"/>
    <hyperlink ref="K18" location="'Resumen_sostenimiento 2023'!F68" display="'Resumen_sostenimiento 2023'!F68"/>
    <hyperlink ref="K22" location="'Resumen_sostenimiento 2023'!F9" display="'Resumen_sostenimiento 2023'!F9"/>
    <hyperlink ref="K20" location="'CEBAS fed. transf. 2022'!E23" display="'CEBAS fed. transf. 2022'!E23"/>
    <hyperlink ref="K24" location="'Básica Inicio 22-23'!F24" display="'Básica Inicio 22-23'!F24"/>
    <hyperlink ref="K26" location="'Básica Inicio 22-23'!F34" display="'Básica Inicio 22-23'!F34"/>
    <hyperlink ref="K31" location="'Resumen_servicio 2022'!G15" display="'Resumen_servicio 2022'!G15"/>
    <hyperlink ref="K28" location="'Resumen_sostenimiento 2023'!F21" display="'Resumen_sostenimiento 2023'!F21"/>
    <hyperlink ref="K29" location="'Prim y Secu'!F24" display="'Prim y Secu'!F24"/>
    <hyperlink ref="K30" location="'Prim y Secu'!U23" display="'Prim y Secu'!U23"/>
    <hyperlink ref="K32" location="'Prim y Secu'!AQ40" display="'Prim y Secu'!AQ40"/>
    <hyperlink ref="K33" location="'Prim y Secu'!AQ44" display="'Prim y Secu'!AQ44"/>
    <hyperlink ref="K34" location="'Prim y Secu'!AQ48" display="'Prim y Secu'!AQ48"/>
    <hyperlink ref="K36" location="'Prim y Secu'!AQ36" display="'Prim y Secu'!AQ36"/>
    <hyperlink ref="K37" location="'Prim y Secu'!AE36" display="'Prim y Secu'!AE36"/>
    <hyperlink ref="K38" location="'Prim y Secu'!AN35" display="'Prim y Secu'!AN35"/>
    <hyperlink ref="K39" location="'Prim y Secu'!AQ35" display="'Prim y Secu'!AQ35"/>
    <hyperlink ref="K42" location="'Básica Inicio 22-23'!F14" display="'Básica Inicio 22-23'!F14"/>
    <hyperlink ref="K43" location="'Básica Inicio 22-23'!F12" display="'Básica Inicio 22-23'!F12"/>
    <hyperlink ref="K40" location="'Básica Inicio 22-23'!F83" display="'Básica Inicio 22-23'!F83"/>
    <hyperlink ref="K41" location="'Básica Inicio 22-23'!K83" display="'Básica Inicio 22-23'!K83"/>
    <hyperlink ref="K17" location="'Migrantes 2022'!R9" display="'Migrantes 2022'!R9"/>
    <hyperlink ref="K21" location="'rez_edu 2022'!P20" display="'rez_edu 2022'!P20"/>
  </hyperlinks>
  <printOptions horizontalCentered="1" verticalCentered="1"/>
  <pageMargins left="0.19685039370078741" right="0.19685039370078741" top="0" bottom="0" header="0" footer="0"/>
  <pageSetup scale="4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88"/>
  <sheetViews>
    <sheetView showGridLines="0" zoomScaleNormal="100" workbookViewId="0">
      <pane xSplit="1" ySplit="5" topLeftCell="B6" activePane="bottomRight" state="frozen"/>
      <selection activeCell="C13" sqref="C13:C19"/>
      <selection pane="topRight" activeCell="C13" sqref="C13:C19"/>
      <selection pane="bottomLeft" activeCell="C13" sqref="C13:C19"/>
      <selection pane="bottomRight" activeCell="E21" sqref="E21"/>
    </sheetView>
  </sheetViews>
  <sheetFormatPr baseColWidth="10" defaultRowHeight="11.25"/>
  <cols>
    <col min="1" max="1" width="3" style="11" bestFit="1" customWidth="1"/>
    <col min="2" max="2" width="2.85546875" style="11" customWidth="1"/>
    <col min="3" max="3" width="24.28515625" style="158" customWidth="1"/>
    <col min="4" max="4" width="9.28515625" style="154" customWidth="1"/>
    <col min="5" max="5" width="9.28515625" style="97" customWidth="1"/>
    <col min="6" max="6" width="9.28515625" style="157" customWidth="1"/>
    <col min="7" max="7" width="9.28515625" style="156" customWidth="1"/>
    <col min="8" max="8" width="8" style="156" customWidth="1"/>
    <col min="9" max="9" width="8.42578125" style="154" customWidth="1"/>
    <col min="10" max="10" width="8.42578125" style="97" customWidth="1"/>
    <col min="11" max="11" width="8.42578125" style="155" customWidth="1"/>
    <col min="12" max="12" width="7.5703125" style="154" customWidth="1"/>
    <col min="13" max="13" width="3.28515625" style="11" customWidth="1"/>
    <col min="14" max="14" width="3.5703125" style="11" bestFit="1" customWidth="1"/>
    <col min="15" max="15" width="2.85546875" style="11" customWidth="1"/>
    <col min="16" max="16" width="3.85546875" style="11" customWidth="1"/>
    <col min="17" max="16384" width="11.42578125" style="11"/>
  </cols>
  <sheetData>
    <row r="1" spans="1:15" ht="18" customHeight="1">
      <c r="A1" s="483" t="s">
        <v>172</v>
      </c>
      <c r="B1" s="483"/>
      <c r="C1" s="483"/>
      <c r="D1" s="483"/>
      <c r="E1" s="483"/>
      <c r="F1" s="483"/>
      <c r="G1" s="483"/>
      <c r="H1" s="483"/>
      <c r="I1" s="483"/>
      <c r="J1" s="483"/>
      <c r="K1" s="483"/>
      <c r="L1" s="483"/>
      <c r="M1" s="10"/>
      <c r="N1" s="10"/>
      <c r="O1" s="10"/>
    </row>
    <row r="2" spans="1:15" s="12" customFormat="1" ht="5.0999999999999996" customHeight="1">
      <c r="A2" s="13"/>
      <c r="B2" s="13"/>
      <c r="C2" s="13"/>
      <c r="D2" s="14"/>
      <c r="E2" s="14"/>
      <c r="F2" s="14"/>
      <c r="G2" s="14"/>
      <c r="H2" s="14"/>
      <c r="I2" s="14"/>
      <c r="J2" s="14"/>
      <c r="K2" s="16"/>
      <c r="L2" s="14"/>
      <c r="M2" s="13"/>
      <c r="N2" s="13"/>
      <c r="O2" s="15"/>
    </row>
    <row r="3" spans="1:15" s="12" customFormat="1" ht="10.5" customHeight="1">
      <c r="A3" s="13"/>
      <c r="B3" s="13"/>
      <c r="C3" s="13"/>
      <c r="D3" s="484" t="s">
        <v>86</v>
      </c>
      <c r="E3" s="484"/>
      <c r="F3" s="484"/>
      <c r="G3" s="485" t="s">
        <v>87</v>
      </c>
      <c r="H3" s="16"/>
      <c r="I3" s="484" t="s">
        <v>88</v>
      </c>
      <c r="J3" s="484"/>
      <c r="K3" s="484"/>
      <c r="L3" s="16"/>
      <c r="M3" s="13"/>
      <c r="N3" s="13"/>
      <c r="O3" s="15"/>
    </row>
    <row r="4" spans="1:15">
      <c r="A4" s="15"/>
      <c r="B4" s="17"/>
      <c r="C4" s="15"/>
      <c r="D4" s="18" t="s">
        <v>89</v>
      </c>
      <c r="E4" s="18" t="s">
        <v>90</v>
      </c>
      <c r="F4" s="18" t="s">
        <v>91</v>
      </c>
      <c r="G4" s="485"/>
      <c r="H4" s="18" t="s">
        <v>92</v>
      </c>
      <c r="I4" s="18" t="s">
        <v>89</v>
      </c>
      <c r="J4" s="18" t="s">
        <v>90</v>
      </c>
      <c r="K4" s="18" t="s">
        <v>91</v>
      </c>
      <c r="L4" s="18" t="s">
        <v>93</v>
      </c>
      <c r="M4" s="15"/>
      <c r="N4" s="15"/>
      <c r="O4" s="15"/>
    </row>
    <row r="5" spans="1:15" ht="5.0999999999999996" customHeight="1">
      <c r="B5" s="17"/>
      <c r="E5" s="19"/>
      <c r="F5" s="173"/>
      <c r="G5" s="172"/>
      <c r="H5" s="172"/>
      <c r="J5" s="19"/>
      <c r="K5" s="171"/>
      <c r="L5" s="170"/>
      <c r="M5" s="15"/>
      <c r="N5" s="15"/>
      <c r="O5" s="15"/>
    </row>
    <row r="6" spans="1:15" ht="12">
      <c r="A6" s="486" t="s">
        <v>98</v>
      </c>
      <c r="B6" s="22" t="s">
        <v>94</v>
      </c>
      <c r="C6" s="23"/>
      <c r="D6" s="24">
        <f>SUM(D7:D10)</f>
        <v>4943</v>
      </c>
      <c r="E6" s="25">
        <f>SUM(E7:E10)</f>
        <v>4555</v>
      </c>
      <c r="F6" s="26">
        <f>SUM(F7:F10)</f>
        <v>9498</v>
      </c>
      <c r="G6" s="27" t="s">
        <v>95</v>
      </c>
      <c r="H6" s="27">
        <f>SUM(H7:H10)</f>
        <v>605</v>
      </c>
      <c r="I6" s="24">
        <f>SUM(I7:I10)</f>
        <v>0</v>
      </c>
      <c r="J6" s="25">
        <f>SUM(J7:J10)</f>
        <v>255</v>
      </c>
      <c r="K6" s="26">
        <f>SUM(K7:K10)</f>
        <v>255</v>
      </c>
      <c r="L6" s="24">
        <f>SUM(L7:L10)</f>
        <v>118</v>
      </c>
    </row>
    <row r="7" spans="1:15" ht="12">
      <c r="A7" s="486"/>
      <c r="B7" s="28"/>
      <c r="C7" s="29" t="s">
        <v>155</v>
      </c>
      <c r="D7" s="30">
        <v>29</v>
      </c>
      <c r="E7" s="31">
        <v>22</v>
      </c>
      <c r="F7" s="32">
        <f>SUM(D7:E7)</f>
        <v>51</v>
      </c>
      <c r="G7" s="33"/>
      <c r="H7" s="33">
        <v>11</v>
      </c>
      <c r="I7" s="30">
        <v>0</v>
      </c>
      <c r="J7" s="31">
        <v>3</v>
      </c>
      <c r="K7" s="32">
        <f>SUM(I7:J7)</f>
        <v>3</v>
      </c>
      <c r="L7" s="30">
        <v>2</v>
      </c>
    </row>
    <row r="8" spans="1:15" ht="12">
      <c r="A8" s="486"/>
      <c r="B8" s="28"/>
      <c r="C8" s="29" t="s">
        <v>156</v>
      </c>
      <c r="D8" s="30">
        <v>325</v>
      </c>
      <c r="E8" s="31">
        <v>322</v>
      </c>
      <c r="F8" s="32">
        <f>SUM(D8:E8)</f>
        <v>647</v>
      </c>
      <c r="G8" s="33"/>
      <c r="H8" s="33">
        <v>61</v>
      </c>
      <c r="I8" s="30">
        <v>0</v>
      </c>
      <c r="J8" s="31">
        <v>7</v>
      </c>
      <c r="K8" s="32">
        <f>SUM(I8:J8)</f>
        <v>7</v>
      </c>
      <c r="L8" s="30">
        <v>10</v>
      </c>
    </row>
    <row r="9" spans="1:15" ht="12">
      <c r="A9" s="486"/>
      <c r="B9" s="28"/>
      <c r="C9" s="29" t="s">
        <v>161</v>
      </c>
      <c r="D9" s="30">
        <v>681</v>
      </c>
      <c r="E9" s="31">
        <v>657</v>
      </c>
      <c r="F9" s="32">
        <f>SUM(D9:E9)</f>
        <v>1338</v>
      </c>
      <c r="G9" s="33"/>
      <c r="H9" s="33">
        <v>107</v>
      </c>
      <c r="I9" s="30">
        <v>0</v>
      </c>
      <c r="J9" s="31">
        <v>56</v>
      </c>
      <c r="K9" s="32">
        <f>SUM(I9:J9)</f>
        <v>56</v>
      </c>
      <c r="L9" s="30">
        <v>39</v>
      </c>
    </row>
    <row r="10" spans="1:15" ht="12">
      <c r="A10" s="486"/>
      <c r="B10" s="28"/>
      <c r="C10" s="29" t="s">
        <v>158</v>
      </c>
      <c r="D10" s="30">
        <v>3908</v>
      </c>
      <c r="E10" s="31">
        <v>3554</v>
      </c>
      <c r="F10" s="32">
        <f>SUM(D10:E10)</f>
        <v>7462</v>
      </c>
      <c r="G10" s="33"/>
      <c r="H10" s="33">
        <v>426</v>
      </c>
      <c r="I10" s="30">
        <v>0</v>
      </c>
      <c r="J10" s="31">
        <v>189</v>
      </c>
      <c r="K10" s="32">
        <f>SUM(I10:J10)</f>
        <v>189</v>
      </c>
      <c r="L10" s="30">
        <v>67</v>
      </c>
    </row>
    <row r="11" spans="1:15" ht="5.0999999999999996" customHeight="1">
      <c r="A11" s="486"/>
      <c r="B11" s="34"/>
      <c r="C11" s="35"/>
      <c r="D11" s="36"/>
      <c r="E11" s="37"/>
      <c r="F11" s="38"/>
      <c r="G11" s="39"/>
      <c r="H11" s="39"/>
      <c r="I11" s="36"/>
      <c r="J11" s="37"/>
      <c r="K11" s="32"/>
      <c r="L11" s="40"/>
    </row>
    <row r="12" spans="1:15" s="12" customFormat="1" ht="10.5" customHeight="1">
      <c r="A12" s="486"/>
      <c r="B12" s="22" t="s">
        <v>99</v>
      </c>
      <c r="C12" s="23"/>
      <c r="D12" s="24">
        <f>SUM(D13:D16)</f>
        <v>56812</v>
      </c>
      <c r="E12" s="25">
        <f>SUM(E13:E16)</f>
        <v>56481</v>
      </c>
      <c r="F12" s="26">
        <f>SUM(F13:F16)</f>
        <v>113293</v>
      </c>
      <c r="G12" s="27" t="s">
        <v>95</v>
      </c>
      <c r="H12" s="27">
        <f>SUM(H13:H16)</f>
        <v>5310</v>
      </c>
      <c r="I12" s="24">
        <f>SUM(I13:I16)</f>
        <v>120</v>
      </c>
      <c r="J12" s="25">
        <f>SUM(J13:J16)</f>
        <v>5160</v>
      </c>
      <c r="K12" s="26">
        <f>SUM(K13:K16)</f>
        <v>5280</v>
      </c>
      <c r="L12" s="24">
        <f>SUM(L13:L16)</f>
        <v>2115</v>
      </c>
      <c r="M12" s="13"/>
      <c r="N12" s="13"/>
    </row>
    <row r="13" spans="1:15" ht="12">
      <c r="A13" s="486"/>
      <c r="B13" s="28"/>
      <c r="C13" s="29" t="s">
        <v>155</v>
      </c>
      <c r="D13" s="30">
        <v>12777</v>
      </c>
      <c r="E13" s="31">
        <v>12832</v>
      </c>
      <c r="F13" s="32">
        <f>SUM(D13:E13)</f>
        <v>25609</v>
      </c>
      <c r="G13" s="41"/>
      <c r="H13" s="41">
        <v>1211</v>
      </c>
      <c r="I13" s="42">
        <v>10</v>
      </c>
      <c r="J13" s="43">
        <v>1201</v>
      </c>
      <c r="K13" s="32">
        <f>SUM(I13:J13)</f>
        <v>1211</v>
      </c>
      <c r="L13" s="30">
        <v>286</v>
      </c>
      <c r="M13" s="15"/>
      <c r="N13" s="15"/>
    </row>
    <row r="14" spans="1:15" ht="12">
      <c r="A14" s="486"/>
      <c r="B14" s="28"/>
      <c r="C14" s="29" t="s">
        <v>156</v>
      </c>
      <c r="D14" s="30">
        <v>1702</v>
      </c>
      <c r="E14" s="31">
        <v>1784</v>
      </c>
      <c r="F14" s="32">
        <f>SUM(D14:E14)</f>
        <v>3486</v>
      </c>
      <c r="G14" s="41"/>
      <c r="H14" s="41">
        <v>508</v>
      </c>
      <c r="I14" s="42">
        <v>42</v>
      </c>
      <c r="J14" s="43">
        <v>436</v>
      </c>
      <c r="K14" s="32">
        <f>SUM(I14:J14)</f>
        <v>478</v>
      </c>
      <c r="L14" s="30">
        <v>506</v>
      </c>
      <c r="M14" s="15"/>
      <c r="N14" s="15"/>
    </row>
    <row r="15" spans="1:15" ht="12">
      <c r="A15" s="486"/>
      <c r="B15" s="28"/>
      <c r="C15" s="29" t="s">
        <v>157</v>
      </c>
      <c r="D15" s="30">
        <v>35516</v>
      </c>
      <c r="E15" s="31">
        <v>34987</v>
      </c>
      <c r="F15" s="32">
        <f>SUM(D15:E15)</f>
        <v>70503</v>
      </c>
      <c r="G15" s="41"/>
      <c r="H15" s="41">
        <v>2990</v>
      </c>
      <c r="I15" s="42">
        <v>60</v>
      </c>
      <c r="J15" s="43">
        <v>2930</v>
      </c>
      <c r="K15" s="32">
        <f>SUM(I15:J15)</f>
        <v>2990</v>
      </c>
      <c r="L15" s="30">
        <v>997</v>
      </c>
      <c r="M15" s="15"/>
      <c r="N15" s="15"/>
    </row>
    <row r="16" spans="1:15" ht="12">
      <c r="A16" s="486"/>
      <c r="B16" s="28"/>
      <c r="C16" s="29" t="s">
        <v>158</v>
      </c>
      <c r="D16" s="30">
        <v>6817</v>
      </c>
      <c r="E16" s="31">
        <v>6878</v>
      </c>
      <c r="F16" s="32">
        <f>SUM(D16:E16)</f>
        <v>13695</v>
      </c>
      <c r="G16" s="41"/>
      <c r="H16" s="41">
        <v>601</v>
      </c>
      <c r="I16" s="42">
        <v>8</v>
      </c>
      <c r="J16" s="43">
        <v>593</v>
      </c>
      <c r="K16" s="32">
        <f>SUM(I16:J16)</f>
        <v>601</v>
      </c>
      <c r="L16" s="30">
        <v>326</v>
      </c>
      <c r="M16" s="15"/>
      <c r="N16" s="15"/>
    </row>
    <row r="17" spans="1:14" ht="5.0999999999999996" customHeight="1">
      <c r="A17" s="486"/>
      <c r="B17" s="44"/>
      <c r="C17" s="35"/>
      <c r="D17" s="36"/>
      <c r="E17" s="37"/>
      <c r="F17" s="38"/>
      <c r="G17" s="45"/>
      <c r="H17" s="45"/>
      <c r="I17" s="36"/>
      <c r="J17" s="37"/>
      <c r="K17" s="32"/>
      <c r="L17" s="40"/>
      <c r="M17" s="15"/>
      <c r="N17" s="15"/>
    </row>
    <row r="18" spans="1:14" s="12" customFormat="1" ht="12">
      <c r="A18" s="486"/>
      <c r="B18" s="22" t="s">
        <v>102</v>
      </c>
      <c r="C18" s="23"/>
      <c r="D18" s="24">
        <f t="shared" ref="D18:L18" si="0">SUM(D19:D22)</f>
        <v>207388</v>
      </c>
      <c r="E18" s="25">
        <f t="shared" si="0"/>
        <v>200427</v>
      </c>
      <c r="F18" s="26">
        <f t="shared" si="0"/>
        <v>407815</v>
      </c>
      <c r="G18" s="27">
        <f t="shared" si="0"/>
        <v>66131</v>
      </c>
      <c r="H18" s="27">
        <f t="shared" si="0"/>
        <v>16495</v>
      </c>
      <c r="I18" s="24">
        <f t="shared" si="0"/>
        <v>3922</v>
      </c>
      <c r="J18" s="25">
        <f t="shared" si="0"/>
        <v>12599</v>
      </c>
      <c r="K18" s="26">
        <f t="shared" si="0"/>
        <v>16521</v>
      </c>
      <c r="L18" s="24">
        <f t="shared" si="0"/>
        <v>2690</v>
      </c>
      <c r="M18" s="13"/>
      <c r="N18" s="13"/>
    </row>
    <row r="19" spans="1:14" ht="12">
      <c r="A19" s="486"/>
      <c r="B19" s="28"/>
      <c r="C19" s="29" t="s">
        <v>155</v>
      </c>
      <c r="D19" s="30">
        <v>45616</v>
      </c>
      <c r="E19" s="31">
        <v>44502</v>
      </c>
      <c r="F19" s="32">
        <f>SUM(D19:E19)</f>
        <v>90118</v>
      </c>
      <c r="G19" s="41">
        <v>15103</v>
      </c>
      <c r="H19" s="41">
        <v>3741</v>
      </c>
      <c r="I19" s="42">
        <v>849</v>
      </c>
      <c r="J19" s="43">
        <v>2892</v>
      </c>
      <c r="K19" s="32">
        <f>SUM(I19:J19)</f>
        <v>3741</v>
      </c>
      <c r="L19" s="30">
        <v>486</v>
      </c>
      <c r="M19" s="15"/>
      <c r="N19" s="15"/>
    </row>
    <row r="20" spans="1:14" ht="12">
      <c r="A20" s="486"/>
      <c r="B20" s="28"/>
      <c r="C20" s="29" t="s">
        <v>156</v>
      </c>
      <c r="D20" s="30">
        <v>1119</v>
      </c>
      <c r="E20" s="31">
        <v>1141</v>
      </c>
      <c r="F20" s="32">
        <f>SUM(D20:E20)</f>
        <v>2260</v>
      </c>
      <c r="G20" s="41">
        <v>331</v>
      </c>
      <c r="H20" s="41">
        <v>263</v>
      </c>
      <c r="I20" s="42">
        <v>52</v>
      </c>
      <c r="J20" s="43">
        <v>237</v>
      </c>
      <c r="K20" s="32">
        <f>SUM(I20:J20)</f>
        <v>289</v>
      </c>
      <c r="L20" s="30">
        <v>263</v>
      </c>
      <c r="M20" s="15"/>
      <c r="N20" s="15"/>
    </row>
    <row r="21" spans="1:14" ht="12">
      <c r="A21" s="486"/>
      <c r="B21" s="28"/>
      <c r="C21" s="29" t="s">
        <v>157</v>
      </c>
      <c r="D21" s="30">
        <v>141652</v>
      </c>
      <c r="E21" s="31">
        <v>136214</v>
      </c>
      <c r="F21" s="32">
        <f>SUM(D21:E21)</f>
        <v>277866</v>
      </c>
      <c r="G21" s="41">
        <v>45307</v>
      </c>
      <c r="H21" s="41">
        <v>11191</v>
      </c>
      <c r="I21" s="42">
        <v>2881</v>
      </c>
      <c r="J21" s="43">
        <v>8310</v>
      </c>
      <c r="K21" s="32">
        <f>SUM(I21:J21)</f>
        <v>11191</v>
      </c>
      <c r="L21" s="30">
        <v>1704</v>
      </c>
      <c r="M21" s="15"/>
      <c r="N21" s="15"/>
    </row>
    <row r="22" spans="1:14" ht="12">
      <c r="A22" s="486"/>
      <c r="B22" s="28"/>
      <c r="C22" s="29" t="s">
        <v>158</v>
      </c>
      <c r="D22" s="30">
        <v>19001</v>
      </c>
      <c r="E22" s="31">
        <v>18570</v>
      </c>
      <c r="F22" s="32">
        <f>SUM(D22:E22)</f>
        <v>37571</v>
      </c>
      <c r="G22" s="41">
        <v>5390</v>
      </c>
      <c r="H22" s="41">
        <v>1300</v>
      </c>
      <c r="I22" s="42">
        <v>140</v>
      </c>
      <c r="J22" s="43">
        <v>1160</v>
      </c>
      <c r="K22" s="32">
        <f>SUM(I22:J22)</f>
        <v>1300</v>
      </c>
      <c r="L22" s="30">
        <v>237</v>
      </c>
      <c r="M22" s="15"/>
      <c r="N22" s="15"/>
    </row>
    <row r="23" spans="1:14" ht="5.0999999999999996" customHeight="1">
      <c r="A23" s="486"/>
      <c r="B23" s="44"/>
      <c r="C23" s="35"/>
      <c r="D23" s="36"/>
      <c r="E23" s="37"/>
      <c r="F23" s="38"/>
      <c r="G23" s="45"/>
      <c r="H23" s="45"/>
      <c r="I23" s="36"/>
      <c r="J23" s="37"/>
      <c r="K23" s="32"/>
      <c r="L23" s="40"/>
      <c r="M23" s="15"/>
      <c r="N23" s="15"/>
    </row>
    <row r="24" spans="1:14" s="12" customFormat="1" ht="12">
      <c r="A24" s="486"/>
      <c r="B24" s="22" t="s">
        <v>103</v>
      </c>
      <c r="C24" s="23"/>
      <c r="D24" s="24">
        <f t="shared" ref="D24:L24" si="1">SUM(D25:D28)</f>
        <v>92823</v>
      </c>
      <c r="E24" s="25">
        <f t="shared" si="1"/>
        <v>92530</v>
      </c>
      <c r="F24" s="26">
        <f t="shared" si="1"/>
        <v>185353</v>
      </c>
      <c r="G24" s="27">
        <f t="shared" si="1"/>
        <v>59156</v>
      </c>
      <c r="H24" s="27">
        <f t="shared" si="1"/>
        <v>6678</v>
      </c>
      <c r="I24" s="24">
        <f t="shared" si="1"/>
        <v>4598</v>
      </c>
      <c r="J24" s="25">
        <f t="shared" si="1"/>
        <v>6206</v>
      </c>
      <c r="K24" s="26">
        <f t="shared" si="1"/>
        <v>10804</v>
      </c>
      <c r="L24" s="24">
        <f t="shared" si="1"/>
        <v>1016</v>
      </c>
      <c r="M24" s="13"/>
      <c r="N24" s="13"/>
    </row>
    <row r="25" spans="1:14" ht="12">
      <c r="A25" s="486"/>
      <c r="B25" s="28"/>
      <c r="C25" s="29" t="s">
        <v>155</v>
      </c>
      <c r="D25" s="30">
        <v>21635</v>
      </c>
      <c r="E25" s="31">
        <v>21315</v>
      </c>
      <c r="F25" s="32">
        <f>SUM(D25:E25)</f>
        <v>42950</v>
      </c>
      <c r="G25" s="41">
        <v>13596</v>
      </c>
      <c r="H25" s="41">
        <v>1686</v>
      </c>
      <c r="I25" s="42">
        <v>1085</v>
      </c>
      <c r="J25" s="43">
        <v>1420</v>
      </c>
      <c r="K25" s="32">
        <f>SUM(I25:J25)</f>
        <v>2505</v>
      </c>
      <c r="L25" s="30">
        <v>231</v>
      </c>
      <c r="M25" s="15"/>
      <c r="N25" s="15"/>
    </row>
    <row r="26" spans="1:14" ht="12">
      <c r="A26" s="486"/>
      <c r="B26" s="28"/>
      <c r="C26" s="48" t="s">
        <v>156</v>
      </c>
      <c r="D26" s="30">
        <v>744</v>
      </c>
      <c r="E26" s="31">
        <v>703</v>
      </c>
      <c r="F26" s="32">
        <f>SUM(D26:E26)</f>
        <v>1447</v>
      </c>
      <c r="G26" s="41">
        <v>471</v>
      </c>
      <c r="H26" s="41">
        <v>169</v>
      </c>
      <c r="I26" s="42">
        <v>46</v>
      </c>
      <c r="J26" s="43">
        <v>133</v>
      </c>
      <c r="K26" s="32">
        <f>SUM(I26:J26)</f>
        <v>179</v>
      </c>
      <c r="L26" s="30">
        <v>169</v>
      </c>
      <c r="M26" s="15"/>
      <c r="N26" s="15"/>
    </row>
    <row r="27" spans="1:14" ht="12">
      <c r="A27" s="486"/>
      <c r="B27" s="28"/>
      <c r="C27" s="29" t="s">
        <v>157</v>
      </c>
      <c r="D27" s="30">
        <v>63202</v>
      </c>
      <c r="E27" s="31">
        <v>63017</v>
      </c>
      <c r="F27" s="32">
        <f>SUM(D27:E27)</f>
        <v>126219</v>
      </c>
      <c r="G27" s="41">
        <v>40578</v>
      </c>
      <c r="H27" s="41">
        <v>4162</v>
      </c>
      <c r="I27" s="42">
        <v>2934</v>
      </c>
      <c r="J27" s="43">
        <v>3774</v>
      </c>
      <c r="K27" s="32">
        <f>SUM(I27:J27)</f>
        <v>6708</v>
      </c>
      <c r="L27" s="30">
        <v>484</v>
      </c>
      <c r="M27" s="15"/>
      <c r="N27" s="15"/>
    </row>
    <row r="28" spans="1:14" ht="12">
      <c r="A28" s="486"/>
      <c r="B28" s="28"/>
      <c r="C28" s="29" t="s">
        <v>158</v>
      </c>
      <c r="D28" s="30">
        <v>7242</v>
      </c>
      <c r="E28" s="31">
        <v>7495</v>
      </c>
      <c r="F28" s="32">
        <f>SUM(D28:E28)</f>
        <v>14737</v>
      </c>
      <c r="G28" s="41">
        <v>4511</v>
      </c>
      <c r="H28" s="41">
        <v>661</v>
      </c>
      <c r="I28" s="42">
        <v>533</v>
      </c>
      <c r="J28" s="43">
        <v>879</v>
      </c>
      <c r="K28" s="32">
        <f>SUM(I28:J28)</f>
        <v>1412</v>
      </c>
      <c r="L28" s="30">
        <v>132</v>
      </c>
      <c r="M28" s="15"/>
      <c r="N28" s="15"/>
    </row>
    <row r="29" spans="1:14" ht="5.0999999999999996" customHeight="1">
      <c r="A29" s="486"/>
      <c r="B29" s="44"/>
      <c r="C29" s="35"/>
      <c r="D29" s="46"/>
      <c r="E29" s="47"/>
      <c r="F29" s="32"/>
      <c r="G29" s="45"/>
      <c r="H29" s="45"/>
      <c r="I29" s="36"/>
      <c r="J29" s="37"/>
      <c r="K29" s="32"/>
      <c r="L29" s="40"/>
      <c r="M29" s="15"/>
      <c r="N29" s="15"/>
    </row>
    <row r="30" spans="1:14" s="49" customFormat="1" ht="12">
      <c r="A30" s="486"/>
      <c r="B30" s="22" t="s">
        <v>106</v>
      </c>
      <c r="C30" s="23"/>
      <c r="D30" s="24">
        <f t="shared" ref="D30:L30" si="2">SUM(D6,D12,D18,D24)</f>
        <v>361966</v>
      </c>
      <c r="E30" s="24">
        <f t="shared" si="2"/>
        <v>353993</v>
      </c>
      <c r="F30" s="24">
        <f t="shared" si="2"/>
        <v>715959</v>
      </c>
      <c r="G30" s="24">
        <f t="shared" si="2"/>
        <v>125287</v>
      </c>
      <c r="H30" s="24">
        <f t="shared" si="2"/>
        <v>29088</v>
      </c>
      <c r="I30" s="24">
        <f t="shared" si="2"/>
        <v>8640</v>
      </c>
      <c r="J30" s="24">
        <f t="shared" si="2"/>
        <v>24220</v>
      </c>
      <c r="K30" s="24">
        <f t="shared" si="2"/>
        <v>32860</v>
      </c>
      <c r="L30" s="24">
        <f t="shared" si="2"/>
        <v>5939</v>
      </c>
    </row>
    <row r="31" spans="1:14" ht="8.1" customHeight="1">
      <c r="A31" s="50"/>
      <c r="B31" s="28"/>
      <c r="C31" s="29"/>
      <c r="D31" s="40"/>
      <c r="E31" s="51"/>
      <c r="F31" s="38"/>
      <c r="G31" s="52"/>
      <c r="H31" s="52"/>
      <c r="I31" s="40"/>
      <c r="J31" s="51"/>
      <c r="K31" s="32"/>
      <c r="L31" s="40"/>
    </row>
    <row r="32" spans="1:14" s="12" customFormat="1" ht="12" hidden="1">
      <c r="A32" s="487" t="s">
        <v>107</v>
      </c>
      <c r="B32" s="53" t="s">
        <v>108</v>
      </c>
      <c r="C32" s="54"/>
      <c r="D32" s="55">
        <f t="shared" ref="D32:L32" si="3">SUM(D33:D36)</f>
        <v>69124</v>
      </c>
      <c r="E32" s="56">
        <f t="shared" si="3"/>
        <v>77082</v>
      </c>
      <c r="F32" s="57">
        <f t="shared" si="3"/>
        <v>146206</v>
      </c>
      <c r="G32" s="58">
        <f t="shared" si="3"/>
        <v>35722</v>
      </c>
      <c r="H32" s="58">
        <f t="shared" si="3"/>
        <v>4712</v>
      </c>
      <c r="I32" s="55">
        <f t="shared" si="3"/>
        <v>5092</v>
      </c>
      <c r="J32" s="56">
        <f t="shared" si="3"/>
        <v>5562</v>
      </c>
      <c r="K32" s="57">
        <f t="shared" si="3"/>
        <v>10654</v>
      </c>
      <c r="L32" s="55">
        <f t="shared" si="3"/>
        <v>591</v>
      </c>
      <c r="M32" s="13"/>
      <c r="N32" s="13"/>
    </row>
    <row r="33" spans="1:14" ht="12" hidden="1">
      <c r="A33" s="487"/>
      <c r="B33" s="28"/>
      <c r="C33" s="29" t="s">
        <v>160</v>
      </c>
      <c r="D33" s="30">
        <v>34</v>
      </c>
      <c r="E33" s="59">
        <v>99</v>
      </c>
      <c r="F33" s="32">
        <f>SUM(D33:E33)</f>
        <v>133</v>
      </c>
      <c r="G33" s="60">
        <v>27</v>
      </c>
      <c r="H33" s="60">
        <v>5</v>
      </c>
      <c r="I33" s="61">
        <v>10</v>
      </c>
      <c r="J33" s="62">
        <v>12</v>
      </c>
      <c r="K33" s="32">
        <f>SUM(I33:J33)</f>
        <v>22</v>
      </c>
      <c r="L33" s="42">
        <v>1</v>
      </c>
      <c r="M33" s="15"/>
      <c r="N33" s="15"/>
    </row>
    <row r="34" spans="1:14" ht="10.5" hidden="1" customHeight="1">
      <c r="A34" s="487"/>
      <c r="B34" s="28"/>
      <c r="C34" s="29" t="s">
        <v>155</v>
      </c>
      <c r="D34" s="30">
        <v>40999</v>
      </c>
      <c r="E34" s="59">
        <v>46522</v>
      </c>
      <c r="F34" s="32">
        <f>SUM(D34:E34)</f>
        <v>87521</v>
      </c>
      <c r="G34" s="60">
        <v>20708</v>
      </c>
      <c r="H34" s="60">
        <v>2793</v>
      </c>
      <c r="I34" s="61">
        <v>2659</v>
      </c>
      <c r="J34" s="62">
        <v>2911</v>
      </c>
      <c r="K34" s="32">
        <f>SUM(I34:J34)</f>
        <v>5570</v>
      </c>
      <c r="L34" s="42">
        <v>360</v>
      </c>
      <c r="M34" s="63"/>
      <c r="N34" s="15"/>
    </row>
    <row r="35" spans="1:14" ht="10.5" hidden="1" customHeight="1">
      <c r="A35" s="487"/>
      <c r="B35" s="28"/>
      <c r="C35" s="29" t="s">
        <v>156</v>
      </c>
      <c r="D35" s="30">
        <v>17721</v>
      </c>
      <c r="E35" s="59">
        <v>17667</v>
      </c>
      <c r="F35" s="32">
        <f>SUM(D35:E35)</f>
        <v>35388</v>
      </c>
      <c r="G35" s="60">
        <v>9164</v>
      </c>
      <c r="H35" s="60">
        <v>855</v>
      </c>
      <c r="I35" s="61">
        <v>1277</v>
      </c>
      <c r="J35" s="62">
        <v>1237</v>
      </c>
      <c r="K35" s="32">
        <f>SUM(I35:J35)</f>
        <v>2514</v>
      </c>
      <c r="L35" s="42">
        <v>44</v>
      </c>
      <c r="M35" s="15"/>
      <c r="N35" s="15"/>
    </row>
    <row r="36" spans="1:14" ht="10.5" hidden="1" customHeight="1">
      <c r="A36" s="487"/>
      <c r="B36" s="28"/>
      <c r="C36" s="29" t="s">
        <v>158</v>
      </c>
      <c r="D36" s="30">
        <v>10370</v>
      </c>
      <c r="E36" s="59">
        <v>12794</v>
      </c>
      <c r="F36" s="32">
        <f>SUM(D36:E36)</f>
        <v>23164</v>
      </c>
      <c r="G36" s="60">
        <v>5823</v>
      </c>
      <c r="H36" s="60">
        <v>1059</v>
      </c>
      <c r="I36" s="61">
        <v>1146</v>
      </c>
      <c r="J36" s="62">
        <v>1402</v>
      </c>
      <c r="K36" s="32">
        <f>SUM(I36:J36)</f>
        <v>2548</v>
      </c>
      <c r="L36" s="42">
        <v>186</v>
      </c>
      <c r="M36" s="63"/>
      <c r="N36" s="15"/>
    </row>
    <row r="37" spans="1:14" ht="5.0999999999999996" hidden="1" customHeight="1">
      <c r="A37" s="487"/>
      <c r="B37" s="44"/>
      <c r="C37" s="35"/>
      <c r="D37" s="46"/>
      <c r="E37" s="47"/>
      <c r="F37" s="32"/>
      <c r="G37" s="41"/>
      <c r="H37" s="41"/>
      <c r="I37" s="46"/>
      <c r="J37" s="47"/>
      <c r="K37" s="32"/>
      <c r="L37" s="30"/>
      <c r="M37" s="15"/>
      <c r="N37" s="15"/>
    </row>
    <row r="38" spans="1:14" ht="14.25" hidden="1">
      <c r="A38" s="487"/>
      <c r="B38" s="53" t="s">
        <v>113</v>
      </c>
      <c r="C38" s="54"/>
      <c r="D38" s="55">
        <f t="shared" ref="D38:L38" si="4">SUM(D39:D42)</f>
        <v>5392</v>
      </c>
      <c r="E38" s="56">
        <f t="shared" si="4"/>
        <v>6244</v>
      </c>
      <c r="F38" s="57">
        <f t="shared" si="4"/>
        <v>11636</v>
      </c>
      <c r="G38" s="58">
        <f t="shared" si="4"/>
        <v>3306</v>
      </c>
      <c r="H38" s="58">
        <f t="shared" si="4"/>
        <v>100</v>
      </c>
      <c r="I38" s="55">
        <f t="shared" si="4"/>
        <v>121</v>
      </c>
      <c r="J38" s="56">
        <f t="shared" si="4"/>
        <v>121</v>
      </c>
      <c r="K38" s="57">
        <f t="shared" si="4"/>
        <v>242</v>
      </c>
      <c r="L38" s="55">
        <f t="shared" si="4"/>
        <v>32</v>
      </c>
      <c r="M38" s="15"/>
      <c r="N38" s="15"/>
    </row>
    <row r="39" spans="1:14" s="12" customFormat="1" ht="12" hidden="1">
      <c r="A39" s="487"/>
      <c r="B39" s="28"/>
      <c r="C39" s="29" t="s">
        <v>160</v>
      </c>
      <c r="D39" s="61">
        <v>3</v>
      </c>
      <c r="E39" s="62">
        <v>14</v>
      </c>
      <c r="F39" s="32">
        <f>SUM(D39:E39)</f>
        <v>17</v>
      </c>
      <c r="G39" s="60">
        <v>5</v>
      </c>
      <c r="H39" s="60">
        <v>6</v>
      </c>
      <c r="I39" s="61">
        <v>0</v>
      </c>
      <c r="J39" s="62">
        <v>4</v>
      </c>
      <c r="K39" s="32">
        <f>SUM(I39:J39)</f>
        <v>4</v>
      </c>
      <c r="L39" s="61">
        <v>1</v>
      </c>
      <c r="M39" s="13"/>
      <c r="N39" s="13"/>
    </row>
    <row r="40" spans="1:14" ht="12" hidden="1" customHeight="1">
      <c r="A40" s="487"/>
      <c r="B40" s="64"/>
      <c r="C40" s="29" t="s">
        <v>155</v>
      </c>
      <c r="D40" s="61">
        <v>4626</v>
      </c>
      <c r="E40" s="62">
        <v>5294</v>
      </c>
      <c r="F40" s="32">
        <f>SUM(D40:E40)</f>
        <v>9920</v>
      </c>
      <c r="G40" s="60">
        <v>2963</v>
      </c>
      <c r="H40" s="60">
        <v>7</v>
      </c>
      <c r="I40" s="61">
        <v>34</v>
      </c>
      <c r="J40" s="62">
        <v>41</v>
      </c>
      <c r="K40" s="32">
        <f>SUM(I40:J40)</f>
        <v>75</v>
      </c>
      <c r="L40" s="61">
        <v>8</v>
      </c>
      <c r="M40" s="15"/>
      <c r="N40" s="15"/>
    </row>
    <row r="41" spans="1:14" ht="10.5" hidden="1" customHeight="1">
      <c r="A41" s="487"/>
      <c r="B41" s="28"/>
      <c r="C41" s="29" t="s">
        <v>156</v>
      </c>
      <c r="D41" s="61">
        <v>279</v>
      </c>
      <c r="E41" s="62">
        <v>184</v>
      </c>
      <c r="F41" s="32">
        <f>SUM(D41:E41)</f>
        <v>463</v>
      </c>
      <c r="G41" s="60">
        <v>55</v>
      </c>
      <c r="H41" s="60">
        <v>8</v>
      </c>
      <c r="I41" s="61">
        <v>9</v>
      </c>
      <c r="J41" s="62">
        <v>27</v>
      </c>
      <c r="K41" s="32">
        <f>SUM(I41:J41)</f>
        <v>36</v>
      </c>
      <c r="L41" s="61">
        <v>10</v>
      </c>
      <c r="M41" s="15"/>
      <c r="N41" s="15"/>
    </row>
    <row r="42" spans="1:14" ht="10.5" hidden="1" customHeight="1">
      <c r="A42" s="487"/>
      <c r="B42" s="28"/>
      <c r="C42" s="29" t="s">
        <v>158</v>
      </c>
      <c r="D42" s="61">
        <v>484</v>
      </c>
      <c r="E42" s="62">
        <v>752</v>
      </c>
      <c r="F42" s="32">
        <f>SUM(D42:E42)</f>
        <v>1236</v>
      </c>
      <c r="G42" s="60">
        <v>283</v>
      </c>
      <c r="H42" s="60">
        <v>79</v>
      </c>
      <c r="I42" s="61">
        <v>78</v>
      </c>
      <c r="J42" s="62">
        <v>49</v>
      </c>
      <c r="K42" s="32">
        <f>SUM(I42:J42)</f>
        <v>127</v>
      </c>
      <c r="L42" s="61">
        <v>13</v>
      </c>
      <c r="M42" s="15"/>
      <c r="N42" s="15"/>
    </row>
    <row r="43" spans="1:14" ht="5.0999999999999996" hidden="1" customHeight="1">
      <c r="A43" s="487"/>
      <c r="B43" s="44"/>
      <c r="C43" s="35"/>
      <c r="D43" s="46"/>
      <c r="E43" s="47"/>
      <c r="F43" s="32"/>
      <c r="G43" s="41"/>
      <c r="H43" s="41"/>
      <c r="I43" s="46"/>
      <c r="J43" s="47"/>
      <c r="K43" s="32"/>
      <c r="L43" s="30"/>
      <c r="M43" s="15"/>
      <c r="N43" s="15"/>
    </row>
    <row r="44" spans="1:14" s="49" customFormat="1" ht="12" hidden="1">
      <c r="A44" s="487"/>
      <c r="B44" s="53" t="s">
        <v>106</v>
      </c>
      <c r="C44" s="54"/>
      <c r="D44" s="55">
        <f t="shared" ref="D44:L44" si="5">SUM(D32,D38)</f>
        <v>74516</v>
      </c>
      <c r="E44" s="56">
        <f t="shared" si="5"/>
        <v>83326</v>
      </c>
      <c r="F44" s="57">
        <f t="shared" si="5"/>
        <v>157842</v>
      </c>
      <c r="G44" s="58">
        <f t="shared" si="5"/>
        <v>39028</v>
      </c>
      <c r="H44" s="58">
        <f t="shared" si="5"/>
        <v>4812</v>
      </c>
      <c r="I44" s="55">
        <f t="shared" si="5"/>
        <v>5213</v>
      </c>
      <c r="J44" s="56">
        <f t="shared" si="5"/>
        <v>5683</v>
      </c>
      <c r="K44" s="57">
        <f t="shared" si="5"/>
        <v>10896</v>
      </c>
      <c r="L44" s="55">
        <f t="shared" si="5"/>
        <v>623</v>
      </c>
    </row>
    <row r="45" spans="1:14" ht="8.1" hidden="1" customHeight="1">
      <c r="A45" s="50"/>
      <c r="B45" s="34"/>
      <c r="C45" s="35"/>
      <c r="D45" s="36"/>
      <c r="E45" s="37"/>
      <c r="F45" s="38"/>
      <c r="G45" s="45"/>
      <c r="H45" s="45"/>
      <c r="I45" s="36"/>
      <c r="J45" s="37"/>
      <c r="K45" s="32"/>
      <c r="L45" s="40"/>
      <c r="M45" s="15"/>
      <c r="N45" s="15"/>
    </row>
    <row r="46" spans="1:14" ht="10.5" hidden="1" customHeight="1">
      <c r="A46" s="479" t="s">
        <v>114</v>
      </c>
      <c r="B46" s="65" t="s">
        <v>108</v>
      </c>
      <c r="C46" s="66"/>
      <c r="D46" s="166">
        <f>SUM(D47:D51)</f>
        <v>59742</v>
      </c>
      <c r="E46" s="134">
        <f>SUM(E47:E51)</f>
        <v>69821</v>
      </c>
      <c r="F46" s="167">
        <f>SUM(F47:F51)</f>
        <v>129563</v>
      </c>
      <c r="G46" s="168">
        <f>SUM(G47:G51)</f>
        <v>21044</v>
      </c>
      <c r="H46" s="168" t="s">
        <v>115</v>
      </c>
      <c r="I46" s="166">
        <f>SUM(I47:I51)</f>
        <v>6225</v>
      </c>
      <c r="J46" s="134">
        <f>SUM(J47:J51)</f>
        <v>4668</v>
      </c>
      <c r="K46" s="167">
        <f>SUM(K47:K51)</f>
        <v>10893</v>
      </c>
      <c r="L46" s="166">
        <f>SUM(L47:L51)</f>
        <v>170</v>
      </c>
      <c r="M46" s="15"/>
      <c r="N46" s="15"/>
    </row>
    <row r="47" spans="1:14" ht="10.5" hidden="1" customHeight="1">
      <c r="A47" s="479"/>
      <c r="B47" s="523"/>
      <c r="C47" s="29" t="s">
        <v>160</v>
      </c>
      <c r="D47" s="61">
        <v>27037</v>
      </c>
      <c r="E47" s="62">
        <v>33980</v>
      </c>
      <c r="F47" s="32">
        <f>SUM(D47:E47)</f>
        <v>61017</v>
      </c>
      <c r="G47" s="60">
        <v>7718</v>
      </c>
      <c r="H47" s="73"/>
      <c r="I47" s="42">
        <v>2881</v>
      </c>
      <c r="J47" s="43">
        <v>2037</v>
      </c>
      <c r="K47" s="32">
        <f>SUM(I47:J47)</f>
        <v>4918</v>
      </c>
      <c r="L47" s="61">
        <v>35</v>
      </c>
      <c r="M47" s="15"/>
      <c r="N47" s="15"/>
    </row>
    <row r="48" spans="1:14" ht="12" hidden="1">
      <c r="A48" s="479"/>
      <c r="B48" s="480"/>
      <c r="C48" s="29" t="s">
        <v>155</v>
      </c>
      <c r="D48" s="61">
        <v>11403</v>
      </c>
      <c r="E48" s="62">
        <v>9998</v>
      </c>
      <c r="F48" s="32">
        <f>SUM(D48:E48)</f>
        <v>21401</v>
      </c>
      <c r="G48" s="60">
        <v>4885</v>
      </c>
      <c r="H48" s="73"/>
      <c r="I48" s="42">
        <v>929</v>
      </c>
      <c r="J48" s="71">
        <v>759</v>
      </c>
      <c r="K48" s="32">
        <f>SUM(I48:J48)</f>
        <v>1688</v>
      </c>
      <c r="L48" s="61">
        <v>25</v>
      </c>
      <c r="M48" s="15"/>
      <c r="N48" s="15"/>
    </row>
    <row r="49" spans="1:17" ht="12" hidden="1">
      <c r="A49" s="479"/>
      <c r="B49" s="480"/>
      <c r="C49" s="29" t="s">
        <v>156</v>
      </c>
      <c r="D49" s="61">
        <v>12281</v>
      </c>
      <c r="E49" s="62">
        <v>9263</v>
      </c>
      <c r="F49" s="32">
        <f>SUM(D49:E49)</f>
        <v>21544</v>
      </c>
      <c r="G49" s="60">
        <v>2746</v>
      </c>
      <c r="H49" s="73"/>
      <c r="I49" s="42">
        <v>901</v>
      </c>
      <c r="J49" s="43">
        <v>497</v>
      </c>
      <c r="K49" s="32">
        <f>SUM(I49:J49)</f>
        <v>1398</v>
      </c>
      <c r="L49" s="61">
        <v>9</v>
      </c>
      <c r="M49" s="15"/>
      <c r="N49" s="15"/>
    </row>
    <row r="50" spans="1:17" ht="12" hidden="1">
      <c r="A50" s="479"/>
      <c r="B50" s="480"/>
      <c r="C50" s="29" t="s">
        <v>161</v>
      </c>
      <c r="D50" s="61">
        <v>837</v>
      </c>
      <c r="E50" s="62">
        <v>4369</v>
      </c>
      <c r="F50" s="32">
        <f>SUM(D50:E50)</f>
        <v>5206</v>
      </c>
      <c r="G50" s="60">
        <v>1105</v>
      </c>
      <c r="H50" s="73"/>
      <c r="I50" s="42">
        <v>177</v>
      </c>
      <c r="J50" s="43">
        <v>218</v>
      </c>
      <c r="K50" s="32">
        <f>SUM(I50:J50)</f>
        <v>395</v>
      </c>
      <c r="L50" s="61">
        <v>15</v>
      </c>
      <c r="M50" s="15"/>
      <c r="N50" s="15"/>
    </row>
    <row r="51" spans="1:17" ht="12" hidden="1">
      <c r="A51" s="479"/>
      <c r="B51" s="480"/>
      <c r="C51" s="29" t="s">
        <v>158</v>
      </c>
      <c r="D51" s="61">
        <v>8184</v>
      </c>
      <c r="E51" s="62">
        <v>12211</v>
      </c>
      <c r="F51" s="32">
        <f>SUM(D51:E51)</f>
        <v>20395</v>
      </c>
      <c r="G51" s="60">
        <v>4590</v>
      </c>
      <c r="H51" s="73"/>
      <c r="I51" s="42">
        <v>1337</v>
      </c>
      <c r="J51" s="43">
        <v>1157</v>
      </c>
      <c r="K51" s="32">
        <f>SUM(I51:J51)</f>
        <v>2494</v>
      </c>
      <c r="L51" s="61">
        <v>86</v>
      </c>
      <c r="M51" s="15"/>
      <c r="N51" s="15"/>
    </row>
    <row r="52" spans="1:17" ht="5.0999999999999996" hidden="1" customHeight="1">
      <c r="A52" s="479"/>
      <c r="B52" s="34"/>
      <c r="C52" s="35"/>
      <c r="D52" s="46"/>
      <c r="E52" s="47"/>
      <c r="F52" s="32"/>
      <c r="G52" s="41"/>
      <c r="H52" s="41"/>
      <c r="I52" s="46"/>
      <c r="J52" s="47"/>
      <c r="K52" s="32"/>
      <c r="L52" s="30"/>
      <c r="M52" s="15"/>
      <c r="N52" s="15"/>
      <c r="Q52" s="11" t="s">
        <v>119</v>
      </c>
    </row>
    <row r="53" spans="1:17" ht="10.5" hidden="1" customHeight="1">
      <c r="A53" s="479"/>
      <c r="B53" s="65" t="s">
        <v>120</v>
      </c>
      <c r="C53" s="66"/>
      <c r="D53" s="166">
        <f>SUM(D54:D58)</f>
        <v>5513</v>
      </c>
      <c r="E53" s="134">
        <f>SUM(E54:E58)</f>
        <v>7712</v>
      </c>
      <c r="F53" s="167">
        <f>SUM(F54:F58)</f>
        <v>13225</v>
      </c>
      <c r="G53" s="168">
        <f>SUM(G54:G58)</f>
        <v>2320</v>
      </c>
      <c r="H53" s="168" t="s">
        <v>115</v>
      </c>
      <c r="I53" s="166">
        <f>SUM(I54:I58)</f>
        <v>915</v>
      </c>
      <c r="J53" s="134">
        <f>SUM(J54:J58)</f>
        <v>733</v>
      </c>
      <c r="K53" s="167">
        <f>SUM(K54:K58)</f>
        <v>1648</v>
      </c>
      <c r="L53" s="166">
        <f>SUM(L54:L58)</f>
        <v>75</v>
      </c>
      <c r="M53" s="15"/>
      <c r="N53" s="15"/>
    </row>
    <row r="54" spans="1:17" ht="12" hidden="1">
      <c r="A54" s="479"/>
      <c r="B54" s="78"/>
      <c r="C54" s="29" t="s">
        <v>160</v>
      </c>
      <c r="D54" s="61">
        <v>1172</v>
      </c>
      <c r="E54" s="62">
        <v>1679</v>
      </c>
      <c r="F54" s="32">
        <f>SUM(D54:E54)</f>
        <v>2851</v>
      </c>
      <c r="G54" s="169">
        <v>224</v>
      </c>
      <c r="H54" s="73"/>
      <c r="I54" s="42">
        <v>168</v>
      </c>
      <c r="J54" s="43">
        <v>131</v>
      </c>
      <c r="K54" s="32">
        <f>SUM(I54:J54)</f>
        <v>299</v>
      </c>
      <c r="L54" s="61">
        <v>18</v>
      </c>
    </row>
    <row r="55" spans="1:17" ht="12" hidden="1">
      <c r="A55" s="479"/>
      <c r="B55" s="78"/>
      <c r="C55" s="29" t="s">
        <v>155</v>
      </c>
      <c r="D55" s="61">
        <v>140</v>
      </c>
      <c r="E55" s="62">
        <v>197</v>
      </c>
      <c r="F55" s="32">
        <f>SUM(D55:E55)</f>
        <v>337</v>
      </c>
      <c r="G55" s="169">
        <v>193</v>
      </c>
      <c r="H55" s="73"/>
      <c r="I55" s="42">
        <v>54</v>
      </c>
      <c r="J55" s="43">
        <v>27</v>
      </c>
      <c r="K55" s="32">
        <f>SUM(I55:J55)</f>
        <v>81</v>
      </c>
      <c r="L55" s="61">
        <v>5</v>
      </c>
    </row>
    <row r="56" spans="1:17" ht="12" hidden="1">
      <c r="A56" s="479"/>
      <c r="B56" s="78"/>
      <c r="C56" s="29" t="s">
        <v>156</v>
      </c>
      <c r="D56" s="61">
        <v>911</v>
      </c>
      <c r="E56" s="62">
        <v>1271</v>
      </c>
      <c r="F56" s="32">
        <f>SUM(D56:E56)</f>
        <v>2182</v>
      </c>
      <c r="G56" s="169">
        <v>110</v>
      </c>
      <c r="H56" s="73"/>
      <c r="I56" s="42">
        <v>51</v>
      </c>
      <c r="J56" s="43">
        <v>29</v>
      </c>
      <c r="K56" s="32">
        <f>SUM(I56:J56)</f>
        <v>80</v>
      </c>
      <c r="L56" s="61">
        <v>6</v>
      </c>
    </row>
    <row r="57" spans="1:17" ht="12" hidden="1">
      <c r="A57" s="479"/>
      <c r="B57" s="78"/>
      <c r="C57" s="29" t="s">
        <v>161</v>
      </c>
      <c r="D57" s="61">
        <v>120</v>
      </c>
      <c r="E57" s="62">
        <v>307</v>
      </c>
      <c r="F57" s="32">
        <f>SUM(D57:E57)</f>
        <v>427</v>
      </c>
      <c r="G57" s="169">
        <v>191</v>
      </c>
      <c r="H57" s="73"/>
      <c r="I57" s="42">
        <v>19</v>
      </c>
      <c r="J57" s="43">
        <v>29</v>
      </c>
      <c r="K57" s="32">
        <f>SUM(I57:J57)</f>
        <v>48</v>
      </c>
      <c r="L57" s="61">
        <v>4</v>
      </c>
    </row>
    <row r="58" spans="1:17" ht="12" hidden="1">
      <c r="A58" s="479"/>
      <c r="B58" s="78"/>
      <c r="C58" s="29" t="s">
        <v>158</v>
      </c>
      <c r="D58" s="61">
        <v>3170</v>
      </c>
      <c r="E58" s="62">
        <v>4258</v>
      </c>
      <c r="F58" s="32">
        <f>SUM(D58:E58)</f>
        <v>7428</v>
      </c>
      <c r="G58" s="169">
        <v>1602</v>
      </c>
      <c r="H58" s="73"/>
      <c r="I58" s="42">
        <v>623</v>
      </c>
      <c r="J58" s="43">
        <v>517</v>
      </c>
      <c r="K58" s="32">
        <f>SUM(I58:J58)</f>
        <v>1140</v>
      </c>
      <c r="L58" s="61">
        <v>42</v>
      </c>
    </row>
    <row r="59" spans="1:17" ht="5.0999999999999996" hidden="1" customHeight="1">
      <c r="A59" s="479"/>
      <c r="B59" s="44"/>
      <c r="C59" s="35"/>
      <c r="D59" s="46"/>
      <c r="E59" s="47"/>
      <c r="F59" s="32"/>
      <c r="G59" s="60"/>
      <c r="H59" s="41"/>
      <c r="I59" s="46"/>
      <c r="J59" s="47"/>
      <c r="K59" s="32"/>
      <c r="L59" s="30"/>
      <c r="M59" s="15"/>
      <c r="N59" s="15"/>
    </row>
    <row r="60" spans="1:17" s="49" customFormat="1" ht="12" hidden="1">
      <c r="A60" s="479"/>
      <c r="B60" s="65" t="s">
        <v>106</v>
      </c>
      <c r="C60" s="66"/>
      <c r="D60" s="166">
        <f>SUM(D46,D53)</f>
        <v>65255</v>
      </c>
      <c r="E60" s="134">
        <f>SUM(E46,E53)</f>
        <v>77533</v>
      </c>
      <c r="F60" s="167">
        <f>SUM(F46,F53)</f>
        <v>142788</v>
      </c>
      <c r="G60" s="168">
        <f>SUM(G46,G53)</f>
        <v>23364</v>
      </c>
      <c r="H60" s="168" t="s">
        <v>115</v>
      </c>
      <c r="I60" s="166">
        <f>SUM(I46,I53)</f>
        <v>7140</v>
      </c>
      <c r="J60" s="134">
        <f>SUM(J46,J53)</f>
        <v>5401</v>
      </c>
      <c r="K60" s="167">
        <f>SUM(K46,K53)</f>
        <v>12541</v>
      </c>
      <c r="L60" s="166">
        <f>SUM(L46,L53)</f>
        <v>245</v>
      </c>
    </row>
    <row r="61" spans="1:17" ht="8.1" hidden="1" customHeight="1">
      <c r="A61" s="50"/>
      <c r="B61" s="34"/>
      <c r="C61" s="35"/>
      <c r="D61" s="36"/>
      <c r="E61" s="37"/>
      <c r="F61" s="38"/>
      <c r="G61" s="45"/>
      <c r="H61" s="45"/>
      <c r="I61" s="36"/>
      <c r="J61" s="37"/>
      <c r="K61" s="32"/>
      <c r="L61" s="40"/>
      <c r="M61" s="15"/>
      <c r="N61" s="15"/>
    </row>
    <row r="62" spans="1:17" ht="14.25">
      <c r="A62" s="481" t="s">
        <v>171</v>
      </c>
      <c r="B62" s="82" t="s">
        <v>166</v>
      </c>
      <c r="C62" s="83"/>
      <c r="D62" s="84">
        <f>SUM(D63:D64)</f>
        <v>10445</v>
      </c>
      <c r="E62" s="85">
        <f>SUM(E63:E64)</f>
        <v>5137</v>
      </c>
      <c r="F62" s="86">
        <f>SUM(F63:F64)</f>
        <v>15582</v>
      </c>
      <c r="G62" s="87" t="s">
        <v>95</v>
      </c>
      <c r="H62" s="87" t="s">
        <v>95</v>
      </c>
      <c r="I62" s="84">
        <f>SUM(I63:I64)</f>
        <v>136</v>
      </c>
      <c r="J62" s="85">
        <f>SUM(J63:J64)</f>
        <v>960</v>
      </c>
      <c r="K62" s="86">
        <f>SUM(K63:K64)</f>
        <v>1096</v>
      </c>
      <c r="L62" s="84">
        <f>SUM(L63:L64)</f>
        <v>178</v>
      </c>
    </row>
    <row r="63" spans="1:17" ht="12">
      <c r="A63" s="481"/>
      <c r="B63" s="28"/>
      <c r="C63" s="29" t="s">
        <v>155</v>
      </c>
      <c r="D63" s="30">
        <v>1848</v>
      </c>
      <c r="E63" s="31">
        <v>843</v>
      </c>
      <c r="F63" s="32">
        <f>SUM(D63:E63)</f>
        <v>2691</v>
      </c>
      <c r="G63" s="33"/>
      <c r="H63" s="33"/>
      <c r="I63" s="30">
        <v>28</v>
      </c>
      <c r="J63" s="31">
        <v>280</v>
      </c>
      <c r="K63" s="32">
        <f>SUM(I63:J63)</f>
        <v>308</v>
      </c>
      <c r="L63" s="30">
        <v>41</v>
      </c>
    </row>
    <row r="64" spans="1:17" ht="12">
      <c r="A64" s="481"/>
      <c r="B64" s="28"/>
      <c r="C64" s="29" t="s">
        <v>161</v>
      </c>
      <c r="D64" s="30">
        <v>8597</v>
      </c>
      <c r="E64" s="31">
        <v>4294</v>
      </c>
      <c r="F64" s="32">
        <f>SUM(D64:E64)</f>
        <v>12891</v>
      </c>
      <c r="G64" s="33"/>
      <c r="H64" s="33"/>
      <c r="I64" s="30">
        <v>108</v>
      </c>
      <c r="J64" s="31">
        <v>680</v>
      </c>
      <c r="K64" s="32">
        <f>SUM(I64:J64)</f>
        <v>788</v>
      </c>
      <c r="L64" s="30">
        <v>137</v>
      </c>
    </row>
    <row r="65" spans="1:14" ht="5.0999999999999996" customHeight="1">
      <c r="A65" s="481"/>
      <c r="B65" s="34"/>
      <c r="C65" s="35"/>
      <c r="D65" s="36"/>
      <c r="E65" s="37"/>
      <c r="F65" s="38"/>
      <c r="G65" s="88"/>
      <c r="H65" s="88"/>
      <c r="I65" s="36"/>
      <c r="J65" s="37"/>
      <c r="K65" s="32"/>
      <c r="L65" s="40"/>
    </row>
    <row r="66" spans="1:14" ht="12">
      <c r="A66" s="481"/>
      <c r="B66" s="82" t="s">
        <v>124</v>
      </c>
      <c r="C66" s="83"/>
      <c r="D66" s="84">
        <f>SUM(D67:D69)</f>
        <v>1482</v>
      </c>
      <c r="E66" s="85">
        <f>SUM(E67:E69)</f>
        <v>855</v>
      </c>
      <c r="F66" s="86">
        <f>SUM(F67:F69)</f>
        <v>2337</v>
      </c>
      <c r="G66" s="87" t="s">
        <v>95</v>
      </c>
      <c r="H66" s="87">
        <f>SUM(H67:H69)</f>
        <v>224</v>
      </c>
      <c r="I66" s="84">
        <f>SUM(I67:I69)</f>
        <v>67</v>
      </c>
      <c r="J66" s="85">
        <f>SUM(J67:J69)</f>
        <v>270</v>
      </c>
      <c r="K66" s="86">
        <f>SUM(K67:K69)</f>
        <v>337</v>
      </c>
      <c r="L66" s="84">
        <f>SUM(L67:L69)</f>
        <v>43</v>
      </c>
    </row>
    <row r="67" spans="1:14" ht="12">
      <c r="A67" s="481"/>
      <c r="B67" s="28"/>
      <c r="C67" s="29" t="s">
        <v>155</v>
      </c>
      <c r="D67" s="30">
        <v>364</v>
      </c>
      <c r="E67" s="31">
        <v>209</v>
      </c>
      <c r="F67" s="32">
        <f>SUM(D67:E67)</f>
        <v>573</v>
      </c>
      <c r="G67" s="33"/>
      <c r="H67" s="33">
        <v>48</v>
      </c>
      <c r="I67" s="30">
        <v>11</v>
      </c>
      <c r="J67" s="31">
        <v>82</v>
      </c>
      <c r="K67" s="32">
        <f>SUM(I67:J67)</f>
        <v>93</v>
      </c>
      <c r="L67" s="30">
        <v>11</v>
      </c>
    </row>
    <row r="68" spans="1:14" ht="12">
      <c r="A68" s="481"/>
      <c r="B68" s="28"/>
      <c r="C68" s="29" t="s">
        <v>161</v>
      </c>
      <c r="D68" s="30">
        <v>1022</v>
      </c>
      <c r="E68" s="31">
        <v>595</v>
      </c>
      <c r="F68" s="32">
        <f>SUM(D68:E68)</f>
        <v>1617</v>
      </c>
      <c r="G68" s="33"/>
      <c r="H68" s="33">
        <v>173</v>
      </c>
      <c r="I68" s="30">
        <v>53</v>
      </c>
      <c r="J68" s="31">
        <v>171</v>
      </c>
      <c r="K68" s="32">
        <f>SUM(I68:J68)</f>
        <v>224</v>
      </c>
      <c r="L68" s="30">
        <v>30</v>
      </c>
    </row>
    <row r="69" spans="1:14" ht="12">
      <c r="A69" s="481"/>
      <c r="B69" s="28"/>
      <c r="C69" s="29" t="s">
        <v>158</v>
      </c>
      <c r="D69" s="30">
        <v>96</v>
      </c>
      <c r="E69" s="31">
        <v>51</v>
      </c>
      <c r="F69" s="32">
        <f>SUM(D69:E69)</f>
        <v>147</v>
      </c>
      <c r="G69" s="33"/>
      <c r="H69" s="33">
        <v>3</v>
      </c>
      <c r="I69" s="30">
        <v>3</v>
      </c>
      <c r="J69" s="31">
        <v>17</v>
      </c>
      <c r="K69" s="32">
        <f>SUM(I69:J69)</f>
        <v>20</v>
      </c>
      <c r="L69" s="30">
        <v>2</v>
      </c>
    </row>
    <row r="70" spans="1:14" ht="5.0999999999999996" customHeight="1">
      <c r="A70" s="481"/>
      <c r="B70" s="34"/>
      <c r="C70" s="35"/>
      <c r="D70" s="36"/>
      <c r="E70" s="37"/>
      <c r="F70" s="38"/>
      <c r="G70" s="88"/>
      <c r="H70" s="88"/>
      <c r="I70" s="36"/>
      <c r="J70" s="37"/>
      <c r="K70" s="32"/>
      <c r="L70" s="40"/>
    </row>
    <row r="71" spans="1:14" ht="12" hidden="1">
      <c r="A71" s="481"/>
      <c r="B71" s="82" t="s">
        <v>167</v>
      </c>
      <c r="C71" s="83"/>
      <c r="D71" s="84">
        <f>SUM(D72:D75)</f>
        <v>36894</v>
      </c>
      <c r="E71" s="85">
        <f>SUM(E72:E75)</f>
        <v>44681</v>
      </c>
      <c r="F71" s="86">
        <f>SUM(F72:F75)</f>
        <v>81575</v>
      </c>
      <c r="G71" s="87" t="s">
        <v>95</v>
      </c>
      <c r="H71" s="87">
        <f>SUM(H72:H75)</f>
        <v>8073</v>
      </c>
      <c r="I71" s="84">
        <f>SUM(I72:I75)</f>
        <v>533</v>
      </c>
      <c r="J71" s="85">
        <f>SUM(J72:J75)</f>
        <v>588</v>
      </c>
      <c r="K71" s="86">
        <f>SUM(K72:K75)</f>
        <v>1121</v>
      </c>
      <c r="L71" s="84">
        <f>SUM(L72:L75)</f>
        <v>82</v>
      </c>
    </row>
    <row r="72" spans="1:14" ht="12" hidden="1">
      <c r="A72" s="481"/>
      <c r="B72" s="524" t="s">
        <v>170</v>
      </c>
      <c r="C72" s="48" t="s">
        <v>160</v>
      </c>
      <c r="D72" s="30">
        <v>28761</v>
      </c>
      <c r="E72" s="31">
        <v>37135</v>
      </c>
      <c r="F72" s="32">
        <f>SUM(D72:E72)</f>
        <v>65896</v>
      </c>
      <c r="G72" s="33"/>
      <c r="H72" s="33">
        <v>6348</v>
      </c>
      <c r="I72" s="42">
        <v>370</v>
      </c>
      <c r="J72" s="43">
        <v>433</v>
      </c>
      <c r="K72" s="32">
        <f>SUM(I72:J72)</f>
        <v>803</v>
      </c>
      <c r="L72" s="42">
        <v>28</v>
      </c>
      <c r="N72" s="119"/>
    </row>
    <row r="73" spans="1:14" ht="12" hidden="1">
      <c r="A73" s="481"/>
      <c r="B73" s="524"/>
      <c r="C73" s="48" t="s">
        <v>155</v>
      </c>
      <c r="D73" s="30">
        <v>6936</v>
      </c>
      <c r="E73" s="31">
        <v>6325</v>
      </c>
      <c r="F73" s="32">
        <f>SUM(D73:E73)</f>
        <v>13261</v>
      </c>
      <c r="G73" s="33"/>
      <c r="H73" s="33">
        <v>1512</v>
      </c>
      <c r="I73" s="42">
        <v>73</v>
      </c>
      <c r="J73" s="43">
        <v>52</v>
      </c>
      <c r="K73" s="32">
        <f>SUM(I73:J73)</f>
        <v>125</v>
      </c>
      <c r="L73" s="42">
        <v>19</v>
      </c>
      <c r="N73" s="119"/>
    </row>
    <row r="74" spans="1:14" ht="12" hidden="1">
      <c r="A74" s="481"/>
      <c r="B74" s="524"/>
      <c r="C74" s="48" t="s">
        <v>156</v>
      </c>
      <c r="D74" s="30">
        <v>1182</v>
      </c>
      <c r="E74" s="31">
        <v>1190</v>
      </c>
      <c r="F74" s="32">
        <f>SUM(D74:E74)</f>
        <v>2372</v>
      </c>
      <c r="G74" s="33"/>
      <c r="H74" s="33">
        <v>203</v>
      </c>
      <c r="I74" s="42">
        <v>87</v>
      </c>
      <c r="J74" s="43">
        <v>97</v>
      </c>
      <c r="K74" s="32">
        <f>SUM(I74:J74)</f>
        <v>184</v>
      </c>
      <c r="L74" s="42">
        <v>34</v>
      </c>
      <c r="N74" s="119"/>
    </row>
    <row r="75" spans="1:14" ht="12" hidden="1">
      <c r="A75" s="481"/>
      <c r="B75" s="524"/>
      <c r="C75" s="48" t="s">
        <v>158</v>
      </c>
      <c r="D75" s="30">
        <v>15</v>
      </c>
      <c r="E75" s="31">
        <v>31</v>
      </c>
      <c r="F75" s="32">
        <f>SUM(D75:E75)</f>
        <v>46</v>
      </c>
      <c r="G75" s="33"/>
      <c r="H75" s="33">
        <v>10</v>
      </c>
      <c r="I75" s="42">
        <v>3</v>
      </c>
      <c r="J75" s="43">
        <v>6</v>
      </c>
      <c r="K75" s="32">
        <f>SUM(I75:J75)</f>
        <v>9</v>
      </c>
      <c r="L75" s="42">
        <v>1</v>
      </c>
      <c r="N75" s="119"/>
    </row>
    <row r="76" spans="1:14" ht="5.0999999999999996" customHeight="1">
      <c r="A76" s="481"/>
      <c r="B76" s="34"/>
      <c r="C76" s="35"/>
      <c r="D76" s="36"/>
      <c r="E76" s="37"/>
      <c r="F76" s="38"/>
      <c r="G76" s="39"/>
      <c r="H76" s="39"/>
      <c r="I76" s="36"/>
      <c r="J76" s="37"/>
      <c r="K76" s="32"/>
      <c r="L76" s="40"/>
    </row>
    <row r="77" spans="1:14" ht="12">
      <c r="A77" s="481"/>
      <c r="B77" s="82" t="s">
        <v>169</v>
      </c>
      <c r="C77" s="83"/>
      <c r="D77" s="84">
        <f>SUM(D78:D80)</f>
        <v>0</v>
      </c>
      <c r="E77" s="85">
        <f>SUM(E78:E80)</f>
        <v>0</v>
      </c>
      <c r="F77" s="86">
        <f>SUM(F78:F80)</f>
        <v>0</v>
      </c>
      <c r="G77" s="87">
        <f>SUM(G78:G80)</f>
        <v>0</v>
      </c>
      <c r="H77" s="87" t="s">
        <v>95</v>
      </c>
      <c r="I77" s="84">
        <f>SUM(I78:I80)</f>
        <v>0</v>
      </c>
      <c r="J77" s="85">
        <f>SUM(J78:J80)</f>
        <v>0</v>
      </c>
      <c r="K77" s="86">
        <f>SUM(K78:K80)</f>
        <v>0</v>
      </c>
      <c r="L77" s="84">
        <f>SUM(L78:L80)</f>
        <v>0</v>
      </c>
    </row>
    <row r="78" spans="1:14" ht="11.25" customHeight="1">
      <c r="A78" s="481"/>
      <c r="B78" s="482">
        <v>2022</v>
      </c>
      <c r="C78" s="48" t="s">
        <v>127</v>
      </c>
      <c r="D78" s="42"/>
      <c r="E78" s="43"/>
      <c r="F78" s="32">
        <f>SUM(D78:E78)</f>
        <v>0</v>
      </c>
      <c r="G78" s="33"/>
      <c r="H78" s="33"/>
      <c r="I78" s="42"/>
      <c r="J78" s="43"/>
      <c r="K78" s="32">
        <f>SUM(I78:J78)</f>
        <v>0</v>
      </c>
      <c r="L78" s="42"/>
    </row>
    <row r="79" spans="1:14" ht="11.25" customHeight="1">
      <c r="A79" s="481"/>
      <c r="B79" s="482"/>
      <c r="C79" s="48" t="s">
        <v>128</v>
      </c>
      <c r="D79" s="42"/>
      <c r="E79" s="43"/>
      <c r="F79" s="32">
        <f>SUM(D79:E79)</f>
        <v>0</v>
      </c>
      <c r="G79" s="33"/>
      <c r="H79" s="33"/>
      <c r="I79" s="42"/>
      <c r="J79" s="43"/>
      <c r="K79" s="32">
        <f>SUM(I79:J79)</f>
        <v>0</v>
      </c>
      <c r="L79" s="90" t="s">
        <v>115</v>
      </c>
    </row>
    <row r="80" spans="1:14" ht="11.25" customHeight="1">
      <c r="A80" s="481"/>
      <c r="B80" s="482"/>
      <c r="C80" s="48" t="s">
        <v>129</v>
      </c>
      <c r="D80" s="42"/>
      <c r="E80" s="43"/>
      <c r="F80" s="32">
        <f>SUM(D80:E80)</f>
        <v>0</v>
      </c>
      <c r="G80" s="33"/>
      <c r="H80" s="33"/>
      <c r="I80" s="42"/>
      <c r="J80" s="43"/>
      <c r="K80" s="32">
        <f>SUM(I80:J80)</f>
        <v>0</v>
      </c>
      <c r="L80" s="90"/>
    </row>
    <row r="81" spans="1:12" ht="5.0999999999999996" customHeight="1">
      <c r="A81" s="481"/>
      <c r="B81" s="44"/>
      <c r="C81" s="29"/>
      <c r="D81" s="30"/>
      <c r="E81" s="31"/>
      <c r="F81" s="32"/>
      <c r="G81" s="33"/>
      <c r="H81" s="33"/>
      <c r="I81" s="30"/>
      <c r="J81" s="31"/>
      <c r="K81" s="32"/>
      <c r="L81" s="30"/>
    </row>
    <row r="82" spans="1:12" s="49" customFormat="1" ht="12">
      <c r="A82" s="481"/>
      <c r="B82" s="82" t="s">
        <v>106</v>
      </c>
      <c r="C82" s="83"/>
      <c r="D82" s="84">
        <f>SUM(D62,D66,D71,D77)</f>
        <v>48821</v>
      </c>
      <c r="E82" s="84">
        <f>SUM(E62,E66,E71,E77)</f>
        <v>50673</v>
      </c>
      <c r="F82" s="84">
        <f>SUM(F62,F66,F71,F77)</f>
        <v>99494</v>
      </c>
      <c r="G82" s="87">
        <f>G77</f>
        <v>0</v>
      </c>
      <c r="H82" s="84">
        <f>SUM(H62,H66,H71,H77)</f>
        <v>8297</v>
      </c>
      <c r="I82" s="84">
        <f>SUM(I62,I66,I71,I77)</f>
        <v>736</v>
      </c>
      <c r="J82" s="84">
        <f>SUM(J62,J66,J71,J77)</f>
        <v>1818</v>
      </c>
      <c r="K82" s="84">
        <f>SUM(K62,K66,K71,K77)</f>
        <v>2554</v>
      </c>
      <c r="L82" s="84">
        <f>SUM(L62,L66,L71,L77)</f>
        <v>303</v>
      </c>
    </row>
    <row r="83" spans="1:12" ht="8.1" customHeight="1">
      <c r="B83" s="15"/>
      <c r="E83" s="19"/>
      <c r="G83" s="165"/>
      <c r="H83" s="165"/>
      <c r="J83" s="19"/>
    </row>
    <row r="84" spans="1:12" s="92" customFormat="1" ht="9">
      <c r="B84" s="93" t="s">
        <v>130</v>
      </c>
      <c r="C84" s="163" t="s">
        <v>131</v>
      </c>
      <c r="D84" s="159"/>
      <c r="E84" s="94"/>
      <c r="F84" s="162"/>
      <c r="G84" s="161"/>
      <c r="H84" s="161"/>
      <c r="I84" s="159"/>
      <c r="J84" s="94"/>
      <c r="K84" s="160"/>
      <c r="L84" s="159"/>
    </row>
    <row r="85" spans="1:12" s="92" customFormat="1" ht="9">
      <c r="B85" s="93" t="s">
        <v>132</v>
      </c>
      <c r="C85" s="163" t="s">
        <v>133</v>
      </c>
      <c r="D85" s="159"/>
      <c r="E85" s="94"/>
      <c r="F85" s="162"/>
      <c r="G85" s="161"/>
      <c r="H85" s="161"/>
      <c r="I85" s="159"/>
      <c r="J85" s="94"/>
      <c r="K85" s="160"/>
      <c r="L85" s="159"/>
    </row>
    <row r="86" spans="1:12" s="92" customFormat="1" ht="9">
      <c r="B86" s="93" t="s">
        <v>134</v>
      </c>
      <c r="C86" s="163" t="s">
        <v>135</v>
      </c>
      <c r="D86" s="164"/>
      <c r="E86" s="95"/>
      <c r="F86" s="162"/>
      <c r="G86" s="161"/>
      <c r="H86" s="161"/>
      <c r="I86" s="159"/>
      <c r="J86" s="94"/>
      <c r="K86" s="160"/>
      <c r="L86" s="159"/>
    </row>
    <row r="87" spans="1:12" s="92" customFormat="1" ht="9">
      <c r="B87" s="93" t="s">
        <v>136</v>
      </c>
      <c r="C87" s="163" t="s">
        <v>137</v>
      </c>
      <c r="D87" s="159"/>
      <c r="E87" s="94"/>
      <c r="F87" s="162"/>
      <c r="G87" s="161"/>
      <c r="H87" s="161"/>
      <c r="I87" s="159"/>
      <c r="J87" s="94"/>
      <c r="K87" s="160"/>
      <c r="L87" s="159"/>
    </row>
    <row r="88" spans="1:12" s="92" customFormat="1" ht="9">
      <c r="B88" s="93" t="s">
        <v>138</v>
      </c>
      <c r="C88" s="163" t="s">
        <v>139</v>
      </c>
      <c r="D88" s="159"/>
      <c r="E88" s="94"/>
      <c r="F88" s="162"/>
      <c r="G88" s="161"/>
      <c r="H88" s="161"/>
      <c r="I88" s="159"/>
      <c r="J88" s="94"/>
      <c r="K88" s="160"/>
      <c r="L88" s="159"/>
    </row>
  </sheetData>
  <sheetProtection password="DA83" sheet="1" objects="1" scenarios="1"/>
  <mergeCells count="11">
    <mergeCell ref="A32:A44"/>
    <mergeCell ref="A46:A60"/>
    <mergeCell ref="B47:B51"/>
    <mergeCell ref="A62:A82"/>
    <mergeCell ref="B72:B75"/>
    <mergeCell ref="B78:B80"/>
    <mergeCell ref="A1:L1"/>
    <mergeCell ref="D3:F3"/>
    <mergeCell ref="G3:G4"/>
    <mergeCell ref="I3:K3"/>
    <mergeCell ref="A6:A30"/>
  </mergeCells>
  <printOptions horizontalCentered="1" verticalCentered="1"/>
  <pageMargins left="0" right="0" top="0" bottom="0" header="0" footer="0"/>
  <pageSetup scale="96"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94"/>
  <sheetViews>
    <sheetView showGridLines="0" zoomScaleNormal="100" workbookViewId="0">
      <pane xSplit="1" ySplit="5" topLeftCell="B6" activePane="bottomRight" state="frozen"/>
      <selection activeCell="C13" sqref="C13:C19"/>
      <selection pane="topRight" activeCell="C13" sqref="C13:C19"/>
      <selection pane="bottomLeft" activeCell="C13" sqref="C13:C19"/>
      <selection pane="bottomRight" activeCell="C9" sqref="C9"/>
    </sheetView>
  </sheetViews>
  <sheetFormatPr baseColWidth="10" defaultRowHeight="11.25"/>
  <cols>
    <col min="1" max="1" width="3" style="11" bestFit="1" customWidth="1"/>
    <col min="2" max="2" width="2.85546875" style="11" customWidth="1"/>
    <col min="3" max="3" width="24.28515625" style="11" customWidth="1"/>
    <col min="4" max="4" width="0.85546875" style="151" customWidth="1"/>
    <col min="5" max="7" width="9.28515625" style="97" customWidth="1"/>
    <col min="8" max="8" width="0.85546875" style="152" customWidth="1"/>
    <col min="9" max="9" width="9.28515625" style="97" customWidth="1"/>
    <col min="10" max="10" width="0.85546875" style="152" customWidth="1"/>
    <col min="11" max="11" width="8" style="97" customWidth="1"/>
    <col min="12" max="12" width="0.85546875" style="152" customWidth="1"/>
    <col min="13" max="14" width="8.42578125" style="97" customWidth="1"/>
    <col min="15" max="15" width="8.42578125" style="153" customWidth="1"/>
    <col min="16" max="16" width="0.85546875" style="152" customWidth="1"/>
    <col min="17" max="17" width="7.5703125" style="97" customWidth="1"/>
    <col min="18" max="18" width="3.28515625" style="11" customWidth="1"/>
    <col min="19" max="19" width="3.5703125" style="11" bestFit="1" customWidth="1"/>
    <col min="20" max="20" width="2.85546875" style="11" customWidth="1"/>
    <col min="21" max="21" width="3.85546875" style="11" customWidth="1"/>
    <col min="22" max="16384" width="11.42578125" style="11"/>
  </cols>
  <sheetData>
    <row r="1" spans="1:20" ht="18" customHeight="1">
      <c r="A1" s="525" t="s">
        <v>153</v>
      </c>
      <c r="B1" s="525"/>
      <c r="C1" s="525"/>
      <c r="D1" s="525"/>
      <c r="E1" s="525"/>
      <c r="F1" s="525"/>
      <c r="G1" s="525"/>
      <c r="H1" s="525"/>
      <c r="I1" s="525"/>
      <c r="J1" s="525"/>
      <c r="K1" s="525"/>
      <c r="L1" s="525"/>
      <c r="M1" s="525"/>
      <c r="N1" s="525"/>
      <c r="O1" s="525"/>
      <c r="P1" s="525"/>
      <c r="Q1" s="525"/>
      <c r="R1" s="10"/>
      <c r="S1" s="10"/>
      <c r="T1" s="10"/>
    </row>
    <row r="2" spans="1:20" s="12" customFormat="1" ht="5.0999999999999996" customHeight="1">
      <c r="B2" s="13"/>
      <c r="C2" s="13"/>
      <c r="D2" s="115"/>
      <c r="E2" s="14"/>
      <c r="F2" s="14"/>
      <c r="G2" s="14"/>
      <c r="H2" s="116"/>
      <c r="I2" s="14"/>
      <c r="J2" s="116"/>
      <c r="K2" s="14"/>
      <c r="L2" s="116"/>
      <c r="M2" s="14"/>
      <c r="N2" s="14"/>
      <c r="O2" s="16"/>
      <c r="P2" s="116"/>
      <c r="Q2" s="14"/>
      <c r="R2" s="13"/>
      <c r="S2" s="13"/>
      <c r="T2" s="15"/>
    </row>
    <row r="3" spans="1:20" s="12" customFormat="1" ht="10.5" customHeight="1">
      <c r="B3" s="13"/>
      <c r="C3" s="13"/>
      <c r="D3" s="115"/>
      <c r="E3" s="484" t="s">
        <v>86</v>
      </c>
      <c r="F3" s="484"/>
      <c r="G3" s="484"/>
      <c r="H3" s="117"/>
      <c r="I3" s="485" t="s">
        <v>154</v>
      </c>
      <c r="J3" s="117"/>
      <c r="K3" s="16"/>
      <c r="L3" s="117"/>
      <c r="M3" s="484" t="s">
        <v>88</v>
      </c>
      <c r="N3" s="484"/>
      <c r="O3" s="484"/>
      <c r="P3" s="117"/>
      <c r="Q3" s="16"/>
      <c r="R3" s="13"/>
      <c r="S3" s="13"/>
      <c r="T3" s="15"/>
    </row>
    <row r="4" spans="1:20">
      <c r="B4" s="17"/>
      <c r="C4" s="15"/>
      <c r="D4" s="118"/>
      <c r="E4" s="18" t="s">
        <v>89</v>
      </c>
      <c r="F4" s="18" t="s">
        <v>90</v>
      </c>
      <c r="G4" s="18" t="s">
        <v>91</v>
      </c>
      <c r="H4" s="119"/>
      <c r="I4" s="485"/>
      <c r="J4" s="119"/>
      <c r="K4" s="18" t="s">
        <v>92</v>
      </c>
      <c r="L4" s="119"/>
      <c r="M4" s="18" t="s">
        <v>89</v>
      </c>
      <c r="N4" s="18" t="s">
        <v>90</v>
      </c>
      <c r="O4" s="18" t="s">
        <v>91</v>
      </c>
      <c r="P4" s="120"/>
      <c r="Q4" s="18" t="s">
        <v>93</v>
      </c>
      <c r="R4" s="15"/>
      <c r="S4" s="15"/>
      <c r="T4" s="15"/>
    </row>
    <row r="5" spans="1:20" ht="5.0999999999999996" customHeight="1">
      <c r="B5" s="17"/>
      <c r="C5" s="15"/>
      <c r="D5" s="118"/>
      <c r="E5" s="19"/>
      <c r="F5" s="19"/>
      <c r="G5" s="20"/>
      <c r="H5" s="121"/>
      <c r="I5" s="20"/>
      <c r="J5" s="121"/>
      <c r="K5" s="20"/>
      <c r="L5" s="121"/>
      <c r="M5" s="19"/>
      <c r="N5" s="19"/>
      <c r="O5" s="122"/>
      <c r="P5" s="121"/>
      <c r="Q5" s="20"/>
      <c r="R5" s="15"/>
      <c r="S5" s="15"/>
      <c r="T5" s="15"/>
    </row>
    <row r="6" spans="1:20" s="12" customFormat="1" ht="10.5" customHeight="1">
      <c r="A6" s="526" t="s">
        <v>98</v>
      </c>
      <c r="B6" s="123" t="s">
        <v>99</v>
      </c>
      <c r="C6" s="123"/>
      <c r="D6" s="34"/>
      <c r="E6" s="124">
        <f t="shared" ref="E6:Q6" si="0">SUM(E7:E10)</f>
        <v>55930</v>
      </c>
      <c r="F6" s="124">
        <f t="shared" si="0"/>
        <v>55744</v>
      </c>
      <c r="G6" s="124">
        <f t="shared" si="0"/>
        <v>111674</v>
      </c>
      <c r="H6" s="125"/>
      <c r="I6" s="124" t="s">
        <v>95</v>
      </c>
      <c r="J6" s="125"/>
      <c r="K6" s="124">
        <f t="shared" si="0"/>
        <v>5418</v>
      </c>
      <c r="L6" s="125"/>
      <c r="M6" s="124">
        <f t="shared" si="0"/>
        <v>107</v>
      </c>
      <c r="N6" s="124">
        <f t="shared" si="0"/>
        <v>5290</v>
      </c>
      <c r="O6" s="124">
        <f t="shared" si="0"/>
        <v>5397</v>
      </c>
      <c r="P6" s="125"/>
      <c r="Q6" s="124">
        <f t="shared" si="0"/>
        <v>2135</v>
      </c>
      <c r="R6" s="13"/>
      <c r="S6" s="13"/>
    </row>
    <row r="7" spans="1:20" ht="12">
      <c r="A7" s="526"/>
      <c r="B7" s="28"/>
      <c r="C7" s="28" t="s">
        <v>155</v>
      </c>
      <c r="D7" s="44"/>
      <c r="E7" s="31">
        <v>12939</v>
      </c>
      <c r="F7" s="31">
        <v>12725</v>
      </c>
      <c r="G7" s="31">
        <f>SUM(E7:F7)</f>
        <v>25664</v>
      </c>
      <c r="H7" s="43"/>
      <c r="I7" s="31"/>
      <c r="J7" s="43"/>
      <c r="K7" s="31">
        <v>1230</v>
      </c>
      <c r="L7" s="43"/>
      <c r="M7" s="43">
        <v>10</v>
      </c>
      <c r="N7" s="43">
        <v>1220</v>
      </c>
      <c r="O7" s="31">
        <f>SUM(M7:N7)</f>
        <v>1230</v>
      </c>
      <c r="P7" s="43"/>
      <c r="Q7" s="31">
        <v>286</v>
      </c>
      <c r="R7" s="15"/>
      <c r="S7" s="15"/>
    </row>
    <row r="8" spans="1:20" ht="12">
      <c r="A8" s="526"/>
      <c r="B8" s="28"/>
      <c r="C8" s="28" t="s">
        <v>156</v>
      </c>
      <c r="D8" s="44"/>
      <c r="E8" s="31">
        <v>2065</v>
      </c>
      <c r="F8" s="31">
        <v>2122</v>
      </c>
      <c r="G8" s="31">
        <f>SUM(E8:F8)</f>
        <v>4187</v>
      </c>
      <c r="H8" s="43"/>
      <c r="I8" s="31"/>
      <c r="J8" s="43"/>
      <c r="K8" s="31">
        <v>510</v>
      </c>
      <c r="L8" s="43"/>
      <c r="M8" s="43">
        <v>22</v>
      </c>
      <c r="N8" s="43">
        <v>471</v>
      </c>
      <c r="O8" s="31">
        <f>SUM(M8:N8)</f>
        <v>493</v>
      </c>
      <c r="P8" s="43"/>
      <c r="Q8" s="31">
        <v>504</v>
      </c>
      <c r="R8" s="15"/>
      <c r="S8" s="15"/>
    </row>
    <row r="9" spans="1:20" ht="12">
      <c r="A9" s="526"/>
      <c r="B9" s="28"/>
      <c r="C9" s="28" t="s">
        <v>157</v>
      </c>
      <c r="D9" s="44"/>
      <c r="E9" s="31">
        <v>34732</v>
      </c>
      <c r="F9" s="31">
        <v>34740</v>
      </c>
      <c r="G9" s="31">
        <f>SUM(E9:F9)</f>
        <v>69472</v>
      </c>
      <c r="H9" s="43"/>
      <c r="I9" s="31"/>
      <c r="J9" s="43"/>
      <c r="K9" s="31">
        <v>3045</v>
      </c>
      <c r="L9" s="43"/>
      <c r="M9" s="43">
        <v>67</v>
      </c>
      <c r="N9" s="43">
        <v>2974</v>
      </c>
      <c r="O9" s="31">
        <f>SUM(M9:N9)</f>
        <v>3041</v>
      </c>
      <c r="P9" s="43"/>
      <c r="Q9" s="31">
        <v>1008</v>
      </c>
      <c r="R9" s="15"/>
      <c r="S9" s="15"/>
    </row>
    <row r="10" spans="1:20" ht="12">
      <c r="A10" s="526"/>
      <c r="B10" s="28"/>
      <c r="C10" s="28" t="s">
        <v>158</v>
      </c>
      <c r="D10" s="44"/>
      <c r="E10" s="31">
        <v>6194</v>
      </c>
      <c r="F10" s="31">
        <v>6157</v>
      </c>
      <c r="G10" s="31">
        <f>SUM(E10:F10)</f>
        <v>12351</v>
      </c>
      <c r="H10" s="43"/>
      <c r="I10" s="31"/>
      <c r="J10" s="43"/>
      <c r="K10" s="31">
        <v>633</v>
      </c>
      <c r="L10" s="43"/>
      <c r="M10" s="43">
        <v>8</v>
      </c>
      <c r="N10" s="43">
        <v>625</v>
      </c>
      <c r="O10" s="31">
        <f>SUM(M10:N10)</f>
        <v>633</v>
      </c>
      <c r="P10" s="43"/>
      <c r="Q10" s="31">
        <v>337</v>
      </c>
      <c r="R10" s="15"/>
      <c r="S10" s="15"/>
    </row>
    <row r="11" spans="1:20" ht="5.0999999999999996" customHeight="1">
      <c r="A11" s="526"/>
      <c r="B11" s="44"/>
      <c r="C11" s="126"/>
      <c r="D11" s="126"/>
      <c r="E11" s="37"/>
      <c r="F11" s="37"/>
      <c r="G11" s="127"/>
      <c r="H11" s="37"/>
      <c r="I11" s="127"/>
      <c r="J11" s="37"/>
      <c r="K11" s="127"/>
      <c r="L11" s="37"/>
      <c r="M11" s="37"/>
      <c r="N11" s="37"/>
      <c r="O11" s="59"/>
      <c r="P11" s="37"/>
      <c r="Q11" s="127"/>
      <c r="R11" s="15"/>
      <c r="S11" s="15"/>
    </row>
    <row r="12" spans="1:20" s="12" customFormat="1" ht="12">
      <c r="A12" s="526"/>
      <c r="B12" s="123" t="s">
        <v>102</v>
      </c>
      <c r="C12" s="123"/>
      <c r="D12" s="34"/>
      <c r="E12" s="124">
        <f>SUM(E13:E16)</f>
        <v>209471</v>
      </c>
      <c r="F12" s="124">
        <f>SUM(F13:F16)</f>
        <v>201793</v>
      </c>
      <c r="G12" s="124">
        <f>SUM(G13:G16)</f>
        <v>411264</v>
      </c>
      <c r="H12" s="128"/>
      <c r="I12" s="124">
        <f>SUM(H13:I16)</f>
        <v>68676</v>
      </c>
      <c r="J12" s="128"/>
      <c r="K12" s="124">
        <f t="shared" ref="K12:Q12" si="1">SUM(K13:K16)</f>
        <v>16596</v>
      </c>
      <c r="L12" s="125"/>
      <c r="M12" s="124">
        <f t="shared" si="1"/>
        <v>3959</v>
      </c>
      <c r="N12" s="124">
        <f t="shared" si="1"/>
        <v>12658</v>
      </c>
      <c r="O12" s="124">
        <f t="shared" si="1"/>
        <v>16617</v>
      </c>
      <c r="P12" s="125"/>
      <c r="Q12" s="124">
        <f t="shared" si="1"/>
        <v>2746</v>
      </c>
      <c r="R12" s="13"/>
      <c r="S12" s="13"/>
    </row>
    <row r="13" spans="1:20" ht="12">
      <c r="A13" s="526"/>
      <c r="B13" s="28"/>
      <c r="C13" s="28" t="s">
        <v>155</v>
      </c>
      <c r="D13" s="44"/>
      <c r="E13" s="31">
        <v>47002</v>
      </c>
      <c r="F13" s="31">
        <v>45447</v>
      </c>
      <c r="G13" s="31">
        <f>SUM(E13:F13)</f>
        <v>92449</v>
      </c>
      <c r="H13" s="129"/>
      <c r="I13" s="31">
        <v>16013</v>
      </c>
      <c r="J13" s="129"/>
      <c r="K13" s="31">
        <v>3798</v>
      </c>
      <c r="L13" s="43"/>
      <c r="M13" s="43">
        <v>874</v>
      </c>
      <c r="N13" s="43">
        <v>2917</v>
      </c>
      <c r="O13" s="31">
        <f>SUM(M13:N13)</f>
        <v>3791</v>
      </c>
      <c r="P13" s="43"/>
      <c r="Q13" s="31">
        <v>489</v>
      </c>
      <c r="R13" s="15"/>
      <c r="S13" s="15"/>
    </row>
    <row r="14" spans="1:20" ht="12">
      <c r="A14" s="526"/>
      <c r="B14" s="28"/>
      <c r="C14" s="28" t="s">
        <v>156</v>
      </c>
      <c r="D14" s="44"/>
      <c r="E14" s="31">
        <v>1457</v>
      </c>
      <c r="F14" s="31">
        <v>1482</v>
      </c>
      <c r="G14" s="31">
        <f>SUM(E14:F14)</f>
        <v>2939</v>
      </c>
      <c r="H14" s="129"/>
      <c r="I14" s="31">
        <v>398</v>
      </c>
      <c r="J14" s="129"/>
      <c r="K14" s="31">
        <v>304</v>
      </c>
      <c r="L14" s="43"/>
      <c r="M14" s="43">
        <v>26</v>
      </c>
      <c r="N14" s="43">
        <v>313</v>
      </c>
      <c r="O14" s="31">
        <f>SUM(M14:N14)</f>
        <v>339</v>
      </c>
      <c r="P14" s="43"/>
      <c r="Q14" s="31">
        <v>304</v>
      </c>
      <c r="R14" s="15"/>
      <c r="S14" s="15"/>
    </row>
    <row r="15" spans="1:20" ht="12">
      <c r="A15" s="526"/>
      <c r="B15" s="28"/>
      <c r="C15" s="28" t="s">
        <v>157</v>
      </c>
      <c r="D15" s="44"/>
      <c r="E15" s="31">
        <v>142958</v>
      </c>
      <c r="F15" s="31">
        <v>137041</v>
      </c>
      <c r="G15" s="31">
        <f>SUM(E15:F15)</f>
        <v>279999</v>
      </c>
      <c r="H15" s="129"/>
      <c r="I15" s="31">
        <v>47071</v>
      </c>
      <c r="J15" s="129"/>
      <c r="K15" s="31">
        <v>11190</v>
      </c>
      <c r="L15" s="43"/>
      <c r="M15" s="43">
        <v>2913</v>
      </c>
      <c r="N15" s="43">
        <v>8270</v>
      </c>
      <c r="O15" s="31">
        <f>SUM(M15:N15)</f>
        <v>11183</v>
      </c>
      <c r="P15" s="43"/>
      <c r="Q15" s="31">
        <v>1709</v>
      </c>
      <c r="R15" s="15"/>
      <c r="S15" s="15"/>
    </row>
    <row r="16" spans="1:20" ht="12">
      <c r="A16" s="526"/>
      <c r="B16" s="28"/>
      <c r="C16" s="28" t="s">
        <v>158</v>
      </c>
      <c r="D16" s="44"/>
      <c r="E16" s="31">
        <v>18054</v>
      </c>
      <c r="F16" s="31">
        <v>17823</v>
      </c>
      <c r="G16" s="31">
        <f>SUM(E16:F16)</f>
        <v>35877</v>
      </c>
      <c r="H16" s="129"/>
      <c r="I16" s="31">
        <v>5194</v>
      </c>
      <c r="J16" s="129"/>
      <c r="K16" s="31">
        <v>1304</v>
      </c>
      <c r="L16" s="43"/>
      <c r="M16" s="43">
        <v>146</v>
      </c>
      <c r="N16" s="43">
        <v>1158</v>
      </c>
      <c r="O16" s="31">
        <f>SUM(M16:N16)</f>
        <v>1304</v>
      </c>
      <c r="P16" s="43"/>
      <c r="Q16" s="31">
        <v>244</v>
      </c>
      <c r="R16" s="15"/>
      <c r="S16" s="15"/>
    </row>
    <row r="17" spans="1:19" ht="5.0999999999999996" customHeight="1">
      <c r="A17" s="526"/>
      <c r="B17" s="44"/>
      <c r="C17" s="126"/>
      <c r="D17" s="126"/>
      <c r="E17" s="37"/>
      <c r="F17" s="37"/>
      <c r="G17" s="127"/>
      <c r="H17" s="37"/>
      <c r="I17" s="127"/>
      <c r="J17" s="37"/>
      <c r="K17" s="127"/>
      <c r="L17" s="37"/>
      <c r="M17" s="37"/>
      <c r="N17" s="37"/>
      <c r="O17" s="59"/>
      <c r="P17" s="37"/>
      <c r="Q17" s="127"/>
      <c r="R17" s="15"/>
      <c r="S17" s="15"/>
    </row>
    <row r="18" spans="1:19" s="12" customFormat="1" ht="12">
      <c r="A18" s="526"/>
      <c r="B18" s="123" t="s">
        <v>103</v>
      </c>
      <c r="C18" s="123"/>
      <c r="D18" s="34"/>
      <c r="E18" s="124">
        <f t="shared" ref="E18:Q18" si="2">SUM(E19:E22)</f>
        <v>97037</v>
      </c>
      <c r="F18" s="124">
        <f t="shared" si="2"/>
        <v>96218</v>
      </c>
      <c r="G18" s="124">
        <f t="shared" si="2"/>
        <v>193255</v>
      </c>
      <c r="H18" s="128"/>
      <c r="I18" s="124">
        <f>SUM(I19:I22)</f>
        <v>59119</v>
      </c>
      <c r="J18" s="128"/>
      <c r="K18" s="124">
        <f t="shared" si="2"/>
        <v>6667</v>
      </c>
      <c r="L18" s="125"/>
      <c r="M18" s="124">
        <f t="shared" si="2"/>
        <v>4522</v>
      </c>
      <c r="N18" s="124">
        <f t="shared" si="2"/>
        <v>6026</v>
      </c>
      <c r="O18" s="124">
        <f t="shared" si="2"/>
        <v>10548</v>
      </c>
      <c r="P18" s="125"/>
      <c r="Q18" s="124">
        <f t="shared" si="2"/>
        <v>1035</v>
      </c>
      <c r="R18" s="13"/>
      <c r="S18" s="13"/>
    </row>
    <row r="19" spans="1:19" ht="12">
      <c r="A19" s="526"/>
      <c r="B19" s="28"/>
      <c r="C19" s="28" t="s">
        <v>155</v>
      </c>
      <c r="D19" s="44"/>
      <c r="E19" s="31">
        <v>22935</v>
      </c>
      <c r="F19" s="31">
        <v>21961</v>
      </c>
      <c r="G19" s="31">
        <f>SUM(E19:F19)</f>
        <v>44896</v>
      </c>
      <c r="H19" s="129"/>
      <c r="I19" s="31">
        <v>13970</v>
      </c>
      <c r="J19" s="129"/>
      <c r="K19" s="31">
        <v>1688</v>
      </c>
      <c r="L19" s="43"/>
      <c r="M19" s="43">
        <v>1024</v>
      </c>
      <c r="N19" s="43">
        <v>1323</v>
      </c>
      <c r="O19" s="31">
        <f>SUM(M19:N19)</f>
        <v>2347</v>
      </c>
      <c r="P19" s="43"/>
      <c r="Q19" s="31">
        <v>234</v>
      </c>
      <c r="R19" s="15"/>
      <c r="S19" s="15"/>
    </row>
    <row r="20" spans="1:19" ht="12">
      <c r="A20" s="526"/>
      <c r="B20" s="28"/>
      <c r="C20" s="44" t="s">
        <v>156</v>
      </c>
      <c r="D20" s="44"/>
      <c r="E20" s="31">
        <v>880</v>
      </c>
      <c r="F20" s="31">
        <v>921</v>
      </c>
      <c r="G20" s="31">
        <f>SUM(E20:F20)</f>
        <v>1801</v>
      </c>
      <c r="H20" s="129"/>
      <c r="I20" s="31">
        <v>499</v>
      </c>
      <c r="J20" s="129"/>
      <c r="K20" s="31">
        <v>189</v>
      </c>
      <c r="L20" s="43"/>
      <c r="M20" s="43">
        <v>18</v>
      </c>
      <c r="N20" s="43">
        <v>195</v>
      </c>
      <c r="O20" s="31">
        <f>SUM(M20:N20)</f>
        <v>213</v>
      </c>
      <c r="P20" s="43"/>
      <c r="Q20" s="31">
        <v>189</v>
      </c>
      <c r="R20" s="15"/>
      <c r="S20" s="15"/>
    </row>
    <row r="21" spans="1:19" ht="12">
      <c r="A21" s="526"/>
      <c r="B21" s="28"/>
      <c r="C21" s="28" t="s">
        <v>157</v>
      </c>
      <c r="D21" s="44"/>
      <c r="E21" s="31">
        <v>66059</v>
      </c>
      <c r="F21" s="31">
        <v>66080</v>
      </c>
      <c r="G21" s="31">
        <f>SUM(E21:F21)</f>
        <v>132139</v>
      </c>
      <c r="H21" s="129"/>
      <c r="I21" s="31">
        <v>40212</v>
      </c>
      <c r="J21" s="129"/>
      <c r="K21" s="31">
        <v>4130</v>
      </c>
      <c r="L21" s="43"/>
      <c r="M21" s="43">
        <v>2927</v>
      </c>
      <c r="N21" s="43">
        <v>3613</v>
      </c>
      <c r="O21" s="31">
        <f>SUM(M21:N21)</f>
        <v>6540</v>
      </c>
      <c r="P21" s="43"/>
      <c r="Q21" s="31">
        <v>479</v>
      </c>
      <c r="R21" s="15"/>
      <c r="S21" s="15"/>
    </row>
    <row r="22" spans="1:19" ht="12">
      <c r="A22" s="526"/>
      <c r="B22" s="28"/>
      <c r="C22" s="28" t="s">
        <v>158</v>
      </c>
      <c r="D22" s="44"/>
      <c r="E22" s="31">
        <v>7163</v>
      </c>
      <c r="F22" s="31">
        <v>7256</v>
      </c>
      <c r="G22" s="31">
        <f>SUM(E22:F22)</f>
        <v>14419</v>
      </c>
      <c r="H22" s="129"/>
      <c r="I22" s="31">
        <v>4438</v>
      </c>
      <c r="J22" s="129"/>
      <c r="K22" s="31">
        <v>660</v>
      </c>
      <c r="L22" s="43"/>
      <c r="M22" s="43">
        <v>553</v>
      </c>
      <c r="N22" s="43">
        <v>895</v>
      </c>
      <c r="O22" s="31">
        <f>SUM(M22:N22)</f>
        <v>1448</v>
      </c>
      <c r="P22" s="43"/>
      <c r="Q22" s="31">
        <v>133</v>
      </c>
      <c r="R22" s="15"/>
      <c r="S22" s="15"/>
    </row>
    <row r="23" spans="1:19" ht="5.0999999999999996" customHeight="1">
      <c r="A23" s="526"/>
      <c r="B23" s="44"/>
      <c r="C23" s="126"/>
      <c r="D23" s="126"/>
      <c r="E23" s="47"/>
      <c r="F23" s="47"/>
      <c r="G23" s="59"/>
      <c r="H23" s="37"/>
      <c r="I23" s="127"/>
      <c r="J23" s="37"/>
      <c r="K23" s="127"/>
      <c r="L23" s="37"/>
      <c r="M23" s="37"/>
      <c r="N23" s="37"/>
      <c r="O23" s="59"/>
      <c r="P23" s="37"/>
      <c r="Q23" s="127"/>
      <c r="R23" s="15"/>
      <c r="S23" s="15"/>
    </row>
    <row r="24" spans="1:19" s="49" customFormat="1" ht="12">
      <c r="A24" s="526"/>
      <c r="B24" s="123" t="s">
        <v>106</v>
      </c>
      <c r="C24" s="123"/>
      <c r="D24" s="34"/>
      <c r="E24" s="124">
        <f>SUM(E6,E12,E18)</f>
        <v>362438</v>
      </c>
      <c r="F24" s="124">
        <f>SUM(F6,F12,F18)</f>
        <v>353755</v>
      </c>
      <c r="G24" s="124">
        <f>SUM(G6,G12,G18)</f>
        <v>716193</v>
      </c>
      <c r="H24" s="125"/>
      <c r="I24" s="124">
        <f>SUM(I6,I12,I18)</f>
        <v>127795</v>
      </c>
      <c r="J24" s="125"/>
      <c r="K24" s="124">
        <f>SUM(K6,K12,K18)</f>
        <v>28681</v>
      </c>
      <c r="L24" s="125"/>
      <c r="M24" s="124">
        <f>SUM(M6,M12,M18)</f>
        <v>8588</v>
      </c>
      <c r="N24" s="124">
        <f>SUM(N6,N12,N18)</f>
        <v>23974</v>
      </c>
      <c r="O24" s="124">
        <f>SUM(O6,O12,O18)</f>
        <v>32562</v>
      </c>
      <c r="P24" s="125"/>
      <c r="Q24" s="124">
        <f>SUM(Q6,Q12,Q18)</f>
        <v>5916</v>
      </c>
    </row>
    <row r="25" spans="1:19" ht="8.1" customHeight="1">
      <c r="A25" s="50"/>
      <c r="B25" s="28"/>
      <c r="C25" s="28"/>
      <c r="D25" s="130"/>
      <c r="E25" s="51"/>
      <c r="F25" s="51"/>
      <c r="G25" s="51"/>
      <c r="H25" s="129"/>
      <c r="I25" s="131"/>
      <c r="J25" s="129"/>
      <c r="K25" s="131"/>
      <c r="L25" s="129"/>
      <c r="M25" s="51"/>
      <c r="N25" s="51"/>
      <c r="O25" s="31"/>
      <c r="P25" s="129"/>
      <c r="Q25" s="51"/>
    </row>
    <row r="26" spans="1:19" s="12" customFormat="1" ht="12" hidden="1">
      <c r="A26" s="487" t="s">
        <v>159</v>
      </c>
      <c r="B26" s="53" t="s">
        <v>108</v>
      </c>
      <c r="C26" s="53"/>
      <c r="D26" s="34"/>
      <c r="E26" s="56">
        <f>SUM(E27:E30)</f>
        <v>65670</v>
      </c>
      <c r="F26" s="56">
        <f>SUM(F27:F30)</f>
        <v>75636</v>
      </c>
      <c r="G26" s="56">
        <f>SUM(G27:G30)</f>
        <v>141306</v>
      </c>
      <c r="H26" s="125"/>
      <c r="I26" s="56">
        <f>SUM(I27:I30)</f>
        <v>35545</v>
      </c>
      <c r="J26" s="125"/>
      <c r="K26" s="56">
        <f>SUM(K27:K30)</f>
        <v>4710</v>
      </c>
      <c r="L26" s="125"/>
      <c r="M26" s="56">
        <f>SUM(M27:M30)</f>
        <v>5659</v>
      </c>
      <c r="N26" s="56">
        <f>SUM(N27:N30)</f>
        <v>6278</v>
      </c>
      <c r="O26" s="56">
        <f>SUM(O27:O30)</f>
        <v>11937</v>
      </c>
      <c r="P26" s="125"/>
      <c r="Q26" s="56">
        <f>SUM(Q27:Q30)</f>
        <v>598</v>
      </c>
      <c r="R26" s="13"/>
      <c r="S26" s="13"/>
    </row>
    <row r="27" spans="1:19" ht="12" hidden="1">
      <c r="A27" s="487"/>
      <c r="B27" s="28"/>
      <c r="C27" s="28" t="s">
        <v>160</v>
      </c>
      <c r="D27" s="44"/>
      <c r="E27" s="59">
        <v>27</v>
      </c>
      <c r="F27" s="59">
        <v>103</v>
      </c>
      <c r="G27" s="31">
        <f>SUM(E27:F27)</f>
        <v>130</v>
      </c>
      <c r="H27" s="132"/>
      <c r="I27" s="62">
        <v>43</v>
      </c>
      <c r="J27" s="132"/>
      <c r="K27" s="62">
        <v>8</v>
      </c>
      <c r="L27" s="132"/>
      <c r="M27" s="62">
        <v>4</v>
      </c>
      <c r="N27" s="62">
        <v>15</v>
      </c>
      <c r="O27" s="31">
        <f>SUM(M27:N27)</f>
        <v>19</v>
      </c>
      <c r="P27" s="132"/>
      <c r="Q27" s="71">
        <v>1</v>
      </c>
      <c r="R27" s="15"/>
      <c r="S27" s="15"/>
    </row>
    <row r="28" spans="1:19" ht="10.5" hidden="1" customHeight="1">
      <c r="A28" s="487"/>
      <c r="B28" s="28"/>
      <c r="C28" s="28" t="s">
        <v>155</v>
      </c>
      <c r="D28" s="44"/>
      <c r="E28" s="59">
        <v>38824</v>
      </c>
      <c r="F28" s="59">
        <v>45447</v>
      </c>
      <c r="G28" s="31">
        <f>SUM(E28:F28)</f>
        <v>84271</v>
      </c>
      <c r="H28" s="132"/>
      <c r="I28" s="62">
        <v>20339</v>
      </c>
      <c r="J28" s="132"/>
      <c r="K28" s="62">
        <v>2788</v>
      </c>
      <c r="L28" s="132"/>
      <c r="M28" s="62">
        <v>3082</v>
      </c>
      <c r="N28" s="62">
        <v>3472</v>
      </c>
      <c r="O28" s="31">
        <f>SUM(M28:N28)</f>
        <v>6554</v>
      </c>
      <c r="P28" s="132"/>
      <c r="Q28" s="71">
        <v>362</v>
      </c>
      <c r="R28" s="63"/>
      <c r="S28" s="15"/>
    </row>
    <row r="29" spans="1:19" ht="10.5" hidden="1" customHeight="1">
      <c r="A29" s="487"/>
      <c r="B29" s="28"/>
      <c r="C29" s="28" t="s">
        <v>156</v>
      </c>
      <c r="D29" s="44"/>
      <c r="E29" s="59">
        <v>16931</v>
      </c>
      <c r="F29" s="59">
        <v>17473</v>
      </c>
      <c r="G29" s="31">
        <f>SUM(E29:F29)</f>
        <v>34404</v>
      </c>
      <c r="H29" s="132"/>
      <c r="I29" s="62">
        <v>9208</v>
      </c>
      <c r="J29" s="132"/>
      <c r="K29" s="62">
        <v>851</v>
      </c>
      <c r="L29" s="132"/>
      <c r="M29" s="62">
        <v>1433</v>
      </c>
      <c r="N29" s="62">
        <v>1389</v>
      </c>
      <c r="O29" s="31">
        <f>SUM(M29:N29)</f>
        <v>2822</v>
      </c>
      <c r="P29" s="132"/>
      <c r="Q29" s="71">
        <v>44</v>
      </c>
      <c r="R29" s="15"/>
      <c r="S29" s="15"/>
    </row>
    <row r="30" spans="1:19" ht="10.5" hidden="1" customHeight="1">
      <c r="A30" s="487"/>
      <c r="B30" s="28"/>
      <c r="C30" s="28" t="s">
        <v>158</v>
      </c>
      <c r="D30" s="44"/>
      <c r="E30" s="59">
        <v>9888</v>
      </c>
      <c r="F30" s="59">
        <v>12613</v>
      </c>
      <c r="G30" s="31">
        <f>SUM(E30:F30)</f>
        <v>22501</v>
      </c>
      <c r="H30" s="132"/>
      <c r="I30" s="62">
        <v>5955</v>
      </c>
      <c r="J30" s="132"/>
      <c r="K30" s="62">
        <v>1063</v>
      </c>
      <c r="L30" s="132"/>
      <c r="M30" s="62">
        <v>1140</v>
      </c>
      <c r="N30" s="62">
        <v>1402</v>
      </c>
      <c r="O30" s="31">
        <f>SUM(M30:N30)</f>
        <v>2542</v>
      </c>
      <c r="P30" s="132"/>
      <c r="Q30" s="71">
        <v>191</v>
      </c>
      <c r="R30" s="63"/>
      <c r="S30" s="15"/>
    </row>
    <row r="31" spans="1:19" ht="5.0999999999999996" hidden="1" customHeight="1">
      <c r="A31" s="487"/>
      <c r="B31" s="44"/>
      <c r="C31" s="126"/>
      <c r="D31" s="126"/>
      <c r="E31" s="47"/>
      <c r="F31" s="47"/>
      <c r="G31" s="59"/>
      <c r="H31" s="47"/>
      <c r="I31" s="59"/>
      <c r="J31" s="47"/>
      <c r="K31" s="59"/>
      <c r="L31" s="47"/>
      <c r="M31" s="47"/>
      <c r="N31" s="47"/>
      <c r="O31" s="59"/>
      <c r="P31" s="47"/>
      <c r="Q31" s="59"/>
      <c r="R31" s="15"/>
      <c r="S31" s="15"/>
    </row>
    <row r="32" spans="1:19" ht="14.25" hidden="1">
      <c r="A32" s="487"/>
      <c r="B32" s="53" t="s">
        <v>113</v>
      </c>
      <c r="C32" s="53"/>
      <c r="D32" s="34"/>
      <c r="E32" s="56">
        <f t="shared" ref="E32:Q32" si="3">SUM(E33:E36)</f>
        <v>5203</v>
      </c>
      <c r="F32" s="56">
        <f t="shared" si="3"/>
        <v>5737</v>
      </c>
      <c r="G32" s="56">
        <f t="shared" si="3"/>
        <v>10940</v>
      </c>
      <c r="H32" s="125"/>
      <c r="I32" s="56">
        <f>SUM(I33:I36)</f>
        <v>2277</v>
      </c>
      <c r="J32" s="125"/>
      <c r="K32" s="56">
        <f t="shared" si="3"/>
        <v>92</v>
      </c>
      <c r="L32" s="125"/>
      <c r="M32" s="56">
        <f t="shared" si="3"/>
        <v>122</v>
      </c>
      <c r="N32" s="56">
        <f t="shared" si="3"/>
        <v>108</v>
      </c>
      <c r="O32" s="56">
        <f t="shared" si="3"/>
        <v>230</v>
      </c>
      <c r="P32" s="125"/>
      <c r="Q32" s="56">
        <f t="shared" si="3"/>
        <v>33</v>
      </c>
      <c r="R32" s="15"/>
      <c r="S32" s="15"/>
    </row>
    <row r="33" spans="1:22" s="12" customFormat="1" ht="12" hidden="1">
      <c r="A33" s="487"/>
      <c r="B33" s="28"/>
      <c r="C33" s="28" t="s">
        <v>160</v>
      </c>
      <c r="D33" s="44"/>
      <c r="E33" s="62">
        <v>2</v>
      </c>
      <c r="F33" s="62">
        <v>8</v>
      </c>
      <c r="G33" s="31">
        <f>SUM(E33:F33)</f>
        <v>10</v>
      </c>
      <c r="H33" s="132"/>
      <c r="I33" s="62">
        <v>15</v>
      </c>
      <c r="J33" s="132"/>
      <c r="K33" s="62">
        <v>4</v>
      </c>
      <c r="L33" s="132"/>
      <c r="M33" s="62">
        <v>0</v>
      </c>
      <c r="N33" s="62">
        <v>3</v>
      </c>
      <c r="O33" s="31">
        <f>SUM(M33:N33)</f>
        <v>3</v>
      </c>
      <c r="P33" s="132"/>
      <c r="Q33" s="62">
        <v>1</v>
      </c>
      <c r="R33" s="13"/>
      <c r="S33" s="13"/>
    </row>
    <row r="34" spans="1:22" ht="12" hidden="1" customHeight="1">
      <c r="A34" s="487"/>
      <c r="B34" s="64"/>
      <c r="C34" s="28" t="s">
        <v>155</v>
      </c>
      <c r="D34" s="44"/>
      <c r="E34" s="62">
        <v>4348</v>
      </c>
      <c r="F34" s="62">
        <v>4703</v>
      </c>
      <c r="G34" s="31">
        <f>SUM(E34:F34)</f>
        <v>9051</v>
      </c>
      <c r="H34" s="132"/>
      <c r="I34" s="62">
        <v>2014</v>
      </c>
      <c r="J34" s="132"/>
      <c r="K34" s="62">
        <v>4</v>
      </c>
      <c r="L34" s="132"/>
      <c r="M34" s="62">
        <v>28</v>
      </c>
      <c r="N34" s="62">
        <v>31</v>
      </c>
      <c r="O34" s="31">
        <f>SUM(M34:N34)</f>
        <v>59</v>
      </c>
      <c r="P34" s="132"/>
      <c r="Q34" s="62">
        <v>7</v>
      </c>
      <c r="R34" s="15"/>
      <c r="S34" s="15"/>
    </row>
    <row r="35" spans="1:22" ht="10.5" hidden="1" customHeight="1">
      <c r="A35" s="487"/>
      <c r="B35" s="28"/>
      <c r="C35" s="28" t="s">
        <v>156</v>
      </c>
      <c r="D35" s="44"/>
      <c r="E35" s="62">
        <v>264</v>
      </c>
      <c r="F35" s="62">
        <v>173</v>
      </c>
      <c r="G35" s="31">
        <f>SUM(E35:F35)</f>
        <v>437</v>
      </c>
      <c r="H35" s="132"/>
      <c r="I35" s="62">
        <v>81</v>
      </c>
      <c r="J35" s="132"/>
      <c r="K35" s="62">
        <v>6</v>
      </c>
      <c r="L35" s="132"/>
      <c r="M35" s="62">
        <v>12</v>
      </c>
      <c r="N35" s="62">
        <v>27</v>
      </c>
      <c r="O35" s="31">
        <f>SUM(M35:N35)</f>
        <v>39</v>
      </c>
      <c r="P35" s="132"/>
      <c r="Q35" s="62">
        <v>11</v>
      </c>
      <c r="R35" s="15"/>
      <c r="S35" s="15"/>
    </row>
    <row r="36" spans="1:22" ht="10.5" hidden="1" customHeight="1">
      <c r="A36" s="487"/>
      <c r="B36" s="28"/>
      <c r="C36" s="28" t="s">
        <v>158</v>
      </c>
      <c r="D36" s="44"/>
      <c r="E36" s="62">
        <v>589</v>
      </c>
      <c r="F36" s="62">
        <v>853</v>
      </c>
      <c r="G36" s="31">
        <f>SUM(E36:F36)</f>
        <v>1442</v>
      </c>
      <c r="H36" s="132"/>
      <c r="I36" s="62">
        <v>167</v>
      </c>
      <c r="J36" s="132"/>
      <c r="K36" s="62">
        <v>78</v>
      </c>
      <c r="L36" s="132"/>
      <c r="M36" s="62">
        <v>82</v>
      </c>
      <c r="N36" s="62">
        <v>47</v>
      </c>
      <c r="O36" s="31">
        <f>SUM(M36:N36)</f>
        <v>129</v>
      </c>
      <c r="P36" s="132"/>
      <c r="Q36" s="62">
        <v>14</v>
      </c>
      <c r="R36" s="15"/>
      <c r="S36" s="15"/>
    </row>
    <row r="37" spans="1:22" ht="5.0999999999999996" hidden="1" customHeight="1">
      <c r="A37" s="487"/>
      <c r="B37" s="44"/>
      <c r="C37" s="126"/>
      <c r="D37" s="126"/>
      <c r="E37" s="47"/>
      <c r="F37" s="47"/>
      <c r="G37" s="59"/>
      <c r="H37" s="47"/>
      <c r="I37" s="59"/>
      <c r="J37" s="47"/>
      <c r="K37" s="59"/>
      <c r="L37" s="47"/>
      <c r="M37" s="47"/>
      <c r="N37" s="47"/>
      <c r="O37" s="59"/>
      <c r="P37" s="47"/>
      <c r="Q37" s="59"/>
      <c r="R37" s="15"/>
      <c r="S37" s="15"/>
    </row>
    <row r="38" spans="1:22" s="49" customFormat="1" ht="12" hidden="1">
      <c r="A38" s="487"/>
      <c r="B38" s="53" t="s">
        <v>106</v>
      </c>
      <c r="C38" s="53"/>
      <c r="D38" s="34"/>
      <c r="E38" s="56">
        <f>SUM(E26,E32)</f>
        <v>70873</v>
      </c>
      <c r="F38" s="56">
        <f>SUM(F26,F32)</f>
        <v>81373</v>
      </c>
      <c r="G38" s="56">
        <f>SUM(G26,G32)</f>
        <v>152246</v>
      </c>
      <c r="H38" s="125"/>
      <c r="I38" s="56">
        <f>SUM(I26,I32)</f>
        <v>37822</v>
      </c>
      <c r="J38" s="125"/>
      <c r="K38" s="56">
        <f>SUM(K26,K32)</f>
        <v>4802</v>
      </c>
      <c r="L38" s="125"/>
      <c r="M38" s="56">
        <f>SUM(M26,M32)</f>
        <v>5781</v>
      </c>
      <c r="N38" s="56">
        <f>SUM(N26,N32)</f>
        <v>6386</v>
      </c>
      <c r="O38" s="56">
        <f>SUM(O26,O32)</f>
        <v>12167</v>
      </c>
      <c r="P38" s="125"/>
      <c r="Q38" s="56">
        <f>SUM(Q26,Q32)</f>
        <v>631</v>
      </c>
    </row>
    <row r="39" spans="1:22" ht="8.1" hidden="1" customHeight="1">
      <c r="A39" s="50"/>
      <c r="B39" s="34"/>
      <c r="C39" s="126"/>
      <c r="D39" s="126"/>
      <c r="E39" s="37"/>
      <c r="F39" s="37"/>
      <c r="G39" s="127"/>
      <c r="H39" s="37"/>
      <c r="I39" s="127"/>
      <c r="J39" s="37"/>
      <c r="K39" s="127"/>
      <c r="L39" s="37"/>
      <c r="M39" s="37"/>
      <c r="N39" s="37"/>
      <c r="O39" s="59"/>
      <c r="P39" s="37"/>
      <c r="Q39" s="127"/>
      <c r="R39" s="15"/>
      <c r="S39" s="15"/>
    </row>
    <row r="40" spans="1:22" ht="10.5" hidden="1" customHeight="1">
      <c r="A40" s="479" t="s">
        <v>114</v>
      </c>
      <c r="B40" s="65" t="s">
        <v>108</v>
      </c>
      <c r="C40" s="133"/>
      <c r="D40" s="44"/>
      <c r="E40" s="134">
        <f>SUM(E41:E45)</f>
        <v>61241</v>
      </c>
      <c r="F40" s="134">
        <f>SUM(F41:F45)</f>
        <v>71477</v>
      </c>
      <c r="G40" s="134">
        <f>SUM(G41:G45)</f>
        <v>132718</v>
      </c>
      <c r="H40" s="129"/>
      <c r="I40" s="134">
        <f>SUM(I41:I45)</f>
        <v>21035</v>
      </c>
      <c r="J40" s="129"/>
      <c r="K40" s="134" t="s">
        <v>115</v>
      </c>
      <c r="L40" s="129"/>
      <c r="M40" s="134">
        <f>SUM(M41:M45)</f>
        <v>6220</v>
      </c>
      <c r="N40" s="134">
        <f>SUM(N41:N45)</f>
        <v>4568</v>
      </c>
      <c r="O40" s="134">
        <f>SUM(O41:O45)</f>
        <v>10788</v>
      </c>
      <c r="P40" s="129"/>
      <c r="Q40" s="134">
        <f>SUM(Q41:Q45)</f>
        <v>159</v>
      </c>
      <c r="R40" s="15"/>
      <c r="S40" s="15"/>
    </row>
    <row r="41" spans="1:22" ht="10.5" hidden="1" customHeight="1">
      <c r="A41" s="479"/>
      <c r="B41" s="523"/>
      <c r="C41" s="28" t="s">
        <v>160</v>
      </c>
      <c r="D41" s="130"/>
      <c r="E41" s="62">
        <v>27633</v>
      </c>
      <c r="F41" s="62">
        <v>35129</v>
      </c>
      <c r="G41" s="31">
        <f>SUM(E41:F41)</f>
        <v>62762</v>
      </c>
      <c r="H41" s="135"/>
      <c r="I41" s="62">
        <v>8148</v>
      </c>
      <c r="J41" s="135"/>
      <c r="K41" s="136"/>
      <c r="L41" s="135"/>
      <c r="M41" s="43">
        <v>3093</v>
      </c>
      <c r="N41" s="43">
        <v>2199</v>
      </c>
      <c r="O41" s="31">
        <f>SUM(M41:N41)</f>
        <v>5292</v>
      </c>
      <c r="P41" s="135"/>
      <c r="Q41" s="62">
        <v>28</v>
      </c>
      <c r="R41" s="15"/>
      <c r="S41" s="15"/>
    </row>
    <row r="42" spans="1:22" ht="12" hidden="1">
      <c r="A42" s="479"/>
      <c r="B42" s="480"/>
      <c r="C42" s="28" t="s">
        <v>155</v>
      </c>
      <c r="D42" s="137"/>
      <c r="E42" s="62">
        <v>11002</v>
      </c>
      <c r="F42" s="62">
        <v>8900</v>
      </c>
      <c r="G42" s="31">
        <f>SUM(E42:F42)</f>
        <v>19902</v>
      </c>
      <c r="H42" s="138"/>
      <c r="I42" s="62">
        <v>4714</v>
      </c>
      <c r="J42" s="138"/>
      <c r="K42" s="136"/>
      <c r="L42" s="138"/>
      <c r="M42" s="71">
        <v>576</v>
      </c>
      <c r="N42" s="71">
        <v>491</v>
      </c>
      <c r="O42" s="31">
        <f>SUM(M42:N42)</f>
        <v>1067</v>
      </c>
      <c r="P42" s="138"/>
      <c r="Q42" s="62">
        <v>24</v>
      </c>
      <c r="R42" s="15"/>
      <c r="S42" s="15"/>
    </row>
    <row r="43" spans="1:22" ht="12" hidden="1">
      <c r="A43" s="479"/>
      <c r="B43" s="480"/>
      <c r="C43" s="28" t="s">
        <v>156</v>
      </c>
      <c r="D43" s="130"/>
      <c r="E43" s="62">
        <v>13135</v>
      </c>
      <c r="F43" s="62">
        <v>9992</v>
      </c>
      <c r="G43" s="31">
        <f>SUM(E43:F43)</f>
        <v>23127</v>
      </c>
      <c r="H43" s="135"/>
      <c r="I43" s="62">
        <v>2335</v>
      </c>
      <c r="J43" s="135"/>
      <c r="K43" s="136"/>
      <c r="L43" s="135"/>
      <c r="M43" s="43">
        <v>900</v>
      </c>
      <c r="N43" s="43">
        <v>495</v>
      </c>
      <c r="O43" s="31">
        <f>SUM(M43:N43)</f>
        <v>1395</v>
      </c>
      <c r="P43" s="135"/>
      <c r="Q43" s="62">
        <v>9</v>
      </c>
      <c r="R43" s="15"/>
      <c r="S43" s="15"/>
    </row>
    <row r="44" spans="1:22" ht="12" hidden="1">
      <c r="A44" s="479"/>
      <c r="B44" s="480"/>
      <c r="C44" s="28" t="s">
        <v>161</v>
      </c>
      <c r="D44" s="130"/>
      <c r="E44" s="62">
        <v>813</v>
      </c>
      <c r="F44" s="62">
        <v>4230</v>
      </c>
      <c r="G44" s="31">
        <f>SUM(E44:F44)</f>
        <v>5043</v>
      </c>
      <c r="H44" s="135"/>
      <c r="I44" s="62">
        <v>990</v>
      </c>
      <c r="J44" s="135"/>
      <c r="K44" s="136"/>
      <c r="L44" s="135"/>
      <c r="M44" s="43">
        <v>107</v>
      </c>
      <c r="N44" s="43">
        <v>137</v>
      </c>
      <c r="O44" s="31">
        <f>SUM(M44:N44)</f>
        <v>244</v>
      </c>
      <c r="P44" s="135"/>
      <c r="Q44" s="62">
        <v>13</v>
      </c>
      <c r="R44" s="15"/>
      <c r="S44" s="15"/>
    </row>
    <row r="45" spans="1:22" ht="12" hidden="1">
      <c r="A45" s="479"/>
      <c r="B45" s="480"/>
      <c r="C45" s="28" t="s">
        <v>158</v>
      </c>
      <c r="D45" s="130"/>
      <c r="E45" s="62">
        <v>8658</v>
      </c>
      <c r="F45" s="62">
        <v>13226</v>
      </c>
      <c r="G45" s="31">
        <f>SUM(E45:F45)</f>
        <v>21884</v>
      </c>
      <c r="H45" s="135"/>
      <c r="I45" s="62">
        <v>4848</v>
      </c>
      <c r="J45" s="135"/>
      <c r="K45" s="136"/>
      <c r="L45" s="135"/>
      <c r="M45" s="43">
        <v>1544</v>
      </c>
      <c r="N45" s="43">
        <v>1246</v>
      </c>
      <c r="O45" s="31">
        <f>SUM(M45:N45)</f>
        <v>2790</v>
      </c>
      <c r="P45" s="135"/>
      <c r="Q45" s="62">
        <v>85</v>
      </c>
      <c r="R45" s="15"/>
      <c r="S45" s="15"/>
    </row>
    <row r="46" spans="1:22" ht="5.0999999999999996" hidden="1" customHeight="1">
      <c r="A46" s="479"/>
      <c r="B46" s="34"/>
      <c r="C46" s="126"/>
      <c r="D46" s="126"/>
      <c r="E46" s="47"/>
      <c r="F46" s="47"/>
      <c r="G46" s="59"/>
      <c r="H46" s="37"/>
      <c r="I46" s="59"/>
      <c r="J46" s="37"/>
      <c r="K46" s="59"/>
      <c r="L46" s="37"/>
      <c r="M46" s="47"/>
      <c r="N46" s="47"/>
      <c r="O46" s="59"/>
      <c r="P46" s="37"/>
      <c r="Q46" s="59"/>
      <c r="R46" s="15"/>
      <c r="S46" s="15"/>
      <c r="V46" s="11" t="s">
        <v>119</v>
      </c>
    </row>
    <row r="47" spans="1:22" ht="10.5" hidden="1" customHeight="1">
      <c r="A47" s="479"/>
      <c r="B47" s="65" t="s">
        <v>120</v>
      </c>
      <c r="C47" s="133"/>
      <c r="D47" s="44"/>
      <c r="E47" s="134">
        <f>SUM(E48:E52)</f>
        <v>5599</v>
      </c>
      <c r="F47" s="134">
        <f>SUM(F48:F52)</f>
        <v>7561</v>
      </c>
      <c r="G47" s="134">
        <f>SUM(G48:G52)</f>
        <v>13160</v>
      </c>
      <c r="H47" s="129"/>
      <c r="I47" s="134">
        <f>SUM(I48:I52)</f>
        <v>2748</v>
      </c>
      <c r="J47" s="129"/>
      <c r="K47" s="134" t="s">
        <v>115</v>
      </c>
      <c r="L47" s="129"/>
      <c r="M47" s="134">
        <f>SUM(M48:M52)</f>
        <v>818</v>
      </c>
      <c r="N47" s="134">
        <f>SUM(N48:N52)</f>
        <v>691</v>
      </c>
      <c r="O47" s="134">
        <f>SUM(O48:O52)</f>
        <v>1509</v>
      </c>
      <c r="P47" s="129"/>
      <c r="Q47" s="134">
        <f>SUM(Q48:Q52)</f>
        <v>69</v>
      </c>
      <c r="R47" s="15"/>
      <c r="S47" s="15"/>
    </row>
    <row r="48" spans="1:22" ht="12" hidden="1">
      <c r="A48" s="479"/>
      <c r="B48" s="78"/>
      <c r="C48" s="28" t="s">
        <v>160</v>
      </c>
      <c r="D48" s="44"/>
      <c r="E48" s="62">
        <v>1086</v>
      </c>
      <c r="F48" s="62">
        <v>1457</v>
      </c>
      <c r="G48" s="31">
        <f>SUM(E48:F48)</f>
        <v>2543</v>
      </c>
      <c r="H48" s="135"/>
      <c r="I48" s="139">
        <v>78</v>
      </c>
      <c r="J48" s="135"/>
      <c r="K48" s="136"/>
      <c r="L48" s="135"/>
      <c r="M48" s="43">
        <v>165</v>
      </c>
      <c r="N48" s="43">
        <v>121</v>
      </c>
      <c r="O48" s="31">
        <f>SUM(M48:N48)</f>
        <v>286</v>
      </c>
      <c r="P48" s="140"/>
      <c r="Q48" s="62">
        <v>15</v>
      </c>
    </row>
    <row r="49" spans="1:19" ht="12" hidden="1">
      <c r="A49" s="479"/>
      <c r="B49" s="78"/>
      <c r="C49" s="28" t="s">
        <v>155</v>
      </c>
      <c r="D49" s="44"/>
      <c r="E49" s="62">
        <v>166</v>
      </c>
      <c r="F49" s="62">
        <v>245</v>
      </c>
      <c r="G49" s="31">
        <f>SUM(E49:F49)</f>
        <v>411</v>
      </c>
      <c r="H49" s="135"/>
      <c r="I49" s="139">
        <v>169</v>
      </c>
      <c r="J49" s="135"/>
      <c r="K49" s="136"/>
      <c r="L49" s="135"/>
      <c r="M49" s="43">
        <v>37</v>
      </c>
      <c r="N49" s="43">
        <v>28</v>
      </c>
      <c r="O49" s="31">
        <f>SUM(M49:N49)</f>
        <v>65</v>
      </c>
      <c r="P49" s="140"/>
      <c r="Q49" s="62">
        <v>5</v>
      </c>
    </row>
    <row r="50" spans="1:19" ht="12" hidden="1">
      <c r="A50" s="479"/>
      <c r="B50" s="78"/>
      <c r="C50" s="28" t="s">
        <v>156</v>
      </c>
      <c r="D50" s="44"/>
      <c r="E50" s="62">
        <v>807</v>
      </c>
      <c r="F50" s="62">
        <v>1080</v>
      </c>
      <c r="G50" s="31">
        <f>SUM(E50:F50)</f>
        <v>1887</v>
      </c>
      <c r="H50" s="135"/>
      <c r="I50" s="139">
        <v>96</v>
      </c>
      <c r="J50" s="135"/>
      <c r="K50" s="136"/>
      <c r="L50" s="135"/>
      <c r="M50" s="43">
        <v>50</v>
      </c>
      <c r="N50" s="43">
        <v>40</v>
      </c>
      <c r="O50" s="31">
        <f>SUM(M50:N50)</f>
        <v>90</v>
      </c>
      <c r="P50" s="140"/>
      <c r="Q50" s="62">
        <v>6</v>
      </c>
    </row>
    <row r="51" spans="1:19" ht="12" hidden="1">
      <c r="A51" s="479"/>
      <c r="B51" s="78"/>
      <c r="C51" s="28" t="s">
        <v>161</v>
      </c>
      <c r="D51" s="130"/>
      <c r="E51" s="62">
        <v>120</v>
      </c>
      <c r="F51" s="62">
        <v>432</v>
      </c>
      <c r="G51" s="31">
        <f>SUM(E51:F51)</f>
        <v>552</v>
      </c>
      <c r="H51" s="135"/>
      <c r="I51" s="139">
        <v>176</v>
      </c>
      <c r="J51" s="135"/>
      <c r="K51" s="136"/>
      <c r="L51" s="135"/>
      <c r="M51" s="43">
        <v>19</v>
      </c>
      <c r="N51" s="43">
        <v>28</v>
      </c>
      <c r="O51" s="31">
        <f>SUM(M51:N51)</f>
        <v>47</v>
      </c>
      <c r="P51" s="140"/>
      <c r="Q51" s="62">
        <v>4</v>
      </c>
    </row>
    <row r="52" spans="1:19" ht="12" hidden="1">
      <c r="A52" s="479"/>
      <c r="B52" s="78"/>
      <c r="C52" s="28" t="s">
        <v>158</v>
      </c>
      <c r="D52" s="137"/>
      <c r="E52" s="62">
        <v>3420</v>
      </c>
      <c r="F52" s="62">
        <v>4347</v>
      </c>
      <c r="G52" s="31">
        <f>SUM(E52:F52)</f>
        <v>7767</v>
      </c>
      <c r="H52" s="135"/>
      <c r="I52" s="139">
        <v>2229</v>
      </c>
      <c r="J52" s="135"/>
      <c r="K52" s="136"/>
      <c r="L52" s="135"/>
      <c r="M52" s="43">
        <v>547</v>
      </c>
      <c r="N52" s="43">
        <v>474</v>
      </c>
      <c r="O52" s="31">
        <f>SUM(M52:N52)</f>
        <v>1021</v>
      </c>
      <c r="P52" s="140"/>
      <c r="Q52" s="62">
        <v>39</v>
      </c>
    </row>
    <row r="53" spans="1:19" ht="5.0999999999999996" hidden="1" customHeight="1">
      <c r="A53" s="479"/>
      <c r="B53" s="44"/>
      <c r="C53" s="126"/>
      <c r="D53" s="126"/>
      <c r="E53" s="47"/>
      <c r="F53" s="47"/>
      <c r="G53" s="31"/>
      <c r="H53" s="37"/>
      <c r="I53" s="62"/>
      <c r="J53" s="37"/>
      <c r="K53" s="31"/>
      <c r="L53" s="37"/>
      <c r="M53" s="47"/>
      <c r="N53" s="47"/>
      <c r="O53" s="31"/>
      <c r="P53" s="37"/>
      <c r="Q53" s="31"/>
      <c r="R53" s="15"/>
      <c r="S53" s="15"/>
    </row>
    <row r="54" spans="1:19" s="49" customFormat="1" ht="12" hidden="1">
      <c r="A54" s="479"/>
      <c r="B54" s="65" t="s">
        <v>106</v>
      </c>
      <c r="C54" s="133"/>
      <c r="D54" s="44"/>
      <c r="E54" s="134">
        <f>SUM(E40,E47)</f>
        <v>66840</v>
      </c>
      <c r="F54" s="134">
        <f>SUM(F40,F47)</f>
        <v>79038</v>
      </c>
      <c r="G54" s="134">
        <f>SUM(G40,G47)</f>
        <v>145878</v>
      </c>
      <c r="H54" s="129"/>
      <c r="I54" s="134">
        <f>SUM(I40,I47)</f>
        <v>23783</v>
      </c>
      <c r="J54" s="129"/>
      <c r="K54" s="134" t="s">
        <v>115</v>
      </c>
      <c r="L54" s="129"/>
      <c r="M54" s="134">
        <f>SUM(M40,M47)</f>
        <v>7038</v>
      </c>
      <c r="N54" s="134">
        <f>SUM(N40,N47)</f>
        <v>5259</v>
      </c>
      <c r="O54" s="134">
        <f>SUM(O40,O47)</f>
        <v>12297</v>
      </c>
      <c r="P54" s="129"/>
      <c r="Q54" s="134">
        <f>SUM(Q40,Q47)</f>
        <v>228</v>
      </c>
    </row>
    <row r="55" spans="1:19" ht="8.1" customHeight="1">
      <c r="A55" s="50"/>
      <c r="B55" s="34"/>
      <c r="C55" s="126"/>
      <c r="D55" s="126"/>
      <c r="E55" s="37"/>
      <c r="F55" s="37"/>
      <c r="G55" s="127"/>
      <c r="H55" s="37"/>
      <c r="I55" s="127"/>
      <c r="J55" s="37"/>
      <c r="K55" s="127"/>
      <c r="L55" s="37"/>
      <c r="M55" s="37"/>
      <c r="N55" s="37"/>
      <c r="O55" s="59"/>
      <c r="P55" s="37"/>
      <c r="Q55" s="127"/>
      <c r="R55" s="15"/>
      <c r="S55" s="15"/>
    </row>
    <row r="56" spans="1:19" ht="12">
      <c r="A56" s="481" t="s">
        <v>162</v>
      </c>
      <c r="B56" s="82" t="s">
        <v>163</v>
      </c>
      <c r="C56" s="82"/>
      <c r="D56" s="34"/>
      <c r="E56" s="85">
        <f t="shared" ref="E56:Q56" si="4">SUM(E57:E60)</f>
        <v>4545</v>
      </c>
      <c r="F56" s="85">
        <f t="shared" si="4"/>
        <v>4382</v>
      </c>
      <c r="G56" s="85">
        <f t="shared" si="4"/>
        <v>8927</v>
      </c>
      <c r="H56" s="125"/>
      <c r="I56" s="85" t="s">
        <v>95</v>
      </c>
      <c r="J56" s="125"/>
      <c r="K56" s="85">
        <f t="shared" si="4"/>
        <v>609</v>
      </c>
      <c r="L56" s="125"/>
      <c r="M56" s="85">
        <f t="shared" si="4"/>
        <v>0</v>
      </c>
      <c r="N56" s="85">
        <f t="shared" si="4"/>
        <v>154</v>
      </c>
      <c r="O56" s="85">
        <f t="shared" si="4"/>
        <v>154</v>
      </c>
      <c r="P56" s="125"/>
      <c r="Q56" s="85">
        <f t="shared" si="4"/>
        <v>98</v>
      </c>
    </row>
    <row r="57" spans="1:19" ht="12">
      <c r="A57" s="481"/>
      <c r="B57" s="28"/>
      <c r="C57" s="28" t="s">
        <v>155</v>
      </c>
      <c r="D57" s="44"/>
      <c r="E57" s="31">
        <v>46</v>
      </c>
      <c r="F57" s="31">
        <v>50</v>
      </c>
      <c r="G57" s="31">
        <f>SUM(E57:F57)</f>
        <v>96</v>
      </c>
      <c r="H57" s="43"/>
      <c r="I57" s="141"/>
      <c r="J57" s="43"/>
      <c r="K57" s="141">
        <v>9</v>
      </c>
      <c r="L57" s="43"/>
      <c r="M57" s="31">
        <v>0</v>
      </c>
      <c r="N57" s="31">
        <v>3</v>
      </c>
      <c r="O57" s="31">
        <f>SUM(M57:N57)</f>
        <v>3</v>
      </c>
      <c r="P57" s="43"/>
      <c r="Q57" s="31">
        <v>2</v>
      </c>
    </row>
    <row r="58" spans="1:19" ht="12">
      <c r="A58" s="481"/>
      <c r="B58" s="28"/>
      <c r="C58" s="28" t="s">
        <v>156</v>
      </c>
      <c r="D58" s="44"/>
      <c r="E58" s="31">
        <v>314</v>
      </c>
      <c r="F58" s="31">
        <v>339</v>
      </c>
      <c r="G58" s="31">
        <f>SUM(E58:F58)</f>
        <v>653</v>
      </c>
      <c r="H58" s="43"/>
      <c r="I58" s="141"/>
      <c r="J58" s="43"/>
      <c r="K58" s="141">
        <v>70</v>
      </c>
      <c r="L58" s="43"/>
      <c r="M58" s="31">
        <v>0</v>
      </c>
      <c r="N58" s="31">
        <v>8</v>
      </c>
      <c r="O58" s="31">
        <f>SUM(M58:N58)</f>
        <v>8</v>
      </c>
      <c r="P58" s="43"/>
      <c r="Q58" s="31">
        <v>10</v>
      </c>
    </row>
    <row r="59" spans="1:19" ht="12">
      <c r="A59" s="481"/>
      <c r="B59" s="28"/>
      <c r="C59" s="28" t="s">
        <v>161</v>
      </c>
      <c r="D59" s="44"/>
      <c r="E59" s="31">
        <v>149</v>
      </c>
      <c r="F59" s="31">
        <v>157</v>
      </c>
      <c r="G59" s="31">
        <f>SUM(E59:F59)</f>
        <v>306</v>
      </c>
      <c r="H59" s="43"/>
      <c r="I59" s="141"/>
      <c r="J59" s="43"/>
      <c r="K59" s="141">
        <v>39</v>
      </c>
      <c r="L59" s="43"/>
      <c r="M59" s="31">
        <v>0</v>
      </c>
      <c r="N59" s="31">
        <v>38</v>
      </c>
      <c r="O59" s="31">
        <f>SUM(M59:N59)</f>
        <v>38</v>
      </c>
      <c r="P59" s="43"/>
      <c r="Q59" s="31">
        <v>11</v>
      </c>
    </row>
    <row r="60" spans="1:19" ht="12">
      <c r="A60" s="481"/>
      <c r="B60" s="28"/>
      <c r="C60" s="28" t="s">
        <v>158</v>
      </c>
      <c r="D60" s="44"/>
      <c r="E60" s="31">
        <v>4036</v>
      </c>
      <c r="F60" s="31">
        <v>3836</v>
      </c>
      <c r="G60" s="31">
        <f>SUM(E60:F60)</f>
        <v>7872</v>
      </c>
      <c r="H60" s="43"/>
      <c r="I60" s="141"/>
      <c r="J60" s="43"/>
      <c r="K60" s="141">
        <v>491</v>
      </c>
      <c r="L60" s="43"/>
      <c r="M60" s="31">
        <v>0</v>
      </c>
      <c r="N60" s="31">
        <v>105</v>
      </c>
      <c r="O60" s="31">
        <f>SUM(M60:N60)</f>
        <v>105</v>
      </c>
      <c r="P60" s="43"/>
      <c r="Q60" s="31">
        <v>75</v>
      </c>
    </row>
    <row r="61" spans="1:19" ht="5.0999999999999996" customHeight="1">
      <c r="A61" s="481"/>
      <c r="B61" s="34"/>
      <c r="C61" s="126"/>
      <c r="D61" s="126"/>
      <c r="E61" s="37"/>
      <c r="F61" s="37"/>
      <c r="G61" s="127"/>
      <c r="H61" s="37"/>
      <c r="I61" s="131"/>
      <c r="J61" s="37"/>
      <c r="K61" s="131"/>
      <c r="L61" s="37"/>
      <c r="M61" s="37"/>
      <c r="N61" s="37"/>
      <c r="O61" s="59"/>
      <c r="P61" s="37"/>
      <c r="Q61" s="127"/>
    </row>
    <row r="62" spans="1:19" ht="12">
      <c r="A62" s="481"/>
      <c r="B62" s="82" t="s">
        <v>164</v>
      </c>
      <c r="C62" s="82"/>
      <c r="D62" s="34"/>
      <c r="E62" s="85">
        <f t="shared" ref="E62:Q62" si="5">SUM(E63:E63)</f>
        <v>1270</v>
      </c>
      <c r="F62" s="85">
        <f t="shared" si="5"/>
        <v>1351</v>
      </c>
      <c r="G62" s="85">
        <f t="shared" si="5"/>
        <v>2621</v>
      </c>
      <c r="H62" s="125"/>
      <c r="I62" s="85" t="s">
        <v>95</v>
      </c>
      <c r="J62" s="125"/>
      <c r="K62" s="85">
        <f t="shared" si="5"/>
        <v>234</v>
      </c>
      <c r="L62" s="125"/>
      <c r="M62" s="85">
        <f t="shared" si="5"/>
        <v>0</v>
      </c>
      <c r="N62" s="85">
        <f t="shared" si="5"/>
        <v>234</v>
      </c>
      <c r="O62" s="85">
        <f t="shared" si="5"/>
        <v>234</v>
      </c>
      <c r="P62" s="125"/>
      <c r="Q62" s="85">
        <f t="shared" si="5"/>
        <v>27</v>
      </c>
    </row>
    <row r="63" spans="1:19" ht="12">
      <c r="A63" s="481"/>
      <c r="B63" s="28"/>
      <c r="C63" s="28" t="s">
        <v>161</v>
      </c>
      <c r="D63" s="44"/>
      <c r="E63" s="31">
        <v>1270</v>
      </c>
      <c r="F63" s="31">
        <v>1351</v>
      </c>
      <c r="G63" s="31">
        <f>SUM(E63:F63)</f>
        <v>2621</v>
      </c>
      <c r="H63" s="43"/>
      <c r="I63" s="141"/>
      <c r="J63" s="43"/>
      <c r="K63" s="141">
        <v>234</v>
      </c>
      <c r="L63" s="43"/>
      <c r="M63" s="31">
        <v>0</v>
      </c>
      <c r="N63" s="31">
        <v>234</v>
      </c>
      <c r="O63" s="31">
        <f>SUM(M63:N63)</f>
        <v>234</v>
      </c>
      <c r="P63" s="43"/>
      <c r="Q63" s="31">
        <v>27</v>
      </c>
    </row>
    <row r="64" spans="1:19" ht="5.0999999999999996" customHeight="1">
      <c r="A64" s="481"/>
      <c r="B64" s="34"/>
      <c r="C64" s="126"/>
      <c r="D64" s="44"/>
      <c r="E64" s="47"/>
      <c r="F64" s="47"/>
      <c r="G64" s="59"/>
      <c r="H64" s="43"/>
      <c r="I64" s="43"/>
      <c r="J64" s="43"/>
      <c r="K64" s="43"/>
      <c r="L64" s="43"/>
      <c r="M64" s="47"/>
      <c r="N64" s="47"/>
      <c r="O64" s="59"/>
      <c r="P64" s="43"/>
      <c r="Q64" s="59"/>
    </row>
    <row r="65" spans="1:19" ht="12">
      <c r="A65" s="481"/>
      <c r="B65" s="82" t="s">
        <v>165</v>
      </c>
      <c r="C65" s="82"/>
      <c r="D65" s="34"/>
      <c r="E65" s="85">
        <f t="shared" ref="E65:Q65" si="6">SUM(E66:E66)</f>
        <v>284</v>
      </c>
      <c r="F65" s="85">
        <f t="shared" si="6"/>
        <v>318</v>
      </c>
      <c r="G65" s="85">
        <f t="shared" si="6"/>
        <v>602</v>
      </c>
      <c r="H65" s="125"/>
      <c r="I65" s="85" t="s">
        <v>95</v>
      </c>
      <c r="J65" s="125"/>
      <c r="K65" s="85">
        <f t="shared" si="6"/>
        <v>40</v>
      </c>
      <c r="L65" s="125"/>
      <c r="M65" s="85">
        <f t="shared" si="6"/>
        <v>0</v>
      </c>
      <c r="N65" s="85">
        <f t="shared" si="6"/>
        <v>27</v>
      </c>
      <c r="O65" s="85">
        <f t="shared" si="6"/>
        <v>27</v>
      </c>
      <c r="P65" s="125"/>
      <c r="Q65" s="85">
        <f t="shared" si="6"/>
        <v>25</v>
      </c>
    </row>
    <row r="66" spans="1:19" ht="12">
      <c r="A66" s="481"/>
      <c r="B66" s="28"/>
      <c r="C66" s="28" t="s">
        <v>161</v>
      </c>
      <c r="D66" s="44"/>
      <c r="E66" s="31">
        <v>284</v>
      </c>
      <c r="F66" s="31">
        <v>318</v>
      </c>
      <c r="G66" s="31">
        <f>SUM(E66:F66)</f>
        <v>602</v>
      </c>
      <c r="H66" s="43"/>
      <c r="I66" s="141"/>
      <c r="J66" s="43"/>
      <c r="K66" s="141">
        <v>40</v>
      </c>
      <c r="L66" s="43"/>
      <c r="M66" s="31">
        <v>0</v>
      </c>
      <c r="N66" s="31">
        <v>27</v>
      </c>
      <c r="O66" s="31">
        <f>SUM(M66:N66)</f>
        <v>27</v>
      </c>
      <c r="P66" s="43"/>
      <c r="Q66" s="31">
        <v>25</v>
      </c>
    </row>
    <row r="67" spans="1:19" ht="5.0999999999999996" customHeight="1">
      <c r="A67" s="481"/>
      <c r="B67" s="34"/>
      <c r="C67" s="126"/>
      <c r="D67" s="44"/>
      <c r="E67" s="37"/>
      <c r="F67" s="37"/>
      <c r="G67" s="127"/>
      <c r="H67" s="129"/>
      <c r="I67" s="129"/>
      <c r="J67" s="129"/>
      <c r="K67" s="129"/>
      <c r="L67" s="129"/>
      <c r="M67" s="37"/>
      <c r="N67" s="37"/>
      <c r="O67" s="59"/>
      <c r="P67" s="129"/>
      <c r="Q67" s="127"/>
    </row>
    <row r="68" spans="1:19" ht="14.25">
      <c r="A68" s="481"/>
      <c r="B68" s="82" t="s">
        <v>166</v>
      </c>
      <c r="C68" s="82"/>
      <c r="D68" s="34"/>
      <c r="E68" s="85">
        <f>SUM(E69:E70)</f>
        <v>9161</v>
      </c>
      <c r="F68" s="85">
        <f>SUM(F69:F70)</f>
        <v>4562</v>
      </c>
      <c r="G68" s="85">
        <f>SUM(G69:G70)</f>
        <v>13723</v>
      </c>
      <c r="H68" s="125"/>
      <c r="I68" s="85" t="s">
        <v>95</v>
      </c>
      <c r="J68" s="125"/>
      <c r="K68" s="85" t="s">
        <v>95</v>
      </c>
      <c r="L68" s="125"/>
      <c r="M68" s="85">
        <f>SUM(M69:M70)</f>
        <v>135</v>
      </c>
      <c r="N68" s="85">
        <f>SUM(N69:N70)</f>
        <v>946</v>
      </c>
      <c r="O68" s="85">
        <f>SUM(O69:O70)</f>
        <v>1081</v>
      </c>
      <c r="P68" s="125"/>
      <c r="Q68" s="85">
        <f>SUM(Q69:Q70)</f>
        <v>179</v>
      </c>
    </row>
    <row r="69" spans="1:19" ht="12">
      <c r="A69" s="481"/>
      <c r="B69" s="28"/>
      <c r="C69" s="28" t="s">
        <v>155</v>
      </c>
      <c r="D69" s="44"/>
      <c r="E69" s="31">
        <v>1604</v>
      </c>
      <c r="F69" s="31">
        <v>736</v>
      </c>
      <c r="G69" s="31">
        <f>SUM(E69:F69)</f>
        <v>2340</v>
      </c>
      <c r="H69" s="43"/>
      <c r="I69" s="141"/>
      <c r="J69" s="43"/>
      <c r="K69" s="141"/>
      <c r="L69" s="43"/>
      <c r="M69" s="31">
        <v>30</v>
      </c>
      <c r="N69" s="31">
        <v>279</v>
      </c>
      <c r="O69" s="31">
        <f>SUM(M69:N69)</f>
        <v>309</v>
      </c>
      <c r="P69" s="43"/>
      <c r="Q69" s="31">
        <v>41</v>
      </c>
    </row>
    <row r="70" spans="1:19" ht="12">
      <c r="A70" s="481"/>
      <c r="B70" s="28"/>
      <c r="C70" s="28" t="s">
        <v>161</v>
      </c>
      <c r="D70" s="126"/>
      <c r="E70" s="31">
        <v>7557</v>
      </c>
      <c r="F70" s="31">
        <v>3826</v>
      </c>
      <c r="G70" s="31">
        <f>SUM(E70:F70)</f>
        <v>11383</v>
      </c>
      <c r="H70" s="47"/>
      <c r="I70" s="141"/>
      <c r="J70" s="47"/>
      <c r="K70" s="141"/>
      <c r="L70" s="47"/>
      <c r="M70" s="31">
        <v>105</v>
      </c>
      <c r="N70" s="31">
        <v>667</v>
      </c>
      <c r="O70" s="31">
        <f>SUM(M70:N70)</f>
        <v>772</v>
      </c>
      <c r="P70" s="47"/>
      <c r="Q70" s="31">
        <v>138</v>
      </c>
    </row>
    <row r="71" spans="1:19" ht="5.0999999999999996" customHeight="1">
      <c r="A71" s="481"/>
      <c r="B71" s="34"/>
      <c r="C71" s="126"/>
      <c r="D71" s="34"/>
      <c r="E71" s="37"/>
      <c r="F71" s="37"/>
      <c r="G71" s="127"/>
      <c r="H71" s="128"/>
      <c r="I71" s="128"/>
      <c r="J71" s="128"/>
      <c r="K71" s="128"/>
      <c r="L71" s="128"/>
      <c r="M71" s="37"/>
      <c r="N71" s="37"/>
      <c r="O71" s="59"/>
      <c r="P71" s="128"/>
      <c r="Q71" s="127"/>
    </row>
    <row r="72" spans="1:19" ht="12">
      <c r="A72" s="481"/>
      <c r="B72" s="82" t="s">
        <v>124</v>
      </c>
      <c r="C72" s="82"/>
      <c r="D72" s="34"/>
      <c r="E72" s="85">
        <f t="shared" ref="E72:Q72" si="7">SUM(E73:E75)</f>
        <v>1345</v>
      </c>
      <c r="F72" s="85">
        <f t="shared" si="7"/>
        <v>832</v>
      </c>
      <c r="G72" s="85">
        <f t="shared" si="7"/>
        <v>2177</v>
      </c>
      <c r="H72" s="125"/>
      <c r="I72" s="85" t="s">
        <v>95</v>
      </c>
      <c r="J72" s="125"/>
      <c r="K72" s="85">
        <f t="shared" si="7"/>
        <v>213</v>
      </c>
      <c r="L72" s="125"/>
      <c r="M72" s="85">
        <f t="shared" si="7"/>
        <v>67</v>
      </c>
      <c r="N72" s="85">
        <f t="shared" si="7"/>
        <v>231</v>
      </c>
      <c r="O72" s="85">
        <f t="shared" si="7"/>
        <v>298</v>
      </c>
      <c r="P72" s="125"/>
      <c r="Q72" s="85">
        <f t="shared" si="7"/>
        <v>42</v>
      </c>
    </row>
    <row r="73" spans="1:19" ht="12">
      <c r="A73" s="481"/>
      <c r="B73" s="28"/>
      <c r="C73" s="28" t="s">
        <v>155</v>
      </c>
      <c r="D73" s="44"/>
      <c r="E73" s="31">
        <v>328</v>
      </c>
      <c r="F73" s="31">
        <v>211</v>
      </c>
      <c r="G73" s="31">
        <f>SUM(E73:F73)</f>
        <v>539</v>
      </c>
      <c r="H73" s="43"/>
      <c r="I73" s="141"/>
      <c r="J73" s="43"/>
      <c r="K73" s="141">
        <v>55</v>
      </c>
      <c r="L73" s="43"/>
      <c r="M73" s="31">
        <v>11</v>
      </c>
      <c r="N73" s="31">
        <v>73</v>
      </c>
      <c r="O73" s="31">
        <f>SUM(M73:N73)</f>
        <v>84</v>
      </c>
      <c r="P73" s="43"/>
      <c r="Q73" s="31">
        <v>11</v>
      </c>
    </row>
    <row r="74" spans="1:19" ht="12">
      <c r="A74" s="481"/>
      <c r="B74" s="28"/>
      <c r="C74" s="28" t="s">
        <v>161</v>
      </c>
      <c r="D74" s="44"/>
      <c r="E74" s="31">
        <v>923</v>
      </c>
      <c r="F74" s="31">
        <v>563</v>
      </c>
      <c r="G74" s="31">
        <f>SUM(E74:F74)</f>
        <v>1486</v>
      </c>
      <c r="H74" s="43"/>
      <c r="I74" s="141"/>
      <c r="J74" s="43"/>
      <c r="K74" s="141">
        <v>148</v>
      </c>
      <c r="L74" s="43"/>
      <c r="M74" s="31">
        <v>53</v>
      </c>
      <c r="N74" s="31">
        <v>142</v>
      </c>
      <c r="O74" s="31">
        <f>SUM(M74:N74)</f>
        <v>195</v>
      </c>
      <c r="P74" s="43"/>
      <c r="Q74" s="31">
        <v>29</v>
      </c>
    </row>
    <row r="75" spans="1:19" ht="12">
      <c r="A75" s="481"/>
      <c r="B75" s="28"/>
      <c r="C75" s="28" t="s">
        <v>158</v>
      </c>
      <c r="D75" s="126"/>
      <c r="E75" s="31">
        <v>94</v>
      </c>
      <c r="F75" s="31">
        <v>58</v>
      </c>
      <c r="G75" s="31">
        <f>SUM(E75:F75)</f>
        <v>152</v>
      </c>
      <c r="H75" s="47"/>
      <c r="I75" s="141"/>
      <c r="J75" s="47"/>
      <c r="K75" s="141">
        <v>10</v>
      </c>
      <c r="L75" s="47"/>
      <c r="M75" s="31">
        <v>3</v>
      </c>
      <c r="N75" s="31">
        <v>16</v>
      </c>
      <c r="O75" s="31">
        <f>SUM(M75:N75)</f>
        <v>19</v>
      </c>
      <c r="P75" s="47"/>
      <c r="Q75" s="31">
        <v>2</v>
      </c>
    </row>
    <row r="76" spans="1:19" ht="5.0999999999999996" customHeight="1">
      <c r="A76" s="481"/>
      <c r="B76" s="34"/>
      <c r="C76" s="126"/>
      <c r="D76" s="34"/>
      <c r="E76" s="37"/>
      <c r="F76" s="37"/>
      <c r="G76" s="127"/>
      <c r="H76" s="128"/>
      <c r="I76" s="128"/>
      <c r="J76" s="128"/>
      <c r="K76" s="128"/>
      <c r="L76" s="128"/>
      <c r="M76" s="37"/>
      <c r="N76" s="37"/>
      <c r="O76" s="59"/>
      <c r="P76" s="128"/>
      <c r="Q76" s="127"/>
    </row>
    <row r="77" spans="1:19" ht="12" hidden="1">
      <c r="A77" s="481"/>
      <c r="B77" s="82" t="s">
        <v>167</v>
      </c>
      <c r="C77" s="82"/>
      <c r="D77" s="34"/>
      <c r="E77" s="85">
        <f t="shared" ref="E77:Q77" si="8">SUM(E78:E81)</f>
        <v>31706</v>
      </c>
      <c r="F77" s="85">
        <f t="shared" si="8"/>
        <v>43977</v>
      </c>
      <c r="G77" s="85">
        <f t="shared" si="8"/>
        <v>75683</v>
      </c>
      <c r="H77" s="125"/>
      <c r="I77" s="85" t="s">
        <v>95</v>
      </c>
      <c r="J77" s="125"/>
      <c r="K77" s="85">
        <f t="shared" si="8"/>
        <v>6327</v>
      </c>
      <c r="L77" s="125"/>
      <c r="M77" s="85">
        <f t="shared" si="8"/>
        <v>438</v>
      </c>
      <c r="N77" s="85">
        <f t="shared" si="8"/>
        <v>438</v>
      </c>
      <c r="O77" s="85">
        <f t="shared" si="8"/>
        <v>876</v>
      </c>
      <c r="P77" s="125"/>
      <c r="Q77" s="85">
        <f t="shared" si="8"/>
        <v>78</v>
      </c>
    </row>
    <row r="78" spans="1:19" ht="12" hidden="1">
      <c r="A78" s="481"/>
      <c r="B78" s="524" t="s">
        <v>168</v>
      </c>
      <c r="C78" s="44" t="s">
        <v>160</v>
      </c>
      <c r="D78" s="44"/>
      <c r="E78" s="31">
        <v>23</v>
      </c>
      <c r="F78" s="31">
        <v>21</v>
      </c>
      <c r="G78" s="31">
        <v>44</v>
      </c>
      <c r="H78" s="43"/>
      <c r="I78" s="141"/>
      <c r="J78" s="43"/>
      <c r="K78" s="141">
        <v>11</v>
      </c>
      <c r="L78" s="43"/>
      <c r="M78" s="43">
        <v>5</v>
      </c>
      <c r="N78" s="43">
        <v>6</v>
      </c>
      <c r="O78" s="31">
        <f>SUM(M78:N78)</f>
        <v>11</v>
      </c>
      <c r="P78" s="43"/>
      <c r="Q78" s="43">
        <v>1</v>
      </c>
      <c r="S78" s="119"/>
    </row>
    <row r="79" spans="1:19" ht="12" hidden="1">
      <c r="A79" s="481"/>
      <c r="B79" s="524"/>
      <c r="C79" s="44" t="s">
        <v>155</v>
      </c>
      <c r="D79" s="44"/>
      <c r="E79" s="31">
        <v>22968</v>
      </c>
      <c r="F79" s="31">
        <v>35704</v>
      </c>
      <c r="G79" s="31">
        <v>58672</v>
      </c>
      <c r="H79" s="43"/>
      <c r="I79" s="141"/>
      <c r="J79" s="43"/>
      <c r="K79" s="141">
        <v>4829</v>
      </c>
      <c r="L79" s="43"/>
      <c r="M79" s="43">
        <v>266</v>
      </c>
      <c r="N79" s="43">
        <v>312</v>
      </c>
      <c r="O79" s="31">
        <f>SUM(M79:N79)</f>
        <v>578</v>
      </c>
      <c r="P79" s="43"/>
      <c r="Q79" s="43">
        <v>26</v>
      </c>
      <c r="S79" s="119"/>
    </row>
    <row r="80" spans="1:19" ht="12" hidden="1">
      <c r="A80" s="481"/>
      <c r="B80" s="524"/>
      <c r="C80" s="44" t="s">
        <v>156</v>
      </c>
      <c r="D80" s="126"/>
      <c r="E80" s="31">
        <v>7496</v>
      </c>
      <c r="F80" s="31">
        <v>7137</v>
      </c>
      <c r="G80" s="31">
        <v>14633</v>
      </c>
      <c r="H80" s="47"/>
      <c r="I80" s="141"/>
      <c r="J80" s="47"/>
      <c r="K80" s="141">
        <v>1306</v>
      </c>
      <c r="L80" s="47"/>
      <c r="M80" s="43">
        <v>90</v>
      </c>
      <c r="N80" s="43">
        <v>45</v>
      </c>
      <c r="O80" s="31">
        <f>SUM(M80:N80)</f>
        <v>135</v>
      </c>
      <c r="P80" s="47"/>
      <c r="Q80" s="43">
        <v>19</v>
      </c>
      <c r="S80" s="119"/>
    </row>
    <row r="81" spans="1:19" ht="12" hidden="1">
      <c r="A81" s="481"/>
      <c r="B81" s="524"/>
      <c r="C81" s="44" t="s">
        <v>158</v>
      </c>
      <c r="D81" s="34"/>
      <c r="E81" s="31">
        <v>1219</v>
      </c>
      <c r="F81" s="31">
        <v>1115</v>
      </c>
      <c r="G81" s="31">
        <v>2334</v>
      </c>
      <c r="H81" s="125"/>
      <c r="I81" s="141"/>
      <c r="J81" s="125"/>
      <c r="K81" s="141">
        <v>181</v>
      </c>
      <c r="L81" s="125"/>
      <c r="M81" s="43">
        <v>77</v>
      </c>
      <c r="N81" s="43">
        <v>75</v>
      </c>
      <c r="O81" s="31">
        <f>SUM(M81:N81)</f>
        <v>152</v>
      </c>
      <c r="P81" s="125"/>
      <c r="Q81" s="43">
        <v>32</v>
      </c>
      <c r="S81" s="119"/>
    </row>
    <row r="82" spans="1:19" ht="5.0999999999999996" customHeight="1">
      <c r="A82" s="481"/>
      <c r="B82" s="34"/>
      <c r="C82" s="126"/>
      <c r="D82" s="44"/>
      <c r="E82" s="37"/>
      <c r="F82" s="37"/>
      <c r="G82" s="127"/>
      <c r="H82" s="129"/>
      <c r="I82" s="129"/>
      <c r="J82" s="129"/>
      <c r="K82" s="129"/>
      <c r="L82" s="129"/>
      <c r="M82" s="37"/>
      <c r="N82" s="37"/>
      <c r="O82" s="59"/>
      <c r="P82" s="129"/>
      <c r="Q82" s="127"/>
    </row>
    <row r="83" spans="1:19" ht="12">
      <c r="A83" s="481"/>
      <c r="B83" s="82" t="s">
        <v>169</v>
      </c>
      <c r="C83" s="82"/>
      <c r="D83" s="34"/>
      <c r="E83" s="85">
        <f>SUM(E84:E86)</f>
        <v>13123.402343820762</v>
      </c>
      <c r="F83" s="85">
        <f>SUM(F84:F86)</f>
        <v>12789.597656179239</v>
      </c>
      <c r="G83" s="85">
        <f>SUM(G84:G86)</f>
        <v>25913</v>
      </c>
      <c r="H83" s="125"/>
      <c r="I83" s="85">
        <f>SUM(I84:I86)</f>
        <v>16201</v>
      </c>
      <c r="J83" s="125"/>
      <c r="K83" s="85" t="s">
        <v>95</v>
      </c>
      <c r="L83" s="125"/>
      <c r="M83" s="85">
        <f>SUM(M84:M86)</f>
        <v>272</v>
      </c>
      <c r="N83" s="85">
        <f>SUM(N84:N86)</f>
        <v>677</v>
      </c>
      <c r="O83" s="85">
        <f>SUM(O84:O86)</f>
        <v>949</v>
      </c>
      <c r="P83" s="125"/>
      <c r="Q83" s="85">
        <f>SUM(Q84:Q86)</f>
        <v>192</v>
      </c>
    </row>
    <row r="84" spans="1:19" ht="11.25" customHeight="1">
      <c r="A84" s="481"/>
      <c r="B84" s="482">
        <v>2021</v>
      </c>
      <c r="C84" s="44" t="s">
        <v>127</v>
      </c>
      <c r="D84" s="44"/>
      <c r="E84" s="43">
        <v>3271</v>
      </c>
      <c r="F84" s="43">
        <v>3134</v>
      </c>
      <c r="G84" s="31">
        <f>SUM(E84:F84)</f>
        <v>6405</v>
      </c>
      <c r="H84" s="43"/>
      <c r="I84" s="141">
        <v>1910</v>
      </c>
      <c r="J84" s="43"/>
      <c r="K84" s="141"/>
      <c r="L84" s="43"/>
      <c r="M84" s="43">
        <v>114</v>
      </c>
      <c r="N84" s="43">
        <v>130</v>
      </c>
      <c r="O84" s="31">
        <f>SUM(M84:N84)</f>
        <v>244</v>
      </c>
      <c r="P84" s="43"/>
      <c r="Q84" s="43">
        <v>133</v>
      </c>
    </row>
    <row r="85" spans="1:19" ht="11.25" customHeight="1">
      <c r="A85" s="481"/>
      <c r="B85" s="482"/>
      <c r="C85" s="44" t="s">
        <v>128</v>
      </c>
      <c r="D85" s="44"/>
      <c r="E85" s="43">
        <v>9419.4023438207623</v>
      </c>
      <c r="F85" s="43">
        <v>9165.5976561792395</v>
      </c>
      <c r="G85" s="31">
        <f>SUM(E85:F85)</f>
        <v>18585</v>
      </c>
      <c r="H85" s="43"/>
      <c r="I85" s="141">
        <v>14242</v>
      </c>
      <c r="J85" s="43"/>
      <c r="K85" s="141"/>
      <c r="L85" s="43"/>
      <c r="M85" s="43">
        <v>147</v>
      </c>
      <c r="N85" s="43">
        <v>496</v>
      </c>
      <c r="O85" s="31">
        <f>SUM(M85:N85)</f>
        <v>643</v>
      </c>
      <c r="P85" s="43"/>
      <c r="Q85" s="142" t="s">
        <v>115</v>
      </c>
    </row>
    <row r="86" spans="1:19" ht="11.25" customHeight="1">
      <c r="A86" s="481"/>
      <c r="B86" s="482"/>
      <c r="C86" s="44" t="s">
        <v>129</v>
      </c>
      <c r="D86" s="44"/>
      <c r="E86" s="43">
        <v>433</v>
      </c>
      <c r="F86" s="43">
        <v>490</v>
      </c>
      <c r="G86" s="31">
        <f>SUM(E86:F86)</f>
        <v>923</v>
      </c>
      <c r="H86" s="43"/>
      <c r="I86" s="141">
        <v>49</v>
      </c>
      <c r="J86" s="43"/>
      <c r="K86" s="141"/>
      <c r="L86" s="43"/>
      <c r="M86" s="43">
        <v>11</v>
      </c>
      <c r="N86" s="43">
        <v>51</v>
      </c>
      <c r="O86" s="31">
        <f>SUM(M86:N86)</f>
        <v>62</v>
      </c>
      <c r="P86" s="43"/>
      <c r="Q86" s="142">
        <v>59</v>
      </c>
    </row>
    <row r="87" spans="1:19" ht="5.0999999999999996" customHeight="1">
      <c r="A87" s="481"/>
      <c r="B87" s="44"/>
      <c r="C87" s="28"/>
      <c r="D87" s="143"/>
      <c r="E87" s="31"/>
      <c r="F87" s="31"/>
      <c r="G87" s="31"/>
      <c r="H87" s="71"/>
      <c r="I87" s="141"/>
      <c r="J87" s="71"/>
      <c r="K87" s="141"/>
      <c r="L87" s="71"/>
      <c r="M87" s="31"/>
      <c r="N87" s="31"/>
      <c r="O87" s="31"/>
      <c r="P87" s="71"/>
      <c r="Q87" s="31"/>
    </row>
    <row r="88" spans="1:19" s="49" customFormat="1" ht="12">
      <c r="A88" s="481"/>
      <c r="B88" s="82" t="s">
        <v>106</v>
      </c>
      <c r="C88" s="82"/>
      <c r="D88" s="34"/>
      <c r="E88" s="85">
        <f>SUM(E56,E62,E65, E68,E72,E77,E83)</f>
        <v>61434.402343820766</v>
      </c>
      <c r="F88" s="85">
        <f>SUM(F56,F62,F65, F68,F72,F77,F83)</f>
        <v>68211.597656179234</v>
      </c>
      <c r="G88" s="85">
        <f>SUM(G56,G62,G65, G68,G72,G77,G83)</f>
        <v>129646</v>
      </c>
      <c r="H88" s="125"/>
      <c r="I88" s="85">
        <f>I83</f>
        <v>16201</v>
      </c>
      <c r="J88" s="125"/>
      <c r="K88" s="85">
        <f>SUM(K56,K62,K65, K68,K72,K77,K83)</f>
        <v>7423</v>
      </c>
      <c r="L88" s="125"/>
      <c r="M88" s="85">
        <f>SUM(M56,M62,M65, M68,M72,M77,M83)</f>
        <v>912</v>
      </c>
      <c r="N88" s="85">
        <f>SUM(N56,N62,N65, N68,N72,N77,N83)</f>
        <v>2707</v>
      </c>
      <c r="O88" s="85">
        <f>SUM(O56,O62,O65, O68,O72,O77,O83)</f>
        <v>3619</v>
      </c>
      <c r="P88" s="125"/>
      <c r="Q88" s="85">
        <f>SUM(Q56,Q62,Q65, Q68,Q72,Q77,Q83)</f>
        <v>641</v>
      </c>
    </row>
    <row r="89" spans="1:19" ht="8.1" customHeight="1">
      <c r="B89" s="15"/>
      <c r="C89" s="15"/>
      <c r="D89" s="144"/>
      <c r="E89" s="19"/>
      <c r="F89" s="19"/>
      <c r="G89" s="19"/>
      <c r="H89" s="121"/>
      <c r="I89" s="91"/>
      <c r="J89" s="121"/>
      <c r="K89" s="91"/>
      <c r="L89" s="121"/>
      <c r="M89" s="19"/>
      <c r="N89" s="19"/>
      <c r="O89" s="145"/>
      <c r="P89" s="121"/>
      <c r="Q89" s="19"/>
    </row>
    <row r="90" spans="1:19" s="92" customFormat="1" ht="9">
      <c r="B90" s="93" t="s">
        <v>130</v>
      </c>
      <c r="C90" s="92" t="s">
        <v>131</v>
      </c>
      <c r="D90" s="146"/>
      <c r="E90" s="94"/>
      <c r="F90" s="94"/>
      <c r="G90" s="94"/>
      <c r="H90" s="147"/>
      <c r="I90" s="94"/>
      <c r="J90" s="147"/>
      <c r="K90" s="94"/>
      <c r="L90" s="147"/>
      <c r="M90" s="94"/>
      <c r="N90" s="94"/>
      <c r="O90" s="148"/>
      <c r="P90" s="147"/>
      <c r="Q90" s="94"/>
    </row>
    <row r="91" spans="1:19" s="92" customFormat="1" ht="9">
      <c r="B91" s="93" t="s">
        <v>132</v>
      </c>
      <c r="C91" s="92" t="s">
        <v>133</v>
      </c>
      <c r="D91" s="146"/>
      <c r="E91" s="94"/>
      <c r="F91" s="94"/>
      <c r="G91" s="94"/>
      <c r="H91" s="147"/>
      <c r="I91" s="94"/>
      <c r="J91" s="147"/>
      <c r="K91" s="94"/>
      <c r="L91" s="147"/>
      <c r="M91" s="94"/>
      <c r="N91" s="94"/>
      <c r="O91" s="148"/>
      <c r="P91" s="147"/>
      <c r="Q91" s="94"/>
    </row>
    <row r="92" spans="1:19" s="92" customFormat="1" ht="9">
      <c r="B92" s="93" t="s">
        <v>134</v>
      </c>
      <c r="C92" s="92" t="s">
        <v>135</v>
      </c>
      <c r="D92" s="149"/>
      <c r="E92" s="95"/>
      <c r="F92" s="95"/>
      <c r="G92" s="96"/>
      <c r="H92" s="95"/>
      <c r="I92" s="96"/>
      <c r="J92" s="95"/>
      <c r="K92" s="96"/>
      <c r="L92" s="147"/>
      <c r="M92" s="94"/>
      <c r="N92" s="94"/>
      <c r="O92" s="150"/>
      <c r="P92" s="95"/>
      <c r="Q92" s="96"/>
    </row>
    <row r="93" spans="1:19" s="92" customFormat="1" ht="9">
      <c r="B93" s="93" t="s">
        <v>136</v>
      </c>
      <c r="C93" s="92" t="s">
        <v>137</v>
      </c>
      <c r="D93" s="146"/>
      <c r="E93" s="94"/>
      <c r="F93" s="94"/>
      <c r="G93" s="94"/>
      <c r="H93" s="147"/>
      <c r="I93" s="94"/>
      <c r="J93" s="147"/>
      <c r="K93" s="94"/>
      <c r="L93" s="147"/>
      <c r="M93" s="94"/>
      <c r="N93" s="94"/>
      <c r="O93" s="148"/>
      <c r="P93" s="147"/>
      <c r="Q93" s="94"/>
    </row>
    <row r="94" spans="1:19" s="92" customFormat="1" ht="9">
      <c r="B94" s="93" t="s">
        <v>138</v>
      </c>
      <c r="C94" s="92" t="s">
        <v>139</v>
      </c>
      <c r="D94" s="146"/>
      <c r="E94" s="94"/>
      <c r="F94" s="94"/>
      <c r="G94" s="94"/>
      <c r="H94" s="147"/>
      <c r="I94" s="94"/>
      <c r="J94" s="147"/>
      <c r="K94" s="94"/>
      <c r="L94" s="147"/>
      <c r="M94" s="94"/>
      <c r="N94" s="94"/>
      <c r="O94" s="148"/>
      <c r="P94" s="147"/>
      <c r="Q94" s="94"/>
    </row>
  </sheetData>
  <sheetProtection password="DA83" sheet="1" objects="1" scenarios="1"/>
  <mergeCells count="11">
    <mergeCell ref="A26:A38"/>
    <mergeCell ref="A1:Q1"/>
    <mergeCell ref="E3:G3"/>
    <mergeCell ref="I3:I4"/>
    <mergeCell ref="M3:O3"/>
    <mergeCell ref="A6:A24"/>
    <mergeCell ref="A40:A54"/>
    <mergeCell ref="B41:B45"/>
    <mergeCell ref="A56:A88"/>
    <mergeCell ref="B78:B81"/>
    <mergeCell ref="B84:B86"/>
  </mergeCells>
  <printOptions horizontalCentered="1" verticalCentered="1"/>
  <pageMargins left="0" right="0" top="0" bottom="0" header="0" footer="0"/>
  <pageSetup scale="9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5"/>
  <sheetViews>
    <sheetView showGridLines="0" zoomScaleNormal="100" workbookViewId="0">
      <selection activeCell="H20" sqref="H20"/>
    </sheetView>
  </sheetViews>
  <sheetFormatPr baseColWidth="10" defaultColWidth="11.42578125" defaultRowHeight="13.5"/>
  <cols>
    <col min="1" max="1" width="3.5703125" style="375" customWidth="1"/>
    <col min="2" max="2" width="28.7109375" style="375" customWidth="1"/>
    <col min="3" max="3" width="14.5703125" style="375" customWidth="1"/>
    <col min="4" max="4" width="13.5703125" style="375" customWidth="1"/>
    <col min="5" max="5" width="5.42578125" style="375" customWidth="1"/>
    <col min="6" max="6" width="8.7109375" style="375" customWidth="1"/>
    <col min="7" max="7" width="5.42578125" style="375" customWidth="1"/>
    <col min="8" max="8" width="13.5703125" style="375" customWidth="1"/>
    <col min="9" max="9" width="5.42578125" style="375" customWidth="1"/>
    <col min="10" max="10" width="8.7109375" style="375" customWidth="1"/>
    <col min="11" max="11" width="5.42578125" style="375" customWidth="1"/>
    <col min="12" max="12" width="13.5703125" style="375" customWidth="1"/>
    <col min="13" max="13" width="5.42578125" style="375" customWidth="1"/>
    <col min="14" max="14" width="8.7109375" style="375" customWidth="1"/>
    <col min="15" max="15" width="5.42578125" style="375" customWidth="1"/>
    <col min="16" max="16" width="13.5703125" style="375" customWidth="1"/>
    <col min="17" max="17" width="5.42578125" style="375" customWidth="1"/>
    <col min="18" max="18" width="8.7109375" style="375" customWidth="1"/>
    <col min="19" max="19" width="5.42578125" style="375" customWidth="1"/>
    <col min="20" max="16384" width="11.42578125" style="375"/>
  </cols>
  <sheetData>
    <row r="1" spans="1:19" ht="32.25" customHeight="1"/>
    <row r="2" spans="1:19" ht="15.75">
      <c r="A2" s="376" t="s">
        <v>351</v>
      </c>
      <c r="B2" s="377"/>
      <c r="C2" s="377"/>
      <c r="D2" s="377"/>
      <c r="E2" s="377"/>
      <c r="F2" s="377"/>
      <c r="G2" s="377"/>
      <c r="H2" s="377"/>
      <c r="I2" s="377"/>
      <c r="J2" s="377"/>
      <c r="K2" s="377"/>
      <c r="L2" s="377"/>
      <c r="M2" s="377"/>
      <c r="N2" s="377"/>
      <c r="O2" s="377"/>
      <c r="P2" s="377"/>
      <c r="Q2" s="377"/>
      <c r="R2" s="377"/>
      <c r="S2" s="377"/>
    </row>
    <row r="3" spans="1:19" ht="15">
      <c r="A3" s="376" t="s">
        <v>352</v>
      </c>
      <c r="B3" s="376"/>
      <c r="C3" s="378"/>
      <c r="D3" s="378"/>
      <c r="E3" s="378"/>
      <c r="F3" s="378"/>
      <c r="G3" s="378"/>
      <c r="H3" s="378"/>
      <c r="I3" s="378"/>
      <c r="J3" s="378"/>
      <c r="K3" s="378"/>
      <c r="L3" s="378"/>
      <c r="M3" s="378"/>
      <c r="N3" s="378"/>
      <c r="O3" s="378"/>
      <c r="P3" s="378"/>
      <c r="Q3" s="378"/>
      <c r="R3" s="378"/>
      <c r="S3" s="378"/>
    </row>
    <row r="4" spans="1:19" ht="15">
      <c r="A4" s="378" t="s">
        <v>353</v>
      </c>
      <c r="B4" s="378"/>
      <c r="C4" s="378"/>
      <c r="D4" s="378"/>
      <c r="E4" s="378"/>
      <c r="F4" s="378"/>
      <c r="G4" s="378"/>
      <c r="H4" s="378"/>
      <c r="I4" s="378"/>
      <c r="J4" s="378"/>
      <c r="K4" s="378"/>
      <c r="L4" s="378"/>
      <c r="M4" s="378"/>
      <c r="N4" s="378"/>
      <c r="O4" s="378"/>
      <c r="P4" s="378"/>
      <c r="Q4" s="378"/>
      <c r="R4" s="378"/>
      <c r="S4" s="378"/>
    </row>
    <row r="5" spans="1:19" ht="9" customHeight="1">
      <c r="A5" s="378"/>
      <c r="B5" s="379"/>
      <c r="C5" s="378"/>
      <c r="D5" s="378"/>
      <c r="E5" s="378"/>
      <c r="F5" s="378"/>
      <c r="G5" s="378"/>
      <c r="H5" s="378"/>
      <c r="I5" s="378"/>
      <c r="J5" s="378"/>
      <c r="K5" s="378"/>
      <c r="L5" s="378"/>
      <c r="M5" s="378"/>
      <c r="N5" s="378"/>
      <c r="O5" s="378"/>
      <c r="P5" s="378"/>
      <c r="Q5" s="378"/>
      <c r="R5" s="378"/>
      <c r="S5" s="378"/>
    </row>
    <row r="6" spans="1:19" ht="15.75">
      <c r="A6" s="380" t="s">
        <v>354</v>
      </c>
      <c r="B6" s="381"/>
      <c r="C6" s="378"/>
      <c r="D6" s="378"/>
      <c r="E6" s="378"/>
      <c r="F6" s="378"/>
      <c r="G6" s="378"/>
      <c r="H6" s="378"/>
      <c r="I6" s="378"/>
      <c r="J6" s="378"/>
      <c r="K6" s="378"/>
      <c r="L6" s="378"/>
      <c r="M6" s="378"/>
      <c r="N6" s="378"/>
      <c r="O6" s="378"/>
      <c r="P6" s="378"/>
      <c r="Q6" s="378"/>
      <c r="R6" s="378"/>
      <c r="S6" s="378"/>
    </row>
    <row r="7" spans="1:19" ht="16.5">
      <c r="A7" s="382" t="s">
        <v>355</v>
      </c>
      <c r="B7" s="382"/>
      <c r="C7" s="383"/>
      <c r="D7" s="383"/>
      <c r="E7" s="383"/>
      <c r="F7" s="383"/>
      <c r="G7" s="383"/>
      <c r="H7" s="383"/>
      <c r="I7" s="383"/>
      <c r="J7" s="383"/>
      <c r="K7" s="383"/>
      <c r="L7" s="383"/>
      <c r="M7" s="383"/>
      <c r="N7" s="383"/>
      <c r="O7" s="383"/>
      <c r="P7" s="383"/>
      <c r="Q7" s="383"/>
      <c r="R7" s="383"/>
      <c r="S7" s="383"/>
    </row>
    <row r="8" spans="1:19" ht="16.5">
      <c r="A8" s="380" t="s">
        <v>356</v>
      </c>
      <c r="B8" s="382"/>
      <c r="C8" s="383"/>
      <c r="D8" s="383"/>
      <c r="E8" s="383"/>
      <c r="F8" s="383"/>
      <c r="G8" s="383"/>
      <c r="H8" s="383"/>
      <c r="I8" s="383"/>
      <c r="J8" s="383"/>
      <c r="K8" s="383"/>
      <c r="L8" s="383"/>
      <c r="M8" s="383"/>
      <c r="N8" s="383"/>
      <c r="O8" s="383"/>
      <c r="P8" s="383"/>
      <c r="Q8" s="383"/>
      <c r="R8" s="383"/>
      <c r="S8" s="383"/>
    </row>
    <row r="9" spans="1:19" ht="14.25" thickBot="1">
      <c r="A9" s="384"/>
      <c r="B9" s="384"/>
      <c r="C9" s="384"/>
      <c r="D9" s="385"/>
      <c r="K9" s="384"/>
      <c r="N9" s="384"/>
      <c r="O9" s="384"/>
      <c r="Q9" s="384"/>
      <c r="R9" s="386"/>
      <c r="S9" s="386"/>
    </row>
    <row r="10" spans="1:19" ht="39.75" customHeight="1" thickBot="1">
      <c r="A10" s="459" t="s">
        <v>357</v>
      </c>
      <c r="B10" s="460"/>
      <c r="C10" s="387" t="s">
        <v>358</v>
      </c>
      <c r="D10" s="387" t="s">
        <v>359</v>
      </c>
      <c r="E10" s="388" t="s">
        <v>360</v>
      </c>
      <c r="F10" s="387" t="s">
        <v>361</v>
      </c>
      <c r="G10" s="388" t="s">
        <v>360</v>
      </c>
      <c r="H10" s="387" t="s">
        <v>362</v>
      </c>
      <c r="I10" s="388" t="s">
        <v>360</v>
      </c>
      <c r="J10" s="387" t="s">
        <v>361</v>
      </c>
      <c r="K10" s="388" t="s">
        <v>360</v>
      </c>
      <c r="L10" s="387" t="s">
        <v>363</v>
      </c>
      <c r="M10" s="388" t="s">
        <v>360</v>
      </c>
      <c r="N10" s="387" t="s">
        <v>361</v>
      </c>
      <c r="O10" s="388" t="s">
        <v>360</v>
      </c>
      <c r="P10" s="387" t="s">
        <v>364</v>
      </c>
      <c r="Q10" s="388" t="s">
        <v>360</v>
      </c>
      <c r="R10" s="387" t="s">
        <v>361</v>
      </c>
      <c r="S10" s="389" t="s">
        <v>360</v>
      </c>
    </row>
    <row r="11" spans="1:19">
      <c r="A11" s="390"/>
      <c r="B11" s="391"/>
      <c r="C11" s="391"/>
      <c r="D11" s="391"/>
      <c r="E11" s="391"/>
      <c r="F11" s="391"/>
      <c r="G11" s="391"/>
      <c r="H11" s="391"/>
      <c r="I11" s="391"/>
      <c r="J11" s="391"/>
      <c r="K11" s="391"/>
      <c r="L11" s="391"/>
      <c r="M11" s="391"/>
      <c r="N11" s="391"/>
      <c r="O11" s="391"/>
      <c r="P11" s="391"/>
      <c r="Q11" s="391"/>
      <c r="R11" s="391"/>
      <c r="S11" s="392"/>
    </row>
    <row r="12" spans="1:19" s="399" customFormat="1" ht="17.25" customHeight="1">
      <c r="A12" s="393"/>
      <c r="B12" s="394" t="s">
        <v>356</v>
      </c>
      <c r="C12" s="395">
        <v>97496253</v>
      </c>
      <c r="D12" s="395">
        <v>4239038</v>
      </c>
      <c r="E12" s="396"/>
      <c r="F12" s="397">
        <v>4.3478983751303755</v>
      </c>
      <c r="G12" s="396"/>
      <c r="H12" s="395">
        <v>7911137</v>
      </c>
      <c r="I12" s="396"/>
      <c r="J12" s="397">
        <v>8.1142985053999972</v>
      </c>
      <c r="K12" s="396"/>
      <c r="L12" s="395">
        <v>15622565</v>
      </c>
      <c r="M12" s="396"/>
      <c r="N12" s="397">
        <v>16.023759395143113</v>
      </c>
      <c r="O12" s="396"/>
      <c r="P12" s="395">
        <v>27772740</v>
      </c>
      <c r="Q12" s="396"/>
      <c r="R12" s="397">
        <v>28.485956275673487</v>
      </c>
      <c r="S12" s="398"/>
    </row>
    <row r="13" spans="1:19" ht="17.100000000000001" customHeight="1">
      <c r="A13" s="400">
        <v>1</v>
      </c>
      <c r="B13" s="401" t="s">
        <v>365</v>
      </c>
      <c r="C13" s="402">
        <v>1095024</v>
      </c>
      <c r="D13" s="402">
        <v>21124</v>
      </c>
      <c r="E13" s="403">
        <v>30</v>
      </c>
      <c r="F13" s="404">
        <v>1.9290901386636274</v>
      </c>
      <c r="G13" s="403">
        <v>27</v>
      </c>
      <c r="H13" s="402">
        <v>66995</v>
      </c>
      <c r="I13" s="403">
        <v>28</v>
      </c>
      <c r="J13" s="404">
        <v>6.1181307441663373</v>
      </c>
      <c r="K13" s="403">
        <v>27</v>
      </c>
      <c r="L13" s="402">
        <v>157784</v>
      </c>
      <c r="M13" s="403">
        <v>28</v>
      </c>
      <c r="N13" s="404">
        <v>14.409181899209514</v>
      </c>
      <c r="O13" s="403">
        <v>22</v>
      </c>
      <c r="P13" s="402">
        <v>245903</v>
      </c>
      <c r="Q13" s="403">
        <v>29</v>
      </c>
      <c r="R13" s="404">
        <v>22.456402782039479</v>
      </c>
      <c r="S13" s="405">
        <v>25</v>
      </c>
    </row>
    <row r="14" spans="1:19" ht="17.100000000000001" customHeight="1">
      <c r="A14" s="406">
        <v>2</v>
      </c>
      <c r="B14" s="407" t="s">
        <v>366</v>
      </c>
      <c r="C14" s="408">
        <v>3032638</v>
      </c>
      <c r="D14" s="408">
        <v>51875</v>
      </c>
      <c r="E14" s="409">
        <v>21</v>
      </c>
      <c r="F14" s="410">
        <v>1.710556947449712</v>
      </c>
      <c r="G14" s="409">
        <v>28</v>
      </c>
      <c r="H14" s="408">
        <v>191053</v>
      </c>
      <c r="I14" s="409">
        <v>15</v>
      </c>
      <c r="J14" s="410">
        <v>6.2998946791539252</v>
      </c>
      <c r="K14" s="409">
        <v>25</v>
      </c>
      <c r="L14" s="408">
        <v>463354</v>
      </c>
      <c r="M14" s="409">
        <v>13</v>
      </c>
      <c r="N14" s="410">
        <v>15.278908989467254</v>
      </c>
      <c r="O14" s="409">
        <v>14</v>
      </c>
      <c r="P14" s="408">
        <v>706282</v>
      </c>
      <c r="Q14" s="409">
        <v>13</v>
      </c>
      <c r="R14" s="410">
        <v>23.289360616070891</v>
      </c>
      <c r="S14" s="411">
        <v>24</v>
      </c>
    </row>
    <row r="15" spans="1:19" ht="17.100000000000001" customHeight="1">
      <c r="A15" s="400">
        <v>3</v>
      </c>
      <c r="B15" s="401" t="s">
        <v>367</v>
      </c>
      <c r="C15" s="402">
        <v>637409</v>
      </c>
      <c r="D15" s="402">
        <v>13825</v>
      </c>
      <c r="E15" s="403">
        <v>32</v>
      </c>
      <c r="F15" s="404">
        <v>2.1689370561131081</v>
      </c>
      <c r="G15" s="403">
        <v>26</v>
      </c>
      <c r="H15" s="402">
        <v>40242</v>
      </c>
      <c r="I15" s="403">
        <v>32</v>
      </c>
      <c r="J15" s="404">
        <v>6.3133717911105736</v>
      </c>
      <c r="K15" s="403">
        <v>24</v>
      </c>
      <c r="L15" s="402">
        <v>88461</v>
      </c>
      <c r="M15" s="403">
        <v>32</v>
      </c>
      <c r="N15" s="404">
        <v>13.878216341469921</v>
      </c>
      <c r="O15" s="403">
        <v>26</v>
      </c>
      <c r="P15" s="402">
        <v>142528</v>
      </c>
      <c r="Q15" s="403">
        <v>32</v>
      </c>
      <c r="R15" s="404">
        <v>22.3605251886936</v>
      </c>
      <c r="S15" s="405">
        <v>26</v>
      </c>
    </row>
    <row r="16" spans="1:19" ht="17.100000000000001" customHeight="1">
      <c r="A16" s="406">
        <v>4</v>
      </c>
      <c r="B16" s="407" t="s">
        <v>368</v>
      </c>
      <c r="C16" s="408">
        <v>717511</v>
      </c>
      <c r="D16" s="408">
        <v>39163</v>
      </c>
      <c r="E16" s="409">
        <v>24</v>
      </c>
      <c r="F16" s="410">
        <v>5.4581741603961476</v>
      </c>
      <c r="G16" s="409">
        <v>9</v>
      </c>
      <c r="H16" s="408">
        <v>65113</v>
      </c>
      <c r="I16" s="409">
        <v>29</v>
      </c>
      <c r="J16" s="410">
        <v>9.0748434518773937</v>
      </c>
      <c r="K16" s="409">
        <v>11</v>
      </c>
      <c r="L16" s="408">
        <v>99663</v>
      </c>
      <c r="M16" s="409">
        <v>30</v>
      </c>
      <c r="N16" s="410">
        <v>13.890100639572076</v>
      </c>
      <c r="O16" s="409">
        <v>25</v>
      </c>
      <c r="P16" s="408">
        <v>203939</v>
      </c>
      <c r="Q16" s="409">
        <v>30</v>
      </c>
      <c r="R16" s="410">
        <v>28.423118251845615</v>
      </c>
      <c r="S16" s="411">
        <v>11</v>
      </c>
    </row>
    <row r="17" spans="1:19" ht="17.100000000000001" customHeight="1">
      <c r="A17" s="400">
        <v>5</v>
      </c>
      <c r="B17" s="401" t="s">
        <v>369</v>
      </c>
      <c r="C17" s="402">
        <v>2419529</v>
      </c>
      <c r="D17" s="402">
        <v>33246</v>
      </c>
      <c r="E17" s="403">
        <v>27</v>
      </c>
      <c r="F17" s="404">
        <v>1.3740690853467761</v>
      </c>
      <c r="G17" s="403">
        <v>30</v>
      </c>
      <c r="H17" s="402">
        <v>105624</v>
      </c>
      <c r="I17" s="403">
        <v>23</v>
      </c>
      <c r="J17" s="404">
        <v>4.3654777438088157</v>
      </c>
      <c r="K17" s="403">
        <v>32</v>
      </c>
      <c r="L17" s="402">
        <v>340141</v>
      </c>
      <c r="M17" s="403">
        <v>17</v>
      </c>
      <c r="N17" s="404">
        <v>14.058149334023277</v>
      </c>
      <c r="O17" s="403">
        <v>24</v>
      </c>
      <c r="P17" s="402">
        <v>479011</v>
      </c>
      <c r="Q17" s="403">
        <v>21</v>
      </c>
      <c r="R17" s="404">
        <v>19.79769616317887</v>
      </c>
      <c r="S17" s="405">
        <v>30</v>
      </c>
    </row>
    <row r="18" spans="1:19" ht="17.100000000000001" customHeight="1">
      <c r="A18" s="406">
        <v>6</v>
      </c>
      <c r="B18" s="407" t="s">
        <v>370</v>
      </c>
      <c r="C18" s="408">
        <v>584574</v>
      </c>
      <c r="D18" s="408">
        <v>18330</v>
      </c>
      <c r="E18" s="409">
        <v>31</v>
      </c>
      <c r="F18" s="410">
        <v>3.1356167054983626</v>
      </c>
      <c r="G18" s="409">
        <v>17</v>
      </c>
      <c r="H18" s="408">
        <v>49726</v>
      </c>
      <c r="I18" s="409">
        <v>31</v>
      </c>
      <c r="J18" s="410">
        <v>8.5063653190186361</v>
      </c>
      <c r="K18" s="409">
        <v>14</v>
      </c>
      <c r="L18" s="408">
        <v>88689</v>
      </c>
      <c r="M18" s="409">
        <v>31</v>
      </c>
      <c r="N18" s="410">
        <v>15.171560828911309</v>
      </c>
      <c r="O18" s="409">
        <v>16</v>
      </c>
      <c r="P18" s="408">
        <v>156745</v>
      </c>
      <c r="Q18" s="409">
        <v>31</v>
      </c>
      <c r="R18" s="410">
        <v>26.813542853428309</v>
      </c>
      <c r="S18" s="411">
        <v>17</v>
      </c>
    </row>
    <row r="19" spans="1:19" ht="17.100000000000001" customHeight="1">
      <c r="A19" s="400">
        <v>7</v>
      </c>
      <c r="B19" s="401" t="s">
        <v>371</v>
      </c>
      <c r="C19" s="402">
        <v>3940270</v>
      </c>
      <c r="D19" s="402">
        <v>487247</v>
      </c>
      <c r="E19" s="403">
        <v>2</v>
      </c>
      <c r="F19" s="404">
        <v>12.365827722465719</v>
      </c>
      <c r="G19" s="403">
        <v>1</v>
      </c>
      <c r="H19" s="402">
        <v>515980</v>
      </c>
      <c r="I19" s="403">
        <v>4</v>
      </c>
      <c r="J19" s="404">
        <v>13.095041710339647</v>
      </c>
      <c r="K19" s="403">
        <v>2</v>
      </c>
      <c r="L19" s="402">
        <v>833385</v>
      </c>
      <c r="M19" s="403">
        <v>6</v>
      </c>
      <c r="N19" s="404">
        <v>21.150454156694845</v>
      </c>
      <c r="O19" s="403">
        <v>2</v>
      </c>
      <c r="P19" s="402">
        <v>1836612</v>
      </c>
      <c r="Q19" s="403">
        <v>3</v>
      </c>
      <c r="R19" s="404">
        <v>46.611323589500216</v>
      </c>
      <c r="S19" s="405">
        <v>1</v>
      </c>
    </row>
    <row r="20" spans="1:19" ht="17.100000000000001" customHeight="1">
      <c r="A20" s="406">
        <v>8</v>
      </c>
      <c r="B20" s="407" t="s">
        <v>146</v>
      </c>
      <c r="C20" s="408">
        <v>2905811</v>
      </c>
      <c r="D20" s="408">
        <v>70763</v>
      </c>
      <c r="E20" s="409">
        <v>16</v>
      </c>
      <c r="F20" s="410">
        <v>2.4352237636928211</v>
      </c>
      <c r="G20" s="409">
        <v>23</v>
      </c>
      <c r="H20" s="408">
        <v>199113</v>
      </c>
      <c r="I20" s="409">
        <v>14</v>
      </c>
      <c r="J20" s="410">
        <v>6.8522350558931748</v>
      </c>
      <c r="K20" s="409">
        <v>21</v>
      </c>
      <c r="L20" s="408">
        <v>500691</v>
      </c>
      <c r="M20" s="409">
        <v>11</v>
      </c>
      <c r="N20" s="410">
        <v>17.230680178442441</v>
      </c>
      <c r="O20" s="409">
        <v>9</v>
      </c>
      <c r="P20" s="408">
        <v>770567</v>
      </c>
      <c r="Q20" s="409">
        <v>12</v>
      </c>
      <c r="R20" s="410">
        <v>26.518138998028437</v>
      </c>
      <c r="S20" s="411">
        <v>19</v>
      </c>
    </row>
    <row r="21" spans="1:19" ht="17.100000000000001" customHeight="1">
      <c r="A21" s="400">
        <v>9</v>
      </c>
      <c r="B21" s="401" t="s">
        <v>372</v>
      </c>
      <c r="C21" s="402">
        <v>7595101</v>
      </c>
      <c r="D21" s="402">
        <v>103464</v>
      </c>
      <c r="E21" s="403">
        <v>11</v>
      </c>
      <c r="F21" s="404">
        <v>1.3622465323370947</v>
      </c>
      <c r="G21" s="403">
        <v>32</v>
      </c>
      <c r="H21" s="402">
        <v>338245</v>
      </c>
      <c r="I21" s="403">
        <v>8</v>
      </c>
      <c r="J21" s="404">
        <v>4.4534628308431978</v>
      </c>
      <c r="K21" s="403">
        <v>31</v>
      </c>
      <c r="L21" s="402">
        <v>880711</v>
      </c>
      <c r="M21" s="403">
        <v>5</v>
      </c>
      <c r="N21" s="404">
        <v>11.595777330676709</v>
      </c>
      <c r="O21" s="403">
        <v>32</v>
      </c>
      <c r="P21" s="402">
        <v>1322420</v>
      </c>
      <c r="Q21" s="403">
        <v>8</v>
      </c>
      <c r="R21" s="404">
        <v>17.411486693857</v>
      </c>
      <c r="S21" s="405">
        <v>32</v>
      </c>
    </row>
    <row r="22" spans="1:19" ht="17.100000000000001" customHeight="1">
      <c r="A22" s="406">
        <v>10</v>
      </c>
      <c r="B22" s="407" t="s">
        <v>373</v>
      </c>
      <c r="C22" s="408">
        <v>1367242</v>
      </c>
      <c r="D22" s="408">
        <v>31374</v>
      </c>
      <c r="E22" s="409">
        <v>29</v>
      </c>
      <c r="F22" s="410">
        <v>2.2946925269996097</v>
      </c>
      <c r="G22" s="409">
        <v>25</v>
      </c>
      <c r="H22" s="408">
        <v>103640</v>
      </c>
      <c r="I22" s="409">
        <v>24</v>
      </c>
      <c r="J22" s="410">
        <v>7.5802235449174322</v>
      </c>
      <c r="K22" s="409">
        <v>18</v>
      </c>
      <c r="L22" s="408">
        <v>221592</v>
      </c>
      <c r="M22" s="409">
        <v>24</v>
      </c>
      <c r="N22" s="410">
        <v>16.207225933667925</v>
      </c>
      <c r="O22" s="409">
        <v>12</v>
      </c>
      <c r="P22" s="408">
        <v>356606</v>
      </c>
      <c r="Q22" s="409">
        <v>25</v>
      </c>
      <c r="R22" s="410">
        <v>26.082142005584966</v>
      </c>
      <c r="S22" s="411">
        <v>20</v>
      </c>
    </row>
    <row r="23" spans="1:19" ht="17.100000000000001" customHeight="1">
      <c r="A23" s="400">
        <v>11</v>
      </c>
      <c r="B23" s="401" t="s">
        <v>374</v>
      </c>
      <c r="C23" s="402">
        <v>4683880</v>
      </c>
      <c r="D23" s="402">
        <v>228999</v>
      </c>
      <c r="E23" s="403">
        <v>7</v>
      </c>
      <c r="F23" s="404">
        <v>4.8890876794452458</v>
      </c>
      <c r="G23" s="403">
        <v>10</v>
      </c>
      <c r="H23" s="402">
        <v>412366</v>
      </c>
      <c r="I23" s="403">
        <v>7</v>
      </c>
      <c r="J23" s="404">
        <v>8.8039403229800932</v>
      </c>
      <c r="K23" s="403">
        <v>13</v>
      </c>
      <c r="L23" s="402">
        <v>819340</v>
      </c>
      <c r="M23" s="403">
        <v>7</v>
      </c>
      <c r="N23" s="404">
        <v>17.492762410651</v>
      </c>
      <c r="O23" s="403">
        <v>7</v>
      </c>
      <c r="P23" s="402">
        <v>1460705</v>
      </c>
      <c r="Q23" s="403">
        <v>7</v>
      </c>
      <c r="R23" s="404">
        <v>31.18579041307634</v>
      </c>
      <c r="S23" s="405">
        <v>7</v>
      </c>
    </row>
    <row r="24" spans="1:19" ht="17.100000000000001" customHeight="1">
      <c r="A24" s="406">
        <v>12</v>
      </c>
      <c r="B24" s="407" t="s">
        <v>375</v>
      </c>
      <c r="C24" s="408">
        <v>2549796</v>
      </c>
      <c r="D24" s="408">
        <v>289524</v>
      </c>
      <c r="E24" s="409">
        <v>6</v>
      </c>
      <c r="F24" s="410">
        <v>11.354790736200073</v>
      </c>
      <c r="G24" s="409">
        <v>2</v>
      </c>
      <c r="H24" s="408">
        <v>279087</v>
      </c>
      <c r="I24" s="409">
        <v>10</v>
      </c>
      <c r="J24" s="410">
        <v>10.945463872403909</v>
      </c>
      <c r="K24" s="409">
        <v>5</v>
      </c>
      <c r="L24" s="408">
        <v>483399</v>
      </c>
      <c r="M24" s="409">
        <v>12</v>
      </c>
      <c r="N24" s="410">
        <v>18.958340196627496</v>
      </c>
      <c r="O24" s="409">
        <v>5</v>
      </c>
      <c r="P24" s="408">
        <v>1052010</v>
      </c>
      <c r="Q24" s="409">
        <v>10</v>
      </c>
      <c r="R24" s="410">
        <v>41.258594805231482</v>
      </c>
      <c r="S24" s="411">
        <v>4</v>
      </c>
    </row>
    <row r="25" spans="1:19" ht="17.100000000000001" customHeight="1">
      <c r="A25" s="400">
        <v>13</v>
      </c>
      <c r="B25" s="401" t="s">
        <v>376</v>
      </c>
      <c r="C25" s="402">
        <v>2390125</v>
      </c>
      <c r="D25" s="402">
        <v>143703</v>
      </c>
      <c r="E25" s="403">
        <v>10</v>
      </c>
      <c r="F25" s="404">
        <v>6.0123633701166259</v>
      </c>
      <c r="G25" s="403">
        <v>7</v>
      </c>
      <c r="H25" s="402">
        <v>173352</v>
      </c>
      <c r="I25" s="403">
        <v>18</v>
      </c>
      <c r="J25" s="404">
        <v>7.2528424245593843</v>
      </c>
      <c r="K25" s="403">
        <v>20</v>
      </c>
      <c r="L25" s="402">
        <v>351992</v>
      </c>
      <c r="M25" s="403">
        <v>16</v>
      </c>
      <c r="N25" s="404">
        <v>14.726928507923226</v>
      </c>
      <c r="O25" s="403">
        <v>19</v>
      </c>
      <c r="P25" s="402">
        <v>669047</v>
      </c>
      <c r="Q25" s="403">
        <v>15</v>
      </c>
      <c r="R25" s="404">
        <v>27.992134302599236</v>
      </c>
      <c r="S25" s="405">
        <v>12</v>
      </c>
    </row>
    <row r="26" spans="1:19" ht="17.100000000000001" customHeight="1">
      <c r="A26" s="406">
        <v>14</v>
      </c>
      <c r="B26" s="407" t="s">
        <v>377</v>
      </c>
      <c r="C26" s="408">
        <v>6446716</v>
      </c>
      <c r="D26" s="408">
        <v>174457</v>
      </c>
      <c r="E26" s="409">
        <v>9</v>
      </c>
      <c r="F26" s="410">
        <v>2.7061375124947338</v>
      </c>
      <c r="G26" s="409">
        <v>21</v>
      </c>
      <c r="H26" s="408">
        <v>537424</v>
      </c>
      <c r="I26" s="409">
        <v>3</v>
      </c>
      <c r="J26" s="410">
        <v>8.3363994939438921</v>
      </c>
      <c r="K26" s="409">
        <v>15</v>
      </c>
      <c r="L26" s="408">
        <v>1123243</v>
      </c>
      <c r="M26" s="409">
        <v>3</v>
      </c>
      <c r="N26" s="410">
        <v>17.423491278350092</v>
      </c>
      <c r="O26" s="409">
        <v>8</v>
      </c>
      <c r="P26" s="408">
        <v>1835124</v>
      </c>
      <c r="Q26" s="409">
        <v>4</v>
      </c>
      <c r="R26" s="410">
        <v>28.466028284788717</v>
      </c>
      <c r="S26" s="411">
        <v>10</v>
      </c>
    </row>
    <row r="27" spans="1:19" ht="17.100000000000001" customHeight="1">
      <c r="A27" s="400">
        <v>15</v>
      </c>
      <c r="B27" s="401" t="s">
        <v>378</v>
      </c>
      <c r="C27" s="402">
        <v>13386718</v>
      </c>
      <c r="D27" s="402">
        <v>360421</v>
      </c>
      <c r="E27" s="403">
        <v>3</v>
      </c>
      <c r="F27" s="404">
        <v>2.6923776238507453</v>
      </c>
      <c r="G27" s="403">
        <v>22</v>
      </c>
      <c r="H27" s="402">
        <v>873044</v>
      </c>
      <c r="I27" s="403">
        <v>1</v>
      </c>
      <c r="J27" s="404">
        <v>6.5217180193083921</v>
      </c>
      <c r="K27" s="403">
        <v>22</v>
      </c>
      <c r="L27" s="402">
        <v>2043795</v>
      </c>
      <c r="M27" s="403">
        <v>1</v>
      </c>
      <c r="N27" s="404">
        <v>15.267334383229706</v>
      </c>
      <c r="O27" s="403">
        <v>15</v>
      </c>
      <c r="P27" s="402">
        <v>3277260</v>
      </c>
      <c r="Q27" s="403">
        <v>1</v>
      </c>
      <c r="R27" s="404">
        <v>24.481430026388843</v>
      </c>
      <c r="S27" s="405">
        <v>23</v>
      </c>
    </row>
    <row r="28" spans="1:19" ht="17.100000000000001" customHeight="1">
      <c r="A28" s="406">
        <v>16</v>
      </c>
      <c r="B28" s="407" t="s">
        <v>379</v>
      </c>
      <c r="C28" s="408">
        <v>3548243</v>
      </c>
      <c r="D28" s="408">
        <v>228142</v>
      </c>
      <c r="E28" s="409">
        <v>8</v>
      </c>
      <c r="F28" s="410">
        <v>6.4297174686175671</v>
      </c>
      <c r="G28" s="409">
        <v>5</v>
      </c>
      <c r="H28" s="408">
        <v>480024</v>
      </c>
      <c r="I28" s="409">
        <v>6</v>
      </c>
      <c r="J28" s="410">
        <v>13.528498470933362</v>
      </c>
      <c r="K28" s="409">
        <v>1</v>
      </c>
      <c r="L28" s="408">
        <v>773263</v>
      </c>
      <c r="M28" s="409">
        <v>8</v>
      </c>
      <c r="N28" s="410">
        <v>21.792842260239787</v>
      </c>
      <c r="O28" s="409">
        <v>1</v>
      </c>
      <c r="P28" s="408">
        <v>1481429</v>
      </c>
      <c r="Q28" s="409">
        <v>6</v>
      </c>
      <c r="R28" s="410">
        <v>41.75105819979072</v>
      </c>
      <c r="S28" s="411">
        <v>2</v>
      </c>
    </row>
    <row r="29" spans="1:19" ht="17.100000000000001" customHeight="1">
      <c r="A29" s="400">
        <v>17</v>
      </c>
      <c r="B29" s="401" t="s">
        <v>380</v>
      </c>
      <c r="C29" s="402">
        <v>1557853</v>
      </c>
      <c r="D29" s="402">
        <v>64719</v>
      </c>
      <c r="E29" s="403">
        <v>18</v>
      </c>
      <c r="F29" s="404">
        <v>4.1543714329914314</v>
      </c>
      <c r="G29" s="403">
        <v>13</v>
      </c>
      <c r="H29" s="402">
        <v>119477</v>
      </c>
      <c r="I29" s="403">
        <v>22</v>
      </c>
      <c r="J29" s="404">
        <v>7.6693372224465328</v>
      </c>
      <c r="K29" s="403">
        <v>17</v>
      </c>
      <c r="L29" s="402">
        <v>230515</v>
      </c>
      <c r="M29" s="403">
        <v>23</v>
      </c>
      <c r="N29" s="404">
        <v>14.796967364700006</v>
      </c>
      <c r="O29" s="403">
        <v>18</v>
      </c>
      <c r="P29" s="402">
        <v>414711</v>
      </c>
      <c r="Q29" s="403">
        <v>22</v>
      </c>
      <c r="R29" s="404">
        <v>26.620676020137971</v>
      </c>
      <c r="S29" s="405">
        <v>18</v>
      </c>
    </row>
    <row r="30" spans="1:19" ht="17.100000000000001" customHeight="1">
      <c r="A30" s="406">
        <v>18</v>
      </c>
      <c r="B30" s="407" t="s">
        <v>381</v>
      </c>
      <c r="C30" s="408">
        <v>948997</v>
      </c>
      <c r="D30" s="408">
        <v>38951</v>
      </c>
      <c r="E30" s="409">
        <v>25</v>
      </c>
      <c r="F30" s="410">
        <v>4.104438686318292</v>
      </c>
      <c r="G30" s="409">
        <v>14</v>
      </c>
      <c r="H30" s="408">
        <v>86782</v>
      </c>
      <c r="I30" s="409">
        <v>27</v>
      </c>
      <c r="J30" s="410">
        <v>9.1446021431047733</v>
      </c>
      <c r="K30" s="409">
        <v>10</v>
      </c>
      <c r="L30" s="408">
        <v>134132</v>
      </c>
      <c r="M30" s="409">
        <v>29</v>
      </c>
      <c r="N30" s="410">
        <v>14.13408050815756</v>
      </c>
      <c r="O30" s="409">
        <v>23</v>
      </c>
      <c r="P30" s="408">
        <v>259865</v>
      </c>
      <c r="Q30" s="409">
        <v>27</v>
      </c>
      <c r="R30" s="410">
        <v>27.383121337580626</v>
      </c>
      <c r="S30" s="411">
        <v>15</v>
      </c>
    </row>
    <row r="31" spans="1:19" ht="17.100000000000001" customHeight="1">
      <c r="A31" s="400">
        <v>19</v>
      </c>
      <c r="B31" s="401" t="s">
        <v>382</v>
      </c>
      <c r="C31" s="402">
        <v>4592433</v>
      </c>
      <c r="D31" s="402">
        <v>63028</v>
      </c>
      <c r="E31" s="403">
        <v>19</v>
      </c>
      <c r="F31" s="404">
        <v>1.3724315629645549</v>
      </c>
      <c r="G31" s="403">
        <v>31</v>
      </c>
      <c r="H31" s="402">
        <v>210688</v>
      </c>
      <c r="I31" s="403">
        <v>12</v>
      </c>
      <c r="J31" s="404">
        <v>4.5877207136173794</v>
      </c>
      <c r="K31" s="403">
        <v>30</v>
      </c>
      <c r="L31" s="402">
        <v>564713</v>
      </c>
      <c r="M31" s="403">
        <v>10</v>
      </c>
      <c r="N31" s="404">
        <v>12.296597468052338</v>
      </c>
      <c r="O31" s="403">
        <v>30</v>
      </c>
      <c r="P31" s="402">
        <v>838429</v>
      </c>
      <c r="Q31" s="403">
        <v>11</v>
      </c>
      <c r="R31" s="404">
        <v>18.256749744634273</v>
      </c>
      <c r="S31" s="405">
        <v>31</v>
      </c>
    </row>
    <row r="32" spans="1:19" ht="17.100000000000001" customHeight="1">
      <c r="A32" s="406">
        <v>20</v>
      </c>
      <c r="B32" s="407" t="s">
        <v>383</v>
      </c>
      <c r="C32" s="408">
        <v>3062108</v>
      </c>
      <c r="D32" s="408">
        <v>330517</v>
      </c>
      <c r="E32" s="409">
        <v>4</v>
      </c>
      <c r="F32" s="410">
        <v>10.793773439734981</v>
      </c>
      <c r="G32" s="409">
        <v>3</v>
      </c>
      <c r="H32" s="408">
        <v>337899</v>
      </c>
      <c r="I32" s="409">
        <v>9</v>
      </c>
      <c r="J32" s="410">
        <v>11.034849195390887</v>
      </c>
      <c r="K32" s="409">
        <v>4</v>
      </c>
      <c r="L32" s="408">
        <v>607274</v>
      </c>
      <c r="M32" s="409">
        <v>9</v>
      </c>
      <c r="N32" s="410">
        <v>19.831893584419621</v>
      </c>
      <c r="O32" s="409">
        <v>3</v>
      </c>
      <c r="P32" s="408">
        <v>1275690</v>
      </c>
      <c r="Q32" s="409">
        <v>9</v>
      </c>
      <c r="R32" s="410">
        <v>41.660516219545485</v>
      </c>
      <c r="S32" s="411">
        <v>3</v>
      </c>
    </row>
    <row r="33" spans="1:19" ht="17.100000000000001" customHeight="1">
      <c r="A33" s="400">
        <v>21</v>
      </c>
      <c r="B33" s="401" t="s">
        <v>384</v>
      </c>
      <c r="C33" s="402">
        <v>4988629</v>
      </c>
      <c r="D33" s="402">
        <v>317700</v>
      </c>
      <c r="E33" s="403">
        <v>5</v>
      </c>
      <c r="F33" s="404">
        <v>6.3684832045036819</v>
      </c>
      <c r="G33" s="403">
        <v>6</v>
      </c>
      <c r="H33" s="402">
        <v>480064</v>
      </c>
      <c r="I33" s="403">
        <v>5</v>
      </c>
      <c r="J33" s="404">
        <v>9.6231650018471999</v>
      </c>
      <c r="K33" s="403">
        <v>8</v>
      </c>
      <c r="L33" s="402">
        <v>968276</v>
      </c>
      <c r="M33" s="403">
        <v>4</v>
      </c>
      <c r="N33" s="404">
        <v>19.409661452074307</v>
      </c>
      <c r="O33" s="403">
        <v>4</v>
      </c>
      <c r="P33" s="402">
        <v>1766040</v>
      </c>
      <c r="Q33" s="403">
        <v>5</v>
      </c>
      <c r="R33" s="404">
        <v>35.401309658425191</v>
      </c>
      <c r="S33" s="405">
        <v>6</v>
      </c>
    </row>
    <row r="34" spans="1:19" ht="17.100000000000001" customHeight="1">
      <c r="A34" s="406">
        <v>22</v>
      </c>
      <c r="B34" s="407" t="s">
        <v>385</v>
      </c>
      <c r="C34" s="408">
        <v>1882725</v>
      </c>
      <c r="D34" s="408">
        <v>58988</v>
      </c>
      <c r="E34" s="409">
        <v>20</v>
      </c>
      <c r="F34" s="410">
        <v>3.133118219601907</v>
      </c>
      <c r="G34" s="409">
        <v>18</v>
      </c>
      <c r="H34" s="408">
        <v>98360</v>
      </c>
      <c r="I34" s="409">
        <v>25</v>
      </c>
      <c r="J34" s="410">
        <v>5.2243423760772281</v>
      </c>
      <c r="K34" s="409">
        <v>29</v>
      </c>
      <c r="L34" s="408">
        <v>256726</v>
      </c>
      <c r="M34" s="409">
        <v>21</v>
      </c>
      <c r="N34" s="410">
        <v>13.635873534371722</v>
      </c>
      <c r="O34" s="409">
        <v>28</v>
      </c>
      <c r="P34" s="408">
        <v>414074</v>
      </c>
      <c r="Q34" s="409">
        <v>23</v>
      </c>
      <c r="R34" s="410">
        <v>21.993334130050858</v>
      </c>
      <c r="S34" s="411">
        <v>27</v>
      </c>
    </row>
    <row r="35" spans="1:19" ht="17.100000000000001" customHeight="1">
      <c r="A35" s="400">
        <v>23</v>
      </c>
      <c r="B35" s="401" t="s">
        <v>386</v>
      </c>
      <c r="C35" s="402">
        <v>1472961</v>
      </c>
      <c r="D35" s="402">
        <v>41788</v>
      </c>
      <c r="E35" s="403">
        <v>22</v>
      </c>
      <c r="F35" s="404">
        <v>2.8370065466770673</v>
      </c>
      <c r="G35" s="403">
        <v>20</v>
      </c>
      <c r="H35" s="402">
        <v>91516</v>
      </c>
      <c r="I35" s="403">
        <v>26</v>
      </c>
      <c r="J35" s="404">
        <v>6.2130633465516061</v>
      </c>
      <c r="K35" s="403">
        <v>26</v>
      </c>
      <c r="L35" s="402">
        <v>179844</v>
      </c>
      <c r="M35" s="403">
        <v>26</v>
      </c>
      <c r="N35" s="404">
        <v>12.209691906303018</v>
      </c>
      <c r="O35" s="403">
        <v>31</v>
      </c>
      <c r="P35" s="402">
        <v>313148</v>
      </c>
      <c r="Q35" s="403">
        <v>26</v>
      </c>
      <c r="R35" s="404">
        <v>21.259761799531692</v>
      </c>
      <c r="S35" s="405">
        <v>28</v>
      </c>
    </row>
    <row r="36" spans="1:19" ht="17.100000000000001" customHeight="1">
      <c r="A36" s="406">
        <v>24</v>
      </c>
      <c r="B36" s="407" t="s">
        <v>387</v>
      </c>
      <c r="C36" s="408">
        <v>2160949</v>
      </c>
      <c r="D36" s="408">
        <v>94867</v>
      </c>
      <c r="E36" s="409">
        <v>13</v>
      </c>
      <c r="F36" s="410">
        <v>4.3900619588893584</v>
      </c>
      <c r="G36" s="409">
        <v>12</v>
      </c>
      <c r="H36" s="408">
        <v>179122</v>
      </c>
      <c r="I36" s="409">
        <v>16</v>
      </c>
      <c r="J36" s="410">
        <v>8.2890433786267046</v>
      </c>
      <c r="K36" s="409">
        <v>16</v>
      </c>
      <c r="L36" s="408">
        <v>316354</v>
      </c>
      <c r="M36" s="409">
        <v>18</v>
      </c>
      <c r="N36" s="410">
        <v>14.639586589040279</v>
      </c>
      <c r="O36" s="409">
        <v>20</v>
      </c>
      <c r="P36" s="408">
        <v>590343</v>
      </c>
      <c r="Q36" s="409">
        <v>17</v>
      </c>
      <c r="R36" s="410">
        <v>27.31869192655634</v>
      </c>
      <c r="S36" s="411">
        <v>16</v>
      </c>
    </row>
    <row r="37" spans="1:19" ht="17.100000000000001" customHeight="1">
      <c r="A37" s="400">
        <v>25</v>
      </c>
      <c r="B37" s="401" t="s">
        <v>388</v>
      </c>
      <c r="C37" s="402">
        <v>2355951</v>
      </c>
      <c r="D37" s="402">
        <v>76901</v>
      </c>
      <c r="E37" s="403">
        <v>15</v>
      </c>
      <c r="F37" s="404">
        <v>3.2641171229792132</v>
      </c>
      <c r="G37" s="403">
        <v>16</v>
      </c>
      <c r="H37" s="402">
        <v>215722</v>
      </c>
      <c r="I37" s="403">
        <v>11</v>
      </c>
      <c r="J37" s="404">
        <v>9.1564722695845528</v>
      </c>
      <c r="K37" s="403">
        <v>9</v>
      </c>
      <c r="L37" s="402">
        <v>353962</v>
      </c>
      <c r="M37" s="403">
        <v>15</v>
      </c>
      <c r="N37" s="404">
        <v>15.024166461866143</v>
      </c>
      <c r="O37" s="403">
        <v>17</v>
      </c>
      <c r="P37" s="402">
        <v>646585</v>
      </c>
      <c r="Q37" s="403">
        <v>16</v>
      </c>
      <c r="R37" s="404">
        <v>27.444755854429907</v>
      </c>
      <c r="S37" s="405">
        <v>13</v>
      </c>
    </row>
    <row r="38" spans="1:19" ht="17.100000000000001" customHeight="1">
      <c r="A38" s="406">
        <v>26</v>
      </c>
      <c r="B38" s="407" t="s">
        <v>389</v>
      </c>
      <c r="C38" s="408">
        <v>2320382</v>
      </c>
      <c r="D38" s="408">
        <v>37091</v>
      </c>
      <c r="E38" s="409">
        <v>26</v>
      </c>
      <c r="F38" s="410">
        <v>1.5984868008802</v>
      </c>
      <c r="G38" s="409">
        <v>29</v>
      </c>
      <c r="H38" s="408">
        <v>149681</v>
      </c>
      <c r="I38" s="409">
        <v>20</v>
      </c>
      <c r="J38" s="410">
        <v>6.4507050994189754</v>
      </c>
      <c r="K38" s="409">
        <v>23</v>
      </c>
      <c r="L38" s="408">
        <v>303535</v>
      </c>
      <c r="M38" s="409">
        <v>19</v>
      </c>
      <c r="N38" s="410">
        <v>13.081251276729436</v>
      </c>
      <c r="O38" s="409">
        <v>29</v>
      </c>
      <c r="P38" s="408">
        <v>490307</v>
      </c>
      <c r="Q38" s="409">
        <v>20</v>
      </c>
      <c r="R38" s="410">
        <v>21.13044317702861</v>
      </c>
      <c r="S38" s="411">
        <v>29</v>
      </c>
    </row>
    <row r="39" spans="1:19" ht="17.100000000000001" customHeight="1">
      <c r="A39" s="400">
        <v>27</v>
      </c>
      <c r="B39" s="401" t="s">
        <v>390</v>
      </c>
      <c r="C39" s="402">
        <v>1812819</v>
      </c>
      <c r="D39" s="402">
        <v>82911</v>
      </c>
      <c r="E39" s="403">
        <v>14</v>
      </c>
      <c r="F39" s="404">
        <v>4.57359504727168</v>
      </c>
      <c r="G39" s="403">
        <v>11</v>
      </c>
      <c r="H39" s="402">
        <v>163880</v>
      </c>
      <c r="I39" s="403">
        <v>19</v>
      </c>
      <c r="J39" s="404">
        <v>9.0400641211284736</v>
      </c>
      <c r="K39" s="403">
        <v>12</v>
      </c>
      <c r="L39" s="402">
        <v>249957</v>
      </c>
      <c r="M39" s="403">
        <v>22</v>
      </c>
      <c r="N39" s="404">
        <v>13.788304292927203</v>
      </c>
      <c r="O39" s="403">
        <v>27</v>
      </c>
      <c r="P39" s="402">
        <v>496748</v>
      </c>
      <c r="Q39" s="403">
        <v>19</v>
      </c>
      <c r="R39" s="404">
        <v>27.401963461327355</v>
      </c>
      <c r="S39" s="405">
        <v>14</v>
      </c>
    </row>
    <row r="40" spans="1:19" ht="17.100000000000001" customHeight="1">
      <c r="A40" s="406">
        <v>28</v>
      </c>
      <c r="B40" s="407" t="s">
        <v>391</v>
      </c>
      <c r="C40" s="408">
        <v>2740268</v>
      </c>
      <c r="D40" s="408">
        <v>65679</v>
      </c>
      <c r="E40" s="409">
        <v>17</v>
      </c>
      <c r="F40" s="410">
        <v>2.3968093631717773</v>
      </c>
      <c r="G40" s="409">
        <v>24</v>
      </c>
      <c r="H40" s="408">
        <v>201595</v>
      </c>
      <c r="I40" s="409">
        <v>13</v>
      </c>
      <c r="J40" s="410">
        <v>7.356762185304504</v>
      </c>
      <c r="K40" s="409">
        <v>19</v>
      </c>
      <c r="L40" s="408">
        <v>420391</v>
      </c>
      <c r="M40" s="409">
        <v>14</v>
      </c>
      <c r="N40" s="410">
        <v>15.341236696556686</v>
      </c>
      <c r="O40" s="409">
        <v>13</v>
      </c>
      <c r="P40" s="408">
        <v>687665</v>
      </c>
      <c r="Q40" s="409">
        <v>14</v>
      </c>
      <c r="R40" s="410">
        <v>25.094808245032965</v>
      </c>
      <c r="S40" s="411">
        <v>22</v>
      </c>
    </row>
    <row r="41" spans="1:19" ht="17.100000000000001" customHeight="1">
      <c r="A41" s="400">
        <v>29</v>
      </c>
      <c r="B41" s="401" t="s">
        <v>392</v>
      </c>
      <c r="C41" s="402">
        <v>1016884</v>
      </c>
      <c r="D41" s="402">
        <v>31452</v>
      </c>
      <c r="E41" s="403">
        <v>28</v>
      </c>
      <c r="F41" s="404">
        <v>3.0929781568005792</v>
      </c>
      <c r="G41" s="403">
        <v>19</v>
      </c>
      <c r="H41" s="402">
        <v>57496</v>
      </c>
      <c r="I41" s="403">
        <v>30</v>
      </c>
      <c r="J41" s="404">
        <v>5.6541355749525017</v>
      </c>
      <c r="K41" s="403">
        <v>28</v>
      </c>
      <c r="L41" s="402">
        <v>167938</v>
      </c>
      <c r="M41" s="403">
        <v>27</v>
      </c>
      <c r="N41" s="404">
        <v>16.514961391859838</v>
      </c>
      <c r="O41" s="403">
        <v>11</v>
      </c>
      <c r="P41" s="402">
        <v>256886</v>
      </c>
      <c r="Q41" s="403">
        <v>28</v>
      </c>
      <c r="R41" s="404">
        <v>25.26207512361292</v>
      </c>
      <c r="S41" s="405">
        <v>21</v>
      </c>
    </row>
    <row r="42" spans="1:19" ht="17.100000000000001" customHeight="1">
      <c r="A42" s="406">
        <v>30</v>
      </c>
      <c r="B42" s="407" t="s">
        <v>393</v>
      </c>
      <c r="C42" s="408">
        <v>6246519</v>
      </c>
      <c r="D42" s="408">
        <v>495743</v>
      </c>
      <c r="E42" s="409">
        <v>1</v>
      </c>
      <c r="F42" s="410">
        <v>7.9363082062185359</v>
      </c>
      <c r="G42" s="409">
        <v>4</v>
      </c>
      <c r="H42" s="408">
        <v>784418</v>
      </c>
      <c r="I42" s="409">
        <v>2</v>
      </c>
      <c r="J42" s="410">
        <v>12.557682126637252</v>
      </c>
      <c r="K42" s="409">
        <v>3</v>
      </c>
      <c r="L42" s="408">
        <v>1126673</v>
      </c>
      <c r="M42" s="409">
        <v>2</v>
      </c>
      <c r="N42" s="410">
        <v>18.036813783805027</v>
      </c>
      <c r="O42" s="409">
        <v>6</v>
      </c>
      <c r="P42" s="408">
        <v>2406834</v>
      </c>
      <c r="Q42" s="409">
        <v>2</v>
      </c>
      <c r="R42" s="410">
        <v>38.530804116660818</v>
      </c>
      <c r="S42" s="411">
        <v>5</v>
      </c>
    </row>
    <row r="43" spans="1:19" ht="17.100000000000001" customHeight="1">
      <c r="A43" s="400">
        <v>31</v>
      </c>
      <c r="B43" s="401" t="s">
        <v>394</v>
      </c>
      <c r="C43" s="402">
        <v>1839335</v>
      </c>
      <c r="D43" s="402">
        <v>102829</v>
      </c>
      <c r="E43" s="403">
        <v>12</v>
      </c>
      <c r="F43" s="404">
        <v>5.5905531075089634</v>
      </c>
      <c r="G43" s="403">
        <v>8</v>
      </c>
      <c r="H43" s="402">
        <v>178591</v>
      </c>
      <c r="I43" s="403">
        <v>17</v>
      </c>
      <c r="J43" s="404">
        <v>9.7095417637352632</v>
      </c>
      <c r="K43" s="403">
        <v>7</v>
      </c>
      <c r="L43" s="402">
        <v>268602</v>
      </c>
      <c r="M43" s="403">
        <v>20</v>
      </c>
      <c r="N43" s="404">
        <v>14.603212574109664</v>
      </c>
      <c r="O43" s="403">
        <v>21</v>
      </c>
      <c r="P43" s="402">
        <v>550022</v>
      </c>
      <c r="Q43" s="403">
        <v>18</v>
      </c>
      <c r="R43" s="404">
        <v>29.903307445353889</v>
      </c>
      <c r="S43" s="405">
        <v>9</v>
      </c>
    </row>
    <row r="44" spans="1:19" ht="17.100000000000001" customHeight="1" thickBot="1">
      <c r="A44" s="412">
        <v>32</v>
      </c>
      <c r="B44" s="413" t="s">
        <v>395</v>
      </c>
      <c r="C44" s="414">
        <v>1196853</v>
      </c>
      <c r="D44" s="414">
        <v>40217</v>
      </c>
      <c r="E44" s="415">
        <v>23</v>
      </c>
      <c r="F44" s="416">
        <v>3.3602288668700333</v>
      </c>
      <c r="G44" s="415">
        <v>15</v>
      </c>
      <c r="H44" s="414">
        <v>124818</v>
      </c>
      <c r="I44" s="415">
        <v>21</v>
      </c>
      <c r="J44" s="416">
        <v>10.428849658228705</v>
      </c>
      <c r="K44" s="415">
        <v>6</v>
      </c>
      <c r="L44" s="414">
        <v>204170</v>
      </c>
      <c r="M44" s="415">
        <v>25</v>
      </c>
      <c r="N44" s="416">
        <v>17.058903641466415</v>
      </c>
      <c r="O44" s="415">
        <v>10</v>
      </c>
      <c r="P44" s="414">
        <v>369205</v>
      </c>
      <c r="Q44" s="415">
        <v>24</v>
      </c>
      <c r="R44" s="416">
        <v>30.847982166565153</v>
      </c>
      <c r="S44" s="417">
        <v>8</v>
      </c>
    </row>
    <row r="45" spans="1:19" ht="5.25" customHeight="1">
      <c r="A45" s="418"/>
      <c r="B45" s="418"/>
      <c r="C45" s="418"/>
      <c r="D45" s="418"/>
      <c r="E45" s="419"/>
      <c r="F45" s="418"/>
      <c r="G45" s="418"/>
      <c r="H45" s="418"/>
      <c r="I45" s="418"/>
      <c r="J45" s="418"/>
      <c r="K45" s="418"/>
      <c r="L45" s="418"/>
      <c r="M45" s="418"/>
      <c r="N45" s="418"/>
      <c r="O45" s="418"/>
      <c r="P45" s="418"/>
      <c r="Q45" s="418"/>
      <c r="R45" s="418"/>
      <c r="S45" s="418"/>
    </row>
    <row r="46" spans="1:19" ht="26.25" customHeight="1">
      <c r="A46" s="461" t="s">
        <v>396</v>
      </c>
      <c r="B46" s="461"/>
      <c r="C46" s="461"/>
      <c r="D46" s="461"/>
      <c r="E46" s="461"/>
      <c r="F46" s="461"/>
      <c r="G46" s="461"/>
      <c r="H46" s="461"/>
      <c r="I46" s="461"/>
      <c r="J46" s="461"/>
      <c r="K46" s="461"/>
      <c r="L46" s="461"/>
      <c r="M46" s="461"/>
      <c r="N46" s="461"/>
      <c r="O46" s="461"/>
      <c r="P46" s="461"/>
      <c r="Q46" s="461"/>
      <c r="R46" s="461"/>
      <c r="S46" s="461"/>
    </row>
    <row r="47" spans="1:19" ht="15.75" customHeight="1">
      <c r="A47" s="462" t="s">
        <v>397</v>
      </c>
      <c r="B47" s="462"/>
      <c r="C47" s="462"/>
      <c r="D47" s="462"/>
      <c r="E47" s="462"/>
      <c r="F47" s="462"/>
      <c r="G47" s="462"/>
      <c r="H47" s="462"/>
      <c r="I47" s="462"/>
      <c r="J47" s="462"/>
      <c r="K47" s="462"/>
      <c r="L47" s="462"/>
      <c r="M47" s="462"/>
      <c r="N47" s="462"/>
      <c r="O47" s="462"/>
      <c r="P47" s="462"/>
      <c r="Q47" s="462"/>
      <c r="R47" s="462"/>
      <c r="S47" s="420"/>
    </row>
    <row r="48" spans="1:19">
      <c r="A48" s="421"/>
      <c r="B48" s="421"/>
      <c r="C48" s="422"/>
      <c r="D48" s="422"/>
      <c r="E48" s="422"/>
      <c r="F48" s="422"/>
      <c r="G48" s="422"/>
      <c r="H48" s="422"/>
      <c r="I48" s="422"/>
      <c r="J48" s="422"/>
      <c r="K48" s="422"/>
      <c r="L48" s="422"/>
      <c r="M48" s="422"/>
      <c r="N48" s="422"/>
      <c r="O48" s="422"/>
      <c r="P48" s="422"/>
      <c r="Q48" s="422"/>
      <c r="R48" s="422"/>
      <c r="S48" s="422"/>
    </row>
    <row r="49" spans="1:19" ht="27" customHeight="1">
      <c r="A49" s="463"/>
      <c r="B49" s="463"/>
      <c r="C49" s="464"/>
      <c r="D49" s="464"/>
      <c r="E49" s="464"/>
      <c r="F49" s="464"/>
      <c r="G49" s="464"/>
      <c r="H49" s="464"/>
      <c r="I49" s="464"/>
      <c r="J49" s="464"/>
      <c r="K49" s="464"/>
      <c r="L49" s="464"/>
      <c r="M49" s="464"/>
      <c r="N49" s="464"/>
      <c r="O49" s="464"/>
      <c r="P49" s="464"/>
      <c r="Q49" s="464"/>
      <c r="R49" s="464"/>
      <c r="S49" s="423"/>
    </row>
    <row r="51" spans="1:19">
      <c r="A51" s="465"/>
      <c r="B51" s="465"/>
      <c r="C51" s="466"/>
      <c r="D51" s="466"/>
      <c r="E51" s="466"/>
      <c r="F51" s="466"/>
      <c r="G51" s="466"/>
      <c r="H51" s="466"/>
      <c r="I51" s="466"/>
      <c r="J51" s="466"/>
      <c r="K51" s="466"/>
    </row>
    <row r="73" spans="6:19">
      <c r="F73" s="424"/>
      <c r="G73" s="424"/>
      <c r="J73" s="424"/>
      <c r="K73" s="424"/>
      <c r="N73" s="424"/>
      <c r="O73" s="424"/>
      <c r="R73" s="424"/>
      <c r="S73" s="424"/>
    </row>
    <row r="74" spans="6:19">
      <c r="F74" s="424"/>
      <c r="G74" s="424"/>
      <c r="J74" s="424"/>
      <c r="K74" s="424"/>
      <c r="N74" s="424"/>
      <c r="O74" s="424"/>
      <c r="R74" s="424"/>
      <c r="S74" s="424"/>
    </row>
    <row r="75" spans="6:19">
      <c r="F75" s="424"/>
      <c r="G75" s="424"/>
      <c r="J75" s="424"/>
      <c r="K75" s="424"/>
      <c r="N75" s="424"/>
      <c r="O75" s="424"/>
      <c r="R75" s="424"/>
      <c r="S75" s="424"/>
    </row>
  </sheetData>
  <sheetProtection password="DA83" sheet="1" objects="1" scenarios="1"/>
  <mergeCells count="5">
    <mergeCell ref="A10:B10"/>
    <mergeCell ref="A46:S46"/>
    <mergeCell ref="A47:R47"/>
    <mergeCell ref="A49:R49"/>
    <mergeCell ref="A51:K51"/>
  </mergeCells>
  <printOptions horizontalCentered="1" verticalCentered="1"/>
  <pageMargins left="0.39370078740157483" right="0.39370078740157483" top="0.19685039370078741" bottom="0.19685039370078741" header="0" footer="0"/>
  <pageSetup paperSize="9" scale="74"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2"/>
  <sheetViews>
    <sheetView zoomScaleNormal="100" zoomScaleSheetLayoutView="80" workbookViewId="0">
      <selection activeCell="B15" sqref="B15"/>
    </sheetView>
  </sheetViews>
  <sheetFormatPr baseColWidth="10" defaultColWidth="14.42578125" defaultRowHeight="15" customHeight="1"/>
  <cols>
    <col min="1" max="1" width="23.85546875" style="336" customWidth="1"/>
    <col min="2" max="2" width="33.5703125" style="336" customWidth="1"/>
    <col min="3" max="3" width="0.42578125" style="336" customWidth="1"/>
    <col min="4" max="4" width="6.5703125" style="336" bestFit="1" customWidth="1"/>
    <col min="5" max="5" width="6.28515625" style="336" bestFit="1" customWidth="1"/>
    <col min="6" max="6" width="5.42578125" style="336" bestFit="1" customWidth="1"/>
    <col min="7" max="7" width="5.85546875" style="336" bestFit="1" customWidth="1"/>
    <col min="8" max="9" width="7" style="336" bestFit="1" customWidth="1"/>
    <col min="10" max="12" width="5.85546875" style="336" bestFit="1" customWidth="1"/>
    <col min="13" max="13" width="5.5703125" style="336" bestFit="1" customWidth="1"/>
    <col min="14" max="14" width="5.42578125" style="336" bestFit="1" customWidth="1"/>
    <col min="15" max="15" width="4.85546875" style="336" bestFit="1" customWidth="1"/>
    <col min="16" max="18" width="7" style="336" bestFit="1" customWidth="1"/>
    <col min="19" max="20" width="5.85546875" style="336" bestFit="1" customWidth="1"/>
    <col min="21" max="21" width="11.5703125" style="336" bestFit="1" customWidth="1"/>
    <col min="22" max="27" width="9.140625" style="336" customWidth="1"/>
    <col min="28" max="16384" width="14.42578125" style="336"/>
  </cols>
  <sheetData>
    <row r="1" spans="1:27" ht="21" customHeight="1">
      <c r="A1" s="469" t="s">
        <v>281</v>
      </c>
      <c r="B1" s="469"/>
      <c r="C1" s="469"/>
      <c r="D1" s="469"/>
      <c r="E1" s="469"/>
      <c r="F1" s="469"/>
      <c r="G1" s="469"/>
      <c r="H1" s="469"/>
      <c r="I1" s="469"/>
      <c r="J1" s="469"/>
      <c r="K1" s="469"/>
      <c r="L1" s="469"/>
      <c r="M1" s="469"/>
      <c r="N1" s="469"/>
      <c r="O1" s="469"/>
      <c r="P1" s="469"/>
      <c r="Q1" s="469"/>
      <c r="R1" s="469"/>
      <c r="S1" s="469"/>
      <c r="T1" s="469"/>
      <c r="U1" s="469"/>
      <c r="V1" s="335"/>
      <c r="W1" s="335"/>
      <c r="X1" s="335"/>
      <c r="Y1" s="335"/>
      <c r="Z1" s="335"/>
      <c r="AA1" s="335"/>
    </row>
    <row r="2" spans="1:27" ht="20.25" customHeight="1">
      <c r="A2" s="337" t="s">
        <v>282</v>
      </c>
      <c r="B2" s="335"/>
      <c r="C2" s="335"/>
      <c r="D2" s="338"/>
      <c r="E2" s="338"/>
      <c r="F2" s="338"/>
      <c r="G2" s="335"/>
      <c r="H2" s="335"/>
      <c r="I2" s="338"/>
      <c r="J2" s="335"/>
      <c r="K2" s="335"/>
      <c r="L2" s="335"/>
      <c r="M2" s="338"/>
      <c r="N2" s="339"/>
      <c r="O2" s="338"/>
      <c r="P2" s="338"/>
      <c r="Q2" s="338"/>
      <c r="R2" s="338"/>
      <c r="S2" s="340"/>
      <c r="T2" s="340"/>
      <c r="U2" s="338"/>
      <c r="V2" s="335"/>
      <c r="W2" s="335"/>
      <c r="X2" s="335"/>
      <c r="Y2" s="335"/>
      <c r="Z2" s="335"/>
      <c r="AA2" s="335"/>
    </row>
    <row r="3" spans="1:27" ht="16.5" customHeight="1">
      <c r="A3" s="341" t="s">
        <v>283</v>
      </c>
      <c r="B3" s="335"/>
      <c r="C3" s="335"/>
      <c r="D3" s="338"/>
      <c r="E3" s="338"/>
      <c r="F3" s="338"/>
      <c r="G3" s="338"/>
      <c r="H3" s="338"/>
      <c r="I3" s="338"/>
      <c r="J3" s="338"/>
      <c r="K3" s="338"/>
      <c r="L3" s="338"/>
      <c r="M3" s="338"/>
      <c r="N3" s="338"/>
      <c r="O3" s="338"/>
      <c r="P3" s="338"/>
      <c r="Q3" s="338"/>
      <c r="R3" s="338"/>
      <c r="S3" s="338"/>
      <c r="T3" s="338"/>
      <c r="U3" s="338"/>
      <c r="V3" s="335"/>
      <c r="W3" s="335"/>
      <c r="X3" s="335"/>
      <c r="Y3" s="335"/>
      <c r="Z3" s="335"/>
      <c r="AA3" s="335"/>
    </row>
    <row r="4" spans="1:27" ht="16.5" customHeight="1">
      <c r="A4" s="341"/>
      <c r="B4" s="335"/>
      <c r="C4" s="335"/>
      <c r="D4" s="338"/>
      <c r="E4" s="338"/>
      <c r="F4" s="338"/>
      <c r="G4" s="338"/>
      <c r="H4" s="338"/>
      <c r="I4" s="338"/>
      <c r="J4" s="338"/>
      <c r="K4" s="338"/>
      <c r="L4" s="338"/>
      <c r="M4" s="338"/>
      <c r="N4" s="338"/>
      <c r="O4" s="338"/>
      <c r="P4" s="338"/>
      <c r="Q4" s="338"/>
      <c r="R4" s="338"/>
      <c r="S4" s="338"/>
      <c r="T4" s="338"/>
      <c r="U4" s="338"/>
      <c r="V4" s="335"/>
      <c r="W4" s="335"/>
      <c r="X4" s="335"/>
      <c r="Y4" s="335"/>
      <c r="Z4" s="335"/>
      <c r="AA4" s="335"/>
    </row>
    <row r="5" spans="1:27" ht="19.5" customHeight="1">
      <c r="A5" s="470" t="s">
        <v>251</v>
      </c>
      <c r="B5" s="470" t="s">
        <v>284</v>
      </c>
      <c r="C5" s="342"/>
      <c r="D5" s="473" t="s">
        <v>99</v>
      </c>
      <c r="E5" s="468"/>
      <c r="F5" s="468"/>
      <c r="G5" s="468"/>
      <c r="H5" s="473" t="s">
        <v>102</v>
      </c>
      <c r="I5" s="468"/>
      <c r="J5" s="468"/>
      <c r="K5" s="468"/>
      <c r="L5" s="473" t="s">
        <v>103</v>
      </c>
      <c r="M5" s="468"/>
      <c r="N5" s="468"/>
      <c r="O5" s="468"/>
      <c r="P5" s="473" t="s">
        <v>285</v>
      </c>
      <c r="Q5" s="468"/>
      <c r="R5" s="468"/>
      <c r="S5" s="468"/>
      <c r="T5" s="468"/>
      <c r="U5" s="468"/>
      <c r="V5" s="343"/>
      <c r="W5" s="343"/>
      <c r="X5" s="343"/>
      <c r="Y5" s="343"/>
      <c r="Z5" s="343"/>
      <c r="AA5" s="343"/>
    </row>
    <row r="6" spans="1:27" ht="19.5" customHeight="1">
      <c r="A6" s="471"/>
      <c r="B6" s="471"/>
      <c r="C6" s="344"/>
      <c r="D6" s="467" t="s">
        <v>177</v>
      </c>
      <c r="E6" s="468"/>
      <c r="F6" s="467" t="s">
        <v>178</v>
      </c>
      <c r="G6" s="468"/>
      <c r="H6" s="467" t="s">
        <v>177</v>
      </c>
      <c r="I6" s="468"/>
      <c r="J6" s="467" t="s">
        <v>178</v>
      </c>
      <c r="K6" s="468"/>
      <c r="L6" s="467" t="s">
        <v>177</v>
      </c>
      <c r="M6" s="468"/>
      <c r="N6" s="467" t="s">
        <v>178</v>
      </c>
      <c r="O6" s="468"/>
      <c r="P6" s="474" t="s">
        <v>177</v>
      </c>
      <c r="Q6" s="475"/>
      <c r="R6" s="476"/>
      <c r="S6" s="467" t="s">
        <v>178</v>
      </c>
      <c r="T6" s="468"/>
      <c r="U6" s="467" t="s">
        <v>286</v>
      </c>
      <c r="V6" s="345"/>
      <c r="W6" s="345"/>
      <c r="X6" s="345"/>
      <c r="Y6" s="345"/>
      <c r="Z6" s="345"/>
      <c r="AA6" s="345"/>
    </row>
    <row r="7" spans="1:27" ht="19.5" customHeight="1">
      <c r="A7" s="472"/>
      <c r="B7" s="472"/>
      <c r="C7" s="346"/>
      <c r="D7" s="347" t="s">
        <v>181</v>
      </c>
      <c r="E7" s="347" t="s">
        <v>182</v>
      </c>
      <c r="F7" s="347" t="s">
        <v>181</v>
      </c>
      <c r="G7" s="347" t="s">
        <v>182</v>
      </c>
      <c r="H7" s="347" t="s">
        <v>181</v>
      </c>
      <c r="I7" s="347" t="s">
        <v>182</v>
      </c>
      <c r="J7" s="347" t="s">
        <v>181</v>
      </c>
      <c r="K7" s="347" t="s">
        <v>182</v>
      </c>
      <c r="L7" s="347" t="s">
        <v>181</v>
      </c>
      <c r="M7" s="347" t="s">
        <v>182</v>
      </c>
      <c r="N7" s="347" t="s">
        <v>181</v>
      </c>
      <c r="O7" s="347" t="s">
        <v>182</v>
      </c>
      <c r="P7" s="347" t="s">
        <v>181</v>
      </c>
      <c r="Q7" s="347" t="s">
        <v>182</v>
      </c>
      <c r="R7" s="347" t="s">
        <v>183</v>
      </c>
      <c r="S7" s="347" t="s">
        <v>181</v>
      </c>
      <c r="T7" s="347" t="s">
        <v>182</v>
      </c>
      <c r="U7" s="468"/>
      <c r="V7" s="343"/>
      <c r="W7" s="343"/>
      <c r="X7" s="343"/>
      <c r="Y7" s="343"/>
      <c r="Z7" s="343"/>
      <c r="AA7" s="343"/>
    </row>
    <row r="8" spans="1:27" ht="3" customHeight="1">
      <c r="A8" s="342"/>
      <c r="B8" s="342"/>
      <c r="C8" s="346"/>
      <c r="D8" s="348"/>
      <c r="E8" s="348"/>
      <c r="F8" s="348"/>
      <c r="G8" s="348"/>
      <c r="H8" s="348"/>
      <c r="I8" s="348"/>
      <c r="J8" s="348"/>
      <c r="K8" s="348"/>
      <c r="L8" s="348"/>
      <c r="M8" s="348"/>
      <c r="N8" s="348"/>
      <c r="O8" s="348"/>
      <c r="P8" s="348"/>
      <c r="Q8" s="348"/>
      <c r="R8" s="348"/>
      <c r="S8" s="348"/>
      <c r="T8" s="348"/>
      <c r="U8" s="348"/>
      <c r="V8" s="343"/>
      <c r="W8" s="343"/>
      <c r="X8" s="343"/>
      <c r="Y8" s="343"/>
      <c r="Z8" s="343"/>
      <c r="AA8" s="343"/>
    </row>
    <row r="9" spans="1:27" ht="19.5" customHeight="1">
      <c r="A9" s="349" t="s">
        <v>287</v>
      </c>
      <c r="B9" s="349"/>
      <c r="C9" s="346"/>
      <c r="D9" s="349">
        <f t="shared" ref="D9:U9" si="0">SUM(D11:D39)</f>
        <v>108</v>
      </c>
      <c r="E9" s="349">
        <f t="shared" si="0"/>
        <v>127</v>
      </c>
      <c r="F9" s="349">
        <f t="shared" si="0"/>
        <v>10</v>
      </c>
      <c r="G9" s="349">
        <f t="shared" si="0"/>
        <v>20</v>
      </c>
      <c r="H9" s="349">
        <f t="shared" si="0"/>
        <v>283</v>
      </c>
      <c r="I9" s="349">
        <f t="shared" si="0"/>
        <v>309</v>
      </c>
      <c r="J9" s="349">
        <f t="shared" si="0"/>
        <v>20</v>
      </c>
      <c r="K9" s="349">
        <f t="shared" si="0"/>
        <v>23</v>
      </c>
      <c r="L9" s="349">
        <f t="shared" si="0"/>
        <v>42</v>
      </c>
      <c r="M9" s="349">
        <f t="shared" si="0"/>
        <v>54</v>
      </c>
      <c r="N9" s="349">
        <f t="shared" si="0"/>
        <v>3</v>
      </c>
      <c r="O9" s="349">
        <f t="shared" si="0"/>
        <v>3</v>
      </c>
      <c r="P9" s="349">
        <f t="shared" si="0"/>
        <v>433</v>
      </c>
      <c r="Q9" s="349">
        <f t="shared" si="0"/>
        <v>490</v>
      </c>
      <c r="R9" s="349">
        <v>923</v>
      </c>
      <c r="S9" s="349">
        <f t="shared" si="0"/>
        <v>33</v>
      </c>
      <c r="T9" s="349">
        <f t="shared" si="0"/>
        <v>46</v>
      </c>
      <c r="U9" s="349">
        <f t="shared" si="0"/>
        <v>59</v>
      </c>
      <c r="V9" s="343"/>
      <c r="W9" s="343"/>
      <c r="X9" s="343"/>
      <c r="Y9" s="343"/>
      <c r="Z9" s="343"/>
      <c r="AA9" s="343"/>
    </row>
    <row r="10" spans="1:27" ht="3" customHeight="1">
      <c r="A10" s="342"/>
      <c r="B10" s="342"/>
      <c r="C10" s="346"/>
      <c r="D10" s="348"/>
      <c r="E10" s="348"/>
      <c r="F10" s="348"/>
      <c r="G10" s="348"/>
      <c r="H10" s="348"/>
      <c r="I10" s="348"/>
      <c r="J10" s="348"/>
      <c r="K10" s="348"/>
      <c r="L10" s="348"/>
      <c r="M10" s="348"/>
      <c r="N10" s="348"/>
      <c r="O10" s="348"/>
      <c r="P10" s="348"/>
      <c r="Q10" s="348"/>
      <c r="R10" s="348"/>
      <c r="S10" s="348"/>
      <c r="T10" s="348"/>
      <c r="U10" s="348"/>
      <c r="V10" s="343"/>
      <c r="W10" s="343"/>
      <c r="X10" s="343"/>
      <c r="Y10" s="343"/>
      <c r="Z10" s="343"/>
      <c r="AA10" s="343"/>
    </row>
    <row r="11" spans="1:27" ht="15.75" customHeight="1">
      <c r="A11" s="350" t="s">
        <v>288</v>
      </c>
      <c r="B11" s="350" t="s">
        <v>289</v>
      </c>
      <c r="C11" s="351"/>
      <c r="D11" s="352">
        <v>2</v>
      </c>
      <c r="E11" s="352">
        <v>4</v>
      </c>
      <c r="F11" s="352">
        <v>0</v>
      </c>
      <c r="G11" s="352">
        <v>0</v>
      </c>
      <c r="H11" s="352">
        <v>5</v>
      </c>
      <c r="I11" s="352">
        <v>7</v>
      </c>
      <c r="J11" s="353">
        <v>0</v>
      </c>
      <c r="K11" s="353">
        <v>0</v>
      </c>
      <c r="L11" s="352">
        <v>0</v>
      </c>
      <c r="M11" s="352">
        <v>0</v>
      </c>
      <c r="N11" s="352">
        <v>0</v>
      </c>
      <c r="O11" s="352">
        <v>0</v>
      </c>
      <c r="P11" s="352">
        <f t="shared" ref="P11:Q26" si="1">D11+H11+L11</f>
        <v>7</v>
      </c>
      <c r="Q11" s="352">
        <f t="shared" si="1"/>
        <v>11</v>
      </c>
      <c r="R11" s="352">
        <v>18</v>
      </c>
      <c r="S11" s="352">
        <f t="shared" ref="S11:S39" si="2">F11+J11+N11</f>
        <v>0</v>
      </c>
      <c r="T11" s="352">
        <f t="shared" ref="T11:T39" si="3">G11+K11+O11</f>
        <v>0</v>
      </c>
      <c r="U11" s="354">
        <v>2</v>
      </c>
      <c r="V11" s="343"/>
      <c r="W11" s="343"/>
      <c r="X11" s="343"/>
      <c r="Y11" s="343"/>
      <c r="Z11" s="343"/>
      <c r="AA11" s="343"/>
    </row>
    <row r="12" spans="1:27" ht="15.75" customHeight="1">
      <c r="A12" s="350" t="s">
        <v>290</v>
      </c>
      <c r="B12" s="355" t="s">
        <v>290</v>
      </c>
      <c r="C12" s="351"/>
      <c r="D12" s="352">
        <v>13</v>
      </c>
      <c r="E12" s="352">
        <v>13</v>
      </c>
      <c r="F12" s="352">
        <v>4</v>
      </c>
      <c r="G12" s="352">
        <v>5</v>
      </c>
      <c r="H12" s="352">
        <v>65</v>
      </c>
      <c r="I12" s="352">
        <v>68</v>
      </c>
      <c r="J12" s="352">
        <v>10</v>
      </c>
      <c r="K12" s="352">
        <v>10</v>
      </c>
      <c r="L12" s="352">
        <v>42</v>
      </c>
      <c r="M12" s="352">
        <v>54</v>
      </c>
      <c r="N12" s="352">
        <v>3</v>
      </c>
      <c r="O12" s="352">
        <v>3</v>
      </c>
      <c r="P12" s="352">
        <f t="shared" si="1"/>
        <v>120</v>
      </c>
      <c r="Q12" s="352">
        <f t="shared" si="1"/>
        <v>135</v>
      </c>
      <c r="R12" s="352">
        <v>255</v>
      </c>
      <c r="S12" s="352">
        <f t="shared" si="2"/>
        <v>17</v>
      </c>
      <c r="T12" s="352">
        <f t="shared" si="3"/>
        <v>18</v>
      </c>
      <c r="U12" s="354">
        <v>3</v>
      </c>
      <c r="V12" s="343"/>
      <c r="W12" s="343"/>
      <c r="X12" s="343"/>
      <c r="Y12" s="343"/>
      <c r="Z12" s="343"/>
      <c r="AA12" s="343"/>
    </row>
    <row r="13" spans="1:27" ht="15.75" customHeight="1">
      <c r="A13" s="350" t="s">
        <v>291</v>
      </c>
      <c r="B13" s="350" t="s">
        <v>292</v>
      </c>
      <c r="C13" s="351"/>
      <c r="D13" s="352">
        <v>1</v>
      </c>
      <c r="E13" s="352">
        <v>3</v>
      </c>
      <c r="F13" s="352">
        <v>0</v>
      </c>
      <c r="G13" s="352">
        <v>1</v>
      </c>
      <c r="H13" s="352">
        <v>7</v>
      </c>
      <c r="I13" s="352">
        <v>8</v>
      </c>
      <c r="J13" s="353">
        <v>0</v>
      </c>
      <c r="K13" s="353">
        <v>0</v>
      </c>
      <c r="L13" s="352">
        <v>0</v>
      </c>
      <c r="M13" s="352">
        <v>0</v>
      </c>
      <c r="N13" s="352">
        <v>0</v>
      </c>
      <c r="O13" s="352">
        <v>0</v>
      </c>
      <c r="P13" s="352">
        <f t="shared" si="1"/>
        <v>8</v>
      </c>
      <c r="Q13" s="352">
        <f t="shared" si="1"/>
        <v>11</v>
      </c>
      <c r="R13" s="352">
        <v>19</v>
      </c>
      <c r="S13" s="352">
        <f t="shared" si="2"/>
        <v>0</v>
      </c>
      <c r="T13" s="352">
        <f t="shared" si="3"/>
        <v>1</v>
      </c>
      <c r="U13" s="354">
        <v>2</v>
      </c>
      <c r="V13" s="343"/>
      <c r="W13" s="343"/>
      <c r="X13" s="343"/>
      <c r="Y13" s="343"/>
      <c r="Z13" s="343"/>
      <c r="AA13" s="343"/>
    </row>
    <row r="14" spans="1:27" ht="15.75" customHeight="1">
      <c r="A14" s="350" t="s">
        <v>291</v>
      </c>
      <c r="B14" s="350" t="s">
        <v>293</v>
      </c>
      <c r="C14" s="351"/>
      <c r="D14" s="352">
        <v>4</v>
      </c>
      <c r="E14" s="352">
        <v>0</v>
      </c>
      <c r="F14" s="352">
        <v>0</v>
      </c>
      <c r="G14" s="352">
        <v>0</v>
      </c>
      <c r="H14" s="352">
        <v>7</v>
      </c>
      <c r="I14" s="352">
        <v>4</v>
      </c>
      <c r="J14" s="353">
        <v>0</v>
      </c>
      <c r="K14" s="353">
        <v>0</v>
      </c>
      <c r="L14" s="352">
        <v>0</v>
      </c>
      <c r="M14" s="352">
        <v>0</v>
      </c>
      <c r="N14" s="352">
        <v>0</v>
      </c>
      <c r="O14" s="352">
        <v>0</v>
      </c>
      <c r="P14" s="352">
        <f t="shared" si="1"/>
        <v>11</v>
      </c>
      <c r="Q14" s="352">
        <f t="shared" si="1"/>
        <v>4</v>
      </c>
      <c r="R14" s="352">
        <v>15</v>
      </c>
      <c r="S14" s="352">
        <f t="shared" si="2"/>
        <v>0</v>
      </c>
      <c r="T14" s="352">
        <f t="shared" si="3"/>
        <v>0</v>
      </c>
      <c r="U14" s="354">
        <v>2</v>
      </c>
      <c r="V14" s="343"/>
      <c r="W14" s="343"/>
      <c r="X14" s="343"/>
      <c r="Y14" s="343"/>
      <c r="Z14" s="343"/>
      <c r="AA14" s="343"/>
    </row>
    <row r="15" spans="1:27" ht="15.75" customHeight="1">
      <c r="A15" s="350" t="s">
        <v>291</v>
      </c>
      <c r="B15" s="350" t="s">
        <v>294</v>
      </c>
      <c r="C15" s="351"/>
      <c r="D15" s="352">
        <v>0</v>
      </c>
      <c r="E15" s="352">
        <v>6</v>
      </c>
      <c r="F15" s="352">
        <v>0</v>
      </c>
      <c r="G15" s="352">
        <v>2</v>
      </c>
      <c r="H15" s="352">
        <v>9</v>
      </c>
      <c r="I15" s="352">
        <v>7</v>
      </c>
      <c r="J15" s="352">
        <v>1</v>
      </c>
      <c r="K15" s="352">
        <v>0</v>
      </c>
      <c r="L15" s="352">
        <v>0</v>
      </c>
      <c r="M15" s="352">
        <v>0</v>
      </c>
      <c r="N15" s="352">
        <v>0</v>
      </c>
      <c r="O15" s="352">
        <v>0</v>
      </c>
      <c r="P15" s="352">
        <f t="shared" si="1"/>
        <v>9</v>
      </c>
      <c r="Q15" s="352">
        <f t="shared" si="1"/>
        <v>13</v>
      </c>
      <c r="R15" s="352">
        <v>22</v>
      </c>
      <c r="S15" s="352">
        <f t="shared" si="2"/>
        <v>1</v>
      </c>
      <c r="T15" s="352">
        <f t="shared" si="3"/>
        <v>2</v>
      </c>
      <c r="U15" s="354">
        <v>2</v>
      </c>
      <c r="V15" s="343"/>
      <c r="W15" s="343"/>
      <c r="X15" s="343"/>
      <c r="Y15" s="343"/>
      <c r="Z15" s="343"/>
      <c r="AA15" s="343"/>
    </row>
    <row r="16" spans="1:27" ht="15.75" customHeight="1">
      <c r="A16" s="350" t="s">
        <v>295</v>
      </c>
      <c r="B16" s="355" t="s">
        <v>296</v>
      </c>
      <c r="C16" s="351"/>
      <c r="D16" s="352">
        <v>4</v>
      </c>
      <c r="E16" s="352">
        <v>5</v>
      </c>
      <c r="F16" s="352">
        <v>1</v>
      </c>
      <c r="G16" s="352">
        <v>1</v>
      </c>
      <c r="H16" s="352">
        <v>4</v>
      </c>
      <c r="I16" s="352">
        <v>7</v>
      </c>
      <c r="J16" s="353">
        <v>0</v>
      </c>
      <c r="K16" s="353">
        <v>0</v>
      </c>
      <c r="L16" s="352">
        <v>0</v>
      </c>
      <c r="M16" s="352">
        <v>0</v>
      </c>
      <c r="N16" s="352">
        <v>0</v>
      </c>
      <c r="O16" s="352">
        <v>0</v>
      </c>
      <c r="P16" s="352">
        <f t="shared" si="1"/>
        <v>8</v>
      </c>
      <c r="Q16" s="352">
        <f t="shared" si="1"/>
        <v>12</v>
      </c>
      <c r="R16" s="352">
        <v>20</v>
      </c>
      <c r="S16" s="352">
        <f t="shared" si="2"/>
        <v>1</v>
      </c>
      <c r="T16" s="352">
        <f t="shared" si="3"/>
        <v>1</v>
      </c>
      <c r="U16" s="354">
        <v>2</v>
      </c>
      <c r="V16" s="343"/>
      <c r="W16" s="343"/>
      <c r="X16" s="343"/>
      <c r="Y16" s="343"/>
      <c r="Z16" s="343"/>
      <c r="AA16" s="343"/>
    </row>
    <row r="17" spans="1:27" ht="15.75" customHeight="1">
      <c r="A17" s="350" t="s">
        <v>297</v>
      </c>
      <c r="B17" s="350" t="s">
        <v>298</v>
      </c>
      <c r="C17" s="351"/>
      <c r="D17" s="352">
        <v>6</v>
      </c>
      <c r="E17" s="352">
        <v>4</v>
      </c>
      <c r="F17" s="352">
        <v>0</v>
      </c>
      <c r="G17" s="352">
        <v>0</v>
      </c>
      <c r="H17" s="352">
        <v>0</v>
      </c>
      <c r="I17" s="352">
        <v>4</v>
      </c>
      <c r="J17" s="353">
        <v>0</v>
      </c>
      <c r="K17" s="353">
        <v>0</v>
      </c>
      <c r="L17" s="352">
        <v>0</v>
      </c>
      <c r="M17" s="352">
        <v>0</v>
      </c>
      <c r="N17" s="352">
        <v>0</v>
      </c>
      <c r="O17" s="352">
        <v>0</v>
      </c>
      <c r="P17" s="352">
        <f t="shared" si="1"/>
        <v>6</v>
      </c>
      <c r="Q17" s="352">
        <f t="shared" si="1"/>
        <v>8</v>
      </c>
      <c r="R17" s="352">
        <v>14</v>
      </c>
      <c r="S17" s="352">
        <f t="shared" si="2"/>
        <v>0</v>
      </c>
      <c r="T17" s="352">
        <f t="shared" si="3"/>
        <v>0</v>
      </c>
      <c r="U17" s="354">
        <v>2</v>
      </c>
      <c r="V17" s="343"/>
      <c r="W17" s="343"/>
      <c r="X17" s="343"/>
      <c r="Y17" s="343"/>
      <c r="Z17" s="343"/>
      <c r="AA17" s="343"/>
    </row>
    <row r="18" spans="1:27" ht="15.75" customHeight="1">
      <c r="A18" s="350" t="s">
        <v>299</v>
      </c>
      <c r="B18" s="350" t="s">
        <v>300</v>
      </c>
      <c r="C18" s="342"/>
      <c r="D18" s="352">
        <v>5</v>
      </c>
      <c r="E18" s="352">
        <v>4</v>
      </c>
      <c r="F18" s="352">
        <v>1</v>
      </c>
      <c r="G18" s="352">
        <v>2</v>
      </c>
      <c r="H18" s="352">
        <v>7</v>
      </c>
      <c r="I18" s="352">
        <v>6</v>
      </c>
      <c r="J18" s="352"/>
      <c r="K18" s="352">
        <v>2</v>
      </c>
      <c r="L18" s="352">
        <v>0</v>
      </c>
      <c r="M18" s="352">
        <v>0</v>
      </c>
      <c r="N18" s="352">
        <v>0</v>
      </c>
      <c r="O18" s="352">
        <v>0</v>
      </c>
      <c r="P18" s="352">
        <f t="shared" si="1"/>
        <v>12</v>
      </c>
      <c r="Q18" s="352">
        <f t="shared" si="1"/>
        <v>10</v>
      </c>
      <c r="R18" s="352">
        <v>22</v>
      </c>
      <c r="S18" s="352">
        <f t="shared" si="2"/>
        <v>1</v>
      </c>
      <c r="T18" s="352">
        <f t="shared" si="3"/>
        <v>4</v>
      </c>
      <c r="U18" s="354">
        <v>2</v>
      </c>
      <c r="V18" s="343"/>
      <c r="W18" s="343"/>
      <c r="X18" s="343"/>
      <c r="Y18" s="343"/>
      <c r="Z18" s="343"/>
      <c r="AA18" s="343"/>
    </row>
    <row r="19" spans="1:27" ht="15.75" customHeight="1">
      <c r="A19" s="350" t="s">
        <v>299</v>
      </c>
      <c r="B19" s="350" t="s">
        <v>301</v>
      </c>
      <c r="C19" s="342"/>
      <c r="D19" s="352">
        <v>4</v>
      </c>
      <c r="E19" s="352">
        <v>3</v>
      </c>
      <c r="F19" s="352">
        <v>0</v>
      </c>
      <c r="G19" s="352">
        <v>0</v>
      </c>
      <c r="H19" s="352">
        <v>3</v>
      </c>
      <c r="I19" s="352">
        <v>2</v>
      </c>
      <c r="J19" s="352">
        <v>1</v>
      </c>
      <c r="K19" s="352">
        <v>1</v>
      </c>
      <c r="L19" s="352">
        <v>0</v>
      </c>
      <c r="M19" s="352">
        <v>0</v>
      </c>
      <c r="N19" s="352">
        <v>0</v>
      </c>
      <c r="O19" s="352">
        <v>0</v>
      </c>
      <c r="P19" s="352">
        <f t="shared" si="1"/>
        <v>7</v>
      </c>
      <c r="Q19" s="352">
        <f t="shared" si="1"/>
        <v>5</v>
      </c>
      <c r="R19" s="352">
        <v>12</v>
      </c>
      <c r="S19" s="352">
        <f t="shared" si="2"/>
        <v>1</v>
      </c>
      <c r="T19" s="352">
        <f t="shared" si="3"/>
        <v>1</v>
      </c>
      <c r="U19" s="354">
        <v>2</v>
      </c>
      <c r="V19" s="343"/>
      <c r="W19" s="343"/>
      <c r="X19" s="343"/>
      <c r="Y19" s="343"/>
      <c r="Z19" s="343"/>
      <c r="AA19" s="343"/>
    </row>
    <row r="20" spans="1:27" ht="15.75" customHeight="1">
      <c r="A20" s="350" t="s">
        <v>299</v>
      </c>
      <c r="B20" s="350" t="s">
        <v>302</v>
      </c>
      <c r="C20" s="356"/>
      <c r="D20" s="352">
        <v>8</v>
      </c>
      <c r="E20" s="352">
        <v>5</v>
      </c>
      <c r="F20" s="352">
        <v>1</v>
      </c>
      <c r="G20" s="352">
        <v>2</v>
      </c>
      <c r="H20" s="352">
        <v>11</v>
      </c>
      <c r="I20" s="352">
        <v>11</v>
      </c>
      <c r="J20" s="353">
        <v>0</v>
      </c>
      <c r="K20" s="353">
        <v>0</v>
      </c>
      <c r="L20" s="352">
        <v>0</v>
      </c>
      <c r="M20" s="352">
        <v>0</v>
      </c>
      <c r="N20" s="352">
        <v>0</v>
      </c>
      <c r="O20" s="352">
        <v>0</v>
      </c>
      <c r="P20" s="352">
        <f t="shared" si="1"/>
        <v>19</v>
      </c>
      <c r="Q20" s="352">
        <f t="shared" si="1"/>
        <v>16</v>
      </c>
      <c r="R20" s="352">
        <v>35</v>
      </c>
      <c r="S20" s="352">
        <f t="shared" si="2"/>
        <v>1</v>
      </c>
      <c r="T20" s="352">
        <f t="shared" si="3"/>
        <v>2</v>
      </c>
      <c r="U20" s="354">
        <v>2</v>
      </c>
      <c r="V20" s="343"/>
      <c r="W20" s="343"/>
      <c r="X20" s="343"/>
      <c r="Y20" s="343"/>
      <c r="Z20" s="343"/>
      <c r="AA20" s="343"/>
    </row>
    <row r="21" spans="1:27" ht="15.75" customHeight="1">
      <c r="A21" s="350" t="s">
        <v>303</v>
      </c>
      <c r="B21" s="355" t="s">
        <v>304</v>
      </c>
      <c r="C21" s="342"/>
      <c r="D21" s="352">
        <v>5</v>
      </c>
      <c r="E21" s="352">
        <v>5</v>
      </c>
      <c r="F21" s="352">
        <v>0</v>
      </c>
      <c r="G21" s="352">
        <v>0</v>
      </c>
      <c r="H21" s="352">
        <v>20</v>
      </c>
      <c r="I21" s="352">
        <v>22</v>
      </c>
      <c r="J21" s="352">
        <v>2</v>
      </c>
      <c r="K21" s="352">
        <v>0</v>
      </c>
      <c r="L21" s="352">
        <v>0</v>
      </c>
      <c r="M21" s="352">
        <v>0</v>
      </c>
      <c r="N21" s="352">
        <v>0</v>
      </c>
      <c r="O21" s="352">
        <v>0</v>
      </c>
      <c r="P21" s="352">
        <f t="shared" si="1"/>
        <v>25</v>
      </c>
      <c r="Q21" s="352">
        <f t="shared" si="1"/>
        <v>27</v>
      </c>
      <c r="R21" s="352">
        <v>52</v>
      </c>
      <c r="S21" s="352">
        <f t="shared" si="2"/>
        <v>2</v>
      </c>
      <c r="T21" s="352">
        <f t="shared" si="3"/>
        <v>0</v>
      </c>
      <c r="U21" s="354">
        <v>2</v>
      </c>
      <c r="V21" s="343"/>
      <c r="W21" s="343"/>
      <c r="X21" s="343"/>
      <c r="Y21" s="343"/>
      <c r="Z21" s="343"/>
      <c r="AA21" s="343"/>
    </row>
    <row r="22" spans="1:27" ht="15.75" customHeight="1">
      <c r="A22" s="350" t="s">
        <v>303</v>
      </c>
      <c r="B22" s="355" t="s">
        <v>305</v>
      </c>
      <c r="C22" s="342"/>
      <c r="D22" s="352">
        <v>1</v>
      </c>
      <c r="E22" s="352">
        <v>4</v>
      </c>
      <c r="F22" s="352">
        <v>0</v>
      </c>
      <c r="G22" s="352">
        <v>0</v>
      </c>
      <c r="H22" s="352">
        <v>5</v>
      </c>
      <c r="I22" s="352">
        <v>3</v>
      </c>
      <c r="J22" s="353">
        <v>0</v>
      </c>
      <c r="K22" s="353">
        <v>0</v>
      </c>
      <c r="L22" s="352">
        <v>0</v>
      </c>
      <c r="M22" s="352">
        <v>0</v>
      </c>
      <c r="N22" s="352">
        <v>0</v>
      </c>
      <c r="O22" s="352">
        <v>0</v>
      </c>
      <c r="P22" s="352">
        <f t="shared" si="1"/>
        <v>6</v>
      </c>
      <c r="Q22" s="352">
        <f t="shared" si="1"/>
        <v>7</v>
      </c>
      <c r="R22" s="352">
        <v>13</v>
      </c>
      <c r="S22" s="352">
        <f t="shared" si="2"/>
        <v>0</v>
      </c>
      <c r="T22" s="352">
        <f t="shared" si="3"/>
        <v>0</v>
      </c>
      <c r="U22" s="354">
        <v>2</v>
      </c>
      <c r="V22" s="343"/>
      <c r="W22" s="343"/>
      <c r="X22" s="343"/>
      <c r="Y22" s="343"/>
      <c r="Z22" s="343"/>
      <c r="AA22" s="343"/>
    </row>
    <row r="23" spans="1:27" ht="15.75" customHeight="1">
      <c r="A23" s="350" t="s">
        <v>303</v>
      </c>
      <c r="B23" s="355" t="s">
        <v>306</v>
      </c>
      <c r="C23" s="342"/>
      <c r="D23" s="352">
        <v>3</v>
      </c>
      <c r="E23" s="352">
        <v>1</v>
      </c>
      <c r="F23" s="352">
        <v>0</v>
      </c>
      <c r="G23" s="352">
        <v>0</v>
      </c>
      <c r="H23" s="352">
        <v>5</v>
      </c>
      <c r="I23" s="352">
        <v>6</v>
      </c>
      <c r="J23" s="352">
        <v>1</v>
      </c>
      <c r="K23" s="352">
        <v>2</v>
      </c>
      <c r="L23" s="352">
        <v>0</v>
      </c>
      <c r="M23" s="352">
        <v>0</v>
      </c>
      <c r="N23" s="352">
        <v>0</v>
      </c>
      <c r="O23" s="352">
        <v>0</v>
      </c>
      <c r="P23" s="352">
        <f t="shared" si="1"/>
        <v>8</v>
      </c>
      <c r="Q23" s="352">
        <f t="shared" si="1"/>
        <v>7</v>
      </c>
      <c r="R23" s="352">
        <v>15</v>
      </c>
      <c r="S23" s="352">
        <f t="shared" si="2"/>
        <v>1</v>
      </c>
      <c r="T23" s="352">
        <f t="shared" si="3"/>
        <v>2</v>
      </c>
      <c r="U23" s="354">
        <v>2</v>
      </c>
      <c r="V23" s="343"/>
      <c r="W23" s="343"/>
      <c r="X23" s="343"/>
      <c r="Y23" s="343"/>
      <c r="Z23" s="343"/>
      <c r="AA23" s="343"/>
    </row>
    <row r="24" spans="1:27" ht="15.75" customHeight="1">
      <c r="A24" s="350" t="s">
        <v>307</v>
      </c>
      <c r="B24" s="355" t="s">
        <v>308</v>
      </c>
      <c r="C24" s="342"/>
      <c r="D24" s="352">
        <v>3</v>
      </c>
      <c r="E24" s="352">
        <v>9</v>
      </c>
      <c r="F24" s="352">
        <v>0</v>
      </c>
      <c r="G24" s="352">
        <v>0</v>
      </c>
      <c r="H24" s="352">
        <v>8</v>
      </c>
      <c r="I24" s="352">
        <v>10</v>
      </c>
      <c r="J24" s="353">
        <v>0</v>
      </c>
      <c r="K24" s="353">
        <v>0</v>
      </c>
      <c r="L24" s="352">
        <v>0</v>
      </c>
      <c r="M24" s="352">
        <v>0</v>
      </c>
      <c r="N24" s="352">
        <v>0</v>
      </c>
      <c r="O24" s="352">
        <v>0</v>
      </c>
      <c r="P24" s="352">
        <f t="shared" si="1"/>
        <v>11</v>
      </c>
      <c r="Q24" s="352">
        <f t="shared" si="1"/>
        <v>19</v>
      </c>
      <c r="R24" s="352">
        <v>30</v>
      </c>
      <c r="S24" s="352">
        <f t="shared" si="2"/>
        <v>0</v>
      </c>
      <c r="T24" s="352">
        <f t="shared" si="3"/>
        <v>0</v>
      </c>
      <c r="U24" s="354">
        <v>2</v>
      </c>
      <c r="V24" s="343"/>
      <c r="W24" s="343"/>
      <c r="X24" s="343"/>
      <c r="Y24" s="343"/>
      <c r="Z24" s="343"/>
      <c r="AA24" s="343"/>
    </row>
    <row r="25" spans="1:27" ht="15.75" customHeight="1">
      <c r="A25" s="350" t="s">
        <v>309</v>
      </c>
      <c r="B25" s="355" t="s">
        <v>310</v>
      </c>
      <c r="C25" s="342"/>
      <c r="D25" s="352">
        <v>12</v>
      </c>
      <c r="E25" s="352">
        <v>13</v>
      </c>
      <c r="F25" s="352">
        <v>0</v>
      </c>
      <c r="G25" s="352">
        <v>0</v>
      </c>
      <c r="H25" s="352">
        <v>16</v>
      </c>
      <c r="I25" s="352">
        <v>13</v>
      </c>
      <c r="J25" s="352">
        <v>1</v>
      </c>
      <c r="K25" s="352">
        <v>1</v>
      </c>
      <c r="L25" s="352">
        <v>0</v>
      </c>
      <c r="M25" s="352">
        <v>0</v>
      </c>
      <c r="N25" s="352">
        <v>0</v>
      </c>
      <c r="O25" s="352">
        <v>0</v>
      </c>
      <c r="P25" s="352">
        <f t="shared" si="1"/>
        <v>28</v>
      </c>
      <c r="Q25" s="352">
        <f t="shared" si="1"/>
        <v>26</v>
      </c>
      <c r="R25" s="352">
        <v>54</v>
      </c>
      <c r="S25" s="352">
        <f t="shared" si="2"/>
        <v>1</v>
      </c>
      <c r="T25" s="352">
        <f t="shared" si="3"/>
        <v>1</v>
      </c>
      <c r="U25" s="354">
        <v>2</v>
      </c>
      <c r="V25" s="343"/>
      <c r="W25" s="343"/>
      <c r="X25" s="343"/>
      <c r="Y25" s="343"/>
      <c r="Z25" s="343"/>
      <c r="AA25" s="343"/>
    </row>
    <row r="26" spans="1:27" ht="15.75" customHeight="1">
      <c r="A26" s="350" t="s">
        <v>309</v>
      </c>
      <c r="B26" s="355" t="s">
        <v>311</v>
      </c>
      <c r="C26" s="342"/>
      <c r="D26" s="352">
        <v>1</v>
      </c>
      <c r="E26" s="352">
        <v>4</v>
      </c>
      <c r="F26" s="352">
        <v>0</v>
      </c>
      <c r="G26" s="352">
        <v>1</v>
      </c>
      <c r="H26" s="352">
        <v>3</v>
      </c>
      <c r="I26" s="352">
        <v>0</v>
      </c>
      <c r="J26" s="353">
        <v>0</v>
      </c>
      <c r="K26" s="353">
        <v>0</v>
      </c>
      <c r="L26" s="352">
        <v>0</v>
      </c>
      <c r="M26" s="352">
        <v>0</v>
      </c>
      <c r="N26" s="352">
        <v>0</v>
      </c>
      <c r="O26" s="352">
        <v>0</v>
      </c>
      <c r="P26" s="352">
        <f t="shared" si="1"/>
        <v>4</v>
      </c>
      <c r="Q26" s="352">
        <f t="shared" si="1"/>
        <v>4</v>
      </c>
      <c r="R26" s="352">
        <v>8</v>
      </c>
      <c r="S26" s="352">
        <f t="shared" si="2"/>
        <v>0</v>
      </c>
      <c r="T26" s="352">
        <f t="shared" si="3"/>
        <v>1</v>
      </c>
      <c r="U26" s="354">
        <v>2</v>
      </c>
      <c r="V26" s="343"/>
      <c r="W26" s="343"/>
      <c r="X26" s="343"/>
      <c r="Y26" s="343"/>
      <c r="Z26" s="343"/>
      <c r="AA26" s="343"/>
    </row>
    <row r="27" spans="1:27" ht="15.75" customHeight="1">
      <c r="A27" s="350" t="s">
        <v>312</v>
      </c>
      <c r="B27" s="355" t="s">
        <v>312</v>
      </c>
      <c r="C27" s="342"/>
      <c r="D27" s="352">
        <v>5</v>
      </c>
      <c r="E27" s="352">
        <v>4</v>
      </c>
      <c r="F27" s="352">
        <v>0</v>
      </c>
      <c r="G27" s="352">
        <v>0</v>
      </c>
      <c r="H27" s="352">
        <v>10</v>
      </c>
      <c r="I27" s="352">
        <v>8</v>
      </c>
      <c r="J27" s="352">
        <v>1</v>
      </c>
      <c r="K27" s="352">
        <v>0</v>
      </c>
      <c r="L27" s="352">
        <v>0</v>
      </c>
      <c r="M27" s="352">
        <v>0</v>
      </c>
      <c r="N27" s="352">
        <v>0</v>
      </c>
      <c r="O27" s="352">
        <v>0</v>
      </c>
      <c r="P27" s="352">
        <f t="shared" ref="P27:Q39" si="4">D27+H27+L27</f>
        <v>15</v>
      </c>
      <c r="Q27" s="352">
        <f t="shared" si="4"/>
        <v>12</v>
      </c>
      <c r="R27" s="352">
        <v>27</v>
      </c>
      <c r="S27" s="352">
        <f t="shared" si="2"/>
        <v>1</v>
      </c>
      <c r="T27" s="352">
        <f t="shared" si="3"/>
        <v>0</v>
      </c>
      <c r="U27" s="354">
        <v>2</v>
      </c>
      <c r="V27" s="343"/>
      <c r="W27" s="343"/>
      <c r="X27" s="343"/>
      <c r="Y27" s="343"/>
      <c r="Z27" s="343"/>
      <c r="AA27" s="343"/>
    </row>
    <row r="28" spans="1:27" ht="15.75" customHeight="1">
      <c r="A28" s="350" t="s">
        <v>312</v>
      </c>
      <c r="B28" s="355" t="s">
        <v>313</v>
      </c>
      <c r="C28" s="342"/>
      <c r="D28" s="352">
        <v>2</v>
      </c>
      <c r="E28" s="352">
        <v>2</v>
      </c>
      <c r="F28" s="352">
        <v>0</v>
      </c>
      <c r="G28" s="352">
        <v>0</v>
      </c>
      <c r="H28" s="352">
        <v>4</v>
      </c>
      <c r="I28" s="352">
        <v>6</v>
      </c>
      <c r="J28" s="352">
        <v>0</v>
      </c>
      <c r="K28" s="352">
        <v>1</v>
      </c>
      <c r="L28" s="352">
        <v>0</v>
      </c>
      <c r="M28" s="352">
        <v>0</v>
      </c>
      <c r="N28" s="352">
        <v>0</v>
      </c>
      <c r="O28" s="352">
        <v>0</v>
      </c>
      <c r="P28" s="352">
        <f t="shared" si="4"/>
        <v>6</v>
      </c>
      <c r="Q28" s="352">
        <f t="shared" si="4"/>
        <v>8</v>
      </c>
      <c r="R28" s="352">
        <v>14</v>
      </c>
      <c r="S28" s="352">
        <f t="shared" si="2"/>
        <v>0</v>
      </c>
      <c r="T28" s="352">
        <f t="shared" si="3"/>
        <v>1</v>
      </c>
      <c r="U28" s="354">
        <v>2</v>
      </c>
      <c r="V28" s="343"/>
      <c r="W28" s="343"/>
      <c r="X28" s="343"/>
      <c r="Y28" s="343"/>
      <c r="Z28" s="343"/>
      <c r="AA28" s="343"/>
    </row>
    <row r="29" spans="1:27" ht="15.75" customHeight="1">
      <c r="A29" s="350" t="s">
        <v>312</v>
      </c>
      <c r="B29" s="355" t="s">
        <v>314</v>
      </c>
      <c r="C29" s="342"/>
      <c r="D29" s="352">
        <v>1</v>
      </c>
      <c r="E29" s="352">
        <v>1</v>
      </c>
      <c r="F29" s="352">
        <v>1</v>
      </c>
      <c r="G29" s="352">
        <v>1</v>
      </c>
      <c r="H29" s="352">
        <v>15</v>
      </c>
      <c r="I29" s="352">
        <v>12</v>
      </c>
      <c r="J29" s="352">
        <v>0</v>
      </c>
      <c r="K29" s="352">
        <v>1</v>
      </c>
      <c r="L29" s="352">
        <v>0</v>
      </c>
      <c r="M29" s="352">
        <v>0</v>
      </c>
      <c r="N29" s="352">
        <v>0</v>
      </c>
      <c r="O29" s="352">
        <v>0</v>
      </c>
      <c r="P29" s="352">
        <f t="shared" si="4"/>
        <v>16</v>
      </c>
      <c r="Q29" s="352">
        <f t="shared" si="4"/>
        <v>13</v>
      </c>
      <c r="R29" s="352">
        <v>29</v>
      </c>
      <c r="S29" s="352">
        <f t="shared" si="2"/>
        <v>1</v>
      </c>
      <c r="T29" s="352">
        <f t="shared" si="3"/>
        <v>2</v>
      </c>
      <c r="U29" s="354">
        <v>2</v>
      </c>
      <c r="V29" s="343"/>
      <c r="W29" s="343"/>
      <c r="X29" s="343"/>
      <c r="Y29" s="343"/>
      <c r="Z29" s="343"/>
      <c r="AA29" s="343"/>
    </row>
    <row r="30" spans="1:27" ht="15.75" customHeight="1">
      <c r="A30" s="350" t="s">
        <v>312</v>
      </c>
      <c r="B30" s="355" t="s">
        <v>315</v>
      </c>
      <c r="C30" s="342"/>
      <c r="D30" s="352">
        <v>2</v>
      </c>
      <c r="E30" s="352">
        <v>3</v>
      </c>
      <c r="F30" s="352">
        <v>0</v>
      </c>
      <c r="G30" s="352">
        <v>0</v>
      </c>
      <c r="H30" s="352">
        <v>6</v>
      </c>
      <c r="I30" s="352">
        <v>8</v>
      </c>
      <c r="J30" s="353">
        <v>0</v>
      </c>
      <c r="K30" s="353">
        <v>0</v>
      </c>
      <c r="L30" s="352">
        <v>0</v>
      </c>
      <c r="M30" s="352">
        <v>0</v>
      </c>
      <c r="N30" s="352">
        <v>0</v>
      </c>
      <c r="O30" s="352">
        <v>0</v>
      </c>
      <c r="P30" s="352">
        <f t="shared" si="4"/>
        <v>8</v>
      </c>
      <c r="Q30" s="352">
        <f t="shared" si="4"/>
        <v>11</v>
      </c>
      <c r="R30" s="352">
        <v>19</v>
      </c>
      <c r="S30" s="352">
        <f t="shared" si="2"/>
        <v>0</v>
      </c>
      <c r="T30" s="352">
        <f t="shared" si="3"/>
        <v>0</v>
      </c>
      <c r="U30" s="354">
        <v>2</v>
      </c>
      <c r="V30" s="343"/>
      <c r="W30" s="343"/>
      <c r="X30" s="343"/>
      <c r="Y30" s="343"/>
      <c r="Z30" s="343"/>
      <c r="AA30" s="343"/>
    </row>
    <row r="31" spans="1:27" ht="15.75" customHeight="1">
      <c r="A31" s="350" t="s">
        <v>316</v>
      </c>
      <c r="B31" s="355" t="s">
        <v>317</v>
      </c>
      <c r="C31" s="342"/>
      <c r="D31" s="352">
        <v>1</v>
      </c>
      <c r="E31" s="352">
        <v>3</v>
      </c>
      <c r="F31" s="352">
        <v>0</v>
      </c>
      <c r="G31" s="352">
        <v>0</v>
      </c>
      <c r="H31" s="352">
        <v>13</v>
      </c>
      <c r="I31" s="352">
        <v>13</v>
      </c>
      <c r="J31" s="352">
        <v>1</v>
      </c>
      <c r="K31" s="352">
        <v>0</v>
      </c>
      <c r="L31" s="352">
        <v>0</v>
      </c>
      <c r="M31" s="352">
        <v>0</v>
      </c>
      <c r="N31" s="352">
        <v>0</v>
      </c>
      <c r="O31" s="352">
        <v>0</v>
      </c>
      <c r="P31" s="352">
        <f t="shared" si="4"/>
        <v>14</v>
      </c>
      <c r="Q31" s="352">
        <f t="shared" si="4"/>
        <v>16</v>
      </c>
      <c r="R31" s="352">
        <v>30</v>
      </c>
      <c r="S31" s="352">
        <f t="shared" si="2"/>
        <v>1</v>
      </c>
      <c r="T31" s="352">
        <f t="shared" si="3"/>
        <v>0</v>
      </c>
      <c r="U31" s="354">
        <v>2</v>
      </c>
      <c r="V31" s="343"/>
      <c r="W31" s="343"/>
      <c r="X31" s="343"/>
      <c r="Y31" s="343"/>
      <c r="Z31" s="343"/>
      <c r="AA31" s="343"/>
    </row>
    <row r="32" spans="1:27" ht="15.75" customHeight="1">
      <c r="A32" s="350" t="s">
        <v>318</v>
      </c>
      <c r="B32" s="355" t="s">
        <v>319</v>
      </c>
      <c r="C32" s="342"/>
      <c r="D32" s="352">
        <v>0</v>
      </c>
      <c r="E32" s="352">
        <v>4</v>
      </c>
      <c r="F32" s="352">
        <v>0</v>
      </c>
      <c r="G32" s="352">
        <v>0</v>
      </c>
      <c r="H32" s="352">
        <v>8</v>
      </c>
      <c r="I32" s="352">
        <v>12</v>
      </c>
      <c r="J32" s="353">
        <v>0</v>
      </c>
      <c r="K32" s="353">
        <v>0</v>
      </c>
      <c r="L32" s="352">
        <v>0</v>
      </c>
      <c r="M32" s="352">
        <v>0</v>
      </c>
      <c r="N32" s="352">
        <v>0</v>
      </c>
      <c r="O32" s="352">
        <v>0</v>
      </c>
      <c r="P32" s="352">
        <f t="shared" si="4"/>
        <v>8</v>
      </c>
      <c r="Q32" s="352">
        <f t="shared" si="4"/>
        <v>16</v>
      </c>
      <c r="R32" s="352">
        <v>24</v>
      </c>
      <c r="S32" s="352">
        <f t="shared" si="2"/>
        <v>0</v>
      </c>
      <c r="T32" s="352">
        <f t="shared" si="3"/>
        <v>0</v>
      </c>
      <c r="U32" s="354">
        <v>2</v>
      </c>
      <c r="V32" s="343"/>
      <c r="W32" s="343"/>
      <c r="X32" s="343"/>
      <c r="Y32" s="343"/>
      <c r="Z32" s="343"/>
      <c r="AA32" s="343"/>
    </row>
    <row r="33" spans="1:27" ht="15.75" customHeight="1">
      <c r="A33" s="350" t="s">
        <v>320</v>
      </c>
      <c r="B33" s="350" t="s">
        <v>321</v>
      </c>
      <c r="C33" s="342"/>
      <c r="D33" s="352">
        <v>2</v>
      </c>
      <c r="E33" s="352">
        <v>4</v>
      </c>
      <c r="F33" s="352">
        <v>0</v>
      </c>
      <c r="G33" s="352">
        <v>0</v>
      </c>
      <c r="H33" s="352">
        <v>7</v>
      </c>
      <c r="I33" s="352">
        <v>16</v>
      </c>
      <c r="J33" s="352">
        <v>0</v>
      </c>
      <c r="K33" s="352">
        <v>1</v>
      </c>
      <c r="L33" s="352">
        <v>0</v>
      </c>
      <c r="M33" s="352">
        <v>0</v>
      </c>
      <c r="N33" s="352">
        <v>0</v>
      </c>
      <c r="O33" s="352">
        <v>0</v>
      </c>
      <c r="P33" s="352">
        <f t="shared" si="4"/>
        <v>9</v>
      </c>
      <c r="Q33" s="352">
        <f t="shared" si="4"/>
        <v>20</v>
      </c>
      <c r="R33" s="352">
        <v>29</v>
      </c>
      <c r="S33" s="352">
        <f t="shared" si="2"/>
        <v>0</v>
      </c>
      <c r="T33" s="352">
        <f t="shared" si="3"/>
        <v>1</v>
      </c>
      <c r="U33" s="354">
        <v>2</v>
      </c>
      <c r="V33" s="343"/>
      <c r="W33" s="343"/>
      <c r="X33" s="343"/>
      <c r="Y33" s="343"/>
      <c r="Z33" s="343"/>
      <c r="AA33" s="343"/>
    </row>
    <row r="34" spans="1:27" ht="15.75" customHeight="1">
      <c r="A34" s="350" t="s">
        <v>320</v>
      </c>
      <c r="B34" s="350" t="s">
        <v>322</v>
      </c>
      <c r="C34" s="342"/>
      <c r="D34" s="352">
        <v>2</v>
      </c>
      <c r="E34" s="352">
        <v>3</v>
      </c>
      <c r="F34" s="352">
        <v>0</v>
      </c>
      <c r="G34" s="352">
        <v>0</v>
      </c>
      <c r="H34" s="352">
        <v>8</v>
      </c>
      <c r="I34" s="352">
        <v>6</v>
      </c>
      <c r="J34" s="352">
        <v>0</v>
      </c>
      <c r="K34" s="352">
        <v>1</v>
      </c>
      <c r="L34" s="352">
        <v>0</v>
      </c>
      <c r="M34" s="352">
        <v>0</v>
      </c>
      <c r="N34" s="352">
        <v>0</v>
      </c>
      <c r="O34" s="352">
        <v>0</v>
      </c>
      <c r="P34" s="352">
        <f t="shared" si="4"/>
        <v>10</v>
      </c>
      <c r="Q34" s="352">
        <f t="shared" si="4"/>
        <v>9</v>
      </c>
      <c r="R34" s="352">
        <v>19</v>
      </c>
      <c r="S34" s="352">
        <f t="shared" si="2"/>
        <v>0</v>
      </c>
      <c r="T34" s="352">
        <f t="shared" si="3"/>
        <v>1</v>
      </c>
      <c r="U34" s="354">
        <v>2</v>
      </c>
      <c r="V34" s="343"/>
      <c r="W34" s="343"/>
      <c r="X34" s="343"/>
      <c r="Y34" s="343"/>
      <c r="Z34" s="343"/>
      <c r="AA34" s="343"/>
    </row>
    <row r="35" spans="1:27" ht="15.75" customHeight="1">
      <c r="A35" s="350" t="s">
        <v>323</v>
      </c>
      <c r="B35" s="357" t="s">
        <v>324</v>
      </c>
      <c r="C35" s="342"/>
      <c r="D35" s="352">
        <v>1</v>
      </c>
      <c r="E35" s="352">
        <v>3</v>
      </c>
      <c r="F35" s="352">
        <v>0</v>
      </c>
      <c r="G35" s="352">
        <v>0</v>
      </c>
      <c r="H35" s="352">
        <v>6</v>
      </c>
      <c r="I35" s="352">
        <v>9</v>
      </c>
      <c r="J35" s="353">
        <v>0</v>
      </c>
      <c r="K35" s="353">
        <v>0</v>
      </c>
      <c r="L35" s="352">
        <v>0</v>
      </c>
      <c r="M35" s="352">
        <v>0</v>
      </c>
      <c r="N35" s="352">
        <v>0</v>
      </c>
      <c r="O35" s="352">
        <v>0</v>
      </c>
      <c r="P35" s="352">
        <f t="shared" si="4"/>
        <v>7</v>
      </c>
      <c r="Q35" s="352">
        <f t="shared" si="4"/>
        <v>12</v>
      </c>
      <c r="R35" s="352">
        <v>19</v>
      </c>
      <c r="S35" s="352">
        <f t="shared" si="2"/>
        <v>0</v>
      </c>
      <c r="T35" s="352">
        <f t="shared" si="3"/>
        <v>0</v>
      </c>
      <c r="U35" s="354">
        <v>2</v>
      </c>
      <c r="V35" s="343"/>
      <c r="W35" s="343"/>
      <c r="X35" s="343"/>
      <c r="Y35" s="343"/>
      <c r="Z35" s="343"/>
      <c r="AA35" s="343"/>
    </row>
    <row r="36" spans="1:27" ht="15.75" customHeight="1">
      <c r="A36" s="350" t="s">
        <v>325</v>
      </c>
      <c r="B36" s="355" t="s">
        <v>325</v>
      </c>
      <c r="C36" s="342"/>
      <c r="D36" s="352">
        <v>6</v>
      </c>
      <c r="E36" s="352">
        <v>7</v>
      </c>
      <c r="F36" s="352">
        <v>0</v>
      </c>
      <c r="G36" s="352">
        <v>2</v>
      </c>
      <c r="H36" s="352">
        <v>3</v>
      </c>
      <c r="I36" s="352">
        <v>6</v>
      </c>
      <c r="J36" s="353">
        <v>0</v>
      </c>
      <c r="K36" s="353">
        <v>0</v>
      </c>
      <c r="L36" s="352">
        <v>0</v>
      </c>
      <c r="M36" s="352">
        <v>0</v>
      </c>
      <c r="N36" s="352">
        <v>0</v>
      </c>
      <c r="O36" s="352">
        <v>0</v>
      </c>
      <c r="P36" s="352">
        <f t="shared" si="4"/>
        <v>9</v>
      </c>
      <c r="Q36" s="352">
        <f t="shared" si="4"/>
        <v>13</v>
      </c>
      <c r="R36" s="352">
        <v>22</v>
      </c>
      <c r="S36" s="352">
        <f t="shared" si="2"/>
        <v>0</v>
      </c>
      <c r="T36" s="352">
        <f t="shared" si="3"/>
        <v>2</v>
      </c>
      <c r="U36" s="354">
        <v>2</v>
      </c>
      <c r="V36" s="343"/>
      <c r="W36" s="343"/>
      <c r="X36" s="343"/>
      <c r="Y36" s="343"/>
      <c r="Z36" s="343"/>
      <c r="AA36" s="343"/>
    </row>
    <row r="37" spans="1:27" ht="15.75" customHeight="1">
      <c r="A37" s="350" t="s">
        <v>326</v>
      </c>
      <c r="B37" s="355" t="s">
        <v>327</v>
      </c>
      <c r="C37" s="342"/>
      <c r="D37" s="352">
        <v>6</v>
      </c>
      <c r="E37" s="352">
        <v>4</v>
      </c>
      <c r="F37" s="352">
        <v>0</v>
      </c>
      <c r="G37" s="352">
        <v>0</v>
      </c>
      <c r="H37" s="352">
        <v>14</v>
      </c>
      <c r="I37" s="352">
        <v>23</v>
      </c>
      <c r="J37" s="352">
        <v>0</v>
      </c>
      <c r="K37" s="352">
        <v>1</v>
      </c>
      <c r="L37" s="352">
        <v>0</v>
      </c>
      <c r="M37" s="352">
        <v>0</v>
      </c>
      <c r="N37" s="352">
        <v>0</v>
      </c>
      <c r="O37" s="352">
        <v>0</v>
      </c>
      <c r="P37" s="352">
        <f t="shared" si="4"/>
        <v>20</v>
      </c>
      <c r="Q37" s="352">
        <f t="shared" si="4"/>
        <v>27</v>
      </c>
      <c r="R37" s="352">
        <v>47</v>
      </c>
      <c r="S37" s="352">
        <f t="shared" si="2"/>
        <v>0</v>
      </c>
      <c r="T37" s="352">
        <f t="shared" si="3"/>
        <v>1</v>
      </c>
      <c r="U37" s="354">
        <v>2</v>
      </c>
      <c r="V37" s="343"/>
      <c r="W37" s="343"/>
      <c r="X37" s="343"/>
      <c r="Y37" s="343"/>
      <c r="Z37" s="343"/>
      <c r="AA37" s="343"/>
    </row>
    <row r="38" spans="1:27" ht="15.75" customHeight="1">
      <c r="A38" s="350" t="s">
        <v>328</v>
      </c>
      <c r="B38" s="355" t="s">
        <v>329</v>
      </c>
      <c r="C38" s="342"/>
      <c r="D38" s="352">
        <v>1</v>
      </c>
      <c r="E38" s="352">
        <v>2</v>
      </c>
      <c r="F38" s="352">
        <v>0</v>
      </c>
      <c r="G38" s="352">
        <v>0</v>
      </c>
      <c r="H38" s="352">
        <v>1</v>
      </c>
      <c r="I38" s="352">
        <v>3</v>
      </c>
      <c r="J38" s="353">
        <v>0</v>
      </c>
      <c r="K38" s="353">
        <v>0</v>
      </c>
      <c r="L38" s="352">
        <v>0</v>
      </c>
      <c r="M38" s="352">
        <v>0</v>
      </c>
      <c r="N38" s="352">
        <v>0</v>
      </c>
      <c r="O38" s="352">
        <v>0</v>
      </c>
      <c r="P38" s="352">
        <f t="shared" si="4"/>
        <v>2</v>
      </c>
      <c r="Q38" s="352">
        <f t="shared" si="4"/>
        <v>5</v>
      </c>
      <c r="R38" s="352">
        <v>7</v>
      </c>
      <c r="S38" s="352">
        <f t="shared" si="2"/>
        <v>0</v>
      </c>
      <c r="T38" s="352">
        <f t="shared" si="3"/>
        <v>0</v>
      </c>
      <c r="U38" s="354">
        <v>2</v>
      </c>
      <c r="V38" s="343"/>
      <c r="W38" s="343"/>
      <c r="X38" s="343"/>
      <c r="Y38" s="343"/>
      <c r="Z38" s="343"/>
      <c r="AA38" s="343"/>
    </row>
    <row r="39" spans="1:27" ht="15.75" customHeight="1">
      <c r="A39" s="350" t="s">
        <v>330</v>
      </c>
      <c r="B39" s="350" t="s">
        <v>330</v>
      </c>
      <c r="C39" s="342"/>
      <c r="D39" s="352">
        <v>7</v>
      </c>
      <c r="E39" s="352">
        <v>4</v>
      </c>
      <c r="F39" s="352">
        <v>2</v>
      </c>
      <c r="G39" s="352">
        <v>3</v>
      </c>
      <c r="H39" s="352">
        <v>13</v>
      </c>
      <c r="I39" s="352">
        <v>9</v>
      </c>
      <c r="J39" s="352">
        <v>2</v>
      </c>
      <c r="K39" s="352">
        <v>2</v>
      </c>
      <c r="L39" s="352">
        <v>0</v>
      </c>
      <c r="M39" s="352">
        <v>0</v>
      </c>
      <c r="N39" s="352">
        <v>0</v>
      </c>
      <c r="O39" s="352">
        <v>0</v>
      </c>
      <c r="P39" s="352">
        <f t="shared" si="4"/>
        <v>20</v>
      </c>
      <c r="Q39" s="352">
        <f t="shared" si="4"/>
        <v>13</v>
      </c>
      <c r="R39" s="352">
        <v>33</v>
      </c>
      <c r="S39" s="352">
        <f t="shared" si="2"/>
        <v>4</v>
      </c>
      <c r="T39" s="352">
        <f t="shared" si="3"/>
        <v>5</v>
      </c>
      <c r="U39" s="354">
        <v>2</v>
      </c>
      <c r="V39" s="343"/>
      <c r="W39" s="343"/>
      <c r="X39" s="343"/>
      <c r="Y39" s="343"/>
      <c r="Z39" s="343"/>
      <c r="AA39" s="343"/>
    </row>
    <row r="40" spans="1:27" ht="11.25" customHeight="1">
      <c r="A40" s="335"/>
      <c r="B40" s="335"/>
      <c r="C40" s="335"/>
      <c r="D40" s="338"/>
      <c r="E40" s="338"/>
      <c r="F40" s="338"/>
      <c r="G40" s="338"/>
      <c r="H40" s="338"/>
      <c r="I40" s="338"/>
      <c r="J40" s="338"/>
      <c r="K40" s="338"/>
      <c r="L40" s="338"/>
      <c r="M40" s="338"/>
      <c r="N40" s="338"/>
      <c r="O40" s="338"/>
      <c r="P40" s="338"/>
      <c r="Q40" s="338"/>
      <c r="R40" s="338"/>
      <c r="S40" s="338"/>
      <c r="T40" s="338"/>
      <c r="U40" s="338"/>
      <c r="V40" s="335"/>
      <c r="W40" s="335"/>
      <c r="X40" s="335"/>
      <c r="Y40" s="335"/>
      <c r="Z40" s="335"/>
      <c r="AA40" s="335"/>
    </row>
    <row r="41" spans="1:27" ht="11.25" customHeight="1">
      <c r="A41" s="358" t="s">
        <v>119</v>
      </c>
      <c r="B41" s="358" t="s">
        <v>119</v>
      </c>
      <c r="C41" s="335"/>
      <c r="D41" s="338"/>
      <c r="E41" s="338"/>
      <c r="F41" s="338"/>
      <c r="G41" s="338"/>
      <c r="H41" s="338"/>
      <c r="I41" s="338"/>
      <c r="J41" s="338"/>
      <c r="K41" s="338"/>
      <c r="L41" s="338"/>
      <c r="M41" s="338"/>
      <c r="N41" s="338"/>
      <c r="O41" s="338"/>
      <c r="P41" s="338"/>
      <c r="Q41" s="338"/>
      <c r="R41" s="338"/>
      <c r="S41" s="338"/>
      <c r="T41" s="338"/>
      <c r="U41" s="338"/>
      <c r="V41" s="335"/>
      <c r="W41" s="335"/>
      <c r="X41" s="335"/>
      <c r="Y41" s="335"/>
      <c r="Z41" s="335"/>
      <c r="AA41" s="335"/>
    </row>
    <row r="42" spans="1:27" ht="11.25" customHeight="1">
      <c r="A42" s="335"/>
      <c r="B42" s="335"/>
      <c r="C42" s="335"/>
      <c r="D42" s="338"/>
      <c r="E42" s="338"/>
      <c r="F42" s="338"/>
      <c r="G42" s="338"/>
      <c r="H42" s="338"/>
      <c r="I42" s="338"/>
      <c r="J42" s="338"/>
      <c r="K42" s="338"/>
      <c r="L42" s="338"/>
      <c r="M42" s="338"/>
      <c r="N42" s="338"/>
      <c r="O42" s="338"/>
      <c r="P42" s="338"/>
      <c r="Q42" s="338"/>
      <c r="R42" s="338"/>
      <c r="S42" s="338"/>
      <c r="T42" s="338"/>
      <c r="U42" s="338"/>
      <c r="V42" s="335"/>
      <c r="W42" s="335"/>
      <c r="X42" s="335"/>
      <c r="Y42" s="335"/>
      <c r="Z42" s="335"/>
      <c r="AA42" s="335"/>
    </row>
  </sheetData>
  <sheetProtection password="DA83" sheet="1" objects="1" scenarios="1"/>
  <mergeCells count="16">
    <mergeCell ref="U6:U7"/>
    <mergeCell ref="A1:U1"/>
    <mergeCell ref="A5:A7"/>
    <mergeCell ref="B5:B7"/>
    <mergeCell ref="D5:G5"/>
    <mergeCell ref="H5:K5"/>
    <mergeCell ref="L5:O5"/>
    <mergeCell ref="P5:U5"/>
    <mergeCell ref="D6:E6"/>
    <mergeCell ref="F6:G6"/>
    <mergeCell ref="H6:I6"/>
    <mergeCell ref="J6:K6"/>
    <mergeCell ref="L6:M6"/>
    <mergeCell ref="N6:O6"/>
    <mergeCell ref="P6:R6"/>
    <mergeCell ref="S6:T6"/>
  </mergeCells>
  <pageMargins left="0.39370078740157483" right="0.39370078740157483" top="0.39370078740157483" bottom="0.39370078740157483" header="0" footer="0"/>
  <pageSetup scale="1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1"/>
  <sheetViews>
    <sheetView zoomScaleNormal="100" workbookViewId="0">
      <selection activeCell="D22" sqref="D22"/>
    </sheetView>
  </sheetViews>
  <sheetFormatPr baseColWidth="10" defaultRowHeight="15"/>
  <cols>
    <col min="1" max="1" width="19.5703125" style="100" bestFit="1" customWidth="1"/>
    <col min="2" max="4" width="15.7109375" style="99" customWidth="1"/>
    <col min="5" max="5" width="3.42578125" style="100" customWidth="1"/>
    <col min="6" max="6" width="15.5703125" style="100" customWidth="1"/>
    <col min="7" max="7" width="12.42578125" style="100" customWidth="1"/>
    <col min="8" max="8" width="9.5703125" style="100" customWidth="1"/>
    <col min="9" max="9" width="8.42578125" style="109" bestFit="1" customWidth="1"/>
    <col min="10" max="10" width="3.42578125" style="100" customWidth="1"/>
    <col min="11" max="11" width="12.5703125" style="100" bestFit="1" customWidth="1"/>
    <col min="12" max="13" width="11.5703125" style="100" bestFit="1" customWidth="1"/>
    <col min="14" max="14" width="12.5703125" style="109" bestFit="1" customWidth="1"/>
    <col min="15" max="78" width="6" style="100" customWidth="1"/>
    <col min="79" max="94" width="5" style="100" customWidth="1"/>
    <col min="95" max="111" width="4" style="100" customWidth="1"/>
    <col min="112" max="112" width="12.5703125" style="100" bestFit="1" customWidth="1"/>
    <col min="113" max="16384" width="11.42578125" style="100"/>
  </cols>
  <sheetData>
    <row r="1" spans="1:14" ht="15.75">
      <c r="A1" s="98" t="s">
        <v>142</v>
      </c>
      <c r="L1" s="478"/>
      <c r="M1" s="478"/>
    </row>
    <row r="2" spans="1:14">
      <c r="A2" s="100" t="s">
        <v>143</v>
      </c>
      <c r="K2" s="325" t="s">
        <v>149</v>
      </c>
      <c r="L2" s="325" t="s">
        <v>150</v>
      </c>
      <c r="M2" s="325" t="s">
        <v>151</v>
      </c>
      <c r="N2" s="326" t="s">
        <v>152</v>
      </c>
    </row>
    <row r="3" spans="1:14">
      <c r="K3" s="330">
        <v>0</v>
      </c>
      <c r="L3" s="331">
        <v>31108</v>
      </c>
      <c r="M3" s="331">
        <v>29986</v>
      </c>
      <c r="N3" s="332">
        <v>61094</v>
      </c>
    </row>
    <row r="4" spans="1:14">
      <c r="A4" s="102" t="s">
        <v>144</v>
      </c>
      <c r="B4" s="7">
        <v>2023</v>
      </c>
      <c r="K4" s="330">
        <v>1</v>
      </c>
      <c r="L4" s="331">
        <v>31308</v>
      </c>
      <c r="M4" s="331">
        <v>30201</v>
      </c>
      <c r="N4" s="332">
        <v>61509</v>
      </c>
    </row>
    <row r="5" spans="1:14">
      <c r="A5" s="102" t="s">
        <v>145</v>
      </c>
      <c r="B5" s="7" t="s">
        <v>146</v>
      </c>
      <c r="K5" s="330">
        <v>2</v>
      </c>
      <c r="L5" s="331">
        <v>31546</v>
      </c>
      <c r="M5" s="331">
        <v>30435</v>
      </c>
      <c r="N5" s="332">
        <v>61981</v>
      </c>
    </row>
    <row r="6" spans="1:14">
      <c r="K6" s="327" t="s">
        <v>152</v>
      </c>
      <c r="L6" s="328">
        <f t="shared" ref="L6:M6" si="0">SUM(L3:L5)</f>
        <v>93962</v>
      </c>
      <c r="M6" s="328">
        <f t="shared" si="0"/>
        <v>90622</v>
      </c>
      <c r="N6" s="333">
        <f>SUM(N3:N5)</f>
        <v>184584</v>
      </c>
    </row>
    <row r="7" spans="1:14" s="101" customFormat="1">
      <c r="A7" s="105" t="s">
        <v>147</v>
      </c>
      <c r="B7" s="106" t="s">
        <v>148</v>
      </c>
      <c r="C7" s="107"/>
      <c r="D7" s="107"/>
      <c r="F7" s="113"/>
      <c r="G7" s="478"/>
      <c r="H7" s="478"/>
      <c r="I7" s="109"/>
      <c r="N7" s="110"/>
    </row>
    <row r="8" spans="1:14" s="101" customFormat="1" ht="30">
      <c r="A8" s="105" t="s">
        <v>149</v>
      </c>
      <c r="B8" s="107" t="s">
        <v>150</v>
      </c>
      <c r="C8" s="107" t="s">
        <v>151</v>
      </c>
      <c r="D8" s="107" t="s">
        <v>152</v>
      </c>
      <c r="F8" s="325" t="s">
        <v>149</v>
      </c>
      <c r="G8" s="325" t="s">
        <v>150</v>
      </c>
      <c r="H8" s="325" t="s">
        <v>151</v>
      </c>
      <c r="I8" s="326" t="s">
        <v>152</v>
      </c>
      <c r="K8" s="100"/>
      <c r="L8" s="478"/>
      <c r="M8" s="478"/>
      <c r="N8" s="109"/>
    </row>
    <row r="9" spans="1:14">
      <c r="A9" s="103">
        <v>0</v>
      </c>
      <c r="B9" s="104">
        <v>31108</v>
      </c>
      <c r="C9" s="104">
        <v>29986</v>
      </c>
      <c r="D9" s="104">
        <v>61094</v>
      </c>
      <c r="F9" s="325">
        <v>0</v>
      </c>
      <c r="G9" s="325">
        <v>31108</v>
      </c>
      <c r="H9" s="325">
        <v>29986</v>
      </c>
      <c r="I9" s="326">
        <v>61094</v>
      </c>
      <c r="K9" s="325" t="s">
        <v>149</v>
      </c>
      <c r="L9" s="325" t="s">
        <v>150</v>
      </c>
      <c r="M9" s="325" t="s">
        <v>151</v>
      </c>
      <c r="N9" s="326" t="s">
        <v>152</v>
      </c>
    </row>
    <row r="10" spans="1:14">
      <c r="A10" s="103">
        <v>1</v>
      </c>
      <c r="B10" s="104">
        <v>31308</v>
      </c>
      <c r="C10" s="104">
        <v>30201</v>
      </c>
      <c r="D10" s="104">
        <v>61509</v>
      </c>
      <c r="F10" s="325">
        <v>1</v>
      </c>
      <c r="G10" s="325">
        <v>31308</v>
      </c>
      <c r="H10" s="325">
        <v>30201</v>
      </c>
      <c r="I10" s="326">
        <v>61509</v>
      </c>
      <c r="K10" s="325">
        <v>3</v>
      </c>
      <c r="L10" s="325">
        <v>31788</v>
      </c>
      <c r="M10" s="325">
        <v>30662</v>
      </c>
      <c r="N10" s="326">
        <v>62450</v>
      </c>
    </row>
    <row r="11" spans="1:14">
      <c r="A11" s="103">
        <v>2</v>
      </c>
      <c r="B11" s="104">
        <v>31546</v>
      </c>
      <c r="C11" s="104">
        <v>30435</v>
      </c>
      <c r="D11" s="104">
        <v>61981</v>
      </c>
      <c r="F11" s="325">
        <v>2</v>
      </c>
      <c r="G11" s="325">
        <v>31546</v>
      </c>
      <c r="H11" s="325">
        <v>30435</v>
      </c>
      <c r="I11" s="326">
        <v>61981</v>
      </c>
      <c r="K11" s="325">
        <v>4</v>
      </c>
      <c r="L11" s="325">
        <v>32026</v>
      </c>
      <c r="M11" s="325">
        <v>30884</v>
      </c>
      <c r="N11" s="326">
        <v>62910</v>
      </c>
    </row>
    <row r="12" spans="1:14">
      <c r="A12" s="103">
        <v>3</v>
      </c>
      <c r="B12" s="104">
        <v>31788</v>
      </c>
      <c r="C12" s="104">
        <v>30662</v>
      </c>
      <c r="D12" s="104">
        <v>62450</v>
      </c>
      <c r="F12" s="325">
        <v>3</v>
      </c>
      <c r="G12" s="325">
        <v>31788</v>
      </c>
      <c r="H12" s="325">
        <v>30662</v>
      </c>
      <c r="I12" s="326">
        <v>62450</v>
      </c>
      <c r="K12" s="325">
        <v>5</v>
      </c>
      <c r="L12" s="325">
        <v>32255</v>
      </c>
      <c r="M12" s="325">
        <v>31102</v>
      </c>
      <c r="N12" s="326">
        <v>63357</v>
      </c>
    </row>
    <row r="13" spans="1:14">
      <c r="A13" s="103">
        <v>4</v>
      </c>
      <c r="B13" s="104">
        <v>32026</v>
      </c>
      <c r="C13" s="104">
        <v>30884</v>
      </c>
      <c r="D13" s="104">
        <v>62910</v>
      </c>
      <c r="F13" s="325">
        <v>4</v>
      </c>
      <c r="G13" s="325">
        <v>32026</v>
      </c>
      <c r="H13" s="325">
        <v>30884</v>
      </c>
      <c r="I13" s="326">
        <v>62910</v>
      </c>
      <c r="K13" s="327" t="s">
        <v>152</v>
      </c>
      <c r="L13" s="328">
        <f>SUM(L10:L12)</f>
        <v>96069</v>
      </c>
      <c r="M13" s="328">
        <f>SUM(M10:M12)</f>
        <v>92648</v>
      </c>
      <c r="N13" s="333">
        <f>SUM(N10:N12)</f>
        <v>188717</v>
      </c>
    </row>
    <row r="14" spans="1:14">
      <c r="A14" s="103">
        <v>5</v>
      </c>
      <c r="B14" s="104">
        <v>32255</v>
      </c>
      <c r="C14" s="104">
        <v>31102</v>
      </c>
      <c r="D14" s="104">
        <v>63357</v>
      </c>
      <c r="F14" s="325">
        <v>5</v>
      </c>
      <c r="G14" s="325">
        <v>32255</v>
      </c>
      <c r="H14" s="325">
        <v>31102</v>
      </c>
      <c r="I14" s="326">
        <v>63357</v>
      </c>
    </row>
    <row r="15" spans="1:14">
      <c r="A15" s="103">
        <v>6</v>
      </c>
      <c r="B15" s="104">
        <v>32480</v>
      </c>
      <c r="C15" s="104">
        <v>31328</v>
      </c>
      <c r="D15" s="104">
        <v>63808</v>
      </c>
      <c r="F15" s="325">
        <v>6</v>
      </c>
      <c r="G15" s="325">
        <v>32480</v>
      </c>
      <c r="H15" s="325">
        <v>31328</v>
      </c>
      <c r="I15" s="326">
        <v>63808</v>
      </c>
      <c r="L15" s="478"/>
      <c r="M15" s="478"/>
    </row>
    <row r="16" spans="1:14">
      <c r="A16" s="103">
        <v>7</v>
      </c>
      <c r="B16" s="104">
        <v>32421</v>
      </c>
      <c r="C16" s="104">
        <v>31579</v>
      </c>
      <c r="D16" s="104">
        <v>64000</v>
      </c>
      <c r="F16" s="325">
        <v>7</v>
      </c>
      <c r="G16" s="325">
        <v>32421</v>
      </c>
      <c r="H16" s="325">
        <v>31579</v>
      </c>
      <c r="I16" s="326">
        <v>64000</v>
      </c>
      <c r="K16" s="325" t="s">
        <v>149</v>
      </c>
      <c r="L16" s="325" t="s">
        <v>150</v>
      </c>
      <c r="M16" s="325" t="s">
        <v>151</v>
      </c>
      <c r="N16" s="326" t="s">
        <v>152</v>
      </c>
    </row>
    <row r="17" spans="1:14">
      <c r="A17" s="103">
        <v>8</v>
      </c>
      <c r="B17" s="104">
        <v>32448</v>
      </c>
      <c r="C17" s="104">
        <v>31937</v>
      </c>
      <c r="D17" s="104">
        <v>64385</v>
      </c>
      <c r="F17" s="325">
        <v>8</v>
      </c>
      <c r="G17" s="325">
        <v>32448</v>
      </c>
      <c r="H17" s="325">
        <v>31937</v>
      </c>
      <c r="I17" s="326">
        <v>64385</v>
      </c>
      <c r="K17" s="325">
        <v>6</v>
      </c>
      <c r="L17" s="325">
        <v>32480</v>
      </c>
      <c r="M17" s="325">
        <v>31328</v>
      </c>
      <c r="N17" s="326">
        <v>63808</v>
      </c>
    </row>
    <row r="18" spans="1:14">
      <c r="A18" s="103">
        <v>9</v>
      </c>
      <c r="B18" s="104">
        <v>32728</v>
      </c>
      <c r="C18" s="104">
        <v>32236</v>
      </c>
      <c r="D18" s="104">
        <v>64964</v>
      </c>
      <c r="F18" s="325">
        <v>9</v>
      </c>
      <c r="G18" s="325">
        <v>32728</v>
      </c>
      <c r="H18" s="325">
        <v>32236</v>
      </c>
      <c r="I18" s="326">
        <v>64964</v>
      </c>
      <c r="K18" s="325">
        <v>7</v>
      </c>
      <c r="L18" s="325">
        <v>32421</v>
      </c>
      <c r="M18" s="325">
        <v>31579</v>
      </c>
      <c r="N18" s="326">
        <v>64000</v>
      </c>
    </row>
    <row r="19" spans="1:14">
      <c r="A19" s="103">
        <v>10</v>
      </c>
      <c r="B19" s="104">
        <v>32984</v>
      </c>
      <c r="C19" s="104">
        <v>32449</v>
      </c>
      <c r="D19" s="104">
        <v>65433</v>
      </c>
      <c r="F19" s="325">
        <v>10</v>
      </c>
      <c r="G19" s="325">
        <v>32984</v>
      </c>
      <c r="H19" s="325">
        <v>32449</v>
      </c>
      <c r="I19" s="326">
        <v>65433</v>
      </c>
      <c r="K19" s="325">
        <v>8</v>
      </c>
      <c r="L19" s="325">
        <v>32448</v>
      </c>
      <c r="M19" s="325">
        <v>31937</v>
      </c>
      <c r="N19" s="326">
        <v>64385</v>
      </c>
    </row>
    <row r="20" spans="1:14">
      <c r="A20" s="103">
        <v>11</v>
      </c>
      <c r="B20" s="104">
        <v>33226</v>
      </c>
      <c r="C20" s="104">
        <v>32608</v>
      </c>
      <c r="D20" s="104">
        <v>65834</v>
      </c>
      <c r="F20" s="325">
        <v>11</v>
      </c>
      <c r="G20" s="325">
        <v>33226</v>
      </c>
      <c r="H20" s="325">
        <v>32608</v>
      </c>
      <c r="I20" s="326">
        <v>65834</v>
      </c>
      <c r="K20" s="325">
        <v>9</v>
      </c>
      <c r="L20" s="325">
        <v>32728</v>
      </c>
      <c r="M20" s="325">
        <v>32236</v>
      </c>
      <c r="N20" s="326">
        <v>64964</v>
      </c>
    </row>
    <row r="21" spans="1:14">
      <c r="A21" s="103">
        <v>12</v>
      </c>
      <c r="B21" s="104">
        <v>33441</v>
      </c>
      <c r="C21" s="104">
        <v>32744</v>
      </c>
      <c r="D21" s="104">
        <v>66185</v>
      </c>
      <c r="F21" s="325">
        <v>12</v>
      </c>
      <c r="G21" s="325">
        <v>33441</v>
      </c>
      <c r="H21" s="325">
        <v>32744</v>
      </c>
      <c r="I21" s="326">
        <v>66185</v>
      </c>
      <c r="K21" s="325">
        <v>10</v>
      </c>
      <c r="L21" s="325">
        <v>32984</v>
      </c>
      <c r="M21" s="325">
        <v>32449</v>
      </c>
      <c r="N21" s="326">
        <v>65433</v>
      </c>
    </row>
    <row r="22" spans="1:14">
      <c r="A22" s="103">
        <v>13</v>
      </c>
      <c r="B22" s="104">
        <v>33652</v>
      </c>
      <c r="C22" s="104">
        <v>32874</v>
      </c>
      <c r="D22" s="104">
        <v>66526</v>
      </c>
      <c r="F22" s="325">
        <v>13</v>
      </c>
      <c r="G22" s="325">
        <v>33652</v>
      </c>
      <c r="H22" s="325">
        <v>32874</v>
      </c>
      <c r="I22" s="326">
        <v>66526</v>
      </c>
      <c r="K22" s="325">
        <v>11</v>
      </c>
      <c r="L22" s="325">
        <v>33226</v>
      </c>
      <c r="M22" s="325">
        <v>32608</v>
      </c>
      <c r="N22" s="326">
        <v>65834</v>
      </c>
    </row>
    <row r="23" spans="1:14">
      <c r="A23" s="103">
        <v>14</v>
      </c>
      <c r="B23" s="104">
        <v>33846</v>
      </c>
      <c r="C23" s="104">
        <v>32994</v>
      </c>
      <c r="D23" s="104">
        <v>66840</v>
      </c>
      <c r="F23" s="325">
        <v>14</v>
      </c>
      <c r="G23" s="325">
        <v>33846</v>
      </c>
      <c r="H23" s="325">
        <v>32994</v>
      </c>
      <c r="I23" s="326">
        <v>66840</v>
      </c>
      <c r="K23" s="327" t="s">
        <v>152</v>
      </c>
      <c r="L23" s="328">
        <f t="shared" ref="L23:M23" si="1">SUM(L17:L22)</f>
        <v>196287</v>
      </c>
      <c r="M23" s="328">
        <f t="shared" si="1"/>
        <v>192137</v>
      </c>
      <c r="N23" s="333">
        <f>SUM(N17:N22)</f>
        <v>388424</v>
      </c>
    </row>
    <row r="24" spans="1:14">
      <c r="A24" s="103" t="s">
        <v>152</v>
      </c>
      <c r="B24" s="104">
        <v>487257</v>
      </c>
      <c r="C24" s="104">
        <v>474019</v>
      </c>
      <c r="D24" s="104">
        <v>961276</v>
      </c>
      <c r="F24" s="327" t="s">
        <v>152</v>
      </c>
      <c r="G24" s="328">
        <f t="shared" ref="G24:H24" si="2">SUM(G9:G23)</f>
        <v>487257</v>
      </c>
      <c r="H24" s="328">
        <f t="shared" si="2"/>
        <v>474019</v>
      </c>
      <c r="I24" s="329">
        <f>SUM(I9:I23)</f>
        <v>961276</v>
      </c>
    </row>
    <row r="25" spans="1:14">
      <c r="A25"/>
      <c r="B25"/>
      <c r="C25"/>
      <c r="D25"/>
      <c r="F25" s="111"/>
      <c r="G25" s="108"/>
      <c r="H25" s="108"/>
      <c r="I25" s="111"/>
      <c r="L25" s="478"/>
      <c r="M25" s="478"/>
    </row>
    <row r="26" spans="1:14">
      <c r="A26"/>
      <c r="B26"/>
      <c r="C26"/>
      <c r="D26"/>
      <c r="F26" s="114"/>
      <c r="G26" s="477"/>
      <c r="H26" s="477"/>
      <c r="I26" s="112"/>
      <c r="K26" s="325" t="s">
        <v>149</v>
      </c>
      <c r="L26" s="325" t="s">
        <v>150</v>
      </c>
      <c r="M26" s="325" t="s">
        <v>151</v>
      </c>
      <c r="N26" s="326" t="s">
        <v>152</v>
      </c>
    </row>
    <row r="27" spans="1:14">
      <c r="A27"/>
      <c r="B27"/>
      <c r="C27"/>
      <c r="D27"/>
      <c r="F27" s="114"/>
      <c r="G27" s="477"/>
      <c r="H27" s="477"/>
      <c r="I27" s="112"/>
      <c r="K27" s="325">
        <v>12</v>
      </c>
      <c r="L27" s="325">
        <v>33441</v>
      </c>
      <c r="M27" s="325">
        <v>32744</v>
      </c>
      <c r="N27" s="326">
        <v>66185</v>
      </c>
    </row>
    <row r="28" spans="1:14">
      <c r="A28"/>
      <c r="B28"/>
      <c r="C28"/>
      <c r="D28"/>
      <c r="F28" s="114"/>
      <c r="G28" s="477"/>
      <c r="H28" s="477"/>
      <c r="I28" s="112"/>
      <c r="K28" s="325">
        <v>13</v>
      </c>
      <c r="L28" s="325">
        <v>33652</v>
      </c>
      <c r="M28" s="325">
        <v>32874</v>
      </c>
      <c r="N28" s="326">
        <v>66526</v>
      </c>
    </row>
    <row r="29" spans="1:14">
      <c r="A29"/>
      <c r="B29"/>
      <c r="C29"/>
      <c r="D29"/>
      <c r="F29" s="114"/>
      <c r="G29" s="477"/>
      <c r="H29" s="477"/>
      <c r="I29" s="112"/>
      <c r="K29" s="325">
        <v>14</v>
      </c>
      <c r="L29" s="325">
        <v>33846</v>
      </c>
      <c r="M29" s="325">
        <v>32994</v>
      </c>
      <c r="N29" s="326">
        <v>66840</v>
      </c>
    </row>
    <row r="30" spans="1:14">
      <c r="A30"/>
      <c r="B30"/>
      <c r="C30"/>
      <c r="D30"/>
      <c r="F30" s="109"/>
      <c r="K30" s="327" t="s">
        <v>152</v>
      </c>
      <c r="L30" s="328">
        <f>SUM(L27:L29)</f>
        <v>100939</v>
      </c>
      <c r="M30" s="328">
        <f>SUM(M27:M29)</f>
        <v>98612</v>
      </c>
      <c r="N30" s="333">
        <f>SUM(N27:N29)</f>
        <v>199551</v>
      </c>
    </row>
    <row r="31" spans="1:14">
      <c r="A31"/>
      <c r="B31"/>
      <c r="C31"/>
      <c r="D31"/>
      <c r="F31" s="109"/>
    </row>
  </sheetData>
  <sheetProtection password="DA83" sheet="1" objects="1" scenarios="1"/>
  <mergeCells count="9">
    <mergeCell ref="G28:H28"/>
    <mergeCell ref="G29:H29"/>
    <mergeCell ref="G7:H7"/>
    <mergeCell ref="G26:H26"/>
    <mergeCell ref="L1:M1"/>
    <mergeCell ref="L8:M8"/>
    <mergeCell ref="L15:M15"/>
    <mergeCell ref="L25:M25"/>
    <mergeCell ref="G27:H27"/>
  </mergeCells>
  <pageMargins left="0.70866141732283472" right="0.70866141732283472" top="0.74803149606299213" bottom="0.74803149606299213" header="0.31496062992125984" footer="0.31496062992125984"/>
  <pageSetup scale="72"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71"/>
  <sheetViews>
    <sheetView showGridLines="0" zoomScaleNormal="100" workbookViewId="0">
      <pane xSplit="1" ySplit="5" topLeftCell="B6" activePane="bottomRight" state="frozen"/>
      <selection activeCell="C13" sqref="C13:C19"/>
      <selection pane="topRight" activeCell="C13" sqref="C13:C19"/>
      <selection pane="bottomLeft" activeCell="C13" sqref="C13:C19"/>
      <selection pane="bottomRight" activeCell="F15" sqref="F15"/>
    </sheetView>
  </sheetViews>
  <sheetFormatPr baseColWidth="10" defaultRowHeight="11.25"/>
  <cols>
    <col min="1" max="1" width="3" style="11" bestFit="1" customWidth="1"/>
    <col min="2" max="2" width="2.85546875" style="11" customWidth="1"/>
    <col min="3" max="3" width="24.28515625" style="11" customWidth="1"/>
    <col min="4" max="7" width="9.28515625" style="97" customWidth="1"/>
    <col min="8" max="8" width="8" style="97" customWidth="1"/>
    <col min="9" max="11" width="8.42578125" style="97" customWidth="1"/>
    <col min="12" max="12" width="7.5703125" style="97" customWidth="1"/>
    <col min="13" max="13" width="3.28515625" style="11" customWidth="1"/>
    <col min="14" max="14" width="3.5703125" style="11" bestFit="1" customWidth="1"/>
    <col min="15" max="15" width="2.85546875" style="11" customWidth="1"/>
    <col min="16" max="16" width="3.85546875" style="11" customWidth="1"/>
    <col min="17" max="16384" width="11.42578125" style="11"/>
  </cols>
  <sheetData>
    <row r="1" spans="1:15" ht="18" customHeight="1">
      <c r="A1" s="483" t="s">
        <v>85</v>
      </c>
      <c r="B1" s="483"/>
      <c r="C1" s="483"/>
      <c r="D1" s="483"/>
      <c r="E1" s="483"/>
      <c r="F1" s="483"/>
      <c r="G1" s="483"/>
      <c r="H1" s="483"/>
      <c r="I1" s="483"/>
      <c r="J1" s="483"/>
      <c r="K1" s="483"/>
      <c r="L1" s="483"/>
      <c r="M1" s="10"/>
      <c r="N1" s="10"/>
      <c r="O1" s="10"/>
    </row>
    <row r="2" spans="1:15" s="12" customFormat="1" ht="5.0999999999999996" customHeight="1">
      <c r="B2" s="13"/>
      <c r="C2" s="13"/>
      <c r="D2" s="14"/>
      <c r="E2" s="14"/>
      <c r="F2" s="14"/>
      <c r="G2" s="14"/>
      <c r="H2" s="14"/>
      <c r="I2" s="14"/>
      <c r="J2" s="14"/>
      <c r="K2" s="14"/>
      <c r="L2" s="14"/>
      <c r="M2" s="13"/>
      <c r="N2" s="13"/>
      <c r="O2" s="15"/>
    </row>
    <row r="3" spans="1:15" s="12" customFormat="1" ht="10.5" customHeight="1">
      <c r="B3" s="13"/>
      <c r="C3" s="13"/>
      <c r="D3" s="484" t="s">
        <v>86</v>
      </c>
      <c r="E3" s="484"/>
      <c r="F3" s="484"/>
      <c r="G3" s="485" t="s">
        <v>87</v>
      </c>
      <c r="H3" s="16"/>
      <c r="I3" s="484" t="s">
        <v>88</v>
      </c>
      <c r="J3" s="484"/>
      <c r="K3" s="484"/>
      <c r="L3" s="16"/>
      <c r="M3" s="13"/>
      <c r="N3" s="13"/>
      <c r="O3" s="15"/>
    </row>
    <row r="4" spans="1:15">
      <c r="B4" s="17"/>
      <c r="C4" s="15"/>
      <c r="D4" s="18" t="s">
        <v>89</v>
      </c>
      <c r="E4" s="18" t="s">
        <v>90</v>
      </c>
      <c r="F4" s="18" t="s">
        <v>91</v>
      </c>
      <c r="G4" s="485"/>
      <c r="H4" s="18" t="s">
        <v>92</v>
      </c>
      <c r="I4" s="18" t="s">
        <v>89</v>
      </c>
      <c r="J4" s="18" t="s">
        <v>90</v>
      </c>
      <c r="K4" s="18" t="s">
        <v>91</v>
      </c>
      <c r="L4" s="18" t="s">
        <v>93</v>
      </c>
      <c r="M4" s="15"/>
      <c r="N4" s="15"/>
      <c r="O4" s="15"/>
    </row>
    <row r="5" spans="1:15" ht="5.0999999999999996" customHeight="1">
      <c r="B5" s="17"/>
      <c r="C5" s="15"/>
      <c r="D5" s="19"/>
      <c r="E5" s="19"/>
      <c r="F5" s="20"/>
      <c r="G5" s="20"/>
      <c r="H5" s="20"/>
      <c r="I5" s="19"/>
      <c r="J5" s="19"/>
      <c r="K5" s="20"/>
      <c r="L5" s="20"/>
      <c r="M5" s="15"/>
      <c r="N5" s="15"/>
      <c r="O5" s="15"/>
    </row>
    <row r="6" spans="1:15" ht="12">
      <c r="A6" s="21"/>
      <c r="B6" s="22" t="s">
        <v>94</v>
      </c>
      <c r="C6" s="23"/>
      <c r="D6" s="24">
        <f>SUM(D7:D8)</f>
        <v>4943</v>
      </c>
      <c r="E6" s="25">
        <f>SUM(E7:E8)</f>
        <v>4555</v>
      </c>
      <c r="F6" s="26">
        <f>SUM(F7:F8)</f>
        <v>9498</v>
      </c>
      <c r="G6" s="27" t="s">
        <v>95</v>
      </c>
      <c r="H6" s="27">
        <f>SUM(H7:H8)</f>
        <v>605</v>
      </c>
      <c r="I6" s="24">
        <f>SUM(I7:I8)</f>
        <v>0</v>
      </c>
      <c r="J6" s="25">
        <f>SUM(J7:J8)</f>
        <v>255</v>
      </c>
      <c r="K6" s="26">
        <f>SUM(K7:K8)</f>
        <v>255</v>
      </c>
      <c r="L6" s="24">
        <f>SUM(L7:L8)</f>
        <v>118</v>
      </c>
    </row>
    <row r="7" spans="1:15" ht="12">
      <c r="A7" s="21"/>
      <c r="B7" s="28"/>
      <c r="C7" s="29" t="s">
        <v>96</v>
      </c>
      <c r="D7" s="30">
        <v>4648</v>
      </c>
      <c r="E7" s="31">
        <v>4266</v>
      </c>
      <c r="F7" s="32">
        <f>SUM(D7:E7)</f>
        <v>8914</v>
      </c>
      <c r="G7" s="33"/>
      <c r="H7" s="33">
        <v>569</v>
      </c>
      <c r="I7" s="30">
        <v>0</v>
      </c>
      <c r="J7" s="31">
        <v>225</v>
      </c>
      <c r="K7" s="32">
        <f>SUM(I7:J7)</f>
        <v>225</v>
      </c>
      <c r="L7" s="30">
        <v>90</v>
      </c>
    </row>
    <row r="8" spans="1:15" ht="12">
      <c r="A8" s="21"/>
      <c r="B8" s="28"/>
      <c r="C8" s="29" t="s">
        <v>97</v>
      </c>
      <c r="D8" s="30">
        <v>295</v>
      </c>
      <c r="E8" s="31">
        <v>289</v>
      </c>
      <c r="F8" s="32">
        <f>SUM(D8:E8)</f>
        <v>584</v>
      </c>
      <c r="G8" s="33"/>
      <c r="H8" s="33">
        <v>36</v>
      </c>
      <c r="I8" s="30">
        <v>0</v>
      </c>
      <c r="J8" s="31">
        <v>30</v>
      </c>
      <c r="K8" s="32">
        <f>SUM(I8:J8)</f>
        <v>30</v>
      </c>
      <c r="L8" s="30">
        <v>28</v>
      </c>
    </row>
    <row r="9" spans="1:15" ht="5.0999999999999996" customHeight="1">
      <c r="A9" s="21"/>
      <c r="B9" s="34"/>
      <c r="C9" s="35"/>
      <c r="D9" s="36"/>
      <c r="E9" s="37"/>
      <c r="F9" s="38"/>
      <c r="G9" s="39"/>
      <c r="H9" s="39"/>
      <c r="I9" s="36"/>
      <c r="J9" s="37"/>
      <c r="K9" s="38"/>
      <c r="L9" s="40"/>
    </row>
    <row r="10" spans="1:15" s="12" customFormat="1" ht="10.5" customHeight="1">
      <c r="A10" s="486" t="s">
        <v>98</v>
      </c>
      <c r="B10" s="22" t="s">
        <v>99</v>
      </c>
      <c r="C10" s="23"/>
      <c r="D10" s="24">
        <f>SUM(D11:D13)</f>
        <v>56812</v>
      </c>
      <c r="E10" s="25">
        <f>SUM(E11:E13)</f>
        <v>56481</v>
      </c>
      <c r="F10" s="26">
        <f>SUM(F11:F13)</f>
        <v>113293</v>
      </c>
      <c r="G10" s="27" t="s">
        <v>95</v>
      </c>
      <c r="H10" s="27">
        <f>SUM(H11:H13)</f>
        <v>5310</v>
      </c>
      <c r="I10" s="24">
        <f>SUM(I11:I13)</f>
        <v>120</v>
      </c>
      <c r="J10" s="25">
        <f>SUM(J11:J13)</f>
        <v>5160</v>
      </c>
      <c r="K10" s="26">
        <f>SUM(K11:K13)</f>
        <v>5280</v>
      </c>
      <c r="L10" s="24">
        <f>SUM(L11:L13)</f>
        <v>2115</v>
      </c>
      <c r="M10" s="13"/>
      <c r="N10" s="13"/>
    </row>
    <row r="11" spans="1:15" ht="12">
      <c r="A11" s="486"/>
      <c r="B11" s="28"/>
      <c r="C11" s="29" t="s">
        <v>100</v>
      </c>
      <c r="D11" s="30">
        <v>52689</v>
      </c>
      <c r="E11" s="31">
        <v>52287</v>
      </c>
      <c r="F11" s="32">
        <f>SUM(D11:E11)</f>
        <v>104976</v>
      </c>
      <c r="G11" s="41"/>
      <c r="H11" s="41">
        <v>4578</v>
      </c>
      <c r="I11" s="42">
        <v>75</v>
      </c>
      <c r="J11" s="43">
        <v>4503</v>
      </c>
      <c r="K11" s="32">
        <f>SUM(I11:J11)</f>
        <v>4578</v>
      </c>
      <c r="L11" s="30">
        <v>1437</v>
      </c>
      <c r="M11" s="15"/>
      <c r="N11" s="15"/>
    </row>
    <row r="12" spans="1:15" ht="12">
      <c r="A12" s="486"/>
      <c r="B12" s="28"/>
      <c r="C12" s="29" t="s">
        <v>97</v>
      </c>
      <c r="D12" s="30">
        <v>2433</v>
      </c>
      <c r="E12" s="31">
        <v>2421</v>
      </c>
      <c r="F12" s="32">
        <f>SUM(D12:E12)</f>
        <v>4854</v>
      </c>
      <c r="G12" s="41"/>
      <c r="H12" s="41">
        <v>227</v>
      </c>
      <c r="I12" s="42">
        <v>3</v>
      </c>
      <c r="J12" s="43">
        <v>224</v>
      </c>
      <c r="K12" s="32">
        <f>SUM(I12:J12)</f>
        <v>227</v>
      </c>
      <c r="L12" s="30">
        <v>173</v>
      </c>
      <c r="M12" s="15"/>
      <c r="N12" s="15"/>
    </row>
    <row r="13" spans="1:15" ht="12">
      <c r="A13" s="486"/>
      <c r="B13" s="28"/>
      <c r="C13" s="29" t="s">
        <v>101</v>
      </c>
      <c r="D13" s="30">
        <v>1690</v>
      </c>
      <c r="E13" s="31">
        <v>1773</v>
      </c>
      <c r="F13" s="32">
        <f>SUM(D13:E13)</f>
        <v>3463</v>
      </c>
      <c r="G13" s="41"/>
      <c r="H13" s="41">
        <v>505</v>
      </c>
      <c r="I13" s="42">
        <v>42</v>
      </c>
      <c r="J13" s="43">
        <v>433</v>
      </c>
      <c r="K13" s="32">
        <f>SUM(I13:J13)</f>
        <v>475</v>
      </c>
      <c r="L13" s="30">
        <v>505</v>
      </c>
      <c r="M13" s="15"/>
      <c r="N13" s="15"/>
    </row>
    <row r="14" spans="1:15" ht="5.0999999999999996" customHeight="1">
      <c r="A14" s="486"/>
      <c r="B14" s="44"/>
      <c r="C14" s="35"/>
      <c r="D14" s="36"/>
      <c r="E14" s="37"/>
      <c r="F14" s="38"/>
      <c r="G14" s="45"/>
      <c r="H14" s="45"/>
      <c r="I14" s="36"/>
      <c r="J14" s="37"/>
      <c r="K14" s="38"/>
      <c r="L14" s="40"/>
      <c r="M14" s="15"/>
      <c r="N14" s="15"/>
    </row>
    <row r="15" spans="1:15" s="12" customFormat="1" ht="12">
      <c r="A15" s="486"/>
      <c r="B15" s="22" t="s">
        <v>102</v>
      </c>
      <c r="C15" s="23"/>
      <c r="D15" s="24">
        <f t="shared" ref="D15:L15" si="0">SUM(D16:D18)</f>
        <v>207388</v>
      </c>
      <c r="E15" s="25">
        <f t="shared" si="0"/>
        <v>200427</v>
      </c>
      <c r="F15" s="26">
        <f t="shared" si="0"/>
        <v>407815</v>
      </c>
      <c r="G15" s="27">
        <f t="shared" si="0"/>
        <v>66131</v>
      </c>
      <c r="H15" s="27">
        <f t="shared" si="0"/>
        <v>16495</v>
      </c>
      <c r="I15" s="24">
        <f t="shared" si="0"/>
        <v>3922</v>
      </c>
      <c r="J15" s="25">
        <f t="shared" si="0"/>
        <v>12599</v>
      </c>
      <c r="K15" s="26">
        <f t="shared" si="0"/>
        <v>16521</v>
      </c>
      <c r="L15" s="24">
        <f t="shared" si="0"/>
        <v>2690</v>
      </c>
      <c r="M15" s="13"/>
      <c r="N15" s="13"/>
    </row>
    <row r="16" spans="1:15" ht="12">
      <c r="A16" s="486"/>
      <c r="B16" s="28"/>
      <c r="C16" s="29" t="s">
        <v>100</v>
      </c>
      <c r="D16" s="30">
        <v>195811</v>
      </c>
      <c r="E16" s="31">
        <v>189287</v>
      </c>
      <c r="F16" s="32">
        <f>SUM(D16:E16)</f>
        <v>385098</v>
      </c>
      <c r="G16" s="41">
        <v>62785</v>
      </c>
      <c r="H16" s="41">
        <v>15309</v>
      </c>
      <c r="I16" s="42">
        <v>3524</v>
      </c>
      <c r="J16" s="43">
        <v>11785</v>
      </c>
      <c r="K16" s="32">
        <f>SUM(I16:J16)</f>
        <v>15309</v>
      </c>
      <c r="L16" s="30">
        <v>2086</v>
      </c>
      <c r="M16" s="15"/>
      <c r="N16" s="15"/>
    </row>
    <row r="17" spans="1:14" ht="12">
      <c r="A17" s="486"/>
      <c r="B17" s="28"/>
      <c r="C17" s="29" t="s">
        <v>97</v>
      </c>
      <c r="D17" s="30">
        <v>10458</v>
      </c>
      <c r="E17" s="31">
        <v>9999</v>
      </c>
      <c r="F17" s="32">
        <f>SUM(D17:E17)</f>
        <v>20457</v>
      </c>
      <c r="G17" s="41">
        <v>3015</v>
      </c>
      <c r="H17" s="41">
        <v>923</v>
      </c>
      <c r="I17" s="42">
        <v>346</v>
      </c>
      <c r="J17" s="43">
        <v>577</v>
      </c>
      <c r="K17" s="32">
        <f>SUM(I17:J17)</f>
        <v>923</v>
      </c>
      <c r="L17" s="30">
        <v>341</v>
      </c>
      <c r="M17" s="15"/>
      <c r="N17" s="15"/>
    </row>
    <row r="18" spans="1:14" ht="12">
      <c r="A18" s="486"/>
      <c r="B18" s="28"/>
      <c r="C18" s="29" t="s">
        <v>101</v>
      </c>
      <c r="D18" s="30">
        <v>1119</v>
      </c>
      <c r="E18" s="31">
        <v>1141</v>
      </c>
      <c r="F18" s="32">
        <f>SUM(D18:E18)</f>
        <v>2260</v>
      </c>
      <c r="G18" s="41">
        <v>331</v>
      </c>
      <c r="H18" s="41">
        <v>263</v>
      </c>
      <c r="I18" s="42">
        <v>52</v>
      </c>
      <c r="J18" s="43">
        <v>237</v>
      </c>
      <c r="K18" s="32">
        <f>SUM(I18:J18)</f>
        <v>289</v>
      </c>
      <c r="L18" s="30">
        <v>263</v>
      </c>
      <c r="M18" s="15"/>
      <c r="N18" s="15"/>
    </row>
    <row r="19" spans="1:14" ht="5.0999999999999996" customHeight="1">
      <c r="A19" s="486"/>
      <c r="B19" s="44"/>
      <c r="C19" s="35"/>
      <c r="D19" s="46"/>
      <c r="E19" s="47"/>
      <c r="F19" s="38"/>
      <c r="G19" s="45"/>
      <c r="H19" s="45"/>
      <c r="I19" s="36"/>
      <c r="J19" s="37"/>
      <c r="K19" s="38"/>
      <c r="L19" s="40"/>
      <c r="M19" s="15"/>
      <c r="N19" s="15"/>
    </row>
    <row r="20" spans="1:14" s="12" customFormat="1" ht="12">
      <c r="A20" s="486"/>
      <c r="B20" s="22" t="s">
        <v>103</v>
      </c>
      <c r="C20" s="23"/>
      <c r="D20" s="24">
        <f t="shared" ref="D20:L20" si="1">SUM(D21:D24)</f>
        <v>92823</v>
      </c>
      <c r="E20" s="25">
        <f t="shared" si="1"/>
        <v>92530</v>
      </c>
      <c r="F20" s="26">
        <f t="shared" si="1"/>
        <v>185353</v>
      </c>
      <c r="G20" s="27">
        <f t="shared" si="1"/>
        <v>59156</v>
      </c>
      <c r="H20" s="27">
        <f t="shared" si="1"/>
        <v>6678</v>
      </c>
      <c r="I20" s="24">
        <f t="shared" si="1"/>
        <v>4598</v>
      </c>
      <c r="J20" s="25">
        <f t="shared" si="1"/>
        <v>6206</v>
      </c>
      <c r="K20" s="26">
        <f t="shared" si="1"/>
        <v>10804</v>
      </c>
      <c r="L20" s="24">
        <f t="shared" si="1"/>
        <v>1016</v>
      </c>
      <c r="M20" s="13"/>
      <c r="N20" s="13"/>
    </row>
    <row r="21" spans="1:14" ht="12">
      <c r="A21" s="486"/>
      <c r="B21" s="28"/>
      <c r="C21" s="29" t="s">
        <v>100</v>
      </c>
      <c r="D21" s="30">
        <v>50759</v>
      </c>
      <c r="E21" s="31">
        <v>51222</v>
      </c>
      <c r="F21" s="32">
        <f>SUM(D21:E21)</f>
        <v>101981</v>
      </c>
      <c r="G21" s="41">
        <v>32794</v>
      </c>
      <c r="H21" s="41">
        <v>3390</v>
      </c>
      <c r="I21" s="42">
        <v>2614</v>
      </c>
      <c r="J21" s="43">
        <v>3637</v>
      </c>
      <c r="K21" s="32">
        <f>SUM(I21:J21)</f>
        <v>6251</v>
      </c>
      <c r="L21" s="30">
        <v>352</v>
      </c>
      <c r="M21" s="15"/>
      <c r="N21" s="15"/>
    </row>
    <row r="22" spans="1:14" ht="12">
      <c r="A22" s="486"/>
      <c r="B22" s="28"/>
      <c r="C22" s="48" t="s">
        <v>104</v>
      </c>
      <c r="D22" s="30">
        <v>31992</v>
      </c>
      <c r="E22" s="31">
        <v>31611</v>
      </c>
      <c r="F22" s="32">
        <f>SUM(D22:E22)</f>
        <v>63603</v>
      </c>
      <c r="G22" s="41">
        <v>20870</v>
      </c>
      <c r="H22" s="41">
        <v>1773</v>
      </c>
      <c r="I22" s="42">
        <v>1394</v>
      </c>
      <c r="J22" s="43">
        <v>1928</v>
      </c>
      <c r="K22" s="32">
        <f>SUM(I22:J22)</f>
        <v>3322</v>
      </c>
      <c r="L22" s="30">
        <v>135</v>
      </c>
      <c r="M22" s="15"/>
      <c r="N22" s="15"/>
    </row>
    <row r="23" spans="1:14" ht="12">
      <c r="A23" s="486"/>
      <c r="B23" s="28"/>
      <c r="C23" s="29" t="s">
        <v>105</v>
      </c>
      <c r="D23" s="30">
        <v>9328</v>
      </c>
      <c r="E23" s="31">
        <v>8994</v>
      </c>
      <c r="F23" s="32">
        <f>SUM(D23:E23)</f>
        <v>18322</v>
      </c>
      <c r="G23" s="41">
        <v>5021</v>
      </c>
      <c r="H23" s="41">
        <v>1346</v>
      </c>
      <c r="I23" s="42">
        <v>544</v>
      </c>
      <c r="J23" s="43">
        <v>508</v>
      </c>
      <c r="K23" s="32">
        <f>SUM(I23:J23)</f>
        <v>1052</v>
      </c>
      <c r="L23" s="30">
        <v>360</v>
      </c>
      <c r="M23" s="15"/>
      <c r="N23" s="15"/>
    </row>
    <row r="24" spans="1:14" ht="12">
      <c r="A24" s="486"/>
      <c r="B24" s="28"/>
      <c r="C24" s="29" t="s">
        <v>101</v>
      </c>
      <c r="D24" s="30">
        <v>744</v>
      </c>
      <c r="E24" s="31">
        <v>703</v>
      </c>
      <c r="F24" s="32">
        <f>SUM(D24:E24)</f>
        <v>1447</v>
      </c>
      <c r="G24" s="41">
        <v>471</v>
      </c>
      <c r="H24" s="41">
        <v>169</v>
      </c>
      <c r="I24" s="42">
        <v>46</v>
      </c>
      <c r="J24" s="43">
        <v>133</v>
      </c>
      <c r="K24" s="32">
        <f>SUM(I24:J24)</f>
        <v>179</v>
      </c>
      <c r="L24" s="30">
        <v>169</v>
      </c>
      <c r="M24" s="15"/>
      <c r="N24" s="15"/>
    </row>
    <row r="25" spans="1:14" ht="5.0999999999999996" customHeight="1">
      <c r="A25" s="486"/>
      <c r="B25" s="44"/>
      <c r="C25" s="35"/>
      <c r="D25" s="36"/>
      <c r="E25" s="37"/>
      <c r="F25" s="38"/>
      <c r="G25" s="45"/>
      <c r="H25" s="45"/>
      <c r="I25" s="36"/>
      <c r="J25" s="37"/>
      <c r="K25" s="38"/>
      <c r="L25" s="40"/>
      <c r="M25" s="15"/>
      <c r="N25" s="15"/>
    </row>
    <row r="26" spans="1:14" s="49" customFormat="1" ht="12">
      <c r="A26" s="486"/>
      <c r="B26" s="22" t="s">
        <v>106</v>
      </c>
      <c r="C26" s="23"/>
      <c r="D26" s="24">
        <f t="shared" ref="D26:L26" si="2">SUM(D6,D10,D15,D20)</f>
        <v>361966</v>
      </c>
      <c r="E26" s="24">
        <f t="shared" si="2"/>
        <v>353993</v>
      </c>
      <c r="F26" s="24">
        <f t="shared" si="2"/>
        <v>715959</v>
      </c>
      <c r="G26" s="24">
        <f t="shared" si="2"/>
        <v>125287</v>
      </c>
      <c r="H26" s="24">
        <f t="shared" si="2"/>
        <v>29088</v>
      </c>
      <c r="I26" s="24">
        <f t="shared" si="2"/>
        <v>8640</v>
      </c>
      <c r="J26" s="24">
        <f t="shared" si="2"/>
        <v>24220</v>
      </c>
      <c r="K26" s="24">
        <f t="shared" si="2"/>
        <v>32860</v>
      </c>
      <c r="L26" s="24">
        <f t="shared" si="2"/>
        <v>5939</v>
      </c>
    </row>
    <row r="27" spans="1:14" ht="8.1" customHeight="1">
      <c r="A27" s="50"/>
      <c r="B27" s="28"/>
      <c r="C27" s="29"/>
      <c r="D27" s="40"/>
      <c r="E27" s="51"/>
      <c r="F27" s="38"/>
      <c r="G27" s="52"/>
      <c r="H27" s="52"/>
      <c r="I27" s="40"/>
      <c r="J27" s="51"/>
      <c r="K27" s="38"/>
      <c r="L27" s="40"/>
    </row>
    <row r="28" spans="1:14" s="12" customFormat="1" ht="12" hidden="1">
      <c r="A28" s="487" t="s">
        <v>107</v>
      </c>
      <c r="B28" s="53" t="s">
        <v>108</v>
      </c>
      <c r="C28" s="54"/>
      <c r="D28" s="55">
        <f t="shared" ref="D28:L28" si="3">SUM(D29:D32)</f>
        <v>69124</v>
      </c>
      <c r="E28" s="56">
        <f t="shared" si="3"/>
        <v>77082</v>
      </c>
      <c r="F28" s="57">
        <f t="shared" si="3"/>
        <v>146206</v>
      </c>
      <c r="G28" s="58">
        <f t="shared" si="3"/>
        <v>35722</v>
      </c>
      <c r="H28" s="58">
        <f t="shared" si="3"/>
        <v>4712</v>
      </c>
      <c r="I28" s="55">
        <f t="shared" si="3"/>
        <v>5092</v>
      </c>
      <c r="J28" s="56">
        <f t="shared" si="3"/>
        <v>5562</v>
      </c>
      <c r="K28" s="57">
        <f t="shared" si="3"/>
        <v>10654</v>
      </c>
      <c r="L28" s="55">
        <f t="shared" si="3"/>
        <v>591</v>
      </c>
      <c r="M28" s="13"/>
      <c r="N28" s="13"/>
    </row>
    <row r="29" spans="1:14" ht="12" hidden="1">
      <c r="A29" s="487"/>
      <c r="B29" s="28"/>
      <c r="C29" s="29" t="s">
        <v>109</v>
      </c>
      <c r="D29" s="30">
        <v>858</v>
      </c>
      <c r="E29" s="59">
        <v>778</v>
      </c>
      <c r="F29" s="32">
        <f>SUM(D29:E29)</f>
        <v>1636</v>
      </c>
      <c r="G29" s="60">
        <v>432</v>
      </c>
      <c r="H29" s="60">
        <v>111</v>
      </c>
      <c r="I29" s="61">
        <v>140</v>
      </c>
      <c r="J29" s="62">
        <v>112</v>
      </c>
      <c r="K29" s="32">
        <f>SUM(I29:J29)</f>
        <v>252</v>
      </c>
      <c r="L29" s="61">
        <v>22</v>
      </c>
      <c r="M29" s="15"/>
      <c r="N29" s="15"/>
    </row>
    <row r="30" spans="1:14" ht="10.5" hidden="1" customHeight="1">
      <c r="A30" s="487"/>
      <c r="B30" s="28"/>
      <c r="C30" s="29" t="s">
        <v>110</v>
      </c>
      <c r="D30" s="30">
        <v>36617</v>
      </c>
      <c r="E30" s="59">
        <v>44933</v>
      </c>
      <c r="F30" s="32">
        <f>SUM(D30:E30)</f>
        <v>81550</v>
      </c>
      <c r="G30" s="60">
        <v>19901</v>
      </c>
      <c r="H30" s="60">
        <v>2808</v>
      </c>
      <c r="I30" s="61">
        <v>1935</v>
      </c>
      <c r="J30" s="62">
        <v>2365</v>
      </c>
      <c r="K30" s="32">
        <f>SUM(I30:J30)</f>
        <v>4300</v>
      </c>
      <c r="L30" s="61">
        <v>443</v>
      </c>
      <c r="M30" s="63"/>
      <c r="N30" s="15"/>
    </row>
    <row r="31" spans="1:14" ht="10.5" hidden="1" customHeight="1">
      <c r="A31" s="487"/>
      <c r="B31" s="28"/>
      <c r="C31" s="29" t="s">
        <v>111</v>
      </c>
      <c r="D31" s="30">
        <v>30916</v>
      </c>
      <c r="E31" s="59">
        <v>29166</v>
      </c>
      <c r="F31" s="32">
        <f>SUM(D31:E31)</f>
        <v>60082</v>
      </c>
      <c r="G31" s="60">
        <v>14268</v>
      </c>
      <c r="H31" s="60">
        <v>1658</v>
      </c>
      <c r="I31" s="61">
        <v>2854</v>
      </c>
      <c r="J31" s="62">
        <v>2822</v>
      </c>
      <c r="K31" s="32">
        <f>SUM(I31:J31)</f>
        <v>5676</v>
      </c>
      <c r="L31" s="61">
        <v>102</v>
      </c>
      <c r="M31" s="15"/>
      <c r="N31" s="15"/>
    </row>
    <row r="32" spans="1:14" ht="10.5" hidden="1" customHeight="1">
      <c r="A32" s="487"/>
      <c r="B32" s="28"/>
      <c r="C32" s="29" t="s">
        <v>112</v>
      </c>
      <c r="D32" s="30">
        <v>733</v>
      </c>
      <c r="E32" s="59">
        <v>2205</v>
      </c>
      <c r="F32" s="32">
        <f>SUM(D32:E32)</f>
        <v>2938</v>
      </c>
      <c r="G32" s="60">
        <v>1121</v>
      </c>
      <c r="H32" s="60">
        <v>135</v>
      </c>
      <c r="I32" s="61">
        <v>163</v>
      </c>
      <c r="J32" s="62">
        <v>263</v>
      </c>
      <c r="K32" s="32">
        <f>SUM(I32:J32)</f>
        <v>426</v>
      </c>
      <c r="L32" s="61">
        <v>24</v>
      </c>
      <c r="M32" s="63"/>
      <c r="N32" s="15"/>
    </row>
    <row r="33" spans="1:17" ht="5.0999999999999996" hidden="1" customHeight="1">
      <c r="A33" s="487"/>
      <c r="B33" s="44"/>
      <c r="C33" s="35"/>
      <c r="D33" s="46"/>
      <c r="E33" s="47"/>
      <c r="F33" s="32"/>
      <c r="G33" s="41"/>
      <c r="H33" s="41"/>
      <c r="I33" s="46"/>
      <c r="J33" s="47"/>
      <c r="K33" s="32"/>
      <c r="L33" s="30"/>
      <c r="M33" s="15"/>
      <c r="N33" s="15"/>
    </row>
    <row r="34" spans="1:17" ht="14.25" hidden="1">
      <c r="A34" s="487"/>
      <c r="B34" s="53" t="s">
        <v>113</v>
      </c>
      <c r="C34" s="54"/>
      <c r="D34" s="55">
        <f t="shared" ref="D34:L34" si="4">SUM(D35:D38)</f>
        <v>5392</v>
      </c>
      <c r="E34" s="56">
        <f t="shared" si="4"/>
        <v>6244</v>
      </c>
      <c r="F34" s="57">
        <f t="shared" si="4"/>
        <v>11636</v>
      </c>
      <c r="G34" s="58">
        <f>SUM(G35:G38)</f>
        <v>3306</v>
      </c>
      <c r="H34" s="58">
        <f t="shared" si="4"/>
        <v>100</v>
      </c>
      <c r="I34" s="55">
        <f t="shared" si="4"/>
        <v>121</v>
      </c>
      <c r="J34" s="56">
        <f t="shared" si="4"/>
        <v>121</v>
      </c>
      <c r="K34" s="57">
        <f t="shared" si="4"/>
        <v>242</v>
      </c>
      <c r="L34" s="55">
        <f t="shared" si="4"/>
        <v>32</v>
      </c>
      <c r="M34" s="15"/>
      <c r="N34" s="15"/>
    </row>
    <row r="35" spans="1:17" s="12" customFormat="1" ht="12" hidden="1">
      <c r="A35" s="487"/>
      <c r="B35" s="28"/>
      <c r="C35" s="29" t="s">
        <v>109</v>
      </c>
      <c r="D35" s="61">
        <v>82</v>
      </c>
      <c r="E35" s="62">
        <v>89</v>
      </c>
      <c r="F35" s="32">
        <f>SUM(D35:E35)</f>
        <v>171</v>
      </c>
      <c r="G35" s="60">
        <v>68</v>
      </c>
      <c r="H35" s="60">
        <v>21</v>
      </c>
      <c r="I35" s="61">
        <v>18</v>
      </c>
      <c r="J35" s="62">
        <v>22</v>
      </c>
      <c r="K35" s="32">
        <f>SUM(I35:J35)</f>
        <v>40</v>
      </c>
      <c r="L35" s="61">
        <v>5</v>
      </c>
      <c r="M35" s="13"/>
      <c r="N35" s="13"/>
    </row>
    <row r="36" spans="1:17" ht="14.25" hidden="1">
      <c r="A36" s="487"/>
      <c r="B36" s="64"/>
      <c r="C36" s="29" t="s">
        <v>110</v>
      </c>
      <c r="D36" s="61">
        <v>5259</v>
      </c>
      <c r="E36" s="62">
        <v>6095</v>
      </c>
      <c r="F36" s="32">
        <f>SUM(D36:E36)</f>
        <v>11354</v>
      </c>
      <c r="G36" s="60">
        <v>3206</v>
      </c>
      <c r="H36" s="60">
        <v>64</v>
      </c>
      <c r="I36" s="61">
        <v>86</v>
      </c>
      <c r="J36" s="62">
        <v>81</v>
      </c>
      <c r="K36" s="32">
        <f>SUM(I36:J36)</f>
        <v>167</v>
      </c>
      <c r="L36" s="61">
        <v>20</v>
      </c>
      <c r="M36" s="15"/>
      <c r="N36" s="15"/>
    </row>
    <row r="37" spans="1:17" ht="10.5" hidden="1" customHeight="1">
      <c r="A37" s="487"/>
      <c r="B37" s="28"/>
      <c r="C37" s="29" t="s">
        <v>111</v>
      </c>
      <c r="D37" s="61">
        <v>48</v>
      </c>
      <c r="E37" s="62">
        <v>46</v>
      </c>
      <c r="F37" s="32">
        <f>SUM(D37:E37)</f>
        <v>94</v>
      </c>
      <c r="G37" s="60">
        <v>27</v>
      </c>
      <c r="H37" s="60">
        <v>9</v>
      </c>
      <c r="I37" s="61">
        <v>17</v>
      </c>
      <c r="J37" s="62">
        <v>14</v>
      </c>
      <c r="K37" s="32">
        <f>SUM(I37:J37)</f>
        <v>31</v>
      </c>
      <c r="L37" s="61">
        <v>6</v>
      </c>
      <c r="M37" s="15"/>
      <c r="N37" s="15"/>
    </row>
    <row r="38" spans="1:17" ht="10.5" hidden="1" customHeight="1">
      <c r="A38" s="487"/>
      <c r="B38" s="28"/>
      <c r="C38" s="29" t="s">
        <v>112</v>
      </c>
      <c r="D38" s="61">
        <v>3</v>
      </c>
      <c r="E38" s="62">
        <v>14</v>
      </c>
      <c r="F38" s="32">
        <f>SUM(D38:E38)</f>
        <v>17</v>
      </c>
      <c r="G38" s="60">
        <v>5</v>
      </c>
      <c r="H38" s="60">
        <v>6</v>
      </c>
      <c r="I38" s="61">
        <v>0</v>
      </c>
      <c r="J38" s="62">
        <v>4</v>
      </c>
      <c r="K38" s="32">
        <f>SUM(I38:J38)</f>
        <v>4</v>
      </c>
      <c r="L38" s="61">
        <v>1</v>
      </c>
      <c r="M38" s="15"/>
      <c r="N38" s="15"/>
    </row>
    <row r="39" spans="1:17" ht="5.0999999999999996" hidden="1" customHeight="1">
      <c r="A39" s="487"/>
      <c r="B39" s="44"/>
      <c r="C39" s="35"/>
      <c r="D39" s="46"/>
      <c r="E39" s="47"/>
      <c r="F39" s="32"/>
      <c r="G39" s="41"/>
      <c r="H39" s="41"/>
      <c r="I39" s="46"/>
      <c r="J39" s="47"/>
      <c r="K39" s="32"/>
      <c r="L39" s="30"/>
      <c r="M39" s="15"/>
      <c r="N39" s="15"/>
    </row>
    <row r="40" spans="1:17" s="49" customFormat="1" ht="12" hidden="1">
      <c r="A40" s="487"/>
      <c r="B40" s="53" t="s">
        <v>106</v>
      </c>
      <c r="C40" s="54"/>
      <c r="D40" s="55">
        <f t="shared" ref="D40:L40" si="5">SUM(D28,D34)</f>
        <v>74516</v>
      </c>
      <c r="E40" s="56">
        <f t="shared" si="5"/>
        <v>83326</v>
      </c>
      <c r="F40" s="57">
        <f t="shared" si="5"/>
        <v>157842</v>
      </c>
      <c r="G40" s="58">
        <f t="shared" si="5"/>
        <v>39028</v>
      </c>
      <c r="H40" s="58">
        <f t="shared" si="5"/>
        <v>4812</v>
      </c>
      <c r="I40" s="55">
        <f t="shared" si="5"/>
        <v>5213</v>
      </c>
      <c r="J40" s="56">
        <f t="shared" si="5"/>
        <v>5683</v>
      </c>
      <c r="K40" s="57">
        <f t="shared" si="5"/>
        <v>10896</v>
      </c>
      <c r="L40" s="55">
        <f t="shared" si="5"/>
        <v>623</v>
      </c>
    </row>
    <row r="41" spans="1:17" ht="8.1" hidden="1" customHeight="1">
      <c r="A41" s="50"/>
      <c r="B41" s="34"/>
      <c r="C41" s="35"/>
      <c r="D41" s="36"/>
      <c r="E41" s="37"/>
      <c r="F41" s="38"/>
      <c r="G41" s="45"/>
      <c r="H41" s="45"/>
      <c r="I41" s="36"/>
      <c r="J41" s="37"/>
      <c r="K41" s="38"/>
      <c r="L41" s="40"/>
      <c r="M41" s="15"/>
      <c r="N41" s="15"/>
    </row>
    <row r="42" spans="1:17" ht="10.5" hidden="1" customHeight="1">
      <c r="A42" s="479" t="s">
        <v>114</v>
      </c>
      <c r="B42" s="65" t="s">
        <v>108</v>
      </c>
      <c r="C42" s="66"/>
      <c r="D42" s="67">
        <f>SUM(D43:D45)</f>
        <v>59742</v>
      </c>
      <c r="E42" s="68">
        <f>SUM(E43:E45)</f>
        <v>69821</v>
      </c>
      <c r="F42" s="69">
        <f>SUM(F43:F45)</f>
        <v>129563</v>
      </c>
      <c r="G42" s="70">
        <f>SUM(G43:G45)</f>
        <v>21044</v>
      </c>
      <c r="H42" s="70" t="s">
        <v>115</v>
      </c>
      <c r="I42" s="67">
        <f>SUM(I43:I45)</f>
        <v>6225</v>
      </c>
      <c r="J42" s="68">
        <f>SUM(J43:J45)</f>
        <v>4668</v>
      </c>
      <c r="K42" s="69">
        <f>SUM(K43:K45)</f>
        <v>10893</v>
      </c>
      <c r="L42" s="67">
        <f>SUM(L43:L45)</f>
        <v>243</v>
      </c>
      <c r="M42" s="15"/>
      <c r="N42" s="15"/>
    </row>
    <row r="43" spans="1:17" ht="12" hidden="1">
      <c r="A43" s="479"/>
      <c r="B43" s="480"/>
      <c r="C43" s="48" t="s">
        <v>116</v>
      </c>
      <c r="D43" s="42">
        <v>6629</v>
      </c>
      <c r="E43" s="71">
        <v>4706</v>
      </c>
      <c r="F43" s="72">
        <f>SUM(D43:E43)</f>
        <v>11335</v>
      </c>
      <c r="G43" s="33">
        <v>1907</v>
      </c>
      <c r="H43" s="73"/>
      <c r="I43" s="42">
        <v>346</v>
      </c>
      <c r="J43" s="71">
        <v>312</v>
      </c>
      <c r="K43" s="72">
        <f>SUM(I43:J43)</f>
        <v>658</v>
      </c>
      <c r="L43" s="42">
        <v>14</v>
      </c>
      <c r="M43" s="15"/>
      <c r="N43" s="15"/>
    </row>
    <row r="44" spans="1:17" ht="12" hidden="1">
      <c r="A44" s="479"/>
      <c r="B44" s="480"/>
      <c r="C44" s="48" t="s">
        <v>117</v>
      </c>
      <c r="D44" s="42">
        <v>50648</v>
      </c>
      <c r="E44" s="43">
        <v>61913</v>
      </c>
      <c r="F44" s="72">
        <f>SUM(D44:E44)</f>
        <v>112561</v>
      </c>
      <c r="G44" s="33">
        <v>17178</v>
      </c>
      <c r="H44" s="73"/>
      <c r="I44" s="42">
        <v>4906</v>
      </c>
      <c r="J44" s="43">
        <v>3730</v>
      </c>
      <c r="K44" s="72">
        <f>SUM(I44:J44)</f>
        <v>8636</v>
      </c>
      <c r="L44" s="42">
        <v>155</v>
      </c>
      <c r="M44" s="15"/>
      <c r="N44" s="15"/>
    </row>
    <row r="45" spans="1:17" ht="12" hidden="1">
      <c r="A45" s="479"/>
      <c r="B45" s="480"/>
      <c r="C45" s="48" t="s">
        <v>118</v>
      </c>
      <c r="D45" s="42">
        <v>2465</v>
      </c>
      <c r="E45" s="43">
        <v>3202</v>
      </c>
      <c r="F45" s="72">
        <f>SUM(D45:E45)</f>
        <v>5667</v>
      </c>
      <c r="G45" s="33">
        <v>1959</v>
      </c>
      <c r="H45" s="73"/>
      <c r="I45" s="42">
        <v>973</v>
      </c>
      <c r="J45" s="43">
        <v>626</v>
      </c>
      <c r="K45" s="72">
        <f>SUM(I45:J45)</f>
        <v>1599</v>
      </c>
      <c r="L45" s="42">
        <v>74</v>
      </c>
      <c r="M45" s="15"/>
      <c r="N45" s="15"/>
    </row>
    <row r="46" spans="1:17" ht="5.0999999999999996" hidden="1" customHeight="1">
      <c r="A46" s="479"/>
      <c r="B46" s="34"/>
      <c r="C46" s="35"/>
      <c r="D46" s="74"/>
      <c r="E46" s="75"/>
      <c r="F46" s="72"/>
      <c r="G46" s="76"/>
      <c r="H46" s="76"/>
      <c r="I46" s="74"/>
      <c r="J46" s="75"/>
      <c r="K46" s="72"/>
      <c r="L46" s="77"/>
      <c r="M46" s="15"/>
      <c r="N46" s="15"/>
      <c r="Q46" s="11" t="s">
        <v>119</v>
      </c>
    </row>
    <row r="47" spans="1:17" ht="10.5" hidden="1" customHeight="1">
      <c r="A47" s="479"/>
      <c r="B47" s="65" t="s">
        <v>120</v>
      </c>
      <c r="C47" s="66"/>
      <c r="D47" s="67">
        <f>SUM(D48:D50)</f>
        <v>5513</v>
      </c>
      <c r="E47" s="68">
        <f>SUM(E48:E50)</f>
        <v>7712</v>
      </c>
      <c r="F47" s="69">
        <f>SUM(F48:F50)</f>
        <v>13225</v>
      </c>
      <c r="G47" s="70">
        <f>SUM(G48:G50)</f>
        <v>2320</v>
      </c>
      <c r="H47" s="70" t="s">
        <v>115</v>
      </c>
      <c r="I47" s="67">
        <f>SUM(I48:I50)</f>
        <v>915</v>
      </c>
      <c r="J47" s="68">
        <f>SUM(J48:J50)</f>
        <v>733</v>
      </c>
      <c r="K47" s="69">
        <f>SUM(K48:K50)</f>
        <v>1509</v>
      </c>
      <c r="L47" s="67">
        <f>SUM(L48:L50)</f>
        <v>89</v>
      </c>
      <c r="M47" s="15"/>
      <c r="N47" s="15"/>
    </row>
    <row r="48" spans="1:17" ht="12" hidden="1">
      <c r="A48" s="479"/>
      <c r="B48" s="78"/>
      <c r="C48" s="48" t="s">
        <v>116</v>
      </c>
      <c r="D48" s="79">
        <v>12</v>
      </c>
      <c r="E48" s="80">
        <v>0</v>
      </c>
      <c r="F48" s="72">
        <f>SUM(D48:E48)</f>
        <v>12</v>
      </c>
      <c r="G48" s="81">
        <v>0</v>
      </c>
      <c r="H48" s="73"/>
      <c r="I48" s="42">
        <v>10</v>
      </c>
      <c r="J48" s="43">
        <v>6</v>
      </c>
      <c r="K48" s="72">
        <v>0</v>
      </c>
      <c r="L48" s="42">
        <v>1</v>
      </c>
    </row>
    <row r="49" spans="1:14" ht="12" hidden="1">
      <c r="A49" s="479"/>
      <c r="B49" s="78"/>
      <c r="C49" s="48" t="s">
        <v>117</v>
      </c>
      <c r="D49" s="42">
        <v>4407</v>
      </c>
      <c r="E49" s="43">
        <v>5652</v>
      </c>
      <c r="F49" s="72">
        <f>SUM(D49:E49)</f>
        <v>10059</v>
      </c>
      <c r="G49" s="33">
        <v>1091</v>
      </c>
      <c r="H49" s="73"/>
      <c r="I49" s="42">
        <v>647</v>
      </c>
      <c r="J49" s="43">
        <v>489</v>
      </c>
      <c r="K49" s="72">
        <v>1110</v>
      </c>
      <c r="L49" s="42">
        <v>54</v>
      </c>
    </row>
    <row r="50" spans="1:14" ht="12" hidden="1">
      <c r="A50" s="479"/>
      <c r="B50" s="78"/>
      <c r="C50" s="48" t="s">
        <v>118</v>
      </c>
      <c r="D50" s="42">
        <v>1094</v>
      </c>
      <c r="E50" s="43">
        <v>2060</v>
      </c>
      <c r="F50" s="72">
        <f>SUM(D50:E50)</f>
        <v>3154</v>
      </c>
      <c r="G50" s="33">
        <v>1229</v>
      </c>
      <c r="H50" s="73"/>
      <c r="I50" s="42">
        <v>258</v>
      </c>
      <c r="J50" s="43">
        <v>238</v>
      </c>
      <c r="K50" s="72">
        <v>399</v>
      </c>
      <c r="L50" s="42">
        <v>34</v>
      </c>
    </row>
    <row r="51" spans="1:14" ht="5.0999999999999996" hidden="1" customHeight="1">
      <c r="A51" s="479"/>
      <c r="B51" s="44"/>
      <c r="C51" s="35"/>
      <c r="D51" s="74"/>
      <c r="E51" s="75"/>
      <c r="F51" s="72"/>
      <c r="G51" s="76"/>
      <c r="H51" s="76"/>
      <c r="I51" s="74"/>
      <c r="J51" s="75"/>
      <c r="K51" s="72"/>
      <c r="L51" s="77"/>
      <c r="M51" s="15"/>
      <c r="N51" s="15"/>
    </row>
    <row r="52" spans="1:14" s="49" customFormat="1" ht="12" hidden="1">
      <c r="A52" s="479"/>
      <c r="B52" s="65" t="s">
        <v>106</v>
      </c>
      <c r="C52" s="66"/>
      <c r="D52" s="67">
        <f>SUM(D42,D47)</f>
        <v>65255</v>
      </c>
      <c r="E52" s="68">
        <f>SUM(E42,E47)</f>
        <v>77533</v>
      </c>
      <c r="F52" s="69">
        <f>SUM(F42,F47)</f>
        <v>142788</v>
      </c>
      <c r="G52" s="70">
        <f>SUM(G42,G47)</f>
        <v>23364</v>
      </c>
      <c r="H52" s="70" t="s">
        <v>115</v>
      </c>
      <c r="I52" s="67">
        <f>SUM(I42,I47)</f>
        <v>7140</v>
      </c>
      <c r="J52" s="68">
        <f>SUM(J42,J47)</f>
        <v>5401</v>
      </c>
      <c r="K52" s="69">
        <f>SUM(K42,K47)</f>
        <v>12402</v>
      </c>
      <c r="L52" s="67">
        <f>SUM(L42,L47)</f>
        <v>332</v>
      </c>
    </row>
    <row r="53" spans="1:14" ht="8.1" customHeight="1">
      <c r="A53" s="50"/>
      <c r="B53" s="34"/>
      <c r="C53" s="35"/>
      <c r="D53" s="36"/>
      <c r="E53" s="37"/>
      <c r="F53" s="38"/>
      <c r="G53" s="45"/>
      <c r="H53" s="45"/>
      <c r="I53" s="36"/>
      <c r="J53" s="37"/>
      <c r="K53" s="38"/>
      <c r="L53" s="40"/>
      <c r="M53" s="15"/>
      <c r="N53" s="15"/>
    </row>
    <row r="54" spans="1:14" ht="12">
      <c r="A54" s="481" t="s">
        <v>121</v>
      </c>
      <c r="B54" s="82" t="s">
        <v>122</v>
      </c>
      <c r="C54" s="83"/>
      <c r="D54" s="84">
        <f>SUM(D55:D56)</f>
        <v>11927</v>
      </c>
      <c r="E54" s="85">
        <f>SUM(E55:E56)</f>
        <v>5992</v>
      </c>
      <c r="F54" s="86">
        <f>SUM(F55:F56)</f>
        <v>17919</v>
      </c>
      <c r="G54" s="87" t="s">
        <v>95</v>
      </c>
      <c r="H54" s="87">
        <f>SUM(H55:H56)</f>
        <v>224</v>
      </c>
      <c r="I54" s="84">
        <f>SUM(I55:I56)</f>
        <v>203</v>
      </c>
      <c r="J54" s="85">
        <f>SUM(J55:J56)</f>
        <v>1230</v>
      </c>
      <c r="K54" s="86">
        <f>SUM(K55:K56)</f>
        <v>1433</v>
      </c>
      <c r="L54" s="84">
        <f>SUM(L55:L56)</f>
        <v>221</v>
      </c>
    </row>
    <row r="55" spans="1:14" ht="14.25">
      <c r="A55" s="481"/>
      <c r="B55" s="28"/>
      <c r="C55" s="29" t="s">
        <v>123</v>
      </c>
      <c r="D55" s="30">
        <v>10445</v>
      </c>
      <c r="E55" s="31">
        <v>5137</v>
      </c>
      <c r="F55" s="32">
        <f>SUM(D55:E55)</f>
        <v>15582</v>
      </c>
      <c r="G55" s="33"/>
      <c r="H55" s="33" t="s">
        <v>95</v>
      </c>
      <c r="I55" s="30">
        <v>136</v>
      </c>
      <c r="J55" s="31">
        <v>960</v>
      </c>
      <c r="K55" s="32">
        <f>SUM(I55:J55)</f>
        <v>1096</v>
      </c>
      <c r="L55" s="30">
        <v>178</v>
      </c>
    </row>
    <row r="56" spans="1:14" ht="12">
      <c r="A56" s="481"/>
      <c r="B56" s="28"/>
      <c r="C56" s="29" t="s">
        <v>124</v>
      </c>
      <c r="D56" s="30">
        <v>1482</v>
      </c>
      <c r="E56" s="31">
        <v>855</v>
      </c>
      <c r="F56" s="32">
        <f>SUM(D56:E56)</f>
        <v>2337</v>
      </c>
      <c r="G56" s="33"/>
      <c r="H56" s="33">
        <v>224</v>
      </c>
      <c r="I56" s="30">
        <v>67</v>
      </c>
      <c r="J56" s="31">
        <v>270</v>
      </c>
      <c r="K56" s="32">
        <f>SUM(I56:J56)</f>
        <v>337</v>
      </c>
      <c r="L56" s="30">
        <v>43</v>
      </c>
    </row>
    <row r="57" spans="1:14" ht="5.0999999999999996" customHeight="1">
      <c r="A57" s="481"/>
      <c r="B57" s="34"/>
      <c r="C57" s="35"/>
      <c r="D57" s="36"/>
      <c r="E57" s="37"/>
      <c r="F57" s="38"/>
      <c r="G57" s="88"/>
      <c r="H57" s="88"/>
      <c r="I57" s="36"/>
      <c r="J57" s="37"/>
      <c r="K57" s="38"/>
      <c r="L57" s="40"/>
    </row>
    <row r="58" spans="1:14" ht="12" hidden="1">
      <c r="A58" s="481"/>
      <c r="B58" s="82" t="s">
        <v>125</v>
      </c>
      <c r="C58" s="83"/>
      <c r="D58" s="84">
        <v>36894</v>
      </c>
      <c r="E58" s="85">
        <v>44681</v>
      </c>
      <c r="F58" s="86">
        <f>SUM(D58:E58)</f>
        <v>81575</v>
      </c>
      <c r="G58" s="87" t="s">
        <v>95</v>
      </c>
      <c r="H58" s="87">
        <v>8073</v>
      </c>
      <c r="I58" s="84">
        <v>533</v>
      </c>
      <c r="J58" s="85">
        <v>588</v>
      </c>
      <c r="K58" s="86">
        <f>SUM(I58:J58)</f>
        <v>1121</v>
      </c>
      <c r="L58" s="84">
        <v>82</v>
      </c>
    </row>
    <row r="59" spans="1:14" ht="5.0999999999999996" customHeight="1">
      <c r="A59" s="481"/>
      <c r="B59" s="34"/>
      <c r="C59" s="35"/>
      <c r="D59" s="46"/>
      <c r="E59" s="47"/>
      <c r="F59" s="32"/>
      <c r="G59" s="89"/>
      <c r="H59" s="89"/>
      <c r="I59" s="46"/>
      <c r="J59" s="47"/>
      <c r="K59" s="32"/>
      <c r="L59" s="30"/>
    </row>
    <row r="60" spans="1:14" ht="12">
      <c r="A60" s="481"/>
      <c r="B60" s="82" t="s">
        <v>126</v>
      </c>
      <c r="C60" s="83"/>
      <c r="D60" s="84">
        <f>SUM(D61:D63)</f>
        <v>0</v>
      </c>
      <c r="E60" s="85">
        <f>SUM(E61:E63)</f>
        <v>0</v>
      </c>
      <c r="F60" s="86">
        <f>SUM(F61:F63)</f>
        <v>0</v>
      </c>
      <c r="G60" s="87">
        <f>SUM(G61:G63)</f>
        <v>0</v>
      </c>
      <c r="H60" s="87" t="s">
        <v>95</v>
      </c>
      <c r="I60" s="84">
        <f>SUM(I61:I63)</f>
        <v>0</v>
      </c>
      <c r="J60" s="85">
        <f>SUM(J61:J63)</f>
        <v>0</v>
      </c>
      <c r="K60" s="86">
        <f>SUM(K61:K63)</f>
        <v>0</v>
      </c>
      <c r="L60" s="84">
        <f>SUM(L61:L63)</f>
        <v>0</v>
      </c>
    </row>
    <row r="61" spans="1:14" ht="11.25" customHeight="1">
      <c r="A61" s="481"/>
      <c r="B61" s="482"/>
      <c r="C61" s="48" t="s">
        <v>127</v>
      </c>
      <c r="D61" s="42"/>
      <c r="E61" s="43"/>
      <c r="F61" s="32">
        <f>SUM(D61:E61)</f>
        <v>0</v>
      </c>
      <c r="G61" s="33"/>
      <c r="H61" s="73"/>
      <c r="I61" s="42"/>
      <c r="J61" s="43"/>
      <c r="K61" s="32">
        <f>SUM(I61:J61)</f>
        <v>0</v>
      </c>
      <c r="L61" s="42"/>
    </row>
    <row r="62" spans="1:14" ht="11.25" customHeight="1">
      <c r="A62" s="481"/>
      <c r="B62" s="482"/>
      <c r="C62" s="48" t="s">
        <v>128</v>
      </c>
      <c r="D62" s="42"/>
      <c r="E62" s="43"/>
      <c r="F62" s="32">
        <f>SUM(D62:E62)</f>
        <v>0</v>
      </c>
      <c r="G62" s="33"/>
      <c r="H62" s="73"/>
      <c r="I62" s="42"/>
      <c r="J62" s="43"/>
      <c r="K62" s="32">
        <f>SUM(I62:J62)</f>
        <v>0</v>
      </c>
      <c r="L62" s="90" t="s">
        <v>115</v>
      </c>
    </row>
    <row r="63" spans="1:14" ht="11.25" customHeight="1">
      <c r="A63" s="481"/>
      <c r="B63" s="482"/>
      <c r="C63" s="48" t="s">
        <v>129</v>
      </c>
      <c r="D63" s="42"/>
      <c r="E63" s="43"/>
      <c r="F63" s="32">
        <f>SUM(D63:E63)</f>
        <v>0</v>
      </c>
      <c r="G63" s="33"/>
      <c r="H63" s="73"/>
      <c r="I63" s="42"/>
      <c r="J63" s="43"/>
      <c r="K63" s="32">
        <f>SUM(I63:J63)</f>
        <v>0</v>
      </c>
      <c r="L63" s="90"/>
    </row>
    <row r="64" spans="1:14" ht="5.0999999999999996" customHeight="1">
      <c r="A64" s="481"/>
      <c r="B64" s="44"/>
      <c r="C64" s="29"/>
      <c r="D64" s="30"/>
      <c r="E64" s="31"/>
      <c r="F64" s="32"/>
      <c r="G64" s="33"/>
      <c r="H64" s="33"/>
      <c r="I64" s="30"/>
      <c r="J64" s="31"/>
      <c r="K64" s="32"/>
      <c r="L64" s="30"/>
    </row>
    <row r="65" spans="1:12" s="49" customFormat="1" ht="12">
      <c r="A65" s="481"/>
      <c r="B65" s="82" t="s">
        <v>106</v>
      </c>
      <c r="C65" s="83"/>
      <c r="D65" s="84">
        <f t="shared" ref="D65:L65" si="6">SUM(D54,D58,D60)</f>
        <v>48821</v>
      </c>
      <c r="E65" s="84">
        <f t="shared" si="6"/>
        <v>50673</v>
      </c>
      <c r="F65" s="84">
        <f t="shared" si="6"/>
        <v>99494</v>
      </c>
      <c r="G65" s="84">
        <f t="shared" si="6"/>
        <v>0</v>
      </c>
      <c r="H65" s="84">
        <f t="shared" si="6"/>
        <v>8297</v>
      </c>
      <c r="I65" s="84">
        <f t="shared" si="6"/>
        <v>736</v>
      </c>
      <c r="J65" s="84">
        <f t="shared" si="6"/>
        <v>1818</v>
      </c>
      <c r="K65" s="84">
        <f t="shared" si="6"/>
        <v>2554</v>
      </c>
      <c r="L65" s="84">
        <f t="shared" si="6"/>
        <v>303</v>
      </c>
    </row>
    <row r="66" spans="1:12" ht="8.1" customHeight="1">
      <c r="B66" s="15"/>
      <c r="C66" s="15"/>
      <c r="D66" s="19"/>
      <c r="E66" s="19"/>
      <c r="F66" s="19"/>
      <c r="G66" s="91"/>
      <c r="H66" s="91"/>
      <c r="I66" s="19"/>
      <c r="J66" s="19"/>
      <c r="K66" s="19"/>
      <c r="L66" s="19"/>
    </row>
    <row r="67" spans="1:12" s="92" customFormat="1" ht="9">
      <c r="B67" s="93" t="s">
        <v>130</v>
      </c>
      <c r="C67" s="92" t="s">
        <v>131</v>
      </c>
      <c r="D67" s="94"/>
      <c r="E67" s="94"/>
      <c r="F67" s="94"/>
      <c r="G67" s="94"/>
      <c r="H67" s="94"/>
      <c r="I67" s="94"/>
      <c r="J67" s="94"/>
      <c r="K67" s="94"/>
      <c r="L67" s="94"/>
    </row>
    <row r="68" spans="1:12" s="92" customFormat="1" ht="9">
      <c r="B68" s="93" t="s">
        <v>132</v>
      </c>
      <c r="C68" s="92" t="s">
        <v>133</v>
      </c>
      <c r="D68" s="94"/>
      <c r="E68" s="94"/>
      <c r="F68" s="94"/>
      <c r="G68" s="94"/>
      <c r="H68" s="94"/>
      <c r="I68" s="94"/>
      <c r="J68" s="94"/>
      <c r="K68" s="94"/>
      <c r="L68" s="94"/>
    </row>
    <row r="69" spans="1:12" s="92" customFormat="1" ht="9">
      <c r="B69" s="93" t="s">
        <v>134</v>
      </c>
      <c r="C69" s="92" t="s">
        <v>135</v>
      </c>
      <c r="D69" s="95"/>
      <c r="E69" s="95"/>
      <c r="F69" s="96"/>
      <c r="G69" s="96"/>
      <c r="H69" s="96"/>
      <c r="I69" s="94"/>
      <c r="J69" s="94"/>
      <c r="K69" s="96"/>
      <c r="L69" s="96"/>
    </row>
    <row r="70" spans="1:12" s="92" customFormat="1" ht="9">
      <c r="B70" s="93" t="s">
        <v>136</v>
      </c>
      <c r="C70" s="92" t="s">
        <v>137</v>
      </c>
      <c r="D70" s="94"/>
      <c r="E70" s="94"/>
      <c r="F70" s="94"/>
      <c r="G70" s="94"/>
      <c r="H70" s="94"/>
      <c r="I70" s="94"/>
      <c r="J70" s="94"/>
      <c r="K70" s="94"/>
      <c r="L70" s="94"/>
    </row>
    <row r="71" spans="1:12" s="92" customFormat="1" ht="9">
      <c r="B71" s="93" t="s">
        <v>138</v>
      </c>
      <c r="C71" s="92" t="s">
        <v>139</v>
      </c>
      <c r="D71" s="94"/>
      <c r="E71" s="94"/>
      <c r="F71" s="94"/>
      <c r="G71" s="94"/>
      <c r="H71" s="94"/>
      <c r="I71" s="94"/>
      <c r="J71" s="94"/>
      <c r="K71" s="94"/>
      <c r="L71" s="94"/>
    </row>
  </sheetData>
  <sheetProtection password="DA83" sheet="1" objects="1" scenarios="1"/>
  <mergeCells count="10">
    <mergeCell ref="A42:A52"/>
    <mergeCell ref="B43:B45"/>
    <mergeCell ref="A54:A65"/>
    <mergeCell ref="B61:B63"/>
    <mergeCell ref="A1:L1"/>
    <mergeCell ref="D3:F3"/>
    <mergeCell ref="G3:G4"/>
    <mergeCell ref="I3:K3"/>
    <mergeCell ref="A10:A26"/>
    <mergeCell ref="A28:A40"/>
  </mergeCells>
  <printOptions horizontalCentered="1" verticalCentered="1"/>
  <pageMargins left="0" right="0" top="0" bottom="0" header="0" footer="0"/>
  <pageSetup scale="9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3"/>
  <sheetViews>
    <sheetView zoomScaleNormal="100" zoomScaleSheetLayoutView="68" workbookViewId="0">
      <pane ySplit="6" topLeftCell="A7" activePane="bottomLeft" state="frozen"/>
      <selection activeCell="C13" sqref="C13:C19"/>
      <selection pane="bottomLeft" activeCell="E16" sqref="E16"/>
    </sheetView>
  </sheetViews>
  <sheetFormatPr baseColWidth="10" defaultRowHeight="15"/>
  <cols>
    <col min="1" max="1" width="9" style="234" customWidth="1"/>
    <col min="2" max="2" width="12" style="236" customWidth="1"/>
    <col min="3" max="3" width="24.5703125" style="235" customWidth="1"/>
    <col min="4" max="9" width="12.7109375" style="235" customWidth="1"/>
    <col min="10" max="10" width="12.7109375" style="243" customWidth="1"/>
    <col min="11" max="16384" width="11.42578125" style="234"/>
  </cols>
  <sheetData>
    <row r="1" spans="1:14" ht="18.75">
      <c r="A1" s="233" t="s">
        <v>190</v>
      </c>
      <c r="B1" s="234"/>
      <c r="J1" s="235"/>
      <c r="K1" s="235"/>
      <c r="L1" s="235"/>
      <c r="M1" s="235"/>
      <c r="N1" s="236"/>
    </row>
    <row r="2" spans="1:14" ht="15.75">
      <c r="A2" s="237" t="s">
        <v>191</v>
      </c>
      <c r="B2" s="234"/>
      <c r="J2" s="235"/>
      <c r="K2" s="235"/>
      <c r="L2" s="235"/>
      <c r="M2" s="235"/>
      <c r="N2" s="236"/>
    </row>
    <row r="3" spans="1:14">
      <c r="B3" s="234"/>
      <c r="J3" s="235"/>
      <c r="K3" s="235"/>
      <c r="L3" s="235"/>
      <c r="M3" s="235"/>
      <c r="N3" s="236"/>
    </row>
    <row r="4" spans="1:14" ht="15.75">
      <c r="A4" s="238" t="s">
        <v>192</v>
      </c>
      <c r="B4" s="234"/>
      <c r="J4" s="235"/>
      <c r="K4" s="235"/>
      <c r="L4" s="235"/>
      <c r="M4" s="235"/>
      <c r="N4" s="236"/>
    </row>
    <row r="6" spans="1:14" ht="29.25" customHeight="1">
      <c r="A6" s="239" t="s">
        <v>193</v>
      </c>
      <c r="B6" s="239" t="s">
        <v>194</v>
      </c>
      <c r="C6" s="239" t="s">
        <v>195</v>
      </c>
      <c r="D6" s="240" t="s">
        <v>196</v>
      </c>
      <c r="E6" s="240" t="s">
        <v>197</v>
      </c>
      <c r="F6" s="240" t="s">
        <v>198</v>
      </c>
      <c r="G6" s="241" t="s">
        <v>199</v>
      </c>
      <c r="H6" s="240" t="s">
        <v>200</v>
      </c>
      <c r="I6" s="240" t="s">
        <v>201</v>
      </c>
      <c r="J6" s="240" t="s">
        <v>202</v>
      </c>
      <c r="K6" s="240" t="s">
        <v>203</v>
      </c>
      <c r="L6" s="242" t="s">
        <v>204</v>
      </c>
    </row>
    <row r="7" spans="1:14">
      <c r="A7" s="234" t="s">
        <v>94</v>
      </c>
      <c r="B7" s="234"/>
      <c r="C7" s="234"/>
      <c r="D7" s="235">
        <v>4943</v>
      </c>
      <c r="E7" s="235">
        <v>4555</v>
      </c>
      <c r="F7" s="235">
        <v>9498</v>
      </c>
      <c r="G7" s="235">
        <v>0</v>
      </c>
      <c r="H7" s="235">
        <v>605</v>
      </c>
      <c r="I7" s="235">
        <v>0</v>
      </c>
      <c r="J7" s="235">
        <v>255</v>
      </c>
      <c r="K7" s="235">
        <v>255</v>
      </c>
      <c r="L7" s="235">
        <v>118</v>
      </c>
    </row>
    <row r="8" spans="1:14">
      <c r="B8" s="234" t="s">
        <v>155</v>
      </c>
      <c r="C8" s="234"/>
      <c r="D8" s="235">
        <v>29</v>
      </c>
      <c r="E8" s="235">
        <v>22</v>
      </c>
      <c r="F8" s="235">
        <v>51</v>
      </c>
      <c r="G8" s="235">
        <v>0</v>
      </c>
      <c r="H8" s="235">
        <v>11</v>
      </c>
      <c r="I8" s="235">
        <v>0</v>
      </c>
      <c r="J8" s="235">
        <v>3</v>
      </c>
      <c r="K8" s="235">
        <v>3</v>
      </c>
      <c r="L8" s="235">
        <v>2</v>
      </c>
    </row>
    <row r="9" spans="1:14">
      <c r="B9" s="234"/>
      <c r="C9" s="234" t="s">
        <v>205</v>
      </c>
      <c r="D9" s="235">
        <v>29</v>
      </c>
      <c r="E9" s="235">
        <v>22</v>
      </c>
      <c r="F9" s="235">
        <v>51</v>
      </c>
      <c r="G9" s="235">
        <v>0</v>
      </c>
      <c r="H9" s="235">
        <v>11</v>
      </c>
      <c r="I9" s="235">
        <v>0</v>
      </c>
      <c r="J9" s="235">
        <v>3</v>
      </c>
      <c r="K9" s="235">
        <v>3</v>
      </c>
      <c r="L9" s="235">
        <v>2</v>
      </c>
    </row>
    <row r="10" spans="1:14">
      <c r="B10" s="234" t="s">
        <v>156</v>
      </c>
      <c r="C10" s="234"/>
      <c r="D10" s="235">
        <v>325</v>
      </c>
      <c r="E10" s="235">
        <v>322</v>
      </c>
      <c r="F10" s="235">
        <v>647</v>
      </c>
      <c r="G10" s="235">
        <v>0</v>
      </c>
      <c r="H10" s="235">
        <v>61</v>
      </c>
      <c r="I10" s="235">
        <v>0</v>
      </c>
      <c r="J10" s="235">
        <v>7</v>
      </c>
      <c r="K10" s="235">
        <v>7</v>
      </c>
      <c r="L10" s="235">
        <v>10</v>
      </c>
    </row>
    <row r="11" spans="1:14">
      <c r="B11" s="234"/>
      <c r="C11" s="234" t="s">
        <v>205</v>
      </c>
      <c r="D11" s="235">
        <v>325</v>
      </c>
      <c r="E11" s="235">
        <v>322</v>
      </c>
      <c r="F11" s="235">
        <v>647</v>
      </c>
      <c r="G11" s="235">
        <v>0</v>
      </c>
      <c r="H11" s="235">
        <v>61</v>
      </c>
      <c r="I11" s="235">
        <v>0</v>
      </c>
      <c r="J11" s="235">
        <v>7</v>
      </c>
      <c r="K11" s="235">
        <v>7</v>
      </c>
      <c r="L11" s="235">
        <v>10</v>
      </c>
    </row>
    <row r="12" spans="1:14">
      <c r="B12" s="234" t="s">
        <v>161</v>
      </c>
      <c r="C12" s="234"/>
      <c r="D12" s="235">
        <v>681</v>
      </c>
      <c r="E12" s="235">
        <v>657</v>
      </c>
      <c r="F12" s="235">
        <v>1338</v>
      </c>
      <c r="G12" s="235">
        <v>0</v>
      </c>
      <c r="H12" s="235">
        <v>107</v>
      </c>
      <c r="I12" s="235">
        <v>0</v>
      </c>
      <c r="J12" s="235">
        <v>56</v>
      </c>
      <c r="K12" s="235">
        <v>56</v>
      </c>
      <c r="L12" s="235">
        <v>39</v>
      </c>
    </row>
    <row r="13" spans="1:14">
      <c r="B13" s="234"/>
      <c r="C13" s="234" t="s">
        <v>205</v>
      </c>
      <c r="D13" s="235">
        <v>386</v>
      </c>
      <c r="E13" s="235">
        <v>368</v>
      </c>
      <c r="F13" s="235">
        <v>754</v>
      </c>
      <c r="G13" s="235">
        <v>0</v>
      </c>
      <c r="H13" s="235">
        <v>71</v>
      </c>
      <c r="I13" s="235">
        <v>0</v>
      </c>
      <c r="J13" s="235">
        <v>26</v>
      </c>
      <c r="K13" s="235">
        <v>26</v>
      </c>
      <c r="L13" s="235">
        <v>11</v>
      </c>
    </row>
    <row r="14" spans="1:14">
      <c r="B14" s="234"/>
      <c r="C14" s="234" t="s">
        <v>165</v>
      </c>
      <c r="D14" s="235">
        <v>295</v>
      </c>
      <c r="E14" s="235">
        <v>289</v>
      </c>
      <c r="F14" s="235">
        <v>584</v>
      </c>
      <c r="G14" s="235">
        <v>0</v>
      </c>
      <c r="H14" s="235">
        <v>36</v>
      </c>
      <c r="I14" s="235">
        <v>0</v>
      </c>
      <c r="J14" s="235">
        <v>30</v>
      </c>
      <c r="K14" s="235">
        <v>30</v>
      </c>
      <c r="L14" s="235">
        <v>28</v>
      </c>
    </row>
    <row r="15" spans="1:14">
      <c r="B15" s="234" t="s">
        <v>206</v>
      </c>
      <c r="C15" s="234"/>
      <c r="D15" s="235">
        <v>3908</v>
      </c>
      <c r="E15" s="235">
        <v>3554</v>
      </c>
      <c r="F15" s="235">
        <v>7462</v>
      </c>
      <c r="G15" s="235">
        <v>0</v>
      </c>
      <c r="H15" s="235">
        <v>426</v>
      </c>
      <c r="I15" s="235">
        <v>0</v>
      </c>
      <c r="J15" s="235">
        <v>189</v>
      </c>
      <c r="K15" s="235">
        <v>189</v>
      </c>
      <c r="L15" s="235">
        <v>67</v>
      </c>
    </row>
    <row r="16" spans="1:14">
      <c r="B16" s="234"/>
      <c r="C16" s="234" t="s">
        <v>205</v>
      </c>
      <c r="D16" s="235">
        <v>3908</v>
      </c>
      <c r="E16" s="235">
        <v>3554</v>
      </c>
      <c r="F16" s="235">
        <v>7462</v>
      </c>
      <c r="G16" s="235">
        <v>0</v>
      </c>
      <c r="H16" s="235">
        <v>426</v>
      </c>
      <c r="I16" s="235">
        <v>0</v>
      </c>
      <c r="J16" s="235">
        <v>189</v>
      </c>
      <c r="K16" s="235">
        <v>189</v>
      </c>
      <c r="L16" s="235">
        <v>67</v>
      </c>
    </row>
    <row r="17" spans="1:12">
      <c r="A17" s="234" t="s">
        <v>99</v>
      </c>
      <c r="B17" s="234"/>
      <c r="C17" s="234"/>
      <c r="D17" s="235">
        <v>56812</v>
      </c>
      <c r="E17" s="235">
        <v>56481</v>
      </c>
      <c r="F17" s="235">
        <v>113293</v>
      </c>
      <c r="G17" s="235">
        <v>0</v>
      </c>
      <c r="H17" s="235">
        <v>5310</v>
      </c>
      <c r="I17" s="235">
        <v>120</v>
      </c>
      <c r="J17" s="235">
        <v>5160</v>
      </c>
      <c r="K17" s="235">
        <v>5280</v>
      </c>
      <c r="L17" s="235">
        <v>2115</v>
      </c>
    </row>
    <row r="18" spans="1:12">
      <c r="B18" s="234" t="s">
        <v>155</v>
      </c>
      <c r="C18" s="234"/>
      <c r="D18" s="235">
        <v>12777</v>
      </c>
      <c r="E18" s="235">
        <v>12832</v>
      </c>
      <c r="F18" s="235">
        <v>25609</v>
      </c>
      <c r="G18" s="235">
        <v>0</v>
      </c>
      <c r="H18" s="235">
        <v>1211</v>
      </c>
      <c r="I18" s="235">
        <v>10</v>
      </c>
      <c r="J18" s="235">
        <v>1201</v>
      </c>
      <c r="K18" s="235">
        <v>1211</v>
      </c>
      <c r="L18" s="235">
        <v>286</v>
      </c>
    </row>
    <row r="19" spans="1:12">
      <c r="B19" s="234"/>
      <c r="C19" s="234" t="s">
        <v>100</v>
      </c>
      <c r="D19" s="235">
        <v>12777</v>
      </c>
      <c r="E19" s="235">
        <v>12832</v>
      </c>
      <c r="F19" s="235">
        <v>25609</v>
      </c>
      <c r="G19" s="235">
        <v>0</v>
      </c>
      <c r="H19" s="235">
        <v>1211</v>
      </c>
      <c r="I19" s="235">
        <v>10</v>
      </c>
      <c r="J19" s="235">
        <v>1201</v>
      </c>
      <c r="K19" s="235">
        <v>1211</v>
      </c>
      <c r="L19" s="235">
        <v>286</v>
      </c>
    </row>
    <row r="20" spans="1:12">
      <c r="B20" s="234" t="s">
        <v>156</v>
      </c>
      <c r="C20" s="234"/>
      <c r="D20" s="235">
        <v>1702</v>
      </c>
      <c r="E20" s="235">
        <v>1784</v>
      </c>
      <c r="F20" s="235">
        <v>3486</v>
      </c>
      <c r="G20" s="235">
        <v>0</v>
      </c>
      <c r="H20" s="235">
        <v>508</v>
      </c>
      <c r="I20" s="235">
        <v>42</v>
      </c>
      <c r="J20" s="235">
        <v>436</v>
      </c>
      <c r="K20" s="235">
        <v>478</v>
      </c>
      <c r="L20" s="235">
        <v>506</v>
      </c>
    </row>
    <row r="21" spans="1:12">
      <c r="B21" s="234"/>
      <c r="C21" s="234" t="s">
        <v>100</v>
      </c>
      <c r="D21" s="235">
        <v>12</v>
      </c>
      <c r="E21" s="235">
        <v>11</v>
      </c>
      <c r="F21" s="235">
        <v>23</v>
      </c>
      <c r="G21" s="235">
        <v>0</v>
      </c>
      <c r="H21" s="235">
        <v>3</v>
      </c>
      <c r="I21" s="235">
        <v>0</v>
      </c>
      <c r="J21" s="235">
        <v>3</v>
      </c>
      <c r="K21" s="235">
        <v>3</v>
      </c>
      <c r="L21" s="235">
        <v>1</v>
      </c>
    </row>
    <row r="22" spans="1:12">
      <c r="B22" s="234"/>
      <c r="C22" s="234" t="s">
        <v>101</v>
      </c>
      <c r="D22" s="235">
        <v>1690</v>
      </c>
      <c r="E22" s="235">
        <v>1773</v>
      </c>
      <c r="F22" s="235">
        <v>3463</v>
      </c>
      <c r="G22" s="235">
        <v>0</v>
      </c>
      <c r="H22" s="235">
        <v>505</v>
      </c>
      <c r="I22" s="235">
        <v>42</v>
      </c>
      <c r="J22" s="235">
        <v>433</v>
      </c>
      <c r="K22" s="235">
        <v>475</v>
      </c>
      <c r="L22" s="235">
        <v>505</v>
      </c>
    </row>
    <row r="23" spans="1:12">
      <c r="B23" s="234" t="s">
        <v>161</v>
      </c>
      <c r="C23" s="234"/>
      <c r="D23" s="235">
        <v>35516</v>
      </c>
      <c r="E23" s="235">
        <v>34987</v>
      </c>
      <c r="F23" s="235">
        <v>70503</v>
      </c>
      <c r="G23" s="235">
        <v>0</v>
      </c>
      <c r="H23" s="235">
        <v>2990</v>
      </c>
      <c r="I23" s="235">
        <v>60</v>
      </c>
      <c r="J23" s="235">
        <v>2930</v>
      </c>
      <c r="K23" s="235">
        <v>2990</v>
      </c>
      <c r="L23" s="235">
        <v>997</v>
      </c>
    </row>
    <row r="24" spans="1:12">
      <c r="B24" s="234"/>
      <c r="C24" s="234" t="s">
        <v>100</v>
      </c>
      <c r="D24" s="235">
        <v>33083</v>
      </c>
      <c r="E24" s="235">
        <v>32566</v>
      </c>
      <c r="F24" s="235">
        <v>65649</v>
      </c>
      <c r="G24" s="235">
        <v>0</v>
      </c>
      <c r="H24" s="235">
        <v>2763</v>
      </c>
      <c r="I24" s="235">
        <v>57</v>
      </c>
      <c r="J24" s="235">
        <v>2706</v>
      </c>
      <c r="K24" s="235">
        <v>2763</v>
      </c>
      <c r="L24" s="235">
        <v>824</v>
      </c>
    </row>
    <row r="25" spans="1:12">
      <c r="B25" s="234"/>
      <c r="C25" s="234" t="s">
        <v>97</v>
      </c>
      <c r="D25" s="235">
        <v>2433</v>
      </c>
      <c r="E25" s="235">
        <v>2421</v>
      </c>
      <c r="F25" s="235">
        <v>4854</v>
      </c>
      <c r="G25" s="235">
        <v>0</v>
      </c>
      <c r="H25" s="235">
        <v>227</v>
      </c>
      <c r="I25" s="235">
        <v>3</v>
      </c>
      <c r="J25" s="235">
        <v>224</v>
      </c>
      <c r="K25" s="235">
        <v>227</v>
      </c>
      <c r="L25" s="235">
        <v>173</v>
      </c>
    </row>
    <row r="26" spans="1:12">
      <c r="B26" s="234" t="s">
        <v>206</v>
      </c>
      <c r="C26" s="234"/>
      <c r="D26" s="235">
        <v>6817</v>
      </c>
      <c r="E26" s="235">
        <v>6878</v>
      </c>
      <c r="F26" s="235">
        <v>13695</v>
      </c>
      <c r="G26" s="235">
        <v>0</v>
      </c>
      <c r="H26" s="235">
        <v>601</v>
      </c>
      <c r="I26" s="235">
        <v>8</v>
      </c>
      <c r="J26" s="235">
        <v>593</v>
      </c>
      <c r="K26" s="235">
        <v>601</v>
      </c>
      <c r="L26" s="235">
        <v>326</v>
      </c>
    </row>
    <row r="27" spans="1:12">
      <c r="B27" s="234"/>
      <c r="C27" s="234" t="s">
        <v>100</v>
      </c>
      <c r="D27" s="235">
        <v>6817</v>
      </c>
      <c r="E27" s="235">
        <v>6878</v>
      </c>
      <c r="F27" s="235">
        <v>13695</v>
      </c>
      <c r="G27" s="235">
        <v>0</v>
      </c>
      <c r="H27" s="235">
        <v>601</v>
      </c>
      <c r="I27" s="235">
        <v>8</v>
      </c>
      <c r="J27" s="235">
        <v>593</v>
      </c>
      <c r="K27" s="235">
        <v>601</v>
      </c>
      <c r="L27" s="235">
        <v>326</v>
      </c>
    </row>
    <row r="28" spans="1:12">
      <c r="A28" s="234" t="s">
        <v>102</v>
      </c>
      <c r="B28" s="234"/>
      <c r="C28" s="234"/>
      <c r="D28" s="235">
        <v>207388</v>
      </c>
      <c r="E28" s="235">
        <v>200427</v>
      </c>
      <c r="F28" s="235">
        <v>407815</v>
      </c>
      <c r="G28" s="235">
        <v>66131</v>
      </c>
      <c r="H28" s="235">
        <v>16495</v>
      </c>
      <c r="I28" s="235">
        <v>3922</v>
      </c>
      <c r="J28" s="235">
        <v>12599</v>
      </c>
      <c r="K28" s="235">
        <v>16521</v>
      </c>
      <c r="L28" s="235">
        <v>2690</v>
      </c>
    </row>
    <row r="29" spans="1:12">
      <c r="B29" s="234" t="s">
        <v>155</v>
      </c>
      <c r="C29" s="234"/>
      <c r="D29" s="235">
        <v>45616</v>
      </c>
      <c r="E29" s="235">
        <v>44502</v>
      </c>
      <c r="F29" s="235">
        <v>90118</v>
      </c>
      <c r="G29" s="235">
        <v>15103</v>
      </c>
      <c r="H29" s="235">
        <v>3741</v>
      </c>
      <c r="I29" s="235">
        <v>849</v>
      </c>
      <c r="J29" s="235">
        <v>2892</v>
      </c>
      <c r="K29" s="235">
        <v>3741</v>
      </c>
      <c r="L29" s="235">
        <v>486</v>
      </c>
    </row>
    <row r="30" spans="1:12">
      <c r="B30" s="234"/>
      <c r="C30" s="234" t="s">
        <v>100</v>
      </c>
      <c r="D30" s="235">
        <v>45616</v>
      </c>
      <c r="E30" s="235">
        <v>44502</v>
      </c>
      <c r="F30" s="235">
        <v>90118</v>
      </c>
      <c r="G30" s="235">
        <v>15103</v>
      </c>
      <c r="H30" s="235">
        <v>3741</v>
      </c>
      <c r="I30" s="235">
        <v>849</v>
      </c>
      <c r="J30" s="235">
        <v>2892</v>
      </c>
      <c r="K30" s="235">
        <v>3741</v>
      </c>
      <c r="L30" s="235">
        <v>486</v>
      </c>
    </row>
    <row r="31" spans="1:12">
      <c r="B31" s="234" t="s">
        <v>156</v>
      </c>
      <c r="C31" s="234"/>
      <c r="D31" s="235">
        <v>1119</v>
      </c>
      <c r="E31" s="235">
        <v>1141</v>
      </c>
      <c r="F31" s="235">
        <v>2260</v>
      </c>
      <c r="G31" s="235">
        <v>331</v>
      </c>
      <c r="H31" s="235">
        <v>263</v>
      </c>
      <c r="I31" s="235">
        <v>52</v>
      </c>
      <c r="J31" s="235">
        <v>237</v>
      </c>
      <c r="K31" s="235">
        <v>289</v>
      </c>
      <c r="L31" s="235">
        <v>263</v>
      </c>
    </row>
    <row r="32" spans="1:12">
      <c r="B32" s="234"/>
      <c r="C32" s="234" t="s">
        <v>101</v>
      </c>
      <c r="D32" s="235">
        <v>1119</v>
      </c>
      <c r="E32" s="235">
        <v>1141</v>
      </c>
      <c r="F32" s="235">
        <v>2260</v>
      </c>
      <c r="G32" s="235">
        <v>331</v>
      </c>
      <c r="H32" s="235">
        <v>263</v>
      </c>
      <c r="I32" s="235">
        <v>52</v>
      </c>
      <c r="J32" s="235">
        <v>237</v>
      </c>
      <c r="K32" s="235">
        <v>289</v>
      </c>
      <c r="L32" s="235">
        <v>263</v>
      </c>
    </row>
    <row r="33" spans="1:12">
      <c r="B33" s="234" t="s">
        <v>161</v>
      </c>
      <c r="C33" s="234"/>
      <c r="D33" s="235">
        <v>141652</v>
      </c>
      <c r="E33" s="235">
        <v>136214</v>
      </c>
      <c r="F33" s="235">
        <v>277866</v>
      </c>
      <c r="G33" s="235">
        <v>45307</v>
      </c>
      <c r="H33" s="235">
        <v>11191</v>
      </c>
      <c r="I33" s="235">
        <v>2881</v>
      </c>
      <c r="J33" s="235">
        <v>8310</v>
      </c>
      <c r="K33" s="235">
        <v>11191</v>
      </c>
      <c r="L33" s="235">
        <v>1704</v>
      </c>
    </row>
    <row r="34" spans="1:12">
      <c r="B34" s="234"/>
      <c r="C34" s="234" t="s">
        <v>100</v>
      </c>
      <c r="D34" s="235">
        <v>131194</v>
      </c>
      <c r="E34" s="235">
        <v>126215</v>
      </c>
      <c r="F34" s="235">
        <v>257409</v>
      </c>
      <c r="G34" s="235">
        <v>42292</v>
      </c>
      <c r="H34" s="235">
        <v>10268</v>
      </c>
      <c r="I34" s="235">
        <v>2535</v>
      </c>
      <c r="J34" s="235">
        <v>7733</v>
      </c>
      <c r="K34" s="235">
        <v>10268</v>
      </c>
      <c r="L34" s="235">
        <v>1363</v>
      </c>
    </row>
    <row r="35" spans="1:12">
      <c r="B35" s="234"/>
      <c r="C35" s="234" t="s">
        <v>97</v>
      </c>
      <c r="D35" s="235">
        <v>10458</v>
      </c>
      <c r="E35" s="235">
        <v>9999</v>
      </c>
      <c r="F35" s="235">
        <v>20457</v>
      </c>
      <c r="G35" s="235">
        <v>3015</v>
      </c>
      <c r="H35" s="235">
        <v>923</v>
      </c>
      <c r="I35" s="235">
        <v>346</v>
      </c>
      <c r="J35" s="235">
        <v>577</v>
      </c>
      <c r="K35" s="235">
        <v>923</v>
      </c>
      <c r="L35" s="235">
        <v>341</v>
      </c>
    </row>
    <row r="36" spans="1:12">
      <c r="B36" s="234" t="s">
        <v>206</v>
      </c>
      <c r="C36" s="234"/>
      <c r="D36" s="235">
        <v>19001</v>
      </c>
      <c r="E36" s="235">
        <v>18570</v>
      </c>
      <c r="F36" s="235">
        <v>37571</v>
      </c>
      <c r="G36" s="235">
        <v>5390</v>
      </c>
      <c r="H36" s="235">
        <v>1300</v>
      </c>
      <c r="I36" s="235">
        <v>140</v>
      </c>
      <c r="J36" s="235">
        <v>1160</v>
      </c>
      <c r="K36" s="235">
        <v>1300</v>
      </c>
      <c r="L36" s="235">
        <v>237</v>
      </c>
    </row>
    <row r="37" spans="1:12">
      <c r="B37" s="234"/>
      <c r="C37" s="234" t="s">
        <v>100</v>
      </c>
      <c r="D37" s="235">
        <v>19001</v>
      </c>
      <c r="E37" s="235">
        <v>18570</v>
      </c>
      <c r="F37" s="235">
        <v>37571</v>
      </c>
      <c r="G37" s="235">
        <v>5390</v>
      </c>
      <c r="H37" s="235">
        <v>1300</v>
      </c>
      <c r="I37" s="235">
        <v>140</v>
      </c>
      <c r="J37" s="235">
        <v>1160</v>
      </c>
      <c r="K37" s="235">
        <v>1300</v>
      </c>
      <c r="L37" s="235">
        <v>237</v>
      </c>
    </row>
    <row r="38" spans="1:12">
      <c r="A38" s="234" t="s">
        <v>103</v>
      </c>
      <c r="B38" s="234"/>
      <c r="C38" s="234"/>
      <c r="D38" s="235">
        <v>92823</v>
      </c>
      <c r="E38" s="235">
        <v>92530</v>
      </c>
      <c r="F38" s="235">
        <v>185353</v>
      </c>
      <c r="G38" s="235">
        <v>59156</v>
      </c>
      <c r="H38" s="235">
        <v>6678</v>
      </c>
      <c r="I38" s="235">
        <v>4598</v>
      </c>
      <c r="J38" s="235">
        <v>6206</v>
      </c>
      <c r="K38" s="235">
        <v>10804</v>
      </c>
      <c r="L38" s="235">
        <v>1016</v>
      </c>
    </row>
    <row r="39" spans="1:12">
      <c r="B39" s="234" t="s">
        <v>155</v>
      </c>
      <c r="C39" s="234"/>
      <c r="D39" s="235">
        <v>21635</v>
      </c>
      <c r="E39" s="235">
        <v>21315</v>
      </c>
      <c r="F39" s="235">
        <v>42950</v>
      </c>
      <c r="G39" s="235">
        <v>13596</v>
      </c>
      <c r="H39" s="235">
        <v>1686</v>
      </c>
      <c r="I39" s="235">
        <v>1085</v>
      </c>
      <c r="J39" s="235">
        <v>1420</v>
      </c>
      <c r="K39" s="235">
        <v>2505</v>
      </c>
      <c r="L39" s="235">
        <v>231</v>
      </c>
    </row>
    <row r="40" spans="1:12">
      <c r="B40" s="234"/>
      <c r="C40" s="234" t="s">
        <v>100</v>
      </c>
      <c r="D40" s="235">
        <v>16390</v>
      </c>
      <c r="E40" s="235">
        <v>16408</v>
      </c>
      <c r="F40" s="235">
        <v>32798</v>
      </c>
      <c r="G40" s="235">
        <v>10606</v>
      </c>
      <c r="H40" s="235">
        <v>1059</v>
      </c>
      <c r="I40" s="235">
        <v>793</v>
      </c>
      <c r="J40" s="235">
        <v>1125</v>
      </c>
      <c r="K40" s="235">
        <v>1918</v>
      </c>
      <c r="L40" s="235">
        <v>84</v>
      </c>
    </row>
    <row r="41" spans="1:12">
      <c r="B41" s="234"/>
      <c r="C41" s="234" t="s">
        <v>104</v>
      </c>
      <c r="D41" s="235">
        <v>478</v>
      </c>
      <c r="E41" s="235">
        <v>463</v>
      </c>
      <c r="F41" s="235">
        <v>941</v>
      </c>
      <c r="G41" s="235">
        <v>332</v>
      </c>
      <c r="H41" s="235">
        <v>29</v>
      </c>
      <c r="I41" s="235">
        <v>24</v>
      </c>
      <c r="J41" s="235">
        <v>34</v>
      </c>
      <c r="K41" s="235">
        <v>58</v>
      </c>
      <c r="L41" s="235">
        <v>2</v>
      </c>
    </row>
    <row r="42" spans="1:12">
      <c r="B42" s="234"/>
      <c r="C42" s="234" t="s">
        <v>105</v>
      </c>
      <c r="D42" s="235">
        <v>4767</v>
      </c>
      <c r="E42" s="235">
        <v>4444</v>
      </c>
      <c r="F42" s="235">
        <v>9211</v>
      </c>
      <c r="G42" s="235">
        <v>2658</v>
      </c>
      <c r="H42" s="235">
        <v>598</v>
      </c>
      <c r="I42" s="235">
        <v>268</v>
      </c>
      <c r="J42" s="235">
        <v>261</v>
      </c>
      <c r="K42" s="235">
        <v>529</v>
      </c>
      <c r="L42" s="235">
        <v>145</v>
      </c>
    </row>
    <row r="43" spans="1:12">
      <c r="B43" s="234" t="s">
        <v>156</v>
      </c>
      <c r="C43" s="234"/>
      <c r="D43" s="235">
        <v>744</v>
      </c>
      <c r="E43" s="235">
        <v>703</v>
      </c>
      <c r="F43" s="235">
        <v>1447</v>
      </c>
      <c r="G43" s="235">
        <v>471</v>
      </c>
      <c r="H43" s="235">
        <v>169</v>
      </c>
      <c r="I43" s="235">
        <v>46</v>
      </c>
      <c r="J43" s="235">
        <v>133</v>
      </c>
      <c r="K43" s="235">
        <v>179</v>
      </c>
      <c r="L43" s="235">
        <v>169</v>
      </c>
    </row>
    <row r="44" spans="1:12">
      <c r="B44" s="234"/>
      <c r="C44" s="234" t="s">
        <v>101</v>
      </c>
      <c r="D44" s="235">
        <v>744</v>
      </c>
      <c r="E44" s="235">
        <v>703</v>
      </c>
      <c r="F44" s="235">
        <v>1447</v>
      </c>
      <c r="G44" s="235">
        <v>471</v>
      </c>
      <c r="H44" s="235">
        <v>169</v>
      </c>
      <c r="I44" s="235">
        <v>46</v>
      </c>
      <c r="J44" s="235">
        <v>133</v>
      </c>
      <c r="K44" s="235">
        <v>179</v>
      </c>
      <c r="L44" s="235">
        <v>169</v>
      </c>
    </row>
    <row r="45" spans="1:12">
      <c r="B45" s="234" t="s">
        <v>161</v>
      </c>
      <c r="C45" s="234"/>
      <c r="D45" s="235">
        <v>63202</v>
      </c>
      <c r="E45" s="235">
        <v>63017</v>
      </c>
      <c r="F45" s="235">
        <v>126219</v>
      </c>
      <c r="G45" s="235">
        <v>40578</v>
      </c>
      <c r="H45" s="235">
        <v>4162</v>
      </c>
      <c r="I45" s="235">
        <v>2934</v>
      </c>
      <c r="J45" s="235">
        <v>3774</v>
      </c>
      <c r="K45" s="235">
        <v>6708</v>
      </c>
      <c r="L45" s="235">
        <v>484</v>
      </c>
    </row>
    <row r="46" spans="1:12">
      <c r="B46" s="234"/>
      <c r="C46" s="234" t="s">
        <v>100</v>
      </c>
      <c r="D46" s="235">
        <v>27263</v>
      </c>
      <c r="E46" s="235">
        <v>27566</v>
      </c>
      <c r="F46" s="235">
        <v>54829</v>
      </c>
      <c r="G46" s="235">
        <v>17804</v>
      </c>
      <c r="H46" s="235">
        <v>1685</v>
      </c>
      <c r="I46" s="235">
        <v>1298</v>
      </c>
      <c r="J46" s="235">
        <v>1659</v>
      </c>
      <c r="K46" s="235">
        <v>2957</v>
      </c>
      <c r="L46" s="235">
        <v>140</v>
      </c>
    </row>
    <row r="47" spans="1:12">
      <c r="B47" s="234"/>
      <c r="C47" s="234" t="s">
        <v>104</v>
      </c>
      <c r="D47" s="235">
        <v>31378</v>
      </c>
      <c r="E47" s="235">
        <v>30901</v>
      </c>
      <c r="F47" s="235">
        <v>62279</v>
      </c>
      <c r="G47" s="235">
        <v>20411</v>
      </c>
      <c r="H47" s="235">
        <v>1729</v>
      </c>
      <c r="I47" s="235">
        <v>1360</v>
      </c>
      <c r="J47" s="235">
        <v>1868</v>
      </c>
      <c r="K47" s="235">
        <v>3228</v>
      </c>
      <c r="L47" s="235">
        <v>129</v>
      </c>
    </row>
    <row r="48" spans="1:12">
      <c r="B48" s="234"/>
      <c r="C48" s="234" t="s">
        <v>105</v>
      </c>
      <c r="D48" s="235">
        <v>4561</v>
      </c>
      <c r="E48" s="235">
        <v>4550</v>
      </c>
      <c r="F48" s="235">
        <v>9111</v>
      </c>
      <c r="G48" s="235">
        <v>2363</v>
      </c>
      <c r="H48" s="235">
        <v>748</v>
      </c>
      <c r="I48" s="235">
        <v>276</v>
      </c>
      <c r="J48" s="235">
        <v>247</v>
      </c>
      <c r="K48" s="235">
        <v>523</v>
      </c>
      <c r="L48" s="235">
        <v>215</v>
      </c>
    </row>
    <row r="49" spans="1:12">
      <c r="B49" s="234" t="s">
        <v>206</v>
      </c>
      <c r="C49" s="234"/>
      <c r="D49" s="235">
        <v>7242</v>
      </c>
      <c r="E49" s="235">
        <v>7495</v>
      </c>
      <c r="F49" s="235">
        <v>14737</v>
      </c>
      <c r="G49" s="235">
        <v>4511</v>
      </c>
      <c r="H49" s="235">
        <v>661</v>
      </c>
      <c r="I49" s="235">
        <v>533</v>
      </c>
      <c r="J49" s="235">
        <v>879</v>
      </c>
      <c r="K49" s="235">
        <v>1412</v>
      </c>
      <c r="L49" s="235">
        <v>132</v>
      </c>
    </row>
    <row r="50" spans="1:12">
      <c r="B50" s="234"/>
      <c r="C50" s="234" t="s">
        <v>100</v>
      </c>
      <c r="D50" s="235">
        <v>7106</v>
      </c>
      <c r="E50" s="235">
        <v>7248</v>
      </c>
      <c r="F50" s="235">
        <v>14354</v>
      </c>
      <c r="G50" s="235">
        <v>4384</v>
      </c>
      <c r="H50" s="235">
        <v>646</v>
      </c>
      <c r="I50" s="235">
        <v>523</v>
      </c>
      <c r="J50" s="235">
        <v>853</v>
      </c>
      <c r="K50" s="235">
        <v>1376</v>
      </c>
      <c r="L50" s="235">
        <v>128</v>
      </c>
    </row>
    <row r="51" spans="1:12">
      <c r="B51" s="234"/>
      <c r="C51" s="234" t="s">
        <v>104</v>
      </c>
      <c r="D51" s="235">
        <v>136</v>
      </c>
      <c r="E51" s="235">
        <v>247</v>
      </c>
      <c r="F51" s="235">
        <v>383</v>
      </c>
      <c r="G51" s="235">
        <v>127</v>
      </c>
      <c r="H51" s="235">
        <v>15</v>
      </c>
      <c r="I51" s="235">
        <v>10</v>
      </c>
      <c r="J51" s="235">
        <v>26</v>
      </c>
      <c r="K51" s="235">
        <v>36</v>
      </c>
      <c r="L51" s="235">
        <v>4</v>
      </c>
    </row>
    <row r="52" spans="1:12">
      <c r="A52" s="234" t="s">
        <v>122</v>
      </c>
      <c r="B52" s="234"/>
      <c r="C52" s="234"/>
      <c r="D52" s="235">
        <v>11927</v>
      </c>
      <c r="E52" s="235">
        <v>5992</v>
      </c>
      <c r="F52" s="235">
        <v>17919</v>
      </c>
      <c r="G52" s="235">
        <v>0</v>
      </c>
      <c r="H52" s="235">
        <v>224</v>
      </c>
      <c r="I52" s="235">
        <v>203</v>
      </c>
      <c r="J52" s="235">
        <v>1230</v>
      </c>
      <c r="K52" s="235">
        <v>1433</v>
      </c>
      <c r="L52" s="235">
        <v>221</v>
      </c>
    </row>
    <row r="53" spans="1:12">
      <c r="B53" s="234" t="s">
        <v>155</v>
      </c>
      <c r="C53" s="234"/>
      <c r="D53" s="235">
        <v>2212</v>
      </c>
      <c r="E53" s="235">
        <v>1052</v>
      </c>
      <c r="F53" s="235">
        <v>3264</v>
      </c>
      <c r="G53" s="235">
        <v>0</v>
      </c>
      <c r="H53" s="235">
        <v>48</v>
      </c>
      <c r="I53" s="235">
        <v>39</v>
      </c>
      <c r="J53" s="235">
        <v>362</v>
      </c>
      <c r="K53" s="235">
        <v>401</v>
      </c>
      <c r="L53" s="235">
        <v>52</v>
      </c>
    </row>
    <row r="54" spans="1:12">
      <c r="B54" s="234"/>
      <c r="C54" s="234" t="s">
        <v>207</v>
      </c>
      <c r="D54" s="235">
        <v>1848</v>
      </c>
      <c r="E54" s="235">
        <v>843</v>
      </c>
      <c r="F54" s="235">
        <v>2691</v>
      </c>
      <c r="G54" s="235">
        <v>0</v>
      </c>
      <c r="H54" s="235">
        <v>0</v>
      </c>
      <c r="I54" s="235">
        <v>28</v>
      </c>
      <c r="J54" s="235">
        <v>280</v>
      </c>
      <c r="K54" s="235">
        <v>308</v>
      </c>
      <c r="L54" s="235">
        <v>41</v>
      </c>
    </row>
    <row r="55" spans="1:12">
      <c r="B55" s="234"/>
      <c r="C55" s="234" t="s">
        <v>124</v>
      </c>
      <c r="D55" s="235">
        <v>364</v>
      </c>
      <c r="E55" s="235">
        <v>209</v>
      </c>
      <c r="F55" s="235">
        <v>573</v>
      </c>
      <c r="G55" s="235">
        <v>0</v>
      </c>
      <c r="H55" s="235">
        <v>48</v>
      </c>
      <c r="I55" s="235">
        <v>11</v>
      </c>
      <c r="J55" s="235">
        <v>82</v>
      </c>
      <c r="K55" s="235">
        <v>93</v>
      </c>
      <c r="L55" s="235">
        <v>11</v>
      </c>
    </row>
    <row r="56" spans="1:12">
      <c r="B56" s="234" t="s">
        <v>161</v>
      </c>
      <c r="C56" s="234"/>
      <c r="D56" s="235">
        <v>9619</v>
      </c>
      <c r="E56" s="235">
        <v>4889</v>
      </c>
      <c r="F56" s="235">
        <v>14508</v>
      </c>
      <c r="G56" s="235">
        <v>0</v>
      </c>
      <c r="H56" s="235">
        <v>173</v>
      </c>
      <c r="I56" s="235">
        <v>161</v>
      </c>
      <c r="J56" s="235">
        <v>851</v>
      </c>
      <c r="K56" s="235">
        <v>1012</v>
      </c>
      <c r="L56" s="235">
        <v>167</v>
      </c>
    </row>
    <row r="57" spans="1:12">
      <c r="B57" s="234"/>
      <c r="C57" s="234" t="s">
        <v>207</v>
      </c>
      <c r="D57" s="235">
        <v>8597</v>
      </c>
      <c r="E57" s="235">
        <v>4294</v>
      </c>
      <c r="F57" s="235">
        <v>12891</v>
      </c>
      <c r="G57" s="235">
        <v>0</v>
      </c>
      <c r="H57" s="235">
        <v>0</v>
      </c>
      <c r="I57" s="235">
        <v>108</v>
      </c>
      <c r="J57" s="235">
        <v>680</v>
      </c>
      <c r="K57" s="235">
        <v>788</v>
      </c>
      <c r="L57" s="235">
        <v>137</v>
      </c>
    </row>
    <row r="58" spans="1:12">
      <c r="B58" s="234"/>
      <c r="C58" s="234" t="s">
        <v>124</v>
      </c>
      <c r="D58" s="235">
        <v>1022</v>
      </c>
      <c r="E58" s="235">
        <v>595</v>
      </c>
      <c r="F58" s="235">
        <v>1617</v>
      </c>
      <c r="G58" s="235">
        <v>0</v>
      </c>
      <c r="H58" s="235">
        <v>173</v>
      </c>
      <c r="I58" s="235">
        <v>53</v>
      </c>
      <c r="J58" s="235">
        <v>171</v>
      </c>
      <c r="K58" s="235">
        <v>224</v>
      </c>
      <c r="L58" s="235">
        <v>30</v>
      </c>
    </row>
    <row r="59" spans="1:12">
      <c r="B59" s="234" t="s">
        <v>206</v>
      </c>
      <c r="C59" s="234"/>
      <c r="D59" s="235">
        <v>96</v>
      </c>
      <c r="E59" s="235">
        <v>51</v>
      </c>
      <c r="F59" s="235">
        <v>147</v>
      </c>
      <c r="G59" s="235">
        <v>0</v>
      </c>
      <c r="H59" s="235">
        <v>3</v>
      </c>
      <c r="I59" s="235">
        <v>3</v>
      </c>
      <c r="J59" s="235">
        <v>17</v>
      </c>
      <c r="K59" s="235">
        <v>20</v>
      </c>
      <c r="L59" s="235">
        <v>2</v>
      </c>
    </row>
    <row r="60" spans="1:12">
      <c r="B60" s="234"/>
      <c r="C60" s="234" t="s">
        <v>124</v>
      </c>
      <c r="D60" s="235">
        <v>96</v>
      </c>
      <c r="E60" s="235">
        <v>51</v>
      </c>
      <c r="F60" s="235">
        <v>147</v>
      </c>
      <c r="G60" s="235">
        <v>0</v>
      </c>
      <c r="H60" s="235">
        <v>3</v>
      </c>
      <c r="I60" s="235">
        <v>3</v>
      </c>
      <c r="J60" s="235">
        <v>17</v>
      </c>
      <c r="K60" s="235">
        <v>20</v>
      </c>
      <c r="L60" s="235">
        <v>2</v>
      </c>
    </row>
    <row r="61" spans="1:12">
      <c r="A61" s="234" t="s">
        <v>208</v>
      </c>
      <c r="B61" s="234"/>
      <c r="C61" s="234"/>
      <c r="D61" s="235">
        <v>36894</v>
      </c>
      <c r="E61" s="235">
        <v>44681</v>
      </c>
      <c r="F61" s="235">
        <v>81575</v>
      </c>
      <c r="G61" s="235">
        <v>0</v>
      </c>
      <c r="H61" s="235">
        <v>8073</v>
      </c>
      <c r="I61" s="235">
        <v>533</v>
      </c>
      <c r="J61" s="235">
        <v>588</v>
      </c>
      <c r="K61" s="235">
        <v>1121</v>
      </c>
      <c r="L61" s="235">
        <v>82</v>
      </c>
    </row>
    <row r="62" spans="1:12">
      <c r="B62" s="234" t="s">
        <v>155</v>
      </c>
      <c r="C62" s="234"/>
      <c r="D62" s="235">
        <v>28761</v>
      </c>
      <c r="E62" s="235">
        <v>37135</v>
      </c>
      <c r="F62" s="235">
        <v>65896</v>
      </c>
      <c r="G62" s="235">
        <v>0</v>
      </c>
      <c r="H62" s="235">
        <v>6348</v>
      </c>
      <c r="I62" s="235">
        <v>370</v>
      </c>
      <c r="J62" s="235">
        <v>433</v>
      </c>
      <c r="K62" s="235">
        <v>803</v>
      </c>
      <c r="L62" s="235">
        <v>28</v>
      </c>
    </row>
    <row r="63" spans="1:12">
      <c r="B63" s="234"/>
      <c r="C63" s="234" t="s">
        <v>208</v>
      </c>
      <c r="D63" s="235">
        <v>28761</v>
      </c>
      <c r="E63" s="235">
        <v>37135</v>
      </c>
      <c r="F63" s="235">
        <v>65896</v>
      </c>
      <c r="G63" s="235">
        <v>0</v>
      </c>
      <c r="H63" s="235">
        <v>6348</v>
      </c>
      <c r="I63" s="235">
        <v>370</v>
      </c>
      <c r="J63" s="235">
        <v>433</v>
      </c>
      <c r="K63" s="235">
        <v>803</v>
      </c>
      <c r="L63" s="235">
        <v>28</v>
      </c>
    </row>
    <row r="64" spans="1:12">
      <c r="B64" s="234" t="s">
        <v>156</v>
      </c>
      <c r="C64" s="234"/>
      <c r="D64" s="235">
        <v>6936</v>
      </c>
      <c r="E64" s="235">
        <v>6325</v>
      </c>
      <c r="F64" s="235">
        <v>13261</v>
      </c>
      <c r="G64" s="235">
        <v>0</v>
      </c>
      <c r="H64" s="235">
        <v>1512</v>
      </c>
      <c r="I64" s="235">
        <v>73</v>
      </c>
      <c r="J64" s="235">
        <v>52</v>
      </c>
      <c r="K64" s="235">
        <v>125</v>
      </c>
      <c r="L64" s="235">
        <v>19</v>
      </c>
    </row>
    <row r="65" spans="1:12">
      <c r="B65" s="234"/>
      <c r="C65" s="234" t="s">
        <v>208</v>
      </c>
      <c r="D65" s="235">
        <v>6936</v>
      </c>
      <c r="E65" s="235">
        <v>6325</v>
      </c>
      <c r="F65" s="235">
        <v>13261</v>
      </c>
      <c r="G65" s="235">
        <v>0</v>
      </c>
      <c r="H65" s="235">
        <v>1512</v>
      </c>
      <c r="I65" s="235">
        <v>73</v>
      </c>
      <c r="J65" s="235">
        <v>52</v>
      </c>
      <c r="K65" s="235">
        <v>125</v>
      </c>
      <c r="L65" s="235">
        <v>19</v>
      </c>
    </row>
    <row r="66" spans="1:12">
      <c r="B66" s="234" t="s">
        <v>206</v>
      </c>
      <c r="C66" s="234"/>
      <c r="D66" s="235">
        <v>1182</v>
      </c>
      <c r="E66" s="235">
        <v>1190</v>
      </c>
      <c r="F66" s="235">
        <v>2372</v>
      </c>
      <c r="G66" s="235">
        <v>0</v>
      </c>
      <c r="H66" s="235">
        <v>203</v>
      </c>
      <c r="I66" s="235">
        <v>87</v>
      </c>
      <c r="J66" s="235">
        <v>97</v>
      </c>
      <c r="K66" s="235">
        <v>184</v>
      </c>
      <c r="L66" s="235">
        <v>34</v>
      </c>
    </row>
    <row r="67" spans="1:12">
      <c r="B67" s="234"/>
      <c r="C67" s="234" t="s">
        <v>208</v>
      </c>
      <c r="D67" s="235">
        <v>1182</v>
      </c>
      <c r="E67" s="235">
        <v>1190</v>
      </c>
      <c r="F67" s="235">
        <v>2372</v>
      </c>
      <c r="G67" s="235">
        <v>0</v>
      </c>
      <c r="H67" s="235">
        <v>203</v>
      </c>
      <c r="I67" s="235">
        <v>87</v>
      </c>
      <c r="J67" s="235">
        <v>97</v>
      </c>
      <c r="K67" s="235">
        <v>184</v>
      </c>
      <c r="L67" s="235">
        <v>34</v>
      </c>
    </row>
    <row r="68" spans="1:12">
      <c r="B68" s="234" t="s">
        <v>209</v>
      </c>
      <c r="C68" s="234"/>
      <c r="D68" s="235">
        <v>15</v>
      </c>
      <c r="E68" s="235">
        <v>31</v>
      </c>
      <c r="F68" s="235">
        <v>46</v>
      </c>
      <c r="G68" s="235">
        <v>0</v>
      </c>
      <c r="H68" s="235">
        <v>10</v>
      </c>
      <c r="I68" s="235">
        <v>3</v>
      </c>
      <c r="J68" s="235">
        <v>6</v>
      </c>
      <c r="K68" s="235">
        <v>9</v>
      </c>
      <c r="L68" s="235">
        <v>1</v>
      </c>
    </row>
    <row r="69" spans="1:12">
      <c r="B69" s="234"/>
      <c r="C69" s="234" t="s">
        <v>208</v>
      </c>
      <c r="D69" s="235">
        <v>15</v>
      </c>
      <c r="E69" s="235">
        <v>31</v>
      </c>
      <c r="F69" s="235">
        <v>46</v>
      </c>
      <c r="G69" s="235">
        <v>0</v>
      </c>
      <c r="H69" s="235">
        <v>10</v>
      </c>
      <c r="I69" s="235">
        <v>3</v>
      </c>
      <c r="J69" s="235">
        <v>6</v>
      </c>
      <c r="K69" s="235">
        <v>9</v>
      </c>
      <c r="L69" s="235">
        <v>1</v>
      </c>
    </row>
    <row r="70" spans="1:12">
      <c r="A70" s="234" t="s">
        <v>152</v>
      </c>
      <c r="B70" s="234"/>
      <c r="C70" s="234"/>
      <c r="D70" s="235">
        <v>410787</v>
      </c>
      <c r="E70" s="235">
        <v>404666</v>
      </c>
      <c r="F70" s="235">
        <v>815453</v>
      </c>
      <c r="G70" s="235">
        <v>125287</v>
      </c>
      <c r="H70" s="235">
        <v>37385</v>
      </c>
      <c r="I70" s="235">
        <v>9376</v>
      </c>
      <c r="J70" s="235">
        <v>26038</v>
      </c>
      <c r="K70" s="235">
        <v>35414</v>
      </c>
      <c r="L70" s="235">
        <v>6242</v>
      </c>
    </row>
    <row r="72" spans="1:12" hidden="1"/>
    <row r="73" spans="1:12" hidden="1"/>
    <row r="74" spans="1:12" ht="15.75">
      <c r="C74" s="488" t="s">
        <v>242</v>
      </c>
      <c r="D74" s="488"/>
      <c r="E74" s="488"/>
      <c r="F74" s="488"/>
      <c r="H74" s="488" t="s">
        <v>242</v>
      </c>
      <c r="I74" s="488"/>
      <c r="J74" s="488"/>
      <c r="K74" s="488"/>
    </row>
    <row r="75" spans="1:12">
      <c r="C75" s="317" t="s">
        <v>165</v>
      </c>
      <c r="D75" s="318">
        <v>295</v>
      </c>
      <c r="E75" s="318">
        <v>289</v>
      </c>
      <c r="F75" s="321">
        <v>584</v>
      </c>
      <c r="H75" s="317" t="s">
        <v>94</v>
      </c>
      <c r="I75" s="318">
        <v>681</v>
      </c>
      <c r="J75" s="318">
        <v>657</v>
      </c>
      <c r="K75" s="321">
        <v>1338</v>
      </c>
    </row>
    <row r="76" spans="1:12">
      <c r="C76" s="317" t="s">
        <v>243</v>
      </c>
      <c r="D76" s="318">
        <v>2433</v>
      </c>
      <c r="E76" s="318">
        <v>2421</v>
      </c>
      <c r="F76" s="321">
        <v>4854</v>
      </c>
      <c r="H76" s="317" t="s">
        <v>99</v>
      </c>
      <c r="I76" s="318">
        <v>35516</v>
      </c>
      <c r="J76" s="318">
        <v>34987</v>
      </c>
      <c r="K76" s="321">
        <v>70503</v>
      </c>
    </row>
    <row r="77" spans="1:12">
      <c r="C77" s="317" t="s">
        <v>244</v>
      </c>
      <c r="D77" s="318">
        <v>10458</v>
      </c>
      <c r="E77" s="318">
        <v>9999</v>
      </c>
      <c r="F77" s="321">
        <v>20457</v>
      </c>
      <c r="H77" s="317" t="s">
        <v>102</v>
      </c>
      <c r="I77" s="318">
        <v>141652</v>
      </c>
      <c r="J77" s="318">
        <v>136214</v>
      </c>
      <c r="K77" s="321">
        <v>277866</v>
      </c>
    </row>
    <row r="78" spans="1:12">
      <c r="C78" s="317" t="s">
        <v>207</v>
      </c>
      <c r="D78" s="318">
        <v>8597</v>
      </c>
      <c r="E78" s="318">
        <v>4294</v>
      </c>
      <c r="F78" s="321">
        <v>12891</v>
      </c>
      <c r="H78" s="317" t="s">
        <v>207</v>
      </c>
      <c r="I78" s="318">
        <v>8597</v>
      </c>
      <c r="J78" s="318">
        <v>4294</v>
      </c>
      <c r="K78" s="321">
        <v>12891</v>
      </c>
    </row>
    <row r="79" spans="1:12">
      <c r="C79" s="317" t="s">
        <v>124</v>
      </c>
      <c r="D79" s="318">
        <v>1022</v>
      </c>
      <c r="E79" s="318">
        <v>595</v>
      </c>
      <c r="F79" s="321">
        <v>1617</v>
      </c>
      <c r="H79" s="317" t="s">
        <v>124</v>
      </c>
      <c r="I79" s="318">
        <v>1022</v>
      </c>
      <c r="J79" s="318">
        <v>595</v>
      </c>
      <c r="K79" s="321">
        <v>1617</v>
      </c>
    </row>
    <row r="80" spans="1:12">
      <c r="C80" s="317" t="s">
        <v>245</v>
      </c>
      <c r="D80" s="320">
        <v>433</v>
      </c>
      <c r="E80" s="320">
        <v>490</v>
      </c>
      <c r="F80" s="321">
        <v>923</v>
      </c>
      <c r="H80" s="317" t="s">
        <v>245</v>
      </c>
      <c r="I80" s="320">
        <v>433</v>
      </c>
      <c r="J80" s="320">
        <v>490</v>
      </c>
      <c r="K80" s="321">
        <v>923</v>
      </c>
    </row>
    <row r="81" spans="3:11">
      <c r="C81" s="317" t="s">
        <v>246</v>
      </c>
      <c r="D81" s="318">
        <v>1146</v>
      </c>
      <c r="E81" s="318">
        <v>873</v>
      </c>
      <c r="F81" s="321">
        <v>2019</v>
      </c>
      <c r="H81" s="317" t="s">
        <v>246</v>
      </c>
      <c r="I81" s="318">
        <v>1146</v>
      </c>
      <c r="J81" s="318">
        <v>873</v>
      </c>
      <c r="K81" s="321">
        <v>2019</v>
      </c>
    </row>
    <row r="82" spans="3:11">
      <c r="C82" s="317" t="s">
        <v>279</v>
      </c>
      <c r="D82" s="318">
        <v>709</v>
      </c>
      <c r="E82" s="318">
        <v>1142</v>
      </c>
      <c r="F82" s="321">
        <v>1851</v>
      </c>
      <c r="H82" s="317" t="s">
        <v>279</v>
      </c>
      <c r="I82" s="318">
        <v>709</v>
      </c>
      <c r="J82" s="318">
        <v>1142</v>
      </c>
      <c r="K82" s="321">
        <v>1851</v>
      </c>
    </row>
    <row r="83" spans="3:11">
      <c r="C83" s="319" t="s">
        <v>106</v>
      </c>
      <c r="D83" s="319">
        <f>SUM(D75:D82)</f>
        <v>25093</v>
      </c>
      <c r="E83" s="319">
        <f t="shared" ref="E83:F83" si="0">SUM(E75:E82)</f>
        <v>20103</v>
      </c>
      <c r="F83" s="319">
        <f t="shared" si="0"/>
        <v>45196</v>
      </c>
      <c r="H83" s="322" t="s">
        <v>280</v>
      </c>
      <c r="I83" s="319">
        <f>SUM(I75:I82)</f>
        <v>189756</v>
      </c>
      <c r="J83" s="319">
        <f>SUM(J75:J82)</f>
        <v>179252</v>
      </c>
      <c r="K83" s="319">
        <f>SUM(K75:K82)</f>
        <v>369008</v>
      </c>
    </row>
  </sheetData>
  <sheetProtection password="DA83" sheet="1" objects="1" scenarios="1"/>
  <mergeCells count="2">
    <mergeCell ref="C74:F74"/>
    <mergeCell ref="H74:K74"/>
  </mergeCells>
  <hyperlinks>
    <hyperlink ref="F82" location="'Misiones 21-22 '!V7" display="'Misiones 21-22 '!V7"/>
    <hyperlink ref="F81" location="'CEBAS fed. transf. 2022'!E23" display="'CEBAS fed. transf. 2022'!E23"/>
    <hyperlink ref="F80" location="'Migrantes 2022'!R9" display="'Migrantes 2022'!R9"/>
    <hyperlink ref="F75" location="'Básica Inicio 22-23'!F14" display="'Básica Inicio 22-23'!F14"/>
    <hyperlink ref="F76" location="'Básica Inicio 22-23'!F25" display="'Básica Inicio 22-23'!F25"/>
    <hyperlink ref="F77" location="'Básica Inicio 22-23'!F35" display="'Básica Inicio 22-23'!F35"/>
    <hyperlink ref="F78" location="'Básica Inicio 22-23'!F57" display="'Básica Inicio 22-23'!F57"/>
    <hyperlink ref="F79" location="'Básica Inicio 22-23'!F58" display="'Básica Inicio 22-23'!F58"/>
    <hyperlink ref="K75" location="'Básica Inicio 22-23'!F14" display="'Básica Inicio 22-23'!F14"/>
    <hyperlink ref="K76" location="'Básica Inicio 22-23'!F25" display="'Básica Inicio 22-23'!F25"/>
    <hyperlink ref="K77" location="'Básica Inicio 22-23'!F35" display="'Básica Inicio 22-23'!F35"/>
    <hyperlink ref="K82" location="'Misiones 21-22 '!V7" display="'Misiones 21-22 '!V7"/>
    <hyperlink ref="K81" location="'CEBAS fed. transf. 2022'!E23" display="'CEBAS fed. transf. 2022'!E23"/>
    <hyperlink ref="K78" location="'Básica Inicio 22-23'!F57" display="'Básica Inicio 22-23'!F57"/>
    <hyperlink ref="K79" location="'Básica Inicio 22-23'!F58" display="'Básica Inicio 22-23'!F58"/>
    <hyperlink ref="K80" location="'Migrantes 2022'!R9" display="'Migrantes 2022'!R9"/>
  </hyperlinks>
  <pageMargins left="0.7" right="0.7" top="0.75" bottom="0.75" header="0.3" footer="0.3"/>
  <pageSetup scale="55" orientation="portrait" r:id="rId2"/>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8"/>
  <sheetViews>
    <sheetView zoomScaleNormal="100" workbookViewId="0">
      <selection activeCell="F13" sqref="F13"/>
    </sheetView>
  </sheetViews>
  <sheetFormatPr baseColWidth="10" defaultColWidth="10.28515625" defaultRowHeight="14.25"/>
  <cols>
    <col min="1" max="1" width="10.28515625" style="190"/>
    <col min="2" max="2" width="16.7109375" style="264" customWidth="1"/>
    <col min="3" max="3" width="0.42578125" style="265" customWidth="1"/>
    <col min="4" max="4" width="11" style="268" customWidth="1"/>
    <col min="5" max="5" width="9.85546875" style="268" customWidth="1"/>
    <col min="6" max="7" width="9.28515625" style="268" customWidth="1"/>
    <col min="8" max="8" width="9.7109375" style="268" customWidth="1"/>
    <col min="9" max="9" width="8.28515625" style="268" customWidth="1"/>
    <col min="10" max="15" width="9.28515625" style="268" customWidth="1"/>
    <col min="16" max="16" width="10.28515625" style="268" customWidth="1"/>
    <col min="17" max="19" width="9.28515625" style="268" customWidth="1"/>
    <col min="20" max="20" width="10.28515625" style="190" customWidth="1"/>
    <col min="21" max="21" width="10.7109375" style="190" customWidth="1"/>
    <col min="22" max="16384" width="10.28515625" style="190"/>
  </cols>
  <sheetData>
    <row r="1" spans="1:25" ht="20.25">
      <c r="D1" s="501" t="s">
        <v>247</v>
      </c>
      <c r="E1" s="501"/>
      <c r="F1" s="501"/>
      <c r="G1" s="501"/>
      <c r="H1" s="501"/>
      <c r="I1" s="501"/>
      <c r="J1" s="501"/>
      <c r="K1" s="501"/>
      <c r="L1" s="501"/>
      <c r="M1" s="501"/>
      <c r="N1" s="501"/>
      <c r="O1" s="501"/>
      <c r="P1" s="501"/>
      <c r="Q1" s="501"/>
      <c r="R1" s="501"/>
      <c r="S1" s="501"/>
      <c r="T1" s="501"/>
      <c r="U1" s="501"/>
      <c r="V1" s="501"/>
      <c r="W1" s="266"/>
    </row>
    <row r="2" spans="1:25" ht="20.25">
      <c r="A2" s="267" t="s">
        <v>248</v>
      </c>
      <c r="E2" s="267"/>
      <c r="F2" s="267"/>
      <c r="G2" s="267"/>
      <c r="H2" s="267"/>
      <c r="I2" s="267"/>
      <c r="J2" s="267"/>
      <c r="K2" s="267"/>
      <c r="L2" s="267"/>
      <c r="M2" s="267"/>
      <c r="N2" s="267"/>
      <c r="O2" s="267"/>
      <c r="P2" s="267"/>
      <c r="Q2" s="267"/>
      <c r="R2" s="267"/>
      <c r="S2" s="267"/>
      <c r="T2" s="267"/>
      <c r="U2" s="267"/>
      <c r="V2" s="267"/>
      <c r="W2" s="266"/>
    </row>
    <row r="3" spans="1:25" ht="22.5" customHeight="1">
      <c r="A3" s="269" t="s">
        <v>249</v>
      </c>
      <c r="E3" s="269"/>
      <c r="F3" s="269"/>
      <c r="G3" s="269"/>
      <c r="H3" s="269"/>
      <c r="I3" s="269"/>
      <c r="J3" s="269"/>
      <c r="K3" s="269"/>
      <c r="L3" s="269"/>
      <c r="M3" s="269"/>
      <c r="N3" s="269"/>
      <c r="O3" s="269"/>
      <c r="P3" s="269"/>
      <c r="Q3" s="269"/>
      <c r="R3" s="269"/>
      <c r="S3" s="269"/>
      <c r="T3" s="269"/>
      <c r="U3" s="269"/>
      <c r="V3" s="269"/>
      <c r="W3" s="270"/>
    </row>
    <row r="4" spans="1:25" s="264" customFormat="1" ht="19.5">
      <c r="B4" s="271"/>
      <c r="C4" s="271"/>
    </row>
    <row r="5" spans="1:25" s="264" customFormat="1" ht="30" customHeight="1">
      <c r="A5" s="492" t="s">
        <v>250</v>
      </c>
      <c r="B5" s="492" t="s">
        <v>251</v>
      </c>
      <c r="C5" s="272"/>
      <c r="D5" s="492" t="s">
        <v>252</v>
      </c>
      <c r="E5" s="492"/>
      <c r="F5" s="492" t="s">
        <v>253</v>
      </c>
      <c r="G5" s="492"/>
      <c r="H5" s="492" t="s">
        <v>254</v>
      </c>
      <c r="I5" s="492"/>
      <c r="J5" s="492" t="s">
        <v>255</v>
      </c>
      <c r="K5" s="492"/>
      <c r="L5" s="492" t="s">
        <v>256</v>
      </c>
      <c r="M5" s="492"/>
      <c r="N5" s="492" t="s">
        <v>257</v>
      </c>
      <c r="O5" s="492"/>
      <c r="P5" s="492" t="s">
        <v>258</v>
      </c>
      <c r="Q5" s="492"/>
      <c r="R5" s="492" t="s">
        <v>259</v>
      </c>
      <c r="S5" s="492"/>
      <c r="T5" s="492" t="s">
        <v>260</v>
      </c>
      <c r="U5" s="492"/>
      <c r="V5" s="493" t="s">
        <v>106</v>
      </c>
    </row>
    <row r="6" spans="1:25" s="275" customFormat="1" ht="15" customHeight="1">
      <c r="A6" s="492"/>
      <c r="B6" s="492"/>
      <c r="C6" s="273"/>
      <c r="D6" s="274" t="s">
        <v>181</v>
      </c>
      <c r="E6" s="274" t="s">
        <v>182</v>
      </c>
      <c r="F6" s="274" t="s">
        <v>181</v>
      </c>
      <c r="G6" s="274" t="s">
        <v>182</v>
      </c>
      <c r="H6" s="274" t="s">
        <v>181</v>
      </c>
      <c r="I6" s="274" t="s">
        <v>182</v>
      </c>
      <c r="J6" s="274" t="s">
        <v>181</v>
      </c>
      <c r="K6" s="274" t="s">
        <v>182</v>
      </c>
      <c r="L6" s="274" t="s">
        <v>181</v>
      </c>
      <c r="M6" s="274" t="s">
        <v>182</v>
      </c>
      <c r="N6" s="274" t="s">
        <v>181</v>
      </c>
      <c r="O6" s="274" t="s">
        <v>182</v>
      </c>
      <c r="P6" s="274" t="s">
        <v>181</v>
      </c>
      <c r="Q6" s="274" t="s">
        <v>182</v>
      </c>
      <c r="R6" s="274" t="s">
        <v>181</v>
      </c>
      <c r="S6" s="274" t="s">
        <v>182</v>
      </c>
      <c r="T6" s="274" t="s">
        <v>181</v>
      </c>
      <c r="U6" s="274" t="s">
        <v>182</v>
      </c>
      <c r="V6" s="493"/>
    </row>
    <row r="7" spans="1:25" s="264" customFormat="1" ht="13.5">
      <c r="A7" s="494" t="s">
        <v>261</v>
      </c>
      <c r="B7" s="494"/>
      <c r="C7" s="276"/>
      <c r="D7" s="277">
        <f t="shared" ref="D7:V7" si="0">SUM(D9:D20)</f>
        <v>33</v>
      </c>
      <c r="E7" s="277">
        <f t="shared" si="0"/>
        <v>113</v>
      </c>
      <c r="F7" s="277">
        <f t="shared" si="0"/>
        <v>94</v>
      </c>
      <c r="G7" s="277">
        <f t="shared" si="0"/>
        <v>214</v>
      </c>
      <c r="H7" s="277">
        <f t="shared" si="0"/>
        <v>140</v>
      </c>
      <c r="I7" s="277">
        <f t="shared" si="0"/>
        <v>341</v>
      </c>
      <c r="J7" s="277">
        <f t="shared" si="0"/>
        <v>171</v>
      </c>
      <c r="K7" s="277">
        <f t="shared" si="0"/>
        <v>121</v>
      </c>
      <c r="L7" s="277">
        <f t="shared" si="0"/>
        <v>76</v>
      </c>
      <c r="M7" s="277">
        <f t="shared" si="0"/>
        <v>54</v>
      </c>
      <c r="N7" s="277">
        <f t="shared" si="0"/>
        <v>17</v>
      </c>
      <c r="O7" s="277">
        <f t="shared" si="0"/>
        <v>108</v>
      </c>
      <c r="P7" s="277">
        <f t="shared" si="0"/>
        <v>83</v>
      </c>
      <c r="Q7" s="277">
        <f t="shared" si="0"/>
        <v>119</v>
      </c>
      <c r="R7" s="277">
        <f t="shared" si="0"/>
        <v>95</v>
      </c>
      <c r="S7" s="277">
        <f t="shared" si="0"/>
        <v>72</v>
      </c>
      <c r="T7" s="277">
        <f t="shared" si="0"/>
        <v>709</v>
      </c>
      <c r="U7" s="277">
        <f t="shared" si="0"/>
        <v>1142</v>
      </c>
      <c r="V7" s="277">
        <f t="shared" si="0"/>
        <v>1851</v>
      </c>
    </row>
    <row r="8" spans="1:25" s="265" customFormat="1" ht="5.25" customHeight="1">
      <c r="B8" s="278"/>
      <c r="C8" s="276"/>
      <c r="D8" s="279"/>
      <c r="E8" s="279"/>
      <c r="F8" s="279"/>
      <c r="G8" s="279"/>
      <c r="H8" s="279"/>
      <c r="I8" s="279"/>
      <c r="J8" s="279"/>
      <c r="K8" s="279"/>
      <c r="L8" s="279"/>
      <c r="M8" s="279"/>
      <c r="N8" s="279"/>
      <c r="O8" s="280"/>
      <c r="P8" s="279"/>
      <c r="Q8" s="280"/>
      <c r="R8" s="279"/>
      <c r="S8" s="279"/>
    </row>
    <row r="9" spans="1:25" s="288" customFormat="1" ht="18.75" customHeight="1">
      <c r="A9" s="281">
        <v>8</v>
      </c>
      <c r="B9" s="282" t="s">
        <v>262</v>
      </c>
      <c r="C9" s="283"/>
      <c r="D9" s="284">
        <v>0</v>
      </c>
      <c r="E9" s="284">
        <v>37</v>
      </c>
      <c r="F9" s="284">
        <v>5</v>
      </c>
      <c r="G9" s="284">
        <v>9</v>
      </c>
      <c r="H9" s="285">
        <v>4</v>
      </c>
      <c r="I9" s="284">
        <v>39</v>
      </c>
      <c r="J9" s="284">
        <v>11</v>
      </c>
      <c r="K9" s="284">
        <v>4</v>
      </c>
      <c r="L9" s="284">
        <v>4</v>
      </c>
      <c r="M9" s="284">
        <v>7</v>
      </c>
      <c r="N9" s="284">
        <v>12</v>
      </c>
      <c r="O9" s="284">
        <v>47</v>
      </c>
      <c r="P9" s="284">
        <v>2</v>
      </c>
      <c r="Q9" s="284">
        <v>29</v>
      </c>
      <c r="R9" s="284">
        <v>58</v>
      </c>
      <c r="S9" s="284">
        <v>65</v>
      </c>
      <c r="T9" s="286">
        <f>D9+F9+H9+J9+L9+N9+P9+R9</f>
        <v>96</v>
      </c>
      <c r="U9" s="286">
        <f>E9+G9+I9+K9+M9+O9+Q9+S9</f>
        <v>237</v>
      </c>
      <c r="V9" s="286">
        <f>SUM(T9:U9)</f>
        <v>333</v>
      </c>
      <c r="W9" s="287"/>
      <c r="X9" s="287"/>
      <c r="Y9" s="287"/>
    </row>
    <row r="10" spans="1:25" s="288" customFormat="1" ht="18" customHeight="1">
      <c r="A10" s="281">
        <v>9</v>
      </c>
      <c r="B10" s="282" t="s">
        <v>263</v>
      </c>
      <c r="C10" s="283"/>
      <c r="D10" s="285">
        <v>1</v>
      </c>
      <c r="E10" s="285">
        <v>10</v>
      </c>
      <c r="F10" s="285">
        <v>2</v>
      </c>
      <c r="G10" s="285">
        <v>17</v>
      </c>
      <c r="H10" s="285">
        <v>2</v>
      </c>
      <c r="I10" s="285">
        <v>8</v>
      </c>
      <c r="J10" s="285">
        <v>4</v>
      </c>
      <c r="K10" s="285">
        <v>4</v>
      </c>
      <c r="L10" s="285">
        <v>0</v>
      </c>
      <c r="M10" s="285">
        <v>0</v>
      </c>
      <c r="N10" s="285">
        <v>1</v>
      </c>
      <c r="O10" s="285">
        <v>14</v>
      </c>
      <c r="P10" s="285">
        <v>3</v>
      </c>
      <c r="Q10" s="285">
        <v>9</v>
      </c>
      <c r="R10" s="285">
        <v>0</v>
      </c>
      <c r="S10" s="285">
        <v>0</v>
      </c>
      <c r="T10" s="286">
        <f>D10+F10+H10+J10+L10+N10+P10+R10</f>
        <v>13</v>
      </c>
      <c r="U10" s="286">
        <f>E10+G10+I10+K10+M10+O10+Q10+S10</f>
        <v>62</v>
      </c>
      <c r="V10" s="286">
        <f t="shared" ref="V10:V20" si="1">SUM(T10:U10)</f>
        <v>75</v>
      </c>
      <c r="W10" s="287"/>
      <c r="X10" s="287"/>
      <c r="Y10" s="287"/>
    </row>
    <row r="11" spans="1:25" s="288" customFormat="1" ht="18.75" customHeight="1">
      <c r="A11" s="281">
        <v>10</v>
      </c>
      <c r="B11" s="282" t="s">
        <v>264</v>
      </c>
      <c r="C11" s="283"/>
      <c r="D11" s="285">
        <v>26</v>
      </c>
      <c r="E11" s="285">
        <v>7</v>
      </c>
      <c r="F11" s="285">
        <v>49</v>
      </c>
      <c r="G11" s="285">
        <v>3</v>
      </c>
      <c r="H11" s="285">
        <v>57</v>
      </c>
      <c r="I11" s="285">
        <v>13</v>
      </c>
      <c r="J11" s="285">
        <v>0</v>
      </c>
      <c r="K11" s="285">
        <v>0</v>
      </c>
      <c r="L11" s="285">
        <v>18</v>
      </c>
      <c r="M11" s="285">
        <v>12</v>
      </c>
      <c r="N11" s="285">
        <v>0</v>
      </c>
      <c r="O11" s="285">
        <v>0</v>
      </c>
      <c r="P11" s="285">
        <v>22</v>
      </c>
      <c r="Q11" s="285">
        <v>14</v>
      </c>
      <c r="R11" s="285">
        <v>31</v>
      </c>
      <c r="S11" s="285">
        <v>2</v>
      </c>
      <c r="T11" s="286">
        <f t="shared" ref="T11:U20" si="2">D11+F11+H11+J11+L11+N11+P11+R11</f>
        <v>203</v>
      </c>
      <c r="U11" s="286">
        <f t="shared" si="2"/>
        <v>51</v>
      </c>
      <c r="V11" s="286">
        <f t="shared" si="1"/>
        <v>254</v>
      </c>
      <c r="W11" s="287"/>
      <c r="X11" s="287"/>
      <c r="Y11" s="287"/>
    </row>
    <row r="12" spans="1:25" s="288" customFormat="1" ht="18.75" customHeight="1">
      <c r="A12" s="281">
        <v>11</v>
      </c>
      <c r="B12" s="282" t="s">
        <v>265</v>
      </c>
      <c r="C12" s="283"/>
      <c r="D12" s="285">
        <v>0</v>
      </c>
      <c r="E12" s="285">
        <v>0</v>
      </c>
      <c r="F12" s="285">
        <v>0</v>
      </c>
      <c r="G12" s="285">
        <v>0</v>
      </c>
      <c r="H12" s="285">
        <v>0</v>
      </c>
      <c r="I12" s="285">
        <v>0</v>
      </c>
      <c r="J12" s="285">
        <v>0</v>
      </c>
      <c r="K12" s="285">
        <v>0</v>
      </c>
      <c r="L12" s="285">
        <v>0</v>
      </c>
      <c r="M12" s="285">
        <v>0</v>
      </c>
      <c r="N12" s="285">
        <v>0</v>
      </c>
      <c r="O12" s="285">
        <v>0</v>
      </c>
      <c r="P12" s="285">
        <v>0</v>
      </c>
      <c r="Q12" s="285">
        <v>0</v>
      </c>
      <c r="R12" s="285">
        <v>0</v>
      </c>
      <c r="S12" s="285">
        <v>0</v>
      </c>
      <c r="T12" s="286">
        <f t="shared" si="2"/>
        <v>0</v>
      </c>
      <c r="U12" s="286">
        <f t="shared" si="2"/>
        <v>0</v>
      </c>
      <c r="V12" s="286">
        <f t="shared" si="1"/>
        <v>0</v>
      </c>
      <c r="W12" s="287"/>
      <c r="X12" s="287"/>
      <c r="Y12" s="287"/>
    </row>
    <row r="13" spans="1:25" s="288" customFormat="1" ht="18.75" customHeight="1">
      <c r="A13" s="281">
        <v>12</v>
      </c>
      <c r="B13" s="282" t="s">
        <v>266</v>
      </c>
      <c r="C13" s="283"/>
      <c r="D13" s="285">
        <v>0</v>
      </c>
      <c r="E13" s="285">
        <v>0</v>
      </c>
      <c r="F13" s="285">
        <v>17</v>
      </c>
      <c r="G13" s="285">
        <v>2</v>
      </c>
      <c r="H13" s="285">
        <v>0</v>
      </c>
      <c r="I13" s="285">
        <v>0</v>
      </c>
      <c r="J13" s="285">
        <v>0</v>
      </c>
      <c r="K13" s="285">
        <v>0</v>
      </c>
      <c r="L13" s="285">
        <v>6</v>
      </c>
      <c r="M13" s="285">
        <v>8</v>
      </c>
      <c r="N13" s="285">
        <v>0</v>
      </c>
      <c r="O13" s="285">
        <v>0</v>
      </c>
      <c r="P13" s="285">
        <v>17</v>
      </c>
      <c r="Q13" s="285">
        <v>6</v>
      </c>
      <c r="R13" s="285">
        <v>0</v>
      </c>
      <c r="S13" s="285">
        <v>0</v>
      </c>
      <c r="T13" s="286">
        <f t="shared" si="2"/>
        <v>40</v>
      </c>
      <c r="U13" s="286">
        <f t="shared" si="2"/>
        <v>16</v>
      </c>
      <c r="V13" s="286">
        <f>SUM(T13:U13)</f>
        <v>56</v>
      </c>
      <c r="W13" s="287"/>
      <c r="X13" s="287"/>
      <c r="Y13" s="287"/>
    </row>
    <row r="14" spans="1:25" s="283" customFormat="1" ht="18" customHeight="1">
      <c r="A14" s="289">
        <v>71</v>
      </c>
      <c r="B14" s="290" t="s">
        <v>267</v>
      </c>
      <c r="D14" s="285">
        <v>5</v>
      </c>
      <c r="E14" s="285">
        <v>24</v>
      </c>
      <c r="F14" s="285">
        <v>4</v>
      </c>
      <c r="G14" s="285">
        <v>22</v>
      </c>
      <c r="H14" s="285">
        <v>0</v>
      </c>
      <c r="I14" s="285">
        <v>46</v>
      </c>
      <c r="J14" s="285">
        <v>20</v>
      </c>
      <c r="K14" s="285">
        <v>2</v>
      </c>
      <c r="L14" s="285">
        <v>14</v>
      </c>
      <c r="M14" s="285">
        <v>1</v>
      </c>
      <c r="N14" s="285">
        <v>3</v>
      </c>
      <c r="O14" s="285">
        <v>21</v>
      </c>
      <c r="P14" s="285">
        <v>13</v>
      </c>
      <c r="Q14" s="285">
        <v>6</v>
      </c>
      <c r="R14" s="285">
        <v>0</v>
      </c>
      <c r="S14" s="285">
        <v>0</v>
      </c>
      <c r="T14" s="286">
        <f t="shared" si="2"/>
        <v>59</v>
      </c>
      <c r="U14" s="286">
        <f t="shared" si="2"/>
        <v>122</v>
      </c>
      <c r="V14" s="286">
        <f t="shared" si="1"/>
        <v>181</v>
      </c>
      <c r="W14" s="287"/>
      <c r="X14" s="287"/>
      <c r="Y14" s="287"/>
    </row>
    <row r="15" spans="1:25" s="288" customFormat="1" ht="18" customHeight="1">
      <c r="A15" s="281">
        <v>72</v>
      </c>
      <c r="B15" s="282" t="s">
        <v>268</v>
      </c>
      <c r="C15" s="283"/>
      <c r="D15" s="285">
        <v>0</v>
      </c>
      <c r="E15" s="285">
        <v>0</v>
      </c>
      <c r="F15" s="285">
        <v>1</v>
      </c>
      <c r="G15" s="285">
        <v>15</v>
      </c>
      <c r="H15" s="285">
        <v>9</v>
      </c>
      <c r="I15" s="285">
        <v>16</v>
      </c>
      <c r="J15" s="285">
        <v>0</v>
      </c>
      <c r="K15" s="285">
        <v>0</v>
      </c>
      <c r="L15" s="285">
        <v>0</v>
      </c>
      <c r="M15" s="285">
        <v>0</v>
      </c>
      <c r="N15" s="285">
        <v>0</v>
      </c>
      <c r="O15" s="285">
        <v>0</v>
      </c>
      <c r="P15" s="285">
        <v>3</v>
      </c>
      <c r="Q15" s="285">
        <v>7</v>
      </c>
      <c r="R15" s="285">
        <v>0</v>
      </c>
      <c r="S15" s="285">
        <v>0</v>
      </c>
      <c r="T15" s="286">
        <f t="shared" si="2"/>
        <v>13</v>
      </c>
      <c r="U15" s="286">
        <f t="shared" si="2"/>
        <v>38</v>
      </c>
      <c r="V15" s="286">
        <f t="shared" si="1"/>
        <v>51</v>
      </c>
      <c r="W15" s="287"/>
      <c r="X15" s="287"/>
      <c r="Y15" s="287"/>
    </row>
    <row r="16" spans="1:25" s="288" customFormat="1" ht="18" customHeight="1">
      <c r="A16" s="281">
        <v>119</v>
      </c>
      <c r="B16" s="282" t="s">
        <v>269</v>
      </c>
      <c r="C16" s="283"/>
      <c r="D16" s="285">
        <v>0</v>
      </c>
      <c r="E16" s="285">
        <v>8</v>
      </c>
      <c r="F16" s="285">
        <v>2</v>
      </c>
      <c r="G16" s="285">
        <v>32</v>
      </c>
      <c r="H16" s="285">
        <v>0</v>
      </c>
      <c r="I16" s="285">
        <v>28</v>
      </c>
      <c r="J16" s="285">
        <v>47</v>
      </c>
      <c r="K16" s="285">
        <v>32</v>
      </c>
      <c r="L16" s="285">
        <v>4</v>
      </c>
      <c r="M16" s="285">
        <v>7</v>
      </c>
      <c r="N16" s="285">
        <v>0</v>
      </c>
      <c r="O16" s="285">
        <v>12</v>
      </c>
      <c r="P16" s="285">
        <v>4</v>
      </c>
      <c r="Q16" s="285">
        <v>2</v>
      </c>
      <c r="R16" s="285">
        <v>6</v>
      </c>
      <c r="S16" s="285">
        <v>0</v>
      </c>
      <c r="T16" s="286">
        <f t="shared" si="2"/>
        <v>63</v>
      </c>
      <c r="U16" s="286">
        <f t="shared" si="2"/>
        <v>121</v>
      </c>
      <c r="V16" s="286">
        <f t="shared" si="1"/>
        <v>184</v>
      </c>
      <c r="W16" s="287"/>
      <c r="X16" s="287"/>
      <c r="Y16" s="287"/>
    </row>
    <row r="17" spans="1:25" s="288" customFormat="1" ht="18" customHeight="1">
      <c r="A17" s="289">
        <v>134</v>
      </c>
      <c r="B17" s="290" t="s">
        <v>270</v>
      </c>
      <c r="D17" s="285">
        <v>1</v>
      </c>
      <c r="E17" s="285">
        <v>7</v>
      </c>
      <c r="F17" s="285">
        <v>0</v>
      </c>
      <c r="G17" s="285">
        <v>0</v>
      </c>
      <c r="H17" s="285">
        <v>37</v>
      </c>
      <c r="I17" s="285">
        <v>64</v>
      </c>
      <c r="J17" s="285">
        <v>35</v>
      </c>
      <c r="K17" s="285">
        <v>17</v>
      </c>
      <c r="L17" s="285">
        <v>0</v>
      </c>
      <c r="M17" s="285">
        <v>0</v>
      </c>
      <c r="N17" s="285">
        <v>1</v>
      </c>
      <c r="O17" s="285">
        <v>7</v>
      </c>
      <c r="P17" s="285">
        <v>13</v>
      </c>
      <c r="Q17" s="285">
        <v>13</v>
      </c>
      <c r="R17" s="285">
        <v>0</v>
      </c>
      <c r="S17" s="285">
        <v>5</v>
      </c>
      <c r="T17" s="286">
        <f t="shared" si="2"/>
        <v>87</v>
      </c>
      <c r="U17" s="286">
        <f t="shared" si="2"/>
        <v>113</v>
      </c>
      <c r="V17" s="286">
        <f t="shared" si="1"/>
        <v>200</v>
      </c>
      <c r="W17" s="287"/>
      <c r="X17" s="287"/>
      <c r="Y17" s="287"/>
    </row>
    <row r="18" spans="1:25" s="288" customFormat="1" ht="18" customHeight="1">
      <c r="A18" s="291">
        <v>135</v>
      </c>
      <c r="B18" s="292" t="s">
        <v>271</v>
      </c>
      <c r="D18" s="285">
        <v>0</v>
      </c>
      <c r="E18" s="285">
        <v>20</v>
      </c>
      <c r="F18" s="285">
        <v>0</v>
      </c>
      <c r="G18" s="285">
        <v>0</v>
      </c>
      <c r="H18" s="285">
        <v>2</v>
      </c>
      <c r="I18" s="285">
        <v>17</v>
      </c>
      <c r="J18" s="285">
        <v>7</v>
      </c>
      <c r="K18" s="285">
        <v>6</v>
      </c>
      <c r="L18" s="285">
        <v>9</v>
      </c>
      <c r="M18" s="285">
        <v>5</v>
      </c>
      <c r="N18" s="285">
        <v>0</v>
      </c>
      <c r="O18" s="285">
        <v>7</v>
      </c>
      <c r="P18" s="285">
        <v>2</v>
      </c>
      <c r="Q18" s="285">
        <v>12</v>
      </c>
      <c r="R18" s="285">
        <v>0</v>
      </c>
      <c r="S18" s="285">
        <v>0</v>
      </c>
      <c r="T18" s="286">
        <f t="shared" si="2"/>
        <v>20</v>
      </c>
      <c r="U18" s="286">
        <f t="shared" si="2"/>
        <v>67</v>
      </c>
      <c r="V18" s="286">
        <f t="shared" si="1"/>
        <v>87</v>
      </c>
      <c r="W18" s="287"/>
      <c r="X18" s="287"/>
      <c r="Y18" s="287"/>
    </row>
    <row r="19" spans="1:25" s="288" customFormat="1" ht="17.25" customHeight="1">
      <c r="A19" s="281">
        <v>169</v>
      </c>
      <c r="B19" s="282" t="s">
        <v>272</v>
      </c>
      <c r="C19" s="293"/>
      <c r="D19" s="294">
        <v>0</v>
      </c>
      <c r="E19" s="294">
        <v>0</v>
      </c>
      <c r="F19" s="294">
        <v>7</v>
      </c>
      <c r="G19" s="295">
        <v>36</v>
      </c>
      <c r="H19" s="294">
        <v>16</v>
      </c>
      <c r="I19" s="295">
        <v>47</v>
      </c>
      <c r="J19" s="294">
        <v>18</v>
      </c>
      <c r="K19" s="294">
        <v>14</v>
      </c>
      <c r="L19" s="294">
        <v>4</v>
      </c>
      <c r="M19" s="295">
        <v>6</v>
      </c>
      <c r="N19" s="294">
        <v>0</v>
      </c>
      <c r="O19" s="294">
        <v>0</v>
      </c>
      <c r="P19" s="294">
        <v>0</v>
      </c>
      <c r="Q19" s="294">
        <v>0</v>
      </c>
      <c r="R19" s="294">
        <v>0</v>
      </c>
      <c r="S19" s="294">
        <v>0</v>
      </c>
      <c r="T19" s="286">
        <f t="shared" si="2"/>
        <v>45</v>
      </c>
      <c r="U19" s="286">
        <f t="shared" si="2"/>
        <v>103</v>
      </c>
      <c r="V19" s="286">
        <f t="shared" si="1"/>
        <v>148</v>
      </c>
      <c r="W19" s="287"/>
      <c r="X19" s="287"/>
      <c r="Y19" s="287"/>
    </row>
    <row r="20" spans="1:25" s="288" customFormat="1" ht="17.25" customHeight="1">
      <c r="A20" s="281">
        <v>191</v>
      </c>
      <c r="B20" s="282" t="s">
        <v>273</v>
      </c>
      <c r="C20" s="293"/>
      <c r="D20" s="285">
        <v>0</v>
      </c>
      <c r="E20" s="285">
        <v>0</v>
      </c>
      <c r="F20" s="285">
        <v>7</v>
      </c>
      <c r="G20" s="285">
        <v>78</v>
      </c>
      <c r="H20" s="285">
        <v>13</v>
      </c>
      <c r="I20" s="285">
        <v>63</v>
      </c>
      <c r="J20" s="285">
        <v>29</v>
      </c>
      <c r="K20" s="285">
        <v>42</v>
      </c>
      <c r="L20" s="285">
        <v>17</v>
      </c>
      <c r="M20" s="285">
        <v>8</v>
      </c>
      <c r="N20" s="285">
        <v>0</v>
      </c>
      <c r="O20" s="285">
        <v>0</v>
      </c>
      <c r="P20" s="285">
        <v>4</v>
      </c>
      <c r="Q20" s="285">
        <v>21</v>
      </c>
      <c r="R20" s="285">
        <v>0</v>
      </c>
      <c r="S20" s="285">
        <v>0</v>
      </c>
      <c r="T20" s="286">
        <f t="shared" si="2"/>
        <v>70</v>
      </c>
      <c r="U20" s="286">
        <f t="shared" si="2"/>
        <v>212</v>
      </c>
      <c r="V20" s="286">
        <f t="shared" si="1"/>
        <v>282</v>
      </c>
      <c r="W20" s="287"/>
      <c r="X20" s="287"/>
      <c r="Y20" s="287"/>
    </row>
    <row r="21" spans="1:25" s="288" customFormat="1" ht="13.5">
      <c r="B21" s="296" t="s">
        <v>119</v>
      </c>
      <c r="C21" s="283" t="s">
        <v>119</v>
      </c>
      <c r="D21" s="297" t="s">
        <v>119</v>
      </c>
      <c r="E21" s="297" t="s">
        <v>119</v>
      </c>
      <c r="F21" s="297" t="s">
        <v>119</v>
      </c>
      <c r="G21" s="297" t="s">
        <v>119</v>
      </c>
      <c r="H21" s="297" t="s">
        <v>119</v>
      </c>
      <c r="I21" s="297" t="s">
        <v>119</v>
      </c>
      <c r="J21" s="297" t="s">
        <v>119</v>
      </c>
      <c r="K21" s="297" t="s">
        <v>119</v>
      </c>
      <c r="L21" s="297" t="s">
        <v>119</v>
      </c>
      <c r="M21" s="297"/>
      <c r="N21" s="297"/>
      <c r="O21" s="297"/>
      <c r="P21" s="297"/>
      <c r="Q21" s="297"/>
      <c r="R21" s="297"/>
      <c r="S21" s="297"/>
      <c r="T21" s="287"/>
      <c r="U21" s="287"/>
      <c r="W21" s="287"/>
    </row>
    <row r="22" spans="1:25" ht="18.75">
      <c r="A22" s="495" t="s">
        <v>274</v>
      </c>
      <c r="B22" s="495"/>
      <c r="C22" s="495"/>
      <c r="D22" s="495"/>
      <c r="E22" s="495"/>
      <c r="F22" s="495"/>
      <c r="G22" s="495"/>
      <c r="H22" s="495"/>
      <c r="I22" s="298"/>
      <c r="J22" s="298"/>
      <c r="K22" s="298"/>
      <c r="L22" s="298"/>
      <c r="M22" s="298"/>
      <c r="N22" s="298"/>
      <c r="O22" s="298"/>
      <c r="P22" s="298"/>
      <c r="Q22" s="298"/>
      <c r="R22" s="298"/>
      <c r="S22" s="298"/>
      <c r="T22" s="299"/>
      <c r="U22" s="299"/>
      <c r="V22" s="299"/>
    </row>
    <row r="23" spans="1:25" ht="30" customHeight="1">
      <c r="A23" s="496" t="s">
        <v>250</v>
      </c>
      <c r="B23" s="496" t="s">
        <v>251</v>
      </c>
      <c r="C23" s="496"/>
      <c r="D23" s="498" t="s">
        <v>275</v>
      </c>
      <c r="E23" s="499"/>
      <c r="F23" s="499" t="s">
        <v>276</v>
      </c>
      <c r="G23" s="499"/>
      <c r="H23" s="500" t="s">
        <v>277</v>
      </c>
      <c r="I23" s="500"/>
      <c r="J23" s="489" t="s">
        <v>106</v>
      </c>
      <c r="K23" s="300"/>
    </row>
    <row r="24" spans="1:25" ht="15" customHeight="1">
      <c r="A24" s="497"/>
      <c r="B24" s="497"/>
      <c r="C24" s="497"/>
      <c r="D24" s="301" t="s">
        <v>181</v>
      </c>
      <c r="E24" s="302" t="s">
        <v>182</v>
      </c>
      <c r="F24" s="302" t="s">
        <v>181</v>
      </c>
      <c r="G24" s="302" t="s">
        <v>182</v>
      </c>
      <c r="H24" s="302" t="s">
        <v>181</v>
      </c>
      <c r="I24" s="302" t="s">
        <v>182</v>
      </c>
      <c r="J24" s="489"/>
      <c r="K24" s="303"/>
      <c r="M24" s="304"/>
      <c r="N24" s="304"/>
      <c r="O24" s="304"/>
      <c r="P24" s="304"/>
      <c r="W24" s="305"/>
    </row>
    <row r="25" spans="1:25" ht="17.25" customHeight="1">
      <c r="A25" s="490" t="s">
        <v>183</v>
      </c>
      <c r="B25" s="490"/>
      <c r="C25" s="491"/>
      <c r="D25" s="306">
        <f t="shared" ref="D25:I25" si="3">SUM(D26:D37)</f>
        <v>34</v>
      </c>
      <c r="E25" s="306">
        <f t="shared" si="3"/>
        <v>30</v>
      </c>
      <c r="F25" s="306">
        <f t="shared" si="3"/>
        <v>8</v>
      </c>
      <c r="G25" s="306">
        <f t="shared" si="3"/>
        <v>3</v>
      </c>
      <c r="H25" s="306">
        <f t="shared" si="3"/>
        <v>0</v>
      </c>
      <c r="I25" s="306">
        <f t="shared" si="3"/>
        <v>0</v>
      </c>
      <c r="J25" s="306">
        <f>SUM(J26:J37)</f>
        <v>75</v>
      </c>
      <c r="K25" s="303"/>
      <c r="M25" s="304"/>
      <c r="N25" s="304"/>
      <c r="O25" s="304"/>
      <c r="P25" s="304"/>
      <c r="W25" s="305"/>
    </row>
    <row r="26" spans="1:25" ht="18.75" customHeight="1">
      <c r="A26" s="289">
        <v>8</v>
      </c>
      <c r="B26" s="282" t="s">
        <v>262</v>
      </c>
      <c r="C26" s="307"/>
      <c r="D26" s="308">
        <v>4</v>
      </c>
      <c r="E26" s="308">
        <v>4</v>
      </c>
      <c r="F26" s="308">
        <v>1</v>
      </c>
      <c r="G26" s="308">
        <v>0</v>
      </c>
      <c r="H26" s="308">
        <v>0</v>
      </c>
      <c r="I26" s="308">
        <v>0</v>
      </c>
      <c r="J26" s="308">
        <f>SUM(D26:I26)</f>
        <v>9</v>
      </c>
      <c r="K26" s="309"/>
      <c r="M26" s="304"/>
      <c r="N26" s="310"/>
      <c r="O26" s="311"/>
      <c r="P26" s="304"/>
      <c r="W26" s="305"/>
    </row>
    <row r="27" spans="1:25" ht="18.75" customHeight="1">
      <c r="A27" s="289">
        <v>9</v>
      </c>
      <c r="B27" s="282" t="s">
        <v>278</v>
      </c>
      <c r="C27" s="290"/>
      <c r="D27" s="308">
        <v>1</v>
      </c>
      <c r="E27" s="308">
        <v>5</v>
      </c>
      <c r="F27" s="308">
        <v>1</v>
      </c>
      <c r="G27" s="308">
        <v>0</v>
      </c>
      <c r="H27" s="308">
        <v>0</v>
      </c>
      <c r="I27" s="308">
        <v>0</v>
      </c>
      <c r="J27" s="308">
        <f t="shared" ref="J27:J37" si="4">SUM(D27:I27)</f>
        <v>7</v>
      </c>
      <c r="K27" s="309"/>
      <c r="M27" s="304"/>
      <c r="N27" s="311"/>
      <c r="O27" s="311"/>
      <c r="P27" s="304"/>
      <c r="W27" s="305"/>
    </row>
    <row r="28" spans="1:25" ht="18.75" customHeight="1">
      <c r="A28" s="289">
        <v>10</v>
      </c>
      <c r="B28" s="282" t="s">
        <v>264</v>
      </c>
      <c r="C28" s="290"/>
      <c r="D28" s="308">
        <v>4</v>
      </c>
      <c r="E28" s="308">
        <v>3</v>
      </c>
      <c r="F28" s="308">
        <v>1</v>
      </c>
      <c r="G28" s="308">
        <v>0</v>
      </c>
      <c r="H28" s="308">
        <v>0</v>
      </c>
      <c r="I28" s="308">
        <v>0</v>
      </c>
      <c r="J28" s="308">
        <f t="shared" si="4"/>
        <v>8</v>
      </c>
      <c r="K28" s="309"/>
      <c r="M28" s="304"/>
      <c r="N28" s="311"/>
      <c r="O28" s="311"/>
      <c r="P28" s="304"/>
      <c r="W28" s="305"/>
    </row>
    <row r="29" spans="1:25" ht="18.75" customHeight="1">
      <c r="A29" s="289">
        <v>11</v>
      </c>
      <c r="B29" s="290" t="s">
        <v>265</v>
      </c>
      <c r="C29" s="290"/>
      <c r="D29" s="308">
        <v>0</v>
      </c>
      <c r="E29" s="308">
        <v>0</v>
      </c>
      <c r="F29" s="308">
        <v>0</v>
      </c>
      <c r="G29" s="308">
        <v>0</v>
      </c>
      <c r="H29" s="308">
        <v>0</v>
      </c>
      <c r="I29" s="308">
        <v>0</v>
      </c>
      <c r="J29" s="308">
        <v>0</v>
      </c>
      <c r="K29" s="309"/>
      <c r="M29" s="304"/>
      <c r="N29" s="311"/>
      <c r="O29" s="311"/>
      <c r="P29" s="304"/>
      <c r="W29" s="305"/>
    </row>
    <row r="30" spans="1:25" ht="18.75" customHeight="1">
      <c r="A30" s="281">
        <v>12</v>
      </c>
      <c r="B30" s="282" t="s">
        <v>266</v>
      </c>
      <c r="C30" s="290"/>
      <c r="D30" s="308">
        <v>4</v>
      </c>
      <c r="E30" s="308">
        <v>1</v>
      </c>
      <c r="F30" s="308">
        <v>1</v>
      </c>
      <c r="G30" s="308">
        <v>0</v>
      </c>
      <c r="H30" s="308">
        <v>0</v>
      </c>
      <c r="I30" s="308">
        <v>0</v>
      </c>
      <c r="J30" s="308">
        <f t="shared" si="4"/>
        <v>6</v>
      </c>
      <c r="K30" s="309"/>
      <c r="M30" s="304"/>
      <c r="N30" s="311"/>
      <c r="O30" s="311"/>
      <c r="P30" s="304"/>
    </row>
    <row r="31" spans="1:25" ht="18.75" customHeight="1">
      <c r="A31" s="289">
        <v>71</v>
      </c>
      <c r="B31" s="290" t="s">
        <v>267</v>
      </c>
      <c r="C31" s="290"/>
      <c r="D31" s="308">
        <v>3</v>
      </c>
      <c r="E31" s="308">
        <v>5</v>
      </c>
      <c r="F31" s="308">
        <v>1</v>
      </c>
      <c r="G31" s="308">
        <v>0</v>
      </c>
      <c r="H31" s="308">
        <v>0</v>
      </c>
      <c r="I31" s="308">
        <v>0</v>
      </c>
      <c r="J31" s="308">
        <f t="shared" si="4"/>
        <v>9</v>
      </c>
      <c r="K31" s="309"/>
      <c r="M31" s="304"/>
      <c r="N31" s="310"/>
      <c r="O31" s="311"/>
      <c r="P31" s="304"/>
    </row>
    <row r="32" spans="1:25" ht="18.75" customHeight="1">
      <c r="A32" s="289">
        <v>72</v>
      </c>
      <c r="B32" s="282" t="s">
        <v>268</v>
      </c>
      <c r="C32" s="290"/>
      <c r="D32" s="308">
        <v>3</v>
      </c>
      <c r="E32" s="308">
        <v>1</v>
      </c>
      <c r="F32" s="308">
        <v>0</v>
      </c>
      <c r="G32" s="308">
        <v>1</v>
      </c>
      <c r="H32" s="308">
        <v>0</v>
      </c>
      <c r="I32" s="308">
        <v>0</v>
      </c>
      <c r="J32" s="308">
        <f t="shared" si="4"/>
        <v>5</v>
      </c>
      <c r="K32" s="312"/>
      <c r="M32" s="304"/>
      <c r="N32" s="310"/>
      <c r="O32" s="311"/>
      <c r="P32" s="304"/>
      <c r="W32" s="268"/>
      <c r="X32" s="268"/>
      <c r="Y32" s="268"/>
    </row>
    <row r="33" spans="1:25" ht="18.75" customHeight="1">
      <c r="A33" s="289">
        <v>119</v>
      </c>
      <c r="B33" s="282" t="s">
        <v>269</v>
      </c>
      <c r="C33" s="290"/>
      <c r="D33" s="308">
        <v>4</v>
      </c>
      <c r="E33" s="308">
        <v>2</v>
      </c>
      <c r="F33" s="308">
        <v>1</v>
      </c>
      <c r="G33" s="308">
        <v>0</v>
      </c>
      <c r="H33" s="308">
        <v>0</v>
      </c>
      <c r="I33" s="308">
        <v>0</v>
      </c>
      <c r="J33" s="308">
        <f t="shared" si="4"/>
        <v>7</v>
      </c>
      <c r="K33" s="309"/>
      <c r="M33" s="304"/>
      <c r="N33" s="310"/>
      <c r="O33" s="311"/>
      <c r="P33" s="304"/>
      <c r="W33" s="268"/>
      <c r="X33" s="268"/>
      <c r="Y33" s="268"/>
    </row>
    <row r="34" spans="1:25" ht="18.75" customHeight="1">
      <c r="A34" s="289">
        <v>134</v>
      </c>
      <c r="B34" s="290" t="s">
        <v>270</v>
      </c>
      <c r="C34" s="290"/>
      <c r="D34" s="308">
        <v>2</v>
      </c>
      <c r="E34" s="308">
        <v>3</v>
      </c>
      <c r="F34" s="308">
        <v>1</v>
      </c>
      <c r="G34" s="308">
        <v>0</v>
      </c>
      <c r="H34" s="308">
        <v>0</v>
      </c>
      <c r="I34" s="308">
        <v>0</v>
      </c>
      <c r="J34" s="308">
        <f t="shared" si="4"/>
        <v>6</v>
      </c>
      <c r="K34" s="309"/>
      <c r="M34" s="304"/>
      <c r="N34" s="310"/>
      <c r="O34" s="311"/>
      <c r="P34" s="304"/>
    </row>
    <row r="35" spans="1:25" ht="18.75" customHeight="1">
      <c r="A35" s="289">
        <v>135</v>
      </c>
      <c r="B35" s="292" t="s">
        <v>271</v>
      </c>
      <c r="C35" s="290"/>
      <c r="D35" s="308">
        <v>4</v>
      </c>
      <c r="E35" s="308">
        <v>1</v>
      </c>
      <c r="F35" s="308">
        <v>1</v>
      </c>
      <c r="G35" s="308">
        <v>0</v>
      </c>
      <c r="H35" s="308">
        <v>0</v>
      </c>
      <c r="I35" s="308">
        <v>0</v>
      </c>
      <c r="J35" s="308">
        <f t="shared" si="4"/>
        <v>6</v>
      </c>
      <c r="K35" s="312"/>
      <c r="M35" s="304"/>
      <c r="N35" s="310"/>
      <c r="O35" s="311"/>
      <c r="P35" s="304"/>
      <c r="W35" s="268"/>
    </row>
    <row r="36" spans="1:25" ht="18.75" customHeight="1">
      <c r="A36" s="289">
        <v>169</v>
      </c>
      <c r="B36" s="282" t="s">
        <v>272</v>
      </c>
      <c r="C36" s="290"/>
      <c r="D36" s="308">
        <v>2</v>
      </c>
      <c r="E36" s="308">
        <v>3</v>
      </c>
      <c r="F36" s="308">
        <v>0</v>
      </c>
      <c r="G36" s="308">
        <v>1</v>
      </c>
      <c r="H36" s="308">
        <v>0</v>
      </c>
      <c r="I36" s="308">
        <v>0</v>
      </c>
      <c r="J36" s="308">
        <f t="shared" si="4"/>
        <v>6</v>
      </c>
      <c r="K36" s="300"/>
      <c r="M36" s="304"/>
      <c r="N36" s="310"/>
      <c r="O36" s="311"/>
      <c r="P36" s="304"/>
      <c r="W36" s="268"/>
    </row>
    <row r="37" spans="1:25" ht="18.75" customHeight="1">
      <c r="A37" s="289">
        <v>191</v>
      </c>
      <c r="B37" s="282" t="s">
        <v>273</v>
      </c>
      <c r="C37" s="290"/>
      <c r="D37" s="308">
        <v>3</v>
      </c>
      <c r="E37" s="308">
        <v>2</v>
      </c>
      <c r="F37" s="308">
        <v>0</v>
      </c>
      <c r="G37" s="308">
        <v>1</v>
      </c>
      <c r="H37" s="308">
        <v>0</v>
      </c>
      <c r="I37" s="308">
        <v>0</v>
      </c>
      <c r="J37" s="308">
        <f t="shared" si="4"/>
        <v>6</v>
      </c>
      <c r="K37" s="304"/>
      <c r="M37" s="304"/>
      <c r="N37" s="310"/>
      <c r="O37" s="311"/>
      <c r="P37" s="304"/>
    </row>
    <row r="38" spans="1:25" ht="14.25" customHeight="1">
      <c r="D38" s="313"/>
      <c r="E38" s="313"/>
      <c r="I38" s="314"/>
      <c r="J38" s="314"/>
      <c r="K38" s="304"/>
      <c r="M38" s="304"/>
      <c r="N38" s="315"/>
      <c r="O38" s="315"/>
      <c r="P38" s="316"/>
      <c r="Q38" s="316"/>
      <c r="R38" s="316"/>
      <c r="S38" s="316"/>
      <c r="T38" s="316"/>
      <c r="U38" s="316"/>
      <c r="V38" s="316"/>
    </row>
  </sheetData>
  <sheetProtection password="DA83" sheet="1" objects="1" scenarios="1"/>
  <mergeCells count="22">
    <mergeCell ref="D1:V1"/>
    <mergeCell ref="A5:A6"/>
    <mergeCell ref="B5:B6"/>
    <mergeCell ref="D5:E5"/>
    <mergeCell ref="F5:G5"/>
    <mergeCell ref="H5:I5"/>
    <mergeCell ref="J5:K5"/>
    <mergeCell ref="L5:M5"/>
    <mergeCell ref="N5:O5"/>
    <mergeCell ref="P5:Q5"/>
    <mergeCell ref="J23:J24"/>
    <mergeCell ref="A25:C25"/>
    <mergeCell ref="R5:S5"/>
    <mergeCell ref="T5:U5"/>
    <mergeCell ref="V5:V6"/>
    <mergeCell ref="A7:B7"/>
    <mergeCell ref="A22:H22"/>
    <mergeCell ref="A23:A24"/>
    <mergeCell ref="B23:C24"/>
    <mergeCell ref="D23:E23"/>
    <mergeCell ref="F23:G23"/>
    <mergeCell ref="H23:I23"/>
  </mergeCells>
  <pageMargins left="0.59055118110236227" right="0.59055118110236227" top="0.59055118110236227" bottom="0.59055118110236227" header="0" footer="0"/>
  <pageSetup scale="59" orientation="landscape" r:id="rId1"/>
  <headerFooter alignWithMargins="0"/>
  <colBreaks count="1" manualBreakCount="1">
    <brk id="2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9"/>
  <sheetViews>
    <sheetView zoomScaleNormal="100" workbookViewId="0">
      <selection activeCell="P25" sqref="P25"/>
    </sheetView>
  </sheetViews>
  <sheetFormatPr baseColWidth="10" defaultColWidth="9.140625" defaultRowHeight="12.75"/>
  <cols>
    <col min="1" max="1" width="14.28515625" style="180" customWidth="1"/>
    <col min="2" max="2" width="0.42578125" style="177" customWidth="1"/>
    <col min="3" max="3" width="7.85546875" style="179" bestFit="1" customWidth="1"/>
    <col min="4" max="4" width="6.28515625" style="179" bestFit="1" customWidth="1"/>
    <col min="5" max="5" width="7.85546875" style="179" bestFit="1" customWidth="1"/>
    <col min="6" max="7" width="6.28515625" style="179" bestFit="1" customWidth="1"/>
    <col min="8" max="8" width="7.85546875" style="179" bestFit="1" customWidth="1"/>
    <col min="9" max="9" width="5.42578125" style="179" bestFit="1" customWidth="1"/>
    <col min="10" max="10" width="5.28515625" style="179" bestFit="1" customWidth="1"/>
    <col min="11" max="11" width="8.5703125" style="179" bestFit="1" customWidth="1"/>
    <col min="12" max="13" width="6.28515625" style="179" bestFit="1" customWidth="1"/>
    <col min="14" max="14" width="7.85546875" style="179" bestFit="1" customWidth="1"/>
    <col min="15" max="16" width="6.28515625" style="179" bestFit="1" customWidth="1"/>
    <col min="17" max="17" width="7.85546875" style="179" bestFit="1" customWidth="1"/>
    <col min="18" max="18" width="5.42578125" style="179" bestFit="1" customWidth="1"/>
    <col min="19" max="19" width="5.28515625" style="179" bestFit="1" customWidth="1"/>
    <col min="20" max="20" width="8.5703125" style="179" bestFit="1" customWidth="1"/>
    <col min="21" max="16384" width="9.140625" style="180"/>
  </cols>
  <sheetData>
    <row r="1" spans="1:20" s="174" customFormat="1" ht="18">
      <c r="A1" s="517" t="s">
        <v>173</v>
      </c>
      <c r="B1" s="517"/>
      <c r="C1" s="517"/>
      <c r="D1" s="517"/>
      <c r="E1" s="517"/>
      <c r="F1" s="517"/>
      <c r="G1" s="517"/>
      <c r="H1" s="517"/>
      <c r="I1" s="517"/>
      <c r="J1" s="517"/>
      <c r="K1" s="517"/>
      <c r="L1" s="517"/>
      <c r="M1" s="517"/>
      <c r="N1" s="517"/>
      <c r="O1" s="517"/>
      <c r="P1" s="517"/>
      <c r="Q1" s="517"/>
      <c r="R1" s="517"/>
      <c r="S1" s="517"/>
      <c r="T1" s="517"/>
    </row>
    <row r="2" spans="1:20" s="174" customFormat="1" ht="20.25">
      <c r="A2" s="175" t="s">
        <v>174</v>
      </c>
      <c r="B2" s="176"/>
      <c r="C2" s="176"/>
      <c r="D2" s="176"/>
      <c r="E2" s="176"/>
      <c r="F2" s="176"/>
      <c r="G2" s="176"/>
      <c r="H2" s="176"/>
      <c r="I2" s="176"/>
      <c r="J2" s="176"/>
      <c r="K2" s="176"/>
      <c r="L2" s="176"/>
      <c r="M2" s="176"/>
      <c r="N2" s="176"/>
      <c r="O2" s="176"/>
      <c r="P2" s="176"/>
      <c r="Q2" s="176"/>
      <c r="R2" s="176"/>
      <c r="S2" s="176"/>
      <c r="T2" s="176"/>
    </row>
    <row r="3" spans="1:20" ht="18">
      <c r="A3" s="175" t="s">
        <v>175</v>
      </c>
      <c r="C3" s="178"/>
      <c r="D3" s="178"/>
      <c r="E3" s="178"/>
      <c r="F3" s="178"/>
      <c r="G3" s="178"/>
      <c r="H3" s="178"/>
      <c r="I3" s="178"/>
      <c r="J3" s="178"/>
      <c r="K3" s="178"/>
      <c r="L3" s="178"/>
    </row>
    <row r="4" spans="1:20">
      <c r="C4" s="178"/>
      <c r="D4" s="178"/>
      <c r="E4" s="178"/>
      <c r="F4" s="178"/>
      <c r="G4" s="178"/>
      <c r="H4" s="178"/>
      <c r="I4" s="178"/>
      <c r="J4" s="181"/>
      <c r="K4" s="181"/>
      <c r="L4" s="181"/>
      <c r="M4" s="181"/>
      <c r="N4" s="181"/>
      <c r="O4" s="181"/>
      <c r="S4" s="178"/>
      <c r="T4" s="178"/>
    </row>
    <row r="5" spans="1:20" ht="9.75" customHeight="1">
      <c r="A5" s="177"/>
      <c r="C5" s="178"/>
      <c r="D5" s="178"/>
      <c r="E5" s="178"/>
      <c r="F5" s="178"/>
      <c r="G5" s="178"/>
      <c r="H5" s="178"/>
      <c r="I5" s="178"/>
      <c r="J5" s="178"/>
      <c r="K5" s="178"/>
      <c r="L5" s="178"/>
      <c r="M5" s="178"/>
      <c r="N5" s="178"/>
      <c r="O5" s="178"/>
      <c r="P5" s="178"/>
      <c r="Q5" s="178"/>
      <c r="R5" s="178"/>
      <c r="S5" s="178"/>
      <c r="T5" s="178"/>
    </row>
    <row r="6" spans="1:20" s="183" customFormat="1" ht="20.100000000000001" customHeight="1">
      <c r="A6" s="507" t="s">
        <v>176</v>
      </c>
      <c r="B6" s="182"/>
      <c r="C6" s="518" t="s">
        <v>102</v>
      </c>
      <c r="D6" s="519"/>
      <c r="E6" s="519"/>
      <c r="F6" s="519"/>
      <c r="G6" s="519"/>
      <c r="H6" s="519"/>
      <c r="I6" s="519"/>
      <c r="J6" s="519"/>
      <c r="K6" s="520"/>
      <c r="L6" s="521" t="s">
        <v>103</v>
      </c>
      <c r="M6" s="522"/>
      <c r="N6" s="522"/>
      <c r="O6" s="522"/>
      <c r="P6" s="522"/>
      <c r="Q6" s="522"/>
      <c r="R6" s="511"/>
      <c r="S6" s="511"/>
      <c r="T6" s="512"/>
    </row>
    <row r="7" spans="1:20" s="185" customFormat="1" ht="20.100000000000001" customHeight="1">
      <c r="A7" s="508"/>
      <c r="B7" s="184"/>
      <c r="C7" s="513" t="s">
        <v>177</v>
      </c>
      <c r="D7" s="514"/>
      <c r="E7" s="514"/>
      <c r="F7" s="502" t="s">
        <v>178</v>
      </c>
      <c r="G7" s="502"/>
      <c r="H7" s="502"/>
      <c r="I7" s="502" t="s">
        <v>179</v>
      </c>
      <c r="J7" s="502"/>
      <c r="K7" s="502" t="s">
        <v>180</v>
      </c>
      <c r="L7" s="502" t="s">
        <v>177</v>
      </c>
      <c r="M7" s="502"/>
      <c r="N7" s="502"/>
      <c r="O7" s="502" t="s">
        <v>178</v>
      </c>
      <c r="P7" s="502"/>
      <c r="Q7" s="502"/>
      <c r="R7" s="503" t="s">
        <v>179</v>
      </c>
      <c r="S7" s="504"/>
      <c r="T7" s="505" t="s">
        <v>180</v>
      </c>
    </row>
    <row r="8" spans="1:20" s="190" customFormat="1" ht="15.75" customHeight="1">
      <c r="A8" s="509"/>
      <c r="B8" s="186"/>
      <c r="C8" s="187" t="s">
        <v>181</v>
      </c>
      <c r="D8" s="188" t="s">
        <v>182</v>
      </c>
      <c r="E8" s="262" t="s">
        <v>183</v>
      </c>
      <c r="F8" s="263" t="s">
        <v>181</v>
      </c>
      <c r="G8" s="263" t="s">
        <v>182</v>
      </c>
      <c r="H8" s="263" t="s">
        <v>183</v>
      </c>
      <c r="I8" s="263" t="s">
        <v>181</v>
      </c>
      <c r="J8" s="263" t="s">
        <v>182</v>
      </c>
      <c r="K8" s="502"/>
      <c r="L8" s="263" t="s">
        <v>181</v>
      </c>
      <c r="M8" s="263" t="s">
        <v>182</v>
      </c>
      <c r="N8" s="263" t="s">
        <v>183</v>
      </c>
      <c r="O8" s="263" t="s">
        <v>181</v>
      </c>
      <c r="P8" s="263" t="s">
        <v>182</v>
      </c>
      <c r="Q8" s="263" t="s">
        <v>183</v>
      </c>
      <c r="R8" s="261" t="s">
        <v>181</v>
      </c>
      <c r="S8" s="188" t="s">
        <v>182</v>
      </c>
      <c r="T8" s="506"/>
    </row>
    <row r="9" spans="1:20" s="197" customFormat="1" ht="3" customHeight="1">
      <c r="A9" s="191"/>
      <c r="B9" s="192"/>
      <c r="C9" s="193"/>
      <c r="D9" s="194"/>
      <c r="E9" s="194"/>
      <c r="F9" s="194"/>
      <c r="G9" s="194"/>
      <c r="H9" s="194"/>
      <c r="I9" s="194"/>
      <c r="J9" s="194"/>
      <c r="K9" s="195"/>
      <c r="L9" s="194"/>
      <c r="M9" s="194"/>
      <c r="N9" s="194"/>
      <c r="O9" s="194"/>
      <c r="P9" s="194"/>
      <c r="Q9" s="194"/>
      <c r="R9" s="194"/>
      <c r="S9" s="194"/>
      <c r="T9" s="196"/>
    </row>
    <row r="10" spans="1:20" s="197" customFormat="1" ht="13.5" customHeight="1">
      <c r="A10" s="198" t="s">
        <v>184</v>
      </c>
      <c r="B10" s="192"/>
      <c r="C10" s="199">
        <f t="shared" ref="C10:T10" si="0">SUM(C12:C16)</f>
        <v>176</v>
      </c>
      <c r="D10" s="200">
        <f t="shared" si="0"/>
        <v>141</v>
      </c>
      <c r="E10" s="200">
        <f>+C10+D10</f>
        <v>317</v>
      </c>
      <c r="F10" s="200">
        <f t="shared" si="0"/>
        <v>160</v>
      </c>
      <c r="G10" s="200">
        <f t="shared" si="0"/>
        <v>133</v>
      </c>
      <c r="H10" s="200">
        <f>+F10+G10</f>
        <v>293</v>
      </c>
      <c r="I10" s="200">
        <f t="shared" si="0"/>
        <v>4</v>
      </c>
      <c r="J10" s="200">
        <f t="shared" si="0"/>
        <v>9</v>
      </c>
      <c r="K10" s="201">
        <f t="shared" si="0"/>
        <v>13</v>
      </c>
      <c r="L10" s="200">
        <f t="shared" si="0"/>
        <v>970</v>
      </c>
      <c r="M10" s="200">
        <f t="shared" si="0"/>
        <v>732</v>
      </c>
      <c r="N10" s="200">
        <f>+L10+M10</f>
        <v>1702</v>
      </c>
      <c r="O10" s="200">
        <f t="shared" si="0"/>
        <v>665</v>
      </c>
      <c r="P10" s="200">
        <f t="shared" si="0"/>
        <v>454</v>
      </c>
      <c r="Q10" s="200">
        <f>+O10+P10</f>
        <v>1119</v>
      </c>
      <c r="R10" s="200">
        <f t="shared" si="0"/>
        <v>32</v>
      </c>
      <c r="S10" s="200">
        <f t="shared" si="0"/>
        <v>46</v>
      </c>
      <c r="T10" s="202">
        <f t="shared" si="0"/>
        <v>13</v>
      </c>
    </row>
    <row r="11" spans="1:20" s="197" customFormat="1" ht="3" customHeight="1">
      <c r="A11" s="191"/>
      <c r="B11" s="192"/>
      <c r="C11" s="193"/>
      <c r="D11" s="194"/>
      <c r="E11" s="194"/>
      <c r="F11" s="194"/>
      <c r="G11" s="194"/>
      <c r="H11" s="194"/>
      <c r="I11" s="194"/>
      <c r="J11" s="194"/>
      <c r="K11" s="195"/>
      <c r="L11" s="194"/>
      <c r="M11" s="194"/>
      <c r="N11" s="194"/>
      <c r="O11" s="194"/>
      <c r="P11" s="194"/>
      <c r="Q11" s="194"/>
      <c r="R11" s="194"/>
      <c r="S11" s="194"/>
      <c r="T11" s="196"/>
    </row>
    <row r="12" spans="1:20" s="211" customFormat="1" ht="15.95" customHeight="1">
      <c r="A12" s="203" t="s">
        <v>185</v>
      </c>
      <c r="B12" s="204"/>
      <c r="C12" s="205">
        <v>8</v>
      </c>
      <c r="D12" s="206">
        <v>8</v>
      </c>
      <c r="E12" s="206">
        <f>+C12+D12</f>
        <v>16</v>
      </c>
      <c r="F12" s="206">
        <v>4</v>
      </c>
      <c r="G12" s="206">
        <v>2</v>
      </c>
      <c r="H12" s="206">
        <f>+F12+G12</f>
        <v>6</v>
      </c>
      <c r="I12" s="206">
        <v>0</v>
      </c>
      <c r="J12" s="206">
        <v>1</v>
      </c>
      <c r="K12" s="207">
        <v>1</v>
      </c>
      <c r="L12" s="208">
        <v>69</v>
      </c>
      <c r="M12" s="209">
        <v>62</v>
      </c>
      <c r="N12" s="206">
        <f>+L12+M12</f>
        <v>131</v>
      </c>
      <c r="O12" s="206">
        <v>42</v>
      </c>
      <c r="P12" s="206">
        <v>35</v>
      </c>
      <c r="Q12" s="206">
        <f>+O12+P12</f>
        <v>77</v>
      </c>
      <c r="R12" s="206">
        <v>3</v>
      </c>
      <c r="S12" s="206">
        <v>3</v>
      </c>
      <c r="T12" s="210">
        <v>1</v>
      </c>
    </row>
    <row r="13" spans="1:20" s="211" customFormat="1" ht="15.95" customHeight="1">
      <c r="A13" s="203" t="s">
        <v>146</v>
      </c>
      <c r="B13" s="204"/>
      <c r="C13" s="205">
        <f>1+2+5+7+4+3+11</f>
        <v>33</v>
      </c>
      <c r="D13" s="206">
        <v>26</v>
      </c>
      <c r="E13" s="206">
        <f t="shared" ref="E13:E16" si="1">+C13+D13</f>
        <v>59</v>
      </c>
      <c r="F13" s="206">
        <f>2+1+3+4</f>
        <v>10</v>
      </c>
      <c r="G13" s="206">
        <f>8+2+7</f>
        <v>17</v>
      </c>
      <c r="H13" s="206">
        <f t="shared" ref="H13:H16" si="2">+F13+G13</f>
        <v>27</v>
      </c>
      <c r="I13" s="206">
        <v>1</v>
      </c>
      <c r="J13" s="206">
        <v>3</v>
      </c>
      <c r="K13" s="207">
        <v>4</v>
      </c>
      <c r="L13" s="208">
        <f>24+10+14+16+23+48+34+46</f>
        <v>215</v>
      </c>
      <c r="M13" s="209">
        <f>12+16+17+29+7+38+34+25</f>
        <v>178</v>
      </c>
      <c r="N13" s="206">
        <f t="shared" ref="N13:N16" si="3">+L13+M13</f>
        <v>393</v>
      </c>
      <c r="O13" s="206">
        <f>19+12+2+7+6+20+29+35</f>
        <v>130</v>
      </c>
      <c r="P13" s="206">
        <f>14+8+10+5+3+12+26+12</f>
        <v>90</v>
      </c>
      <c r="Q13" s="206">
        <f t="shared" ref="Q13:Q16" si="4">+O13+P13</f>
        <v>220</v>
      </c>
      <c r="R13" s="206">
        <v>7</v>
      </c>
      <c r="S13" s="206">
        <v>17</v>
      </c>
      <c r="T13" s="210">
        <v>4</v>
      </c>
    </row>
    <row r="14" spans="1:20" s="211" customFormat="1" ht="15.95" customHeight="1">
      <c r="A14" s="203" t="s">
        <v>186</v>
      </c>
      <c r="B14" s="204"/>
      <c r="C14" s="205">
        <v>12</v>
      </c>
      <c r="D14" s="206">
        <v>7</v>
      </c>
      <c r="E14" s="206">
        <f t="shared" si="1"/>
        <v>19</v>
      </c>
      <c r="F14" s="206">
        <v>8</v>
      </c>
      <c r="G14" s="206">
        <v>9</v>
      </c>
      <c r="H14" s="206">
        <f t="shared" si="2"/>
        <v>17</v>
      </c>
      <c r="I14" s="206">
        <v>0</v>
      </c>
      <c r="J14" s="206">
        <v>1</v>
      </c>
      <c r="K14" s="207">
        <v>1</v>
      </c>
      <c r="L14" s="208">
        <f>31+38</f>
        <v>69</v>
      </c>
      <c r="M14" s="209">
        <f>15+29</f>
        <v>44</v>
      </c>
      <c r="N14" s="206">
        <f t="shared" si="3"/>
        <v>113</v>
      </c>
      <c r="O14" s="206">
        <f>35+21</f>
        <v>56</v>
      </c>
      <c r="P14" s="206">
        <f>13+22</f>
        <v>35</v>
      </c>
      <c r="Q14" s="206">
        <f t="shared" si="4"/>
        <v>91</v>
      </c>
      <c r="R14" s="206">
        <v>3</v>
      </c>
      <c r="S14" s="206">
        <v>3</v>
      </c>
      <c r="T14" s="210">
        <v>1</v>
      </c>
    </row>
    <row r="15" spans="1:20" s="211" customFormat="1" ht="15.95" customHeight="1">
      <c r="A15" s="203" t="s">
        <v>187</v>
      </c>
      <c r="B15" s="204"/>
      <c r="C15" s="205">
        <v>19</v>
      </c>
      <c r="D15" s="206">
        <v>12</v>
      </c>
      <c r="E15" s="206">
        <f t="shared" si="1"/>
        <v>31</v>
      </c>
      <c r="F15" s="206">
        <v>17</v>
      </c>
      <c r="G15" s="206">
        <f>2+4</f>
        <v>6</v>
      </c>
      <c r="H15" s="206">
        <f t="shared" si="2"/>
        <v>23</v>
      </c>
      <c r="I15" s="206">
        <v>1</v>
      </c>
      <c r="J15" s="206">
        <v>0</v>
      </c>
      <c r="K15" s="207">
        <v>1</v>
      </c>
      <c r="L15" s="208">
        <f>60</f>
        <v>60</v>
      </c>
      <c r="M15" s="209">
        <v>26</v>
      </c>
      <c r="N15" s="206">
        <f t="shared" si="3"/>
        <v>86</v>
      </c>
      <c r="O15" s="206">
        <v>26</v>
      </c>
      <c r="P15" s="206">
        <v>11</v>
      </c>
      <c r="Q15" s="206">
        <f t="shared" si="4"/>
        <v>37</v>
      </c>
      <c r="R15" s="206">
        <v>4</v>
      </c>
      <c r="S15" s="206">
        <v>2</v>
      </c>
      <c r="T15" s="210">
        <v>1</v>
      </c>
    </row>
    <row r="16" spans="1:20" s="211" customFormat="1" ht="15.95" customHeight="1">
      <c r="A16" s="212" t="s">
        <v>188</v>
      </c>
      <c r="B16" s="204"/>
      <c r="C16" s="213">
        <f>12+19+56+4+4+9</f>
        <v>104</v>
      </c>
      <c r="D16" s="214">
        <f>4+12+59+4+6+3</f>
        <v>88</v>
      </c>
      <c r="E16" s="214">
        <f t="shared" si="1"/>
        <v>192</v>
      </c>
      <c r="F16" s="214">
        <f>30+7+75+2+3+4</f>
        <v>121</v>
      </c>
      <c r="G16" s="214">
        <f>15+13+67+2+1+1</f>
        <v>99</v>
      </c>
      <c r="H16" s="214">
        <f t="shared" si="2"/>
        <v>220</v>
      </c>
      <c r="I16" s="214">
        <v>2</v>
      </c>
      <c r="J16" s="214">
        <v>4</v>
      </c>
      <c r="K16" s="215">
        <v>6</v>
      </c>
      <c r="L16" s="216">
        <f>109+124+94+70+91+69</f>
        <v>557</v>
      </c>
      <c r="M16" s="217">
        <f>422</f>
        <v>422</v>
      </c>
      <c r="N16" s="214">
        <f t="shared" si="3"/>
        <v>979</v>
      </c>
      <c r="O16" s="218">
        <f>85+72+105+33+71+45</f>
        <v>411</v>
      </c>
      <c r="P16" s="218">
        <f>31+44+103+28+36+41</f>
        <v>283</v>
      </c>
      <c r="Q16" s="214">
        <f t="shared" si="4"/>
        <v>694</v>
      </c>
      <c r="R16" s="218">
        <v>15</v>
      </c>
      <c r="S16" s="218">
        <v>21</v>
      </c>
      <c r="T16" s="219">
        <v>6</v>
      </c>
    </row>
    <row r="17" spans="1:20" s="211" customFormat="1" ht="12" customHeight="1">
      <c r="A17" s="220"/>
      <c r="B17" s="221"/>
      <c r="C17" s="222"/>
      <c r="D17" s="222"/>
      <c r="E17" s="222"/>
      <c r="F17" s="222"/>
      <c r="G17" s="222"/>
      <c r="H17" s="222"/>
      <c r="I17" s="222"/>
      <c r="J17" s="222"/>
      <c r="K17" s="222"/>
      <c r="L17" s="222"/>
      <c r="M17" s="222"/>
      <c r="N17" s="222"/>
      <c r="O17" s="222"/>
      <c r="P17" s="222"/>
      <c r="Q17" s="222"/>
      <c r="R17" s="222"/>
      <c r="S17" s="222"/>
      <c r="T17" s="222"/>
    </row>
    <row r="18" spans="1:20" s="197" customFormat="1">
      <c r="A18" s="180"/>
      <c r="B18" s="177"/>
      <c r="C18" s="179"/>
      <c r="D18" s="179"/>
      <c r="E18" s="179"/>
      <c r="F18" s="179"/>
      <c r="G18" s="179"/>
      <c r="H18" s="179"/>
      <c r="I18" s="179"/>
      <c r="J18" s="179"/>
      <c r="K18" s="179"/>
      <c r="L18" s="179"/>
      <c r="M18" s="179"/>
      <c r="N18" s="179"/>
      <c r="O18" s="179"/>
      <c r="P18" s="179"/>
      <c r="Q18" s="179"/>
      <c r="R18" s="179"/>
      <c r="S18" s="179"/>
      <c r="T18" s="179"/>
    </row>
    <row r="19" spans="1:20" s="183" customFormat="1" ht="20.100000000000001" customHeight="1">
      <c r="A19" s="507" t="s">
        <v>176</v>
      </c>
      <c r="B19" s="182"/>
      <c r="C19" s="510" t="s">
        <v>189</v>
      </c>
      <c r="D19" s="511"/>
      <c r="E19" s="511"/>
      <c r="F19" s="511"/>
      <c r="G19" s="511"/>
      <c r="H19" s="511"/>
      <c r="I19" s="511"/>
      <c r="J19" s="511"/>
      <c r="K19" s="512"/>
      <c r="L19" s="223"/>
      <c r="M19" s="223"/>
      <c r="N19" s="223"/>
      <c r="O19" s="223"/>
      <c r="P19" s="223"/>
      <c r="Q19" s="223"/>
      <c r="R19" s="223"/>
      <c r="S19" s="223"/>
      <c r="T19" s="223"/>
    </row>
    <row r="20" spans="1:20" s="190" customFormat="1" ht="20.100000000000001" customHeight="1">
      <c r="A20" s="508"/>
      <c r="B20" s="182"/>
      <c r="C20" s="513" t="s">
        <v>177</v>
      </c>
      <c r="D20" s="514"/>
      <c r="E20" s="515"/>
      <c r="F20" s="502" t="s">
        <v>178</v>
      </c>
      <c r="G20" s="502"/>
      <c r="H20" s="502"/>
      <c r="I20" s="516" t="s">
        <v>179</v>
      </c>
      <c r="J20" s="516"/>
      <c r="K20" s="505" t="s">
        <v>180</v>
      </c>
      <c r="L20" s="223"/>
      <c r="M20" s="223"/>
      <c r="N20" s="223"/>
      <c r="O20" s="223"/>
      <c r="P20" s="223"/>
      <c r="Q20" s="223"/>
      <c r="R20" s="223"/>
      <c r="S20" s="223" t="s">
        <v>119</v>
      </c>
      <c r="T20" s="223"/>
    </row>
    <row r="21" spans="1:20" s="190" customFormat="1" ht="16.5" customHeight="1">
      <c r="A21" s="509"/>
      <c r="B21" s="182"/>
      <c r="C21" s="224" t="s">
        <v>181</v>
      </c>
      <c r="D21" s="189" t="s">
        <v>182</v>
      </c>
      <c r="E21" s="189" t="s">
        <v>183</v>
      </c>
      <c r="F21" s="263" t="s">
        <v>181</v>
      </c>
      <c r="G21" s="263" t="s">
        <v>182</v>
      </c>
      <c r="H21" s="263" t="s">
        <v>183</v>
      </c>
      <c r="I21" s="189" t="s">
        <v>181</v>
      </c>
      <c r="J21" s="189" t="s">
        <v>182</v>
      </c>
      <c r="K21" s="506"/>
      <c r="L21" s="223"/>
      <c r="M21" s="223"/>
      <c r="N21" s="223"/>
      <c r="O21" s="223"/>
      <c r="P21" s="223"/>
      <c r="Q21" s="223"/>
      <c r="R21" s="223"/>
      <c r="S21" s="223"/>
      <c r="T21" s="223"/>
    </row>
    <row r="22" spans="1:20" s="197" customFormat="1" ht="3" customHeight="1">
      <c r="A22" s="191"/>
      <c r="B22" s="177"/>
      <c r="C22" s="225"/>
      <c r="D22" s="194"/>
      <c r="E22" s="194"/>
      <c r="F22" s="194"/>
      <c r="G22" s="194"/>
      <c r="H22" s="194"/>
      <c r="I22" s="194"/>
      <c r="J22" s="194"/>
      <c r="K22" s="196"/>
      <c r="L22" s="179"/>
      <c r="M22" s="179"/>
      <c r="N22" s="179"/>
      <c r="O22" s="179"/>
      <c r="P22" s="179"/>
      <c r="Q22" s="179"/>
      <c r="R22" s="179"/>
      <c r="S22" s="179"/>
      <c r="T22" s="179"/>
    </row>
    <row r="23" spans="1:20" s="197" customFormat="1" ht="13.5">
      <c r="A23" s="198" t="s">
        <v>184</v>
      </c>
      <c r="B23" s="177"/>
      <c r="C23" s="226">
        <f t="shared" ref="C23:K23" si="5">SUM(C25:C29)</f>
        <v>1146</v>
      </c>
      <c r="D23" s="200">
        <f t="shared" si="5"/>
        <v>873</v>
      </c>
      <c r="E23" s="200">
        <f>+C23+D23</f>
        <v>2019</v>
      </c>
      <c r="F23" s="200">
        <f t="shared" si="5"/>
        <v>825</v>
      </c>
      <c r="G23" s="200">
        <f t="shared" si="5"/>
        <v>587</v>
      </c>
      <c r="H23" s="200">
        <f>+F23+G23</f>
        <v>1412</v>
      </c>
      <c r="I23" s="200">
        <f t="shared" si="5"/>
        <v>36</v>
      </c>
      <c r="J23" s="200">
        <f t="shared" si="5"/>
        <v>55</v>
      </c>
      <c r="K23" s="202">
        <f t="shared" si="5"/>
        <v>26</v>
      </c>
      <c r="L23" s="179"/>
      <c r="M23" s="179"/>
      <c r="N23" s="179"/>
      <c r="O23" s="179"/>
      <c r="P23" s="179"/>
      <c r="Q23" s="179"/>
      <c r="R23" s="179"/>
      <c r="S23" s="179"/>
      <c r="T23" s="179"/>
    </row>
    <row r="24" spans="1:20" s="197" customFormat="1" ht="3" customHeight="1">
      <c r="A24" s="191"/>
      <c r="B24" s="177"/>
      <c r="C24" s="225"/>
      <c r="D24" s="194"/>
      <c r="E24" s="194"/>
      <c r="F24" s="194"/>
      <c r="G24" s="194"/>
      <c r="H24" s="194"/>
      <c r="I24" s="194"/>
      <c r="J24" s="194"/>
      <c r="K24" s="196"/>
      <c r="L24" s="179"/>
      <c r="M24" s="179"/>
      <c r="N24" s="179"/>
      <c r="O24" s="179"/>
      <c r="P24" s="179"/>
      <c r="Q24" s="179"/>
      <c r="R24" s="179"/>
      <c r="S24" s="179"/>
      <c r="T24" s="179"/>
    </row>
    <row r="25" spans="1:20" ht="15.95" customHeight="1">
      <c r="A25" s="203" t="s">
        <v>185</v>
      </c>
      <c r="C25" s="227">
        <f t="shared" ref="C25:D29" si="6">C12+L12</f>
        <v>77</v>
      </c>
      <c r="D25" s="228">
        <f t="shared" si="6"/>
        <v>70</v>
      </c>
      <c r="E25" s="206">
        <f>+C25+D25</f>
        <v>147</v>
      </c>
      <c r="F25" s="228">
        <f t="shared" ref="F25:G29" si="7">F12+O12</f>
        <v>46</v>
      </c>
      <c r="G25" s="228">
        <f t="shared" si="7"/>
        <v>37</v>
      </c>
      <c r="H25" s="206">
        <f>+F25+G25</f>
        <v>83</v>
      </c>
      <c r="I25" s="228">
        <f t="shared" ref="I25:K29" si="8">I12+R12</f>
        <v>3</v>
      </c>
      <c r="J25" s="228">
        <f t="shared" si="8"/>
        <v>4</v>
      </c>
      <c r="K25" s="229">
        <f t="shared" si="8"/>
        <v>2</v>
      </c>
    </row>
    <row r="26" spans="1:20" ht="15.95" customHeight="1">
      <c r="A26" s="203" t="s">
        <v>146</v>
      </c>
      <c r="C26" s="227">
        <f t="shared" si="6"/>
        <v>248</v>
      </c>
      <c r="D26" s="228">
        <f t="shared" si="6"/>
        <v>204</v>
      </c>
      <c r="E26" s="206">
        <f t="shared" ref="E26:E29" si="9">+C26+D26</f>
        <v>452</v>
      </c>
      <c r="F26" s="228">
        <f t="shared" si="7"/>
        <v>140</v>
      </c>
      <c r="G26" s="228">
        <f t="shared" si="7"/>
        <v>107</v>
      </c>
      <c r="H26" s="206">
        <f t="shared" ref="H26:H29" si="10">+F26+G26</f>
        <v>247</v>
      </c>
      <c r="I26" s="228">
        <f t="shared" si="8"/>
        <v>8</v>
      </c>
      <c r="J26" s="228">
        <f t="shared" si="8"/>
        <v>20</v>
      </c>
      <c r="K26" s="229">
        <f t="shared" si="8"/>
        <v>8</v>
      </c>
    </row>
    <row r="27" spans="1:20" ht="15.95" customHeight="1">
      <c r="A27" s="203" t="s">
        <v>186</v>
      </c>
      <c r="C27" s="227">
        <f t="shared" si="6"/>
        <v>81</v>
      </c>
      <c r="D27" s="228">
        <f t="shared" si="6"/>
        <v>51</v>
      </c>
      <c r="E27" s="206">
        <f t="shared" si="9"/>
        <v>132</v>
      </c>
      <c r="F27" s="228">
        <f t="shared" si="7"/>
        <v>64</v>
      </c>
      <c r="G27" s="228">
        <f t="shared" si="7"/>
        <v>44</v>
      </c>
      <c r="H27" s="206">
        <f t="shared" si="10"/>
        <v>108</v>
      </c>
      <c r="I27" s="228">
        <f t="shared" si="8"/>
        <v>3</v>
      </c>
      <c r="J27" s="228">
        <f t="shared" si="8"/>
        <v>4</v>
      </c>
      <c r="K27" s="229">
        <f t="shared" si="8"/>
        <v>2</v>
      </c>
    </row>
    <row r="28" spans="1:20" ht="15.95" customHeight="1">
      <c r="A28" s="203" t="s">
        <v>187</v>
      </c>
      <c r="C28" s="227">
        <f t="shared" si="6"/>
        <v>79</v>
      </c>
      <c r="D28" s="228">
        <f t="shared" si="6"/>
        <v>38</v>
      </c>
      <c r="E28" s="206">
        <f t="shared" si="9"/>
        <v>117</v>
      </c>
      <c r="F28" s="228">
        <f t="shared" si="7"/>
        <v>43</v>
      </c>
      <c r="G28" s="228">
        <f t="shared" si="7"/>
        <v>17</v>
      </c>
      <c r="H28" s="206">
        <f t="shared" si="10"/>
        <v>60</v>
      </c>
      <c r="I28" s="228">
        <f t="shared" si="8"/>
        <v>5</v>
      </c>
      <c r="J28" s="228">
        <f t="shared" si="8"/>
        <v>2</v>
      </c>
      <c r="K28" s="229">
        <f t="shared" si="8"/>
        <v>2</v>
      </c>
    </row>
    <row r="29" spans="1:20" ht="15.95" customHeight="1">
      <c r="A29" s="212" t="s">
        <v>188</v>
      </c>
      <c r="C29" s="230">
        <f t="shared" si="6"/>
        <v>661</v>
      </c>
      <c r="D29" s="231">
        <f t="shared" si="6"/>
        <v>510</v>
      </c>
      <c r="E29" s="231">
        <f t="shared" si="9"/>
        <v>1171</v>
      </c>
      <c r="F29" s="231">
        <f t="shared" si="7"/>
        <v>532</v>
      </c>
      <c r="G29" s="231">
        <f t="shared" si="7"/>
        <v>382</v>
      </c>
      <c r="H29" s="214">
        <f t="shared" si="10"/>
        <v>914</v>
      </c>
      <c r="I29" s="231">
        <f t="shared" si="8"/>
        <v>17</v>
      </c>
      <c r="J29" s="231">
        <f t="shared" si="8"/>
        <v>25</v>
      </c>
      <c r="K29" s="232">
        <f t="shared" si="8"/>
        <v>12</v>
      </c>
    </row>
  </sheetData>
  <sheetProtection password="DA83" sheet="1" objects="1" scenarios="1"/>
  <mergeCells count="18">
    <mergeCell ref="A1:T1"/>
    <mergeCell ref="A6:A8"/>
    <mergeCell ref="C6:K6"/>
    <mergeCell ref="L6:T6"/>
    <mergeCell ref="C7:E7"/>
    <mergeCell ref="I7:J7"/>
    <mergeCell ref="K7:K8"/>
    <mergeCell ref="L7:N7"/>
    <mergeCell ref="F20:H20"/>
    <mergeCell ref="R7:S7"/>
    <mergeCell ref="T7:T8"/>
    <mergeCell ref="A19:A21"/>
    <mergeCell ref="C19:K19"/>
    <mergeCell ref="C20:E20"/>
    <mergeCell ref="I20:J20"/>
    <mergeCell ref="K20:K21"/>
    <mergeCell ref="F7:H7"/>
    <mergeCell ref="O7:Q7"/>
  </mergeCells>
  <printOptions horizontalCentered="1"/>
  <pageMargins left="0.74803149606299213" right="0.74803149606299213" top="0.98425196850393704" bottom="0.98425196850393704" header="0" footer="0"/>
  <pageSetup scale="83" orientation="landscape" r:id="rId1"/>
  <headerFooter alignWithMargins="0">
    <oddFooter>&amp;A&amp;RPágina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65"/>
  <sheetViews>
    <sheetView zoomScale="80" zoomScaleNormal="80" workbookViewId="0">
      <selection activeCell="AA40" sqref="AA40"/>
    </sheetView>
  </sheetViews>
  <sheetFormatPr baseColWidth="10" defaultColWidth="11" defaultRowHeight="12.75"/>
  <cols>
    <col min="1" max="1" width="8.140625" style="250" customWidth="1"/>
    <col min="2" max="2" width="9.5703125" style="250" customWidth="1"/>
    <col min="3" max="3" width="7.140625" style="250" customWidth="1"/>
    <col min="4" max="6" width="8.7109375" style="251" customWidth="1"/>
    <col min="7" max="18" width="7.7109375" style="251" hidden="1" customWidth="1"/>
    <col min="19" max="20" width="9.7109375" style="251" customWidth="1"/>
    <col min="21" max="21" width="11.42578125" style="251" customWidth="1"/>
    <col min="22" max="22" width="10.7109375" style="251" bestFit="1" customWidth="1"/>
    <col min="23" max="23" width="10.5703125" style="251" bestFit="1" customWidth="1"/>
    <col min="24" max="24" width="10.140625" style="251" bestFit="1" customWidth="1"/>
    <col min="25" max="25" width="2.7109375" style="252" customWidth="1"/>
    <col min="26" max="26" width="14.42578125" style="250" customWidth="1"/>
    <col min="27" max="30" width="11" style="250"/>
    <col min="31" max="31" width="9.140625" style="250" customWidth="1"/>
    <col min="32" max="37" width="11" style="250" hidden="1" customWidth="1"/>
    <col min="38" max="16384" width="11" style="250"/>
  </cols>
  <sheetData>
    <row r="1" spans="1:43" s="245" customFormat="1" ht="15.75">
      <c r="A1" s="244" t="s">
        <v>210</v>
      </c>
      <c r="D1" s="246"/>
      <c r="E1" s="246"/>
      <c r="F1" s="246"/>
      <c r="G1" s="246"/>
      <c r="H1" s="246"/>
      <c r="I1" s="246"/>
      <c r="J1" s="246"/>
      <c r="K1" s="246"/>
      <c r="L1" s="246"/>
      <c r="X1" s="246"/>
      <c r="Z1" s="245" t="s">
        <v>237</v>
      </c>
    </row>
    <row r="2" spans="1:43" s="245" customFormat="1" ht="15.75" hidden="1">
      <c r="A2" s="247" t="s">
        <v>211</v>
      </c>
      <c r="D2" s="246"/>
      <c r="E2" s="246"/>
      <c r="F2" s="246"/>
      <c r="G2" s="246"/>
      <c r="H2" s="246"/>
      <c r="I2" s="246"/>
      <c r="J2" s="246"/>
      <c r="K2" s="246"/>
      <c r="L2" s="246"/>
      <c r="M2" s="246"/>
      <c r="N2" s="246"/>
      <c r="O2" s="246"/>
      <c r="P2" s="246"/>
      <c r="Q2" s="248"/>
      <c r="R2" s="248"/>
      <c r="S2" s="248"/>
      <c r="T2" s="248"/>
      <c r="U2" s="248"/>
      <c r="V2" s="248"/>
      <c r="W2" s="248"/>
      <c r="X2" s="246"/>
      <c r="Z2" s="245" t="s">
        <v>211</v>
      </c>
    </row>
    <row r="3" spans="1:43" hidden="1"/>
    <row r="4" spans="1:43" s="249" customFormat="1">
      <c r="A4" s="253"/>
      <c r="B4" s="253"/>
      <c r="C4" s="253"/>
      <c r="D4" s="253"/>
      <c r="E4" s="253"/>
      <c r="F4" s="253"/>
      <c r="G4" s="253"/>
      <c r="H4" s="253"/>
      <c r="I4" s="253"/>
      <c r="J4" s="253"/>
      <c r="K4" s="253"/>
      <c r="L4" s="253"/>
      <c r="M4" s="253"/>
      <c r="N4" s="253"/>
      <c r="O4" s="253"/>
      <c r="P4" s="253"/>
      <c r="Q4" s="253"/>
      <c r="R4" s="253"/>
      <c r="S4" s="253"/>
      <c r="T4" s="253"/>
      <c r="U4" s="253"/>
      <c r="V4" s="253"/>
      <c r="W4" s="253"/>
      <c r="X4" s="253"/>
      <c r="AC4" s="249" t="s">
        <v>212</v>
      </c>
    </row>
    <row r="5" spans="1:43" s="260" customFormat="1" ht="25.5" customHeight="1">
      <c r="A5" s="259" t="s">
        <v>213</v>
      </c>
      <c r="B5" s="259" t="s">
        <v>214</v>
      </c>
      <c r="C5" s="259" t="s">
        <v>215</v>
      </c>
      <c r="D5" s="256" t="s">
        <v>216</v>
      </c>
      <c r="E5" s="256" t="s">
        <v>217</v>
      </c>
      <c r="F5" s="256" t="s">
        <v>241</v>
      </c>
      <c r="G5" s="256" t="s">
        <v>218</v>
      </c>
      <c r="H5" s="256" t="s">
        <v>219</v>
      </c>
      <c r="I5" s="256" t="s">
        <v>220</v>
      </c>
      <c r="J5" s="256" t="s">
        <v>221</v>
      </c>
      <c r="K5" s="256" t="s">
        <v>222</v>
      </c>
      <c r="L5" s="256" t="s">
        <v>223</v>
      </c>
      <c r="M5" s="256" t="s">
        <v>224</v>
      </c>
      <c r="N5" s="256" t="s">
        <v>225</v>
      </c>
      <c r="O5" s="256" t="s">
        <v>226</v>
      </c>
      <c r="P5" s="256" t="s">
        <v>227</v>
      </c>
      <c r="Q5" s="256" t="s">
        <v>228</v>
      </c>
      <c r="R5" s="256" t="s">
        <v>229</v>
      </c>
      <c r="S5" s="256" t="s">
        <v>230</v>
      </c>
      <c r="T5" s="256" t="s">
        <v>231</v>
      </c>
      <c r="U5" s="256" t="s">
        <v>240</v>
      </c>
      <c r="V5" s="256" t="s">
        <v>232</v>
      </c>
      <c r="W5" s="256" t="s">
        <v>233</v>
      </c>
      <c r="X5" s="256" t="s">
        <v>234</v>
      </c>
      <c r="Z5" s="260" t="s">
        <v>213</v>
      </c>
      <c r="AA5" s="260" t="s">
        <v>214</v>
      </c>
      <c r="AB5" s="260" t="s">
        <v>215</v>
      </c>
      <c r="AC5" s="260" t="s">
        <v>216</v>
      </c>
      <c r="AD5" s="260" t="s">
        <v>217</v>
      </c>
      <c r="AE5" s="260" t="s">
        <v>241</v>
      </c>
      <c r="AF5" s="260" t="s">
        <v>218</v>
      </c>
      <c r="AG5" s="260" t="s">
        <v>219</v>
      </c>
      <c r="AH5" s="260" t="s">
        <v>220</v>
      </c>
      <c r="AI5" s="260" t="s">
        <v>221</v>
      </c>
      <c r="AJ5" s="260" t="s">
        <v>222</v>
      </c>
      <c r="AK5" s="260" t="s">
        <v>223</v>
      </c>
      <c r="AL5" s="260" t="s">
        <v>230</v>
      </c>
      <c r="AM5" s="260" t="s">
        <v>231</v>
      </c>
      <c r="AN5" s="256" t="s">
        <v>240</v>
      </c>
      <c r="AO5" s="260" t="s">
        <v>232</v>
      </c>
      <c r="AP5" s="260" t="s">
        <v>238</v>
      </c>
      <c r="AQ5" s="260" t="s">
        <v>234</v>
      </c>
    </row>
    <row r="6" spans="1:43" s="258" customFormat="1" hidden="1">
      <c r="A6" s="255" t="s">
        <v>145</v>
      </c>
      <c r="B6" s="255"/>
      <c r="C6" s="255"/>
      <c r="D6" s="257"/>
      <c r="E6" s="257"/>
      <c r="F6" s="257"/>
      <c r="G6" s="257"/>
      <c r="H6" s="257"/>
      <c r="I6" s="257"/>
      <c r="J6" s="257"/>
      <c r="K6" s="257"/>
      <c r="L6" s="257"/>
      <c r="M6" s="257"/>
      <c r="N6" s="257"/>
      <c r="O6" s="257"/>
      <c r="P6" s="257"/>
      <c r="Q6" s="257"/>
      <c r="R6" s="257"/>
      <c r="S6" s="257"/>
      <c r="T6" s="257"/>
      <c r="U6" s="257"/>
      <c r="V6" s="257"/>
      <c r="W6" s="257"/>
      <c r="X6" s="257"/>
      <c r="Z6" s="258" t="s">
        <v>145</v>
      </c>
    </row>
    <row r="7" spans="1:43" hidden="1">
      <c r="A7" s="253"/>
      <c r="B7" s="253" t="s">
        <v>106</v>
      </c>
      <c r="C7" s="253"/>
      <c r="D7" s="254"/>
      <c r="E7" s="254"/>
      <c r="F7" s="254"/>
      <c r="G7" s="254"/>
      <c r="H7" s="254"/>
      <c r="I7" s="254"/>
      <c r="J7" s="254"/>
      <c r="K7" s="254"/>
      <c r="L7" s="254"/>
      <c r="M7" s="254"/>
      <c r="N7" s="254"/>
      <c r="O7" s="254"/>
      <c r="P7" s="254"/>
      <c r="Q7" s="254"/>
      <c r="R7" s="254"/>
      <c r="S7" s="254"/>
      <c r="T7" s="254"/>
      <c r="U7" s="254"/>
      <c r="V7" s="254"/>
      <c r="W7" s="254"/>
      <c r="X7" s="254"/>
      <c r="Y7" s="250"/>
      <c r="AA7" s="250" t="s">
        <v>106</v>
      </c>
    </row>
    <row r="8" spans="1:43" hidden="1">
      <c r="A8" s="253"/>
      <c r="B8" s="253"/>
      <c r="C8" s="253" t="s">
        <v>170</v>
      </c>
      <c r="D8" s="254">
        <v>34043</v>
      </c>
      <c r="E8" s="254">
        <v>32693</v>
      </c>
      <c r="F8" s="254">
        <v>66736</v>
      </c>
      <c r="G8" s="254">
        <v>34508</v>
      </c>
      <c r="H8" s="254">
        <v>33107</v>
      </c>
      <c r="I8" s="254">
        <v>33554</v>
      </c>
      <c r="J8" s="254">
        <v>32277</v>
      </c>
      <c r="K8" s="254">
        <v>34936</v>
      </c>
      <c r="L8" s="254">
        <v>33856</v>
      </c>
      <c r="M8" s="254">
        <v>35578</v>
      </c>
      <c r="N8" s="254">
        <v>34241</v>
      </c>
      <c r="O8" s="254">
        <v>35965</v>
      </c>
      <c r="P8" s="254">
        <v>34501</v>
      </c>
      <c r="Q8" s="254">
        <v>34930</v>
      </c>
      <c r="R8" s="254">
        <v>33811</v>
      </c>
      <c r="S8" s="254">
        <v>33495</v>
      </c>
      <c r="T8" s="254">
        <v>32636</v>
      </c>
      <c r="U8" s="254">
        <v>66131</v>
      </c>
      <c r="V8" s="254">
        <v>209471</v>
      </c>
      <c r="W8" s="254">
        <v>201793</v>
      </c>
      <c r="X8" s="254">
        <v>411264</v>
      </c>
      <c r="Y8" s="250"/>
      <c r="AB8" s="250" t="s">
        <v>170</v>
      </c>
      <c r="AC8" s="250">
        <v>32142</v>
      </c>
      <c r="AD8" s="250">
        <v>31850</v>
      </c>
      <c r="AE8" s="250">
        <v>63992</v>
      </c>
      <c r="AF8" s="250">
        <v>32580</v>
      </c>
      <c r="AG8" s="250">
        <v>32190</v>
      </c>
      <c r="AH8" s="250">
        <v>32316</v>
      </c>
      <c r="AI8" s="250">
        <v>32020</v>
      </c>
      <c r="AJ8" s="250">
        <v>32141</v>
      </c>
      <c r="AK8" s="250">
        <v>32008</v>
      </c>
      <c r="AL8" s="250">
        <v>29137</v>
      </c>
      <c r="AM8" s="250">
        <v>30019</v>
      </c>
      <c r="AN8" s="254">
        <v>59156</v>
      </c>
      <c r="AO8" s="250">
        <v>97037</v>
      </c>
      <c r="AP8" s="250">
        <v>96218</v>
      </c>
      <c r="AQ8" s="250">
        <v>193255</v>
      </c>
    </row>
    <row r="9" spans="1:43" hidden="1">
      <c r="A9" s="253"/>
      <c r="B9" s="253"/>
      <c r="C9" s="253" t="s">
        <v>235</v>
      </c>
      <c r="D9" s="254">
        <v>33045</v>
      </c>
      <c r="E9" s="254">
        <v>32443</v>
      </c>
      <c r="F9" s="254">
        <v>65488</v>
      </c>
      <c r="G9" s="254">
        <v>34000</v>
      </c>
      <c r="H9" s="254">
        <v>33226</v>
      </c>
      <c r="I9" s="254">
        <v>35240</v>
      </c>
      <c r="J9" s="254">
        <v>33867</v>
      </c>
      <c r="K9" s="254">
        <v>33429</v>
      </c>
      <c r="L9" s="254">
        <v>32216</v>
      </c>
      <c r="M9" s="254">
        <v>34366</v>
      </c>
      <c r="N9" s="254">
        <v>33403</v>
      </c>
      <c r="O9" s="254">
        <v>35067</v>
      </c>
      <c r="P9" s="254">
        <v>33768</v>
      </c>
      <c r="Q9" s="254">
        <v>35286</v>
      </c>
      <c r="R9" s="254">
        <v>33947</v>
      </c>
      <c r="S9" s="254">
        <v>33932</v>
      </c>
      <c r="T9" s="254">
        <v>32975</v>
      </c>
      <c r="U9" s="254">
        <v>66907</v>
      </c>
      <c r="V9" s="254">
        <v>207388</v>
      </c>
      <c r="W9" s="254">
        <v>200427</v>
      </c>
      <c r="X9" s="254">
        <v>407815</v>
      </c>
      <c r="Y9" s="250"/>
      <c r="AB9" s="250" t="s">
        <v>235</v>
      </c>
      <c r="AC9" s="250">
        <v>31570</v>
      </c>
      <c r="AD9" s="250">
        <v>31026</v>
      </c>
      <c r="AE9" s="250">
        <v>62596</v>
      </c>
      <c r="AF9" s="250">
        <v>32176</v>
      </c>
      <c r="AG9" s="250">
        <v>31540</v>
      </c>
      <c r="AH9" s="250">
        <v>31122</v>
      </c>
      <c r="AI9" s="250">
        <v>31059</v>
      </c>
      <c r="AJ9" s="250">
        <v>29525</v>
      </c>
      <c r="AK9" s="250">
        <v>29931</v>
      </c>
      <c r="AL9" s="250">
        <v>27551</v>
      </c>
      <c r="AM9" s="250">
        <v>28559</v>
      </c>
      <c r="AN9" s="254">
        <v>56110</v>
      </c>
      <c r="AO9" s="250">
        <v>92823</v>
      </c>
      <c r="AP9" s="250">
        <v>92530</v>
      </c>
      <c r="AQ9" s="250">
        <v>185353</v>
      </c>
    </row>
    <row r="10" spans="1:43" hidden="1">
      <c r="A10" s="253"/>
      <c r="B10" s="253"/>
      <c r="C10" s="253"/>
      <c r="D10" s="254"/>
      <c r="E10" s="254"/>
      <c r="F10" s="254"/>
      <c r="G10" s="254"/>
      <c r="H10" s="254"/>
      <c r="I10" s="254"/>
      <c r="J10" s="254"/>
      <c r="K10" s="254"/>
      <c r="L10" s="254"/>
      <c r="M10" s="254"/>
      <c r="N10" s="254"/>
      <c r="O10" s="254"/>
      <c r="P10" s="254"/>
      <c r="Q10" s="254"/>
      <c r="R10" s="254"/>
      <c r="S10" s="254"/>
      <c r="T10" s="254"/>
      <c r="U10" s="254"/>
      <c r="V10" s="254"/>
      <c r="W10" s="254"/>
      <c r="X10" s="254"/>
      <c r="Y10" s="250"/>
    </row>
    <row r="11" spans="1:43" hidden="1">
      <c r="A11" s="253" t="s">
        <v>155</v>
      </c>
      <c r="B11" s="253"/>
      <c r="C11" s="253"/>
      <c r="D11" s="254"/>
      <c r="E11" s="254"/>
      <c r="F11" s="254"/>
      <c r="G11" s="254"/>
      <c r="H11" s="254"/>
      <c r="I11" s="254"/>
      <c r="J11" s="254"/>
      <c r="K11" s="254"/>
      <c r="L11" s="254"/>
      <c r="M11" s="254"/>
      <c r="N11" s="254"/>
      <c r="O11" s="254"/>
      <c r="P11" s="254"/>
      <c r="Q11" s="254"/>
      <c r="R11" s="254"/>
      <c r="S11" s="254"/>
      <c r="T11" s="254"/>
      <c r="U11" s="254"/>
      <c r="V11" s="254"/>
      <c r="W11" s="254"/>
      <c r="X11" s="254"/>
      <c r="Y11" s="250"/>
      <c r="Z11" s="250" t="s">
        <v>155</v>
      </c>
    </row>
    <row r="12" spans="1:43" hidden="1">
      <c r="A12" s="253"/>
      <c r="B12" s="253" t="s">
        <v>100</v>
      </c>
      <c r="C12" s="253"/>
      <c r="D12" s="254"/>
      <c r="E12" s="254"/>
      <c r="F12" s="254"/>
      <c r="G12" s="254"/>
      <c r="H12" s="254"/>
      <c r="I12" s="254"/>
      <c r="J12" s="254"/>
      <c r="K12" s="254"/>
      <c r="L12" s="254"/>
      <c r="M12" s="254"/>
      <c r="N12" s="254"/>
      <c r="O12" s="254"/>
      <c r="P12" s="254"/>
      <c r="Q12" s="254"/>
      <c r="R12" s="254"/>
      <c r="S12" s="254"/>
      <c r="T12" s="254"/>
      <c r="U12" s="254"/>
      <c r="V12" s="254"/>
      <c r="W12" s="254"/>
      <c r="X12" s="254"/>
      <c r="Y12" s="250"/>
      <c r="AA12" s="250" t="s">
        <v>106</v>
      </c>
    </row>
    <row r="13" spans="1:43" hidden="1">
      <c r="A13" s="253"/>
      <c r="B13" s="253"/>
      <c r="C13" s="253" t="s">
        <v>170</v>
      </c>
      <c r="D13" s="254">
        <v>7440</v>
      </c>
      <c r="E13" s="254">
        <v>7184</v>
      </c>
      <c r="F13" s="254">
        <v>14624</v>
      </c>
      <c r="G13" s="254">
        <v>7563</v>
      </c>
      <c r="H13" s="254">
        <v>7266</v>
      </c>
      <c r="I13" s="254">
        <v>7401</v>
      </c>
      <c r="J13" s="254">
        <v>7168</v>
      </c>
      <c r="K13" s="254">
        <v>7735</v>
      </c>
      <c r="L13" s="254">
        <v>7550</v>
      </c>
      <c r="M13" s="254">
        <v>8056</v>
      </c>
      <c r="N13" s="254">
        <v>7832</v>
      </c>
      <c r="O13" s="254">
        <v>8185</v>
      </c>
      <c r="P13" s="254">
        <v>7925</v>
      </c>
      <c r="Q13" s="254">
        <v>8062</v>
      </c>
      <c r="R13" s="254">
        <v>7706</v>
      </c>
      <c r="S13" s="254">
        <v>7675</v>
      </c>
      <c r="T13" s="254">
        <v>7428</v>
      </c>
      <c r="U13" s="254">
        <v>15103</v>
      </c>
      <c r="V13" s="254">
        <v>47002</v>
      </c>
      <c r="W13" s="254">
        <v>45447</v>
      </c>
      <c r="X13" s="254">
        <v>92449</v>
      </c>
      <c r="Y13" s="250"/>
      <c r="AB13" s="250" t="s">
        <v>170</v>
      </c>
      <c r="AC13" s="250">
        <v>7413</v>
      </c>
      <c r="AD13" s="250">
        <v>7167</v>
      </c>
      <c r="AE13" s="250">
        <v>14580</v>
      </c>
      <c r="AF13" s="250">
        <v>7573</v>
      </c>
      <c r="AG13" s="250">
        <v>7290</v>
      </c>
      <c r="AH13" s="250">
        <v>7548</v>
      </c>
      <c r="AI13" s="250">
        <v>7311</v>
      </c>
      <c r="AJ13" s="250">
        <v>7814</v>
      </c>
      <c r="AK13" s="250">
        <v>7360</v>
      </c>
      <c r="AL13" s="250">
        <v>6834</v>
      </c>
      <c r="AM13" s="250">
        <v>6762</v>
      </c>
      <c r="AN13" s="254">
        <v>13596</v>
      </c>
      <c r="AO13" s="250">
        <v>22935</v>
      </c>
      <c r="AP13" s="250">
        <v>21961</v>
      </c>
      <c r="AQ13" s="250">
        <v>44896</v>
      </c>
    </row>
    <row r="14" spans="1:43" hidden="1">
      <c r="A14" s="253"/>
      <c r="B14" s="253"/>
      <c r="C14" s="253" t="s">
        <v>235</v>
      </c>
      <c r="D14" s="254">
        <v>7072</v>
      </c>
      <c r="E14" s="254">
        <v>6978</v>
      </c>
      <c r="F14" s="254">
        <v>14050</v>
      </c>
      <c r="G14" s="254">
        <v>7281</v>
      </c>
      <c r="H14" s="254">
        <v>7158</v>
      </c>
      <c r="I14" s="254">
        <v>7675</v>
      </c>
      <c r="J14" s="254">
        <v>7486</v>
      </c>
      <c r="K14" s="254">
        <v>7291</v>
      </c>
      <c r="L14" s="254">
        <v>7063</v>
      </c>
      <c r="M14" s="254">
        <v>7517</v>
      </c>
      <c r="N14" s="254">
        <v>7361</v>
      </c>
      <c r="O14" s="254">
        <v>7937</v>
      </c>
      <c r="P14" s="254">
        <v>7636</v>
      </c>
      <c r="Q14" s="254">
        <v>7915</v>
      </c>
      <c r="R14" s="254">
        <v>7798</v>
      </c>
      <c r="S14" s="254">
        <v>7535</v>
      </c>
      <c r="T14" s="254">
        <v>7642</v>
      </c>
      <c r="U14" s="254">
        <v>15177</v>
      </c>
      <c r="V14" s="254">
        <v>45616</v>
      </c>
      <c r="W14" s="254">
        <v>44502</v>
      </c>
      <c r="X14" s="254">
        <v>90118</v>
      </c>
      <c r="Y14" s="250"/>
      <c r="AB14" s="250" t="s">
        <v>235</v>
      </c>
      <c r="AC14" s="250">
        <v>7154</v>
      </c>
      <c r="AD14" s="250">
        <v>7084</v>
      </c>
      <c r="AE14" s="250">
        <v>14238</v>
      </c>
      <c r="AF14" s="250">
        <v>7361</v>
      </c>
      <c r="AG14" s="250">
        <v>7249</v>
      </c>
      <c r="AH14" s="250">
        <v>7281</v>
      </c>
      <c r="AI14" s="250">
        <v>7133</v>
      </c>
      <c r="AJ14" s="250">
        <v>6993</v>
      </c>
      <c r="AK14" s="250">
        <v>6933</v>
      </c>
      <c r="AL14" s="250">
        <v>6113</v>
      </c>
      <c r="AM14" s="250">
        <v>6375</v>
      </c>
      <c r="AN14" s="254">
        <v>12488</v>
      </c>
      <c r="AO14" s="250">
        <v>21635</v>
      </c>
      <c r="AP14" s="250">
        <v>21315</v>
      </c>
      <c r="AQ14" s="250">
        <v>42950</v>
      </c>
    </row>
    <row r="15" spans="1:43" hidden="1">
      <c r="A15" s="253"/>
      <c r="B15" s="253"/>
      <c r="C15" s="253"/>
      <c r="D15" s="254"/>
      <c r="E15" s="254"/>
      <c r="F15" s="254"/>
      <c r="G15" s="254"/>
      <c r="H15" s="254"/>
      <c r="I15" s="254"/>
      <c r="J15" s="254"/>
      <c r="K15" s="254"/>
      <c r="L15" s="254"/>
      <c r="M15" s="254"/>
      <c r="N15" s="254"/>
      <c r="O15" s="254"/>
      <c r="P15" s="254"/>
      <c r="Q15" s="254"/>
      <c r="R15" s="254"/>
      <c r="S15" s="254"/>
      <c r="T15" s="254"/>
      <c r="U15" s="254"/>
      <c r="V15" s="254"/>
      <c r="W15" s="254"/>
      <c r="X15" s="254"/>
      <c r="Y15" s="250"/>
    </row>
    <row r="16" spans="1:43" hidden="1">
      <c r="A16" s="253" t="s">
        <v>156</v>
      </c>
      <c r="B16" s="253"/>
      <c r="C16" s="253"/>
      <c r="D16" s="254"/>
      <c r="E16" s="254"/>
      <c r="F16" s="254"/>
      <c r="G16" s="254"/>
      <c r="H16" s="254"/>
      <c r="I16" s="254"/>
      <c r="J16" s="254"/>
      <c r="K16" s="254"/>
      <c r="L16" s="254"/>
      <c r="M16" s="254"/>
      <c r="N16" s="254"/>
      <c r="O16" s="254"/>
      <c r="P16" s="254"/>
      <c r="Q16" s="254"/>
      <c r="R16" s="254"/>
      <c r="S16" s="254"/>
      <c r="T16" s="254"/>
      <c r="U16" s="254"/>
      <c r="V16" s="254"/>
      <c r="W16" s="254"/>
      <c r="X16" s="254"/>
      <c r="Y16" s="250"/>
      <c r="AA16" s="250" t="s">
        <v>100</v>
      </c>
    </row>
    <row r="17" spans="1:43" hidden="1">
      <c r="A17" s="253"/>
      <c r="B17" s="253" t="s">
        <v>100</v>
      </c>
      <c r="C17" s="253"/>
      <c r="D17" s="254"/>
      <c r="E17" s="254"/>
      <c r="F17" s="254"/>
      <c r="G17" s="254"/>
      <c r="H17" s="254"/>
      <c r="I17" s="254"/>
      <c r="J17" s="254"/>
      <c r="K17" s="254"/>
      <c r="L17" s="254"/>
      <c r="M17" s="254"/>
      <c r="N17" s="254"/>
      <c r="O17" s="254"/>
      <c r="P17" s="254"/>
      <c r="Q17" s="254"/>
      <c r="R17" s="254"/>
      <c r="S17" s="254"/>
      <c r="T17" s="254"/>
      <c r="U17" s="254"/>
      <c r="V17" s="254"/>
      <c r="W17" s="254"/>
      <c r="X17" s="254"/>
      <c r="Y17" s="250"/>
      <c r="AB17" s="250" t="s">
        <v>170</v>
      </c>
      <c r="AC17" s="250">
        <v>5647</v>
      </c>
      <c r="AD17" s="250">
        <v>5587</v>
      </c>
      <c r="AE17" s="250">
        <v>11234</v>
      </c>
      <c r="AF17" s="250">
        <v>5731</v>
      </c>
      <c r="AG17" s="250">
        <v>5650</v>
      </c>
      <c r="AH17" s="250">
        <v>5687</v>
      </c>
      <c r="AI17" s="250">
        <v>5624</v>
      </c>
      <c r="AJ17" s="250">
        <v>6017</v>
      </c>
      <c r="AK17" s="250">
        <v>5693</v>
      </c>
      <c r="AL17" s="250">
        <v>5352</v>
      </c>
      <c r="AM17" s="250">
        <v>5254</v>
      </c>
      <c r="AN17" s="254">
        <v>10606</v>
      </c>
      <c r="AO17" s="250">
        <v>17435</v>
      </c>
      <c r="AP17" s="250">
        <v>16967</v>
      </c>
      <c r="AQ17" s="250">
        <v>34402</v>
      </c>
    </row>
    <row r="18" spans="1:43" hidden="1">
      <c r="A18" s="253"/>
      <c r="B18" s="253"/>
      <c r="C18" s="253" t="s">
        <v>170</v>
      </c>
      <c r="D18" s="254">
        <v>210</v>
      </c>
      <c r="E18" s="254">
        <v>217</v>
      </c>
      <c r="F18" s="254">
        <v>427</v>
      </c>
      <c r="G18" s="254">
        <v>228</v>
      </c>
      <c r="H18" s="254">
        <v>237</v>
      </c>
      <c r="I18" s="254">
        <v>218</v>
      </c>
      <c r="J18" s="254">
        <v>208</v>
      </c>
      <c r="K18" s="254">
        <v>273</v>
      </c>
      <c r="L18" s="254">
        <v>280</v>
      </c>
      <c r="M18" s="254">
        <v>222</v>
      </c>
      <c r="N18" s="254">
        <v>230</v>
      </c>
      <c r="O18" s="254">
        <v>293</v>
      </c>
      <c r="P18" s="254">
        <v>298</v>
      </c>
      <c r="Q18" s="254">
        <v>223</v>
      </c>
      <c r="R18" s="254">
        <v>229</v>
      </c>
      <c r="S18" s="254">
        <v>171</v>
      </c>
      <c r="T18" s="254">
        <v>160</v>
      </c>
      <c r="U18" s="254">
        <v>331</v>
      </c>
      <c r="V18" s="254">
        <v>1457</v>
      </c>
      <c r="W18" s="254">
        <v>1482</v>
      </c>
      <c r="X18" s="254">
        <v>2939</v>
      </c>
      <c r="Y18" s="250"/>
      <c r="AB18" s="250" t="s">
        <v>235</v>
      </c>
      <c r="AC18" s="250">
        <v>5464</v>
      </c>
      <c r="AD18" s="250">
        <v>5451</v>
      </c>
      <c r="AE18" s="250">
        <v>10915</v>
      </c>
      <c r="AF18" s="250">
        <v>5572</v>
      </c>
      <c r="AG18" s="250">
        <v>5536</v>
      </c>
      <c r="AH18" s="250">
        <v>5514</v>
      </c>
      <c r="AI18" s="250">
        <v>5520</v>
      </c>
      <c r="AJ18" s="250">
        <v>5304</v>
      </c>
      <c r="AK18" s="250">
        <v>5352</v>
      </c>
      <c r="AL18" s="250">
        <v>4718</v>
      </c>
      <c r="AM18" s="250">
        <v>4939</v>
      </c>
      <c r="AN18" s="254">
        <v>9657</v>
      </c>
      <c r="AO18" s="250">
        <v>16390</v>
      </c>
      <c r="AP18" s="250">
        <v>16408</v>
      </c>
      <c r="AQ18" s="250">
        <v>32798</v>
      </c>
    </row>
    <row r="19" spans="1:43" hidden="1">
      <c r="A19" s="253"/>
      <c r="B19" s="253"/>
      <c r="C19" s="253" t="s">
        <v>235</v>
      </c>
      <c r="D19" s="254">
        <v>98</v>
      </c>
      <c r="E19" s="254">
        <v>97</v>
      </c>
      <c r="F19" s="254">
        <v>195</v>
      </c>
      <c r="G19" s="254">
        <v>100</v>
      </c>
      <c r="H19" s="254">
        <v>98</v>
      </c>
      <c r="I19" s="254">
        <v>219</v>
      </c>
      <c r="J19" s="254">
        <v>243</v>
      </c>
      <c r="K19" s="254">
        <v>182</v>
      </c>
      <c r="L19" s="254">
        <v>184</v>
      </c>
      <c r="M19" s="254">
        <v>220</v>
      </c>
      <c r="N19" s="254">
        <v>220</v>
      </c>
      <c r="O19" s="254">
        <v>181</v>
      </c>
      <c r="P19" s="254">
        <v>196</v>
      </c>
      <c r="Q19" s="254">
        <v>217</v>
      </c>
      <c r="R19" s="254">
        <v>200</v>
      </c>
      <c r="S19" s="254">
        <v>201</v>
      </c>
      <c r="T19" s="254">
        <v>172</v>
      </c>
      <c r="U19" s="254">
        <v>373</v>
      </c>
      <c r="V19" s="254">
        <v>1119</v>
      </c>
      <c r="W19" s="254">
        <v>1141</v>
      </c>
      <c r="X19" s="254">
        <v>2260</v>
      </c>
      <c r="Y19" s="250"/>
    </row>
    <row r="20" spans="1:43" hidden="1">
      <c r="A20" s="253"/>
      <c r="B20" s="253"/>
      <c r="C20" s="253"/>
      <c r="D20" s="254"/>
      <c r="E20" s="254"/>
      <c r="F20" s="254"/>
      <c r="G20" s="254"/>
      <c r="H20" s="254"/>
      <c r="I20" s="254"/>
      <c r="J20" s="254"/>
      <c r="K20" s="254"/>
      <c r="L20" s="254"/>
      <c r="M20" s="254"/>
      <c r="N20" s="254"/>
      <c r="O20" s="254"/>
      <c r="P20" s="254"/>
      <c r="Q20" s="254"/>
      <c r="R20" s="254"/>
      <c r="S20" s="254"/>
      <c r="T20" s="254"/>
      <c r="U20" s="254"/>
      <c r="V20" s="254"/>
      <c r="W20" s="254"/>
      <c r="X20" s="254"/>
      <c r="Y20" s="250"/>
      <c r="AA20" s="250" t="s">
        <v>239</v>
      </c>
    </row>
    <row r="21" spans="1:43">
      <c r="A21" s="253" t="s">
        <v>161</v>
      </c>
      <c r="B21" s="253"/>
      <c r="C21" s="253"/>
      <c r="D21" s="254"/>
      <c r="E21" s="254"/>
      <c r="F21" s="254"/>
      <c r="G21" s="254"/>
      <c r="H21" s="254"/>
      <c r="I21" s="254"/>
      <c r="J21" s="254"/>
      <c r="K21" s="254"/>
      <c r="L21" s="254"/>
      <c r="M21" s="254"/>
      <c r="N21" s="254"/>
      <c r="O21" s="254"/>
      <c r="P21" s="254"/>
      <c r="Q21" s="254"/>
      <c r="R21" s="254"/>
      <c r="S21" s="254"/>
      <c r="T21" s="254"/>
      <c r="U21" s="254"/>
      <c r="V21" s="254"/>
      <c r="W21" s="254"/>
      <c r="X21" s="254"/>
      <c r="Y21" s="250"/>
      <c r="AB21" s="250" t="s">
        <v>170</v>
      </c>
      <c r="AC21" s="250">
        <v>143</v>
      </c>
      <c r="AD21" s="250">
        <v>147</v>
      </c>
      <c r="AE21" s="250">
        <v>290</v>
      </c>
      <c r="AF21" s="250">
        <v>144</v>
      </c>
      <c r="AG21" s="250">
        <v>147</v>
      </c>
      <c r="AH21" s="250">
        <v>175</v>
      </c>
      <c r="AI21" s="250">
        <v>172</v>
      </c>
      <c r="AJ21" s="250">
        <v>171</v>
      </c>
      <c r="AK21" s="250">
        <v>173</v>
      </c>
      <c r="AL21" s="250">
        <v>166</v>
      </c>
      <c r="AM21" s="250">
        <v>166</v>
      </c>
      <c r="AN21" s="254">
        <v>332</v>
      </c>
      <c r="AO21" s="250">
        <v>490</v>
      </c>
      <c r="AP21" s="250">
        <v>492</v>
      </c>
      <c r="AQ21" s="250">
        <v>982</v>
      </c>
    </row>
    <row r="22" spans="1:43">
      <c r="A22" s="253"/>
      <c r="B22" s="253" t="s">
        <v>106</v>
      </c>
      <c r="C22" s="253"/>
      <c r="D22" s="254"/>
      <c r="E22" s="254"/>
      <c r="F22" s="254"/>
      <c r="G22" s="254"/>
      <c r="H22" s="254"/>
      <c r="I22" s="254"/>
      <c r="J22" s="254"/>
      <c r="K22" s="254"/>
      <c r="L22" s="254"/>
      <c r="M22" s="254"/>
      <c r="N22" s="254"/>
      <c r="O22" s="254"/>
      <c r="P22" s="254"/>
      <c r="Q22" s="254"/>
      <c r="R22" s="254"/>
      <c r="S22" s="254"/>
      <c r="T22" s="254"/>
      <c r="U22" s="254"/>
      <c r="V22" s="254"/>
      <c r="W22" s="254"/>
      <c r="X22" s="254"/>
      <c r="Y22" s="250"/>
      <c r="AB22" s="250" t="s">
        <v>235</v>
      </c>
      <c r="AC22" s="250">
        <v>153</v>
      </c>
      <c r="AD22" s="250">
        <v>146</v>
      </c>
      <c r="AE22" s="250">
        <v>299</v>
      </c>
      <c r="AF22" s="250">
        <v>156</v>
      </c>
      <c r="AG22" s="250">
        <v>148</v>
      </c>
      <c r="AH22" s="250">
        <v>150</v>
      </c>
      <c r="AI22" s="250">
        <v>155</v>
      </c>
      <c r="AJ22" s="250">
        <v>172</v>
      </c>
      <c r="AK22" s="250">
        <v>160</v>
      </c>
      <c r="AL22" s="250">
        <v>167</v>
      </c>
      <c r="AM22" s="250">
        <v>160</v>
      </c>
      <c r="AN22" s="254">
        <v>327</v>
      </c>
      <c r="AO22" s="250">
        <v>478</v>
      </c>
      <c r="AP22" s="250">
        <v>463</v>
      </c>
      <c r="AQ22" s="250">
        <v>941</v>
      </c>
    </row>
    <row r="23" spans="1:43">
      <c r="A23" s="253"/>
      <c r="B23" s="253"/>
      <c r="C23" s="253" t="s">
        <v>170</v>
      </c>
      <c r="D23" s="254">
        <v>23207</v>
      </c>
      <c r="E23" s="254">
        <v>22089</v>
      </c>
      <c r="F23" s="254">
        <v>45296</v>
      </c>
      <c r="G23" s="254">
        <v>23483</v>
      </c>
      <c r="H23" s="254">
        <v>22355</v>
      </c>
      <c r="I23" s="254">
        <v>22772</v>
      </c>
      <c r="J23" s="254">
        <v>21913</v>
      </c>
      <c r="K23" s="254">
        <v>23958</v>
      </c>
      <c r="L23" s="254">
        <v>22965</v>
      </c>
      <c r="M23" s="254">
        <v>24323</v>
      </c>
      <c r="N23" s="254">
        <v>23201</v>
      </c>
      <c r="O23" s="254">
        <v>24495</v>
      </c>
      <c r="P23" s="254">
        <v>23508</v>
      </c>
      <c r="Q23" s="254">
        <v>23927</v>
      </c>
      <c r="R23" s="254">
        <v>23099</v>
      </c>
      <c r="S23" s="254">
        <v>23001</v>
      </c>
      <c r="T23" s="254">
        <v>22306</v>
      </c>
      <c r="U23" s="254">
        <v>45307</v>
      </c>
      <c r="V23" s="254">
        <v>142958</v>
      </c>
      <c r="W23" s="254">
        <v>137041</v>
      </c>
      <c r="X23" s="254">
        <v>279999</v>
      </c>
      <c r="Y23" s="250"/>
    </row>
    <row r="24" spans="1:43">
      <c r="A24" s="253"/>
      <c r="B24" s="253"/>
      <c r="C24" s="253" t="s">
        <v>235</v>
      </c>
      <c r="D24" s="334">
        <v>22454</v>
      </c>
      <c r="E24" s="334">
        <v>22082</v>
      </c>
      <c r="F24" s="334">
        <v>44536</v>
      </c>
      <c r="G24" s="254">
        <v>23162</v>
      </c>
      <c r="H24" s="254">
        <v>22645</v>
      </c>
      <c r="I24" s="254">
        <v>24055</v>
      </c>
      <c r="J24" s="254">
        <v>22843</v>
      </c>
      <c r="K24" s="254">
        <v>22685</v>
      </c>
      <c r="L24" s="254">
        <v>21928</v>
      </c>
      <c r="M24" s="254">
        <v>23648</v>
      </c>
      <c r="N24" s="254">
        <v>22724</v>
      </c>
      <c r="O24" s="254">
        <v>23923</v>
      </c>
      <c r="P24" s="254">
        <v>22923</v>
      </c>
      <c r="Q24" s="254">
        <v>24179</v>
      </c>
      <c r="R24" s="254">
        <v>23151</v>
      </c>
      <c r="S24" s="254">
        <v>23237</v>
      </c>
      <c r="T24" s="254">
        <v>22353</v>
      </c>
      <c r="U24" s="254">
        <v>45590</v>
      </c>
      <c r="V24" s="254">
        <v>141652</v>
      </c>
      <c r="W24" s="254">
        <v>136214</v>
      </c>
      <c r="X24" s="254">
        <v>277866</v>
      </c>
      <c r="Y24" s="250"/>
      <c r="AA24" s="250" t="s">
        <v>105</v>
      </c>
    </row>
    <row r="25" spans="1:43">
      <c r="A25" s="253"/>
      <c r="B25" s="253"/>
      <c r="C25" s="253"/>
      <c r="D25" s="254"/>
      <c r="E25" s="254"/>
      <c r="F25" s="254"/>
      <c r="G25" s="254"/>
      <c r="H25" s="254"/>
      <c r="I25" s="254"/>
      <c r="J25" s="254"/>
      <c r="K25" s="254"/>
      <c r="L25" s="254"/>
      <c r="M25" s="254"/>
      <c r="N25" s="254"/>
      <c r="O25" s="254"/>
      <c r="P25" s="254"/>
      <c r="Q25" s="254"/>
      <c r="R25" s="254"/>
      <c r="S25" s="254"/>
      <c r="T25" s="254"/>
      <c r="U25" s="254"/>
      <c r="V25" s="254"/>
      <c r="W25" s="254"/>
      <c r="X25" s="254"/>
      <c r="Y25" s="250"/>
      <c r="AB25" s="250" t="s">
        <v>170</v>
      </c>
      <c r="AC25" s="250">
        <v>1623</v>
      </c>
      <c r="AD25" s="250">
        <v>1433</v>
      </c>
      <c r="AE25" s="250">
        <v>3056</v>
      </c>
      <c r="AF25" s="250">
        <v>1698</v>
      </c>
      <c r="AG25" s="250">
        <v>1493</v>
      </c>
      <c r="AH25" s="250">
        <v>1686</v>
      </c>
      <c r="AI25" s="250">
        <v>1515</v>
      </c>
      <c r="AJ25" s="250">
        <v>1626</v>
      </c>
      <c r="AK25" s="250">
        <v>1494</v>
      </c>
      <c r="AL25" s="250">
        <v>1316</v>
      </c>
      <c r="AM25" s="250">
        <v>1342</v>
      </c>
      <c r="AN25" s="254">
        <v>2658</v>
      </c>
      <c r="AO25" s="250">
        <v>5010</v>
      </c>
      <c r="AP25" s="250">
        <v>4502</v>
      </c>
      <c r="AQ25" s="250">
        <v>9512</v>
      </c>
    </row>
    <row r="26" spans="1:43">
      <c r="A26" s="253"/>
      <c r="B26" s="253" t="s">
        <v>100</v>
      </c>
      <c r="C26" s="253"/>
      <c r="D26" s="254"/>
      <c r="E26" s="254"/>
      <c r="F26" s="254"/>
      <c r="G26" s="254"/>
      <c r="H26" s="254"/>
      <c r="I26" s="254"/>
      <c r="J26" s="254"/>
      <c r="K26" s="254"/>
      <c r="L26" s="254"/>
      <c r="M26" s="254"/>
      <c r="N26" s="254"/>
      <c r="O26" s="254"/>
      <c r="P26" s="254"/>
      <c r="Q26" s="254"/>
      <c r="R26" s="254"/>
      <c r="S26" s="254"/>
      <c r="T26" s="254"/>
      <c r="U26" s="254"/>
      <c r="V26" s="254"/>
      <c r="W26" s="254"/>
      <c r="X26" s="254"/>
      <c r="Y26" s="250"/>
      <c r="AB26" s="250" t="s">
        <v>235</v>
      </c>
      <c r="AC26" s="250">
        <v>1537</v>
      </c>
      <c r="AD26" s="250">
        <v>1487</v>
      </c>
      <c r="AE26" s="250">
        <v>3024</v>
      </c>
      <c r="AF26" s="250">
        <v>1633</v>
      </c>
      <c r="AG26" s="250">
        <v>1565</v>
      </c>
      <c r="AH26" s="250">
        <v>1617</v>
      </c>
      <c r="AI26" s="250">
        <v>1458</v>
      </c>
      <c r="AJ26" s="250">
        <v>1517</v>
      </c>
      <c r="AK26" s="250">
        <v>1421</v>
      </c>
      <c r="AL26" s="250">
        <v>1228</v>
      </c>
      <c r="AM26" s="250">
        <v>1276</v>
      </c>
      <c r="AN26" s="254">
        <v>2504</v>
      </c>
      <c r="AO26" s="250">
        <v>4767</v>
      </c>
      <c r="AP26" s="250">
        <v>4444</v>
      </c>
      <c r="AQ26" s="250">
        <v>9211</v>
      </c>
    </row>
    <row r="27" spans="1:43">
      <c r="A27" s="253"/>
      <c r="B27" s="253"/>
      <c r="C27" s="253" t="s">
        <v>170</v>
      </c>
      <c r="D27" s="254">
        <v>21534</v>
      </c>
      <c r="E27" s="254">
        <v>20508</v>
      </c>
      <c r="F27" s="254">
        <v>42042</v>
      </c>
      <c r="G27" s="254">
        <v>21796</v>
      </c>
      <c r="H27" s="254">
        <v>20754</v>
      </c>
      <c r="I27" s="254">
        <v>21124</v>
      </c>
      <c r="J27" s="254">
        <v>20316</v>
      </c>
      <c r="K27" s="254">
        <v>22140</v>
      </c>
      <c r="L27" s="254">
        <v>21246</v>
      </c>
      <c r="M27" s="254">
        <v>22499</v>
      </c>
      <c r="N27" s="254">
        <v>21475</v>
      </c>
      <c r="O27" s="254">
        <v>22649</v>
      </c>
      <c r="P27" s="254">
        <v>21824</v>
      </c>
      <c r="Q27" s="254">
        <v>22271</v>
      </c>
      <c r="R27" s="254">
        <v>21490</v>
      </c>
      <c r="S27" s="254">
        <v>21473</v>
      </c>
      <c r="T27" s="254">
        <v>20819</v>
      </c>
      <c r="U27" s="254">
        <v>42292</v>
      </c>
      <c r="V27" s="254">
        <v>132479</v>
      </c>
      <c r="W27" s="254">
        <v>127105</v>
      </c>
      <c r="X27" s="254">
        <v>259584</v>
      </c>
      <c r="Y27" s="250"/>
    </row>
    <row r="28" spans="1:43">
      <c r="A28" s="253"/>
      <c r="B28" s="253"/>
      <c r="C28" s="253" t="s">
        <v>235</v>
      </c>
      <c r="D28" s="254">
        <v>20912</v>
      </c>
      <c r="E28" s="254">
        <v>20533</v>
      </c>
      <c r="F28" s="254">
        <v>41445</v>
      </c>
      <c r="G28" s="254">
        <v>21573</v>
      </c>
      <c r="H28" s="254">
        <v>21052</v>
      </c>
      <c r="I28" s="254">
        <v>22270</v>
      </c>
      <c r="J28" s="254">
        <v>21166</v>
      </c>
      <c r="K28" s="254">
        <v>21005</v>
      </c>
      <c r="L28" s="254">
        <v>20317</v>
      </c>
      <c r="M28" s="254">
        <v>21878</v>
      </c>
      <c r="N28" s="254">
        <v>21009</v>
      </c>
      <c r="O28" s="254">
        <v>22113</v>
      </c>
      <c r="P28" s="254">
        <v>21213</v>
      </c>
      <c r="Q28" s="254">
        <v>22355</v>
      </c>
      <c r="R28" s="254">
        <v>21458</v>
      </c>
      <c r="S28" s="254">
        <v>21554</v>
      </c>
      <c r="T28" s="254">
        <v>20788</v>
      </c>
      <c r="U28" s="254">
        <v>42342</v>
      </c>
      <c r="V28" s="254">
        <v>131194</v>
      </c>
      <c r="W28" s="254">
        <v>126215</v>
      </c>
      <c r="X28" s="254">
        <v>257409</v>
      </c>
      <c r="Y28" s="250"/>
      <c r="Z28" s="250" t="s">
        <v>156</v>
      </c>
    </row>
    <row r="29" spans="1:43">
      <c r="A29" s="253"/>
      <c r="B29" s="253"/>
      <c r="C29" s="253"/>
      <c r="D29" s="254"/>
      <c r="E29" s="254"/>
      <c r="F29" s="254"/>
      <c r="G29" s="254"/>
      <c r="H29" s="254"/>
      <c r="I29" s="254"/>
      <c r="J29" s="254"/>
      <c r="K29" s="254"/>
      <c r="L29" s="254"/>
      <c r="M29" s="254"/>
      <c r="N29" s="254"/>
      <c r="O29" s="254"/>
      <c r="P29" s="254"/>
      <c r="Q29" s="254"/>
      <c r="R29" s="254"/>
      <c r="S29" s="254"/>
      <c r="T29" s="254"/>
      <c r="U29" s="254"/>
      <c r="V29" s="254"/>
      <c r="W29" s="254"/>
      <c r="X29" s="254"/>
      <c r="Y29" s="250"/>
      <c r="AA29" s="250" t="s">
        <v>101</v>
      </c>
    </row>
    <row r="30" spans="1:43">
      <c r="A30" s="253"/>
      <c r="B30" s="253" t="s">
        <v>236</v>
      </c>
      <c r="C30" s="253"/>
      <c r="D30" s="254"/>
      <c r="E30" s="254"/>
      <c r="F30" s="254"/>
      <c r="G30" s="254"/>
      <c r="H30" s="254"/>
      <c r="I30" s="254"/>
      <c r="J30" s="254"/>
      <c r="K30" s="254"/>
      <c r="L30" s="254"/>
      <c r="M30" s="254"/>
      <c r="N30" s="254"/>
      <c r="O30" s="254"/>
      <c r="P30" s="254"/>
      <c r="Q30" s="254"/>
      <c r="R30" s="254"/>
      <c r="S30" s="254"/>
      <c r="T30" s="254"/>
      <c r="U30" s="254"/>
      <c r="V30" s="254"/>
      <c r="W30" s="254"/>
      <c r="X30" s="254"/>
      <c r="Y30" s="250"/>
      <c r="AB30" s="250" t="s">
        <v>170</v>
      </c>
      <c r="AC30" s="250">
        <v>222</v>
      </c>
      <c r="AD30" s="250">
        <v>256</v>
      </c>
      <c r="AE30" s="250">
        <v>478</v>
      </c>
      <c r="AF30" s="250">
        <v>222</v>
      </c>
      <c r="AG30" s="250">
        <v>256</v>
      </c>
      <c r="AH30" s="250">
        <v>316</v>
      </c>
      <c r="AI30" s="250">
        <v>326</v>
      </c>
      <c r="AJ30" s="250">
        <v>342</v>
      </c>
      <c r="AK30" s="250">
        <v>339</v>
      </c>
      <c r="AL30" s="250">
        <v>230</v>
      </c>
      <c r="AM30" s="250">
        <v>241</v>
      </c>
      <c r="AN30" s="254">
        <v>471</v>
      </c>
      <c r="AO30" s="250">
        <v>880</v>
      </c>
      <c r="AP30" s="250">
        <v>921</v>
      </c>
      <c r="AQ30" s="250">
        <v>1801</v>
      </c>
    </row>
    <row r="31" spans="1:43">
      <c r="A31" s="253"/>
      <c r="B31" s="253"/>
      <c r="C31" s="253" t="s">
        <v>170</v>
      </c>
      <c r="D31" s="254">
        <v>1673</v>
      </c>
      <c r="E31" s="254">
        <v>1581</v>
      </c>
      <c r="F31" s="254">
        <v>3254</v>
      </c>
      <c r="G31" s="254">
        <v>1687</v>
      </c>
      <c r="H31" s="254">
        <v>1601</v>
      </c>
      <c r="I31" s="254">
        <v>1648</v>
      </c>
      <c r="J31" s="254">
        <v>1597</v>
      </c>
      <c r="K31" s="254">
        <v>1818</v>
      </c>
      <c r="L31" s="254">
        <v>1719</v>
      </c>
      <c r="M31" s="254">
        <v>1824</v>
      </c>
      <c r="N31" s="254">
        <v>1726</v>
      </c>
      <c r="O31" s="254">
        <v>1846</v>
      </c>
      <c r="P31" s="254">
        <v>1684</v>
      </c>
      <c r="Q31" s="254">
        <v>1656</v>
      </c>
      <c r="R31" s="254">
        <v>1609</v>
      </c>
      <c r="S31" s="254">
        <v>1528</v>
      </c>
      <c r="T31" s="254">
        <v>1487</v>
      </c>
      <c r="U31" s="254">
        <v>3015</v>
      </c>
      <c r="V31" s="254">
        <v>10479</v>
      </c>
      <c r="W31" s="254">
        <v>9936</v>
      </c>
      <c r="X31" s="254">
        <v>20415</v>
      </c>
      <c r="Y31" s="250"/>
      <c r="AB31" s="250" t="s">
        <v>235</v>
      </c>
      <c r="AC31" s="250">
        <v>170</v>
      </c>
      <c r="AD31" s="250">
        <v>158</v>
      </c>
      <c r="AE31" s="250">
        <v>328</v>
      </c>
      <c r="AF31" s="250">
        <v>171</v>
      </c>
      <c r="AG31" s="250">
        <v>159</v>
      </c>
      <c r="AH31" s="250">
        <v>330</v>
      </c>
      <c r="AI31" s="250">
        <v>288</v>
      </c>
      <c r="AJ31" s="250">
        <v>243</v>
      </c>
      <c r="AK31" s="250">
        <v>256</v>
      </c>
      <c r="AL31" s="250">
        <v>219</v>
      </c>
      <c r="AM31" s="250">
        <v>230</v>
      </c>
      <c r="AN31" s="254">
        <v>449</v>
      </c>
      <c r="AO31" s="250">
        <v>744</v>
      </c>
      <c r="AP31" s="250">
        <v>703</v>
      </c>
      <c r="AQ31" s="250">
        <v>1447</v>
      </c>
    </row>
    <row r="32" spans="1:43">
      <c r="A32" s="253"/>
      <c r="B32" s="253"/>
      <c r="C32" s="253" t="s">
        <v>235</v>
      </c>
      <c r="D32" s="254">
        <v>1542</v>
      </c>
      <c r="E32" s="254">
        <v>1549</v>
      </c>
      <c r="F32" s="254">
        <v>3091</v>
      </c>
      <c r="G32" s="254">
        <v>1589</v>
      </c>
      <c r="H32" s="254">
        <v>1593</v>
      </c>
      <c r="I32" s="254">
        <v>1785</v>
      </c>
      <c r="J32" s="254">
        <v>1677</v>
      </c>
      <c r="K32" s="254">
        <v>1680</v>
      </c>
      <c r="L32" s="254">
        <v>1611</v>
      </c>
      <c r="M32" s="254">
        <v>1770</v>
      </c>
      <c r="N32" s="254">
        <v>1715</v>
      </c>
      <c r="O32" s="254">
        <v>1810</v>
      </c>
      <c r="P32" s="254">
        <v>1710</v>
      </c>
      <c r="Q32" s="254">
        <v>1824</v>
      </c>
      <c r="R32" s="254">
        <v>1693</v>
      </c>
      <c r="S32" s="254">
        <v>1683</v>
      </c>
      <c r="T32" s="254">
        <v>1565</v>
      </c>
      <c r="U32" s="254">
        <v>3248</v>
      </c>
      <c r="V32" s="254">
        <v>10458</v>
      </c>
      <c r="W32" s="254">
        <v>9999</v>
      </c>
      <c r="X32" s="254">
        <v>20457</v>
      </c>
      <c r="Y32" s="250"/>
    </row>
    <row r="33" spans="1:43">
      <c r="A33" s="253"/>
      <c r="B33" s="253"/>
      <c r="C33" s="253"/>
      <c r="D33" s="254"/>
      <c r="E33" s="254"/>
      <c r="F33" s="254"/>
      <c r="G33" s="254"/>
      <c r="H33" s="254"/>
      <c r="I33" s="254"/>
      <c r="J33" s="254"/>
      <c r="K33" s="254"/>
      <c r="L33" s="254"/>
      <c r="M33" s="254"/>
      <c r="N33" s="254"/>
      <c r="O33" s="254"/>
      <c r="P33" s="254"/>
      <c r="Q33" s="254"/>
      <c r="R33" s="254"/>
      <c r="S33" s="254"/>
      <c r="T33" s="254"/>
      <c r="U33" s="254"/>
      <c r="V33" s="254"/>
      <c r="W33" s="254"/>
      <c r="X33" s="254"/>
      <c r="Y33" s="250"/>
      <c r="Z33" s="250" t="s">
        <v>161</v>
      </c>
    </row>
    <row r="34" spans="1:43">
      <c r="A34" s="253" t="s">
        <v>158</v>
      </c>
      <c r="B34" s="253"/>
      <c r="C34" s="253"/>
      <c r="D34" s="254"/>
      <c r="E34" s="254"/>
      <c r="F34" s="254"/>
      <c r="G34" s="254"/>
      <c r="H34" s="254"/>
      <c r="I34" s="254"/>
      <c r="J34" s="254"/>
      <c r="K34" s="254"/>
      <c r="L34" s="254"/>
      <c r="M34" s="254"/>
      <c r="N34" s="254"/>
      <c r="O34" s="254"/>
      <c r="P34" s="254"/>
      <c r="Q34" s="254"/>
      <c r="R34" s="254"/>
      <c r="S34" s="254"/>
      <c r="T34" s="254"/>
      <c r="U34" s="254"/>
      <c r="V34" s="254"/>
      <c r="W34" s="254"/>
      <c r="X34" s="254"/>
      <c r="Y34" s="250"/>
      <c r="AA34" s="250" t="s">
        <v>106</v>
      </c>
    </row>
    <row r="35" spans="1:43">
      <c r="A35" s="253"/>
      <c r="B35" s="253" t="s">
        <v>106</v>
      </c>
      <c r="C35" s="253"/>
      <c r="D35" s="254"/>
      <c r="E35" s="254"/>
      <c r="F35" s="254"/>
      <c r="G35" s="254"/>
      <c r="H35" s="254"/>
      <c r="I35" s="254"/>
      <c r="J35" s="254"/>
      <c r="K35" s="254"/>
      <c r="L35" s="254"/>
      <c r="M35" s="254"/>
      <c r="N35" s="254"/>
      <c r="O35" s="254"/>
      <c r="P35" s="254"/>
      <c r="Q35" s="254"/>
      <c r="R35" s="254"/>
      <c r="S35" s="254"/>
      <c r="T35" s="254"/>
      <c r="U35" s="254"/>
      <c r="V35" s="254"/>
      <c r="W35" s="254"/>
      <c r="X35" s="254"/>
      <c r="Y35" s="250"/>
      <c r="AB35" s="250" t="s">
        <v>170</v>
      </c>
      <c r="AC35" s="250">
        <v>22072</v>
      </c>
      <c r="AD35" s="250">
        <v>21904</v>
      </c>
      <c r="AE35" s="250">
        <v>43976</v>
      </c>
      <c r="AF35" s="250">
        <v>22334</v>
      </c>
      <c r="AG35" s="250">
        <v>22103</v>
      </c>
      <c r="AH35" s="250">
        <v>22086</v>
      </c>
      <c r="AI35" s="250">
        <v>21990</v>
      </c>
      <c r="AJ35" s="250">
        <v>21639</v>
      </c>
      <c r="AK35" s="250">
        <v>21987</v>
      </c>
      <c r="AL35" s="250">
        <v>19834</v>
      </c>
      <c r="AM35" s="250">
        <v>20744</v>
      </c>
      <c r="AN35" s="254">
        <v>40578</v>
      </c>
      <c r="AO35" s="250">
        <v>66059</v>
      </c>
      <c r="AP35" s="250">
        <v>66080</v>
      </c>
      <c r="AQ35" s="250">
        <v>132139</v>
      </c>
    </row>
    <row r="36" spans="1:43">
      <c r="A36" s="253"/>
      <c r="B36" s="253"/>
      <c r="C36" s="253" t="s">
        <v>170</v>
      </c>
      <c r="D36" s="254">
        <v>3186</v>
      </c>
      <c r="E36" s="254">
        <v>3203</v>
      </c>
      <c r="F36" s="254">
        <v>6389</v>
      </c>
      <c r="G36" s="254">
        <v>3234</v>
      </c>
      <c r="H36" s="254">
        <v>3249</v>
      </c>
      <c r="I36" s="254">
        <v>3163</v>
      </c>
      <c r="J36" s="254">
        <v>2988</v>
      </c>
      <c r="K36" s="254">
        <v>2970</v>
      </c>
      <c r="L36" s="254">
        <v>3061</v>
      </c>
      <c r="M36" s="254">
        <v>2977</v>
      </c>
      <c r="N36" s="254">
        <v>2978</v>
      </c>
      <c r="O36" s="254">
        <v>2992</v>
      </c>
      <c r="P36" s="254">
        <v>2770</v>
      </c>
      <c r="Q36" s="254">
        <v>2718</v>
      </c>
      <c r="R36" s="254">
        <v>2777</v>
      </c>
      <c r="S36" s="254">
        <v>2648</v>
      </c>
      <c r="T36" s="254">
        <v>2742</v>
      </c>
      <c r="U36" s="254">
        <v>5390</v>
      </c>
      <c r="V36" s="254">
        <v>18054</v>
      </c>
      <c r="W36" s="254">
        <v>17823</v>
      </c>
      <c r="X36" s="254">
        <v>35877</v>
      </c>
      <c r="Y36" s="250"/>
      <c r="AB36" s="250" t="s">
        <v>235</v>
      </c>
      <c r="AC36" s="250">
        <v>21641</v>
      </c>
      <c r="AD36" s="250">
        <v>21100</v>
      </c>
      <c r="AE36" s="250">
        <v>42741</v>
      </c>
      <c r="AF36" s="250">
        <v>22017</v>
      </c>
      <c r="AG36" s="250">
        <v>21434</v>
      </c>
      <c r="AH36" s="250">
        <v>21139</v>
      </c>
      <c r="AI36" s="250">
        <v>21145</v>
      </c>
      <c r="AJ36" s="250">
        <v>20046</v>
      </c>
      <c r="AK36" s="250">
        <v>20438</v>
      </c>
      <c r="AL36" s="250">
        <v>19024</v>
      </c>
      <c r="AM36" s="250">
        <v>19671</v>
      </c>
      <c r="AN36" s="254">
        <v>38695</v>
      </c>
      <c r="AO36" s="250">
        <v>63202</v>
      </c>
      <c r="AP36" s="250">
        <v>63017</v>
      </c>
      <c r="AQ36" s="250">
        <v>126219</v>
      </c>
    </row>
    <row r="37" spans="1:43">
      <c r="A37" s="253"/>
      <c r="B37" s="253"/>
      <c r="C37" s="253" t="s">
        <v>235</v>
      </c>
      <c r="D37" s="254">
        <v>3421</v>
      </c>
      <c r="E37" s="254">
        <v>3286</v>
      </c>
      <c r="F37" s="254">
        <v>6707</v>
      </c>
      <c r="G37" s="254">
        <v>3457</v>
      </c>
      <c r="H37" s="254">
        <v>3325</v>
      </c>
      <c r="I37" s="254">
        <v>3291</v>
      </c>
      <c r="J37" s="254">
        <v>3295</v>
      </c>
      <c r="K37" s="254">
        <v>3271</v>
      </c>
      <c r="L37" s="254">
        <v>3041</v>
      </c>
      <c r="M37" s="254">
        <v>2981</v>
      </c>
      <c r="N37" s="254">
        <v>3098</v>
      </c>
      <c r="O37" s="254">
        <v>3026</v>
      </c>
      <c r="P37" s="254">
        <v>3013</v>
      </c>
      <c r="Q37" s="254">
        <v>2975</v>
      </c>
      <c r="R37" s="254">
        <v>2798</v>
      </c>
      <c r="S37" s="254">
        <v>2959</v>
      </c>
      <c r="T37" s="254">
        <v>2808</v>
      </c>
      <c r="U37" s="254">
        <v>5767</v>
      </c>
      <c r="V37" s="254">
        <v>19001</v>
      </c>
      <c r="W37" s="254">
        <v>18570</v>
      </c>
      <c r="X37" s="254">
        <v>37571</v>
      </c>
      <c r="Y37" s="250"/>
    </row>
    <row r="38" spans="1:43">
      <c r="A38" s="253"/>
      <c r="B38" s="253"/>
      <c r="C38" s="253"/>
      <c r="D38" s="254"/>
      <c r="E38" s="254"/>
      <c r="F38" s="254"/>
      <c r="G38" s="254"/>
      <c r="H38" s="254"/>
      <c r="I38" s="254"/>
      <c r="J38" s="254"/>
      <c r="K38" s="254"/>
      <c r="L38" s="254"/>
      <c r="M38" s="254"/>
      <c r="N38" s="254"/>
      <c r="O38" s="254"/>
      <c r="P38" s="254"/>
      <c r="Q38" s="254"/>
      <c r="R38" s="254"/>
      <c r="S38" s="254"/>
      <c r="T38" s="254"/>
      <c r="U38" s="254"/>
      <c r="V38" s="254"/>
      <c r="W38" s="254"/>
      <c r="X38" s="254"/>
      <c r="Y38" s="250"/>
      <c r="AA38" s="250" t="s">
        <v>100</v>
      </c>
    </row>
    <row r="39" spans="1:43">
      <c r="A39" s="253"/>
      <c r="B39" s="253" t="s">
        <v>100</v>
      </c>
      <c r="C39" s="253"/>
      <c r="D39" s="254"/>
      <c r="E39" s="254"/>
      <c r="F39" s="254"/>
      <c r="G39" s="254"/>
      <c r="H39" s="254"/>
      <c r="I39" s="254"/>
      <c r="J39" s="254"/>
      <c r="K39" s="254"/>
      <c r="L39" s="254"/>
      <c r="M39" s="254"/>
      <c r="N39" s="254"/>
      <c r="O39" s="254"/>
      <c r="P39" s="254"/>
      <c r="Q39" s="254"/>
      <c r="R39" s="254"/>
      <c r="S39" s="254"/>
      <c r="T39" s="254"/>
      <c r="U39" s="254"/>
      <c r="V39" s="254"/>
      <c r="W39" s="254"/>
      <c r="X39" s="254"/>
      <c r="Y39" s="250"/>
      <c r="AB39" s="250" t="s">
        <v>170</v>
      </c>
      <c r="AC39" s="250">
        <v>9601</v>
      </c>
      <c r="AD39" s="250">
        <v>9618</v>
      </c>
      <c r="AE39" s="250">
        <v>19219</v>
      </c>
      <c r="AF39" s="250">
        <v>9692</v>
      </c>
      <c r="AG39" s="250">
        <v>9699</v>
      </c>
      <c r="AH39" s="250">
        <v>9463</v>
      </c>
      <c r="AI39" s="250">
        <v>9513</v>
      </c>
      <c r="AJ39" s="250">
        <v>9410</v>
      </c>
      <c r="AK39" s="250">
        <v>9587</v>
      </c>
      <c r="AL39" s="250">
        <v>8692</v>
      </c>
      <c r="AM39" s="250">
        <v>9112</v>
      </c>
      <c r="AN39" s="254">
        <v>17804</v>
      </c>
      <c r="AO39" s="250">
        <v>28565</v>
      </c>
      <c r="AP39" s="250">
        <v>28799</v>
      </c>
      <c r="AQ39" s="250">
        <v>57364</v>
      </c>
    </row>
    <row r="40" spans="1:43">
      <c r="A40" s="253"/>
      <c r="B40" s="253"/>
      <c r="C40" s="253" t="s">
        <v>170</v>
      </c>
      <c r="D40" s="254">
        <v>3186</v>
      </c>
      <c r="E40" s="254">
        <v>3203</v>
      </c>
      <c r="F40" s="254">
        <v>6389</v>
      </c>
      <c r="G40" s="254">
        <v>3234</v>
      </c>
      <c r="H40" s="254">
        <v>3249</v>
      </c>
      <c r="I40" s="254">
        <v>3163</v>
      </c>
      <c r="J40" s="254">
        <v>2988</v>
      </c>
      <c r="K40" s="254">
        <v>2970</v>
      </c>
      <c r="L40" s="254">
        <v>3061</v>
      </c>
      <c r="M40" s="254">
        <v>2977</v>
      </c>
      <c r="N40" s="254">
        <v>2978</v>
      </c>
      <c r="O40" s="254">
        <v>2992</v>
      </c>
      <c r="P40" s="254">
        <v>2770</v>
      </c>
      <c r="Q40" s="254">
        <v>2718</v>
      </c>
      <c r="R40" s="254">
        <v>2777</v>
      </c>
      <c r="S40" s="254">
        <v>2648</v>
      </c>
      <c r="T40" s="254">
        <v>2742</v>
      </c>
      <c r="U40" s="254">
        <v>5390</v>
      </c>
      <c r="V40" s="254">
        <v>18054</v>
      </c>
      <c r="W40" s="254">
        <v>17823</v>
      </c>
      <c r="X40" s="254">
        <v>35877</v>
      </c>
      <c r="Y40" s="250"/>
      <c r="AB40" s="250" t="s">
        <v>235</v>
      </c>
      <c r="AC40" s="250">
        <v>9288</v>
      </c>
      <c r="AD40" s="250">
        <v>9226</v>
      </c>
      <c r="AE40" s="250">
        <v>18514</v>
      </c>
      <c r="AF40" s="250">
        <v>9455</v>
      </c>
      <c r="AG40" s="250">
        <v>9358</v>
      </c>
      <c r="AH40" s="250">
        <v>9198</v>
      </c>
      <c r="AI40" s="250">
        <v>9319</v>
      </c>
      <c r="AJ40" s="250">
        <v>8610</v>
      </c>
      <c r="AK40" s="250">
        <v>8889</v>
      </c>
      <c r="AL40" s="250">
        <v>8093</v>
      </c>
      <c r="AM40" s="250">
        <v>8622</v>
      </c>
      <c r="AN40" s="254">
        <v>16715</v>
      </c>
      <c r="AO40" s="250">
        <v>27263</v>
      </c>
      <c r="AP40" s="250">
        <v>27566</v>
      </c>
      <c r="AQ40" s="250">
        <v>54829</v>
      </c>
    </row>
    <row r="41" spans="1:43">
      <c r="A41" s="253"/>
      <c r="B41" s="253"/>
      <c r="C41" s="253" t="s">
        <v>235</v>
      </c>
      <c r="D41" s="254">
        <v>3421</v>
      </c>
      <c r="E41" s="254">
        <v>3286</v>
      </c>
      <c r="F41" s="254">
        <v>6707</v>
      </c>
      <c r="G41" s="254">
        <v>3457</v>
      </c>
      <c r="H41" s="254">
        <v>3325</v>
      </c>
      <c r="I41" s="254">
        <v>3291</v>
      </c>
      <c r="J41" s="254">
        <v>3295</v>
      </c>
      <c r="K41" s="254">
        <v>3271</v>
      </c>
      <c r="L41" s="254">
        <v>3041</v>
      </c>
      <c r="M41" s="254">
        <v>2981</v>
      </c>
      <c r="N41" s="254">
        <v>3098</v>
      </c>
      <c r="O41" s="254">
        <v>3026</v>
      </c>
      <c r="P41" s="254">
        <v>3013</v>
      </c>
      <c r="Q41" s="254">
        <v>2975</v>
      </c>
      <c r="R41" s="254">
        <v>2798</v>
      </c>
      <c r="S41" s="254">
        <v>2957</v>
      </c>
      <c r="T41" s="254">
        <v>2807</v>
      </c>
      <c r="U41" s="254">
        <v>5764</v>
      </c>
      <c r="V41" s="254">
        <v>19001</v>
      </c>
      <c r="W41" s="254">
        <v>18570</v>
      </c>
      <c r="X41" s="254">
        <v>37571</v>
      </c>
      <c r="Y41" s="250"/>
    </row>
    <row r="42" spans="1:43">
      <c r="A42" s="253"/>
      <c r="B42" s="253"/>
      <c r="C42" s="253"/>
      <c r="D42" s="254"/>
      <c r="E42" s="254"/>
      <c r="F42" s="254"/>
      <c r="G42" s="254"/>
      <c r="H42" s="254"/>
      <c r="I42" s="254"/>
      <c r="J42" s="254"/>
      <c r="K42" s="254"/>
      <c r="L42" s="254"/>
      <c r="M42" s="254"/>
      <c r="N42" s="254"/>
      <c r="O42" s="254"/>
      <c r="P42" s="254"/>
      <c r="Q42" s="254"/>
      <c r="R42" s="254"/>
      <c r="S42" s="254"/>
      <c r="T42" s="254"/>
      <c r="U42" s="254"/>
      <c r="V42" s="254"/>
      <c r="W42" s="254"/>
      <c r="X42" s="254"/>
      <c r="Y42" s="250"/>
      <c r="AA42" s="250" t="s">
        <v>239</v>
      </c>
    </row>
    <row r="43" spans="1:43">
      <c r="A43" s="253"/>
      <c r="B43" s="253" t="s">
        <v>236</v>
      </c>
      <c r="C43" s="253"/>
      <c r="D43" s="254"/>
      <c r="E43" s="254"/>
      <c r="F43" s="254"/>
      <c r="G43" s="254"/>
      <c r="H43" s="254"/>
      <c r="I43" s="254"/>
      <c r="J43" s="254"/>
      <c r="K43" s="254"/>
      <c r="L43" s="254"/>
      <c r="M43" s="254"/>
      <c r="N43" s="254"/>
      <c r="O43" s="254"/>
      <c r="P43" s="254"/>
      <c r="Q43" s="254"/>
      <c r="R43" s="254"/>
      <c r="S43" s="254"/>
      <c r="T43" s="254"/>
      <c r="U43" s="254"/>
      <c r="V43" s="254"/>
      <c r="W43" s="254"/>
      <c r="X43" s="254"/>
      <c r="Y43" s="250"/>
      <c r="AB43" s="250" t="s">
        <v>170</v>
      </c>
      <c r="AC43" s="250">
        <v>10796</v>
      </c>
      <c r="AD43" s="250">
        <v>10645</v>
      </c>
      <c r="AE43" s="250">
        <v>21441</v>
      </c>
      <c r="AF43" s="250">
        <v>10894</v>
      </c>
      <c r="AG43" s="250">
        <v>10709</v>
      </c>
      <c r="AH43" s="250">
        <v>10984</v>
      </c>
      <c r="AI43" s="250">
        <v>10876</v>
      </c>
      <c r="AJ43" s="250">
        <v>10747</v>
      </c>
      <c r="AK43" s="250">
        <v>10968</v>
      </c>
      <c r="AL43" s="250">
        <v>9977</v>
      </c>
      <c r="AM43" s="250">
        <v>10434</v>
      </c>
      <c r="AN43" s="254">
        <v>20411</v>
      </c>
      <c r="AO43" s="250">
        <v>32625</v>
      </c>
      <c r="AP43" s="250">
        <v>32553</v>
      </c>
      <c r="AQ43" s="250">
        <v>65178</v>
      </c>
    </row>
    <row r="44" spans="1:43">
      <c r="A44" s="253"/>
      <c r="B44" s="253"/>
      <c r="C44" s="253" t="s">
        <v>170</v>
      </c>
      <c r="D44" s="254">
        <v>0</v>
      </c>
      <c r="E44" s="254">
        <v>0</v>
      </c>
      <c r="F44" s="254">
        <v>0</v>
      </c>
      <c r="G44" s="254">
        <v>0</v>
      </c>
      <c r="H44" s="254">
        <v>0</v>
      </c>
      <c r="I44" s="254">
        <v>0</v>
      </c>
      <c r="J44" s="254">
        <v>0</v>
      </c>
      <c r="K44" s="254">
        <v>0</v>
      </c>
      <c r="L44" s="254">
        <v>0</v>
      </c>
      <c r="M44" s="254">
        <v>0</v>
      </c>
      <c r="N44" s="254">
        <v>0</v>
      </c>
      <c r="O44" s="254">
        <v>0</v>
      </c>
      <c r="P44" s="254">
        <v>0</v>
      </c>
      <c r="Q44" s="254">
        <v>0</v>
      </c>
      <c r="R44" s="254">
        <v>0</v>
      </c>
      <c r="S44" s="254">
        <v>0</v>
      </c>
      <c r="T44" s="254">
        <v>0</v>
      </c>
      <c r="U44" s="254">
        <v>0</v>
      </c>
      <c r="V44" s="254">
        <v>0</v>
      </c>
      <c r="W44" s="254">
        <v>0</v>
      </c>
      <c r="X44" s="254">
        <v>0</v>
      </c>
      <c r="Y44" s="250"/>
      <c r="AB44" s="250" t="s">
        <v>235</v>
      </c>
      <c r="AC44" s="250">
        <v>10754</v>
      </c>
      <c r="AD44" s="250">
        <v>10316</v>
      </c>
      <c r="AE44" s="250">
        <v>21070</v>
      </c>
      <c r="AF44" s="250">
        <v>10896</v>
      </c>
      <c r="AG44" s="250">
        <v>10464</v>
      </c>
      <c r="AH44" s="250">
        <v>10411</v>
      </c>
      <c r="AI44" s="250">
        <v>10288</v>
      </c>
      <c r="AJ44" s="250">
        <v>10071</v>
      </c>
      <c r="AK44" s="250">
        <v>10149</v>
      </c>
      <c r="AL44" s="250">
        <v>9668</v>
      </c>
      <c r="AM44" s="250">
        <v>9845</v>
      </c>
      <c r="AN44" s="254">
        <v>19513</v>
      </c>
      <c r="AO44" s="250">
        <v>31378</v>
      </c>
      <c r="AP44" s="250">
        <v>30901</v>
      </c>
      <c r="AQ44" s="250">
        <v>62279</v>
      </c>
    </row>
    <row r="45" spans="1:43">
      <c r="A45" s="253"/>
      <c r="B45" s="253"/>
      <c r="C45" s="253" t="s">
        <v>235</v>
      </c>
      <c r="D45" s="254">
        <v>0</v>
      </c>
      <c r="E45" s="254">
        <v>0</v>
      </c>
      <c r="F45" s="254">
        <v>0</v>
      </c>
      <c r="G45" s="254">
        <v>0</v>
      </c>
      <c r="H45" s="254">
        <v>0</v>
      </c>
      <c r="I45" s="254">
        <v>0</v>
      </c>
      <c r="J45" s="254">
        <v>0</v>
      </c>
      <c r="K45" s="254">
        <v>0</v>
      </c>
      <c r="L45" s="254">
        <v>0</v>
      </c>
      <c r="M45" s="254">
        <v>0</v>
      </c>
      <c r="N45" s="254">
        <v>0</v>
      </c>
      <c r="O45" s="254">
        <v>0</v>
      </c>
      <c r="P45" s="254">
        <v>0</v>
      </c>
      <c r="Q45" s="254">
        <v>0</v>
      </c>
      <c r="R45" s="254">
        <v>0</v>
      </c>
      <c r="S45" s="254">
        <v>2</v>
      </c>
      <c r="T45" s="254">
        <v>1</v>
      </c>
      <c r="U45" s="254">
        <v>3</v>
      </c>
      <c r="V45" s="254">
        <v>0</v>
      </c>
      <c r="W45" s="254">
        <v>0</v>
      </c>
      <c r="X45" s="254">
        <v>0</v>
      </c>
      <c r="Y45" s="250"/>
    </row>
    <row r="46" spans="1:43">
      <c r="A46" s="253"/>
      <c r="B46" s="253"/>
      <c r="C46" s="253"/>
      <c r="D46" s="254"/>
      <c r="E46" s="254"/>
      <c r="F46" s="254"/>
      <c r="G46" s="254"/>
      <c r="H46" s="254"/>
      <c r="I46" s="254"/>
      <c r="J46" s="254"/>
      <c r="K46" s="254"/>
      <c r="L46" s="254"/>
      <c r="M46" s="254"/>
      <c r="N46" s="254"/>
      <c r="O46" s="254"/>
      <c r="P46" s="254"/>
      <c r="Q46" s="254"/>
      <c r="R46" s="254"/>
      <c r="S46" s="254"/>
      <c r="T46" s="254"/>
      <c r="U46" s="254"/>
      <c r="V46" s="254"/>
      <c r="W46" s="254"/>
      <c r="X46" s="254"/>
      <c r="Y46" s="250"/>
      <c r="AA46" s="250" t="s">
        <v>105</v>
      </c>
    </row>
    <row r="47" spans="1:43">
      <c r="AB47" s="250" t="s">
        <v>170</v>
      </c>
      <c r="AC47" s="250">
        <v>1675</v>
      </c>
      <c r="AD47" s="250">
        <v>1641</v>
      </c>
      <c r="AE47" s="250">
        <v>3316</v>
      </c>
      <c r="AF47" s="250">
        <v>1748</v>
      </c>
      <c r="AG47" s="250">
        <v>1695</v>
      </c>
      <c r="AH47" s="250">
        <v>1639</v>
      </c>
      <c r="AI47" s="250">
        <v>1601</v>
      </c>
      <c r="AJ47" s="250">
        <v>1482</v>
      </c>
      <c r="AK47" s="250">
        <v>1432</v>
      </c>
      <c r="AL47" s="250">
        <v>1165</v>
      </c>
      <c r="AM47" s="250">
        <v>1198</v>
      </c>
      <c r="AN47" s="254">
        <v>2363</v>
      </c>
      <c r="AO47" s="250">
        <v>4869</v>
      </c>
      <c r="AP47" s="250">
        <v>4728</v>
      </c>
      <c r="AQ47" s="250">
        <v>9597</v>
      </c>
    </row>
    <row r="48" spans="1:43">
      <c r="AB48" s="250" t="s">
        <v>235</v>
      </c>
      <c r="AC48" s="250">
        <v>1599</v>
      </c>
      <c r="AD48" s="250">
        <v>1558</v>
      </c>
      <c r="AE48" s="250">
        <v>3157</v>
      </c>
      <c r="AF48" s="250">
        <v>1666</v>
      </c>
      <c r="AG48" s="250">
        <v>1612</v>
      </c>
      <c r="AH48" s="250">
        <v>1530</v>
      </c>
      <c r="AI48" s="250">
        <v>1538</v>
      </c>
      <c r="AJ48" s="250">
        <v>1365</v>
      </c>
      <c r="AK48" s="250">
        <v>1400</v>
      </c>
      <c r="AL48" s="250">
        <v>1263</v>
      </c>
      <c r="AM48" s="250">
        <v>1204</v>
      </c>
      <c r="AN48" s="254">
        <v>2467</v>
      </c>
      <c r="AO48" s="250">
        <v>4561</v>
      </c>
      <c r="AP48" s="250">
        <v>4550</v>
      </c>
      <c r="AQ48" s="250">
        <v>9111</v>
      </c>
    </row>
    <row r="49" spans="26:43" hidden="1"/>
    <row r="50" spans="26:43" hidden="1">
      <c r="Z50" s="250" t="s">
        <v>158</v>
      </c>
    </row>
    <row r="51" spans="26:43" hidden="1">
      <c r="AA51" s="250" t="s">
        <v>106</v>
      </c>
    </row>
    <row r="52" spans="26:43" hidden="1">
      <c r="AB52" s="250" t="s">
        <v>170</v>
      </c>
      <c r="AC52" s="250">
        <v>2435</v>
      </c>
      <c r="AD52" s="250">
        <v>2523</v>
      </c>
      <c r="AE52" s="250">
        <v>4958</v>
      </c>
      <c r="AF52" s="250">
        <v>2451</v>
      </c>
      <c r="AG52" s="250">
        <v>2541</v>
      </c>
      <c r="AH52" s="250">
        <v>2366</v>
      </c>
      <c r="AI52" s="250">
        <v>2393</v>
      </c>
      <c r="AJ52" s="250">
        <v>2346</v>
      </c>
      <c r="AK52" s="250">
        <v>2322</v>
      </c>
      <c r="AL52" s="250">
        <v>2239</v>
      </c>
      <c r="AM52" s="250">
        <v>2272</v>
      </c>
      <c r="AN52" s="254">
        <v>4511</v>
      </c>
      <c r="AO52" s="250">
        <v>7163</v>
      </c>
      <c r="AP52" s="250">
        <v>7256</v>
      </c>
      <c r="AQ52" s="250">
        <v>14419</v>
      </c>
    </row>
    <row r="53" spans="26:43" hidden="1">
      <c r="AB53" s="250" t="s">
        <v>235</v>
      </c>
      <c r="AC53" s="250">
        <v>2605</v>
      </c>
      <c r="AD53" s="250">
        <v>2684</v>
      </c>
      <c r="AE53" s="250">
        <v>5289</v>
      </c>
      <c r="AF53" s="250">
        <v>2627</v>
      </c>
      <c r="AG53" s="250">
        <v>2698</v>
      </c>
      <c r="AH53" s="250">
        <v>2372</v>
      </c>
      <c r="AI53" s="250">
        <v>2493</v>
      </c>
      <c r="AJ53" s="250">
        <v>2243</v>
      </c>
      <c r="AK53" s="250">
        <v>2304</v>
      </c>
      <c r="AL53" s="250">
        <v>2195</v>
      </c>
      <c r="AM53" s="250">
        <v>2283</v>
      </c>
      <c r="AN53" s="254">
        <v>4478</v>
      </c>
      <c r="AO53" s="250">
        <v>7242</v>
      </c>
      <c r="AP53" s="250">
        <v>7495</v>
      </c>
      <c r="AQ53" s="250">
        <v>14737</v>
      </c>
    </row>
    <row r="54" spans="26:43" hidden="1"/>
    <row r="55" spans="26:43" hidden="1">
      <c r="AA55" s="250" t="s">
        <v>100</v>
      </c>
    </row>
    <row r="56" spans="26:43" hidden="1">
      <c r="AB56" s="250" t="s">
        <v>170</v>
      </c>
      <c r="AC56" s="250">
        <v>2391</v>
      </c>
      <c r="AD56" s="250">
        <v>2431</v>
      </c>
      <c r="AE56" s="250">
        <v>4822</v>
      </c>
      <c r="AF56" s="250">
        <v>2407</v>
      </c>
      <c r="AG56" s="250">
        <v>2449</v>
      </c>
      <c r="AH56" s="250">
        <v>2322</v>
      </c>
      <c r="AI56" s="250">
        <v>2313</v>
      </c>
      <c r="AJ56" s="250">
        <v>2294</v>
      </c>
      <c r="AK56" s="250">
        <v>2244</v>
      </c>
      <c r="AL56" s="250">
        <v>2190</v>
      </c>
      <c r="AM56" s="250">
        <v>2194</v>
      </c>
      <c r="AN56" s="254">
        <v>4384</v>
      </c>
      <c r="AO56" s="250">
        <v>7023</v>
      </c>
      <c r="AP56" s="250">
        <v>7006</v>
      </c>
      <c r="AQ56" s="250">
        <v>14029</v>
      </c>
    </row>
    <row r="57" spans="26:43" hidden="1">
      <c r="AB57" s="250" t="s">
        <v>235</v>
      </c>
      <c r="AC57" s="250">
        <v>2545</v>
      </c>
      <c r="AD57" s="250">
        <v>2609</v>
      </c>
      <c r="AE57" s="250">
        <v>5154</v>
      </c>
      <c r="AF57" s="250">
        <v>2567</v>
      </c>
      <c r="AG57" s="250">
        <v>2622</v>
      </c>
      <c r="AH57" s="250">
        <v>2331</v>
      </c>
      <c r="AI57" s="250">
        <v>2403</v>
      </c>
      <c r="AJ57" s="250">
        <v>2208</v>
      </c>
      <c r="AK57" s="250">
        <v>2223</v>
      </c>
      <c r="AL57" s="250">
        <v>2162</v>
      </c>
      <c r="AM57" s="250">
        <v>2201</v>
      </c>
      <c r="AN57" s="254">
        <v>4363</v>
      </c>
      <c r="AO57" s="250">
        <v>7106</v>
      </c>
      <c r="AP57" s="250">
        <v>7248</v>
      </c>
      <c r="AQ57" s="250">
        <v>14354</v>
      </c>
    </row>
    <row r="58" spans="26:43" hidden="1"/>
    <row r="59" spans="26:43" hidden="1">
      <c r="AA59" s="250" t="s">
        <v>239</v>
      </c>
    </row>
    <row r="60" spans="26:43" hidden="1">
      <c r="AB60" s="250" t="s">
        <v>170</v>
      </c>
      <c r="AC60" s="250">
        <v>44</v>
      </c>
      <c r="AD60" s="250">
        <v>92</v>
      </c>
      <c r="AE60" s="250">
        <v>136</v>
      </c>
      <c r="AF60" s="250">
        <v>44</v>
      </c>
      <c r="AG60" s="250">
        <v>92</v>
      </c>
      <c r="AH60" s="250">
        <v>44</v>
      </c>
      <c r="AI60" s="250">
        <v>80</v>
      </c>
      <c r="AJ60" s="250">
        <v>52</v>
      </c>
      <c r="AK60" s="250">
        <v>78</v>
      </c>
      <c r="AL60" s="250">
        <v>49</v>
      </c>
      <c r="AM60" s="250">
        <v>78</v>
      </c>
      <c r="AN60" s="254">
        <v>127</v>
      </c>
      <c r="AO60" s="250">
        <v>140</v>
      </c>
      <c r="AP60" s="250">
        <v>250</v>
      </c>
      <c r="AQ60" s="250">
        <v>390</v>
      </c>
    </row>
    <row r="61" spans="26:43" hidden="1">
      <c r="AB61" s="250" t="s">
        <v>235</v>
      </c>
      <c r="AC61" s="250">
        <v>60</v>
      </c>
      <c r="AD61" s="250">
        <v>75</v>
      </c>
      <c r="AE61" s="250">
        <v>135</v>
      </c>
      <c r="AF61" s="250">
        <v>60</v>
      </c>
      <c r="AG61" s="250">
        <v>76</v>
      </c>
      <c r="AH61" s="250">
        <v>41</v>
      </c>
      <c r="AI61" s="250">
        <v>90</v>
      </c>
      <c r="AJ61" s="250">
        <v>35</v>
      </c>
      <c r="AK61" s="250">
        <v>81</v>
      </c>
      <c r="AL61" s="250">
        <v>33</v>
      </c>
      <c r="AM61" s="250">
        <v>82</v>
      </c>
      <c r="AN61" s="254">
        <v>115</v>
      </c>
      <c r="AO61" s="250">
        <v>136</v>
      </c>
      <c r="AP61" s="250">
        <v>247</v>
      </c>
      <c r="AQ61" s="250">
        <v>383</v>
      </c>
    </row>
    <row r="62" spans="26:43" hidden="1"/>
    <row r="63" spans="26:43" hidden="1"/>
    <row r="64" spans="26:43" hidden="1"/>
    <row r="65" hidden="1"/>
  </sheetData>
  <sheetProtection password="DA83" sheet="1" objects="1" scenarios="1"/>
  <printOptions horizontalCentered="1"/>
  <pageMargins left="0" right="0" top="0.39370078740157483" bottom="0.39370078740157483" header="0" footer="0"/>
  <pageSetup scale="54" fitToHeight="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9</vt:i4>
      </vt:variant>
    </vt:vector>
  </HeadingPairs>
  <TitlesOfParts>
    <vt:vector size="20" baseType="lpstr">
      <vt:lpstr>2E206C1</vt:lpstr>
      <vt:lpstr>rez_edu 2022</vt:lpstr>
      <vt:lpstr>Migrantes 2022</vt:lpstr>
      <vt:lpstr>Población CONAPO</vt:lpstr>
      <vt:lpstr>Resumen_servicio 2023</vt:lpstr>
      <vt:lpstr>Básica Inicio 22-23</vt:lpstr>
      <vt:lpstr>Misiones 21-22 </vt:lpstr>
      <vt:lpstr>CEBAS fed. transf. 2022</vt:lpstr>
      <vt:lpstr>Prim y Secu</vt:lpstr>
      <vt:lpstr>Resumen_sostenimiento 2023</vt:lpstr>
      <vt:lpstr>Resumen_servicio 2022</vt:lpstr>
      <vt:lpstr>'2E206C1'!Área_de_impresión</vt:lpstr>
      <vt:lpstr>'Básica Inicio 22-23'!Área_de_impresión</vt:lpstr>
      <vt:lpstr>'Migrantes 2022'!Área_de_impresión</vt:lpstr>
      <vt:lpstr>'Misiones 21-22 '!Área_de_impresión</vt:lpstr>
      <vt:lpstr>'Población CONAPO'!Área_de_impresión</vt:lpstr>
      <vt:lpstr>'Resumen_servicio 2022'!Área_de_impresión</vt:lpstr>
      <vt:lpstr>'Resumen_servicio 2023'!Área_de_impresión</vt:lpstr>
      <vt:lpstr>'Resumen_sostenimiento 2023'!Área_de_impresión</vt:lpstr>
      <vt:lpstr>'rez_edu 2022'!Área_de_impresión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alejandra_rojo</dc:creator>
  <cp:lastModifiedBy>Carmen Delgado</cp:lastModifiedBy>
  <cp:lastPrinted>2023-05-29T16:11:31Z</cp:lastPrinted>
  <dcterms:created xsi:type="dcterms:W3CDTF">2023-05-24T15:47:10Z</dcterms:created>
  <dcterms:modified xsi:type="dcterms:W3CDTF">2023-05-29T18:21:08Z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XVersion">
    <vt:lpwstr>19.1.6.0</vt:lpwstr>
  </property>
</Properties>
</file>